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Excel\Assignment 3\"/>
    </mc:Choice>
  </mc:AlternateContent>
  <bookViews>
    <workbookView xWindow="0" yWindow="0" windowWidth="23040" windowHeight="9384" activeTab="1"/>
  </bookViews>
  <sheets>
    <sheet name="Sheet1" sheetId="1" r:id="rId1"/>
    <sheet name="Sheet2" sheetId="2" r:id="rId2"/>
    <sheet name="TradeSheet" sheetId="3" r:id="rId3"/>
  </sheets>
  <definedNames>
    <definedName name="_xlnm._FilterDatabase" localSheetId="1" hidden="1">Sheet2!$A$1:$N$5331</definedName>
  </definedNames>
  <calcPr calcId="152511" calcMode="autoNoTable" iterate="1"/>
</workbook>
</file>

<file path=xl/calcChain.xml><?xml version="1.0" encoding="utf-8"?>
<calcChain xmlns="http://schemas.openxmlformats.org/spreadsheetml/2006/main">
  <c r="O3" i="3" l="1"/>
  <c r="X2" i="2" l="1"/>
  <c r="N3" i="2" l="1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2" i="2"/>
  <c r="A3" i="2" l="1"/>
  <c r="G3" i="2" l="1"/>
  <c r="H3" i="2"/>
  <c r="A4" i="2"/>
  <c r="G4" i="2" l="1"/>
  <c r="H4" i="2"/>
  <c r="I3" i="2"/>
  <c r="J3" i="2" s="1"/>
  <c r="K3" i="2" s="1"/>
  <c r="A5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F2155" i="2" s="1"/>
  <c r="D2156" i="2"/>
  <c r="D2157" i="2"/>
  <c r="D2158" i="2"/>
  <c r="F2158" i="2" s="1"/>
  <c r="D2159" i="2"/>
  <c r="F2159" i="2" s="1"/>
  <c r="D2160" i="2"/>
  <c r="F2160" i="2" s="1"/>
  <c r="D2161" i="2"/>
  <c r="F2161" i="2" s="1"/>
  <c r="D2162" i="2"/>
  <c r="F2162" i="2" s="1"/>
  <c r="D2163" i="2"/>
  <c r="F2163" i="2" s="1"/>
  <c r="D2164" i="2"/>
  <c r="F2164" i="2" s="1"/>
  <c r="D2165" i="2"/>
  <c r="F2165" i="2" s="1"/>
  <c r="D2166" i="2"/>
  <c r="F2166" i="2" s="1"/>
  <c r="D2167" i="2"/>
  <c r="F2167" i="2" s="1"/>
  <c r="D2168" i="2"/>
  <c r="F2168" i="2" s="1"/>
  <c r="D2169" i="2"/>
  <c r="F2169" i="2" s="1"/>
  <c r="D2170" i="2"/>
  <c r="F2170" i="2" s="1"/>
  <c r="D2171" i="2"/>
  <c r="F2171" i="2" s="1"/>
  <c r="D2172" i="2"/>
  <c r="F2172" i="2" s="1"/>
  <c r="D2173" i="2"/>
  <c r="F2173" i="2" s="1"/>
  <c r="D2174" i="2"/>
  <c r="F2174" i="2" s="1"/>
  <c r="D2175" i="2"/>
  <c r="F2175" i="2" s="1"/>
  <c r="D2176" i="2"/>
  <c r="F2176" i="2" s="1"/>
  <c r="D2177" i="2"/>
  <c r="F2177" i="2" s="1"/>
  <c r="D2178" i="2"/>
  <c r="F2178" i="2" s="1"/>
  <c r="D2179" i="2"/>
  <c r="F2179" i="2" s="1"/>
  <c r="D2180" i="2"/>
  <c r="F2180" i="2" s="1"/>
  <c r="D2181" i="2"/>
  <c r="F2181" i="2" s="1"/>
  <c r="D2182" i="2"/>
  <c r="F2182" i="2" s="1"/>
  <c r="D2183" i="2"/>
  <c r="F2183" i="2" s="1"/>
  <c r="D2184" i="2"/>
  <c r="F2184" i="2" s="1"/>
  <c r="D2185" i="2"/>
  <c r="F2185" i="2" s="1"/>
  <c r="D2186" i="2"/>
  <c r="F2186" i="2" s="1"/>
  <c r="D2187" i="2"/>
  <c r="F2187" i="2" s="1"/>
  <c r="D2188" i="2"/>
  <c r="F2188" i="2" s="1"/>
  <c r="D2189" i="2"/>
  <c r="F2189" i="2" s="1"/>
  <c r="D2190" i="2"/>
  <c r="F2190" i="2" s="1"/>
  <c r="D2191" i="2"/>
  <c r="F2191" i="2" s="1"/>
  <c r="D2192" i="2"/>
  <c r="F2192" i="2" s="1"/>
  <c r="D2193" i="2"/>
  <c r="F2193" i="2" s="1"/>
  <c r="D2194" i="2"/>
  <c r="F2194" i="2" s="1"/>
  <c r="D2195" i="2"/>
  <c r="F2195" i="2" s="1"/>
  <c r="D2196" i="2"/>
  <c r="F2196" i="2" s="1"/>
  <c r="D2197" i="2"/>
  <c r="F2197" i="2" s="1"/>
  <c r="D2198" i="2"/>
  <c r="F2198" i="2" s="1"/>
  <c r="D2199" i="2"/>
  <c r="F2199" i="2" s="1"/>
  <c r="D2200" i="2"/>
  <c r="F2200" i="2" s="1"/>
  <c r="D2201" i="2"/>
  <c r="F2201" i="2" s="1"/>
  <c r="D2202" i="2"/>
  <c r="F2202" i="2" s="1"/>
  <c r="D2203" i="2"/>
  <c r="F2203" i="2" s="1"/>
  <c r="D2204" i="2"/>
  <c r="F2204" i="2" s="1"/>
  <c r="D2205" i="2"/>
  <c r="F2205" i="2" s="1"/>
  <c r="D2206" i="2"/>
  <c r="F2206" i="2" s="1"/>
  <c r="D2207" i="2"/>
  <c r="F2207" i="2" s="1"/>
  <c r="D2208" i="2"/>
  <c r="F2208" i="2" s="1"/>
  <c r="D2209" i="2"/>
  <c r="F2209" i="2" s="1"/>
  <c r="D2210" i="2"/>
  <c r="F2210" i="2" s="1"/>
  <c r="D2211" i="2"/>
  <c r="F2211" i="2" s="1"/>
  <c r="D2212" i="2"/>
  <c r="F2212" i="2" s="1"/>
  <c r="D2213" i="2"/>
  <c r="F2213" i="2" s="1"/>
  <c r="D2214" i="2"/>
  <c r="F2214" i="2" s="1"/>
  <c r="D2215" i="2"/>
  <c r="F2215" i="2" s="1"/>
  <c r="D2216" i="2"/>
  <c r="F2216" i="2" s="1"/>
  <c r="D2217" i="2"/>
  <c r="F2217" i="2" s="1"/>
  <c r="D2218" i="2"/>
  <c r="F2218" i="2" s="1"/>
  <c r="D2219" i="2"/>
  <c r="F2219" i="2" s="1"/>
  <c r="D2220" i="2"/>
  <c r="F2220" i="2" s="1"/>
  <c r="D2221" i="2"/>
  <c r="F2221" i="2" s="1"/>
  <c r="D2222" i="2"/>
  <c r="F2222" i="2" s="1"/>
  <c r="D2223" i="2"/>
  <c r="F2223" i="2" s="1"/>
  <c r="D2224" i="2"/>
  <c r="F2224" i="2" s="1"/>
  <c r="D2225" i="2"/>
  <c r="F2225" i="2" s="1"/>
  <c r="D2226" i="2"/>
  <c r="F2226" i="2" s="1"/>
  <c r="D2227" i="2"/>
  <c r="F2227" i="2" s="1"/>
  <c r="D2228" i="2"/>
  <c r="F2228" i="2" s="1"/>
  <c r="D2229" i="2"/>
  <c r="F2229" i="2" s="1"/>
  <c r="D2230" i="2"/>
  <c r="F2230" i="2" s="1"/>
  <c r="D2231" i="2"/>
  <c r="F2231" i="2" s="1"/>
  <c r="D2232" i="2"/>
  <c r="F2232" i="2" s="1"/>
  <c r="D2233" i="2"/>
  <c r="F2233" i="2" s="1"/>
  <c r="D2234" i="2"/>
  <c r="F2234" i="2" s="1"/>
  <c r="D2235" i="2"/>
  <c r="F2235" i="2" s="1"/>
  <c r="D2236" i="2"/>
  <c r="F2236" i="2" s="1"/>
  <c r="D2237" i="2"/>
  <c r="F2237" i="2" s="1"/>
  <c r="D2238" i="2"/>
  <c r="F2238" i="2" s="1"/>
  <c r="D2239" i="2"/>
  <c r="F2239" i="2" s="1"/>
  <c r="D2240" i="2"/>
  <c r="F2240" i="2" s="1"/>
  <c r="D2241" i="2"/>
  <c r="F2241" i="2" s="1"/>
  <c r="D2242" i="2"/>
  <c r="F2242" i="2" s="1"/>
  <c r="D2243" i="2"/>
  <c r="F2243" i="2" s="1"/>
  <c r="D2244" i="2"/>
  <c r="F2244" i="2" s="1"/>
  <c r="D2245" i="2"/>
  <c r="F2245" i="2" s="1"/>
  <c r="D2246" i="2"/>
  <c r="F2246" i="2" s="1"/>
  <c r="D2247" i="2"/>
  <c r="F2247" i="2" s="1"/>
  <c r="D2248" i="2"/>
  <c r="F2248" i="2" s="1"/>
  <c r="D2249" i="2"/>
  <c r="F2249" i="2" s="1"/>
  <c r="D2250" i="2"/>
  <c r="F2250" i="2" s="1"/>
  <c r="D2251" i="2"/>
  <c r="F2251" i="2" s="1"/>
  <c r="D2252" i="2"/>
  <c r="F2252" i="2" s="1"/>
  <c r="D2253" i="2"/>
  <c r="F2253" i="2" s="1"/>
  <c r="D2254" i="2"/>
  <c r="F2254" i="2" s="1"/>
  <c r="D2255" i="2"/>
  <c r="F2255" i="2" s="1"/>
  <c r="D2256" i="2"/>
  <c r="F2256" i="2" s="1"/>
  <c r="D2257" i="2"/>
  <c r="F2257" i="2" s="1"/>
  <c r="D2258" i="2"/>
  <c r="F2258" i="2" s="1"/>
  <c r="D2259" i="2"/>
  <c r="F2259" i="2" s="1"/>
  <c r="D2260" i="2"/>
  <c r="F2260" i="2" s="1"/>
  <c r="D2261" i="2"/>
  <c r="F2261" i="2" s="1"/>
  <c r="D2262" i="2"/>
  <c r="F2262" i="2" s="1"/>
  <c r="D2263" i="2"/>
  <c r="F2263" i="2" s="1"/>
  <c r="D2264" i="2"/>
  <c r="F2264" i="2" s="1"/>
  <c r="D2265" i="2"/>
  <c r="F2265" i="2" s="1"/>
  <c r="D2266" i="2"/>
  <c r="F2266" i="2" s="1"/>
  <c r="D2267" i="2"/>
  <c r="F2267" i="2" s="1"/>
  <c r="D2268" i="2"/>
  <c r="F2268" i="2" s="1"/>
  <c r="D2269" i="2"/>
  <c r="F2269" i="2" s="1"/>
  <c r="D2270" i="2"/>
  <c r="F2270" i="2" s="1"/>
  <c r="D2271" i="2"/>
  <c r="F2271" i="2" s="1"/>
  <c r="D2272" i="2"/>
  <c r="F2272" i="2" s="1"/>
  <c r="D2273" i="2"/>
  <c r="F2273" i="2" s="1"/>
  <c r="D2274" i="2"/>
  <c r="F2274" i="2" s="1"/>
  <c r="D2275" i="2"/>
  <c r="F2275" i="2" s="1"/>
  <c r="D2276" i="2"/>
  <c r="F2276" i="2" s="1"/>
  <c r="D2277" i="2"/>
  <c r="F2277" i="2" s="1"/>
  <c r="D2278" i="2"/>
  <c r="F2278" i="2" s="1"/>
  <c r="D2279" i="2"/>
  <c r="F2279" i="2" s="1"/>
  <c r="D2280" i="2"/>
  <c r="F2280" i="2" s="1"/>
  <c r="D2281" i="2"/>
  <c r="F2281" i="2" s="1"/>
  <c r="D2282" i="2"/>
  <c r="F2282" i="2" s="1"/>
  <c r="D2283" i="2"/>
  <c r="F2283" i="2" s="1"/>
  <c r="D2284" i="2"/>
  <c r="F2284" i="2" s="1"/>
  <c r="D2285" i="2"/>
  <c r="F2285" i="2" s="1"/>
  <c r="D2286" i="2"/>
  <c r="F2286" i="2" s="1"/>
  <c r="D2287" i="2"/>
  <c r="F2287" i="2" s="1"/>
  <c r="D2288" i="2"/>
  <c r="F2288" i="2" s="1"/>
  <c r="D2289" i="2"/>
  <c r="F2289" i="2" s="1"/>
  <c r="D2290" i="2"/>
  <c r="F2290" i="2" s="1"/>
  <c r="D2291" i="2"/>
  <c r="F2291" i="2" s="1"/>
  <c r="D2292" i="2"/>
  <c r="F2292" i="2" s="1"/>
  <c r="D2293" i="2"/>
  <c r="F2293" i="2" s="1"/>
  <c r="D2294" i="2"/>
  <c r="F2294" i="2" s="1"/>
  <c r="D2295" i="2"/>
  <c r="F2295" i="2" s="1"/>
  <c r="D2296" i="2"/>
  <c r="F2296" i="2" s="1"/>
  <c r="D2297" i="2"/>
  <c r="F2297" i="2" s="1"/>
  <c r="D2298" i="2"/>
  <c r="F2298" i="2" s="1"/>
  <c r="D2299" i="2"/>
  <c r="F2299" i="2" s="1"/>
  <c r="D2300" i="2"/>
  <c r="F2300" i="2" s="1"/>
  <c r="D2301" i="2"/>
  <c r="F2301" i="2" s="1"/>
  <c r="D2302" i="2"/>
  <c r="F2302" i="2" s="1"/>
  <c r="D2303" i="2"/>
  <c r="F2303" i="2" s="1"/>
  <c r="D2304" i="2"/>
  <c r="F2304" i="2" s="1"/>
  <c r="D2305" i="2"/>
  <c r="F2305" i="2" s="1"/>
  <c r="D2306" i="2"/>
  <c r="F2306" i="2" s="1"/>
  <c r="D2307" i="2"/>
  <c r="F2307" i="2" s="1"/>
  <c r="D2308" i="2"/>
  <c r="F2308" i="2" s="1"/>
  <c r="D2309" i="2"/>
  <c r="F2309" i="2" s="1"/>
  <c r="D2310" i="2"/>
  <c r="F2310" i="2" s="1"/>
  <c r="D2311" i="2"/>
  <c r="F2311" i="2" s="1"/>
  <c r="D2312" i="2"/>
  <c r="F2312" i="2" s="1"/>
  <c r="D2313" i="2"/>
  <c r="F2313" i="2" s="1"/>
  <c r="D2314" i="2"/>
  <c r="F2314" i="2" s="1"/>
  <c r="D2315" i="2"/>
  <c r="F2315" i="2" s="1"/>
  <c r="D2316" i="2"/>
  <c r="F2316" i="2" s="1"/>
  <c r="D2317" i="2"/>
  <c r="F2317" i="2" s="1"/>
  <c r="D2318" i="2"/>
  <c r="F2318" i="2" s="1"/>
  <c r="D2319" i="2"/>
  <c r="F2319" i="2" s="1"/>
  <c r="D2320" i="2"/>
  <c r="F2320" i="2" s="1"/>
  <c r="D2321" i="2"/>
  <c r="F2321" i="2" s="1"/>
  <c r="D2322" i="2"/>
  <c r="F2322" i="2" s="1"/>
  <c r="D2323" i="2"/>
  <c r="F2323" i="2" s="1"/>
  <c r="D2324" i="2"/>
  <c r="F2324" i="2" s="1"/>
  <c r="D2325" i="2"/>
  <c r="F2325" i="2" s="1"/>
  <c r="D2326" i="2"/>
  <c r="F2326" i="2" s="1"/>
  <c r="D2327" i="2"/>
  <c r="F2327" i="2" s="1"/>
  <c r="D2328" i="2"/>
  <c r="F2328" i="2" s="1"/>
  <c r="D2329" i="2"/>
  <c r="F2329" i="2" s="1"/>
  <c r="D2330" i="2"/>
  <c r="F2330" i="2" s="1"/>
  <c r="D2331" i="2"/>
  <c r="F2331" i="2" s="1"/>
  <c r="D2332" i="2"/>
  <c r="F2332" i="2" s="1"/>
  <c r="D2333" i="2"/>
  <c r="F2333" i="2" s="1"/>
  <c r="D2334" i="2"/>
  <c r="F2334" i="2" s="1"/>
  <c r="D2335" i="2"/>
  <c r="F2335" i="2" s="1"/>
  <c r="D2336" i="2"/>
  <c r="F2336" i="2" s="1"/>
  <c r="D2337" i="2"/>
  <c r="F2337" i="2" s="1"/>
  <c r="D2338" i="2"/>
  <c r="F2338" i="2" s="1"/>
  <c r="D2339" i="2"/>
  <c r="F2339" i="2" s="1"/>
  <c r="D2340" i="2"/>
  <c r="F2340" i="2" s="1"/>
  <c r="D2341" i="2"/>
  <c r="F2341" i="2" s="1"/>
  <c r="D2342" i="2"/>
  <c r="F2342" i="2" s="1"/>
  <c r="D2343" i="2"/>
  <c r="F2343" i="2" s="1"/>
  <c r="D2344" i="2"/>
  <c r="F2344" i="2" s="1"/>
  <c r="D2345" i="2"/>
  <c r="F2345" i="2" s="1"/>
  <c r="D2346" i="2"/>
  <c r="F2346" i="2" s="1"/>
  <c r="D2347" i="2"/>
  <c r="F2347" i="2" s="1"/>
  <c r="D2348" i="2"/>
  <c r="F2348" i="2" s="1"/>
  <c r="D2349" i="2"/>
  <c r="F2349" i="2" s="1"/>
  <c r="D2350" i="2"/>
  <c r="F2350" i="2" s="1"/>
  <c r="D2351" i="2"/>
  <c r="F2351" i="2" s="1"/>
  <c r="D2352" i="2"/>
  <c r="F2352" i="2" s="1"/>
  <c r="D2353" i="2"/>
  <c r="F2353" i="2" s="1"/>
  <c r="D2354" i="2"/>
  <c r="F2354" i="2" s="1"/>
  <c r="D2355" i="2"/>
  <c r="F2355" i="2" s="1"/>
  <c r="D2356" i="2"/>
  <c r="F2356" i="2" s="1"/>
  <c r="D2357" i="2"/>
  <c r="F2357" i="2" s="1"/>
  <c r="D2358" i="2"/>
  <c r="F2358" i="2" s="1"/>
  <c r="D2359" i="2"/>
  <c r="F2359" i="2" s="1"/>
  <c r="D2360" i="2"/>
  <c r="F2360" i="2" s="1"/>
  <c r="D2361" i="2"/>
  <c r="F2361" i="2" s="1"/>
  <c r="D2362" i="2"/>
  <c r="F2362" i="2" s="1"/>
  <c r="D2363" i="2"/>
  <c r="F2363" i="2" s="1"/>
  <c r="D2364" i="2"/>
  <c r="F2364" i="2" s="1"/>
  <c r="D2365" i="2"/>
  <c r="F2365" i="2" s="1"/>
  <c r="D2366" i="2"/>
  <c r="F2366" i="2" s="1"/>
  <c r="D2367" i="2"/>
  <c r="F2367" i="2" s="1"/>
  <c r="D2368" i="2"/>
  <c r="F2368" i="2" s="1"/>
  <c r="D2369" i="2"/>
  <c r="F2369" i="2" s="1"/>
  <c r="D2370" i="2"/>
  <c r="F2370" i="2" s="1"/>
  <c r="D2371" i="2"/>
  <c r="F2371" i="2" s="1"/>
  <c r="D2372" i="2"/>
  <c r="F2372" i="2" s="1"/>
  <c r="D2373" i="2"/>
  <c r="F2373" i="2" s="1"/>
  <c r="D2374" i="2"/>
  <c r="F2374" i="2" s="1"/>
  <c r="D2375" i="2"/>
  <c r="F2375" i="2" s="1"/>
  <c r="D2376" i="2"/>
  <c r="F2376" i="2" s="1"/>
  <c r="D2377" i="2"/>
  <c r="F2377" i="2" s="1"/>
  <c r="D2378" i="2"/>
  <c r="F2378" i="2" s="1"/>
  <c r="D2379" i="2"/>
  <c r="F2379" i="2" s="1"/>
  <c r="D2380" i="2"/>
  <c r="F2380" i="2" s="1"/>
  <c r="D2381" i="2"/>
  <c r="F2381" i="2" s="1"/>
  <c r="D2382" i="2"/>
  <c r="F2382" i="2" s="1"/>
  <c r="D2383" i="2"/>
  <c r="F2383" i="2" s="1"/>
  <c r="D2384" i="2"/>
  <c r="F2384" i="2" s="1"/>
  <c r="D2385" i="2"/>
  <c r="F2385" i="2" s="1"/>
  <c r="D2386" i="2"/>
  <c r="F2386" i="2" s="1"/>
  <c r="D2387" i="2"/>
  <c r="F2387" i="2" s="1"/>
  <c r="D2388" i="2"/>
  <c r="F2388" i="2" s="1"/>
  <c r="D2389" i="2"/>
  <c r="F2389" i="2" s="1"/>
  <c r="D2390" i="2"/>
  <c r="F2390" i="2" s="1"/>
  <c r="D2391" i="2"/>
  <c r="F2391" i="2" s="1"/>
  <c r="D2392" i="2"/>
  <c r="F2392" i="2" s="1"/>
  <c r="D2393" i="2"/>
  <c r="F2393" i="2" s="1"/>
  <c r="D2394" i="2"/>
  <c r="F2394" i="2" s="1"/>
  <c r="D2395" i="2"/>
  <c r="F2395" i="2" s="1"/>
  <c r="D2396" i="2"/>
  <c r="F2396" i="2" s="1"/>
  <c r="D2397" i="2"/>
  <c r="F2397" i="2" s="1"/>
  <c r="D2398" i="2"/>
  <c r="F2398" i="2" s="1"/>
  <c r="D2399" i="2"/>
  <c r="F2399" i="2" s="1"/>
  <c r="D2400" i="2"/>
  <c r="F2400" i="2" s="1"/>
  <c r="D2401" i="2"/>
  <c r="F2401" i="2" s="1"/>
  <c r="D2402" i="2"/>
  <c r="F2402" i="2" s="1"/>
  <c r="D2403" i="2"/>
  <c r="F2403" i="2" s="1"/>
  <c r="D2404" i="2"/>
  <c r="F2404" i="2" s="1"/>
  <c r="D2405" i="2"/>
  <c r="F2405" i="2" s="1"/>
  <c r="D2406" i="2"/>
  <c r="F2406" i="2" s="1"/>
  <c r="D2407" i="2"/>
  <c r="F2407" i="2" s="1"/>
  <c r="D2408" i="2"/>
  <c r="F2408" i="2" s="1"/>
  <c r="D2409" i="2"/>
  <c r="F2409" i="2" s="1"/>
  <c r="D2410" i="2"/>
  <c r="F2410" i="2" s="1"/>
  <c r="D2411" i="2"/>
  <c r="F2411" i="2" s="1"/>
  <c r="D2412" i="2"/>
  <c r="F2412" i="2" s="1"/>
  <c r="D2413" i="2"/>
  <c r="F2413" i="2" s="1"/>
  <c r="D2414" i="2"/>
  <c r="F2414" i="2" s="1"/>
  <c r="D2415" i="2"/>
  <c r="F2415" i="2" s="1"/>
  <c r="D2416" i="2"/>
  <c r="F2416" i="2" s="1"/>
  <c r="D2417" i="2"/>
  <c r="F2417" i="2" s="1"/>
  <c r="D2418" i="2"/>
  <c r="F2418" i="2" s="1"/>
  <c r="D2419" i="2"/>
  <c r="F2419" i="2" s="1"/>
  <c r="D2420" i="2"/>
  <c r="F2420" i="2" s="1"/>
  <c r="D2421" i="2"/>
  <c r="F2421" i="2" s="1"/>
  <c r="D2422" i="2"/>
  <c r="F2422" i="2" s="1"/>
  <c r="D2423" i="2"/>
  <c r="F2423" i="2" s="1"/>
  <c r="D2424" i="2"/>
  <c r="F2424" i="2" s="1"/>
  <c r="D2425" i="2"/>
  <c r="F2425" i="2" s="1"/>
  <c r="D2426" i="2"/>
  <c r="F2426" i="2" s="1"/>
  <c r="D2427" i="2"/>
  <c r="F2427" i="2" s="1"/>
  <c r="D2428" i="2"/>
  <c r="F2428" i="2" s="1"/>
  <c r="D2429" i="2"/>
  <c r="F2429" i="2" s="1"/>
  <c r="D2430" i="2"/>
  <c r="F2430" i="2" s="1"/>
  <c r="D2431" i="2"/>
  <c r="F2431" i="2" s="1"/>
  <c r="D2432" i="2"/>
  <c r="F2432" i="2" s="1"/>
  <c r="D2433" i="2"/>
  <c r="F2433" i="2" s="1"/>
  <c r="D2434" i="2"/>
  <c r="F2434" i="2" s="1"/>
  <c r="D2435" i="2"/>
  <c r="F2435" i="2" s="1"/>
  <c r="D2436" i="2"/>
  <c r="F2436" i="2" s="1"/>
  <c r="D2437" i="2"/>
  <c r="F2437" i="2" s="1"/>
  <c r="D2438" i="2"/>
  <c r="F2438" i="2" s="1"/>
  <c r="D2439" i="2"/>
  <c r="F2439" i="2" s="1"/>
  <c r="D2440" i="2"/>
  <c r="F2440" i="2" s="1"/>
  <c r="D2441" i="2"/>
  <c r="F2441" i="2" s="1"/>
  <c r="D2442" i="2"/>
  <c r="F2442" i="2" s="1"/>
  <c r="D2443" i="2"/>
  <c r="F2443" i="2" s="1"/>
  <c r="D2444" i="2"/>
  <c r="F2444" i="2" s="1"/>
  <c r="D2445" i="2"/>
  <c r="F2445" i="2" s="1"/>
  <c r="D2446" i="2"/>
  <c r="F2446" i="2" s="1"/>
  <c r="D2447" i="2"/>
  <c r="F2447" i="2" s="1"/>
  <c r="D2448" i="2"/>
  <c r="F2448" i="2" s="1"/>
  <c r="D2449" i="2"/>
  <c r="F2449" i="2" s="1"/>
  <c r="D2450" i="2"/>
  <c r="F2450" i="2" s="1"/>
  <c r="D2451" i="2"/>
  <c r="F2451" i="2" s="1"/>
  <c r="D2452" i="2"/>
  <c r="F2452" i="2" s="1"/>
  <c r="D2453" i="2"/>
  <c r="F2453" i="2" s="1"/>
  <c r="D2454" i="2"/>
  <c r="F2454" i="2" s="1"/>
  <c r="D2455" i="2"/>
  <c r="F2455" i="2" s="1"/>
  <c r="D2456" i="2"/>
  <c r="F2456" i="2" s="1"/>
  <c r="D2457" i="2"/>
  <c r="F2457" i="2" s="1"/>
  <c r="D2458" i="2"/>
  <c r="F2458" i="2" s="1"/>
  <c r="D2459" i="2"/>
  <c r="F2459" i="2" s="1"/>
  <c r="D2460" i="2"/>
  <c r="F2460" i="2" s="1"/>
  <c r="D2461" i="2"/>
  <c r="F2461" i="2" s="1"/>
  <c r="D2462" i="2"/>
  <c r="F2462" i="2" s="1"/>
  <c r="D2463" i="2"/>
  <c r="F2463" i="2" s="1"/>
  <c r="D2464" i="2"/>
  <c r="F2464" i="2" s="1"/>
  <c r="D2465" i="2"/>
  <c r="F2465" i="2" s="1"/>
  <c r="D2466" i="2"/>
  <c r="F2466" i="2" s="1"/>
  <c r="D2467" i="2"/>
  <c r="F2467" i="2" s="1"/>
  <c r="D2468" i="2"/>
  <c r="F2468" i="2" s="1"/>
  <c r="D2469" i="2"/>
  <c r="F2469" i="2" s="1"/>
  <c r="D2470" i="2"/>
  <c r="F2470" i="2" s="1"/>
  <c r="D2471" i="2"/>
  <c r="F2471" i="2" s="1"/>
  <c r="D2472" i="2"/>
  <c r="F2472" i="2" s="1"/>
  <c r="D2473" i="2"/>
  <c r="F2473" i="2" s="1"/>
  <c r="D2474" i="2"/>
  <c r="F2474" i="2" s="1"/>
  <c r="D2475" i="2"/>
  <c r="F2475" i="2" s="1"/>
  <c r="D2476" i="2"/>
  <c r="F2476" i="2" s="1"/>
  <c r="D2477" i="2"/>
  <c r="F2477" i="2" s="1"/>
  <c r="D2478" i="2"/>
  <c r="F2478" i="2" s="1"/>
  <c r="D2479" i="2"/>
  <c r="F2479" i="2" s="1"/>
  <c r="D2480" i="2"/>
  <c r="F2480" i="2" s="1"/>
  <c r="D2481" i="2"/>
  <c r="F2481" i="2" s="1"/>
  <c r="D2482" i="2"/>
  <c r="F2482" i="2" s="1"/>
  <c r="D2483" i="2"/>
  <c r="F2483" i="2" s="1"/>
  <c r="D2484" i="2"/>
  <c r="F2484" i="2" s="1"/>
  <c r="D2485" i="2"/>
  <c r="F2485" i="2" s="1"/>
  <c r="D2486" i="2"/>
  <c r="F2486" i="2" s="1"/>
  <c r="D2487" i="2"/>
  <c r="F2487" i="2" s="1"/>
  <c r="D2488" i="2"/>
  <c r="F2488" i="2" s="1"/>
  <c r="D2489" i="2"/>
  <c r="F2489" i="2" s="1"/>
  <c r="D2490" i="2"/>
  <c r="F2490" i="2" s="1"/>
  <c r="D2491" i="2"/>
  <c r="F2491" i="2" s="1"/>
  <c r="D2492" i="2"/>
  <c r="F2492" i="2" s="1"/>
  <c r="D2493" i="2"/>
  <c r="F2493" i="2" s="1"/>
  <c r="D2494" i="2"/>
  <c r="F2494" i="2" s="1"/>
  <c r="D2495" i="2"/>
  <c r="F2495" i="2" s="1"/>
  <c r="D2496" i="2"/>
  <c r="F2496" i="2" s="1"/>
  <c r="D2497" i="2"/>
  <c r="F2497" i="2" s="1"/>
  <c r="D2498" i="2"/>
  <c r="F2498" i="2" s="1"/>
  <c r="D2499" i="2"/>
  <c r="F2499" i="2" s="1"/>
  <c r="D2500" i="2"/>
  <c r="F2500" i="2" s="1"/>
  <c r="D2501" i="2"/>
  <c r="F2501" i="2" s="1"/>
  <c r="D2502" i="2"/>
  <c r="F2502" i="2" s="1"/>
  <c r="D2503" i="2"/>
  <c r="F2503" i="2" s="1"/>
  <c r="D2504" i="2"/>
  <c r="F2504" i="2" s="1"/>
  <c r="D2505" i="2"/>
  <c r="F2505" i="2" s="1"/>
  <c r="D2506" i="2"/>
  <c r="F2506" i="2" s="1"/>
  <c r="D2507" i="2"/>
  <c r="F2507" i="2" s="1"/>
  <c r="D2508" i="2"/>
  <c r="F2508" i="2" s="1"/>
  <c r="D2509" i="2"/>
  <c r="F2509" i="2" s="1"/>
  <c r="D2510" i="2"/>
  <c r="F2510" i="2" s="1"/>
  <c r="D2511" i="2"/>
  <c r="F2511" i="2" s="1"/>
  <c r="D2512" i="2"/>
  <c r="F2512" i="2" s="1"/>
  <c r="D2513" i="2"/>
  <c r="F2513" i="2" s="1"/>
  <c r="D2514" i="2"/>
  <c r="F2514" i="2" s="1"/>
  <c r="D2515" i="2"/>
  <c r="F2515" i="2" s="1"/>
  <c r="D2516" i="2"/>
  <c r="F2516" i="2" s="1"/>
  <c r="D2517" i="2"/>
  <c r="F2517" i="2" s="1"/>
  <c r="D2518" i="2"/>
  <c r="F2518" i="2" s="1"/>
  <c r="D2519" i="2"/>
  <c r="F2519" i="2" s="1"/>
  <c r="D2520" i="2"/>
  <c r="F2520" i="2" s="1"/>
  <c r="D2521" i="2"/>
  <c r="F2521" i="2" s="1"/>
  <c r="D2522" i="2"/>
  <c r="F2522" i="2" s="1"/>
  <c r="D2523" i="2"/>
  <c r="F2523" i="2" s="1"/>
  <c r="D2524" i="2"/>
  <c r="F2524" i="2" s="1"/>
  <c r="D2525" i="2"/>
  <c r="F2525" i="2" s="1"/>
  <c r="D2526" i="2"/>
  <c r="F2526" i="2" s="1"/>
  <c r="D2527" i="2"/>
  <c r="F2527" i="2" s="1"/>
  <c r="D2528" i="2"/>
  <c r="F2528" i="2" s="1"/>
  <c r="D2529" i="2"/>
  <c r="F2529" i="2" s="1"/>
  <c r="D2530" i="2"/>
  <c r="F2530" i="2" s="1"/>
  <c r="D2531" i="2"/>
  <c r="F2531" i="2" s="1"/>
  <c r="D2532" i="2"/>
  <c r="F2532" i="2" s="1"/>
  <c r="D2533" i="2"/>
  <c r="F2533" i="2" s="1"/>
  <c r="D2534" i="2"/>
  <c r="F2534" i="2" s="1"/>
  <c r="D2535" i="2"/>
  <c r="F2535" i="2" s="1"/>
  <c r="D2536" i="2"/>
  <c r="F2536" i="2" s="1"/>
  <c r="D2537" i="2"/>
  <c r="F2537" i="2" s="1"/>
  <c r="D2538" i="2"/>
  <c r="F2538" i="2" s="1"/>
  <c r="D2539" i="2"/>
  <c r="F2539" i="2" s="1"/>
  <c r="D2540" i="2"/>
  <c r="F2540" i="2" s="1"/>
  <c r="D2541" i="2"/>
  <c r="F2541" i="2" s="1"/>
  <c r="D2542" i="2"/>
  <c r="F2542" i="2" s="1"/>
  <c r="D2543" i="2"/>
  <c r="F2543" i="2" s="1"/>
  <c r="D2544" i="2"/>
  <c r="F2544" i="2" s="1"/>
  <c r="D2545" i="2"/>
  <c r="F2545" i="2" s="1"/>
  <c r="D2546" i="2"/>
  <c r="F2546" i="2" s="1"/>
  <c r="D2547" i="2"/>
  <c r="F2547" i="2" s="1"/>
  <c r="D2548" i="2"/>
  <c r="F2548" i="2" s="1"/>
  <c r="D2549" i="2"/>
  <c r="F2549" i="2" s="1"/>
  <c r="D2550" i="2"/>
  <c r="F2550" i="2" s="1"/>
  <c r="D2551" i="2"/>
  <c r="F2551" i="2" s="1"/>
  <c r="D2552" i="2"/>
  <c r="F2552" i="2" s="1"/>
  <c r="D2553" i="2"/>
  <c r="F2553" i="2" s="1"/>
  <c r="D2554" i="2"/>
  <c r="F2554" i="2" s="1"/>
  <c r="D2555" i="2"/>
  <c r="F2555" i="2" s="1"/>
  <c r="D2556" i="2"/>
  <c r="F2556" i="2" s="1"/>
  <c r="D2557" i="2"/>
  <c r="F2557" i="2" s="1"/>
  <c r="D2558" i="2"/>
  <c r="F2558" i="2" s="1"/>
  <c r="D2559" i="2"/>
  <c r="F2559" i="2" s="1"/>
  <c r="D2560" i="2"/>
  <c r="F2560" i="2" s="1"/>
  <c r="D2561" i="2"/>
  <c r="F2561" i="2" s="1"/>
  <c r="D2562" i="2"/>
  <c r="F2562" i="2" s="1"/>
  <c r="D2563" i="2"/>
  <c r="F2563" i="2" s="1"/>
  <c r="D2564" i="2"/>
  <c r="F2564" i="2" s="1"/>
  <c r="D2565" i="2"/>
  <c r="F2565" i="2" s="1"/>
  <c r="D2566" i="2"/>
  <c r="F2566" i="2" s="1"/>
  <c r="D2567" i="2"/>
  <c r="F2567" i="2" s="1"/>
  <c r="D2568" i="2"/>
  <c r="F2568" i="2" s="1"/>
  <c r="D2569" i="2"/>
  <c r="F2569" i="2" s="1"/>
  <c r="D2570" i="2"/>
  <c r="F2570" i="2" s="1"/>
  <c r="D2571" i="2"/>
  <c r="F2571" i="2" s="1"/>
  <c r="D2572" i="2"/>
  <c r="F2572" i="2" s="1"/>
  <c r="D2573" i="2"/>
  <c r="F2573" i="2" s="1"/>
  <c r="D2574" i="2"/>
  <c r="F2574" i="2" s="1"/>
  <c r="D2575" i="2"/>
  <c r="F2575" i="2" s="1"/>
  <c r="D2576" i="2"/>
  <c r="F2576" i="2" s="1"/>
  <c r="D2577" i="2"/>
  <c r="F2577" i="2" s="1"/>
  <c r="D2578" i="2"/>
  <c r="F2578" i="2" s="1"/>
  <c r="D2579" i="2"/>
  <c r="F2579" i="2" s="1"/>
  <c r="D2580" i="2"/>
  <c r="F2580" i="2" s="1"/>
  <c r="D2581" i="2"/>
  <c r="F2581" i="2" s="1"/>
  <c r="D2582" i="2"/>
  <c r="F2582" i="2" s="1"/>
  <c r="D2583" i="2"/>
  <c r="F2583" i="2" s="1"/>
  <c r="D2584" i="2"/>
  <c r="F2584" i="2" s="1"/>
  <c r="D2585" i="2"/>
  <c r="F2585" i="2" s="1"/>
  <c r="D2586" i="2"/>
  <c r="F2586" i="2" s="1"/>
  <c r="D2587" i="2"/>
  <c r="F2587" i="2" s="1"/>
  <c r="D2588" i="2"/>
  <c r="F2588" i="2" s="1"/>
  <c r="D2589" i="2"/>
  <c r="F2589" i="2" s="1"/>
  <c r="D2590" i="2"/>
  <c r="F2590" i="2" s="1"/>
  <c r="D2591" i="2"/>
  <c r="F2591" i="2" s="1"/>
  <c r="D2592" i="2"/>
  <c r="F2592" i="2" s="1"/>
  <c r="D2593" i="2"/>
  <c r="F2593" i="2" s="1"/>
  <c r="D2594" i="2"/>
  <c r="F2594" i="2" s="1"/>
  <c r="D2595" i="2"/>
  <c r="F2595" i="2" s="1"/>
  <c r="D2596" i="2"/>
  <c r="F2596" i="2" s="1"/>
  <c r="D2597" i="2"/>
  <c r="F2597" i="2" s="1"/>
  <c r="D2598" i="2"/>
  <c r="F2598" i="2" s="1"/>
  <c r="D2599" i="2"/>
  <c r="F2599" i="2" s="1"/>
  <c r="D2600" i="2"/>
  <c r="F2600" i="2" s="1"/>
  <c r="D2601" i="2"/>
  <c r="F2601" i="2" s="1"/>
  <c r="D2602" i="2"/>
  <c r="F2602" i="2" s="1"/>
  <c r="D2603" i="2"/>
  <c r="F2603" i="2" s="1"/>
  <c r="D2604" i="2"/>
  <c r="F2604" i="2" s="1"/>
  <c r="D2605" i="2"/>
  <c r="F2605" i="2" s="1"/>
  <c r="D2606" i="2"/>
  <c r="F2606" i="2" s="1"/>
  <c r="D2607" i="2"/>
  <c r="F2607" i="2" s="1"/>
  <c r="D2608" i="2"/>
  <c r="F2608" i="2" s="1"/>
  <c r="D2609" i="2"/>
  <c r="F2609" i="2" s="1"/>
  <c r="D2610" i="2"/>
  <c r="F2610" i="2" s="1"/>
  <c r="D2611" i="2"/>
  <c r="F2611" i="2" s="1"/>
  <c r="D2612" i="2"/>
  <c r="F2612" i="2" s="1"/>
  <c r="D2613" i="2"/>
  <c r="F2613" i="2" s="1"/>
  <c r="D2614" i="2"/>
  <c r="F2614" i="2" s="1"/>
  <c r="D2615" i="2"/>
  <c r="F2615" i="2" s="1"/>
  <c r="D2616" i="2"/>
  <c r="F2616" i="2" s="1"/>
  <c r="D2617" i="2"/>
  <c r="F2617" i="2" s="1"/>
  <c r="D2618" i="2"/>
  <c r="F2618" i="2" s="1"/>
  <c r="D2619" i="2"/>
  <c r="F2619" i="2" s="1"/>
  <c r="D2620" i="2"/>
  <c r="F2620" i="2" s="1"/>
  <c r="D2621" i="2"/>
  <c r="F2621" i="2" s="1"/>
  <c r="D2622" i="2"/>
  <c r="F2622" i="2" s="1"/>
  <c r="D2623" i="2"/>
  <c r="F2623" i="2" s="1"/>
  <c r="D2624" i="2"/>
  <c r="F2624" i="2" s="1"/>
  <c r="D2625" i="2"/>
  <c r="F2625" i="2" s="1"/>
  <c r="D2626" i="2"/>
  <c r="F2626" i="2" s="1"/>
  <c r="D2627" i="2"/>
  <c r="F2627" i="2" s="1"/>
  <c r="D2628" i="2"/>
  <c r="F2628" i="2" s="1"/>
  <c r="D2629" i="2"/>
  <c r="F2629" i="2" s="1"/>
  <c r="D2630" i="2"/>
  <c r="F2630" i="2" s="1"/>
  <c r="D2631" i="2"/>
  <c r="F2631" i="2" s="1"/>
  <c r="D2632" i="2"/>
  <c r="F2632" i="2" s="1"/>
  <c r="D2633" i="2"/>
  <c r="F2633" i="2" s="1"/>
  <c r="D2634" i="2"/>
  <c r="F2634" i="2" s="1"/>
  <c r="D2635" i="2"/>
  <c r="F2635" i="2" s="1"/>
  <c r="D2636" i="2"/>
  <c r="F2636" i="2" s="1"/>
  <c r="D2637" i="2"/>
  <c r="F2637" i="2" s="1"/>
  <c r="D2638" i="2"/>
  <c r="F2638" i="2" s="1"/>
  <c r="D2639" i="2"/>
  <c r="F2639" i="2" s="1"/>
  <c r="D2640" i="2"/>
  <c r="F2640" i="2" s="1"/>
  <c r="D2641" i="2"/>
  <c r="F2641" i="2" s="1"/>
  <c r="D2642" i="2"/>
  <c r="F2642" i="2" s="1"/>
  <c r="D2643" i="2"/>
  <c r="F2643" i="2" s="1"/>
  <c r="D2644" i="2"/>
  <c r="F2644" i="2" s="1"/>
  <c r="D2645" i="2"/>
  <c r="F2645" i="2" s="1"/>
  <c r="D2646" i="2"/>
  <c r="F2646" i="2" s="1"/>
  <c r="D2647" i="2"/>
  <c r="F2647" i="2" s="1"/>
  <c r="D2648" i="2"/>
  <c r="F2648" i="2" s="1"/>
  <c r="D2649" i="2"/>
  <c r="F2649" i="2" s="1"/>
  <c r="D2650" i="2"/>
  <c r="F2650" i="2" s="1"/>
  <c r="D2651" i="2"/>
  <c r="F2651" i="2" s="1"/>
  <c r="D2652" i="2"/>
  <c r="F2652" i="2" s="1"/>
  <c r="D2653" i="2"/>
  <c r="F2653" i="2" s="1"/>
  <c r="D2654" i="2"/>
  <c r="F2654" i="2" s="1"/>
  <c r="D2655" i="2"/>
  <c r="F2655" i="2" s="1"/>
  <c r="D2656" i="2"/>
  <c r="F2656" i="2" s="1"/>
  <c r="D2657" i="2"/>
  <c r="F2657" i="2" s="1"/>
  <c r="D2658" i="2"/>
  <c r="F2658" i="2" s="1"/>
  <c r="D2659" i="2"/>
  <c r="F2659" i="2" s="1"/>
  <c r="D2660" i="2"/>
  <c r="F2660" i="2" s="1"/>
  <c r="D2661" i="2"/>
  <c r="F2661" i="2" s="1"/>
  <c r="D2662" i="2"/>
  <c r="F2662" i="2" s="1"/>
  <c r="D2663" i="2"/>
  <c r="F2663" i="2" s="1"/>
  <c r="D2664" i="2"/>
  <c r="F2664" i="2" s="1"/>
  <c r="D2665" i="2"/>
  <c r="F2665" i="2" s="1"/>
  <c r="D2666" i="2"/>
  <c r="F2666" i="2" s="1"/>
  <c r="D2667" i="2"/>
  <c r="F2667" i="2" s="1"/>
  <c r="D2668" i="2"/>
  <c r="F2668" i="2" s="1"/>
  <c r="D2669" i="2"/>
  <c r="F2669" i="2" s="1"/>
  <c r="D2670" i="2"/>
  <c r="F2670" i="2" s="1"/>
  <c r="D2671" i="2"/>
  <c r="F2671" i="2" s="1"/>
  <c r="D2672" i="2"/>
  <c r="F2672" i="2" s="1"/>
  <c r="D2673" i="2"/>
  <c r="F2673" i="2" s="1"/>
  <c r="D2674" i="2"/>
  <c r="F2674" i="2" s="1"/>
  <c r="D2675" i="2"/>
  <c r="F2675" i="2" s="1"/>
  <c r="D2676" i="2"/>
  <c r="F2676" i="2" s="1"/>
  <c r="D2677" i="2"/>
  <c r="F2677" i="2" s="1"/>
  <c r="D2678" i="2"/>
  <c r="F2678" i="2" s="1"/>
  <c r="D2679" i="2"/>
  <c r="F2679" i="2" s="1"/>
  <c r="D2680" i="2"/>
  <c r="F2680" i="2" s="1"/>
  <c r="D2681" i="2"/>
  <c r="F2681" i="2" s="1"/>
  <c r="D2682" i="2"/>
  <c r="F2682" i="2" s="1"/>
  <c r="D2683" i="2"/>
  <c r="F2683" i="2" s="1"/>
  <c r="D2684" i="2"/>
  <c r="F2684" i="2" s="1"/>
  <c r="D2685" i="2"/>
  <c r="F2685" i="2" s="1"/>
  <c r="D2686" i="2"/>
  <c r="F2686" i="2" s="1"/>
  <c r="D2687" i="2"/>
  <c r="F2687" i="2" s="1"/>
  <c r="D2688" i="2"/>
  <c r="F2688" i="2" s="1"/>
  <c r="D2689" i="2"/>
  <c r="F2689" i="2" s="1"/>
  <c r="D2690" i="2"/>
  <c r="F2690" i="2" s="1"/>
  <c r="D2691" i="2"/>
  <c r="F2691" i="2" s="1"/>
  <c r="D2692" i="2"/>
  <c r="F2692" i="2" s="1"/>
  <c r="D2693" i="2"/>
  <c r="F2693" i="2" s="1"/>
  <c r="D2694" i="2"/>
  <c r="F2694" i="2" s="1"/>
  <c r="D2695" i="2"/>
  <c r="F2695" i="2" s="1"/>
  <c r="D2696" i="2"/>
  <c r="F2696" i="2" s="1"/>
  <c r="D2697" i="2"/>
  <c r="F2697" i="2" s="1"/>
  <c r="D2698" i="2"/>
  <c r="F2698" i="2" s="1"/>
  <c r="D2699" i="2"/>
  <c r="F2699" i="2" s="1"/>
  <c r="D2700" i="2"/>
  <c r="F2700" i="2" s="1"/>
  <c r="D2701" i="2"/>
  <c r="F2701" i="2" s="1"/>
  <c r="D2702" i="2"/>
  <c r="F2702" i="2" s="1"/>
  <c r="D2703" i="2"/>
  <c r="F2703" i="2" s="1"/>
  <c r="D2704" i="2"/>
  <c r="F2704" i="2" s="1"/>
  <c r="D2705" i="2"/>
  <c r="F2705" i="2" s="1"/>
  <c r="D2706" i="2"/>
  <c r="F2706" i="2" s="1"/>
  <c r="D2707" i="2"/>
  <c r="F2707" i="2" s="1"/>
  <c r="D2708" i="2"/>
  <c r="F2708" i="2" s="1"/>
  <c r="D2709" i="2"/>
  <c r="F2709" i="2" s="1"/>
  <c r="D2710" i="2"/>
  <c r="F2710" i="2" s="1"/>
  <c r="D2711" i="2"/>
  <c r="F2711" i="2" s="1"/>
  <c r="D2712" i="2"/>
  <c r="F2712" i="2" s="1"/>
  <c r="D2713" i="2"/>
  <c r="F2713" i="2" s="1"/>
  <c r="D2714" i="2"/>
  <c r="F2714" i="2" s="1"/>
  <c r="D2715" i="2"/>
  <c r="F2715" i="2" s="1"/>
  <c r="D2716" i="2"/>
  <c r="F2716" i="2" s="1"/>
  <c r="D2717" i="2"/>
  <c r="F2717" i="2" s="1"/>
  <c r="D2718" i="2"/>
  <c r="F2718" i="2" s="1"/>
  <c r="D2719" i="2"/>
  <c r="F2719" i="2" s="1"/>
  <c r="D2720" i="2"/>
  <c r="F2720" i="2" s="1"/>
  <c r="D2721" i="2"/>
  <c r="F2721" i="2" s="1"/>
  <c r="D2722" i="2"/>
  <c r="F2722" i="2" s="1"/>
  <c r="D2723" i="2"/>
  <c r="F2723" i="2" s="1"/>
  <c r="D2724" i="2"/>
  <c r="F2724" i="2" s="1"/>
  <c r="D2725" i="2"/>
  <c r="F2725" i="2" s="1"/>
  <c r="D2726" i="2"/>
  <c r="F2726" i="2" s="1"/>
  <c r="D2727" i="2"/>
  <c r="F2727" i="2" s="1"/>
  <c r="D2728" i="2"/>
  <c r="F2728" i="2" s="1"/>
  <c r="D2729" i="2"/>
  <c r="F2729" i="2" s="1"/>
  <c r="D2730" i="2"/>
  <c r="F2730" i="2" s="1"/>
  <c r="D2731" i="2"/>
  <c r="F2731" i="2" s="1"/>
  <c r="D2732" i="2"/>
  <c r="F2732" i="2" s="1"/>
  <c r="D2733" i="2"/>
  <c r="F2733" i="2" s="1"/>
  <c r="D2734" i="2"/>
  <c r="F2734" i="2" s="1"/>
  <c r="D2735" i="2"/>
  <c r="F2735" i="2" s="1"/>
  <c r="D2736" i="2"/>
  <c r="F2736" i="2" s="1"/>
  <c r="D2737" i="2"/>
  <c r="F2737" i="2" s="1"/>
  <c r="D2738" i="2"/>
  <c r="F2738" i="2" s="1"/>
  <c r="D2739" i="2"/>
  <c r="F2739" i="2" s="1"/>
  <c r="D2740" i="2"/>
  <c r="F2740" i="2" s="1"/>
  <c r="D2741" i="2"/>
  <c r="F2741" i="2" s="1"/>
  <c r="D2742" i="2"/>
  <c r="F2742" i="2" s="1"/>
  <c r="D2743" i="2"/>
  <c r="F2743" i="2" s="1"/>
  <c r="D2744" i="2"/>
  <c r="F2744" i="2" s="1"/>
  <c r="D2745" i="2"/>
  <c r="F2745" i="2" s="1"/>
  <c r="D2746" i="2"/>
  <c r="F2746" i="2" s="1"/>
  <c r="D2747" i="2"/>
  <c r="F2747" i="2" s="1"/>
  <c r="D2748" i="2"/>
  <c r="F2748" i="2" s="1"/>
  <c r="D2749" i="2"/>
  <c r="F2749" i="2" s="1"/>
  <c r="D2750" i="2"/>
  <c r="F2750" i="2" s="1"/>
  <c r="D2751" i="2"/>
  <c r="F2751" i="2" s="1"/>
  <c r="D2752" i="2"/>
  <c r="F2752" i="2" s="1"/>
  <c r="D2753" i="2"/>
  <c r="F2753" i="2" s="1"/>
  <c r="D2754" i="2"/>
  <c r="F2754" i="2" s="1"/>
  <c r="D2755" i="2"/>
  <c r="F2755" i="2" s="1"/>
  <c r="D2756" i="2"/>
  <c r="F2756" i="2" s="1"/>
  <c r="D2757" i="2"/>
  <c r="F2757" i="2" s="1"/>
  <c r="D2758" i="2"/>
  <c r="F2758" i="2" s="1"/>
  <c r="D2759" i="2"/>
  <c r="F2759" i="2" s="1"/>
  <c r="D2760" i="2"/>
  <c r="F2760" i="2" s="1"/>
  <c r="D2761" i="2"/>
  <c r="F2761" i="2" s="1"/>
  <c r="D2762" i="2"/>
  <c r="F2762" i="2" s="1"/>
  <c r="D2763" i="2"/>
  <c r="F2763" i="2" s="1"/>
  <c r="D2764" i="2"/>
  <c r="F2764" i="2" s="1"/>
  <c r="D2765" i="2"/>
  <c r="F2765" i="2" s="1"/>
  <c r="D2766" i="2"/>
  <c r="F2766" i="2" s="1"/>
  <c r="D2767" i="2"/>
  <c r="F2767" i="2" s="1"/>
  <c r="D2768" i="2"/>
  <c r="F2768" i="2" s="1"/>
  <c r="D2769" i="2"/>
  <c r="F2769" i="2" s="1"/>
  <c r="D2770" i="2"/>
  <c r="F2770" i="2" s="1"/>
  <c r="D2771" i="2"/>
  <c r="F2771" i="2" s="1"/>
  <c r="D2772" i="2"/>
  <c r="F2772" i="2" s="1"/>
  <c r="D2773" i="2"/>
  <c r="F2773" i="2" s="1"/>
  <c r="D2774" i="2"/>
  <c r="F2774" i="2" s="1"/>
  <c r="D2775" i="2"/>
  <c r="F2775" i="2" s="1"/>
  <c r="D2776" i="2"/>
  <c r="F2776" i="2" s="1"/>
  <c r="D2777" i="2"/>
  <c r="F2777" i="2" s="1"/>
  <c r="D2778" i="2"/>
  <c r="F2778" i="2" s="1"/>
  <c r="D2779" i="2"/>
  <c r="F2779" i="2" s="1"/>
  <c r="D2780" i="2"/>
  <c r="F2780" i="2" s="1"/>
  <c r="D2781" i="2"/>
  <c r="F2781" i="2" s="1"/>
  <c r="D2782" i="2"/>
  <c r="F2782" i="2" s="1"/>
  <c r="D2783" i="2"/>
  <c r="F2783" i="2" s="1"/>
  <c r="D2784" i="2"/>
  <c r="F2784" i="2" s="1"/>
  <c r="D2785" i="2"/>
  <c r="F2785" i="2" s="1"/>
  <c r="D2786" i="2"/>
  <c r="F2786" i="2" s="1"/>
  <c r="D2787" i="2"/>
  <c r="F2787" i="2" s="1"/>
  <c r="D2788" i="2"/>
  <c r="F2788" i="2" s="1"/>
  <c r="D2789" i="2"/>
  <c r="F2789" i="2" s="1"/>
  <c r="D2790" i="2"/>
  <c r="F2790" i="2" s="1"/>
  <c r="D2791" i="2"/>
  <c r="F2791" i="2" s="1"/>
  <c r="D2792" i="2"/>
  <c r="F2792" i="2" s="1"/>
  <c r="D2793" i="2"/>
  <c r="F2793" i="2" s="1"/>
  <c r="D2794" i="2"/>
  <c r="F2794" i="2" s="1"/>
  <c r="D2795" i="2"/>
  <c r="F2795" i="2" s="1"/>
  <c r="D2796" i="2"/>
  <c r="F2796" i="2" s="1"/>
  <c r="D2797" i="2"/>
  <c r="F2797" i="2" s="1"/>
  <c r="D2798" i="2"/>
  <c r="F2798" i="2" s="1"/>
  <c r="D2799" i="2"/>
  <c r="F2799" i="2" s="1"/>
  <c r="D2800" i="2"/>
  <c r="F2800" i="2" s="1"/>
  <c r="D2801" i="2"/>
  <c r="F2801" i="2" s="1"/>
  <c r="D2802" i="2"/>
  <c r="F2802" i="2" s="1"/>
  <c r="D2803" i="2"/>
  <c r="F2803" i="2" s="1"/>
  <c r="D2804" i="2"/>
  <c r="F2804" i="2" s="1"/>
  <c r="D2805" i="2"/>
  <c r="F2805" i="2" s="1"/>
  <c r="D2806" i="2"/>
  <c r="F2806" i="2" s="1"/>
  <c r="D2807" i="2"/>
  <c r="F2807" i="2" s="1"/>
  <c r="D2808" i="2"/>
  <c r="F2808" i="2" s="1"/>
  <c r="D2809" i="2"/>
  <c r="F2809" i="2" s="1"/>
  <c r="D2810" i="2"/>
  <c r="F2810" i="2" s="1"/>
  <c r="D2811" i="2"/>
  <c r="F2811" i="2" s="1"/>
  <c r="D2812" i="2"/>
  <c r="F2812" i="2" s="1"/>
  <c r="D2813" i="2"/>
  <c r="F2813" i="2" s="1"/>
  <c r="D2814" i="2"/>
  <c r="F2814" i="2" s="1"/>
  <c r="D2815" i="2"/>
  <c r="F2815" i="2" s="1"/>
  <c r="D2816" i="2"/>
  <c r="F2816" i="2" s="1"/>
  <c r="D2817" i="2"/>
  <c r="F2817" i="2" s="1"/>
  <c r="D2818" i="2"/>
  <c r="F2818" i="2" s="1"/>
  <c r="D2819" i="2"/>
  <c r="F2819" i="2" s="1"/>
  <c r="D2820" i="2"/>
  <c r="F2820" i="2" s="1"/>
  <c r="D2821" i="2"/>
  <c r="F2821" i="2" s="1"/>
  <c r="D2822" i="2"/>
  <c r="F2822" i="2" s="1"/>
  <c r="D2823" i="2"/>
  <c r="F2823" i="2" s="1"/>
  <c r="D2824" i="2"/>
  <c r="F2824" i="2" s="1"/>
  <c r="D2825" i="2"/>
  <c r="F2825" i="2" s="1"/>
  <c r="D2826" i="2"/>
  <c r="F2826" i="2" s="1"/>
  <c r="D2827" i="2"/>
  <c r="F2827" i="2" s="1"/>
  <c r="D2828" i="2"/>
  <c r="F2828" i="2" s="1"/>
  <c r="D2829" i="2"/>
  <c r="F2829" i="2" s="1"/>
  <c r="D2830" i="2"/>
  <c r="F2830" i="2" s="1"/>
  <c r="D2831" i="2"/>
  <c r="F2831" i="2" s="1"/>
  <c r="D2832" i="2"/>
  <c r="F2832" i="2" s="1"/>
  <c r="D2833" i="2"/>
  <c r="F2833" i="2" s="1"/>
  <c r="D2834" i="2"/>
  <c r="F2834" i="2" s="1"/>
  <c r="D2835" i="2"/>
  <c r="F2835" i="2" s="1"/>
  <c r="D2836" i="2"/>
  <c r="F2836" i="2" s="1"/>
  <c r="D2837" i="2"/>
  <c r="F2837" i="2" s="1"/>
  <c r="D2838" i="2"/>
  <c r="F2838" i="2" s="1"/>
  <c r="D2839" i="2"/>
  <c r="F2839" i="2" s="1"/>
  <c r="D2840" i="2"/>
  <c r="F2840" i="2" s="1"/>
  <c r="D2841" i="2"/>
  <c r="F2841" i="2" s="1"/>
  <c r="D2842" i="2"/>
  <c r="F2842" i="2" s="1"/>
  <c r="D2843" i="2"/>
  <c r="F2843" i="2" s="1"/>
  <c r="D2844" i="2"/>
  <c r="F2844" i="2" s="1"/>
  <c r="D2845" i="2"/>
  <c r="F2845" i="2" s="1"/>
  <c r="D2846" i="2"/>
  <c r="F2846" i="2" s="1"/>
  <c r="D2847" i="2"/>
  <c r="F2847" i="2" s="1"/>
  <c r="D2848" i="2"/>
  <c r="F2848" i="2" s="1"/>
  <c r="D2849" i="2"/>
  <c r="F2849" i="2" s="1"/>
  <c r="D2850" i="2"/>
  <c r="F2850" i="2" s="1"/>
  <c r="D2851" i="2"/>
  <c r="F2851" i="2" s="1"/>
  <c r="D2852" i="2"/>
  <c r="F2852" i="2" s="1"/>
  <c r="D2853" i="2"/>
  <c r="F2853" i="2" s="1"/>
  <c r="D2854" i="2"/>
  <c r="F2854" i="2" s="1"/>
  <c r="D2855" i="2"/>
  <c r="F2855" i="2" s="1"/>
  <c r="D2856" i="2"/>
  <c r="F2856" i="2" s="1"/>
  <c r="D2857" i="2"/>
  <c r="F2857" i="2" s="1"/>
  <c r="D2858" i="2"/>
  <c r="F2858" i="2" s="1"/>
  <c r="D2859" i="2"/>
  <c r="F2859" i="2" s="1"/>
  <c r="D2860" i="2"/>
  <c r="F2860" i="2" s="1"/>
  <c r="D2861" i="2"/>
  <c r="F2861" i="2" s="1"/>
  <c r="D2862" i="2"/>
  <c r="F2862" i="2" s="1"/>
  <c r="D2863" i="2"/>
  <c r="F2863" i="2" s="1"/>
  <c r="D2864" i="2"/>
  <c r="F2864" i="2" s="1"/>
  <c r="D2865" i="2"/>
  <c r="F2865" i="2" s="1"/>
  <c r="D2866" i="2"/>
  <c r="F2866" i="2" s="1"/>
  <c r="D2867" i="2"/>
  <c r="F2867" i="2" s="1"/>
  <c r="D2868" i="2"/>
  <c r="F2868" i="2" s="1"/>
  <c r="D2869" i="2"/>
  <c r="F2869" i="2" s="1"/>
  <c r="D2870" i="2"/>
  <c r="F2870" i="2" s="1"/>
  <c r="D2871" i="2"/>
  <c r="F2871" i="2" s="1"/>
  <c r="D2872" i="2"/>
  <c r="F2872" i="2" s="1"/>
  <c r="D2873" i="2"/>
  <c r="F2873" i="2" s="1"/>
  <c r="D2874" i="2"/>
  <c r="F2874" i="2" s="1"/>
  <c r="D2875" i="2"/>
  <c r="F2875" i="2" s="1"/>
  <c r="D2876" i="2"/>
  <c r="F2876" i="2" s="1"/>
  <c r="D2877" i="2"/>
  <c r="F2877" i="2" s="1"/>
  <c r="D2878" i="2"/>
  <c r="F2878" i="2" s="1"/>
  <c r="D2879" i="2"/>
  <c r="F2879" i="2" s="1"/>
  <c r="D2880" i="2"/>
  <c r="F2880" i="2" s="1"/>
  <c r="D2881" i="2"/>
  <c r="F2881" i="2" s="1"/>
  <c r="D2882" i="2"/>
  <c r="F2882" i="2" s="1"/>
  <c r="D2883" i="2"/>
  <c r="F2883" i="2" s="1"/>
  <c r="D2884" i="2"/>
  <c r="F2884" i="2" s="1"/>
  <c r="D2885" i="2"/>
  <c r="F2885" i="2" s="1"/>
  <c r="D2886" i="2"/>
  <c r="F2886" i="2" s="1"/>
  <c r="D2887" i="2"/>
  <c r="F2887" i="2" s="1"/>
  <c r="D2888" i="2"/>
  <c r="F2888" i="2" s="1"/>
  <c r="D2889" i="2"/>
  <c r="F2889" i="2" s="1"/>
  <c r="D2890" i="2"/>
  <c r="F2890" i="2" s="1"/>
  <c r="D2891" i="2"/>
  <c r="F2891" i="2" s="1"/>
  <c r="D2892" i="2"/>
  <c r="F2892" i="2" s="1"/>
  <c r="D2893" i="2"/>
  <c r="F2893" i="2" s="1"/>
  <c r="D2894" i="2"/>
  <c r="F2894" i="2" s="1"/>
  <c r="D2895" i="2"/>
  <c r="F2895" i="2" s="1"/>
  <c r="D2896" i="2"/>
  <c r="F2896" i="2" s="1"/>
  <c r="D2897" i="2"/>
  <c r="F2897" i="2" s="1"/>
  <c r="D2898" i="2"/>
  <c r="F2898" i="2" s="1"/>
  <c r="D2899" i="2"/>
  <c r="F2899" i="2" s="1"/>
  <c r="D2900" i="2"/>
  <c r="F2900" i="2" s="1"/>
  <c r="D2901" i="2"/>
  <c r="F2901" i="2" s="1"/>
  <c r="D2902" i="2"/>
  <c r="F2902" i="2" s="1"/>
  <c r="D2903" i="2"/>
  <c r="F2903" i="2" s="1"/>
  <c r="D2904" i="2"/>
  <c r="F2904" i="2" s="1"/>
  <c r="D2905" i="2"/>
  <c r="F2905" i="2" s="1"/>
  <c r="D2906" i="2"/>
  <c r="F2906" i="2" s="1"/>
  <c r="D2907" i="2"/>
  <c r="F2907" i="2" s="1"/>
  <c r="D2908" i="2"/>
  <c r="F2908" i="2" s="1"/>
  <c r="D2909" i="2"/>
  <c r="F2909" i="2" s="1"/>
  <c r="D2910" i="2"/>
  <c r="F2910" i="2" s="1"/>
  <c r="D2911" i="2"/>
  <c r="F2911" i="2" s="1"/>
  <c r="D2912" i="2"/>
  <c r="F2912" i="2" s="1"/>
  <c r="D2913" i="2"/>
  <c r="F2913" i="2" s="1"/>
  <c r="D2914" i="2"/>
  <c r="F2914" i="2" s="1"/>
  <c r="D2915" i="2"/>
  <c r="F2915" i="2" s="1"/>
  <c r="D2916" i="2"/>
  <c r="F2916" i="2" s="1"/>
  <c r="D2917" i="2"/>
  <c r="F2917" i="2" s="1"/>
  <c r="D2918" i="2"/>
  <c r="F2918" i="2" s="1"/>
  <c r="D2919" i="2"/>
  <c r="F2919" i="2" s="1"/>
  <c r="D2920" i="2"/>
  <c r="F2920" i="2" s="1"/>
  <c r="D2921" i="2"/>
  <c r="F2921" i="2" s="1"/>
  <c r="D2922" i="2"/>
  <c r="F2922" i="2" s="1"/>
  <c r="D2923" i="2"/>
  <c r="F2923" i="2" s="1"/>
  <c r="D2924" i="2"/>
  <c r="F2924" i="2" s="1"/>
  <c r="D2925" i="2"/>
  <c r="F2925" i="2" s="1"/>
  <c r="D2926" i="2"/>
  <c r="F2926" i="2" s="1"/>
  <c r="D2927" i="2"/>
  <c r="F2927" i="2" s="1"/>
  <c r="D2928" i="2"/>
  <c r="F2928" i="2" s="1"/>
  <c r="D2929" i="2"/>
  <c r="F2929" i="2" s="1"/>
  <c r="D2930" i="2"/>
  <c r="F2930" i="2" s="1"/>
  <c r="D2931" i="2"/>
  <c r="F2931" i="2" s="1"/>
  <c r="D2932" i="2"/>
  <c r="F2932" i="2" s="1"/>
  <c r="D2933" i="2"/>
  <c r="F2933" i="2" s="1"/>
  <c r="D2934" i="2"/>
  <c r="F2934" i="2" s="1"/>
  <c r="D2935" i="2"/>
  <c r="F2935" i="2" s="1"/>
  <c r="D2936" i="2"/>
  <c r="F2936" i="2" s="1"/>
  <c r="D2937" i="2"/>
  <c r="F2937" i="2" s="1"/>
  <c r="D2938" i="2"/>
  <c r="F2938" i="2" s="1"/>
  <c r="D2939" i="2"/>
  <c r="F2939" i="2" s="1"/>
  <c r="D2940" i="2"/>
  <c r="F2940" i="2" s="1"/>
  <c r="D2941" i="2"/>
  <c r="F2941" i="2" s="1"/>
  <c r="D2942" i="2"/>
  <c r="F2942" i="2" s="1"/>
  <c r="D2943" i="2"/>
  <c r="F2943" i="2" s="1"/>
  <c r="D2944" i="2"/>
  <c r="F2944" i="2" s="1"/>
  <c r="D2945" i="2"/>
  <c r="F2945" i="2" s="1"/>
  <c r="D2946" i="2"/>
  <c r="F2946" i="2" s="1"/>
  <c r="D2947" i="2"/>
  <c r="F2947" i="2" s="1"/>
  <c r="D2948" i="2"/>
  <c r="F2948" i="2" s="1"/>
  <c r="D2949" i="2"/>
  <c r="F2949" i="2" s="1"/>
  <c r="D2950" i="2"/>
  <c r="F2950" i="2" s="1"/>
  <c r="D2951" i="2"/>
  <c r="F2951" i="2" s="1"/>
  <c r="D2952" i="2"/>
  <c r="F2952" i="2" s="1"/>
  <c r="D2953" i="2"/>
  <c r="F2953" i="2" s="1"/>
  <c r="D2954" i="2"/>
  <c r="F2954" i="2" s="1"/>
  <c r="D2955" i="2"/>
  <c r="F2955" i="2" s="1"/>
  <c r="D2956" i="2"/>
  <c r="F2956" i="2" s="1"/>
  <c r="D2957" i="2"/>
  <c r="F2957" i="2" s="1"/>
  <c r="D2958" i="2"/>
  <c r="F2958" i="2" s="1"/>
  <c r="D2959" i="2"/>
  <c r="F2959" i="2" s="1"/>
  <c r="D2960" i="2"/>
  <c r="F2960" i="2" s="1"/>
  <c r="D2961" i="2"/>
  <c r="F2961" i="2" s="1"/>
  <c r="D2962" i="2"/>
  <c r="F2962" i="2" s="1"/>
  <c r="D2963" i="2"/>
  <c r="F2963" i="2" s="1"/>
  <c r="D2964" i="2"/>
  <c r="F2964" i="2" s="1"/>
  <c r="D2965" i="2"/>
  <c r="F2965" i="2" s="1"/>
  <c r="D2966" i="2"/>
  <c r="F2966" i="2" s="1"/>
  <c r="D2967" i="2"/>
  <c r="F2967" i="2" s="1"/>
  <c r="D2968" i="2"/>
  <c r="F2968" i="2" s="1"/>
  <c r="D2969" i="2"/>
  <c r="F2969" i="2" s="1"/>
  <c r="D2970" i="2"/>
  <c r="F2970" i="2" s="1"/>
  <c r="D2971" i="2"/>
  <c r="F2971" i="2" s="1"/>
  <c r="D2972" i="2"/>
  <c r="F2972" i="2" s="1"/>
  <c r="D2973" i="2"/>
  <c r="F2973" i="2" s="1"/>
  <c r="D2974" i="2"/>
  <c r="F2974" i="2" s="1"/>
  <c r="D2975" i="2"/>
  <c r="F2975" i="2" s="1"/>
  <c r="D2976" i="2"/>
  <c r="F2976" i="2" s="1"/>
  <c r="D2977" i="2"/>
  <c r="F2977" i="2" s="1"/>
  <c r="D2978" i="2"/>
  <c r="F2978" i="2" s="1"/>
  <c r="D2979" i="2"/>
  <c r="F2979" i="2" s="1"/>
  <c r="D2980" i="2"/>
  <c r="F2980" i="2" s="1"/>
  <c r="D2981" i="2"/>
  <c r="F2981" i="2" s="1"/>
  <c r="D2982" i="2"/>
  <c r="F2982" i="2" s="1"/>
  <c r="D2983" i="2"/>
  <c r="F2983" i="2" s="1"/>
  <c r="D2984" i="2"/>
  <c r="F2984" i="2" s="1"/>
  <c r="D2985" i="2"/>
  <c r="F2985" i="2" s="1"/>
  <c r="D2986" i="2"/>
  <c r="F2986" i="2" s="1"/>
  <c r="D2987" i="2"/>
  <c r="F2987" i="2" s="1"/>
  <c r="D2988" i="2"/>
  <c r="F2988" i="2" s="1"/>
  <c r="D2989" i="2"/>
  <c r="F2989" i="2" s="1"/>
  <c r="D2990" i="2"/>
  <c r="F2990" i="2" s="1"/>
  <c r="D2991" i="2"/>
  <c r="F2991" i="2" s="1"/>
  <c r="D2992" i="2"/>
  <c r="F2992" i="2" s="1"/>
  <c r="D2993" i="2"/>
  <c r="F2993" i="2" s="1"/>
  <c r="D2994" i="2"/>
  <c r="F2994" i="2" s="1"/>
  <c r="D2995" i="2"/>
  <c r="F2995" i="2" s="1"/>
  <c r="D2996" i="2"/>
  <c r="F2996" i="2" s="1"/>
  <c r="D2997" i="2"/>
  <c r="F2997" i="2" s="1"/>
  <c r="D2998" i="2"/>
  <c r="F2998" i="2" s="1"/>
  <c r="D2999" i="2"/>
  <c r="F2999" i="2" s="1"/>
  <c r="D3000" i="2"/>
  <c r="F3000" i="2" s="1"/>
  <c r="D3001" i="2"/>
  <c r="F3001" i="2" s="1"/>
  <c r="D3002" i="2"/>
  <c r="F3002" i="2" s="1"/>
  <c r="D3003" i="2"/>
  <c r="F3003" i="2" s="1"/>
  <c r="D3004" i="2"/>
  <c r="F3004" i="2" s="1"/>
  <c r="D3005" i="2"/>
  <c r="F3005" i="2" s="1"/>
  <c r="D3006" i="2"/>
  <c r="F3006" i="2" s="1"/>
  <c r="D3007" i="2"/>
  <c r="F3007" i="2" s="1"/>
  <c r="D3008" i="2"/>
  <c r="F3008" i="2" s="1"/>
  <c r="D3009" i="2"/>
  <c r="F3009" i="2" s="1"/>
  <c r="D3010" i="2"/>
  <c r="F3010" i="2" s="1"/>
  <c r="D3011" i="2"/>
  <c r="F3011" i="2" s="1"/>
  <c r="D3012" i="2"/>
  <c r="F3012" i="2" s="1"/>
  <c r="D3013" i="2"/>
  <c r="F3013" i="2" s="1"/>
  <c r="D3014" i="2"/>
  <c r="F3014" i="2" s="1"/>
  <c r="D3015" i="2"/>
  <c r="F3015" i="2" s="1"/>
  <c r="D3016" i="2"/>
  <c r="F3016" i="2" s="1"/>
  <c r="D3017" i="2"/>
  <c r="F3017" i="2" s="1"/>
  <c r="D3018" i="2"/>
  <c r="F3018" i="2" s="1"/>
  <c r="D3019" i="2"/>
  <c r="F3019" i="2" s="1"/>
  <c r="D3020" i="2"/>
  <c r="F3020" i="2" s="1"/>
  <c r="D3021" i="2"/>
  <c r="F3021" i="2" s="1"/>
  <c r="D3022" i="2"/>
  <c r="F3022" i="2" s="1"/>
  <c r="D3023" i="2"/>
  <c r="F3023" i="2" s="1"/>
  <c r="D3024" i="2"/>
  <c r="F3024" i="2" s="1"/>
  <c r="D3025" i="2"/>
  <c r="F3025" i="2" s="1"/>
  <c r="D3026" i="2"/>
  <c r="F3026" i="2" s="1"/>
  <c r="D3027" i="2"/>
  <c r="F3027" i="2" s="1"/>
  <c r="D3028" i="2"/>
  <c r="F3028" i="2" s="1"/>
  <c r="D3029" i="2"/>
  <c r="F3029" i="2" s="1"/>
  <c r="D3030" i="2"/>
  <c r="F3030" i="2" s="1"/>
  <c r="D3031" i="2"/>
  <c r="F3031" i="2" s="1"/>
  <c r="D3032" i="2"/>
  <c r="F3032" i="2" s="1"/>
  <c r="D3033" i="2"/>
  <c r="F3033" i="2" s="1"/>
  <c r="D3034" i="2"/>
  <c r="F3034" i="2" s="1"/>
  <c r="D3035" i="2"/>
  <c r="F3035" i="2" s="1"/>
  <c r="D3036" i="2"/>
  <c r="F3036" i="2" s="1"/>
  <c r="D3037" i="2"/>
  <c r="F3037" i="2" s="1"/>
  <c r="D3038" i="2"/>
  <c r="F3038" i="2" s="1"/>
  <c r="D3039" i="2"/>
  <c r="F3039" i="2" s="1"/>
  <c r="D3040" i="2"/>
  <c r="F3040" i="2" s="1"/>
  <c r="D3041" i="2"/>
  <c r="F3041" i="2" s="1"/>
  <c r="D3042" i="2"/>
  <c r="F3042" i="2" s="1"/>
  <c r="D3043" i="2"/>
  <c r="F3043" i="2" s="1"/>
  <c r="D3044" i="2"/>
  <c r="F3044" i="2" s="1"/>
  <c r="D3045" i="2"/>
  <c r="F3045" i="2" s="1"/>
  <c r="D3046" i="2"/>
  <c r="F3046" i="2" s="1"/>
  <c r="D3047" i="2"/>
  <c r="F3047" i="2" s="1"/>
  <c r="D3048" i="2"/>
  <c r="F3048" i="2" s="1"/>
  <c r="D3049" i="2"/>
  <c r="F3049" i="2" s="1"/>
  <c r="D3050" i="2"/>
  <c r="F3050" i="2" s="1"/>
  <c r="D3051" i="2"/>
  <c r="F3051" i="2" s="1"/>
  <c r="D3052" i="2"/>
  <c r="F3052" i="2" s="1"/>
  <c r="D3053" i="2"/>
  <c r="F3053" i="2" s="1"/>
  <c r="D3054" i="2"/>
  <c r="F3054" i="2" s="1"/>
  <c r="D3055" i="2"/>
  <c r="F3055" i="2" s="1"/>
  <c r="D3056" i="2"/>
  <c r="F3056" i="2" s="1"/>
  <c r="D3057" i="2"/>
  <c r="F3057" i="2" s="1"/>
  <c r="D3058" i="2"/>
  <c r="F3058" i="2" s="1"/>
  <c r="D3059" i="2"/>
  <c r="F3059" i="2" s="1"/>
  <c r="D3060" i="2"/>
  <c r="F3060" i="2" s="1"/>
  <c r="D3061" i="2"/>
  <c r="F3061" i="2" s="1"/>
  <c r="D3062" i="2"/>
  <c r="F3062" i="2" s="1"/>
  <c r="D3063" i="2"/>
  <c r="F3063" i="2" s="1"/>
  <c r="D3064" i="2"/>
  <c r="F3064" i="2" s="1"/>
  <c r="D3065" i="2"/>
  <c r="F3065" i="2" s="1"/>
  <c r="D3066" i="2"/>
  <c r="F3066" i="2" s="1"/>
  <c r="D3067" i="2"/>
  <c r="F3067" i="2" s="1"/>
  <c r="D3068" i="2"/>
  <c r="F3068" i="2" s="1"/>
  <c r="D3069" i="2"/>
  <c r="F3069" i="2" s="1"/>
  <c r="D3070" i="2"/>
  <c r="F3070" i="2" s="1"/>
  <c r="D3071" i="2"/>
  <c r="F3071" i="2" s="1"/>
  <c r="D3072" i="2"/>
  <c r="F3072" i="2" s="1"/>
  <c r="D3073" i="2"/>
  <c r="F3073" i="2" s="1"/>
  <c r="D3074" i="2"/>
  <c r="F3074" i="2" s="1"/>
  <c r="D3075" i="2"/>
  <c r="F3075" i="2" s="1"/>
  <c r="D3076" i="2"/>
  <c r="F3076" i="2" s="1"/>
  <c r="D3077" i="2"/>
  <c r="F3077" i="2" s="1"/>
  <c r="D3078" i="2"/>
  <c r="F3078" i="2" s="1"/>
  <c r="D3079" i="2"/>
  <c r="F3079" i="2" s="1"/>
  <c r="D3080" i="2"/>
  <c r="F3080" i="2" s="1"/>
  <c r="D3081" i="2"/>
  <c r="F3081" i="2" s="1"/>
  <c r="D3082" i="2"/>
  <c r="F3082" i="2" s="1"/>
  <c r="D3083" i="2"/>
  <c r="F3083" i="2" s="1"/>
  <c r="D3084" i="2"/>
  <c r="F3084" i="2" s="1"/>
  <c r="D3085" i="2"/>
  <c r="F3085" i="2" s="1"/>
  <c r="D3086" i="2"/>
  <c r="F3086" i="2" s="1"/>
  <c r="D3087" i="2"/>
  <c r="F3087" i="2" s="1"/>
  <c r="D3088" i="2"/>
  <c r="F3088" i="2" s="1"/>
  <c r="D3089" i="2"/>
  <c r="F3089" i="2" s="1"/>
  <c r="D3090" i="2"/>
  <c r="F3090" i="2" s="1"/>
  <c r="D3091" i="2"/>
  <c r="F3091" i="2" s="1"/>
  <c r="D3092" i="2"/>
  <c r="F3092" i="2" s="1"/>
  <c r="D3093" i="2"/>
  <c r="F3093" i="2" s="1"/>
  <c r="D3094" i="2"/>
  <c r="F3094" i="2" s="1"/>
  <c r="D3095" i="2"/>
  <c r="F3095" i="2" s="1"/>
  <c r="D3096" i="2"/>
  <c r="F3096" i="2" s="1"/>
  <c r="D3097" i="2"/>
  <c r="F3097" i="2" s="1"/>
  <c r="D3098" i="2"/>
  <c r="F3098" i="2" s="1"/>
  <c r="D3099" i="2"/>
  <c r="F3099" i="2" s="1"/>
  <c r="D3100" i="2"/>
  <c r="F3100" i="2" s="1"/>
  <c r="D3101" i="2"/>
  <c r="F3101" i="2" s="1"/>
  <c r="D3102" i="2"/>
  <c r="F3102" i="2" s="1"/>
  <c r="D3103" i="2"/>
  <c r="F3103" i="2" s="1"/>
  <c r="D3104" i="2"/>
  <c r="F3104" i="2" s="1"/>
  <c r="D3105" i="2"/>
  <c r="F3105" i="2" s="1"/>
  <c r="D3106" i="2"/>
  <c r="F3106" i="2" s="1"/>
  <c r="D3107" i="2"/>
  <c r="F3107" i="2" s="1"/>
  <c r="D3108" i="2"/>
  <c r="F3108" i="2" s="1"/>
  <c r="D3109" i="2"/>
  <c r="F3109" i="2" s="1"/>
  <c r="D3110" i="2"/>
  <c r="F3110" i="2" s="1"/>
  <c r="D3111" i="2"/>
  <c r="F3111" i="2" s="1"/>
  <c r="D3112" i="2"/>
  <c r="F3112" i="2" s="1"/>
  <c r="D3113" i="2"/>
  <c r="F3113" i="2" s="1"/>
  <c r="D3114" i="2"/>
  <c r="F3114" i="2" s="1"/>
  <c r="D3115" i="2"/>
  <c r="F3115" i="2" s="1"/>
  <c r="D3116" i="2"/>
  <c r="F3116" i="2" s="1"/>
  <c r="D3117" i="2"/>
  <c r="F3117" i="2" s="1"/>
  <c r="D3118" i="2"/>
  <c r="F3118" i="2" s="1"/>
  <c r="D3119" i="2"/>
  <c r="F3119" i="2" s="1"/>
  <c r="D3120" i="2"/>
  <c r="F3120" i="2" s="1"/>
  <c r="D3121" i="2"/>
  <c r="F3121" i="2" s="1"/>
  <c r="D3122" i="2"/>
  <c r="F3122" i="2" s="1"/>
  <c r="D3123" i="2"/>
  <c r="F3123" i="2" s="1"/>
  <c r="D3124" i="2"/>
  <c r="F3124" i="2" s="1"/>
  <c r="D3125" i="2"/>
  <c r="F3125" i="2" s="1"/>
  <c r="D3126" i="2"/>
  <c r="F3126" i="2" s="1"/>
  <c r="D3127" i="2"/>
  <c r="F3127" i="2" s="1"/>
  <c r="D3128" i="2"/>
  <c r="F3128" i="2" s="1"/>
  <c r="D3129" i="2"/>
  <c r="F3129" i="2" s="1"/>
  <c r="D3130" i="2"/>
  <c r="F3130" i="2" s="1"/>
  <c r="D3131" i="2"/>
  <c r="F3131" i="2" s="1"/>
  <c r="D3132" i="2"/>
  <c r="F3132" i="2" s="1"/>
  <c r="D3133" i="2"/>
  <c r="F3133" i="2" s="1"/>
  <c r="D3134" i="2"/>
  <c r="F3134" i="2" s="1"/>
  <c r="D3135" i="2"/>
  <c r="F3135" i="2" s="1"/>
  <c r="D3136" i="2"/>
  <c r="F3136" i="2" s="1"/>
  <c r="D3137" i="2"/>
  <c r="F3137" i="2" s="1"/>
  <c r="D3138" i="2"/>
  <c r="F3138" i="2" s="1"/>
  <c r="D3139" i="2"/>
  <c r="F3139" i="2" s="1"/>
  <c r="D3140" i="2"/>
  <c r="F3140" i="2" s="1"/>
  <c r="D3141" i="2"/>
  <c r="F3141" i="2" s="1"/>
  <c r="D3142" i="2"/>
  <c r="F3142" i="2" s="1"/>
  <c r="D3143" i="2"/>
  <c r="F3143" i="2" s="1"/>
  <c r="D3144" i="2"/>
  <c r="F3144" i="2" s="1"/>
  <c r="D3145" i="2"/>
  <c r="F3145" i="2" s="1"/>
  <c r="D3146" i="2"/>
  <c r="F3146" i="2" s="1"/>
  <c r="D3147" i="2"/>
  <c r="F3147" i="2" s="1"/>
  <c r="D3148" i="2"/>
  <c r="F3148" i="2" s="1"/>
  <c r="D3149" i="2"/>
  <c r="F3149" i="2" s="1"/>
  <c r="D3150" i="2"/>
  <c r="F3150" i="2" s="1"/>
  <c r="D3151" i="2"/>
  <c r="F3151" i="2" s="1"/>
  <c r="D3152" i="2"/>
  <c r="F3152" i="2" s="1"/>
  <c r="D3153" i="2"/>
  <c r="F3153" i="2" s="1"/>
  <c r="D3154" i="2"/>
  <c r="F3154" i="2" s="1"/>
  <c r="D3155" i="2"/>
  <c r="F3155" i="2" s="1"/>
  <c r="D3156" i="2"/>
  <c r="F3156" i="2" s="1"/>
  <c r="D3157" i="2"/>
  <c r="F3157" i="2" s="1"/>
  <c r="D3158" i="2"/>
  <c r="F3158" i="2" s="1"/>
  <c r="D3159" i="2"/>
  <c r="F3159" i="2" s="1"/>
  <c r="D3160" i="2"/>
  <c r="F3160" i="2" s="1"/>
  <c r="D3161" i="2"/>
  <c r="F3161" i="2" s="1"/>
  <c r="D3162" i="2"/>
  <c r="F3162" i="2" s="1"/>
  <c r="D3163" i="2"/>
  <c r="F3163" i="2" s="1"/>
  <c r="D3164" i="2"/>
  <c r="F3164" i="2" s="1"/>
  <c r="D3165" i="2"/>
  <c r="F3165" i="2" s="1"/>
  <c r="D3166" i="2"/>
  <c r="F3166" i="2" s="1"/>
  <c r="D3167" i="2"/>
  <c r="F3167" i="2" s="1"/>
  <c r="D3168" i="2"/>
  <c r="F3168" i="2" s="1"/>
  <c r="D3169" i="2"/>
  <c r="F3169" i="2" s="1"/>
  <c r="D3170" i="2"/>
  <c r="F3170" i="2" s="1"/>
  <c r="D3171" i="2"/>
  <c r="F3171" i="2" s="1"/>
  <c r="D3172" i="2"/>
  <c r="F3172" i="2" s="1"/>
  <c r="D3173" i="2"/>
  <c r="F3173" i="2" s="1"/>
  <c r="D3174" i="2"/>
  <c r="F3174" i="2" s="1"/>
  <c r="D3175" i="2"/>
  <c r="F3175" i="2" s="1"/>
  <c r="D3176" i="2"/>
  <c r="F3176" i="2" s="1"/>
  <c r="D3177" i="2"/>
  <c r="F3177" i="2" s="1"/>
  <c r="D3178" i="2"/>
  <c r="F3178" i="2" s="1"/>
  <c r="D3179" i="2"/>
  <c r="F3179" i="2" s="1"/>
  <c r="D3180" i="2"/>
  <c r="F3180" i="2" s="1"/>
  <c r="D3181" i="2"/>
  <c r="F3181" i="2" s="1"/>
  <c r="D3182" i="2"/>
  <c r="F3182" i="2" s="1"/>
  <c r="D3183" i="2"/>
  <c r="F3183" i="2" s="1"/>
  <c r="D3184" i="2"/>
  <c r="F3184" i="2" s="1"/>
  <c r="D3185" i="2"/>
  <c r="F3185" i="2" s="1"/>
  <c r="D3186" i="2"/>
  <c r="F3186" i="2" s="1"/>
  <c r="D3187" i="2"/>
  <c r="F3187" i="2" s="1"/>
  <c r="D3188" i="2"/>
  <c r="F3188" i="2" s="1"/>
  <c r="D3189" i="2"/>
  <c r="F3189" i="2" s="1"/>
  <c r="D3190" i="2"/>
  <c r="F3190" i="2" s="1"/>
  <c r="D3191" i="2"/>
  <c r="F3191" i="2" s="1"/>
  <c r="D3192" i="2"/>
  <c r="F3192" i="2" s="1"/>
  <c r="D3193" i="2"/>
  <c r="F3193" i="2" s="1"/>
  <c r="D3194" i="2"/>
  <c r="F3194" i="2" s="1"/>
  <c r="D3195" i="2"/>
  <c r="F3195" i="2" s="1"/>
  <c r="D3196" i="2"/>
  <c r="F3196" i="2" s="1"/>
  <c r="D3197" i="2"/>
  <c r="F3197" i="2" s="1"/>
  <c r="D3198" i="2"/>
  <c r="F3198" i="2" s="1"/>
  <c r="D3199" i="2"/>
  <c r="F3199" i="2" s="1"/>
  <c r="D3200" i="2"/>
  <c r="F3200" i="2" s="1"/>
  <c r="D3201" i="2"/>
  <c r="F3201" i="2" s="1"/>
  <c r="D3202" i="2"/>
  <c r="F3202" i="2" s="1"/>
  <c r="D3203" i="2"/>
  <c r="F3203" i="2" s="1"/>
  <c r="D3204" i="2"/>
  <c r="F3204" i="2" s="1"/>
  <c r="D3205" i="2"/>
  <c r="F3205" i="2" s="1"/>
  <c r="D3206" i="2"/>
  <c r="F3206" i="2" s="1"/>
  <c r="D3207" i="2"/>
  <c r="F3207" i="2" s="1"/>
  <c r="D3208" i="2"/>
  <c r="F3208" i="2" s="1"/>
  <c r="D3209" i="2"/>
  <c r="F3209" i="2" s="1"/>
  <c r="D3210" i="2"/>
  <c r="F3210" i="2" s="1"/>
  <c r="D3211" i="2"/>
  <c r="F3211" i="2" s="1"/>
  <c r="D3212" i="2"/>
  <c r="F3212" i="2" s="1"/>
  <c r="D3213" i="2"/>
  <c r="F3213" i="2" s="1"/>
  <c r="D3214" i="2"/>
  <c r="F3214" i="2" s="1"/>
  <c r="D3215" i="2"/>
  <c r="F3215" i="2" s="1"/>
  <c r="D3216" i="2"/>
  <c r="F3216" i="2" s="1"/>
  <c r="D3217" i="2"/>
  <c r="F3217" i="2" s="1"/>
  <c r="D3218" i="2"/>
  <c r="F3218" i="2" s="1"/>
  <c r="D3219" i="2"/>
  <c r="F3219" i="2" s="1"/>
  <c r="D3220" i="2"/>
  <c r="F3220" i="2" s="1"/>
  <c r="D3221" i="2"/>
  <c r="F3221" i="2" s="1"/>
  <c r="D3222" i="2"/>
  <c r="F3222" i="2" s="1"/>
  <c r="D3223" i="2"/>
  <c r="F3223" i="2" s="1"/>
  <c r="D3224" i="2"/>
  <c r="F3224" i="2" s="1"/>
  <c r="D3225" i="2"/>
  <c r="F3225" i="2" s="1"/>
  <c r="D3226" i="2"/>
  <c r="F3226" i="2" s="1"/>
  <c r="D3227" i="2"/>
  <c r="F3227" i="2" s="1"/>
  <c r="D3228" i="2"/>
  <c r="F3228" i="2" s="1"/>
  <c r="D3229" i="2"/>
  <c r="F3229" i="2" s="1"/>
  <c r="D3230" i="2"/>
  <c r="F3230" i="2" s="1"/>
  <c r="D3231" i="2"/>
  <c r="F3231" i="2" s="1"/>
  <c r="D3232" i="2"/>
  <c r="F3232" i="2" s="1"/>
  <c r="D3233" i="2"/>
  <c r="F3233" i="2" s="1"/>
  <c r="D3234" i="2"/>
  <c r="F3234" i="2" s="1"/>
  <c r="D3235" i="2"/>
  <c r="F3235" i="2" s="1"/>
  <c r="D3236" i="2"/>
  <c r="F3236" i="2" s="1"/>
  <c r="D3237" i="2"/>
  <c r="F3237" i="2" s="1"/>
  <c r="D3238" i="2"/>
  <c r="F3238" i="2" s="1"/>
  <c r="D3239" i="2"/>
  <c r="F3239" i="2" s="1"/>
  <c r="D3240" i="2"/>
  <c r="F3240" i="2" s="1"/>
  <c r="D3241" i="2"/>
  <c r="F3241" i="2" s="1"/>
  <c r="D3242" i="2"/>
  <c r="F3242" i="2" s="1"/>
  <c r="D3243" i="2"/>
  <c r="F3243" i="2" s="1"/>
  <c r="D3244" i="2"/>
  <c r="F3244" i="2" s="1"/>
  <c r="D3245" i="2"/>
  <c r="F3245" i="2" s="1"/>
  <c r="D3246" i="2"/>
  <c r="F3246" i="2" s="1"/>
  <c r="D3247" i="2"/>
  <c r="F3247" i="2" s="1"/>
  <c r="D3248" i="2"/>
  <c r="F3248" i="2" s="1"/>
  <c r="D3249" i="2"/>
  <c r="F3249" i="2" s="1"/>
  <c r="D3250" i="2"/>
  <c r="F3250" i="2" s="1"/>
  <c r="D3251" i="2"/>
  <c r="F3251" i="2" s="1"/>
  <c r="D3252" i="2"/>
  <c r="F3252" i="2" s="1"/>
  <c r="D3253" i="2"/>
  <c r="F3253" i="2" s="1"/>
  <c r="D3254" i="2"/>
  <c r="F3254" i="2" s="1"/>
  <c r="D3255" i="2"/>
  <c r="F3255" i="2" s="1"/>
  <c r="D3256" i="2"/>
  <c r="F3256" i="2" s="1"/>
  <c r="D3257" i="2"/>
  <c r="F3257" i="2" s="1"/>
  <c r="D3258" i="2"/>
  <c r="F3258" i="2" s="1"/>
  <c r="D3259" i="2"/>
  <c r="F3259" i="2" s="1"/>
  <c r="D3260" i="2"/>
  <c r="F3260" i="2" s="1"/>
  <c r="D3261" i="2"/>
  <c r="F3261" i="2" s="1"/>
  <c r="D3262" i="2"/>
  <c r="F3262" i="2" s="1"/>
  <c r="D3263" i="2"/>
  <c r="F3263" i="2" s="1"/>
  <c r="D3264" i="2"/>
  <c r="F3264" i="2" s="1"/>
  <c r="D3265" i="2"/>
  <c r="F3265" i="2" s="1"/>
  <c r="D3266" i="2"/>
  <c r="F3266" i="2" s="1"/>
  <c r="D3267" i="2"/>
  <c r="F3267" i="2" s="1"/>
  <c r="D3268" i="2"/>
  <c r="F3268" i="2" s="1"/>
  <c r="D3269" i="2"/>
  <c r="F3269" i="2" s="1"/>
  <c r="D3270" i="2"/>
  <c r="F3270" i="2" s="1"/>
  <c r="D3271" i="2"/>
  <c r="F3271" i="2" s="1"/>
  <c r="D3272" i="2"/>
  <c r="F3272" i="2" s="1"/>
  <c r="D3273" i="2"/>
  <c r="F3273" i="2" s="1"/>
  <c r="D3274" i="2"/>
  <c r="F3274" i="2" s="1"/>
  <c r="D3275" i="2"/>
  <c r="F3275" i="2" s="1"/>
  <c r="D3276" i="2"/>
  <c r="F3276" i="2" s="1"/>
  <c r="D3277" i="2"/>
  <c r="F3277" i="2" s="1"/>
  <c r="D3278" i="2"/>
  <c r="F3278" i="2" s="1"/>
  <c r="D3279" i="2"/>
  <c r="F3279" i="2" s="1"/>
  <c r="D3280" i="2"/>
  <c r="F3280" i="2" s="1"/>
  <c r="D3281" i="2"/>
  <c r="F3281" i="2" s="1"/>
  <c r="D3282" i="2"/>
  <c r="F3282" i="2" s="1"/>
  <c r="D3283" i="2"/>
  <c r="F3283" i="2" s="1"/>
  <c r="D3284" i="2"/>
  <c r="F3284" i="2" s="1"/>
  <c r="D3285" i="2"/>
  <c r="F3285" i="2" s="1"/>
  <c r="D3286" i="2"/>
  <c r="F3286" i="2" s="1"/>
  <c r="D3287" i="2"/>
  <c r="F3287" i="2" s="1"/>
  <c r="D3288" i="2"/>
  <c r="F3288" i="2" s="1"/>
  <c r="D3289" i="2"/>
  <c r="F3289" i="2" s="1"/>
  <c r="D3290" i="2"/>
  <c r="F3290" i="2" s="1"/>
  <c r="D3291" i="2"/>
  <c r="F3291" i="2" s="1"/>
  <c r="D3292" i="2"/>
  <c r="F3292" i="2" s="1"/>
  <c r="D3293" i="2"/>
  <c r="F3293" i="2" s="1"/>
  <c r="D3294" i="2"/>
  <c r="F3294" i="2" s="1"/>
  <c r="D3295" i="2"/>
  <c r="F3295" i="2" s="1"/>
  <c r="D3296" i="2"/>
  <c r="F3296" i="2" s="1"/>
  <c r="D3297" i="2"/>
  <c r="F3297" i="2" s="1"/>
  <c r="D3298" i="2"/>
  <c r="F3298" i="2" s="1"/>
  <c r="D3299" i="2"/>
  <c r="F3299" i="2" s="1"/>
  <c r="D3300" i="2"/>
  <c r="F3300" i="2" s="1"/>
  <c r="D3301" i="2"/>
  <c r="F3301" i="2" s="1"/>
  <c r="D3302" i="2"/>
  <c r="F3302" i="2" s="1"/>
  <c r="D3303" i="2"/>
  <c r="F3303" i="2" s="1"/>
  <c r="D3304" i="2"/>
  <c r="F3304" i="2" s="1"/>
  <c r="D3305" i="2"/>
  <c r="F3305" i="2" s="1"/>
  <c r="D3306" i="2"/>
  <c r="F3306" i="2" s="1"/>
  <c r="D3307" i="2"/>
  <c r="F3307" i="2" s="1"/>
  <c r="D3308" i="2"/>
  <c r="F3308" i="2" s="1"/>
  <c r="D3309" i="2"/>
  <c r="F3309" i="2" s="1"/>
  <c r="D3310" i="2"/>
  <c r="F3310" i="2" s="1"/>
  <c r="D3311" i="2"/>
  <c r="F3311" i="2" s="1"/>
  <c r="D3312" i="2"/>
  <c r="F3312" i="2" s="1"/>
  <c r="D3313" i="2"/>
  <c r="F3313" i="2" s="1"/>
  <c r="D3314" i="2"/>
  <c r="F3314" i="2" s="1"/>
  <c r="D3315" i="2"/>
  <c r="F3315" i="2" s="1"/>
  <c r="D3316" i="2"/>
  <c r="F3316" i="2" s="1"/>
  <c r="D3317" i="2"/>
  <c r="F3317" i="2" s="1"/>
  <c r="D3318" i="2"/>
  <c r="F3318" i="2" s="1"/>
  <c r="D3319" i="2"/>
  <c r="F3319" i="2" s="1"/>
  <c r="D3320" i="2"/>
  <c r="F3320" i="2" s="1"/>
  <c r="D3321" i="2"/>
  <c r="F3321" i="2" s="1"/>
  <c r="D3322" i="2"/>
  <c r="F3322" i="2" s="1"/>
  <c r="D3323" i="2"/>
  <c r="F3323" i="2" s="1"/>
  <c r="D3324" i="2"/>
  <c r="F3324" i="2" s="1"/>
  <c r="D3325" i="2"/>
  <c r="F3325" i="2" s="1"/>
  <c r="D3326" i="2"/>
  <c r="F3326" i="2" s="1"/>
  <c r="D3327" i="2"/>
  <c r="F3327" i="2" s="1"/>
  <c r="D3328" i="2"/>
  <c r="F3328" i="2" s="1"/>
  <c r="D3329" i="2"/>
  <c r="F3329" i="2" s="1"/>
  <c r="D3330" i="2"/>
  <c r="F3330" i="2" s="1"/>
  <c r="D3331" i="2"/>
  <c r="F3331" i="2" s="1"/>
  <c r="D3332" i="2"/>
  <c r="F3332" i="2" s="1"/>
  <c r="D3333" i="2"/>
  <c r="F3333" i="2" s="1"/>
  <c r="D3334" i="2"/>
  <c r="F3334" i="2" s="1"/>
  <c r="D3335" i="2"/>
  <c r="F3335" i="2" s="1"/>
  <c r="D3336" i="2"/>
  <c r="F3336" i="2" s="1"/>
  <c r="D3337" i="2"/>
  <c r="F3337" i="2" s="1"/>
  <c r="D3338" i="2"/>
  <c r="F3338" i="2" s="1"/>
  <c r="D3339" i="2"/>
  <c r="F3339" i="2" s="1"/>
  <c r="D3340" i="2"/>
  <c r="F3340" i="2" s="1"/>
  <c r="D3341" i="2"/>
  <c r="F3341" i="2" s="1"/>
  <c r="D3342" i="2"/>
  <c r="F3342" i="2" s="1"/>
  <c r="D3343" i="2"/>
  <c r="F3343" i="2" s="1"/>
  <c r="D3344" i="2"/>
  <c r="F3344" i="2" s="1"/>
  <c r="D3345" i="2"/>
  <c r="F3345" i="2" s="1"/>
  <c r="D3346" i="2"/>
  <c r="F3346" i="2" s="1"/>
  <c r="D3347" i="2"/>
  <c r="F3347" i="2" s="1"/>
  <c r="D3348" i="2"/>
  <c r="F3348" i="2" s="1"/>
  <c r="D3349" i="2"/>
  <c r="F3349" i="2" s="1"/>
  <c r="D3350" i="2"/>
  <c r="F3350" i="2" s="1"/>
  <c r="D3351" i="2"/>
  <c r="F3351" i="2" s="1"/>
  <c r="D3352" i="2"/>
  <c r="F3352" i="2" s="1"/>
  <c r="D3353" i="2"/>
  <c r="F3353" i="2" s="1"/>
  <c r="D3354" i="2"/>
  <c r="F3354" i="2" s="1"/>
  <c r="D3355" i="2"/>
  <c r="F3355" i="2" s="1"/>
  <c r="D3356" i="2"/>
  <c r="F3356" i="2" s="1"/>
  <c r="D3357" i="2"/>
  <c r="F3357" i="2" s="1"/>
  <c r="D3358" i="2"/>
  <c r="F3358" i="2" s="1"/>
  <c r="D3359" i="2"/>
  <c r="F3359" i="2" s="1"/>
  <c r="D3360" i="2"/>
  <c r="F3360" i="2" s="1"/>
  <c r="D3361" i="2"/>
  <c r="F3361" i="2" s="1"/>
  <c r="D3362" i="2"/>
  <c r="F3362" i="2" s="1"/>
  <c r="D3363" i="2"/>
  <c r="F3363" i="2" s="1"/>
  <c r="D3364" i="2"/>
  <c r="F3364" i="2" s="1"/>
  <c r="D3365" i="2"/>
  <c r="F3365" i="2" s="1"/>
  <c r="D3366" i="2"/>
  <c r="F3366" i="2" s="1"/>
  <c r="D3367" i="2"/>
  <c r="F3367" i="2" s="1"/>
  <c r="D3368" i="2"/>
  <c r="F3368" i="2" s="1"/>
  <c r="D3369" i="2"/>
  <c r="F3369" i="2" s="1"/>
  <c r="D3370" i="2"/>
  <c r="F3370" i="2" s="1"/>
  <c r="D3371" i="2"/>
  <c r="F3371" i="2" s="1"/>
  <c r="D3372" i="2"/>
  <c r="F3372" i="2" s="1"/>
  <c r="D3373" i="2"/>
  <c r="F3373" i="2" s="1"/>
  <c r="D3374" i="2"/>
  <c r="F3374" i="2" s="1"/>
  <c r="D3375" i="2"/>
  <c r="F3375" i="2" s="1"/>
  <c r="D3376" i="2"/>
  <c r="F3376" i="2" s="1"/>
  <c r="D3377" i="2"/>
  <c r="F3377" i="2" s="1"/>
  <c r="D3378" i="2"/>
  <c r="F3378" i="2" s="1"/>
  <c r="D3379" i="2"/>
  <c r="F3379" i="2" s="1"/>
  <c r="D3380" i="2"/>
  <c r="F3380" i="2" s="1"/>
  <c r="D3381" i="2"/>
  <c r="F3381" i="2" s="1"/>
  <c r="D3382" i="2"/>
  <c r="F3382" i="2" s="1"/>
  <c r="D3383" i="2"/>
  <c r="F3383" i="2" s="1"/>
  <c r="D3384" i="2"/>
  <c r="F3384" i="2" s="1"/>
  <c r="D3385" i="2"/>
  <c r="F3385" i="2" s="1"/>
  <c r="D3386" i="2"/>
  <c r="F3386" i="2" s="1"/>
  <c r="D3387" i="2"/>
  <c r="F3387" i="2" s="1"/>
  <c r="D3388" i="2"/>
  <c r="F3388" i="2" s="1"/>
  <c r="D3389" i="2"/>
  <c r="F3389" i="2" s="1"/>
  <c r="D3390" i="2"/>
  <c r="F3390" i="2" s="1"/>
  <c r="D3391" i="2"/>
  <c r="F3391" i="2" s="1"/>
  <c r="D3392" i="2"/>
  <c r="F3392" i="2" s="1"/>
  <c r="D3393" i="2"/>
  <c r="F3393" i="2" s="1"/>
  <c r="D3394" i="2"/>
  <c r="F3394" i="2" s="1"/>
  <c r="D3395" i="2"/>
  <c r="F3395" i="2" s="1"/>
  <c r="D3396" i="2"/>
  <c r="F3396" i="2" s="1"/>
  <c r="D3397" i="2"/>
  <c r="F3397" i="2" s="1"/>
  <c r="D3398" i="2"/>
  <c r="F3398" i="2" s="1"/>
  <c r="D3399" i="2"/>
  <c r="F3399" i="2" s="1"/>
  <c r="D3400" i="2"/>
  <c r="F3400" i="2" s="1"/>
  <c r="D3401" i="2"/>
  <c r="F3401" i="2" s="1"/>
  <c r="D3402" i="2"/>
  <c r="F3402" i="2" s="1"/>
  <c r="D3403" i="2"/>
  <c r="F3403" i="2" s="1"/>
  <c r="D3404" i="2"/>
  <c r="F3404" i="2" s="1"/>
  <c r="D3405" i="2"/>
  <c r="F3405" i="2" s="1"/>
  <c r="D3406" i="2"/>
  <c r="F3406" i="2" s="1"/>
  <c r="D3407" i="2"/>
  <c r="F3407" i="2" s="1"/>
  <c r="D3408" i="2"/>
  <c r="F3408" i="2" s="1"/>
  <c r="D3409" i="2"/>
  <c r="F3409" i="2" s="1"/>
  <c r="D3410" i="2"/>
  <c r="F3410" i="2" s="1"/>
  <c r="D3411" i="2"/>
  <c r="F3411" i="2" s="1"/>
  <c r="D3412" i="2"/>
  <c r="F3412" i="2" s="1"/>
  <c r="D3413" i="2"/>
  <c r="F3413" i="2" s="1"/>
  <c r="D3414" i="2"/>
  <c r="F3414" i="2" s="1"/>
  <c r="D3415" i="2"/>
  <c r="F3415" i="2" s="1"/>
  <c r="D3416" i="2"/>
  <c r="F3416" i="2" s="1"/>
  <c r="D3417" i="2"/>
  <c r="F3417" i="2" s="1"/>
  <c r="D3418" i="2"/>
  <c r="F3418" i="2" s="1"/>
  <c r="D3419" i="2"/>
  <c r="F3419" i="2" s="1"/>
  <c r="D3420" i="2"/>
  <c r="F3420" i="2" s="1"/>
  <c r="D3421" i="2"/>
  <c r="F3421" i="2" s="1"/>
  <c r="D3422" i="2"/>
  <c r="F3422" i="2" s="1"/>
  <c r="D3423" i="2"/>
  <c r="F3423" i="2" s="1"/>
  <c r="D3424" i="2"/>
  <c r="F3424" i="2" s="1"/>
  <c r="D3425" i="2"/>
  <c r="F3425" i="2" s="1"/>
  <c r="D3426" i="2"/>
  <c r="F3426" i="2" s="1"/>
  <c r="D3427" i="2"/>
  <c r="F3427" i="2" s="1"/>
  <c r="D3428" i="2"/>
  <c r="F3428" i="2" s="1"/>
  <c r="D3429" i="2"/>
  <c r="F3429" i="2" s="1"/>
  <c r="D3430" i="2"/>
  <c r="F3430" i="2" s="1"/>
  <c r="D3431" i="2"/>
  <c r="F3431" i="2" s="1"/>
  <c r="D3432" i="2"/>
  <c r="F3432" i="2" s="1"/>
  <c r="D3433" i="2"/>
  <c r="F3433" i="2" s="1"/>
  <c r="D3434" i="2"/>
  <c r="F3434" i="2" s="1"/>
  <c r="D3435" i="2"/>
  <c r="F3435" i="2" s="1"/>
  <c r="D3436" i="2"/>
  <c r="F3436" i="2" s="1"/>
  <c r="D3437" i="2"/>
  <c r="F3437" i="2" s="1"/>
  <c r="D3438" i="2"/>
  <c r="F3438" i="2" s="1"/>
  <c r="D3439" i="2"/>
  <c r="F3439" i="2" s="1"/>
  <c r="D3440" i="2"/>
  <c r="F3440" i="2" s="1"/>
  <c r="D3441" i="2"/>
  <c r="F3441" i="2" s="1"/>
  <c r="D3442" i="2"/>
  <c r="F3442" i="2" s="1"/>
  <c r="D3443" i="2"/>
  <c r="F3443" i="2" s="1"/>
  <c r="D3444" i="2"/>
  <c r="F3444" i="2" s="1"/>
  <c r="D3445" i="2"/>
  <c r="F3445" i="2" s="1"/>
  <c r="D3446" i="2"/>
  <c r="F3446" i="2" s="1"/>
  <c r="D3447" i="2"/>
  <c r="F3447" i="2" s="1"/>
  <c r="D3448" i="2"/>
  <c r="F3448" i="2" s="1"/>
  <c r="D3449" i="2"/>
  <c r="F3449" i="2" s="1"/>
  <c r="D3450" i="2"/>
  <c r="F3450" i="2" s="1"/>
  <c r="D3451" i="2"/>
  <c r="F3451" i="2" s="1"/>
  <c r="D3452" i="2"/>
  <c r="F3452" i="2" s="1"/>
  <c r="D3453" i="2"/>
  <c r="F3453" i="2" s="1"/>
  <c r="D3454" i="2"/>
  <c r="F3454" i="2" s="1"/>
  <c r="D3455" i="2"/>
  <c r="F3455" i="2" s="1"/>
  <c r="D3456" i="2"/>
  <c r="F3456" i="2" s="1"/>
  <c r="D3457" i="2"/>
  <c r="F3457" i="2" s="1"/>
  <c r="D3458" i="2"/>
  <c r="F3458" i="2" s="1"/>
  <c r="D3459" i="2"/>
  <c r="F3459" i="2" s="1"/>
  <c r="D3460" i="2"/>
  <c r="F3460" i="2" s="1"/>
  <c r="D3461" i="2"/>
  <c r="F3461" i="2" s="1"/>
  <c r="D3462" i="2"/>
  <c r="F3462" i="2" s="1"/>
  <c r="D3463" i="2"/>
  <c r="F3463" i="2" s="1"/>
  <c r="D3464" i="2"/>
  <c r="F3464" i="2" s="1"/>
  <c r="D3465" i="2"/>
  <c r="F3465" i="2" s="1"/>
  <c r="D3466" i="2"/>
  <c r="F3466" i="2" s="1"/>
  <c r="D3467" i="2"/>
  <c r="F3467" i="2" s="1"/>
  <c r="D3468" i="2"/>
  <c r="F3468" i="2" s="1"/>
  <c r="D3469" i="2"/>
  <c r="F3469" i="2" s="1"/>
  <c r="D3470" i="2"/>
  <c r="F3470" i="2" s="1"/>
  <c r="D3471" i="2"/>
  <c r="F3471" i="2" s="1"/>
  <c r="D3472" i="2"/>
  <c r="F3472" i="2" s="1"/>
  <c r="D3473" i="2"/>
  <c r="F3473" i="2" s="1"/>
  <c r="D3474" i="2"/>
  <c r="F3474" i="2" s="1"/>
  <c r="D3475" i="2"/>
  <c r="F3475" i="2" s="1"/>
  <c r="D3476" i="2"/>
  <c r="F3476" i="2" s="1"/>
  <c r="D3477" i="2"/>
  <c r="F3477" i="2" s="1"/>
  <c r="D3478" i="2"/>
  <c r="F3478" i="2" s="1"/>
  <c r="D3479" i="2"/>
  <c r="F3479" i="2" s="1"/>
  <c r="D3480" i="2"/>
  <c r="F3480" i="2" s="1"/>
  <c r="D3481" i="2"/>
  <c r="F3481" i="2" s="1"/>
  <c r="D3482" i="2"/>
  <c r="F3482" i="2" s="1"/>
  <c r="D3483" i="2"/>
  <c r="F3483" i="2" s="1"/>
  <c r="D3484" i="2"/>
  <c r="F3484" i="2" s="1"/>
  <c r="D3485" i="2"/>
  <c r="F3485" i="2" s="1"/>
  <c r="D3486" i="2"/>
  <c r="F3486" i="2" s="1"/>
  <c r="D3487" i="2"/>
  <c r="F3487" i="2" s="1"/>
  <c r="D3488" i="2"/>
  <c r="F3488" i="2" s="1"/>
  <c r="D3489" i="2"/>
  <c r="F3489" i="2" s="1"/>
  <c r="D3490" i="2"/>
  <c r="F3490" i="2" s="1"/>
  <c r="D3491" i="2"/>
  <c r="F3491" i="2" s="1"/>
  <c r="D3492" i="2"/>
  <c r="F3492" i="2" s="1"/>
  <c r="D3493" i="2"/>
  <c r="F3493" i="2" s="1"/>
  <c r="D3494" i="2"/>
  <c r="F3494" i="2" s="1"/>
  <c r="D3495" i="2"/>
  <c r="F3495" i="2" s="1"/>
  <c r="D3496" i="2"/>
  <c r="F3496" i="2" s="1"/>
  <c r="D3497" i="2"/>
  <c r="F3497" i="2" s="1"/>
  <c r="D3498" i="2"/>
  <c r="F3498" i="2" s="1"/>
  <c r="D3499" i="2"/>
  <c r="F3499" i="2" s="1"/>
  <c r="D3500" i="2"/>
  <c r="F3500" i="2" s="1"/>
  <c r="D3501" i="2"/>
  <c r="F3501" i="2" s="1"/>
  <c r="D3502" i="2"/>
  <c r="F3502" i="2" s="1"/>
  <c r="D3503" i="2"/>
  <c r="F3503" i="2" s="1"/>
  <c r="D3504" i="2"/>
  <c r="F3504" i="2" s="1"/>
  <c r="D3505" i="2"/>
  <c r="F3505" i="2" s="1"/>
  <c r="D3506" i="2"/>
  <c r="F3506" i="2" s="1"/>
  <c r="D3507" i="2"/>
  <c r="F3507" i="2" s="1"/>
  <c r="D3508" i="2"/>
  <c r="F3508" i="2" s="1"/>
  <c r="D3509" i="2"/>
  <c r="F3509" i="2" s="1"/>
  <c r="D3510" i="2"/>
  <c r="F3510" i="2" s="1"/>
  <c r="D3511" i="2"/>
  <c r="F3511" i="2" s="1"/>
  <c r="D3512" i="2"/>
  <c r="F3512" i="2" s="1"/>
  <c r="D3513" i="2"/>
  <c r="F3513" i="2" s="1"/>
  <c r="D3514" i="2"/>
  <c r="F3514" i="2" s="1"/>
  <c r="D3515" i="2"/>
  <c r="F3515" i="2" s="1"/>
  <c r="D3516" i="2"/>
  <c r="F3516" i="2" s="1"/>
  <c r="D3517" i="2"/>
  <c r="F3517" i="2" s="1"/>
  <c r="D3518" i="2"/>
  <c r="F3518" i="2" s="1"/>
  <c r="D3519" i="2"/>
  <c r="F3519" i="2" s="1"/>
  <c r="D3520" i="2"/>
  <c r="F3520" i="2" s="1"/>
  <c r="D3521" i="2"/>
  <c r="F3521" i="2" s="1"/>
  <c r="D3522" i="2"/>
  <c r="F3522" i="2" s="1"/>
  <c r="D3523" i="2"/>
  <c r="F3523" i="2" s="1"/>
  <c r="D3524" i="2"/>
  <c r="F3524" i="2" s="1"/>
  <c r="D3525" i="2"/>
  <c r="F3525" i="2" s="1"/>
  <c r="D3526" i="2"/>
  <c r="F3526" i="2" s="1"/>
  <c r="D3527" i="2"/>
  <c r="F3527" i="2" s="1"/>
  <c r="D3528" i="2"/>
  <c r="F3528" i="2" s="1"/>
  <c r="D3529" i="2"/>
  <c r="F3529" i="2" s="1"/>
  <c r="D3530" i="2"/>
  <c r="F3530" i="2" s="1"/>
  <c r="D3531" i="2"/>
  <c r="F3531" i="2" s="1"/>
  <c r="D3532" i="2"/>
  <c r="F3532" i="2" s="1"/>
  <c r="D3533" i="2"/>
  <c r="F3533" i="2" s="1"/>
  <c r="D3534" i="2"/>
  <c r="F3534" i="2" s="1"/>
  <c r="D3535" i="2"/>
  <c r="F3535" i="2" s="1"/>
  <c r="D3536" i="2"/>
  <c r="F3536" i="2" s="1"/>
  <c r="D3537" i="2"/>
  <c r="F3537" i="2" s="1"/>
  <c r="D3538" i="2"/>
  <c r="D3539" i="2"/>
  <c r="F3539" i="2" s="1"/>
  <c r="D3540" i="2"/>
  <c r="F3540" i="2" s="1"/>
  <c r="D3541" i="2"/>
  <c r="F3541" i="2" s="1"/>
  <c r="D3542" i="2"/>
  <c r="D3543" i="2"/>
  <c r="F3543" i="2" s="1"/>
  <c r="D3544" i="2"/>
  <c r="F3544" i="2" s="1"/>
  <c r="D3545" i="2"/>
  <c r="F3545" i="2" s="1"/>
  <c r="D3546" i="2"/>
  <c r="D3547" i="2"/>
  <c r="F3547" i="2" s="1"/>
  <c r="D3548" i="2"/>
  <c r="F3548" i="2" s="1"/>
  <c r="D3549" i="2"/>
  <c r="F3549" i="2" s="1"/>
  <c r="D3550" i="2"/>
  <c r="D3551" i="2"/>
  <c r="F3551" i="2" s="1"/>
  <c r="D3552" i="2"/>
  <c r="F3552" i="2" s="1"/>
  <c r="D3553" i="2"/>
  <c r="F3553" i="2" s="1"/>
  <c r="D3554" i="2"/>
  <c r="D3555" i="2"/>
  <c r="F3555" i="2" s="1"/>
  <c r="D3556" i="2"/>
  <c r="F3556" i="2" s="1"/>
  <c r="D3557" i="2"/>
  <c r="F3557" i="2" s="1"/>
  <c r="D3558" i="2"/>
  <c r="D3559" i="2"/>
  <c r="F3559" i="2" s="1"/>
  <c r="D3560" i="2"/>
  <c r="F3560" i="2" s="1"/>
  <c r="D3561" i="2"/>
  <c r="F3561" i="2" s="1"/>
  <c r="D3562" i="2"/>
  <c r="D3563" i="2"/>
  <c r="F3563" i="2" s="1"/>
  <c r="D3564" i="2"/>
  <c r="F3564" i="2" s="1"/>
  <c r="D3565" i="2"/>
  <c r="F3565" i="2" s="1"/>
  <c r="D3566" i="2"/>
  <c r="D3567" i="2"/>
  <c r="F3567" i="2" s="1"/>
  <c r="D3568" i="2"/>
  <c r="F3568" i="2" s="1"/>
  <c r="D3569" i="2"/>
  <c r="F3569" i="2" s="1"/>
  <c r="D3570" i="2"/>
  <c r="D3571" i="2"/>
  <c r="F3571" i="2" s="1"/>
  <c r="D3572" i="2"/>
  <c r="F3572" i="2" s="1"/>
  <c r="D3573" i="2"/>
  <c r="F3573" i="2" s="1"/>
  <c r="D3574" i="2"/>
  <c r="D3575" i="2"/>
  <c r="F3575" i="2" s="1"/>
  <c r="D3576" i="2"/>
  <c r="F3576" i="2" s="1"/>
  <c r="D3577" i="2"/>
  <c r="F3577" i="2" s="1"/>
  <c r="D3578" i="2"/>
  <c r="D3579" i="2"/>
  <c r="F3579" i="2" s="1"/>
  <c r="D3580" i="2"/>
  <c r="F3580" i="2" s="1"/>
  <c r="D3581" i="2"/>
  <c r="F3581" i="2" s="1"/>
  <c r="D3582" i="2"/>
  <c r="D3583" i="2"/>
  <c r="F3583" i="2" s="1"/>
  <c r="D3584" i="2"/>
  <c r="F3584" i="2" s="1"/>
  <c r="D3585" i="2"/>
  <c r="F3585" i="2" s="1"/>
  <c r="D3586" i="2"/>
  <c r="D3587" i="2"/>
  <c r="F3587" i="2" s="1"/>
  <c r="D3588" i="2"/>
  <c r="F3588" i="2" s="1"/>
  <c r="D3589" i="2"/>
  <c r="F3589" i="2" s="1"/>
  <c r="D3590" i="2"/>
  <c r="D3591" i="2"/>
  <c r="F3591" i="2" s="1"/>
  <c r="D3592" i="2"/>
  <c r="F3592" i="2" s="1"/>
  <c r="D3593" i="2"/>
  <c r="F3593" i="2" s="1"/>
  <c r="D3594" i="2"/>
  <c r="D3595" i="2"/>
  <c r="F3595" i="2" s="1"/>
  <c r="D3596" i="2"/>
  <c r="F3596" i="2" s="1"/>
  <c r="D3597" i="2"/>
  <c r="F3597" i="2" s="1"/>
  <c r="D3598" i="2"/>
  <c r="D3599" i="2"/>
  <c r="F3599" i="2" s="1"/>
  <c r="D3600" i="2"/>
  <c r="F3600" i="2" s="1"/>
  <c r="D3601" i="2"/>
  <c r="F3601" i="2" s="1"/>
  <c r="D3602" i="2"/>
  <c r="D3603" i="2"/>
  <c r="F3603" i="2" s="1"/>
  <c r="D3604" i="2"/>
  <c r="F3604" i="2" s="1"/>
  <c r="D3605" i="2"/>
  <c r="F3605" i="2" s="1"/>
  <c r="D3606" i="2"/>
  <c r="D3607" i="2"/>
  <c r="F3607" i="2" s="1"/>
  <c r="D3608" i="2"/>
  <c r="F3608" i="2" s="1"/>
  <c r="D3609" i="2"/>
  <c r="F3609" i="2" s="1"/>
  <c r="D3610" i="2"/>
  <c r="D3611" i="2"/>
  <c r="F3611" i="2" s="1"/>
  <c r="D3612" i="2"/>
  <c r="F3612" i="2" s="1"/>
  <c r="D3613" i="2"/>
  <c r="F3613" i="2" s="1"/>
  <c r="D3614" i="2"/>
  <c r="D3615" i="2"/>
  <c r="F3615" i="2" s="1"/>
  <c r="D3616" i="2"/>
  <c r="F3616" i="2" s="1"/>
  <c r="D3617" i="2"/>
  <c r="F3617" i="2" s="1"/>
  <c r="D3618" i="2"/>
  <c r="D3619" i="2"/>
  <c r="F3619" i="2" s="1"/>
  <c r="D3620" i="2"/>
  <c r="F3620" i="2" s="1"/>
  <c r="D3621" i="2"/>
  <c r="F3621" i="2" s="1"/>
  <c r="D3622" i="2"/>
  <c r="D3623" i="2"/>
  <c r="F3623" i="2" s="1"/>
  <c r="D3624" i="2"/>
  <c r="F3624" i="2" s="1"/>
  <c r="D3625" i="2"/>
  <c r="F3625" i="2" s="1"/>
  <c r="D3626" i="2"/>
  <c r="D3627" i="2"/>
  <c r="F3627" i="2" s="1"/>
  <c r="D3628" i="2"/>
  <c r="F3628" i="2" s="1"/>
  <c r="D3629" i="2"/>
  <c r="F3629" i="2" s="1"/>
  <c r="D3630" i="2"/>
  <c r="D3631" i="2"/>
  <c r="F3631" i="2" s="1"/>
  <c r="D3632" i="2"/>
  <c r="F3632" i="2" s="1"/>
  <c r="D3633" i="2"/>
  <c r="F3633" i="2" s="1"/>
  <c r="D3634" i="2"/>
  <c r="D3635" i="2"/>
  <c r="F3635" i="2" s="1"/>
  <c r="D3636" i="2"/>
  <c r="F3636" i="2" s="1"/>
  <c r="D3637" i="2"/>
  <c r="F3637" i="2" s="1"/>
  <c r="D3638" i="2"/>
  <c r="D3639" i="2"/>
  <c r="F3639" i="2" s="1"/>
  <c r="D3640" i="2"/>
  <c r="F3640" i="2" s="1"/>
  <c r="D3641" i="2"/>
  <c r="F3641" i="2" s="1"/>
  <c r="D3642" i="2"/>
  <c r="D3643" i="2"/>
  <c r="F3643" i="2" s="1"/>
  <c r="D3644" i="2"/>
  <c r="F3644" i="2" s="1"/>
  <c r="D3645" i="2"/>
  <c r="F3645" i="2" s="1"/>
  <c r="D3646" i="2"/>
  <c r="D3647" i="2"/>
  <c r="F3647" i="2" s="1"/>
  <c r="D3648" i="2"/>
  <c r="F3648" i="2" s="1"/>
  <c r="D3649" i="2"/>
  <c r="F3649" i="2" s="1"/>
  <c r="D3650" i="2"/>
  <c r="D3651" i="2"/>
  <c r="F3651" i="2" s="1"/>
  <c r="D3652" i="2"/>
  <c r="F3652" i="2" s="1"/>
  <c r="D3653" i="2"/>
  <c r="F3653" i="2" s="1"/>
  <c r="D3654" i="2"/>
  <c r="D3655" i="2"/>
  <c r="F3655" i="2" s="1"/>
  <c r="D3656" i="2"/>
  <c r="F3656" i="2" s="1"/>
  <c r="D3657" i="2"/>
  <c r="F3657" i="2" s="1"/>
  <c r="D3658" i="2"/>
  <c r="D3659" i="2"/>
  <c r="F3659" i="2" s="1"/>
  <c r="D3660" i="2"/>
  <c r="F3660" i="2" s="1"/>
  <c r="D3661" i="2"/>
  <c r="F3661" i="2" s="1"/>
  <c r="D3662" i="2"/>
  <c r="D3663" i="2"/>
  <c r="F3663" i="2" s="1"/>
  <c r="D3664" i="2"/>
  <c r="F3664" i="2" s="1"/>
  <c r="D3665" i="2"/>
  <c r="F3665" i="2" s="1"/>
  <c r="D3666" i="2"/>
  <c r="D3667" i="2"/>
  <c r="F3667" i="2" s="1"/>
  <c r="D3668" i="2"/>
  <c r="F3668" i="2" s="1"/>
  <c r="D3669" i="2"/>
  <c r="F3669" i="2" s="1"/>
  <c r="D3670" i="2"/>
  <c r="D3671" i="2"/>
  <c r="F3671" i="2" s="1"/>
  <c r="D3672" i="2"/>
  <c r="F3672" i="2" s="1"/>
  <c r="D3673" i="2"/>
  <c r="F3673" i="2" s="1"/>
  <c r="D3674" i="2"/>
  <c r="D3675" i="2"/>
  <c r="F3675" i="2" s="1"/>
  <c r="D3676" i="2"/>
  <c r="F3676" i="2" s="1"/>
  <c r="D3677" i="2"/>
  <c r="F3677" i="2" s="1"/>
  <c r="D3678" i="2"/>
  <c r="D3679" i="2"/>
  <c r="F3679" i="2" s="1"/>
  <c r="D3680" i="2"/>
  <c r="F3680" i="2" s="1"/>
  <c r="D3681" i="2"/>
  <c r="F3681" i="2" s="1"/>
  <c r="D3682" i="2"/>
  <c r="D3683" i="2"/>
  <c r="F3683" i="2" s="1"/>
  <c r="D3684" i="2"/>
  <c r="F3684" i="2" s="1"/>
  <c r="D3685" i="2"/>
  <c r="F3685" i="2" s="1"/>
  <c r="D3686" i="2"/>
  <c r="D3687" i="2"/>
  <c r="F3687" i="2" s="1"/>
  <c r="D3688" i="2"/>
  <c r="F3688" i="2" s="1"/>
  <c r="D3689" i="2"/>
  <c r="F3689" i="2" s="1"/>
  <c r="D3690" i="2"/>
  <c r="D3691" i="2"/>
  <c r="F3691" i="2" s="1"/>
  <c r="D3692" i="2"/>
  <c r="F3692" i="2" s="1"/>
  <c r="D3693" i="2"/>
  <c r="F3693" i="2" s="1"/>
  <c r="D3694" i="2"/>
  <c r="D3695" i="2"/>
  <c r="F3695" i="2" s="1"/>
  <c r="D3696" i="2"/>
  <c r="F3696" i="2" s="1"/>
  <c r="D3697" i="2"/>
  <c r="F3697" i="2" s="1"/>
  <c r="D3698" i="2"/>
  <c r="D3699" i="2"/>
  <c r="F3699" i="2" s="1"/>
  <c r="D3700" i="2"/>
  <c r="F3700" i="2" s="1"/>
  <c r="D3701" i="2"/>
  <c r="F3701" i="2" s="1"/>
  <c r="D3702" i="2"/>
  <c r="D3703" i="2"/>
  <c r="F3703" i="2" s="1"/>
  <c r="D3704" i="2"/>
  <c r="F3704" i="2" s="1"/>
  <c r="D3705" i="2"/>
  <c r="F3705" i="2" s="1"/>
  <c r="D3706" i="2"/>
  <c r="D3707" i="2"/>
  <c r="F3707" i="2" s="1"/>
  <c r="D3708" i="2"/>
  <c r="F3708" i="2" s="1"/>
  <c r="D3709" i="2"/>
  <c r="F3709" i="2" s="1"/>
  <c r="D3710" i="2"/>
  <c r="D3711" i="2"/>
  <c r="F3711" i="2" s="1"/>
  <c r="D3712" i="2"/>
  <c r="F3712" i="2" s="1"/>
  <c r="D3713" i="2"/>
  <c r="F3713" i="2" s="1"/>
  <c r="D3714" i="2"/>
  <c r="D3715" i="2"/>
  <c r="F3715" i="2" s="1"/>
  <c r="D3716" i="2"/>
  <c r="F3716" i="2" s="1"/>
  <c r="D3717" i="2"/>
  <c r="F3717" i="2" s="1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3" i="2"/>
  <c r="U3" i="2" l="1"/>
  <c r="G5" i="2"/>
  <c r="H5" i="2"/>
  <c r="Q3" i="2"/>
  <c r="R3" i="2"/>
  <c r="I4" i="2"/>
  <c r="A6" i="2"/>
  <c r="F5321" i="2"/>
  <c r="E5321" i="2"/>
  <c r="F5301" i="2"/>
  <c r="E5301" i="2"/>
  <c r="F5289" i="2"/>
  <c r="E5289" i="2"/>
  <c r="F5273" i="2"/>
  <c r="E5273" i="2"/>
  <c r="F5253" i="2"/>
  <c r="E5253" i="2"/>
  <c r="F5237" i="2"/>
  <c r="E5237" i="2"/>
  <c r="F5225" i="2"/>
  <c r="E5225" i="2"/>
  <c r="F5217" i="2"/>
  <c r="E5217" i="2"/>
  <c r="F5205" i="2"/>
  <c r="E5205" i="2"/>
  <c r="F5193" i="2"/>
  <c r="E5193" i="2"/>
  <c r="F5181" i="2"/>
  <c r="E5181" i="2"/>
  <c r="F5161" i="2"/>
  <c r="E5161" i="2"/>
  <c r="F5149" i="2"/>
  <c r="E5149" i="2"/>
  <c r="F5133" i="2"/>
  <c r="E5133" i="2"/>
  <c r="F5121" i="2"/>
  <c r="E5121" i="2"/>
  <c r="F5101" i="2"/>
  <c r="E5101" i="2"/>
  <c r="F5085" i="2"/>
  <c r="E5085" i="2"/>
  <c r="F5077" i="2"/>
  <c r="E5077" i="2"/>
  <c r="F5061" i="2"/>
  <c r="E5061" i="2"/>
  <c r="F5049" i="2"/>
  <c r="E5049" i="2"/>
  <c r="F5037" i="2"/>
  <c r="E5037" i="2"/>
  <c r="F5017" i="2"/>
  <c r="E5017" i="2"/>
  <c r="F5001" i="2"/>
  <c r="E5001" i="2"/>
  <c r="F4981" i="2"/>
  <c r="E4981" i="2"/>
  <c r="F4965" i="2"/>
  <c r="E4965" i="2"/>
  <c r="F4953" i="2"/>
  <c r="E4953" i="2"/>
  <c r="F4941" i="2"/>
  <c r="E4941" i="2"/>
  <c r="F4929" i="2"/>
  <c r="E4929" i="2"/>
  <c r="F4917" i="2"/>
  <c r="E4917" i="2"/>
  <c r="F4901" i="2"/>
  <c r="E4901" i="2"/>
  <c r="F4881" i="2"/>
  <c r="E4881" i="2"/>
  <c r="F4869" i="2"/>
  <c r="E4869" i="2"/>
  <c r="F4853" i="2"/>
  <c r="E4853" i="2"/>
  <c r="F4833" i="2"/>
  <c r="E4833" i="2"/>
  <c r="F4821" i="2"/>
  <c r="E4821" i="2"/>
  <c r="F4809" i="2"/>
  <c r="E4809" i="2"/>
  <c r="F4797" i="2"/>
  <c r="E4797" i="2"/>
  <c r="F4777" i="2"/>
  <c r="E4777" i="2"/>
  <c r="F4757" i="2"/>
  <c r="E4757" i="2"/>
  <c r="F4741" i="2"/>
  <c r="E4741" i="2"/>
  <c r="F4725" i="2"/>
  <c r="E4725" i="2"/>
  <c r="F4713" i="2"/>
  <c r="E4713" i="2"/>
  <c r="F4701" i="2"/>
  <c r="E4701" i="2"/>
  <c r="F4677" i="2"/>
  <c r="E4677" i="2"/>
  <c r="F4661" i="2"/>
  <c r="E4661" i="2"/>
  <c r="F4645" i="2"/>
  <c r="E4645" i="2"/>
  <c r="F4633" i="2"/>
  <c r="E4633" i="2"/>
  <c r="F4625" i="2"/>
  <c r="E4625" i="2"/>
  <c r="F4613" i="2"/>
  <c r="E4613" i="2"/>
  <c r="F4597" i="2"/>
  <c r="E4597" i="2"/>
  <c r="F4585" i="2"/>
  <c r="E4585" i="2"/>
  <c r="F4569" i="2"/>
  <c r="E4569" i="2"/>
  <c r="F4553" i="2"/>
  <c r="E4553" i="2"/>
  <c r="F4537" i="2"/>
  <c r="E4537" i="2"/>
  <c r="F4521" i="2"/>
  <c r="E4521" i="2"/>
  <c r="F4505" i="2"/>
  <c r="E4505" i="2"/>
  <c r="F4493" i="2"/>
  <c r="E4493" i="2"/>
  <c r="F4473" i="2"/>
  <c r="E4473" i="2"/>
  <c r="F4457" i="2"/>
  <c r="E4457" i="2"/>
  <c r="F4441" i="2"/>
  <c r="E4441" i="2"/>
  <c r="F4429" i="2"/>
  <c r="E4429" i="2"/>
  <c r="F4409" i="2"/>
  <c r="E4409" i="2"/>
  <c r="F4397" i="2"/>
  <c r="E4397" i="2"/>
  <c r="F4385" i="2"/>
  <c r="E4385" i="2"/>
  <c r="F4373" i="2"/>
  <c r="E4373" i="2"/>
  <c r="F4357" i="2"/>
  <c r="E4357" i="2"/>
  <c r="F4341" i="2"/>
  <c r="E4341" i="2"/>
  <c r="F4329" i="2"/>
  <c r="E4329" i="2"/>
  <c r="F4317" i="2"/>
  <c r="E4317" i="2"/>
  <c r="F4297" i="2"/>
  <c r="E4297" i="2"/>
  <c r="F4277" i="2"/>
  <c r="E4277" i="2"/>
  <c r="F4265" i="2"/>
  <c r="E4265" i="2"/>
  <c r="F4253" i="2"/>
  <c r="E4253" i="2"/>
  <c r="F4245" i="2"/>
  <c r="E4245" i="2"/>
  <c r="F4233" i="2"/>
  <c r="E4233" i="2"/>
  <c r="F4217" i="2"/>
  <c r="E4217" i="2"/>
  <c r="F4209" i="2"/>
  <c r="E4209" i="2"/>
  <c r="F4201" i="2"/>
  <c r="E4201" i="2"/>
  <c r="F4193" i="2"/>
  <c r="E4193" i="2"/>
  <c r="F4181" i="2"/>
  <c r="E4181" i="2"/>
  <c r="F4165" i="2"/>
  <c r="E4165" i="2"/>
  <c r="F4157" i="2"/>
  <c r="E4157" i="2"/>
  <c r="F4145" i="2"/>
  <c r="E4145" i="2"/>
  <c r="F4133" i="2"/>
  <c r="E4133" i="2"/>
  <c r="F4125" i="2"/>
  <c r="E4125" i="2"/>
  <c r="F4117" i="2"/>
  <c r="E4117" i="2"/>
  <c r="F4109" i="2"/>
  <c r="E4109" i="2"/>
  <c r="F4097" i="2"/>
  <c r="E4097" i="2"/>
  <c r="F4089" i="2"/>
  <c r="E4089" i="2"/>
  <c r="F4081" i="2"/>
  <c r="E4081" i="2"/>
  <c r="F4073" i="2"/>
  <c r="E4073" i="2"/>
  <c r="F4061" i="2"/>
  <c r="E4061" i="2"/>
  <c r="F4049" i="2"/>
  <c r="E4049" i="2"/>
  <c r="F4041" i="2"/>
  <c r="E4041" i="2"/>
  <c r="F4033" i="2"/>
  <c r="E4033" i="2"/>
  <c r="F4025" i="2"/>
  <c r="E4025" i="2"/>
  <c r="F4017" i="2"/>
  <c r="E4017" i="2"/>
  <c r="F4009" i="2"/>
  <c r="E4009" i="2"/>
  <c r="F4001" i="2"/>
  <c r="E4001" i="2"/>
  <c r="F3989" i="2"/>
  <c r="E3989" i="2"/>
  <c r="F3977" i="2"/>
  <c r="E3977" i="2"/>
  <c r="F3957" i="2"/>
  <c r="E3957" i="2"/>
  <c r="F3941" i="2"/>
  <c r="E3941" i="2"/>
  <c r="F3921" i="2"/>
  <c r="E3921" i="2"/>
  <c r="F3913" i="2"/>
  <c r="E3913" i="2"/>
  <c r="F3901" i="2"/>
  <c r="E3901" i="2"/>
  <c r="F3893" i="2"/>
  <c r="E3893" i="2"/>
  <c r="F3889" i="2"/>
  <c r="E3889" i="2"/>
  <c r="F3877" i="2"/>
  <c r="E3877" i="2"/>
  <c r="F3869" i="2"/>
  <c r="E3869" i="2"/>
  <c r="F3857" i="2"/>
  <c r="E3857" i="2"/>
  <c r="F3845" i="2"/>
  <c r="E3845" i="2"/>
  <c r="F3837" i="2"/>
  <c r="E3837" i="2"/>
  <c r="F3829" i="2"/>
  <c r="E3829" i="2"/>
  <c r="F3817" i="2"/>
  <c r="E3817" i="2"/>
  <c r="F3805" i="2"/>
  <c r="E3805" i="2"/>
  <c r="F3797" i="2"/>
  <c r="E3797" i="2"/>
  <c r="F3789" i="2"/>
  <c r="E3789" i="2"/>
  <c r="F3781" i="2"/>
  <c r="E3781" i="2"/>
  <c r="F3769" i="2"/>
  <c r="E3769" i="2"/>
  <c r="F3761" i="2"/>
  <c r="E3761" i="2"/>
  <c r="F3749" i="2"/>
  <c r="E3749" i="2"/>
  <c r="F3737" i="2"/>
  <c r="E3737" i="2"/>
  <c r="F3725" i="2"/>
  <c r="E3725" i="2"/>
  <c r="F5316" i="2"/>
  <c r="E5316" i="2"/>
  <c r="F5300" i="2"/>
  <c r="E5300" i="2"/>
  <c r="F5288" i="2"/>
  <c r="E5288" i="2"/>
  <c r="F5268" i="2"/>
  <c r="E5268" i="2"/>
  <c r="F5256" i="2"/>
  <c r="E5256" i="2"/>
  <c r="F5236" i="2"/>
  <c r="E5236" i="2"/>
  <c r="F5224" i="2"/>
  <c r="E5224" i="2"/>
  <c r="F5212" i="2"/>
  <c r="E5212" i="2"/>
  <c r="F5200" i="2"/>
  <c r="E5200" i="2"/>
  <c r="F5184" i="2"/>
  <c r="E5184" i="2"/>
  <c r="F5168" i="2"/>
  <c r="E5168" i="2"/>
  <c r="F5152" i="2"/>
  <c r="E5152" i="2"/>
  <c r="F5064" i="2"/>
  <c r="E5064" i="2"/>
  <c r="F4808" i="2"/>
  <c r="E4808" i="2"/>
  <c r="F4580" i="2"/>
  <c r="E4580" i="2"/>
  <c r="F4576" i="2"/>
  <c r="E4576" i="2"/>
  <c r="F4556" i="2"/>
  <c r="E4556" i="2"/>
  <c r="F4544" i="2"/>
  <c r="E4544" i="2"/>
  <c r="F4532" i="2"/>
  <c r="E4532" i="2"/>
  <c r="F4528" i="2"/>
  <c r="E4528" i="2"/>
  <c r="F4516" i="2"/>
  <c r="E4516" i="2"/>
  <c r="F4512" i="2"/>
  <c r="E4512" i="2"/>
  <c r="F4504" i="2"/>
  <c r="E4504" i="2"/>
  <c r="F4496" i="2"/>
  <c r="E4496" i="2"/>
  <c r="F4476" i="2"/>
  <c r="E4476" i="2"/>
  <c r="F4428" i="2"/>
  <c r="E4428" i="2"/>
  <c r="F4416" i="2"/>
  <c r="E4416" i="2"/>
  <c r="F4408" i="2"/>
  <c r="E4408" i="2"/>
  <c r="F4396" i="2"/>
  <c r="E4396" i="2"/>
  <c r="F4388" i="2"/>
  <c r="E4388" i="2"/>
  <c r="F4384" i="2"/>
  <c r="E4384" i="2"/>
  <c r="F4376" i="2"/>
  <c r="E4376" i="2"/>
  <c r="F4364" i="2"/>
  <c r="E4364" i="2"/>
  <c r="F4340" i="2"/>
  <c r="E4340" i="2"/>
  <c r="F4328" i="2"/>
  <c r="E4328" i="2"/>
  <c r="F4296" i="2"/>
  <c r="E4296" i="2"/>
  <c r="F4280" i="2"/>
  <c r="E4280" i="2"/>
  <c r="F4272" i="2"/>
  <c r="E4272" i="2"/>
  <c r="F4252" i="2"/>
  <c r="E4252" i="2"/>
  <c r="F4232" i="2"/>
  <c r="E4232" i="2"/>
  <c r="F4224" i="2"/>
  <c r="E4224" i="2"/>
  <c r="F4220" i="2"/>
  <c r="E4220" i="2"/>
  <c r="F4216" i="2"/>
  <c r="E4216" i="2"/>
  <c r="F4212" i="2"/>
  <c r="E4212" i="2"/>
  <c r="F4208" i="2"/>
  <c r="E4208" i="2"/>
  <c r="F4204" i="2"/>
  <c r="E4204" i="2"/>
  <c r="F4200" i="2"/>
  <c r="E4200" i="2"/>
  <c r="F4196" i="2"/>
  <c r="E4196" i="2"/>
  <c r="F4192" i="2"/>
  <c r="E4192" i="2"/>
  <c r="F4188" i="2"/>
  <c r="E4188" i="2"/>
  <c r="F4184" i="2"/>
  <c r="E4184" i="2"/>
  <c r="F4180" i="2"/>
  <c r="E4180" i="2"/>
  <c r="F4176" i="2"/>
  <c r="E4176" i="2"/>
  <c r="F4172" i="2"/>
  <c r="E4172" i="2"/>
  <c r="F4168" i="2"/>
  <c r="E4168" i="2"/>
  <c r="F4156" i="2"/>
  <c r="E4156" i="2"/>
  <c r="F4152" i="2"/>
  <c r="E4152" i="2"/>
  <c r="F4148" i="2"/>
  <c r="E4148" i="2"/>
  <c r="F4144" i="2"/>
  <c r="E4144" i="2"/>
  <c r="F4140" i="2"/>
  <c r="E4140" i="2"/>
  <c r="F4136" i="2"/>
  <c r="E4136" i="2"/>
  <c r="F4132" i="2"/>
  <c r="E4132" i="2"/>
  <c r="F4128" i="2"/>
  <c r="E4128" i="2"/>
  <c r="F4124" i="2"/>
  <c r="E4124" i="2"/>
  <c r="F4120" i="2"/>
  <c r="E4120" i="2"/>
  <c r="F4116" i="2"/>
  <c r="E4116" i="2"/>
  <c r="F4112" i="2"/>
  <c r="E4112" i="2"/>
  <c r="F4108" i="2"/>
  <c r="E4108" i="2"/>
  <c r="F4104" i="2"/>
  <c r="E4104" i="2"/>
  <c r="F4100" i="2"/>
  <c r="E4100" i="2"/>
  <c r="F4096" i="2"/>
  <c r="E4096" i="2"/>
  <c r="F4092" i="2"/>
  <c r="E4092" i="2"/>
  <c r="F4088" i="2"/>
  <c r="E4088" i="2"/>
  <c r="F4084" i="2"/>
  <c r="E4084" i="2"/>
  <c r="F4080" i="2"/>
  <c r="E4080" i="2"/>
  <c r="F4076" i="2"/>
  <c r="E4076" i="2"/>
  <c r="F4072" i="2"/>
  <c r="E4072" i="2"/>
  <c r="F4068" i="2"/>
  <c r="E4068" i="2"/>
  <c r="F4064" i="2"/>
  <c r="E4064" i="2"/>
  <c r="F4060" i="2"/>
  <c r="E4060" i="2"/>
  <c r="F4056" i="2"/>
  <c r="E4056" i="2"/>
  <c r="F4052" i="2"/>
  <c r="E4052" i="2"/>
  <c r="F4048" i="2"/>
  <c r="E4048" i="2"/>
  <c r="F4044" i="2"/>
  <c r="E4044" i="2"/>
  <c r="F4040" i="2"/>
  <c r="E4040" i="2"/>
  <c r="F4036" i="2"/>
  <c r="E4036" i="2"/>
  <c r="F4032" i="2"/>
  <c r="E4032" i="2"/>
  <c r="F4028" i="2"/>
  <c r="E4028" i="2"/>
  <c r="F4024" i="2"/>
  <c r="E4024" i="2"/>
  <c r="F4020" i="2"/>
  <c r="E4020" i="2"/>
  <c r="F4016" i="2"/>
  <c r="E4016" i="2"/>
  <c r="F4012" i="2"/>
  <c r="E4012" i="2"/>
  <c r="F4008" i="2"/>
  <c r="E4008" i="2"/>
  <c r="F4004" i="2"/>
  <c r="E4004" i="2"/>
  <c r="F4000" i="2"/>
  <c r="E4000" i="2"/>
  <c r="F3996" i="2"/>
  <c r="E3996" i="2"/>
  <c r="F3992" i="2"/>
  <c r="E3992" i="2"/>
  <c r="F3988" i="2"/>
  <c r="E3988" i="2"/>
  <c r="F3984" i="2"/>
  <c r="E3984" i="2"/>
  <c r="F3980" i="2"/>
  <c r="E3980" i="2"/>
  <c r="F3976" i="2"/>
  <c r="E3976" i="2"/>
  <c r="F3972" i="2"/>
  <c r="E3972" i="2"/>
  <c r="F3968" i="2"/>
  <c r="E3968" i="2"/>
  <c r="F3964" i="2"/>
  <c r="E3964" i="2"/>
  <c r="F3960" i="2"/>
  <c r="E3960" i="2"/>
  <c r="F3956" i="2"/>
  <c r="E3956" i="2"/>
  <c r="F3952" i="2"/>
  <c r="E3952" i="2"/>
  <c r="F3948" i="2"/>
  <c r="E3948" i="2"/>
  <c r="F3944" i="2"/>
  <c r="E3944" i="2"/>
  <c r="F3940" i="2"/>
  <c r="E3940" i="2"/>
  <c r="F3936" i="2"/>
  <c r="E3936" i="2"/>
  <c r="F3932" i="2"/>
  <c r="E3932" i="2"/>
  <c r="F3928" i="2"/>
  <c r="E3928" i="2"/>
  <c r="F3924" i="2"/>
  <c r="E3924" i="2"/>
  <c r="F3920" i="2"/>
  <c r="E3920" i="2"/>
  <c r="F3916" i="2"/>
  <c r="E3916" i="2"/>
  <c r="F3912" i="2"/>
  <c r="E3912" i="2"/>
  <c r="F3908" i="2"/>
  <c r="E3908" i="2"/>
  <c r="F3904" i="2"/>
  <c r="E3904" i="2"/>
  <c r="F3900" i="2"/>
  <c r="E3900" i="2"/>
  <c r="F3896" i="2"/>
  <c r="E3896" i="2"/>
  <c r="F3892" i="2"/>
  <c r="E3892" i="2"/>
  <c r="F3888" i="2"/>
  <c r="E3888" i="2"/>
  <c r="F3884" i="2"/>
  <c r="E3884" i="2"/>
  <c r="F3880" i="2"/>
  <c r="E3880" i="2"/>
  <c r="F3876" i="2"/>
  <c r="E3876" i="2"/>
  <c r="F3872" i="2"/>
  <c r="E3872" i="2"/>
  <c r="F3868" i="2"/>
  <c r="E3868" i="2"/>
  <c r="F3864" i="2"/>
  <c r="E3864" i="2"/>
  <c r="F3860" i="2"/>
  <c r="E3860" i="2"/>
  <c r="F3856" i="2"/>
  <c r="E3856" i="2"/>
  <c r="F3852" i="2"/>
  <c r="E3852" i="2"/>
  <c r="F3848" i="2"/>
  <c r="E3848" i="2"/>
  <c r="F3844" i="2"/>
  <c r="E3844" i="2"/>
  <c r="F3840" i="2"/>
  <c r="E3840" i="2"/>
  <c r="F3836" i="2"/>
  <c r="E3836" i="2"/>
  <c r="F3832" i="2"/>
  <c r="E3832" i="2"/>
  <c r="F3828" i="2"/>
  <c r="E3828" i="2"/>
  <c r="F3824" i="2"/>
  <c r="E3824" i="2"/>
  <c r="F3820" i="2"/>
  <c r="E3820" i="2"/>
  <c r="F3816" i="2"/>
  <c r="E3816" i="2"/>
  <c r="F3812" i="2"/>
  <c r="E3812" i="2"/>
  <c r="F3808" i="2"/>
  <c r="E3808" i="2"/>
  <c r="F3804" i="2"/>
  <c r="E3804" i="2"/>
  <c r="F3800" i="2"/>
  <c r="E3800" i="2"/>
  <c r="F3796" i="2"/>
  <c r="E3796" i="2"/>
  <c r="F3792" i="2"/>
  <c r="E3792" i="2"/>
  <c r="F3788" i="2"/>
  <c r="E3788" i="2"/>
  <c r="F3784" i="2"/>
  <c r="E3784" i="2"/>
  <c r="F3780" i="2"/>
  <c r="E3780" i="2"/>
  <c r="F3776" i="2"/>
  <c r="E3776" i="2"/>
  <c r="F3772" i="2"/>
  <c r="E3772" i="2"/>
  <c r="F3768" i="2"/>
  <c r="E3768" i="2"/>
  <c r="F3764" i="2"/>
  <c r="E3764" i="2"/>
  <c r="F3760" i="2"/>
  <c r="E3760" i="2"/>
  <c r="F3756" i="2"/>
  <c r="E3756" i="2"/>
  <c r="F3752" i="2"/>
  <c r="E3752" i="2"/>
  <c r="F3748" i="2"/>
  <c r="E3748" i="2"/>
  <c r="F3744" i="2"/>
  <c r="E3744" i="2"/>
  <c r="F3740" i="2"/>
  <c r="E3740" i="2"/>
  <c r="F3736" i="2"/>
  <c r="E3736" i="2"/>
  <c r="F3732" i="2"/>
  <c r="E3732" i="2"/>
  <c r="F3728" i="2"/>
  <c r="E3728" i="2"/>
  <c r="F3724" i="2"/>
  <c r="E3724" i="2"/>
  <c r="F3720" i="2"/>
  <c r="E3720" i="2"/>
  <c r="F5329" i="2"/>
  <c r="E5329" i="2"/>
  <c r="F5317" i="2"/>
  <c r="E5317" i="2"/>
  <c r="F5309" i="2"/>
  <c r="E5309" i="2"/>
  <c r="F5297" i="2"/>
  <c r="E5297" i="2"/>
  <c r="F5285" i="2"/>
  <c r="E5285" i="2"/>
  <c r="F5269" i="2"/>
  <c r="E5269" i="2"/>
  <c r="F5257" i="2"/>
  <c r="E5257" i="2"/>
  <c r="F5245" i="2"/>
  <c r="E5245" i="2"/>
  <c r="F5233" i="2"/>
  <c r="E5233" i="2"/>
  <c r="F5221" i="2"/>
  <c r="E5221" i="2"/>
  <c r="F5209" i="2"/>
  <c r="E5209" i="2"/>
  <c r="F5197" i="2"/>
  <c r="E5197" i="2"/>
  <c r="F5189" i="2"/>
  <c r="E5189" i="2"/>
  <c r="F5173" i="2"/>
  <c r="E5173" i="2"/>
  <c r="F5165" i="2"/>
  <c r="E5165" i="2"/>
  <c r="F5153" i="2"/>
  <c r="E5153" i="2"/>
  <c r="F5141" i="2"/>
  <c r="E5141" i="2"/>
  <c r="F5129" i="2"/>
  <c r="E5129" i="2"/>
  <c r="F5117" i="2"/>
  <c r="E5117" i="2"/>
  <c r="F5109" i="2"/>
  <c r="E5109" i="2"/>
  <c r="F5097" i="2"/>
  <c r="E5097" i="2"/>
  <c r="F5081" i="2"/>
  <c r="E5081" i="2"/>
  <c r="F5069" i="2"/>
  <c r="E5069" i="2"/>
  <c r="F5057" i="2"/>
  <c r="E5057" i="2"/>
  <c r="F5045" i="2"/>
  <c r="E5045" i="2"/>
  <c r="F5029" i="2"/>
  <c r="E5029" i="2"/>
  <c r="F5021" i="2"/>
  <c r="E5021" i="2"/>
  <c r="F5009" i="2"/>
  <c r="E5009" i="2"/>
  <c r="F4997" i="2"/>
  <c r="E4997" i="2"/>
  <c r="F4989" i="2"/>
  <c r="E4989" i="2"/>
  <c r="F4973" i="2"/>
  <c r="E4973" i="2"/>
  <c r="F4957" i="2"/>
  <c r="E4957" i="2"/>
  <c r="F4945" i="2"/>
  <c r="E4945" i="2"/>
  <c r="F4933" i="2"/>
  <c r="E4933" i="2"/>
  <c r="F4921" i="2"/>
  <c r="E4921" i="2"/>
  <c r="F4909" i="2"/>
  <c r="E4909" i="2"/>
  <c r="F4897" i="2"/>
  <c r="E4897" i="2"/>
  <c r="F4889" i="2"/>
  <c r="E4889" i="2"/>
  <c r="F4877" i="2"/>
  <c r="E4877" i="2"/>
  <c r="F4865" i="2"/>
  <c r="E4865" i="2"/>
  <c r="F4861" i="2"/>
  <c r="E4861" i="2"/>
  <c r="F4849" i="2"/>
  <c r="E4849" i="2"/>
  <c r="F4837" i="2"/>
  <c r="E4837" i="2"/>
  <c r="F4825" i="2"/>
  <c r="E4825" i="2"/>
  <c r="F4813" i="2"/>
  <c r="E4813" i="2"/>
  <c r="F4801" i="2"/>
  <c r="E4801" i="2"/>
  <c r="F4789" i="2"/>
  <c r="E4789" i="2"/>
  <c r="F4781" i="2"/>
  <c r="E4781" i="2"/>
  <c r="F4769" i="2"/>
  <c r="E4769" i="2"/>
  <c r="F4761" i="2"/>
  <c r="E4761" i="2"/>
  <c r="F4749" i="2"/>
  <c r="E4749" i="2"/>
  <c r="F4737" i="2"/>
  <c r="E4737" i="2"/>
  <c r="F4729" i="2"/>
  <c r="E4729" i="2"/>
  <c r="F4717" i="2"/>
  <c r="E4717" i="2"/>
  <c r="F4705" i="2"/>
  <c r="E4705" i="2"/>
  <c r="F4693" i="2"/>
  <c r="E4693" i="2"/>
  <c r="F4685" i="2"/>
  <c r="E4685" i="2"/>
  <c r="F4669" i="2"/>
  <c r="E4669" i="2"/>
  <c r="F4657" i="2"/>
  <c r="E4657" i="2"/>
  <c r="F4649" i="2"/>
  <c r="E4649" i="2"/>
  <c r="F4637" i="2"/>
  <c r="E4637" i="2"/>
  <c r="F4621" i="2"/>
  <c r="E4621" i="2"/>
  <c r="F4605" i="2"/>
  <c r="E4605" i="2"/>
  <c r="F4593" i="2"/>
  <c r="E4593" i="2"/>
  <c r="F4581" i="2"/>
  <c r="E4581" i="2"/>
  <c r="F4573" i="2"/>
  <c r="E4573" i="2"/>
  <c r="F4561" i="2"/>
  <c r="E4561" i="2"/>
  <c r="F4545" i="2"/>
  <c r="E4545" i="2"/>
  <c r="F4529" i="2"/>
  <c r="E4529" i="2"/>
  <c r="F4513" i="2"/>
  <c r="E4513" i="2"/>
  <c r="F4501" i="2"/>
  <c r="E4501" i="2"/>
  <c r="F4485" i="2"/>
  <c r="E4485" i="2"/>
  <c r="F4477" i="2"/>
  <c r="E4477" i="2"/>
  <c r="F4465" i="2"/>
  <c r="E4465" i="2"/>
  <c r="F4453" i="2"/>
  <c r="E4453" i="2"/>
  <c r="F4445" i="2"/>
  <c r="E4445" i="2"/>
  <c r="F4433" i="2"/>
  <c r="E4433" i="2"/>
  <c r="F4421" i="2"/>
  <c r="E4421" i="2"/>
  <c r="F4417" i="2"/>
  <c r="E4417" i="2"/>
  <c r="F4405" i="2"/>
  <c r="E4405" i="2"/>
  <c r="F4393" i="2"/>
  <c r="E4393" i="2"/>
  <c r="F4381" i="2"/>
  <c r="E4381" i="2"/>
  <c r="F4369" i="2"/>
  <c r="E4369" i="2"/>
  <c r="F4361" i="2"/>
  <c r="E4361" i="2"/>
  <c r="F4349" i="2"/>
  <c r="E4349" i="2"/>
  <c r="F4337" i="2"/>
  <c r="E4337" i="2"/>
  <c r="F4325" i="2"/>
  <c r="E4325" i="2"/>
  <c r="F4313" i="2"/>
  <c r="E4313" i="2"/>
  <c r="F4301" i="2"/>
  <c r="E4301" i="2"/>
  <c r="F4289" i="2"/>
  <c r="E4289" i="2"/>
  <c r="F4285" i="2"/>
  <c r="E4285" i="2"/>
  <c r="F4273" i="2"/>
  <c r="E4273" i="2"/>
  <c r="F4261" i="2"/>
  <c r="E4261" i="2"/>
  <c r="F4249" i="2"/>
  <c r="E4249" i="2"/>
  <c r="F4237" i="2"/>
  <c r="E4237" i="2"/>
  <c r="F4229" i="2"/>
  <c r="E4229" i="2"/>
  <c r="F4221" i="2"/>
  <c r="E4221" i="2"/>
  <c r="F4213" i="2"/>
  <c r="E4213" i="2"/>
  <c r="F4205" i="2"/>
  <c r="E4205" i="2"/>
  <c r="F4197" i="2"/>
  <c r="E4197" i="2"/>
  <c r="F4189" i="2"/>
  <c r="E4189" i="2"/>
  <c r="F4185" i="2"/>
  <c r="E4185" i="2"/>
  <c r="F4177" i="2"/>
  <c r="E4177" i="2"/>
  <c r="F4169" i="2"/>
  <c r="E4169" i="2"/>
  <c r="F4161" i="2"/>
  <c r="E4161" i="2"/>
  <c r="F4153" i="2"/>
  <c r="E4153" i="2"/>
  <c r="F4149" i="2"/>
  <c r="E4149" i="2"/>
  <c r="F4141" i="2"/>
  <c r="E4141" i="2"/>
  <c r="F4137" i="2"/>
  <c r="E4137" i="2"/>
  <c r="F4129" i="2"/>
  <c r="E4129" i="2"/>
  <c r="F4121" i="2"/>
  <c r="E4121" i="2"/>
  <c r="F4113" i="2"/>
  <c r="E4113" i="2"/>
  <c r="F4105" i="2"/>
  <c r="E4105" i="2"/>
  <c r="F4101" i="2"/>
  <c r="E4101" i="2"/>
  <c r="F4093" i="2"/>
  <c r="E4093" i="2"/>
  <c r="F4085" i="2"/>
  <c r="E4085" i="2"/>
  <c r="F4077" i="2"/>
  <c r="E4077" i="2"/>
  <c r="F4069" i="2"/>
  <c r="E4069" i="2"/>
  <c r="F4065" i="2"/>
  <c r="E4065" i="2"/>
  <c r="F4057" i="2"/>
  <c r="E4057" i="2"/>
  <c r="F4053" i="2"/>
  <c r="E4053" i="2"/>
  <c r="F4045" i="2"/>
  <c r="E4045" i="2"/>
  <c r="F4037" i="2"/>
  <c r="E4037" i="2"/>
  <c r="F4029" i="2"/>
  <c r="E4029" i="2"/>
  <c r="F4021" i="2"/>
  <c r="E4021" i="2"/>
  <c r="F4013" i="2"/>
  <c r="E4013" i="2"/>
  <c r="F4005" i="2"/>
  <c r="E4005" i="2"/>
  <c r="F3997" i="2"/>
  <c r="E3997" i="2"/>
  <c r="F3985" i="2"/>
  <c r="E3985" i="2"/>
  <c r="F3973" i="2"/>
  <c r="E3973" i="2"/>
  <c r="F3961" i="2"/>
  <c r="E3961" i="2"/>
  <c r="F3949" i="2"/>
  <c r="E3949" i="2"/>
  <c r="F3937" i="2"/>
  <c r="E3937" i="2"/>
  <c r="F3925" i="2"/>
  <c r="E3925" i="2"/>
  <c r="F3881" i="2"/>
  <c r="E3881" i="2"/>
  <c r="F5324" i="2"/>
  <c r="E5324" i="2"/>
  <c r="F5308" i="2"/>
  <c r="E5308" i="2"/>
  <c r="F5292" i="2"/>
  <c r="E5292" i="2"/>
  <c r="F5280" i="2"/>
  <c r="E5280" i="2"/>
  <c r="F5272" i="2"/>
  <c r="E5272" i="2"/>
  <c r="F5260" i="2"/>
  <c r="E5260" i="2"/>
  <c r="F5248" i="2"/>
  <c r="E5248" i="2"/>
  <c r="F5240" i="2"/>
  <c r="E5240" i="2"/>
  <c r="F5228" i="2"/>
  <c r="E5228" i="2"/>
  <c r="F5216" i="2"/>
  <c r="E5216" i="2"/>
  <c r="F5204" i="2"/>
  <c r="E5204" i="2"/>
  <c r="F5192" i="2"/>
  <c r="E5192" i="2"/>
  <c r="F5176" i="2"/>
  <c r="E5176" i="2"/>
  <c r="F5140" i="2"/>
  <c r="E5140" i="2"/>
  <c r="F4964" i="2"/>
  <c r="E4964" i="2"/>
  <c r="F4956" i="2"/>
  <c r="E4956" i="2"/>
  <c r="F4948" i="2"/>
  <c r="E4948" i="2"/>
  <c r="F4944" i="2"/>
  <c r="E4944" i="2"/>
  <c r="F4936" i="2"/>
  <c r="E4936" i="2"/>
  <c r="F4928" i="2"/>
  <c r="E4928" i="2"/>
  <c r="F4920" i="2"/>
  <c r="E4920" i="2"/>
  <c r="F4912" i="2"/>
  <c r="E4912" i="2"/>
  <c r="F4904" i="2"/>
  <c r="E4904" i="2"/>
  <c r="F4896" i="2"/>
  <c r="E4896" i="2"/>
  <c r="F4884" i="2"/>
  <c r="E4884" i="2"/>
  <c r="F4872" i="2"/>
  <c r="E4872" i="2"/>
  <c r="F4864" i="2"/>
  <c r="E4864" i="2"/>
  <c r="F4856" i="2"/>
  <c r="E4856" i="2"/>
  <c r="F4848" i="2"/>
  <c r="E4848" i="2"/>
  <c r="F4840" i="2"/>
  <c r="E4840" i="2"/>
  <c r="F4832" i="2"/>
  <c r="E4832" i="2"/>
  <c r="F4824" i="2"/>
  <c r="E4824" i="2"/>
  <c r="F4820" i="2"/>
  <c r="E4820" i="2"/>
  <c r="F4812" i="2"/>
  <c r="E4812" i="2"/>
  <c r="F4800" i="2"/>
  <c r="E4800" i="2"/>
  <c r="F4796" i="2"/>
  <c r="E4796" i="2"/>
  <c r="F4788" i="2"/>
  <c r="E4788" i="2"/>
  <c r="F4780" i="2"/>
  <c r="E4780" i="2"/>
  <c r="F4776" i="2"/>
  <c r="E4776" i="2"/>
  <c r="F4764" i="2"/>
  <c r="E4764" i="2"/>
  <c r="F4756" i="2"/>
  <c r="E4756" i="2"/>
  <c r="F4748" i="2"/>
  <c r="E4748" i="2"/>
  <c r="F4740" i="2"/>
  <c r="E4740" i="2"/>
  <c r="F4732" i="2"/>
  <c r="E4732" i="2"/>
  <c r="F4724" i="2"/>
  <c r="E4724" i="2"/>
  <c r="F4720" i="2"/>
  <c r="E4720" i="2"/>
  <c r="F4712" i="2"/>
  <c r="E4712" i="2"/>
  <c r="F4704" i="2"/>
  <c r="E4704" i="2"/>
  <c r="F4692" i="2"/>
  <c r="E4692" i="2"/>
  <c r="F4688" i="2"/>
  <c r="E4688" i="2"/>
  <c r="F4684" i="2"/>
  <c r="E4684" i="2"/>
  <c r="F4676" i="2"/>
  <c r="E4676" i="2"/>
  <c r="F4664" i="2"/>
  <c r="E4664" i="2"/>
  <c r="F4656" i="2"/>
  <c r="E4656" i="2"/>
  <c r="F4648" i="2"/>
  <c r="E4648" i="2"/>
  <c r="F4636" i="2"/>
  <c r="E4636" i="2"/>
  <c r="F4628" i="2"/>
  <c r="E4628" i="2"/>
  <c r="F4612" i="2"/>
  <c r="E4612" i="2"/>
  <c r="F4608" i="2"/>
  <c r="E4608" i="2"/>
  <c r="F4600" i="2"/>
  <c r="E4600" i="2"/>
  <c r="F4596" i="2"/>
  <c r="E4596" i="2"/>
  <c r="F4592" i="2"/>
  <c r="E4592" i="2"/>
  <c r="F4568" i="2"/>
  <c r="E4568" i="2"/>
  <c r="F4564" i="2"/>
  <c r="E4564" i="2"/>
  <c r="F4560" i="2"/>
  <c r="E4560" i="2"/>
  <c r="F4552" i="2"/>
  <c r="E4552" i="2"/>
  <c r="F4540" i="2"/>
  <c r="E4540" i="2"/>
  <c r="F4524" i="2"/>
  <c r="E4524" i="2"/>
  <c r="F4508" i="2"/>
  <c r="E4508" i="2"/>
  <c r="F4500" i="2"/>
  <c r="E4500" i="2"/>
  <c r="F4492" i="2"/>
  <c r="E4492" i="2"/>
  <c r="F4480" i="2"/>
  <c r="E4480" i="2"/>
  <c r="F4468" i="2"/>
  <c r="E4468" i="2"/>
  <c r="F4460" i="2"/>
  <c r="E4460" i="2"/>
  <c r="F4452" i="2"/>
  <c r="E4452" i="2"/>
  <c r="F4448" i="2"/>
  <c r="E4448" i="2"/>
  <c r="F4440" i="2"/>
  <c r="E4440" i="2"/>
  <c r="F4436" i="2"/>
  <c r="E4436" i="2"/>
  <c r="F4432" i="2"/>
  <c r="E4432" i="2"/>
  <c r="F4420" i="2"/>
  <c r="E4420" i="2"/>
  <c r="F4404" i="2"/>
  <c r="E4404" i="2"/>
  <c r="F4372" i="2"/>
  <c r="E4372" i="2"/>
  <c r="F4356" i="2"/>
  <c r="E4356" i="2"/>
  <c r="F4348" i="2"/>
  <c r="E4348" i="2"/>
  <c r="F4332" i="2"/>
  <c r="E4332" i="2"/>
  <c r="F4320" i="2"/>
  <c r="E4320" i="2"/>
  <c r="F4316" i="2"/>
  <c r="E4316" i="2"/>
  <c r="F4312" i="2"/>
  <c r="E4312" i="2"/>
  <c r="F4304" i="2"/>
  <c r="E4304" i="2"/>
  <c r="F4292" i="2"/>
  <c r="E4292" i="2"/>
  <c r="F4284" i="2"/>
  <c r="E4284" i="2"/>
  <c r="F4276" i="2"/>
  <c r="E4276" i="2"/>
  <c r="F4268" i="2"/>
  <c r="E4268" i="2"/>
  <c r="F4264" i="2"/>
  <c r="E4264" i="2"/>
  <c r="F4256" i="2"/>
  <c r="E4256" i="2"/>
  <c r="F4248" i="2"/>
  <c r="E4248" i="2"/>
  <c r="F4244" i="2"/>
  <c r="E4244" i="2"/>
  <c r="F4240" i="2"/>
  <c r="E4240" i="2"/>
  <c r="F4236" i="2"/>
  <c r="E4236" i="2"/>
  <c r="F4228" i="2"/>
  <c r="E4228" i="2"/>
  <c r="F4164" i="2"/>
  <c r="E4164" i="2"/>
  <c r="F5327" i="2"/>
  <c r="E5327" i="2"/>
  <c r="F5319" i="2"/>
  <c r="E5319" i="2"/>
  <c r="F5311" i="2"/>
  <c r="E5311" i="2"/>
  <c r="F5299" i="2"/>
  <c r="E5299" i="2"/>
  <c r="F5287" i="2"/>
  <c r="E5287" i="2"/>
  <c r="F5275" i="2"/>
  <c r="E5275" i="2"/>
  <c r="F5255" i="2"/>
  <c r="E5255" i="2"/>
  <c r="F5239" i="2"/>
  <c r="E5239" i="2"/>
  <c r="F5231" i="2"/>
  <c r="E5231" i="2"/>
  <c r="F5223" i="2"/>
  <c r="E5223" i="2"/>
  <c r="F5215" i="2"/>
  <c r="E5215" i="2"/>
  <c r="F5211" i="2"/>
  <c r="E5211" i="2"/>
  <c r="F5207" i="2"/>
  <c r="E5207" i="2"/>
  <c r="F5203" i="2"/>
  <c r="E5203" i="2"/>
  <c r="F5195" i="2"/>
  <c r="E5195" i="2"/>
  <c r="F5191" i="2"/>
  <c r="E5191" i="2"/>
  <c r="F5187" i="2"/>
  <c r="E5187" i="2"/>
  <c r="F5183" i="2"/>
  <c r="E5183" i="2"/>
  <c r="F5179" i="2"/>
  <c r="E5179" i="2"/>
  <c r="F5175" i="2"/>
  <c r="E5175" i="2"/>
  <c r="F5171" i="2"/>
  <c r="E5171" i="2"/>
  <c r="F5167" i="2"/>
  <c r="E5167" i="2"/>
  <c r="F5163" i="2"/>
  <c r="E5163" i="2"/>
  <c r="F5159" i="2"/>
  <c r="E5159" i="2"/>
  <c r="F5155" i="2"/>
  <c r="E5155" i="2"/>
  <c r="F5151" i="2"/>
  <c r="E5151" i="2"/>
  <c r="F5147" i="2"/>
  <c r="E5147" i="2"/>
  <c r="F5143" i="2"/>
  <c r="E5143" i="2"/>
  <c r="F5139" i="2"/>
  <c r="E5139" i="2"/>
  <c r="F5135" i="2"/>
  <c r="E5135" i="2"/>
  <c r="F5131" i="2"/>
  <c r="E5131" i="2"/>
  <c r="F5127" i="2"/>
  <c r="E5127" i="2"/>
  <c r="F5123" i="2"/>
  <c r="E5123" i="2"/>
  <c r="F5119" i="2"/>
  <c r="E5119" i="2"/>
  <c r="F5115" i="2"/>
  <c r="E5115" i="2"/>
  <c r="F5111" i="2"/>
  <c r="E5111" i="2"/>
  <c r="F5107" i="2"/>
  <c r="E5107" i="2"/>
  <c r="F5103" i="2"/>
  <c r="E5103" i="2"/>
  <c r="F5099" i="2"/>
  <c r="E5099" i="2"/>
  <c r="F5095" i="2"/>
  <c r="E5095" i="2"/>
  <c r="F5091" i="2"/>
  <c r="E5091" i="2"/>
  <c r="F5087" i="2"/>
  <c r="E5087" i="2"/>
  <c r="F5083" i="2"/>
  <c r="E5083" i="2"/>
  <c r="F5079" i="2"/>
  <c r="E5079" i="2"/>
  <c r="F5075" i="2"/>
  <c r="E5075" i="2"/>
  <c r="F5071" i="2"/>
  <c r="E5071" i="2"/>
  <c r="F5067" i="2"/>
  <c r="E5067" i="2"/>
  <c r="F5063" i="2"/>
  <c r="E5063" i="2"/>
  <c r="F5059" i="2"/>
  <c r="E5059" i="2"/>
  <c r="F5055" i="2"/>
  <c r="E5055" i="2"/>
  <c r="F5051" i="2"/>
  <c r="E5051" i="2"/>
  <c r="F5047" i="2"/>
  <c r="E5047" i="2"/>
  <c r="F5043" i="2"/>
  <c r="E5043" i="2"/>
  <c r="F5039" i="2"/>
  <c r="E5039" i="2"/>
  <c r="F5035" i="2"/>
  <c r="E5035" i="2"/>
  <c r="F5031" i="2"/>
  <c r="E5031" i="2"/>
  <c r="F5027" i="2"/>
  <c r="E5027" i="2"/>
  <c r="F5023" i="2"/>
  <c r="E5023" i="2"/>
  <c r="F5019" i="2"/>
  <c r="E5019" i="2"/>
  <c r="F5015" i="2"/>
  <c r="E5015" i="2"/>
  <c r="F5011" i="2"/>
  <c r="E5011" i="2"/>
  <c r="F5007" i="2"/>
  <c r="E5007" i="2"/>
  <c r="F5003" i="2"/>
  <c r="E5003" i="2"/>
  <c r="F4999" i="2"/>
  <c r="E4999" i="2"/>
  <c r="F4995" i="2"/>
  <c r="E4995" i="2"/>
  <c r="F4991" i="2"/>
  <c r="E4991" i="2"/>
  <c r="F4987" i="2"/>
  <c r="E4987" i="2"/>
  <c r="F4983" i="2"/>
  <c r="E4983" i="2"/>
  <c r="F4979" i="2"/>
  <c r="E4979" i="2"/>
  <c r="F4975" i="2"/>
  <c r="E4975" i="2"/>
  <c r="F4971" i="2"/>
  <c r="E4971" i="2"/>
  <c r="F4967" i="2"/>
  <c r="E4967" i="2"/>
  <c r="F4963" i="2"/>
  <c r="E4963" i="2"/>
  <c r="F4959" i="2"/>
  <c r="E4959" i="2"/>
  <c r="F4955" i="2"/>
  <c r="E4955" i="2"/>
  <c r="F4951" i="2"/>
  <c r="E4951" i="2"/>
  <c r="F4947" i="2"/>
  <c r="E4947" i="2"/>
  <c r="F4943" i="2"/>
  <c r="E4943" i="2"/>
  <c r="F4939" i="2"/>
  <c r="E4939" i="2"/>
  <c r="F4935" i="2"/>
  <c r="E4935" i="2"/>
  <c r="F4931" i="2"/>
  <c r="E4931" i="2"/>
  <c r="F4927" i="2"/>
  <c r="E4927" i="2"/>
  <c r="F4923" i="2"/>
  <c r="E4923" i="2"/>
  <c r="F4919" i="2"/>
  <c r="E4919" i="2"/>
  <c r="F4915" i="2"/>
  <c r="E4915" i="2"/>
  <c r="F4911" i="2"/>
  <c r="E4911" i="2"/>
  <c r="F4907" i="2"/>
  <c r="E4907" i="2"/>
  <c r="F4903" i="2"/>
  <c r="E4903" i="2"/>
  <c r="F4899" i="2"/>
  <c r="E4899" i="2"/>
  <c r="F4895" i="2"/>
  <c r="E4895" i="2"/>
  <c r="F4891" i="2"/>
  <c r="E4891" i="2"/>
  <c r="F4887" i="2"/>
  <c r="E4887" i="2"/>
  <c r="F4883" i="2"/>
  <c r="E4883" i="2"/>
  <c r="F4879" i="2"/>
  <c r="E4879" i="2"/>
  <c r="F4875" i="2"/>
  <c r="E4875" i="2"/>
  <c r="F4871" i="2"/>
  <c r="E4871" i="2"/>
  <c r="F4867" i="2"/>
  <c r="E4867" i="2"/>
  <c r="F4863" i="2"/>
  <c r="E4863" i="2"/>
  <c r="F4859" i="2"/>
  <c r="E4859" i="2"/>
  <c r="F4855" i="2"/>
  <c r="E4855" i="2"/>
  <c r="F4851" i="2"/>
  <c r="E4851" i="2"/>
  <c r="F4847" i="2"/>
  <c r="E4847" i="2"/>
  <c r="F4843" i="2"/>
  <c r="E4843" i="2"/>
  <c r="F4839" i="2"/>
  <c r="E4839" i="2"/>
  <c r="F4835" i="2"/>
  <c r="E4835" i="2"/>
  <c r="F4831" i="2"/>
  <c r="E4831" i="2"/>
  <c r="F4827" i="2"/>
  <c r="E4827" i="2"/>
  <c r="F4823" i="2"/>
  <c r="E4823" i="2"/>
  <c r="F4819" i="2"/>
  <c r="E4819" i="2"/>
  <c r="F4815" i="2"/>
  <c r="E4815" i="2"/>
  <c r="F4811" i="2"/>
  <c r="E4811" i="2"/>
  <c r="F4807" i="2"/>
  <c r="E4807" i="2"/>
  <c r="F4803" i="2"/>
  <c r="E4803" i="2"/>
  <c r="F4799" i="2"/>
  <c r="E4799" i="2"/>
  <c r="F4795" i="2"/>
  <c r="E4795" i="2"/>
  <c r="F4791" i="2"/>
  <c r="E4791" i="2"/>
  <c r="F4787" i="2"/>
  <c r="E4787" i="2"/>
  <c r="F4783" i="2"/>
  <c r="E4783" i="2"/>
  <c r="F4779" i="2"/>
  <c r="E4779" i="2"/>
  <c r="F4775" i="2"/>
  <c r="E4775" i="2"/>
  <c r="F4771" i="2"/>
  <c r="E4771" i="2"/>
  <c r="F4767" i="2"/>
  <c r="E4767" i="2"/>
  <c r="F4763" i="2"/>
  <c r="E4763" i="2"/>
  <c r="F4759" i="2"/>
  <c r="E4759" i="2"/>
  <c r="F4755" i="2"/>
  <c r="E4755" i="2"/>
  <c r="F4751" i="2"/>
  <c r="E4751" i="2"/>
  <c r="F4747" i="2"/>
  <c r="E4747" i="2"/>
  <c r="F4743" i="2"/>
  <c r="E4743" i="2"/>
  <c r="F4739" i="2"/>
  <c r="E4739" i="2"/>
  <c r="F4735" i="2"/>
  <c r="E4735" i="2"/>
  <c r="F4731" i="2"/>
  <c r="E4731" i="2"/>
  <c r="F4727" i="2"/>
  <c r="E4727" i="2"/>
  <c r="F4723" i="2"/>
  <c r="E4723" i="2"/>
  <c r="F4719" i="2"/>
  <c r="E4719" i="2"/>
  <c r="F4715" i="2"/>
  <c r="E4715" i="2"/>
  <c r="F4711" i="2"/>
  <c r="E4711" i="2"/>
  <c r="F4707" i="2"/>
  <c r="E4707" i="2"/>
  <c r="F4703" i="2"/>
  <c r="E4703" i="2"/>
  <c r="F4699" i="2"/>
  <c r="E4699" i="2"/>
  <c r="F4695" i="2"/>
  <c r="E4695" i="2"/>
  <c r="F4691" i="2"/>
  <c r="E4691" i="2"/>
  <c r="F4687" i="2"/>
  <c r="E4687" i="2"/>
  <c r="F4683" i="2"/>
  <c r="E4683" i="2"/>
  <c r="F4679" i="2"/>
  <c r="E4679" i="2"/>
  <c r="F4675" i="2"/>
  <c r="E4675" i="2"/>
  <c r="F4671" i="2"/>
  <c r="E4671" i="2"/>
  <c r="F4667" i="2"/>
  <c r="E4667" i="2"/>
  <c r="F4663" i="2"/>
  <c r="E4663" i="2"/>
  <c r="F4659" i="2"/>
  <c r="E4659" i="2"/>
  <c r="F4655" i="2"/>
  <c r="E4655" i="2"/>
  <c r="F4651" i="2"/>
  <c r="E4651" i="2"/>
  <c r="F4647" i="2"/>
  <c r="E4647" i="2"/>
  <c r="F4643" i="2"/>
  <c r="E4643" i="2"/>
  <c r="F4639" i="2"/>
  <c r="E4639" i="2"/>
  <c r="F4635" i="2"/>
  <c r="E4635" i="2"/>
  <c r="F4631" i="2"/>
  <c r="E4631" i="2"/>
  <c r="F4627" i="2"/>
  <c r="E4627" i="2"/>
  <c r="F4623" i="2"/>
  <c r="E4623" i="2"/>
  <c r="F4619" i="2"/>
  <c r="E4619" i="2"/>
  <c r="F4615" i="2"/>
  <c r="E4615" i="2"/>
  <c r="F4611" i="2"/>
  <c r="E4611" i="2"/>
  <c r="F4607" i="2"/>
  <c r="E4607" i="2"/>
  <c r="F4603" i="2"/>
  <c r="E4603" i="2"/>
  <c r="F4599" i="2"/>
  <c r="E4599" i="2"/>
  <c r="F4595" i="2"/>
  <c r="E4595" i="2"/>
  <c r="F4591" i="2"/>
  <c r="E4591" i="2"/>
  <c r="F4587" i="2"/>
  <c r="E4587" i="2"/>
  <c r="F4583" i="2"/>
  <c r="E4583" i="2"/>
  <c r="F4579" i="2"/>
  <c r="E4579" i="2"/>
  <c r="F4575" i="2"/>
  <c r="E4575" i="2"/>
  <c r="F4571" i="2"/>
  <c r="E4571" i="2"/>
  <c r="F4567" i="2"/>
  <c r="E4567" i="2"/>
  <c r="F4563" i="2"/>
  <c r="E4563" i="2"/>
  <c r="F4559" i="2"/>
  <c r="E4559" i="2"/>
  <c r="F4555" i="2"/>
  <c r="E4555" i="2"/>
  <c r="F4551" i="2"/>
  <c r="E4551" i="2"/>
  <c r="F4547" i="2"/>
  <c r="E4547" i="2"/>
  <c r="F4543" i="2"/>
  <c r="E4543" i="2"/>
  <c r="F4539" i="2"/>
  <c r="E4539" i="2"/>
  <c r="F4535" i="2"/>
  <c r="E4535" i="2"/>
  <c r="F4531" i="2"/>
  <c r="E4531" i="2"/>
  <c r="F4527" i="2"/>
  <c r="E4527" i="2"/>
  <c r="F4523" i="2"/>
  <c r="E4523" i="2"/>
  <c r="F4519" i="2"/>
  <c r="E4519" i="2"/>
  <c r="F4515" i="2"/>
  <c r="E4515" i="2"/>
  <c r="F4511" i="2"/>
  <c r="E4511" i="2"/>
  <c r="F4507" i="2"/>
  <c r="E4507" i="2"/>
  <c r="F4503" i="2"/>
  <c r="E4503" i="2"/>
  <c r="F4499" i="2"/>
  <c r="E4499" i="2"/>
  <c r="F4495" i="2"/>
  <c r="E4495" i="2"/>
  <c r="F4491" i="2"/>
  <c r="E4491" i="2"/>
  <c r="F4487" i="2"/>
  <c r="E4487" i="2"/>
  <c r="F4483" i="2"/>
  <c r="E4483" i="2"/>
  <c r="F4479" i="2"/>
  <c r="E4479" i="2"/>
  <c r="F4475" i="2"/>
  <c r="E4475" i="2"/>
  <c r="F4471" i="2"/>
  <c r="E4471" i="2"/>
  <c r="F4467" i="2"/>
  <c r="E4467" i="2"/>
  <c r="F4463" i="2"/>
  <c r="E4463" i="2"/>
  <c r="F4459" i="2"/>
  <c r="E4459" i="2"/>
  <c r="F4455" i="2"/>
  <c r="E4455" i="2"/>
  <c r="F4451" i="2"/>
  <c r="E4451" i="2"/>
  <c r="F4447" i="2"/>
  <c r="E4447" i="2"/>
  <c r="F4443" i="2"/>
  <c r="E4443" i="2"/>
  <c r="F4439" i="2"/>
  <c r="E4439" i="2"/>
  <c r="F4435" i="2"/>
  <c r="E4435" i="2"/>
  <c r="F4431" i="2"/>
  <c r="E4431" i="2"/>
  <c r="F4427" i="2"/>
  <c r="E4427" i="2"/>
  <c r="F4423" i="2"/>
  <c r="E4423" i="2"/>
  <c r="F4419" i="2"/>
  <c r="E4419" i="2"/>
  <c r="F4415" i="2"/>
  <c r="E4415" i="2"/>
  <c r="F4411" i="2"/>
  <c r="E4411" i="2"/>
  <c r="F4407" i="2"/>
  <c r="E4407" i="2"/>
  <c r="F4403" i="2"/>
  <c r="E4403" i="2"/>
  <c r="F4399" i="2"/>
  <c r="E4399" i="2"/>
  <c r="F4395" i="2"/>
  <c r="E4395" i="2"/>
  <c r="F4391" i="2"/>
  <c r="E4391" i="2"/>
  <c r="F4387" i="2"/>
  <c r="E4387" i="2"/>
  <c r="F4383" i="2"/>
  <c r="E4383" i="2"/>
  <c r="F4379" i="2"/>
  <c r="E4379" i="2"/>
  <c r="F4375" i="2"/>
  <c r="E4375" i="2"/>
  <c r="F4371" i="2"/>
  <c r="E4371" i="2"/>
  <c r="F4367" i="2"/>
  <c r="E4367" i="2"/>
  <c r="F4363" i="2"/>
  <c r="E4363" i="2"/>
  <c r="F4359" i="2"/>
  <c r="E4359" i="2"/>
  <c r="F4355" i="2"/>
  <c r="E4355" i="2"/>
  <c r="F4351" i="2"/>
  <c r="E4351" i="2"/>
  <c r="F4347" i="2"/>
  <c r="E4347" i="2"/>
  <c r="F4343" i="2"/>
  <c r="E4343" i="2"/>
  <c r="F4339" i="2"/>
  <c r="E4339" i="2"/>
  <c r="F4335" i="2"/>
  <c r="E4335" i="2"/>
  <c r="F4331" i="2"/>
  <c r="E4331" i="2"/>
  <c r="F4327" i="2"/>
  <c r="E4327" i="2"/>
  <c r="F4323" i="2"/>
  <c r="E4323" i="2"/>
  <c r="F4319" i="2"/>
  <c r="E4319" i="2"/>
  <c r="F4315" i="2"/>
  <c r="E4315" i="2"/>
  <c r="F4311" i="2"/>
  <c r="E4311" i="2"/>
  <c r="F4307" i="2"/>
  <c r="E4307" i="2"/>
  <c r="F4303" i="2"/>
  <c r="E4303" i="2"/>
  <c r="F4299" i="2"/>
  <c r="E4299" i="2"/>
  <c r="F4295" i="2"/>
  <c r="E4295" i="2"/>
  <c r="F4291" i="2"/>
  <c r="E4291" i="2"/>
  <c r="F4287" i="2"/>
  <c r="E4287" i="2"/>
  <c r="F4283" i="2"/>
  <c r="E4283" i="2"/>
  <c r="F4279" i="2"/>
  <c r="E4279" i="2"/>
  <c r="F4275" i="2"/>
  <c r="E4275" i="2"/>
  <c r="F4271" i="2"/>
  <c r="E4271" i="2"/>
  <c r="F4267" i="2"/>
  <c r="E4267" i="2"/>
  <c r="F4263" i="2"/>
  <c r="E4263" i="2"/>
  <c r="F4259" i="2"/>
  <c r="E4259" i="2"/>
  <c r="F4255" i="2"/>
  <c r="E4255" i="2"/>
  <c r="F4251" i="2"/>
  <c r="E4251" i="2"/>
  <c r="F4247" i="2"/>
  <c r="E4247" i="2"/>
  <c r="F4243" i="2"/>
  <c r="E4243" i="2"/>
  <c r="F4239" i="2"/>
  <c r="E4239" i="2"/>
  <c r="F4235" i="2"/>
  <c r="E4235" i="2"/>
  <c r="F4231" i="2"/>
  <c r="E4231" i="2"/>
  <c r="F4227" i="2"/>
  <c r="E4227" i="2"/>
  <c r="F4223" i="2"/>
  <c r="E4223" i="2"/>
  <c r="F4219" i="2"/>
  <c r="E4219" i="2"/>
  <c r="F4215" i="2"/>
  <c r="E4215" i="2"/>
  <c r="F4211" i="2"/>
  <c r="E4211" i="2"/>
  <c r="F4207" i="2"/>
  <c r="E4207" i="2"/>
  <c r="F4203" i="2"/>
  <c r="E4203" i="2"/>
  <c r="F4199" i="2"/>
  <c r="E4199" i="2"/>
  <c r="F4195" i="2"/>
  <c r="E4195" i="2"/>
  <c r="F4191" i="2"/>
  <c r="E4191" i="2"/>
  <c r="F4187" i="2"/>
  <c r="E4187" i="2"/>
  <c r="F4183" i="2"/>
  <c r="E4183" i="2"/>
  <c r="F4179" i="2"/>
  <c r="E4179" i="2"/>
  <c r="F4175" i="2"/>
  <c r="E4175" i="2"/>
  <c r="F4171" i="2"/>
  <c r="E4171" i="2"/>
  <c r="F4167" i="2"/>
  <c r="E4167" i="2"/>
  <c r="F4163" i="2"/>
  <c r="E4163" i="2"/>
  <c r="F4159" i="2"/>
  <c r="E4159" i="2"/>
  <c r="F4155" i="2"/>
  <c r="E4155" i="2"/>
  <c r="F4151" i="2"/>
  <c r="E4151" i="2"/>
  <c r="F4147" i="2"/>
  <c r="E4147" i="2"/>
  <c r="F4143" i="2"/>
  <c r="E4143" i="2"/>
  <c r="F4139" i="2"/>
  <c r="E4139" i="2"/>
  <c r="F4135" i="2"/>
  <c r="E4135" i="2"/>
  <c r="F4131" i="2"/>
  <c r="E4131" i="2"/>
  <c r="F4127" i="2"/>
  <c r="E4127" i="2"/>
  <c r="F4123" i="2"/>
  <c r="E4123" i="2"/>
  <c r="F4119" i="2"/>
  <c r="E4119" i="2"/>
  <c r="F4115" i="2"/>
  <c r="E4115" i="2"/>
  <c r="F4111" i="2"/>
  <c r="E4111" i="2"/>
  <c r="F4107" i="2"/>
  <c r="E4107" i="2"/>
  <c r="F4103" i="2"/>
  <c r="E4103" i="2"/>
  <c r="F4099" i="2"/>
  <c r="E4099" i="2"/>
  <c r="F4095" i="2"/>
  <c r="E4095" i="2"/>
  <c r="F4091" i="2"/>
  <c r="E4091" i="2"/>
  <c r="F4087" i="2"/>
  <c r="E4087" i="2"/>
  <c r="F4083" i="2"/>
  <c r="E4083" i="2"/>
  <c r="F4079" i="2"/>
  <c r="E4079" i="2"/>
  <c r="F4075" i="2"/>
  <c r="E4075" i="2"/>
  <c r="F4071" i="2"/>
  <c r="E4071" i="2"/>
  <c r="F4067" i="2"/>
  <c r="E4067" i="2"/>
  <c r="F4063" i="2"/>
  <c r="E4063" i="2"/>
  <c r="F4059" i="2"/>
  <c r="E4059" i="2"/>
  <c r="F4055" i="2"/>
  <c r="E4055" i="2"/>
  <c r="F4051" i="2"/>
  <c r="E4051" i="2"/>
  <c r="F4047" i="2"/>
  <c r="E4047" i="2"/>
  <c r="F4043" i="2"/>
  <c r="E4043" i="2"/>
  <c r="F4039" i="2"/>
  <c r="E4039" i="2"/>
  <c r="F4035" i="2"/>
  <c r="E4035" i="2"/>
  <c r="F4031" i="2"/>
  <c r="E4031" i="2"/>
  <c r="F4027" i="2"/>
  <c r="E4027" i="2"/>
  <c r="F4023" i="2"/>
  <c r="E4023" i="2"/>
  <c r="F4019" i="2"/>
  <c r="E4019" i="2"/>
  <c r="F4015" i="2"/>
  <c r="E4015" i="2"/>
  <c r="F4011" i="2"/>
  <c r="E4011" i="2"/>
  <c r="F4007" i="2"/>
  <c r="E4007" i="2"/>
  <c r="F4003" i="2"/>
  <c r="E4003" i="2"/>
  <c r="F3999" i="2"/>
  <c r="E3999" i="2"/>
  <c r="F3995" i="2"/>
  <c r="E3995" i="2"/>
  <c r="F3991" i="2"/>
  <c r="E3991" i="2"/>
  <c r="F3987" i="2"/>
  <c r="E3987" i="2"/>
  <c r="F3983" i="2"/>
  <c r="E3983" i="2"/>
  <c r="F3979" i="2"/>
  <c r="E3979" i="2"/>
  <c r="F3975" i="2"/>
  <c r="E3975" i="2"/>
  <c r="F3971" i="2"/>
  <c r="E3971" i="2"/>
  <c r="F3967" i="2"/>
  <c r="E3967" i="2"/>
  <c r="F3963" i="2"/>
  <c r="E3963" i="2"/>
  <c r="F3959" i="2"/>
  <c r="E3959" i="2"/>
  <c r="F3955" i="2"/>
  <c r="E3955" i="2"/>
  <c r="F3951" i="2"/>
  <c r="E3951" i="2"/>
  <c r="F3947" i="2"/>
  <c r="E3947" i="2"/>
  <c r="F3943" i="2"/>
  <c r="E3943" i="2"/>
  <c r="F3939" i="2"/>
  <c r="E3939" i="2"/>
  <c r="F3935" i="2"/>
  <c r="E3935" i="2"/>
  <c r="F3931" i="2"/>
  <c r="E3931" i="2"/>
  <c r="F3927" i="2"/>
  <c r="E3927" i="2"/>
  <c r="F3923" i="2"/>
  <c r="E3923" i="2"/>
  <c r="F3919" i="2"/>
  <c r="E3919" i="2"/>
  <c r="F3915" i="2"/>
  <c r="E3915" i="2"/>
  <c r="F3911" i="2"/>
  <c r="E3911" i="2"/>
  <c r="F3907" i="2"/>
  <c r="E3907" i="2"/>
  <c r="F3903" i="2"/>
  <c r="E3903" i="2"/>
  <c r="F3899" i="2"/>
  <c r="E3899" i="2"/>
  <c r="F3895" i="2"/>
  <c r="E3895" i="2"/>
  <c r="F3891" i="2"/>
  <c r="E3891" i="2"/>
  <c r="F3887" i="2"/>
  <c r="E3887" i="2"/>
  <c r="F3883" i="2"/>
  <c r="E3883" i="2"/>
  <c r="F3879" i="2"/>
  <c r="E3879" i="2"/>
  <c r="F3875" i="2"/>
  <c r="E3875" i="2"/>
  <c r="F3871" i="2"/>
  <c r="E3871" i="2"/>
  <c r="F3867" i="2"/>
  <c r="E3867" i="2"/>
  <c r="F3863" i="2"/>
  <c r="E3863" i="2"/>
  <c r="F3859" i="2"/>
  <c r="E3859" i="2"/>
  <c r="F3855" i="2"/>
  <c r="E3855" i="2"/>
  <c r="F3851" i="2"/>
  <c r="E3851" i="2"/>
  <c r="F3847" i="2"/>
  <c r="E3847" i="2"/>
  <c r="F3843" i="2"/>
  <c r="E3843" i="2"/>
  <c r="F3839" i="2"/>
  <c r="E3839" i="2"/>
  <c r="F3835" i="2"/>
  <c r="E3835" i="2"/>
  <c r="F3831" i="2"/>
  <c r="E3831" i="2"/>
  <c r="F3827" i="2"/>
  <c r="E3827" i="2"/>
  <c r="F3823" i="2"/>
  <c r="E3823" i="2"/>
  <c r="F3819" i="2"/>
  <c r="E3819" i="2"/>
  <c r="F3815" i="2"/>
  <c r="E3815" i="2"/>
  <c r="F3811" i="2"/>
  <c r="E3811" i="2"/>
  <c r="F3807" i="2"/>
  <c r="E3807" i="2"/>
  <c r="F3803" i="2"/>
  <c r="E3803" i="2"/>
  <c r="F3799" i="2"/>
  <c r="E3799" i="2"/>
  <c r="F3795" i="2"/>
  <c r="E3795" i="2"/>
  <c r="F3791" i="2"/>
  <c r="E3791" i="2"/>
  <c r="F3787" i="2"/>
  <c r="E3787" i="2"/>
  <c r="F3783" i="2"/>
  <c r="E3783" i="2"/>
  <c r="F3779" i="2"/>
  <c r="E3779" i="2"/>
  <c r="F3775" i="2"/>
  <c r="E3775" i="2"/>
  <c r="F3771" i="2"/>
  <c r="E3771" i="2"/>
  <c r="F3767" i="2"/>
  <c r="E3767" i="2"/>
  <c r="F3763" i="2"/>
  <c r="E3763" i="2"/>
  <c r="F3759" i="2"/>
  <c r="E3759" i="2"/>
  <c r="F3755" i="2"/>
  <c r="E3755" i="2"/>
  <c r="F3751" i="2"/>
  <c r="E3751" i="2"/>
  <c r="F3747" i="2"/>
  <c r="E3747" i="2"/>
  <c r="F3743" i="2"/>
  <c r="E3743" i="2"/>
  <c r="F3739" i="2"/>
  <c r="E3739" i="2"/>
  <c r="F3735" i="2"/>
  <c r="E3735" i="2"/>
  <c r="F3731" i="2"/>
  <c r="E3731" i="2"/>
  <c r="F3727" i="2"/>
  <c r="E3727" i="2"/>
  <c r="F3723" i="2"/>
  <c r="E3723" i="2"/>
  <c r="F3719" i="2"/>
  <c r="E3719" i="2"/>
  <c r="F5325" i="2"/>
  <c r="E5325" i="2"/>
  <c r="F5313" i="2"/>
  <c r="E5313" i="2"/>
  <c r="F5305" i="2"/>
  <c r="E5305" i="2"/>
  <c r="F5293" i="2"/>
  <c r="E5293" i="2"/>
  <c r="F5281" i="2"/>
  <c r="E5281" i="2"/>
  <c r="F5277" i="2"/>
  <c r="E5277" i="2"/>
  <c r="F5265" i="2"/>
  <c r="E5265" i="2"/>
  <c r="F5261" i="2"/>
  <c r="E5261" i="2"/>
  <c r="F5249" i="2"/>
  <c r="E5249" i="2"/>
  <c r="F5241" i="2"/>
  <c r="E5241" i="2"/>
  <c r="F5229" i="2"/>
  <c r="E5229" i="2"/>
  <c r="F5213" i="2"/>
  <c r="E5213" i="2"/>
  <c r="F5201" i="2"/>
  <c r="E5201" i="2"/>
  <c r="F5185" i="2"/>
  <c r="E5185" i="2"/>
  <c r="F5177" i="2"/>
  <c r="E5177" i="2"/>
  <c r="F5169" i="2"/>
  <c r="E5169" i="2"/>
  <c r="F5157" i="2"/>
  <c r="E5157" i="2"/>
  <c r="F5145" i="2"/>
  <c r="E5145" i="2"/>
  <c r="F5137" i="2"/>
  <c r="E5137" i="2"/>
  <c r="F5125" i="2"/>
  <c r="E5125" i="2"/>
  <c r="F5113" i="2"/>
  <c r="E5113" i="2"/>
  <c r="F5105" i="2"/>
  <c r="E5105" i="2"/>
  <c r="F5093" i="2"/>
  <c r="E5093" i="2"/>
  <c r="F5089" i="2"/>
  <c r="E5089" i="2"/>
  <c r="F5073" i="2"/>
  <c r="E5073" i="2"/>
  <c r="F5065" i="2"/>
  <c r="E5065" i="2"/>
  <c r="F5053" i="2"/>
  <c r="E5053" i="2"/>
  <c r="F5041" i="2"/>
  <c r="E5041" i="2"/>
  <c r="F5033" i="2"/>
  <c r="E5033" i="2"/>
  <c r="F5025" i="2"/>
  <c r="E5025" i="2"/>
  <c r="F5013" i="2"/>
  <c r="E5013" i="2"/>
  <c r="F5005" i="2"/>
  <c r="E5005" i="2"/>
  <c r="F4993" i="2"/>
  <c r="E4993" i="2"/>
  <c r="F4985" i="2"/>
  <c r="E4985" i="2"/>
  <c r="F4977" i="2"/>
  <c r="E4977" i="2"/>
  <c r="F4969" i="2"/>
  <c r="E4969" i="2"/>
  <c r="F4961" i="2"/>
  <c r="E4961" i="2"/>
  <c r="F4949" i="2"/>
  <c r="E4949" i="2"/>
  <c r="F4937" i="2"/>
  <c r="E4937" i="2"/>
  <c r="F4925" i="2"/>
  <c r="E4925" i="2"/>
  <c r="F4913" i="2"/>
  <c r="E4913" i="2"/>
  <c r="F4905" i="2"/>
  <c r="E4905" i="2"/>
  <c r="F4893" i="2"/>
  <c r="E4893" i="2"/>
  <c r="F4885" i="2"/>
  <c r="E4885" i="2"/>
  <c r="F4873" i="2"/>
  <c r="E4873" i="2"/>
  <c r="F4857" i="2"/>
  <c r="E4857" i="2"/>
  <c r="F4845" i="2"/>
  <c r="E4845" i="2"/>
  <c r="F4841" i="2"/>
  <c r="E4841" i="2"/>
  <c r="F4829" i="2"/>
  <c r="E4829" i="2"/>
  <c r="F4817" i="2"/>
  <c r="E4817" i="2"/>
  <c r="F4805" i="2"/>
  <c r="E4805" i="2"/>
  <c r="F4793" i="2"/>
  <c r="E4793" i="2"/>
  <c r="F4785" i="2"/>
  <c r="E4785" i="2"/>
  <c r="F4773" i="2"/>
  <c r="E4773" i="2"/>
  <c r="F4765" i="2"/>
  <c r="E4765" i="2"/>
  <c r="F4753" i="2"/>
  <c r="E4753" i="2"/>
  <c r="F4745" i="2"/>
  <c r="E4745" i="2"/>
  <c r="F4733" i="2"/>
  <c r="E4733" i="2"/>
  <c r="F4721" i="2"/>
  <c r="E4721" i="2"/>
  <c r="F4709" i="2"/>
  <c r="E4709" i="2"/>
  <c r="F4697" i="2"/>
  <c r="E4697" i="2"/>
  <c r="F4689" i="2"/>
  <c r="E4689" i="2"/>
  <c r="F4681" i="2"/>
  <c r="E4681" i="2"/>
  <c r="F4673" i="2"/>
  <c r="E4673" i="2"/>
  <c r="F4665" i="2"/>
  <c r="E4665" i="2"/>
  <c r="F4653" i="2"/>
  <c r="E4653" i="2"/>
  <c r="F4641" i="2"/>
  <c r="E4641" i="2"/>
  <c r="F4629" i="2"/>
  <c r="E4629" i="2"/>
  <c r="F4617" i="2"/>
  <c r="E4617" i="2"/>
  <c r="F4609" i="2"/>
  <c r="E4609" i="2"/>
  <c r="F4601" i="2"/>
  <c r="E4601" i="2"/>
  <c r="F4589" i="2"/>
  <c r="E4589" i="2"/>
  <c r="F4577" i="2"/>
  <c r="E4577" i="2"/>
  <c r="F4565" i="2"/>
  <c r="E4565" i="2"/>
  <c r="F4557" i="2"/>
  <c r="E4557" i="2"/>
  <c r="F4549" i="2"/>
  <c r="E4549" i="2"/>
  <c r="F4541" i="2"/>
  <c r="E4541" i="2"/>
  <c r="F4533" i="2"/>
  <c r="E4533" i="2"/>
  <c r="F4525" i="2"/>
  <c r="E4525" i="2"/>
  <c r="F4517" i="2"/>
  <c r="E4517" i="2"/>
  <c r="F4509" i="2"/>
  <c r="E4509" i="2"/>
  <c r="F4497" i="2"/>
  <c r="E4497" i="2"/>
  <c r="F4489" i="2"/>
  <c r="E4489" i="2"/>
  <c r="F4481" i="2"/>
  <c r="E4481" i="2"/>
  <c r="F4469" i="2"/>
  <c r="E4469" i="2"/>
  <c r="F4461" i="2"/>
  <c r="E4461" i="2"/>
  <c r="F4449" i="2"/>
  <c r="E4449" i="2"/>
  <c r="F4437" i="2"/>
  <c r="E4437" i="2"/>
  <c r="F4425" i="2"/>
  <c r="E4425" i="2"/>
  <c r="F4413" i="2"/>
  <c r="E4413" i="2"/>
  <c r="F4401" i="2"/>
  <c r="E4401" i="2"/>
  <c r="F4389" i="2"/>
  <c r="E4389" i="2"/>
  <c r="F4377" i="2"/>
  <c r="E4377" i="2"/>
  <c r="F4365" i="2"/>
  <c r="E4365" i="2"/>
  <c r="F4353" i="2"/>
  <c r="E4353" i="2"/>
  <c r="F4345" i="2"/>
  <c r="E4345" i="2"/>
  <c r="F4333" i="2"/>
  <c r="E4333" i="2"/>
  <c r="F4321" i="2"/>
  <c r="E4321" i="2"/>
  <c r="F4309" i="2"/>
  <c r="E4309" i="2"/>
  <c r="F4305" i="2"/>
  <c r="E4305" i="2"/>
  <c r="F4293" i="2"/>
  <c r="E4293" i="2"/>
  <c r="F4281" i="2"/>
  <c r="E4281" i="2"/>
  <c r="F4269" i="2"/>
  <c r="E4269" i="2"/>
  <c r="F4257" i="2"/>
  <c r="E4257" i="2"/>
  <c r="F4241" i="2"/>
  <c r="E4241" i="2"/>
  <c r="F4225" i="2"/>
  <c r="E4225" i="2"/>
  <c r="F4173" i="2"/>
  <c r="E4173" i="2"/>
  <c r="F3993" i="2"/>
  <c r="E3993" i="2"/>
  <c r="F3981" i="2"/>
  <c r="E3981" i="2"/>
  <c r="F3969" i="2"/>
  <c r="E3969" i="2"/>
  <c r="F3965" i="2"/>
  <c r="E3965" i="2"/>
  <c r="F3953" i="2"/>
  <c r="E3953" i="2"/>
  <c r="F3945" i="2"/>
  <c r="E3945" i="2"/>
  <c r="F3933" i="2"/>
  <c r="E3933" i="2"/>
  <c r="F3929" i="2"/>
  <c r="E3929" i="2"/>
  <c r="F3917" i="2"/>
  <c r="E3917" i="2"/>
  <c r="F3909" i="2"/>
  <c r="E3909" i="2"/>
  <c r="F3905" i="2"/>
  <c r="E3905" i="2"/>
  <c r="F3897" i="2"/>
  <c r="E3897" i="2"/>
  <c r="F3885" i="2"/>
  <c r="E3885" i="2"/>
  <c r="F3873" i="2"/>
  <c r="E3873" i="2"/>
  <c r="F3865" i="2"/>
  <c r="E3865" i="2"/>
  <c r="F3861" i="2"/>
  <c r="E3861" i="2"/>
  <c r="F3853" i="2"/>
  <c r="E3853" i="2"/>
  <c r="F3849" i="2"/>
  <c r="E3849" i="2"/>
  <c r="F3841" i="2"/>
  <c r="E3841" i="2"/>
  <c r="F3833" i="2"/>
  <c r="E3833" i="2"/>
  <c r="F3825" i="2"/>
  <c r="E3825" i="2"/>
  <c r="F3821" i="2"/>
  <c r="E3821" i="2"/>
  <c r="F3813" i="2"/>
  <c r="E3813" i="2"/>
  <c r="F3809" i="2"/>
  <c r="E3809" i="2"/>
  <c r="F3801" i="2"/>
  <c r="E3801" i="2"/>
  <c r="F3793" i="2"/>
  <c r="E3793" i="2"/>
  <c r="F3785" i="2"/>
  <c r="E3785" i="2"/>
  <c r="F3777" i="2"/>
  <c r="E3777" i="2"/>
  <c r="F3773" i="2"/>
  <c r="E3773" i="2"/>
  <c r="F3765" i="2"/>
  <c r="E3765" i="2"/>
  <c r="F3757" i="2"/>
  <c r="E3757" i="2"/>
  <c r="F3753" i="2"/>
  <c r="E3753" i="2"/>
  <c r="F3745" i="2"/>
  <c r="E3745" i="2"/>
  <c r="F3741" i="2"/>
  <c r="E3741" i="2"/>
  <c r="F3733" i="2"/>
  <c r="E3733" i="2"/>
  <c r="F3729" i="2"/>
  <c r="E3729" i="2"/>
  <c r="F3721" i="2"/>
  <c r="E3721" i="2"/>
  <c r="E3" i="2"/>
  <c r="F3" i="2"/>
  <c r="F5328" i="2"/>
  <c r="E5328" i="2"/>
  <c r="F5320" i="2"/>
  <c r="E5320" i="2"/>
  <c r="F5312" i="2"/>
  <c r="E5312" i="2"/>
  <c r="F5304" i="2"/>
  <c r="E5304" i="2"/>
  <c r="F5296" i="2"/>
  <c r="E5296" i="2"/>
  <c r="F5284" i="2"/>
  <c r="E5284" i="2"/>
  <c r="F5276" i="2"/>
  <c r="E5276" i="2"/>
  <c r="F5264" i="2"/>
  <c r="E5264" i="2"/>
  <c r="F5252" i="2"/>
  <c r="E5252" i="2"/>
  <c r="F5244" i="2"/>
  <c r="E5244" i="2"/>
  <c r="F5232" i="2"/>
  <c r="E5232" i="2"/>
  <c r="F5220" i="2"/>
  <c r="E5220" i="2"/>
  <c r="F5208" i="2"/>
  <c r="E5208" i="2"/>
  <c r="F5196" i="2"/>
  <c r="E5196" i="2"/>
  <c r="F5188" i="2"/>
  <c r="E5188" i="2"/>
  <c r="F5180" i="2"/>
  <c r="E5180" i="2"/>
  <c r="F5172" i="2"/>
  <c r="E5172" i="2"/>
  <c r="F5164" i="2"/>
  <c r="E5164" i="2"/>
  <c r="F5160" i="2"/>
  <c r="E5160" i="2"/>
  <c r="F5156" i="2"/>
  <c r="E5156" i="2"/>
  <c r="F5148" i="2"/>
  <c r="E5148" i="2"/>
  <c r="F5144" i="2"/>
  <c r="E5144" i="2"/>
  <c r="F5136" i="2"/>
  <c r="E5136" i="2"/>
  <c r="F5132" i="2"/>
  <c r="E5132" i="2"/>
  <c r="F5128" i="2"/>
  <c r="E5128" i="2"/>
  <c r="F5124" i="2"/>
  <c r="E5124" i="2"/>
  <c r="F5120" i="2"/>
  <c r="E5120" i="2"/>
  <c r="F5116" i="2"/>
  <c r="E5116" i="2"/>
  <c r="F5112" i="2"/>
  <c r="E5112" i="2"/>
  <c r="F5108" i="2"/>
  <c r="E5108" i="2"/>
  <c r="F5104" i="2"/>
  <c r="E5104" i="2"/>
  <c r="F5100" i="2"/>
  <c r="E5100" i="2"/>
  <c r="F5096" i="2"/>
  <c r="E5096" i="2"/>
  <c r="F5092" i="2"/>
  <c r="E5092" i="2"/>
  <c r="F5088" i="2"/>
  <c r="E5088" i="2"/>
  <c r="F5084" i="2"/>
  <c r="E5084" i="2"/>
  <c r="F5080" i="2"/>
  <c r="E5080" i="2"/>
  <c r="F5076" i="2"/>
  <c r="E5076" i="2"/>
  <c r="F5072" i="2"/>
  <c r="E5072" i="2"/>
  <c r="F5068" i="2"/>
  <c r="E5068" i="2"/>
  <c r="F5060" i="2"/>
  <c r="E5060" i="2"/>
  <c r="F5056" i="2"/>
  <c r="E5056" i="2"/>
  <c r="F5052" i="2"/>
  <c r="E5052" i="2"/>
  <c r="F5048" i="2"/>
  <c r="E5048" i="2"/>
  <c r="F5044" i="2"/>
  <c r="E5044" i="2"/>
  <c r="F5040" i="2"/>
  <c r="E5040" i="2"/>
  <c r="F5036" i="2"/>
  <c r="E5036" i="2"/>
  <c r="F5032" i="2"/>
  <c r="E5032" i="2"/>
  <c r="F5028" i="2"/>
  <c r="E5028" i="2"/>
  <c r="F5024" i="2"/>
  <c r="E5024" i="2"/>
  <c r="F5020" i="2"/>
  <c r="E5020" i="2"/>
  <c r="F5016" i="2"/>
  <c r="E5016" i="2"/>
  <c r="F5012" i="2"/>
  <c r="E5012" i="2"/>
  <c r="F5008" i="2"/>
  <c r="E5008" i="2"/>
  <c r="F5004" i="2"/>
  <c r="E5004" i="2"/>
  <c r="F5000" i="2"/>
  <c r="E5000" i="2"/>
  <c r="F4996" i="2"/>
  <c r="E4996" i="2"/>
  <c r="F4992" i="2"/>
  <c r="E4992" i="2"/>
  <c r="F4988" i="2"/>
  <c r="E4988" i="2"/>
  <c r="F4984" i="2"/>
  <c r="E4984" i="2"/>
  <c r="F4980" i="2"/>
  <c r="E4980" i="2"/>
  <c r="F4976" i="2"/>
  <c r="E4976" i="2"/>
  <c r="F4972" i="2"/>
  <c r="E4972" i="2"/>
  <c r="F4968" i="2"/>
  <c r="E4968" i="2"/>
  <c r="F4960" i="2"/>
  <c r="E4960" i="2"/>
  <c r="F4952" i="2"/>
  <c r="E4952" i="2"/>
  <c r="F4940" i="2"/>
  <c r="E4940" i="2"/>
  <c r="F4932" i="2"/>
  <c r="E4932" i="2"/>
  <c r="F4924" i="2"/>
  <c r="E4924" i="2"/>
  <c r="F4916" i="2"/>
  <c r="E4916" i="2"/>
  <c r="F4908" i="2"/>
  <c r="E4908" i="2"/>
  <c r="F4900" i="2"/>
  <c r="E4900" i="2"/>
  <c r="F4892" i="2"/>
  <c r="E4892" i="2"/>
  <c r="F4888" i="2"/>
  <c r="E4888" i="2"/>
  <c r="F4880" i="2"/>
  <c r="E4880" i="2"/>
  <c r="F4876" i="2"/>
  <c r="E4876" i="2"/>
  <c r="F4868" i="2"/>
  <c r="E4868" i="2"/>
  <c r="F4860" i="2"/>
  <c r="E4860" i="2"/>
  <c r="F4852" i="2"/>
  <c r="E4852" i="2"/>
  <c r="F4844" i="2"/>
  <c r="E4844" i="2"/>
  <c r="F4836" i="2"/>
  <c r="E4836" i="2"/>
  <c r="F4828" i="2"/>
  <c r="E4828" i="2"/>
  <c r="F4816" i="2"/>
  <c r="E4816" i="2"/>
  <c r="F4804" i="2"/>
  <c r="E4804" i="2"/>
  <c r="F4792" i="2"/>
  <c r="E4792" i="2"/>
  <c r="F4784" i="2"/>
  <c r="E4784" i="2"/>
  <c r="F4772" i="2"/>
  <c r="E4772" i="2"/>
  <c r="F4768" i="2"/>
  <c r="E4768" i="2"/>
  <c r="F4760" i="2"/>
  <c r="E4760" i="2"/>
  <c r="F4752" i="2"/>
  <c r="E4752" i="2"/>
  <c r="F4744" i="2"/>
  <c r="E4744" i="2"/>
  <c r="F4736" i="2"/>
  <c r="E4736" i="2"/>
  <c r="F4728" i="2"/>
  <c r="E4728" i="2"/>
  <c r="F4716" i="2"/>
  <c r="E4716" i="2"/>
  <c r="F4708" i="2"/>
  <c r="E4708" i="2"/>
  <c r="F4700" i="2"/>
  <c r="E4700" i="2"/>
  <c r="F4696" i="2"/>
  <c r="E4696" i="2"/>
  <c r="F4680" i="2"/>
  <c r="E4680" i="2"/>
  <c r="F4672" i="2"/>
  <c r="E4672" i="2"/>
  <c r="F4668" i="2"/>
  <c r="E4668" i="2"/>
  <c r="F4660" i="2"/>
  <c r="E4660" i="2"/>
  <c r="F4652" i="2"/>
  <c r="E4652" i="2"/>
  <c r="F4644" i="2"/>
  <c r="E4644" i="2"/>
  <c r="F4640" i="2"/>
  <c r="E4640" i="2"/>
  <c r="F4632" i="2"/>
  <c r="E4632" i="2"/>
  <c r="F4624" i="2"/>
  <c r="E4624" i="2"/>
  <c r="F4620" i="2"/>
  <c r="E4620" i="2"/>
  <c r="F4616" i="2"/>
  <c r="E4616" i="2"/>
  <c r="F4604" i="2"/>
  <c r="E4604" i="2"/>
  <c r="F4588" i="2"/>
  <c r="E4588" i="2"/>
  <c r="F4584" i="2"/>
  <c r="E4584" i="2"/>
  <c r="F4572" i="2"/>
  <c r="E4572" i="2"/>
  <c r="F4548" i="2"/>
  <c r="E4548" i="2"/>
  <c r="F4536" i="2"/>
  <c r="E4536" i="2"/>
  <c r="F4520" i="2"/>
  <c r="E4520" i="2"/>
  <c r="F4488" i="2"/>
  <c r="E4488" i="2"/>
  <c r="F4484" i="2"/>
  <c r="E4484" i="2"/>
  <c r="F4472" i="2"/>
  <c r="E4472" i="2"/>
  <c r="F4464" i="2"/>
  <c r="E4464" i="2"/>
  <c r="F4456" i="2"/>
  <c r="E4456" i="2"/>
  <c r="F4444" i="2"/>
  <c r="E4444" i="2"/>
  <c r="F4424" i="2"/>
  <c r="E4424" i="2"/>
  <c r="F4412" i="2"/>
  <c r="E4412" i="2"/>
  <c r="F4400" i="2"/>
  <c r="E4400" i="2"/>
  <c r="F4392" i="2"/>
  <c r="E4392" i="2"/>
  <c r="F4380" i="2"/>
  <c r="E4380" i="2"/>
  <c r="F4368" i="2"/>
  <c r="E4368" i="2"/>
  <c r="F4360" i="2"/>
  <c r="E4360" i="2"/>
  <c r="F4352" i="2"/>
  <c r="E4352" i="2"/>
  <c r="F4344" i="2"/>
  <c r="E4344" i="2"/>
  <c r="F4336" i="2"/>
  <c r="E4336" i="2"/>
  <c r="F4324" i="2"/>
  <c r="E4324" i="2"/>
  <c r="F4308" i="2"/>
  <c r="E4308" i="2"/>
  <c r="F4300" i="2"/>
  <c r="E4300" i="2"/>
  <c r="F4288" i="2"/>
  <c r="E4288" i="2"/>
  <c r="F4260" i="2"/>
  <c r="E4260" i="2"/>
  <c r="F4160" i="2"/>
  <c r="E4160" i="2"/>
  <c r="F5331" i="2"/>
  <c r="E5331" i="2"/>
  <c r="F5323" i="2"/>
  <c r="E5323" i="2"/>
  <c r="F5315" i="2"/>
  <c r="E5315" i="2"/>
  <c r="F5307" i="2"/>
  <c r="E5307" i="2"/>
  <c r="F5303" i="2"/>
  <c r="E5303" i="2"/>
  <c r="F5295" i="2"/>
  <c r="E5295" i="2"/>
  <c r="F5291" i="2"/>
  <c r="E5291" i="2"/>
  <c r="F5283" i="2"/>
  <c r="E5283" i="2"/>
  <c r="F5279" i="2"/>
  <c r="E5279" i="2"/>
  <c r="F5271" i="2"/>
  <c r="E5271" i="2"/>
  <c r="F5267" i="2"/>
  <c r="E5267" i="2"/>
  <c r="F5263" i="2"/>
  <c r="E5263" i="2"/>
  <c r="F5259" i="2"/>
  <c r="E5259" i="2"/>
  <c r="F5251" i="2"/>
  <c r="E5251" i="2"/>
  <c r="F5247" i="2"/>
  <c r="E5247" i="2"/>
  <c r="F5243" i="2"/>
  <c r="E5243" i="2"/>
  <c r="F5235" i="2"/>
  <c r="E5235" i="2"/>
  <c r="F5227" i="2"/>
  <c r="E5227" i="2"/>
  <c r="F5219" i="2"/>
  <c r="E5219" i="2"/>
  <c r="F5199" i="2"/>
  <c r="E5199" i="2"/>
  <c r="F5330" i="2"/>
  <c r="E5330" i="2"/>
  <c r="F5326" i="2"/>
  <c r="E5326" i="2"/>
  <c r="F5322" i="2"/>
  <c r="E5322" i="2"/>
  <c r="F5318" i="2"/>
  <c r="E5318" i="2"/>
  <c r="F5314" i="2"/>
  <c r="E5314" i="2"/>
  <c r="F5310" i="2"/>
  <c r="E5310" i="2"/>
  <c r="F5306" i="2"/>
  <c r="E5306" i="2"/>
  <c r="F5302" i="2"/>
  <c r="E5302" i="2"/>
  <c r="F5298" i="2"/>
  <c r="E5298" i="2"/>
  <c r="F5294" i="2"/>
  <c r="E5294" i="2"/>
  <c r="F5290" i="2"/>
  <c r="E5290" i="2"/>
  <c r="F5286" i="2"/>
  <c r="E5286" i="2"/>
  <c r="F5282" i="2"/>
  <c r="E5282" i="2"/>
  <c r="F5278" i="2"/>
  <c r="E5278" i="2"/>
  <c r="F5274" i="2"/>
  <c r="E5274" i="2"/>
  <c r="F5270" i="2"/>
  <c r="E5270" i="2"/>
  <c r="F5266" i="2"/>
  <c r="E5266" i="2"/>
  <c r="F5262" i="2"/>
  <c r="E5262" i="2"/>
  <c r="F5258" i="2"/>
  <c r="E5258" i="2"/>
  <c r="F5254" i="2"/>
  <c r="E5254" i="2"/>
  <c r="F5250" i="2"/>
  <c r="E5250" i="2"/>
  <c r="F5246" i="2"/>
  <c r="E5246" i="2"/>
  <c r="F5242" i="2"/>
  <c r="E5242" i="2"/>
  <c r="F5238" i="2"/>
  <c r="E5238" i="2"/>
  <c r="F5234" i="2"/>
  <c r="E5234" i="2"/>
  <c r="F5230" i="2"/>
  <c r="E5230" i="2"/>
  <c r="F5226" i="2"/>
  <c r="E5226" i="2"/>
  <c r="F5222" i="2"/>
  <c r="E5222" i="2"/>
  <c r="F5218" i="2"/>
  <c r="E5218" i="2"/>
  <c r="F5214" i="2"/>
  <c r="E5214" i="2"/>
  <c r="F5210" i="2"/>
  <c r="E5210" i="2"/>
  <c r="F5206" i="2"/>
  <c r="E5206" i="2"/>
  <c r="F5202" i="2"/>
  <c r="E5202" i="2"/>
  <c r="F5198" i="2"/>
  <c r="E5198" i="2"/>
  <c r="F5194" i="2"/>
  <c r="E5194" i="2"/>
  <c r="F5190" i="2"/>
  <c r="E5190" i="2"/>
  <c r="F5186" i="2"/>
  <c r="E5186" i="2"/>
  <c r="F5182" i="2"/>
  <c r="E5182" i="2"/>
  <c r="F5178" i="2"/>
  <c r="E5178" i="2"/>
  <c r="F5174" i="2"/>
  <c r="E5174" i="2"/>
  <c r="F5170" i="2"/>
  <c r="E5170" i="2"/>
  <c r="F5166" i="2"/>
  <c r="E5166" i="2"/>
  <c r="F5162" i="2"/>
  <c r="E5162" i="2"/>
  <c r="F5158" i="2"/>
  <c r="E5158" i="2"/>
  <c r="F5154" i="2"/>
  <c r="E5154" i="2"/>
  <c r="F5150" i="2"/>
  <c r="E5150" i="2"/>
  <c r="F5146" i="2"/>
  <c r="E5146" i="2"/>
  <c r="F5142" i="2"/>
  <c r="E5142" i="2"/>
  <c r="F5138" i="2"/>
  <c r="E5138" i="2"/>
  <c r="F5134" i="2"/>
  <c r="E5134" i="2"/>
  <c r="F5130" i="2"/>
  <c r="E5130" i="2"/>
  <c r="F5126" i="2"/>
  <c r="E5126" i="2"/>
  <c r="F5122" i="2"/>
  <c r="E5122" i="2"/>
  <c r="F5118" i="2"/>
  <c r="E5118" i="2"/>
  <c r="F5114" i="2"/>
  <c r="E5114" i="2"/>
  <c r="F5110" i="2"/>
  <c r="E5110" i="2"/>
  <c r="F5106" i="2"/>
  <c r="E5106" i="2"/>
  <c r="F5102" i="2"/>
  <c r="E5102" i="2"/>
  <c r="F5098" i="2"/>
  <c r="E5098" i="2"/>
  <c r="F5094" i="2"/>
  <c r="E5094" i="2"/>
  <c r="F5090" i="2"/>
  <c r="E5090" i="2"/>
  <c r="F5086" i="2"/>
  <c r="E5086" i="2"/>
  <c r="F5082" i="2"/>
  <c r="E5082" i="2"/>
  <c r="F5078" i="2"/>
  <c r="E5078" i="2"/>
  <c r="F5074" i="2"/>
  <c r="E5074" i="2"/>
  <c r="F5070" i="2"/>
  <c r="E5070" i="2"/>
  <c r="F5066" i="2"/>
  <c r="E5066" i="2"/>
  <c r="F5062" i="2"/>
  <c r="E5062" i="2"/>
  <c r="F5058" i="2"/>
  <c r="E5058" i="2"/>
  <c r="F5054" i="2"/>
  <c r="E5054" i="2"/>
  <c r="F5050" i="2"/>
  <c r="E5050" i="2"/>
  <c r="F5046" i="2"/>
  <c r="E5046" i="2"/>
  <c r="F5042" i="2"/>
  <c r="E5042" i="2"/>
  <c r="F5038" i="2"/>
  <c r="E5038" i="2"/>
  <c r="F5034" i="2"/>
  <c r="E5034" i="2"/>
  <c r="F5030" i="2"/>
  <c r="E5030" i="2"/>
  <c r="F5026" i="2"/>
  <c r="E5026" i="2"/>
  <c r="F5022" i="2"/>
  <c r="E5022" i="2"/>
  <c r="F5018" i="2"/>
  <c r="E5018" i="2"/>
  <c r="F5014" i="2"/>
  <c r="E5014" i="2"/>
  <c r="F5010" i="2"/>
  <c r="E5010" i="2"/>
  <c r="F5006" i="2"/>
  <c r="E5006" i="2"/>
  <c r="F5002" i="2"/>
  <c r="E5002" i="2"/>
  <c r="F4998" i="2"/>
  <c r="E4998" i="2"/>
  <c r="F4994" i="2"/>
  <c r="E4994" i="2"/>
  <c r="F4990" i="2"/>
  <c r="E4990" i="2"/>
  <c r="F4986" i="2"/>
  <c r="E4986" i="2"/>
  <c r="F4982" i="2"/>
  <c r="E4982" i="2"/>
  <c r="F4978" i="2"/>
  <c r="E4978" i="2"/>
  <c r="F4974" i="2"/>
  <c r="E4974" i="2"/>
  <c r="F4970" i="2"/>
  <c r="E4970" i="2"/>
  <c r="F4966" i="2"/>
  <c r="E4966" i="2"/>
  <c r="F4962" i="2"/>
  <c r="E4962" i="2"/>
  <c r="F4958" i="2"/>
  <c r="E4958" i="2"/>
  <c r="F4954" i="2"/>
  <c r="E4954" i="2"/>
  <c r="F4950" i="2"/>
  <c r="E4950" i="2"/>
  <c r="F4946" i="2"/>
  <c r="E4946" i="2"/>
  <c r="F4942" i="2"/>
  <c r="E4942" i="2"/>
  <c r="F4938" i="2"/>
  <c r="E4938" i="2"/>
  <c r="F4934" i="2"/>
  <c r="E4934" i="2"/>
  <c r="F4930" i="2"/>
  <c r="E4930" i="2"/>
  <c r="F4926" i="2"/>
  <c r="E4926" i="2"/>
  <c r="F4922" i="2"/>
  <c r="E4922" i="2"/>
  <c r="F4918" i="2"/>
  <c r="E4918" i="2"/>
  <c r="F4914" i="2"/>
  <c r="E4914" i="2"/>
  <c r="F4910" i="2"/>
  <c r="E4910" i="2"/>
  <c r="F4906" i="2"/>
  <c r="E4906" i="2"/>
  <c r="F4902" i="2"/>
  <c r="E4902" i="2"/>
  <c r="F4898" i="2"/>
  <c r="E4898" i="2"/>
  <c r="F4894" i="2"/>
  <c r="E4894" i="2"/>
  <c r="F4890" i="2"/>
  <c r="E4890" i="2"/>
  <c r="F4886" i="2"/>
  <c r="E4886" i="2"/>
  <c r="F4882" i="2"/>
  <c r="E4882" i="2"/>
  <c r="F4878" i="2"/>
  <c r="E4878" i="2"/>
  <c r="F4874" i="2"/>
  <c r="E4874" i="2"/>
  <c r="F4870" i="2"/>
  <c r="E4870" i="2"/>
  <c r="F4866" i="2"/>
  <c r="E4866" i="2"/>
  <c r="F4862" i="2"/>
  <c r="E4862" i="2"/>
  <c r="F4858" i="2"/>
  <c r="E4858" i="2"/>
  <c r="F4854" i="2"/>
  <c r="E4854" i="2"/>
  <c r="F4850" i="2"/>
  <c r="E4850" i="2"/>
  <c r="F4846" i="2"/>
  <c r="E4846" i="2"/>
  <c r="F4842" i="2"/>
  <c r="E4842" i="2"/>
  <c r="F4838" i="2"/>
  <c r="E4838" i="2"/>
  <c r="F4834" i="2"/>
  <c r="E4834" i="2"/>
  <c r="F4830" i="2"/>
  <c r="E4830" i="2"/>
  <c r="F4826" i="2"/>
  <c r="E4826" i="2"/>
  <c r="F4822" i="2"/>
  <c r="E4822" i="2"/>
  <c r="F4818" i="2"/>
  <c r="E4818" i="2"/>
  <c r="F4814" i="2"/>
  <c r="E4814" i="2"/>
  <c r="F4810" i="2"/>
  <c r="E4810" i="2"/>
  <c r="F4806" i="2"/>
  <c r="E4806" i="2"/>
  <c r="F4802" i="2"/>
  <c r="E4802" i="2"/>
  <c r="F4798" i="2"/>
  <c r="E4798" i="2"/>
  <c r="F4794" i="2"/>
  <c r="E4794" i="2"/>
  <c r="F4790" i="2"/>
  <c r="E4790" i="2"/>
  <c r="F4786" i="2"/>
  <c r="E4786" i="2"/>
  <c r="F4782" i="2"/>
  <c r="E4782" i="2"/>
  <c r="F4778" i="2"/>
  <c r="E4778" i="2"/>
  <c r="F4774" i="2"/>
  <c r="E4774" i="2"/>
  <c r="F4770" i="2"/>
  <c r="E4770" i="2"/>
  <c r="F4766" i="2"/>
  <c r="E4766" i="2"/>
  <c r="F4762" i="2"/>
  <c r="E4762" i="2"/>
  <c r="F4758" i="2"/>
  <c r="E4758" i="2"/>
  <c r="F4754" i="2"/>
  <c r="E4754" i="2"/>
  <c r="F4750" i="2"/>
  <c r="E4750" i="2"/>
  <c r="F4746" i="2"/>
  <c r="E4746" i="2"/>
  <c r="F4742" i="2"/>
  <c r="E4742" i="2"/>
  <c r="F4738" i="2"/>
  <c r="E4738" i="2"/>
  <c r="F4734" i="2"/>
  <c r="E4734" i="2"/>
  <c r="F4730" i="2"/>
  <c r="E4730" i="2"/>
  <c r="F4726" i="2"/>
  <c r="E4726" i="2"/>
  <c r="F4722" i="2"/>
  <c r="E4722" i="2"/>
  <c r="F4718" i="2"/>
  <c r="E4718" i="2"/>
  <c r="F4714" i="2"/>
  <c r="E4714" i="2"/>
  <c r="F4710" i="2"/>
  <c r="E4710" i="2"/>
  <c r="F4706" i="2"/>
  <c r="E4706" i="2"/>
  <c r="F4702" i="2"/>
  <c r="E4702" i="2"/>
  <c r="F4698" i="2"/>
  <c r="E4698" i="2"/>
  <c r="F4694" i="2"/>
  <c r="E4694" i="2"/>
  <c r="F4690" i="2"/>
  <c r="E4690" i="2"/>
  <c r="F4686" i="2"/>
  <c r="E4686" i="2"/>
  <c r="F4682" i="2"/>
  <c r="E4682" i="2"/>
  <c r="F4678" i="2"/>
  <c r="E4678" i="2"/>
  <c r="F4674" i="2"/>
  <c r="E4674" i="2"/>
  <c r="F4670" i="2"/>
  <c r="E4670" i="2"/>
  <c r="F4666" i="2"/>
  <c r="E4666" i="2"/>
  <c r="F4662" i="2"/>
  <c r="E4662" i="2"/>
  <c r="F4658" i="2"/>
  <c r="E4658" i="2"/>
  <c r="F4654" i="2"/>
  <c r="E4654" i="2"/>
  <c r="F4650" i="2"/>
  <c r="E4650" i="2"/>
  <c r="F4646" i="2"/>
  <c r="E4646" i="2"/>
  <c r="F4642" i="2"/>
  <c r="E4642" i="2"/>
  <c r="F4638" i="2"/>
  <c r="E4638" i="2"/>
  <c r="F4634" i="2"/>
  <c r="E4634" i="2"/>
  <c r="F4630" i="2"/>
  <c r="E4630" i="2"/>
  <c r="F4626" i="2"/>
  <c r="E4626" i="2"/>
  <c r="F4622" i="2"/>
  <c r="E4622" i="2"/>
  <c r="F4618" i="2"/>
  <c r="E4618" i="2"/>
  <c r="F4614" i="2"/>
  <c r="E4614" i="2"/>
  <c r="F4610" i="2"/>
  <c r="E4610" i="2"/>
  <c r="F4606" i="2"/>
  <c r="E4606" i="2"/>
  <c r="F4602" i="2"/>
  <c r="E4602" i="2"/>
  <c r="F4598" i="2"/>
  <c r="E4598" i="2"/>
  <c r="F4594" i="2"/>
  <c r="E4594" i="2"/>
  <c r="F4590" i="2"/>
  <c r="E4590" i="2"/>
  <c r="F4586" i="2"/>
  <c r="E4586" i="2"/>
  <c r="F4582" i="2"/>
  <c r="E4582" i="2"/>
  <c r="F4578" i="2"/>
  <c r="E4578" i="2"/>
  <c r="F4574" i="2"/>
  <c r="E4574" i="2"/>
  <c r="F4570" i="2"/>
  <c r="E4570" i="2"/>
  <c r="F4566" i="2"/>
  <c r="E4566" i="2"/>
  <c r="F4562" i="2"/>
  <c r="E4562" i="2"/>
  <c r="F4558" i="2"/>
  <c r="E4558" i="2"/>
  <c r="F4554" i="2"/>
  <c r="E4554" i="2"/>
  <c r="F4550" i="2"/>
  <c r="E4550" i="2"/>
  <c r="F4546" i="2"/>
  <c r="E4546" i="2"/>
  <c r="F4542" i="2"/>
  <c r="E4542" i="2"/>
  <c r="F4538" i="2"/>
  <c r="E4538" i="2"/>
  <c r="F4534" i="2"/>
  <c r="E4534" i="2"/>
  <c r="F4530" i="2"/>
  <c r="E4530" i="2"/>
  <c r="F4526" i="2"/>
  <c r="E4526" i="2"/>
  <c r="F4522" i="2"/>
  <c r="E4522" i="2"/>
  <c r="F4518" i="2"/>
  <c r="E4518" i="2"/>
  <c r="F4514" i="2"/>
  <c r="E4514" i="2"/>
  <c r="F4510" i="2"/>
  <c r="E4510" i="2"/>
  <c r="F4506" i="2"/>
  <c r="E4506" i="2"/>
  <c r="F4502" i="2"/>
  <c r="E4502" i="2"/>
  <c r="F4498" i="2"/>
  <c r="E4498" i="2"/>
  <c r="F4494" i="2"/>
  <c r="E4494" i="2"/>
  <c r="F4490" i="2"/>
  <c r="E4490" i="2"/>
  <c r="F4486" i="2"/>
  <c r="E4486" i="2"/>
  <c r="F4482" i="2"/>
  <c r="E4482" i="2"/>
  <c r="F4478" i="2"/>
  <c r="E4478" i="2"/>
  <c r="F4474" i="2"/>
  <c r="E4474" i="2"/>
  <c r="F4470" i="2"/>
  <c r="E4470" i="2"/>
  <c r="F4466" i="2"/>
  <c r="E4466" i="2"/>
  <c r="F4462" i="2"/>
  <c r="E4462" i="2"/>
  <c r="F4458" i="2"/>
  <c r="E4458" i="2"/>
  <c r="F4454" i="2"/>
  <c r="E4454" i="2"/>
  <c r="F4450" i="2"/>
  <c r="E4450" i="2"/>
  <c r="F4446" i="2"/>
  <c r="E4446" i="2"/>
  <c r="F4442" i="2"/>
  <c r="E4442" i="2"/>
  <c r="F4438" i="2"/>
  <c r="E4438" i="2"/>
  <c r="F4434" i="2"/>
  <c r="E4434" i="2"/>
  <c r="F4430" i="2"/>
  <c r="E4430" i="2"/>
  <c r="F4426" i="2"/>
  <c r="E4426" i="2"/>
  <c r="F4422" i="2"/>
  <c r="E4422" i="2"/>
  <c r="F4418" i="2"/>
  <c r="E4418" i="2"/>
  <c r="F4414" i="2"/>
  <c r="E4414" i="2"/>
  <c r="F4410" i="2"/>
  <c r="E4410" i="2"/>
  <c r="F4406" i="2"/>
  <c r="E4406" i="2"/>
  <c r="F4402" i="2"/>
  <c r="E4402" i="2"/>
  <c r="F4398" i="2"/>
  <c r="E4398" i="2"/>
  <c r="F4394" i="2"/>
  <c r="E4394" i="2"/>
  <c r="F4390" i="2"/>
  <c r="E4390" i="2"/>
  <c r="F4386" i="2"/>
  <c r="E4386" i="2"/>
  <c r="F4382" i="2"/>
  <c r="E4382" i="2"/>
  <c r="F4378" i="2"/>
  <c r="E4378" i="2"/>
  <c r="F4374" i="2"/>
  <c r="E4374" i="2"/>
  <c r="F4370" i="2"/>
  <c r="E4370" i="2"/>
  <c r="F4366" i="2"/>
  <c r="E4366" i="2"/>
  <c r="F4362" i="2"/>
  <c r="E4362" i="2"/>
  <c r="F4358" i="2"/>
  <c r="E4358" i="2"/>
  <c r="F4354" i="2"/>
  <c r="E4354" i="2"/>
  <c r="F4350" i="2"/>
  <c r="E4350" i="2"/>
  <c r="F4346" i="2"/>
  <c r="E4346" i="2"/>
  <c r="F4342" i="2"/>
  <c r="E4342" i="2"/>
  <c r="F4338" i="2"/>
  <c r="E4338" i="2"/>
  <c r="F4334" i="2"/>
  <c r="E4334" i="2"/>
  <c r="F4330" i="2"/>
  <c r="E4330" i="2"/>
  <c r="F4326" i="2"/>
  <c r="E4326" i="2"/>
  <c r="F4322" i="2"/>
  <c r="E4322" i="2"/>
  <c r="F4318" i="2"/>
  <c r="E4318" i="2"/>
  <c r="F4314" i="2"/>
  <c r="E4314" i="2"/>
  <c r="F4310" i="2"/>
  <c r="E4310" i="2"/>
  <c r="F4306" i="2"/>
  <c r="E4306" i="2"/>
  <c r="F4302" i="2"/>
  <c r="E4302" i="2"/>
  <c r="F4298" i="2"/>
  <c r="E4298" i="2"/>
  <c r="F4294" i="2"/>
  <c r="E4294" i="2"/>
  <c r="F4290" i="2"/>
  <c r="E4290" i="2"/>
  <c r="F4286" i="2"/>
  <c r="E4286" i="2"/>
  <c r="F4282" i="2"/>
  <c r="E4282" i="2"/>
  <c r="F4278" i="2"/>
  <c r="E4278" i="2"/>
  <c r="F4274" i="2"/>
  <c r="E4274" i="2"/>
  <c r="F4270" i="2"/>
  <c r="E4270" i="2"/>
  <c r="F4266" i="2"/>
  <c r="E4266" i="2"/>
  <c r="F4262" i="2"/>
  <c r="E4262" i="2"/>
  <c r="F4258" i="2"/>
  <c r="E4258" i="2"/>
  <c r="F4254" i="2"/>
  <c r="E4254" i="2"/>
  <c r="F4250" i="2"/>
  <c r="E4250" i="2"/>
  <c r="F4246" i="2"/>
  <c r="E4246" i="2"/>
  <c r="F4242" i="2"/>
  <c r="E4242" i="2"/>
  <c r="F4238" i="2"/>
  <c r="E4238" i="2"/>
  <c r="F4234" i="2"/>
  <c r="E4234" i="2"/>
  <c r="F4230" i="2"/>
  <c r="E4230" i="2"/>
  <c r="F4226" i="2"/>
  <c r="E4226" i="2"/>
  <c r="F4222" i="2"/>
  <c r="E4222" i="2"/>
  <c r="F4218" i="2"/>
  <c r="E4218" i="2"/>
  <c r="F4214" i="2"/>
  <c r="E4214" i="2"/>
  <c r="F4210" i="2"/>
  <c r="E4210" i="2"/>
  <c r="F4206" i="2"/>
  <c r="E4206" i="2"/>
  <c r="F4202" i="2"/>
  <c r="E4202" i="2"/>
  <c r="F4198" i="2"/>
  <c r="E4198" i="2"/>
  <c r="F4194" i="2"/>
  <c r="E4194" i="2"/>
  <c r="F4190" i="2"/>
  <c r="E4190" i="2"/>
  <c r="F4186" i="2"/>
  <c r="E4186" i="2"/>
  <c r="F4182" i="2"/>
  <c r="E4182" i="2"/>
  <c r="F4178" i="2"/>
  <c r="E4178" i="2"/>
  <c r="F4174" i="2"/>
  <c r="E4174" i="2"/>
  <c r="F4170" i="2"/>
  <c r="E4170" i="2"/>
  <c r="F4166" i="2"/>
  <c r="E4166" i="2"/>
  <c r="F4162" i="2"/>
  <c r="E4162" i="2"/>
  <c r="F4158" i="2"/>
  <c r="E4158" i="2"/>
  <c r="F4154" i="2"/>
  <c r="E4154" i="2"/>
  <c r="F4150" i="2"/>
  <c r="E4150" i="2"/>
  <c r="F4146" i="2"/>
  <c r="E4146" i="2"/>
  <c r="F4142" i="2"/>
  <c r="E4142" i="2"/>
  <c r="F4138" i="2"/>
  <c r="E4138" i="2"/>
  <c r="F4134" i="2"/>
  <c r="E4134" i="2"/>
  <c r="F4130" i="2"/>
  <c r="E4130" i="2"/>
  <c r="F4126" i="2"/>
  <c r="E4126" i="2"/>
  <c r="F4122" i="2"/>
  <c r="E4122" i="2"/>
  <c r="F4118" i="2"/>
  <c r="E4118" i="2"/>
  <c r="F4114" i="2"/>
  <c r="E4114" i="2"/>
  <c r="F4110" i="2"/>
  <c r="E4110" i="2"/>
  <c r="F4106" i="2"/>
  <c r="E4106" i="2"/>
  <c r="F4102" i="2"/>
  <c r="E4102" i="2"/>
  <c r="F4098" i="2"/>
  <c r="E4098" i="2"/>
  <c r="F4094" i="2"/>
  <c r="E4094" i="2"/>
  <c r="F4090" i="2"/>
  <c r="E4090" i="2"/>
  <c r="F4086" i="2"/>
  <c r="E4086" i="2"/>
  <c r="F4082" i="2"/>
  <c r="E4082" i="2"/>
  <c r="F4078" i="2"/>
  <c r="E4078" i="2"/>
  <c r="F4074" i="2"/>
  <c r="E4074" i="2"/>
  <c r="F4070" i="2"/>
  <c r="E4070" i="2"/>
  <c r="F4066" i="2"/>
  <c r="E4066" i="2"/>
  <c r="F4062" i="2"/>
  <c r="E4062" i="2"/>
  <c r="F4058" i="2"/>
  <c r="E4058" i="2"/>
  <c r="F4054" i="2"/>
  <c r="E4054" i="2"/>
  <c r="F4050" i="2"/>
  <c r="E4050" i="2"/>
  <c r="F4046" i="2"/>
  <c r="E4046" i="2"/>
  <c r="F4042" i="2"/>
  <c r="E4042" i="2"/>
  <c r="F4038" i="2"/>
  <c r="E4038" i="2"/>
  <c r="F4034" i="2"/>
  <c r="E4034" i="2"/>
  <c r="F4030" i="2"/>
  <c r="E4030" i="2"/>
  <c r="F4026" i="2"/>
  <c r="E4026" i="2"/>
  <c r="F4022" i="2"/>
  <c r="E4022" i="2"/>
  <c r="F4018" i="2"/>
  <c r="E4018" i="2"/>
  <c r="F4014" i="2"/>
  <c r="E4014" i="2"/>
  <c r="F4010" i="2"/>
  <c r="E4010" i="2"/>
  <c r="F4006" i="2"/>
  <c r="E4006" i="2"/>
  <c r="F4002" i="2"/>
  <c r="E4002" i="2"/>
  <c r="F3998" i="2"/>
  <c r="E3998" i="2"/>
  <c r="F3994" i="2"/>
  <c r="E3994" i="2"/>
  <c r="F3990" i="2"/>
  <c r="E3990" i="2"/>
  <c r="F3986" i="2"/>
  <c r="E3986" i="2"/>
  <c r="F3982" i="2"/>
  <c r="E3982" i="2"/>
  <c r="F3978" i="2"/>
  <c r="E3978" i="2"/>
  <c r="F3974" i="2"/>
  <c r="E3974" i="2"/>
  <c r="F3970" i="2"/>
  <c r="E3970" i="2"/>
  <c r="F3966" i="2"/>
  <c r="E3966" i="2"/>
  <c r="F3962" i="2"/>
  <c r="E3962" i="2"/>
  <c r="F3958" i="2"/>
  <c r="E3958" i="2"/>
  <c r="F3954" i="2"/>
  <c r="E3954" i="2"/>
  <c r="F3950" i="2"/>
  <c r="E3950" i="2"/>
  <c r="F3946" i="2"/>
  <c r="E3946" i="2"/>
  <c r="F3942" i="2"/>
  <c r="E3942" i="2"/>
  <c r="F3938" i="2"/>
  <c r="E3938" i="2"/>
  <c r="F3934" i="2"/>
  <c r="E3934" i="2"/>
  <c r="F3930" i="2"/>
  <c r="E3930" i="2"/>
  <c r="F3926" i="2"/>
  <c r="E3926" i="2"/>
  <c r="F3922" i="2"/>
  <c r="E3922" i="2"/>
  <c r="F3918" i="2"/>
  <c r="E3918" i="2"/>
  <c r="F3914" i="2"/>
  <c r="E3914" i="2"/>
  <c r="F3910" i="2"/>
  <c r="E3910" i="2"/>
  <c r="F3906" i="2"/>
  <c r="E3906" i="2"/>
  <c r="F3902" i="2"/>
  <c r="E3902" i="2"/>
  <c r="F3898" i="2"/>
  <c r="E3898" i="2"/>
  <c r="F3894" i="2"/>
  <c r="E3894" i="2"/>
  <c r="F3890" i="2"/>
  <c r="E3890" i="2"/>
  <c r="F3886" i="2"/>
  <c r="E3886" i="2"/>
  <c r="F3882" i="2"/>
  <c r="E3882" i="2"/>
  <c r="F3878" i="2"/>
  <c r="E3878" i="2"/>
  <c r="F3874" i="2"/>
  <c r="E3874" i="2"/>
  <c r="F3870" i="2"/>
  <c r="E3870" i="2"/>
  <c r="F3866" i="2"/>
  <c r="E3866" i="2"/>
  <c r="F3862" i="2"/>
  <c r="E3862" i="2"/>
  <c r="F3858" i="2"/>
  <c r="E3858" i="2"/>
  <c r="F3854" i="2"/>
  <c r="E3854" i="2"/>
  <c r="F3850" i="2"/>
  <c r="E3850" i="2"/>
  <c r="F3846" i="2"/>
  <c r="E3846" i="2"/>
  <c r="F3842" i="2"/>
  <c r="E3842" i="2"/>
  <c r="F3838" i="2"/>
  <c r="E3838" i="2"/>
  <c r="F3834" i="2"/>
  <c r="E3834" i="2"/>
  <c r="F3830" i="2"/>
  <c r="E3830" i="2"/>
  <c r="F3826" i="2"/>
  <c r="E3826" i="2"/>
  <c r="F3822" i="2"/>
  <c r="E3822" i="2"/>
  <c r="F3818" i="2"/>
  <c r="E3818" i="2"/>
  <c r="F3814" i="2"/>
  <c r="E3814" i="2"/>
  <c r="F3810" i="2"/>
  <c r="E3810" i="2"/>
  <c r="F3806" i="2"/>
  <c r="E3806" i="2"/>
  <c r="F3802" i="2"/>
  <c r="E3802" i="2"/>
  <c r="F3798" i="2"/>
  <c r="E3798" i="2"/>
  <c r="F3794" i="2"/>
  <c r="E3794" i="2"/>
  <c r="F3790" i="2"/>
  <c r="E3790" i="2"/>
  <c r="F3786" i="2"/>
  <c r="E3786" i="2"/>
  <c r="F3782" i="2"/>
  <c r="E3782" i="2"/>
  <c r="F3778" i="2"/>
  <c r="E3778" i="2"/>
  <c r="F3774" i="2"/>
  <c r="E3774" i="2"/>
  <c r="F3770" i="2"/>
  <c r="E3770" i="2"/>
  <c r="F3766" i="2"/>
  <c r="E3766" i="2"/>
  <c r="F3762" i="2"/>
  <c r="E3762" i="2"/>
  <c r="F3758" i="2"/>
  <c r="E3758" i="2"/>
  <c r="F3754" i="2"/>
  <c r="E3754" i="2"/>
  <c r="F3750" i="2"/>
  <c r="E3750" i="2"/>
  <c r="F3746" i="2"/>
  <c r="E3746" i="2"/>
  <c r="F3742" i="2"/>
  <c r="E3742" i="2"/>
  <c r="F3738" i="2"/>
  <c r="E3738" i="2"/>
  <c r="F3734" i="2"/>
  <c r="E3734" i="2"/>
  <c r="F3730" i="2"/>
  <c r="E3730" i="2"/>
  <c r="F3726" i="2"/>
  <c r="E3726" i="2"/>
  <c r="F3722" i="2"/>
  <c r="E3722" i="2"/>
  <c r="F3718" i="2"/>
  <c r="E3718" i="2"/>
  <c r="F3714" i="2"/>
  <c r="E3714" i="2"/>
  <c r="F3710" i="2"/>
  <c r="E3710" i="2"/>
  <c r="F3706" i="2"/>
  <c r="E3706" i="2"/>
  <c r="F3702" i="2"/>
  <c r="E3702" i="2"/>
  <c r="F3698" i="2"/>
  <c r="E3698" i="2"/>
  <c r="F3694" i="2"/>
  <c r="E3694" i="2"/>
  <c r="F3690" i="2"/>
  <c r="E3690" i="2"/>
  <c r="F3686" i="2"/>
  <c r="E3686" i="2"/>
  <c r="F3682" i="2"/>
  <c r="E3682" i="2"/>
  <c r="F3678" i="2"/>
  <c r="E3678" i="2"/>
  <c r="F3674" i="2"/>
  <c r="E3674" i="2"/>
  <c r="F3670" i="2"/>
  <c r="E3670" i="2"/>
  <c r="F3666" i="2"/>
  <c r="E3666" i="2"/>
  <c r="F3662" i="2"/>
  <c r="E3662" i="2"/>
  <c r="F3658" i="2"/>
  <c r="E3658" i="2"/>
  <c r="F3654" i="2"/>
  <c r="E3654" i="2"/>
  <c r="F3650" i="2"/>
  <c r="E3650" i="2"/>
  <c r="F3646" i="2"/>
  <c r="E3646" i="2"/>
  <c r="F3642" i="2"/>
  <c r="E3642" i="2"/>
  <c r="F3638" i="2"/>
  <c r="E3638" i="2"/>
  <c r="F3634" i="2"/>
  <c r="E3634" i="2"/>
  <c r="F3630" i="2"/>
  <c r="E3630" i="2"/>
  <c r="F3626" i="2"/>
  <c r="E3626" i="2"/>
  <c r="F3622" i="2"/>
  <c r="E3622" i="2"/>
  <c r="F3618" i="2"/>
  <c r="E3618" i="2"/>
  <c r="F3614" i="2"/>
  <c r="E3614" i="2"/>
  <c r="F3610" i="2"/>
  <c r="E3610" i="2"/>
  <c r="F3606" i="2"/>
  <c r="E3606" i="2"/>
  <c r="F3602" i="2"/>
  <c r="E3602" i="2"/>
  <c r="F3598" i="2"/>
  <c r="E3598" i="2"/>
  <c r="F3594" i="2"/>
  <c r="E3594" i="2"/>
  <c r="F3590" i="2"/>
  <c r="E3590" i="2"/>
  <c r="F3586" i="2"/>
  <c r="E3586" i="2"/>
  <c r="F3582" i="2"/>
  <c r="E3582" i="2"/>
  <c r="F3578" i="2"/>
  <c r="E3578" i="2"/>
  <c r="F3574" i="2"/>
  <c r="E3574" i="2"/>
  <c r="F3570" i="2"/>
  <c r="E3570" i="2"/>
  <c r="F3566" i="2"/>
  <c r="E3566" i="2"/>
  <c r="F3562" i="2"/>
  <c r="E3562" i="2"/>
  <c r="F3558" i="2"/>
  <c r="E3558" i="2"/>
  <c r="F3554" i="2"/>
  <c r="E3554" i="2"/>
  <c r="F3550" i="2"/>
  <c r="E3550" i="2"/>
  <c r="F3546" i="2"/>
  <c r="E3546" i="2"/>
  <c r="F3542" i="2"/>
  <c r="E3542" i="2"/>
  <c r="F3538" i="2"/>
  <c r="E3538" i="2"/>
  <c r="F2156" i="2"/>
  <c r="E2156" i="2"/>
  <c r="F2152" i="2"/>
  <c r="E2152" i="2"/>
  <c r="F2148" i="2"/>
  <c r="E2148" i="2"/>
  <c r="F2144" i="2"/>
  <c r="E2144" i="2"/>
  <c r="F2140" i="2"/>
  <c r="E2140" i="2"/>
  <c r="F2136" i="2"/>
  <c r="E2136" i="2"/>
  <c r="F2132" i="2"/>
  <c r="E2132" i="2"/>
  <c r="F2128" i="2"/>
  <c r="E2128" i="2"/>
  <c r="F2124" i="2"/>
  <c r="E2124" i="2"/>
  <c r="F2120" i="2"/>
  <c r="E2120" i="2"/>
  <c r="F2116" i="2"/>
  <c r="E2116" i="2"/>
  <c r="F2112" i="2"/>
  <c r="E2112" i="2"/>
  <c r="F2108" i="2"/>
  <c r="E2108" i="2"/>
  <c r="F2104" i="2"/>
  <c r="E2104" i="2"/>
  <c r="F2100" i="2"/>
  <c r="E2100" i="2"/>
  <c r="F2096" i="2"/>
  <c r="E2096" i="2"/>
  <c r="F2092" i="2"/>
  <c r="E2092" i="2"/>
  <c r="F2088" i="2"/>
  <c r="E2088" i="2"/>
  <c r="F2084" i="2"/>
  <c r="E2084" i="2"/>
  <c r="F2080" i="2"/>
  <c r="E2080" i="2"/>
  <c r="F2076" i="2"/>
  <c r="E2076" i="2"/>
  <c r="F2072" i="2"/>
  <c r="E2072" i="2"/>
  <c r="F2068" i="2"/>
  <c r="E2068" i="2"/>
  <c r="F2064" i="2"/>
  <c r="E2064" i="2"/>
  <c r="F2060" i="2"/>
  <c r="E2060" i="2"/>
  <c r="F2056" i="2"/>
  <c r="E2056" i="2"/>
  <c r="F2052" i="2"/>
  <c r="E2052" i="2"/>
  <c r="F2048" i="2"/>
  <c r="E2048" i="2"/>
  <c r="F2044" i="2"/>
  <c r="E2044" i="2"/>
  <c r="F2040" i="2"/>
  <c r="E2040" i="2"/>
  <c r="F2036" i="2"/>
  <c r="E2036" i="2"/>
  <c r="F2032" i="2"/>
  <c r="E2032" i="2"/>
  <c r="F2028" i="2"/>
  <c r="E2028" i="2"/>
  <c r="F2024" i="2"/>
  <c r="E2024" i="2"/>
  <c r="F2020" i="2"/>
  <c r="E2020" i="2"/>
  <c r="F2016" i="2"/>
  <c r="E2016" i="2"/>
  <c r="F2012" i="2"/>
  <c r="E2012" i="2"/>
  <c r="F2008" i="2"/>
  <c r="E2008" i="2"/>
  <c r="F2004" i="2"/>
  <c r="E2004" i="2"/>
  <c r="F2000" i="2"/>
  <c r="E2000" i="2"/>
  <c r="F1996" i="2"/>
  <c r="E1996" i="2"/>
  <c r="F1992" i="2"/>
  <c r="E1992" i="2"/>
  <c r="F1988" i="2"/>
  <c r="E1988" i="2"/>
  <c r="F1984" i="2"/>
  <c r="E1984" i="2"/>
  <c r="F1980" i="2"/>
  <c r="E1980" i="2"/>
  <c r="F1976" i="2"/>
  <c r="E1976" i="2"/>
  <c r="F1972" i="2"/>
  <c r="E1972" i="2"/>
  <c r="F1968" i="2"/>
  <c r="E1968" i="2"/>
  <c r="F1964" i="2"/>
  <c r="E1964" i="2"/>
  <c r="F1960" i="2"/>
  <c r="E1960" i="2"/>
  <c r="F1956" i="2"/>
  <c r="E1956" i="2"/>
  <c r="F1952" i="2"/>
  <c r="E1952" i="2"/>
  <c r="F1948" i="2"/>
  <c r="E1948" i="2"/>
  <c r="F1944" i="2"/>
  <c r="E1944" i="2"/>
  <c r="F1940" i="2"/>
  <c r="E1940" i="2"/>
  <c r="F1936" i="2"/>
  <c r="E1936" i="2"/>
  <c r="F1932" i="2"/>
  <c r="E1932" i="2"/>
  <c r="F1928" i="2"/>
  <c r="E1928" i="2"/>
  <c r="F1924" i="2"/>
  <c r="E1924" i="2"/>
  <c r="F1920" i="2"/>
  <c r="E1920" i="2"/>
  <c r="F1916" i="2"/>
  <c r="E1916" i="2"/>
  <c r="F1912" i="2"/>
  <c r="E1912" i="2"/>
  <c r="F1908" i="2"/>
  <c r="E1908" i="2"/>
  <c r="F1904" i="2"/>
  <c r="E1904" i="2"/>
  <c r="F1900" i="2"/>
  <c r="E1900" i="2"/>
  <c r="F1896" i="2"/>
  <c r="E1896" i="2"/>
  <c r="F1892" i="2"/>
  <c r="E1892" i="2"/>
  <c r="F1888" i="2"/>
  <c r="E1888" i="2"/>
  <c r="F1884" i="2"/>
  <c r="E1884" i="2"/>
  <c r="F1880" i="2"/>
  <c r="E1880" i="2"/>
  <c r="F1876" i="2"/>
  <c r="E1876" i="2"/>
  <c r="F1872" i="2"/>
  <c r="E1872" i="2"/>
  <c r="F1868" i="2"/>
  <c r="E1868" i="2"/>
  <c r="F1864" i="2"/>
  <c r="E1864" i="2"/>
  <c r="F1860" i="2"/>
  <c r="E1860" i="2"/>
  <c r="F1856" i="2"/>
  <c r="E1856" i="2"/>
  <c r="F1852" i="2"/>
  <c r="E1852" i="2"/>
  <c r="F1848" i="2"/>
  <c r="E1848" i="2"/>
  <c r="F1844" i="2"/>
  <c r="E1844" i="2"/>
  <c r="F1840" i="2"/>
  <c r="E1840" i="2"/>
  <c r="F1836" i="2"/>
  <c r="E1836" i="2"/>
  <c r="F1832" i="2"/>
  <c r="E1832" i="2"/>
  <c r="F1828" i="2"/>
  <c r="E1828" i="2"/>
  <c r="F1824" i="2"/>
  <c r="E1824" i="2"/>
  <c r="F1820" i="2"/>
  <c r="E1820" i="2"/>
  <c r="F1816" i="2"/>
  <c r="E1816" i="2"/>
  <c r="F1812" i="2"/>
  <c r="E1812" i="2"/>
  <c r="F1808" i="2"/>
  <c r="E1808" i="2"/>
  <c r="F1804" i="2"/>
  <c r="E1804" i="2"/>
  <c r="F1800" i="2"/>
  <c r="E1800" i="2"/>
  <c r="F1796" i="2"/>
  <c r="E1796" i="2"/>
  <c r="F1792" i="2"/>
  <c r="E1792" i="2"/>
  <c r="F1788" i="2"/>
  <c r="E1788" i="2"/>
  <c r="F1784" i="2"/>
  <c r="E1784" i="2"/>
  <c r="F1780" i="2"/>
  <c r="E1780" i="2"/>
  <c r="F1776" i="2"/>
  <c r="E1776" i="2"/>
  <c r="F1772" i="2"/>
  <c r="E1772" i="2"/>
  <c r="F1768" i="2"/>
  <c r="E1768" i="2"/>
  <c r="F1764" i="2"/>
  <c r="E1764" i="2"/>
  <c r="F1760" i="2"/>
  <c r="E1760" i="2"/>
  <c r="F1756" i="2"/>
  <c r="E1756" i="2"/>
  <c r="F1752" i="2"/>
  <c r="E1752" i="2"/>
  <c r="F1748" i="2"/>
  <c r="E1748" i="2"/>
  <c r="F1744" i="2"/>
  <c r="E1744" i="2"/>
  <c r="F1740" i="2"/>
  <c r="E1740" i="2"/>
  <c r="F1736" i="2"/>
  <c r="E1736" i="2"/>
  <c r="F1732" i="2"/>
  <c r="E1732" i="2"/>
  <c r="F1728" i="2"/>
  <c r="E1728" i="2"/>
  <c r="F1724" i="2"/>
  <c r="E1724" i="2"/>
  <c r="F1720" i="2"/>
  <c r="E1720" i="2"/>
  <c r="F1716" i="2"/>
  <c r="E1716" i="2"/>
  <c r="F1712" i="2"/>
  <c r="E1712" i="2"/>
  <c r="F1708" i="2"/>
  <c r="E1708" i="2"/>
  <c r="F1704" i="2"/>
  <c r="E1704" i="2"/>
  <c r="F1700" i="2"/>
  <c r="E1700" i="2"/>
  <c r="F1696" i="2"/>
  <c r="E1696" i="2"/>
  <c r="F1692" i="2"/>
  <c r="E1692" i="2"/>
  <c r="F1688" i="2"/>
  <c r="E1688" i="2"/>
  <c r="F1684" i="2"/>
  <c r="E1684" i="2"/>
  <c r="F1680" i="2"/>
  <c r="E1680" i="2"/>
  <c r="F1676" i="2"/>
  <c r="E1676" i="2"/>
  <c r="F1672" i="2"/>
  <c r="E1672" i="2"/>
  <c r="F1668" i="2"/>
  <c r="E1668" i="2"/>
  <c r="F1664" i="2"/>
  <c r="E1664" i="2"/>
  <c r="F1660" i="2"/>
  <c r="E1660" i="2"/>
  <c r="F1656" i="2"/>
  <c r="E1656" i="2"/>
  <c r="F1652" i="2"/>
  <c r="E1652" i="2"/>
  <c r="F1648" i="2"/>
  <c r="E1648" i="2"/>
  <c r="F1644" i="2"/>
  <c r="E1644" i="2"/>
  <c r="F1640" i="2"/>
  <c r="E1640" i="2"/>
  <c r="F1636" i="2"/>
  <c r="E1636" i="2"/>
  <c r="F1632" i="2"/>
  <c r="E1632" i="2"/>
  <c r="F1628" i="2"/>
  <c r="E1628" i="2"/>
  <c r="F1624" i="2"/>
  <c r="E1624" i="2"/>
  <c r="F1620" i="2"/>
  <c r="E1620" i="2"/>
  <c r="F1616" i="2"/>
  <c r="E1616" i="2"/>
  <c r="F1612" i="2"/>
  <c r="E1612" i="2"/>
  <c r="F1608" i="2"/>
  <c r="E1608" i="2"/>
  <c r="F1604" i="2"/>
  <c r="E1604" i="2"/>
  <c r="F1600" i="2"/>
  <c r="E1600" i="2"/>
  <c r="F1596" i="2"/>
  <c r="E1596" i="2"/>
  <c r="F1592" i="2"/>
  <c r="E1592" i="2"/>
  <c r="F1588" i="2"/>
  <c r="E1588" i="2"/>
  <c r="F1584" i="2"/>
  <c r="E1584" i="2"/>
  <c r="F1580" i="2"/>
  <c r="E1580" i="2"/>
  <c r="F1576" i="2"/>
  <c r="E1576" i="2"/>
  <c r="F1572" i="2"/>
  <c r="E1572" i="2"/>
  <c r="F1568" i="2"/>
  <c r="E1568" i="2"/>
  <c r="F1564" i="2"/>
  <c r="E1564" i="2"/>
  <c r="F1560" i="2"/>
  <c r="E1560" i="2"/>
  <c r="F1556" i="2"/>
  <c r="E1556" i="2"/>
  <c r="F1552" i="2"/>
  <c r="E1552" i="2"/>
  <c r="F1548" i="2"/>
  <c r="E1548" i="2"/>
  <c r="F1544" i="2"/>
  <c r="E1544" i="2"/>
  <c r="F1540" i="2"/>
  <c r="E1540" i="2"/>
  <c r="F1536" i="2"/>
  <c r="E1536" i="2"/>
  <c r="F1532" i="2"/>
  <c r="E1532" i="2"/>
  <c r="F1528" i="2"/>
  <c r="E1528" i="2"/>
  <c r="F1524" i="2"/>
  <c r="E1524" i="2"/>
  <c r="F1520" i="2"/>
  <c r="E1520" i="2"/>
  <c r="F1516" i="2"/>
  <c r="E1516" i="2"/>
  <c r="F1512" i="2"/>
  <c r="E1512" i="2"/>
  <c r="F1508" i="2"/>
  <c r="E1508" i="2"/>
  <c r="F1504" i="2"/>
  <c r="E1504" i="2"/>
  <c r="F1500" i="2"/>
  <c r="E1500" i="2"/>
  <c r="F1496" i="2"/>
  <c r="E1496" i="2"/>
  <c r="F1492" i="2"/>
  <c r="E1492" i="2"/>
  <c r="F1488" i="2"/>
  <c r="E1488" i="2"/>
  <c r="F1484" i="2"/>
  <c r="E1484" i="2"/>
  <c r="F1480" i="2"/>
  <c r="E1480" i="2"/>
  <c r="F1476" i="2"/>
  <c r="E1476" i="2"/>
  <c r="F1472" i="2"/>
  <c r="E1472" i="2"/>
  <c r="F1468" i="2"/>
  <c r="E1468" i="2"/>
  <c r="F1464" i="2"/>
  <c r="E1464" i="2"/>
  <c r="F1460" i="2"/>
  <c r="E1460" i="2"/>
  <c r="F1456" i="2"/>
  <c r="E1456" i="2"/>
  <c r="F1452" i="2"/>
  <c r="E1452" i="2"/>
  <c r="F1448" i="2"/>
  <c r="E1448" i="2"/>
  <c r="F1444" i="2"/>
  <c r="E1444" i="2"/>
  <c r="F1440" i="2"/>
  <c r="E1440" i="2"/>
  <c r="F1436" i="2"/>
  <c r="E1436" i="2"/>
  <c r="F1432" i="2"/>
  <c r="E1432" i="2"/>
  <c r="F1428" i="2"/>
  <c r="E1428" i="2"/>
  <c r="F1424" i="2"/>
  <c r="E1424" i="2"/>
  <c r="F1420" i="2"/>
  <c r="E1420" i="2"/>
  <c r="F1416" i="2"/>
  <c r="E1416" i="2"/>
  <c r="F1412" i="2"/>
  <c r="E1412" i="2"/>
  <c r="F1408" i="2"/>
  <c r="E1408" i="2"/>
  <c r="F1404" i="2"/>
  <c r="E1404" i="2"/>
  <c r="F1400" i="2"/>
  <c r="E1400" i="2"/>
  <c r="F1396" i="2"/>
  <c r="E1396" i="2"/>
  <c r="F1392" i="2"/>
  <c r="E1392" i="2"/>
  <c r="F1388" i="2"/>
  <c r="E1388" i="2"/>
  <c r="F1384" i="2"/>
  <c r="E1384" i="2"/>
  <c r="F1380" i="2"/>
  <c r="E1380" i="2"/>
  <c r="F1376" i="2"/>
  <c r="E1376" i="2"/>
  <c r="F1372" i="2"/>
  <c r="E1372" i="2"/>
  <c r="F1368" i="2"/>
  <c r="E1368" i="2"/>
  <c r="F1364" i="2"/>
  <c r="E1364" i="2"/>
  <c r="F1360" i="2"/>
  <c r="E1360" i="2"/>
  <c r="F1356" i="2"/>
  <c r="E1356" i="2"/>
  <c r="F1352" i="2"/>
  <c r="E1352" i="2"/>
  <c r="F1348" i="2"/>
  <c r="E1348" i="2"/>
  <c r="F1344" i="2"/>
  <c r="E1344" i="2"/>
  <c r="F1340" i="2"/>
  <c r="E1340" i="2"/>
  <c r="F1336" i="2"/>
  <c r="E1336" i="2"/>
  <c r="F1332" i="2"/>
  <c r="E1332" i="2"/>
  <c r="F1328" i="2"/>
  <c r="E1328" i="2"/>
  <c r="F1324" i="2"/>
  <c r="E1324" i="2"/>
  <c r="F1320" i="2"/>
  <c r="E1320" i="2"/>
  <c r="F1316" i="2"/>
  <c r="E1316" i="2"/>
  <c r="F1312" i="2"/>
  <c r="E1312" i="2"/>
  <c r="F1308" i="2"/>
  <c r="E1308" i="2"/>
  <c r="F1304" i="2"/>
  <c r="E1304" i="2"/>
  <c r="F1300" i="2"/>
  <c r="E1300" i="2"/>
  <c r="F1296" i="2"/>
  <c r="E1296" i="2"/>
  <c r="F1292" i="2"/>
  <c r="E1292" i="2"/>
  <c r="F1288" i="2"/>
  <c r="E1288" i="2"/>
  <c r="F1284" i="2"/>
  <c r="E1284" i="2"/>
  <c r="F1280" i="2"/>
  <c r="E1280" i="2"/>
  <c r="F1276" i="2"/>
  <c r="E1276" i="2"/>
  <c r="F1272" i="2"/>
  <c r="E1272" i="2"/>
  <c r="F1268" i="2"/>
  <c r="E1268" i="2"/>
  <c r="F1264" i="2"/>
  <c r="E1264" i="2"/>
  <c r="F1260" i="2"/>
  <c r="E1260" i="2"/>
  <c r="F1256" i="2"/>
  <c r="E1256" i="2"/>
  <c r="F1252" i="2"/>
  <c r="E1252" i="2"/>
  <c r="F1248" i="2"/>
  <c r="E1248" i="2"/>
  <c r="F1244" i="2"/>
  <c r="E1244" i="2"/>
  <c r="F1240" i="2"/>
  <c r="E1240" i="2"/>
  <c r="F1236" i="2"/>
  <c r="E1236" i="2"/>
  <c r="F1232" i="2"/>
  <c r="E1232" i="2"/>
  <c r="F1228" i="2"/>
  <c r="E1228" i="2"/>
  <c r="F1224" i="2"/>
  <c r="E1224" i="2"/>
  <c r="F1220" i="2"/>
  <c r="E1220" i="2"/>
  <c r="F1216" i="2"/>
  <c r="E1216" i="2"/>
  <c r="F1212" i="2"/>
  <c r="E1212" i="2"/>
  <c r="F1208" i="2"/>
  <c r="E1208" i="2"/>
  <c r="F1204" i="2"/>
  <c r="E1204" i="2"/>
  <c r="F1200" i="2"/>
  <c r="E1200" i="2"/>
  <c r="F1196" i="2"/>
  <c r="E1196" i="2"/>
  <c r="F1192" i="2"/>
  <c r="E1192" i="2"/>
  <c r="F1188" i="2"/>
  <c r="E1188" i="2"/>
  <c r="F1184" i="2"/>
  <c r="E1184" i="2"/>
  <c r="F1180" i="2"/>
  <c r="E1180" i="2"/>
  <c r="F1176" i="2"/>
  <c r="E1176" i="2"/>
  <c r="F1172" i="2"/>
  <c r="E1172" i="2"/>
  <c r="F1168" i="2"/>
  <c r="E1168" i="2"/>
  <c r="F1164" i="2"/>
  <c r="E1164" i="2"/>
  <c r="F1160" i="2"/>
  <c r="E1160" i="2"/>
  <c r="F1156" i="2"/>
  <c r="E1156" i="2"/>
  <c r="F1152" i="2"/>
  <c r="E1152" i="2"/>
  <c r="F1148" i="2"/>
  <c r="E1148" i="2"/>
  <c r="F1144" i="2"/>
  <c r="E1144" i="2"/>
  <c r="F1140" i="2"/>
  <c r="E1140" i="2"/>
  <c r="F1136" i="2"/>
  <c r="E1136" i="2"/>
  <c r="F1132" i="2"/>
  <c r="E1132" i="2"/>
  <c r="F1128" i="2"/>
  <c r="E1128" i="2"/>
  <c r="F1124" i="2"/>
  <c r="E1124" i="2"/>
  <c r="F1120" i="2"/>
  <c r="E1120" i="2"/>
  <c r="F1116" i="2"/>
  <c r="E1116" i="2"/>
  <c r="F1112" i="2"/>
  <c r="E1112" i="2"/>
  <c r="F1108" i="2"/>
  <c r="E1108" i="2"/>
  <c r="F1104" i="2"/>
  <c r="E1104" i="2"/>
  <c r="F1100" i="2"/>
  <c r="E1100" i="2"/>
  <c r="F1096" i="2"/>
  <c r="E1096" i="2"/>
  <c r="F1092" i="2"/>
  <c r="E1092" i="2"/>
  <c r="F1088" i="2"/>
  <c r="E1088" i="2"/>
  <c r="F1084" i="2"/>
  <c r="E1084" i="2"/>
  <c r="F1080" i="2"/>
  <c r="E1080" i="2"/>
  <c r="F1076" i="2"/>
  <c r="E1076" i="2"/>
  <c r="F1072" i="2"/>
  <c r="E1072" i="2"/>
  <c r="F1068" i="2"/>
  <c r="E1068" i="2"/>
  <c r="F1064" i="2"/>
  <c r="E1064" i="2"/>
  <c r="F1060" i="2"/>
  <c r="E1060" i="2"/>
  <c r="F1056" i="2"/>
  <c r="E1056" i="2"/>
  <c r="F1052" i="2"/>
  <c r="E1052" i="2"/>
  <c r="F1048" i="2"/>
  <c r="E1048" i="2"/>
  <c r="F1044" i="2"/>
  <c r="E1044" i="2"/>
  <c r="F1040" i="2"/>
  <c r="E1040" i="2"/>
  <c r="F1036" i="2"/>
  <c r="E1036" i="2"/>
  <c r="F1032" i="2"/>
  <c r="E1032" i="2"/>
  <c r="F1028" i="2"/>
  <c r="E1028" i="2"/>
  <c r="F1024" i="2"/>
  <c r="E1024" i="2"/>
  <c r="F1020" i="2"/>
  <c r="E1020" i="2"/>
  <c r="F1016" i="2"/>
  <c r="E1016" i="2"/>
  <c r="F1012" i="2"/>
  <c r="E1012" i="2"/>
  <c r="F1008" i="2"/>
  <c r="E1008" i="2"/>
  <c r="F1004" i="2"/>
  <c r="E1004" i="2"/>
  <c r="F1000" i="2"/>
  <c r="E1000" i="2"/>
  <c r="F996" i="2"/>
  <c r="E996" i="2"/>
  <c r="F992" i="2"/>
  <c r="E992" i="2"/>
  <c r="F988" i="2"/>
  <c r="E988" i="2"/>
  <c r="F984" i="2"/>
  <c r="E984" i="2"/>
  <c r="F980" i="2"/>
  <c r="E980" i="2"/>
  <c r="F976" i="2"/>
  <c r="E976" i="2"/>
  <c r="F972" i="2"/>
  <c r="E972" i="2"/>
  <c r="F968" i="2"/>
  <c r="E968" i="2"/>
  <c r="F964" i="2"/>
  <c r="E964" i="2"/>
  <c r="F960" i="2"/>
  <c r="E960" i="2"/>
  <c r="F956" i="2"/>
  <c r="E956" i="2"/>
  <c r="F952" i="2"/>
  <c r="E952" i="2"/>
  <c r="F948" i="2"/>
  <c r="E948" i="2"/>
  <c r="F944" i="2"/>
  <c r="E944" i="2"/>
  <c r="F940" i="2"/>
  <c r="E940" i="2"/>
  <c r="F936" i="2"/>
  <c r="E936" i="2"/>
  <c r="F932" i="2"/>
  <c r="E932" i="2"/>
  <c r="F928" i="2"/>
  <c r="E928" i="2"/>
  <c r="F924" i="2"/>
  <c r="E924" i="2"/>
  <c r="F920" i="2"/>
  <c r="E920" i="2"/>
  <c r="F916" i="2"/>
  <c r="E916" i="2"/>
  <c r="F912" i="2"/>
  <c r="E912" i="2"/>
  <c r="F908" i="2"/>
  <c r="E908" i="2"/>
  <c r="F904" i="2"/>
  <c r="E904" i="2"/>
  <c r="F900" i="2"/>
  <c r="E900" i="2"/>
  <c r="F896" i="2"/>
  <c r="E896" i="2"/>
  <c r="F892" i="2"/>
  <c r="E892" i="2"/>
  <c r="F888" i="2"/>
  <c r="E888" i="2"/>
  <c r="F884" i="2"/>
  <c r="E884" i="2"/>
  <c r="F880" i="2"/>
  <c r="E880" i="2"/>
  <c r="F876" i="2"/>
  <c r="E876" i="2"/>
  <c r="F872" i="2"/>
  <c r="E872" i="2"/>
  <c r="F868" i="2"/>
  <c r="E868" i="2"/>
  <c r="F864" i="2"/>
  <c r="E864" i="2"/>
  <c r="F860" i="2"/>
  <c r="E860" i="2"/>
  <c r="F856" i="2"/>
  <c r="E856" i="2"/>
  <c r="F852" i="2"/>
  <c r="E852" i="2"/>
  <c r="F848" i="2"/>
  <c r="E848" i="2"/>
  <c r="F844" i="2"/>
  <c r="E844" i="2"/>
  <c r="F840" i="2"/>
  <c r="E840" i="2"/>
  <c r="F836" i="2"/>
  <c r="E836" i="2"/>
  <c r="F832" i="2"/>
  <c r="E832" i="2"/>
  <c r="F828" i="2"/>
  <c r="E828" i="2"/>
  <c r="F824" i="2"/>
  <c r="E824" i="2"/>
  <c r="F820" i="2"/>
  <c r="E820" i="2"/>
  <c r="F816" i="2"/>
  <c r="E816" i="2"/>
  <c r="F812" i="2"/>
  <c r="E812" i="2"/>
  <c r="F808" i="2"/>
  <c r="E808" i="2"/>
  <c r="F804" i="2"/>
  <c r="E804" i="2"/>
  <c r="F800" i="2"/>
  <c r="E800" i="2"/>
  <c r="F796" i="2"/>
  <c r="E796" i="2"/>
  <c r="F792" i="2"/>
  <c r="E792" i="2"/>
  <c r="F788" i="2"/>
  <c r="E788" i="2"/>
  <c r="F784" i="2"/>
  <c r="E784" i="2"/>
  <c r="F780" i="2"/>
  <c r="E780" i="2"/>
  <c r="F776" i="2"/>
  <c r="E776" i="2"/>
  <c r="F772" i="2"/>
  <c r="E772" i="2"/>
  <c r="F768" i="2"/>
  <c r="E768" i="2"/>
  <c r="F764" i="2"/>
  <c r="E764" i="2"/>
  <c r="F760" i="2"/>
  <c r="E760" i="2"/>
  <c r="F756" i="2"/>
  <c r="E756" i="2"/>
  <c r="F752" i="2"/>
  <c r="E752" i="2"/>
  <c r="F748" i="2"/>
  <c r="E748" i="2"/>
  <c r="F744" i="2"/>
  <c r="E744" i="2"/>
  <c r="F740" i="2"/>
  <c r="E740" i="2"/>
  <c r="F736" i="2"/>
  <c r="E736" i="2"/>
  <c r="F732" i="2"/>
  <c r="E732" i="2"/>
  <c r="F728" i="2"/>
  <c r="E728" i="2"/>
  <c r="F724" i="2"/>
  <c r="E724" i="2"/>
  <c r="F720" i="2"/>
  <c r="E720" i="2"/>
  <c r="F716" i="2"/>
  <c r="E716" i="2"/>
  <c r="F712" i="2"/>
  <c r="E712" i="2"/>
  <c r="F708" i="2"/>
  <c r="E708" i="2"/>
  <c r="F704" i="2"/>
  <c r="E704" i="2"/>
  <c r="F700" i="2"/>
  <c r="E700" i="2"/>
  <c r="F696" i="2"/>
  <c r="E696" i="2"/>
  <c r="F692" i="2"/>
  <c r="E692" i="2"/>
  <c r="F688" i="2"/>
  <c r="E688" i="2"/>
  <c r="F684" i="2"/>
  <c r="E684" i="2"/>
  <c r="F680" i="2"/>
  <c r="E680" i="2"/>
  <c r="F676" i="2"/>
  <c r="E676" i="2"/>
  <c r="F672" i="2"/>
  <c r="E672" i="2"/>
  <c r="F668" i="2"/>
  <c r="E668" i="2"/>
  <c r="F664" i="2"/>
  <c r="E664" i="2"/>
  <c r="F660" i="2"/>
  <c r="E660" i="2"/>
  <c r="F656" i="2"/>
  <c r="E656" i="2"/>
  <c r="F652" i="2"/>
  <c r="E652" i="2"/>
  <c r="F648" i="2"/>
  <c r="E648" i="2"/>
  <c r="F644" i="2"/>
  <c r="E644" i="2"/>
  <c r="F640" i="2"/>
  <c r="E640" i="2"/>
  <c r="F636" i="2"/>
  <c r="E636" i="2"/>
  <c r="F632" i="2"/>
  <c r="E632" i="2"/>
  <c r="F628" i="2"/>
  <c r="E628" i="2"/>
  <c r="F624" i="2"/>
  <c r="E624" i="2"/>
  <c r="F620" i="2"/>
  <c r="E620" i="2"/>
  <c r="F616" i="2"/>
  <c r="E616" i="2"/>
  <c r="F612" i="2"/>
  <c r="E612" i="2"/>
  <c r="F608" i="2"/>
  <c r="E608" i="2"/>
  <c r="F604" i="2"/>
  <c r="E604" i="2"/>
  <c r="F600" i="2"/>
  <c r="E600" i="2"/>
  <c r="F596" i="2"/>
  <c r="E596" i="2"/>
  <c r="F592" i="2"/>
  <c r="E592" i="2"/>
  <c r="F588" i="2"/>
  <c r="E588" i="2"/>
  <c r="F584" i="2"/>
  <c r="E584" i="2"/>
  <c r="F580" i="2"/>
  <c r="E580" i="2"/>
  <c r="F576" i="2"/>
  <c r="E576" i="2"/>
  <c r="F572" i="2"/>
  <c r="E572" i="2"/>
  <c r="F568" i="2"/>
  <c r="E568" i="2"/>
  <c r="F564" i="2"/>
  <c r="E564" i="2"/>
  <c r="F560" i="2"/>
  <c r="E560" i="2"/>
  <c r="F556" i="2"/>
  <c r="E556" i="2"/>
  <c r="F552" i="2"/>
  <c r="E552" i="2"/>
  <c r="F548" i="2"/>
  <c r="E548" i="2"/>
  <c r="F544" i="2"/>
  <c r="E544" i="2"/>
  <c r="F540" i="2"/>
  <c r="E540" i="2"/>
  <c r="F536" i="2"/>
  <c r="E536" i="2"/>
  <c r="F532" i="2"/>
  <c r="E532" i="2"/>
  <c r="F528" i="2"/>
  <c r="E528" i="2"/>
  <c r="F524" i="2"/>
  <c r="E524" i="2"/>
  <c r="F520" i="2"/>
  <c r="E520" i="2"/>
  <c r="F516" i="2"/>
  <c r="E516" i="2"/>
  <c r="F512" i="2"/>
  <c r="E512" i="2"/>
  <c r="F508" i="2"/>
  <c r="E508" i="2"/>
  <c r="F504" i="2"/>
  <c r="E504" i="2"/>
  <c r="F500" i="2"/>
  <c r="E500" i="2"/>
  <c r="F496" i="2"/>
  <c r="E496" i="2"/>
  <c r="F492" i="2"/>
  <c r="E492" i="2"/>
  <c r="F488" i="2"/>
  <c r="E488" i="2"/>
  <c r="F484" i="2"/>
  <c r="E484" i="2"/>
  <c r="F480" i="2"/>
  <c r="E480" i="2"/>
  <c r="F476" i="2"/>
  <c r="E476" i="2"/>
  <c r="F472" i="2"/>
  <c r="E472" i="2"/>
  <c r="F468" i="2"/>
  <c r="E468" i="2"/>
  <c r="F464" i="2"/>
  <c r="E464" i="2"/>
  <c r="F460" i="2"/>
  <c r="E460" i="2"/>
  <c r="F456" i="2"/>
  <c r="E456" i="2"/>
  <c r="F452" i="2"/>
  <c r="E452" i="2"/>
  <c r="F448" i="2"/>
  <c r="E448" i="2"/>
  <c r="F444" i="2"/>
  <c r="E444" i="2"/>
  <c r="F440" i="2"/>
  <c r="E440" i="2"/>
  <c r="F436" i="2"/>
  <c r="E436" i="2"/>
  <c r="F432" i="2"/>
  <c r="E432" i="2"/>
  <c r="F428" i="2"/>
  <c r="E428" i="2"/>
  <c r="F424" i="2"/>
  <c r="E424" i="2"/>
  <c r="F420" i="2"/>
  <c r="E420" i="2"/>
  <c r="F416" i="2"/>
  <c r="E416" i="2"/>
  <c r="F412" i="2"/>
  <c r="E412" i="2"/>
  <c r="F408" i="2"/>
  <c r="E408" i="2"/>
  <c r="F404" i="2"/>
  <c r="E404" i="2"/>
  <c r="F400" i="2"/>
  <c r="E400" i="2"/>
  <c r="F396" i="2"/>
  <c r="E396" i="2"/>
  <c r="F392" i="2"/>
  <c r="E392" i="2"/>
  <c r="F388" i="2"/>
  <c r="E388" i="2"/>
  <c r="F384" i="2"/>
  <c r="E384" i="2"/>
  <c r="F380" i="2"/>
  <c r="E380" i="2"/>
  <c r="F376" i="2"/>
  <c r="E376" i="2"/>
  <c r="F372" i="2"/>
  <c r="E372" i="2"/>
  <c r="F368" i="2"/>
  <c r="E368" i="2"/>
  <c r="F364" i="2"/>
  <c r="E364" i="2"/>
  <c r="F360" i="2"/>
  <c r="E360" i="2"/>
  <c r="F356" i="2"/>
  <c r="E356" i="2"/>
  <c r="F352" i="2"/>
  <c r="E352" i="2"/>
  <c r="F348" i="2"/>
  <c r="E348" i="2"/>
  <c r="F344" i="2"/>
  <c r="E344" i="2"/>
  <c r="F340" i="2"/>
  <c r="E340" i="2"/>
  <c r="F336" i="2"/>
  <c r="E336" i="2"/>
  <c r="F332" i="2"/>
  <c r="E332" i="2"/>
  <c r="F328" i="2"/>
  <c r="E328" i="2"/>
  <c r="F324" i="2"/>
  <c r="E324" i="2"/>
  <c r="F320" i="2"/>
  <c r="E320" i="2"/>
  <c r="F316" i="2"/>
  <c r="E316" i="2"/>
  <c r="F312" i="2"/>
  <c r="E312" i="2"/>
  <c r="F308" i="2"/>
  <c r="E308" i="2"/>
  <c r="F304" i="2"/>
  <c r="E304" i="2"/>
  <c r="F300" i="2"/>
  <c r="E300" i="2"/>
  <c r="F296" i="2"/>
  <c r="E296" i="2"/>
  <c r="F292" i="2"/>
  <c r="E292" i="2"/>
  <c r="F288" i="2"/>
  <c r="E288" i="2"/>
  <c r="F284" i="2"/>
  <c r="E284" i="2"/>
  <c r="F280" i="2"/>
  <c r="E280" i="2"/>
  <c r="F276" i="2"/>
  <c r="E276" i="2"/>
  <c r="F272" i="2"/>
  <c r="E272" i="2"/>
  <c r="F268" i="2"/>
  <c r="E268" i="2"/>
  <c r="F264" i="2"/>
  <c r="E264" i="2"/>
  <c r="F260" i="2"/>
  <c r="E260" i="2"/>
  <c r="F256" i="2"/>
  <c r="E256" i="2"/>
  <c r="F252" i="2"/>
  <c r="E252" i="2"/>
  <c r="F248" i="2"/>
  <c r="E248" i="2"/>
  <c r="F244" i="2"/>
  <c r="E244" i="2"/>
  <c r="F240" i="2"/>
  <c r="E240" i="2"/>
  <c r="F236" i="2"/>
  <c r="E236" i="2"/>
  <c r="F232" i="2"/>
  <c r="E232" i="2"/>
  <c r="F228" i="2"/>
  <c r="E228" i="2"/>
  <c r="F224" i="2"/>
  <c r="E224" i="2"/>
  <c r="F220" i="2"/>
  <c r="E220" i="2"/>
  <c r="F216" i="2"/>
  <c r="E216" i="2"/>
  <c r="F212" i="2"/>
  <c r="E212" i="2"/>
  <c r="F208" i="2"/>
  <c r="E208" i="2"/>
  <c r="F204" i="2"/>
  <c r="E204" i="2"/>
  <c r="F200" i="2"/>
  <c r="E200" i="2"/>
  <c r="F196" i="2"/>
  <c r="E196" i="2"/>
  <c r="F192" i="2"/>
  <c r="E192" i="2"/>
  <c r="F188" i="2"/>
  <c r="E188" i="2"/>
  <c r="F184" i="2"/>
  <c r="E184" i="2"/>
  <c r="F180" i="2"/>
  <c r="E180" i="2"/>
  <c r="F176" i="2"/>
  <c r="E176" i="2"/>
  <c r="F172" i="2"/>
  <c r="E172" i="2"/>
  <c r="F168" i="2"/>
  <c r="E168" i="2"/>
  <c r="F164" i="2"/>
  <c r="E164" i="2"/>
  <c r="F160" i="2"/>
  <c r="E160" i="2"/>
  <c r="F156" i="2"/>
  <c r="E156" i="2"/>
  <c r="F152" i="2"/>
  <c r="E152" i="2"/>
  <c r="F148" i="2"/>
  <c r="E148" i="2"/>
  <c r="F144" i="2"/>
  <c r="E144" i="2"/>
  <c r="F140" i="2"/>
  <c r="E140" i="2"/>
  <c r="F136" i="2"/>
  <c r="E136" i="2"/>
  <c r="F132" i="2"/>
  <c r="E132" i="2"/>
  <c r="F128" i="2"/>
  <c r="E128" i="2"/>
  <c r="F124" i="2"/>
  <c r="E124" i="2"/>
  <c r="F120" i="2"/>
  <c r="E120" i="2"/>
  <c r="F116" i="2"/>
  <c r="E116" i="2"/>
  <c r="F112" i="2"/>
  <c r="E112" i="2"/>
  <c r="F108" i="2"/>
  <c r="E108" i="2"/>
  <c r="F104" i="2"/>
  <c r="E104" i="2"/>
  <c r="F100" i="2"/>
  <c r="E100" i="2"/>
  <c r="F96" i="2"/>
  <c r="E96" i="2"/>
  <c r="F92" i="2"/>
  <c r="E92" i="2"/>
  <c r="F88" i="2"/>
  <c r="E88" i="2"/>
  <c r="F84" i="2"/>
  <c r="E84" i="2"/>
  <c r="F80" i="2"/>
  <c r="E80" i="2"/>
  <c r="F76" i="2"/>
  <c r="E76" i="2"/>
  <c r="F72" i="2"/>
  <c r="E72" i="2"/>
  <c r="F68" i="2"/>
  <c r="E68" i="2"/>
  <c r="F64" i="2"/>
  <c r="E64" i="2"/>
  <c r="F60" i="2"/>
  <c r="E60" i="2"/>
  <c r="F56" i="2"/>
  <c r="E56" i="2"/>
  <c r="F52" i="2"/>
  <c r="E52" i="2"/>
  <c r="F48" i="2"/>
  <c r="E48" i="2"/>
  <c r="F44" i="2"/>
  <c r="E44" i="2"/>
  <c r="F40" i="2"/>
  <c r="E40" i="2"/>
  <c r="F36" i="2"/>
  <c r="E36" i="2"/>
  <c r="F32" i="2"/>
  <c r="E32" i="2"/>
  <c r="F28" i="2"/>
  <c r="E28" i="2"/>
  <c r="F24" i="2"/>
  <c r="E24" i="2"/>
  <c r="F20" i="2"/>
  <c r="E20" i="2"/>
  <c r="F16" i="2"/>
  <c r="E16" i="2"/>
  <c r="F12" i="2"/>
  <c r="E12" i="2"/>
  <c r="F8" i="2"/>
  <c r="E8" i="2"/>
  <c r="F4" i="2"/>
  <c r="E4" i="2"/>
  <c r="E3534" i="2"/>
  <c r="E3530" i="2"/>
  <c r="E3526" i="2"/>
  <c r="E3522" i="2"/>
  <c r="E3518" i="2"/>
  <c r="E3514" i="2"/>
  <c r="E3510" i="2"/>
  <c r="E3506" i="2"/>
  <c r="E3502" i="2"/>
  <c r="E3498" i="2"/>
  <c r="E3494" i="2"/>
  <c r="E3490" i="2"/>
  <c r="E3486" i="2"/>
  <c r="E3482" i="2"/>
  <c r="E3478" i="2"/>
  <c r="E3474" i="2"/>
  <c r="E3470" i="2"/>
  <c r="E3466" i="2"/>
  <c r="E3462" i="2"/>
  <c r="E3458" i="2"/>
  <c r="E3454" i="2"/>
  <c r="E3450" i="2"/>
  <c r="E3446" i="2"/>
  <c r="E3442" i="2"/>
  <c r="E3438" i="2"/>
  <c r="E3434" i="2"/>
  <c r="E3430" i="2"/>
  <c r="E3426" i="2"/>
  <c r="E3422" i="2"/>
  <c r="E3418" i="2"/>
  <c r="E3414" i="2"/>
  <c r="E3410" i="2"/>
  <c r="E3406" i="2"/>
  <c r="E3402" i="2"/>
  <c r="E3398" i="2"/>
  <c r="E3394" i="2"/>
  <c r="E3390" i="2"/>
  <c r="E3386" i="2"/>
  <c r="E3382" i="2"/>
  <c r="E3378" i="2"/>
  <c r="E3374" i="2"/>
  <c r="E3370" i="2"/>
  <c r="E3366" i="2"/>
  <c r="E3362" i="2"/>
  <c r="E3358" i="2"/>
  <c r="E3354" i="2"/>
  <c r="E3350" i="2"/>
  <c r="E3346" i="2"/>
  <c r="E3342" i="2"/>
  <c r="E3338" i="2"/>
  <c r="E3334" i="2"/>
  <c r="E3330" i="2"/>
  <c r="E3326" i="2"/>
  <c r="E3322" i="2"/>
  <c r="E3318" i="2"/>
  <c r="E3314" i="2"/>
  <c r="E3310" i="2"/>
  <c r="E3306" i="2"/>
  <c r="E3302" i="2"/>
  <c r="E3298" i="2"/>
  <c r="E3294" i="2"/>
  <c r="E3290" i="2"/>
  <c r="E3286" i="2"/>
  <c r="E3282" i="2"/>
  <c r="E3278" i="2"/>
  <c r="E3274" i="2"/>
  <c r="E3270" i="2"/>
  <c r="E3266" i="2"/>
  <c r="E3262" i="2"/>
  <c r="E3258" i="2"/>
  <c r="E3254" i="2"/>
  <c r="E3250" i="2"/>
  <c r="E3246" i="2"/>
  <c r="E3242" i="2"/>
  <c r="E3238" i="2"/>
  <c r="E3234" i="2"/>
  <c r="E3230" i="2"/>
  <c r="E3226" i="2"/>
  <c r="E3222" i="2"/>
  <c r="E3218" i="2"/>
  <c r="E3214" i="2"/>
  <c r="E3210" i="2"/>
  <c r="E3206" i="2"/>
  <c r="E3202" i="2"/>
  <c r="E3198" i="2"/>
  <c r="E3194" i="2"/>
  <c r="E3190" i="2"/>
  <c r="E3186" i="2"/>
  <c r="E3182" i="2"/>
  <c r="E3178" i="2"/>
  <c r="E3174" i="2"/>
  <c r="E3170" i="2"/>
  <c r="E3166" i="2"/>
  <c r="E3162" i="2"/>
  <c r="E3158" i="2"/>
  <c r="E3154" i="2"/>
  <c r="E3150" i="2"/>
  <c r="E3146" i="2"/>
  <c r="E3142" i="2"/>
  <c r="E3138" i="2"/>
  <c r="E3134" i="2"/>
  <c r="E3130" i="2"/>
  <c r="E3126" i="2"/>
  <c r="E3122" i="2"/>
  <c r="E3118" i="2"/>
  <c r="E3114" i="2"/>
  <c r="E3110" i="2"/>
  <c r="E3106" i="2"/>
  <c r="E3102" i="2"/>
  <c r="E3098" i="2"/>
  <c r="E3094" i="2"/>
  <c r="E3090" i="2"/>
  <c r="E3086" i="2"/>
  <c r="E3082" i="2"/>
  <c r="E3078" i="2"/>
  <c r="E3074" i="2"/>
  <c r="E3070" i="2"/>
  <c r="E3066" i="2"/>
  <c r="E3062" i="2"/>
  <c r="E3058" i="2"/>
  <c r="E3054" i="2"/>
  <c r="E3050" i="2"/>
  <c r="E3046" i="2"/>
  <c r="E3042" i="2"/>
  <c r="E3038" i="2"/>
  <c r="E3034" i="2"/>
  <c r="E3030" i="2"/>
  <c r="E3026" i="2"/>
  <c r="E3022" i="2"/>
  <c r="E3018" i="2"/>
  <c r="E3014" i="2"/>
  <c r="E3010" i="2"/>
  <c r="E3006" i="2"/>
  <c r="E3002" i="2"/>
  <c r="E2998" i="2"/>
  <c r="E2994" i="2"/>
  <c r="E2990" i="2"/>
  <c r="E2986" i="2"/>
  <c r="E2982" i="2"/>
  <c r="E2978" i="2"/>
  <c r="E2974" i="2"/>
  <c r="E2970" i="2"/>
  <c r="E2966" i="2"/>
  <c r="E2962" i="2"/>
  <c r="E2958" i="2"/>
  <c r="E2954" i="2"/>
  <c r="E2950" i="2"/>
  <c r="E2946" i="2"/>
  <c r="E2942" i="2"/>
  <c r="E2938" i="2"/>
  <c r="E2934" i="2"/>
  <c r="E2930" i="2"/>
  <c r="E2926" i="2"/>
  <c r="E2922" i="2"/>
  <c r="E2918" i="2"/>
  <c r="E2914" i="2"/>
  <c r="E2910" i="2"/>
  <c r="E2906" i="2"/>
  <c r="E2902" i="2"/>
  <c r="E2898" i="2"/>
  <c r="E2894" i="2"/>
  <c r="E2890" i="2"/>
  <c r="E2886" i="2"/>
  <c r="E2882" i="2"/>
  <c r="E2878" i="2"/>
  <c r="E2874" i="2"/>
  <c r="E2870" i="2"/>
  <c r="E2866" i="2"/>
  <c r="E2862" i="2"/>
  <c r="E2858" i="2"/>
  <c r="E2854" i="2"/>
  <c r="E2850" i="2"/>
  <c r="E2846" i="2"/>
  <c r="E2842" i="2"/>
  <c r="E2838" i="2"/>
  <c r="E2834" i="2"/>
  <c r="E2830" i="2"/>
  <c r="E2826" i="2"/>
  <c r="E2822" i="2"/>
  <c r="E2818" i="2"/>
  <c r="E2814" i="2"/>
  <c r="E2810" i="2"/>
  <c r="E2806" i="2"/>
  <c r="E2802" i="2"/>
  <c r="E2798" i="2"/>
  <c r="E2794" i="2"/>
  <c r="E2790" i="2"/>
  <c r="E2786" i="2"/>
  <c r="E2782" i="2"/>
  <c r="E2778" i="2"/>
  <c r="E2774" i="2"/>
  <c r="E2770" i="2"/>
  <c r="E2766" i="2"/>
  <c r="E2762" i="2"/>
  <c r="E2758" i="2"/>
  <c r="E2754" i="2"/>
  <c r="E2750" i="2"/>
  <c r="E2746" i="2"/>
  <c r="E2742" i="2"/>
  <c r="E2738" i="2"/>
  <c r="E2734" i="2"/>
  <c r="E2730" i="2"/>
  <c r="E2726" i="2"/>
  <c r="E2722" i="2"/>
  <c r="E2718" i="2"/>
  <c r="E2714" i="2"/>
  <c r="E2710" i="2"/>
  <c r="E2706" i="2"/>
  <c r="E2702" i="2"/>
  <c r="E2698" i="2"/>
  <c r="E2694" i="2"/>
  <c r="E2690" i="2"/>
  <c r="E2686" i="2"/>
  <c r="E2682" i="2"/>
  <c r="E2678" i="2"/>
  <c r="E2674" i="2"/>
  <c r="E2670" i="2"/>
  <c r="E2666" i="2"/>
  <c r="E2662" i="2"/>
  <c r="E2658" i="2"/>
  <c r="E2654" i="2"/>
  <c r="E2650" i="2"/>
  <c r="E2646" i="2"/>
  <c r="E2642" i="2"/>
  <c r="E2638" i="2"/>
  <c r="E2634" i="2"/>
  <c r="E2630" i="2"/>
  <c r="E2626" i="2"/>
  <c r="E2622" i="2"/>
  <c r="E2618" i="2"/>
  <c r="E2614" i="2"/>
  <c r="E2610" i="2"/>
  <c r="E2606" i="2"/>
  <c r="E2602" i="2"/>
  <c r="E2598" i="2"/>
  <c r="E2594" i="2"/>
  <c r="E2590" i="2"/>
  <c r="E2586" i="2"/>
  <c r="E2582" i="2"/>
  <c r="E2578" i="2"/>
  <c r="E2574" i="2"/>
  <c r="E2570" i="2"/>
  <c r="E2566" i="2"/>
  <c r="E2562" i="2"/>
  <c r="E2558" i="2"/>
  <c r="E2554" i="2"/>
  <c r="E2550" i="2"/>
  <c r="E2546" i="2"/>
  <c r="E2542" i="2"/>
  <c r="E2538" i="2"/>
  <c r="E2534" i="2"/>
  <c r="E2530" i="2"/>
  <c r="E2526" i="2"/>
  <c r="E2522" i="2"/>
  <c r="E2518" i="2"/>
  <c r="E2514" i="2"/>
  <c r="E2510" i="2"/>
  <c r="E2506" i="2"/>
  <c r="E2502" i="2"/>
  <c r="E2498" i="2"/>
  <c r="E2494" i="2"/>
  <c r="E2490" i="2"/>
  <c r="E2486" i="2"/>
  <c r="E2482" i="2"/>
  <c r="E2478" i="2"/>
  <c r="E2474" i="2"/>
  <c r="E2470" i="2"/>
  <c r="E2466" i="2"/>
  <c r="E2462" i="2"/>
  <c r="E2458" i="2"/>
  <c r="E2454" i="2"/>
  <c r="E2450" i="2"/>
  <c r="E2446" i="2"/>
  <c r="E2442" i="2"/>
  <c r="E2438" i="2"/>
  <c r="E2434" i="2"/>
  <c r="E2430" i="2"/>
  <c r="E2426" i="2"/>
  <c r="E2422" i="2"/>
  <c r="E2418" i="2"/>
  <c r="E2414" i="2"/>
  <c r="E2410" i="2"/>
  <c r="E2406" i="2"/>
  <c r="E2402" i="2"/>
  <c r="E2398" i="2"/>
  <c r="E2394" i="2"/>
  <c r="E2390" i="2"/>
  <c r="E2386" i="2"/>
  <c r="E2382" i="2"/>
  <c r="E2378" i="2"/>
  <c r="E2374" i="2"/>
  <c r="E2370" i="2"/>
  <c r="E2366" i="2"/>
  <c r="E2362" i="2"/>
  <c r="E2358" i="2"/>
  <c r="E2354" i="2"/>
  <c r="E2350" i="2"/>
  <c r="E2346" i="2"/>
  <c r="E2342" i="2"/>
  <c r="E2338" i="2"/>
  <c r="E2334" i="2"/>
  <c r="E2330" i="2"/>
  <c r="E2326" i="2"/>
  <c r="E2322" i="2"/>
  <c r="E2318" i="2"/>
  <c r="E2314" i="2"/>
  <c r="E2310" i="2"/>
  <c r="E2306" i="2"/>
  <c r="E2302" i="2"/>
  <c r="E2298" i="2"/>
  <c r="E2294" i="2"/>
  <c r="E2290" i="2"/>
  <c r="E2286" i="2"/>
  <c r="E2282" i="2"/>
  <c r="E2278" i="2"/>
  <c r="E2274" i="2"/>
  <c r="E2270" i="2"/>
  <c r="E2266" i="2"/>
  <c r="E2262" i="2"/>
  <c r="E2258" i="2"/>
  <c r="E2254" i="2"/>
  <c r="E2250" i="2"/>
  <c r="E2246" i="2"/>
  <c r="E2242" i="2"/>
  <c r="E2238" i="2"/>
  <c r="E2234" i="2"/>
  <c r="E2230" i="2"/>
  <c r="E2226" i="2"/>
  <c r="E2222" i="2"/>
  <c r="E2218" i="2"/>
  <c r="E2214" i="2"/>
  <c r="E2210" i="2"/>
  <c r="E2206" i="2"/>
  <c r="E2202" i="2"/>
  <c r="E2198" i="2"/>
  <c r="E2194" i="2"/>
  <c r="E2190" i="2"/>
  <c r="E2186" i="2"/>
  <c r="E2182" i="2"/>
  <c r="E2178" i="2"/>
  <c r="E2174" i="2"/>
  <c r="E2170" i="2"/>
  <c r="E2166" i="2"/>
  <c r="E2162" i="2"/>
  <c r="E2158" i="2"/>
  <c r="F2151" i="2"/>
  <c r="E2151" i="2"/>
  <c r="F2147" i="2"/>
  <c r="E2147" i="2"/>
  <c r="F2143" i="2"/>
  <c r="E2143" i="2"/>
  <c r="F2139" i="2"/>
  <c r="E2139" i="2"/>
  <c r="F2135" i="2"/>
  <c r="E2135" i="2"/>
  <c r="F2131" i="2"/>
  <c r="E2131" i="2"/>
  <c r="F2127" i="2"/>
  <c r="E2127" i="2"/>
  <c r="F2123" i="2"/>
  <c r="E2123" i="2"/>
  <c r="F2119" i="2"/>
  <c r="E2119" i="2"/>
  <c r="F2115" i="2"/>
  <c r="E2115" i="2"/>
  <c r="F2111" i="2"/>
  <c r="E2111" i="2"/>
  <c r="F2107" i="2"/>
  <c r="E2107" i="2"/>
  <c r="F2103" i="2"/>
  <c r="E2103" i="2"/>
  <c r="F2099" i="2"/>
  <c r="E2099" i="2"/>
  <c r="F2095" i="2"/>
  <c r="E2095" i="2"/>
  <c r="F2091" i="2"/>
  <c r="E2091" i="2"/>
  <c r="F2087" i="2"/>
  <c r="E2087" i="2"/>
  <c r="F2083" i="2"/>
  <c r="E2083" i="2"/>
  <c r="F2079" i="2"/>
  <c r="E2079" i="2"/>
  <c r="F2075" i="2"/>
  <c r="E2075" i="2"/>
  <c r="F2071" i="2"/>
  <c r="E2071" i="2"/>
  <c r="F2067" i="2"/>
  <c r="E2067" i="2"/>
  <c r="F2063" i="2"/>
  <c r="E2063" i="2"/>
  <c r="F2059" i="2"/>
  <c r="E2059" i="2"/>
  <c r="F2055" i="2"/>
  <c r="E2055" i="2"/>
  <c r="F2051" i="2"/>
  <c r="E2051" i="2"/>
  <c r="F2047" i="2"/>
  <c r="E2047" i="2"/>
  <c r="F2043" i="2"/>
  <c r="E2043" i="2"/>
  <c r="F2039" i="2"/>
  <c r="E2039" i="2"/>
  <c r="F2035" i="2"/>
  <c r="E2035" i="2"/>
  <c r="F2031" i="2"/>
  <c r="E2031" i="2"/>
  <c r="F2027" i="2"/>
  <c r="E2027" i="2"/>
  <c r="F2023" i="2"/>
  <c r="E2023" i="2"/>
  <c r="F2019" i="2"/>
  <c r="E2019" i="2"/>
  <c r="F2015" i="2"/>
  <c r="E2015" i="2"/>
  <c r="F2011" i="2"/>
  <c r="E2011" i="2"/>
  <c r="F2007" i="2"/>
  <c r="E2007" i="2"/>
  <c r="F2003" i="2"/>
  <c r="E2003" i="2"/>
  <c r="F1999" i="2"/>
  <c r="E1999" i="2"/>
  <c r="F1995" i="2"/>
  <c r="E1995" i="2"/>
  <c r="F1991" i="2"/>
  <c r="E1991" i="2"/>
  <c r="F1987" i="2"/>
  <c r="E1987" i="2"/>
  <c r="F1983" i="2"/>
  <c r="E1983" i="2"/>
  <c r="F1979" i="2"/>
  <c r="E1979" i="2"/>
  <c r="F1975" i="2"/>
  <c r="E1975" i="2"/>
  <c r="F1971" i="2"/>
  <c r="E1971" i="2"/>
  <c r="F1967" i="2"/>
  <c r="E1967" i="2"/>
  <c r="F1963" i="2"/>
  <c r="E1963" i="2"/>
  <c r="F1959" i="2"/>
  <c r="E1959" i="2"/>
  <c r="F1955" i="2"/>
  <c r="E1955" i="2"/>
  <c r="F1951" i="2"/>
  <c r="E1951" i="2"/>
  <c r="F1947" i="2"/>
  <c r="E1947" i="2"/>
  <c r="F1943" i="2"/>
  <c r="E1943" i="2"/>
  <c r="F1939" i="2"/>
  <c r="E1939" i="2"/>
  <c r="F1935" i="2"/>
  <c r="E1935" i="2"/>
  <c r="F1931" i="2"/>
  <c r="E1931" i="2"/>
  <c r="F1927" i="2"/>
  <c r="E1927" i="2"/>
  <c r="F1923" i="2"/>
  <c r="E1923" i="2"/>
  <c r="F1919" i="2"/>
  <c r="E1919" i="2"/>
  <c r="F1915" i="2"/>
  <c r="E1915" i="2"/>
  <c r="F1911" i="2"/>
  <c r="E1911" i="2"/>
  <c r="F1907" i="2"/>
  <c r="E1907" i="2"/>
  <c r="F1903" i="2"/>
  <c r="E1903" i="2"/>
  <c r="F1899" i="2"/>
  <c r="E1899" i="2"/>
  <c r="F1895" i="2"/>
  <c r="E1895" i="2"/>
  <c r="F1891" i="2"/>
  <c r="E1891" i="2"/>
  <c r="F1887" i="2"/>
  <c r="E1887" i="2"/>
  <c r="F1883" i="2"/>
  <c r="E1883" i="2"/>
  <c r="F1879" i="2"/>
  <c r="E1879" i="2"/>
  <c r="F1875" i="2"/>
  <c r="E1875" i="2"/>
  <c r="F1871" i="2"/>
  <c r="E1871" i="2"/>
  <c r="F1867" i="2"/>
  <c r="E1867" i="2"/>
  <c r="F1863" i="2"/>
  <c r="E1863" i="2"/>
  <c r="F1859" i="2"/>
  <c r="E1859" i="2"/>
  <c r="F1855" i="2"/>
  <c r="E1855" i="2"/>
  <c r="F1851" i="2"/>
  <c r="E1851" i="2"/>
  <c r="F1847" i="2"/>
  <c r="E1847" i="2"/>
  <c r="F1843" i="2"/>
  <c r="E1843" i="2"/>
  <c r="F1839" i="2"/>
  <c r="E1839" i="2"/>
  <c r="F1835" i="2"/>
  <c r="E1835" i="2"/>
  <c r="F1831" i="2"/>
  <c r="E1831" i="2"/>
  <c r="F1827" i="2"/>
  <c r="E1827" i="2"/>
  <c r="F1823" i="2"/>
  <c r="E1823" i="2"/>
  <c r="F1819" i="2"/>
  <c r="E1819" i="2"/>
  <c r="F1815" i="2"/>
  <c r="E1815" i="2"/>
  <c r="F1811" i="2"/>
  <c r="E1811" i="2"/>
  <c r="F1807" i="2"/>
  <c r="E1807" i="2"/>
  <c r="F1803" i="2"/>
  <c r="E1803" i="2"/>
  <c r="F1799" i="2"/>
  <c r="E1799" i="2"/>
  <c r="F1795" i="2"/>
  <c r="E1795" i="2"/>
  <c r="F1791" i="2"/>
  <c r="E1791" i="2"/>
  <c r="F1787" i="2"/>
  <c r="E1787" i="2"/>
  <c r="F1783" i="2"/>
  <c r="E1783" i="2"/>
  <c r="F1779" i="2"/>
  <c r="E1779" i="2"/>
  <c r="F1775" i="2"/>
  <c r="E1775" i="2"/>
  <c r="F1771" i="2"/>
  <c r="E1771" i="2"/>
  <c r="F1767" i="2"/>
  <c r="E1767" i="2"/>
  <c r="F1763" i="2"/>
  <c r="E1763" i="2"/>
  <c r="F1759" i="2"/>
  <c r="E1759" i="2"/>
  <c r="F1755" i="2"/>
  <c r="E1755" i="2"/>
  <c r="F1751" i="2"/>
  <c r="E1751" i="2"/>
  <c r="F1747" i="2"/>
  <c r="E1747" i="2"/>
  <c r="F1743" i="2"/>
  <c r="E1743" i="2"/>
  <c r="F1739" i="2"/>
  <c r="E1739" i="2"/>
  <c r="F1735" i="2"/>
  <c r="E1735" i="2"/>
  <c r="F1731" i="2"/>
  <c r="E1731" i="2"/>
  <c r="F1727" i="2"/>
  <c r="E1727" i="2"/>
  <c r="F1723" i="2"/>
  <c r="E1723" i="2"/>
  <c r="F1719" i="2"/>
  <c r="E1719" i="2"/>
  <c r="F1715" i="2"/>
  <c r="E1715" i="2"/>
  <c r="F1711" i="2"/>
  <c r="E1711" i="2"/>
  <c r="F1707" i="2"/>
  <c r="E1707" i="2"/>
  <c r="F1703" i="2"/>
  <c r="E1703" i="2"/>
  <c r="F1699" i="2"/>
  <c r="E1699" i="2"/>
  <c r="F1695" i="2"/>
  <c r="E1695" i="2"/>
  <c r="F1691" i="2"/>
  <c r="E1691" i="2"/>
  <c r="F1687" i="2"/>
  <c r="E1687" i="2"/>
  <c r="F1683" i="2"/>
  <c r="E1683" i="2"/>
  <c r="F1679" i="2"/>
  <c r="E1679" i="2"/>
  <c r="F1675" i="2"/>
  <c r="E1675" i="2"/>
  <c r="F1671" i="2"/>
  <c r="E1671" i="2"/>
  <c r="F1667" i="2"/>
  <c r="E1667" i="2"/>
  <c r="F1663" i="2"/>
  <c r="E1663" i="2"/>
  <c r="F1659" i="2"/>
  <c r="E1659" i="2"/>
  <c r="F1655" i="2"/>
  <c r="E1655" i="2"/>
  <c r="F1651" i="2"/>
  <c r="E1651" i="2"/>
  <c r="F1647" i="2"/>
  <c r="E1647" i="2"/>
  <c r="F1643" i="2"/>
  <c r="E1643" i="2"/>
  <c r="F1639" i="2"/>
  <c r="E1639" i="2"/>
  <c r="F1635" i="2"/>
  <c r="E1635" i="2"/>
  <c r="F1631" i="2"/>
  <c r="E1631" i="2"/>
  <c r="F1627" i="2"/>
  <c r="E1627" i="2"/>
  <c r="F1623" i="2"/>
  <c r="E1623" i="2"/>
  <c r="F1619" i="2"/>
  <c r="E1619" i="2"/>
  <c r="F1615" i="2"/>
  <c r="E1615" i="2"/>
  <c r="F1611" i="2"/>
  <c r="E1611" i="2"/>
  <c r="F1607" i="2"/>
  <c r="E1607" i="2"/>
  <c r="F1603" i="2"/>
  <c r="E1603" i="2"/>
  <c r="F1599" i="2"/>
  <c r="E1599" i="2"/>
  <c r="F1595" i="2"/>
  <c r="E1595" i="2"/>
  <c r="F1591" i="2"/>
  <c r="E1591" i="2"/>
  <c r="F1587" i="2"/>
  <c r="E1587" i="2"/>
  <c r="F1583" i="2"/>
  <c r="E1583" i="2"/>
  <c r="F1579" i="2"/>
  <c r="E1579" i="2"/>
  <c r="F1575" i="2"/>
  <c r="E1575" i="2"/>
  <c r="F1571" i="2"/>
  <c r="E1571" i="2"/>
  <c r="F1567" i="2"/>
  <c r="E1567" i="2"/>
  <c r="F1563" i="2"/>
  <c r="E1563" i="2"/>
  <c r="F1559" i="2"/>
  <c r="E1559" i="2"/>
  <c r="F1555" i="2"/>
  <c r="E1555" i="2"/>
  <c r="F1551" i="2"/>
  <c r="E1551" i="2"/>
  <c r="F1547" i="2"/>
  <c r="E1547" i="2"/>
  <c r="F1543" i="2"/>
  <c r="E1543" i="2"/>
  <c r="F1539" i="2"/>
  <c r="E1539" i="2"/>
  <c r="F1535" i="2"/>
  <c r="E1535" i="2"/>
  <c r="F1531" i="2"/>
  <c r="E1531" i="2"/>
  <c r="F1527" i="2"/>
  <c r="E1527" i="2"/>
  <c r="F1523" i="2"/>
  <c r="E1523" i="2"/>
  <c r="F1519" i="2"/>
  <c r="E1519" i="2"/>
  <c r="F1515" i="2"/>
  <c r="E1515" i="2"/>
  <c r="F1511" i="2"/>
  <c r="E1511" i="2"/>
  <c r="F1507" i="2"/>
  <c r="E1507" i="2"/>
  <c r="F1503" i="2"/>
  <c r="E1503" i="2"/>
  <c r="F1499" i="2"/>
  <c r="E1499" i="2"/>
  <c r="F1495" i="2"/>
  <c r="E1495" i="2"/>
  <c r="F1491" i="2"/>
  <c r="E1491" i="2"/>
  <c r="F1487" i="2"/>
  <c r="E1487" i="2"/>
  <c r="F1483" i="2"/>
  <c r="E1483" i="2"/>
  <c r="F1479" i="2"/>
  <c r="E1479" i="2"/>
  <c r="F1475" i="2"/>
  <c r="E1475" i="2"/>
  <c r="F1471" i="2"/>
  <c r="E1471" i="2"/>
  <c r="F1467" i="2"/>
  <c r="E1467" i="2"/>
  <c r="F1463" i="2"/>
  <c r="E1463" i="2"/>
  <c r="F1459" i="2"/>
  <c r="E1459" i="2"/>
  <c r="F1455" i="2"/>
  <c r="E1455" i="2"/>
  <c r="F1451" i="2"/>
  <c r="E1451" i="2"/>
  <c r="F1447" i="2"/>
  <c r="E1447" i="2"/>
  <c r="F1443" i="2"/>
  <c r="E1443" i="2"/>
  <c r="F1439" i="2"/>
  <c r="E1439" i="2"/>
  <c r="F1435" i="2"/>
  <c r="E1435" i="2"/>
  <c r="F1431" i="2"/>
  <c r="E1431" i="2"/>
  <c r="F1427" i="2"/>
  <c r="E1427" i="2"/>
  <c r="F1423" i="2"/>
  <c r="E1423" i="2"/>
  <c r="F1419" i="2"/>
  <c r="E1419" i="2"/>
  <c r="F1415" i="2"/>
  <c r="E1415" i="2"/>
  <c r="F1411" i="2"/>
  <c r="E1411" i="2"/>
  <c r="F1407" i="2"/>
  <c r="E1407" i="2"/>
  <c r="F1403" i="2"/>
  <c r="E1403" i="2"/>
  <c r="F1399" i="2"/>
  <c r="E1399" i="2"/>
  <c r="F1395" i="2"/>
  <c r="E1395" i="2"/>
  <c r="F1391" i="2"/>
  <c r="E1391" i="2"/>
  <c r="F1387" i="2"/>
  <c r="E1387" i="2"/>
  <c r="F1383" i="2"/>
  <c r="E1383" i="2"/>
  <c r="F1379" i="2"/>
  <c r="E1379" i="2"/>
  <c r="F1375" i="2"/>
  <c r="E1375" i="2"/>
  <c r="F1371" i="2"/>
  <c r="E1371" i="2"/>
  <c r="F1367" i="2"/>
  <c r="E1367" i="2"/>
  <c r="F1363" i="2"/>
  <c r="E1363" i="2"/>
  <c r="F1359" i="2"/>
  <c r="E1359" i="2"/>
  <c r="F1355" i="2"/>
  <c r="E1355" i="2"/>
  <c r="F1351" i="2"/>
  <c r="E1351" i="2"/>
  <c r="F1347" i="2"/>
  <c r="E1347" i="2"/>
  <c r="F1343" i="2"/>
  <c r="E1343" i="2"/>
  <c r="F1339" i="2"/>
  <c r="E1339" i="2"/>
  <c r="F1335" i="2"/>
  <c r="E1335" i="2"/>
  <c r="F1331" i="2"/>
  <c r="E1331" i="2"/>
  <c r="F1327" i="2"/>
  <c r="E1327" i="2"/>
  <c r="F1323" i="2"/>
  <c r="E1323" i="2"/>
  <c r="F1319" i="2"/>
  <c r="E1319" i="2"/>
  <c r="F1315" i="2"/>
  <c r="E1315" i="2"/>
  <c r="F1311" i="2"/>
  <c r="E1311" i="2"/>
  <c r="F1307" i="2"/>
  <c r="E1307" i="2"/>
  <c r="F1303" i="2"/>
  <c r="E1303" i="2"/>
  <c r="F1299" i="2"/>
  <c r="E1299" i="2"/>
  <c r="F1295" i="2"/>
  <c r="E1295" i="2"/>
  <c r="F1291" i="2"/>
  <c r="E1291" i="2"/>
  <c r="F1287" i="2"/>
  <c r="E1287" i="2"/>
  <c r="F1283" i="2"/>
  <c r="E1283" i="2"/>
  <c r="F1279" i="2"/>
  <c r="E1279" i="2"/>
  <c r="F1275" i="2"/>
  <c r="E1275" i="2"/>
  <c r="F1271" i="2"/>
  <c r="E1271" i="2"/>
  <c r="F1267" i="2"/>
  <c r="E1267" i="2"/>
  <c r="F1263" i="2"/>
  <c r="E1263" i="2"/>
  <c r="F1259" i="2"/>
  <c r="E1259" i="2"/>
  <c r="F1255" i="2"/>
  <c r="E1255" i="2"/>
  <c r="F1251" i="2"/>
  <c r="E1251" i="2"/>
  <c r="F1247" i="2"/>
  <c r="E1247" i="2"/>
  <c r="F1243" i="2"/>
  <c r="E1243" i="2"/>
  <c r="F1239" i="2"/>
  <c r="E1239" i="2"/>
  <c r="F1235" i="2"/>
  <c r="E1235" i="2"/>
  <c r="F1231" i="2"/>
  <c r="E1231" i="2"/>
  <c r="F1227" i="2"/>
  <c r="E1227" i="2"/>
  <c r="F1223" i="2"/>
  <c r="E1223" i="2"/>
  <c r="F1219" i="2"/>
  <c r="E1219" i="2"/>
  <c r="F1215" i="2"/>
  <c r="E1215" i="2"/>
  <c r="F1211" i="2"/>
  <c r="E1211" i="2"/>
  <c r="F1207" i="2"/>
  <c r="E1207" i="2"/>
  <c r="F1203" i="2"/>
  <c r="E1203" i="2"/>
  <c r="F1199" i="2"/>
  <c r="E1199" i="2"/>
  <c r="F1195" i="2"/>
  <c r="E1195" i="2"/>
  <c r="F1191" i="2"/>
  <c r="E1191" i="2"/>
  <c r="F1187" i="2"/>
  <c r="E1187" i="2"/>
  <c r="F1183" i="2"/>
  <c r="E1183" i="2"/>
  <c r="F1179" i="2"/>
  <c r="E1179" i="2"/>
  <c r="F1175" i="2"/>
  <c r="E1175" i="2"/>
  <c r="F1171" i="2"/>
  <c r="E1171" i="2"/>
  <c r="F1167" i="2"/>
  <c r="E1167" i="2"/>
  <c r="F1163" i="2"/>
  <c r="E1163" i="2"/>
  <c r="F1159" i="2"/>
  <c r="E1159" i="2"/>
  <c r="F1155" i="2"/>
  <c r="E1155" i="2"/>
  <c r="F1151" i="2"/>
  <c r="E1151" i="2"/>
  <c r="F1147" i="2"/>
  <c r="E1147" i="2"/>
  <c r="F1143" i="2"/>
  <c r="E1143" i="2"/>
  <c r="F1139" i="2"/>
  <c r="E1139" i="2"/>
  <c r="F1135" i="2"/>
  <c r="E1135" i="2"/>
  <c r="F1131" i="2"/>
  <c r="E1131" i="2"/>
  <c r="F1127" i="2"/>
  <c r="E1127" i="2"/>
  <c r="F1123" i="2"/>
  <c r="E1123" i="2"/>
  <c r="F1119" i="2"/>
  <c r="E1119" i="2"/>
  <c r="F1115" i="2"/>
  <c r="E1115" i="2"/>
  <c r="F1111" i="2"/>
  <c r="E1111" i="2"/>
  <c r="F1107" i="2"/>
  <c r="E1107" i="2"/>
  <c r="F1103" i="2"/>
  <c r="E1103" i="2"/>
  <c r="F1099" i="2"/>
  <c r="E1099" i="2"/>
  <c r="F1095" i="2"/>
  <c r="E1095" i="2"/>
  <c r="F1091" i="2"/>
  <c r="E1091" i="2"/>
  <c r="F1087" i="2"/>
  <c r="E1087" i="2"/>
  <c r="F1083" i="2"/>
  <c r="E1083" i="2"/>
  <c r="F1079" i="2"/>
  <c r="E1079" i="2"/>
  <c r="F1075" i="2"/>
  <c r="E1075" i="2"/>
  <c r="F1071" i="2"/>
  <c r="E1071" i="2"/>
  <c r="F1067" i="2"/>
  <c r="E1067" i="2"/>
  <c r="F1063" i="2"/>
  <c r="E1063" i="2"/>
  <c r="F1059" i="2"/>
  <c r="E1059" i="2"/>
  <c r="F1055" i="2"/>
  <c r="E1055" i="2"/>
  <c r="F1051" i="2"/>
  <c r="E1051" i="2"/>
  <c r="F1047" i="2"/>
  <c r="E1047" i="2"/>
  <c r="F1043" i="2"/>
  <c r="E1043" i="2"/>
  <c r="F1039" i="2"/>
  <c r="E1039" i="2"/>
  <c r="F1035" i="2"/>
  <c r="E1035" i="2"/>
  <c r="F1031" i="2"/>
  <c r="E1031" i="2"/>
  <c r="F1027" i="2"/>
  <c r="E1027" i="2"/>
  <c r="F1023" i="2"/>
  <c r="E1023" i="2"/>
  <c r="F1019" i="2"/>
  <c r="E1019" i="2"/>
  <c r="F1015" i="2"/>
  <c r="E1015" i="2"/>
  <c r="F1011" i="2"/>
  <c r="E1011" i="2"/>
  <c r="F1007" i="2"/>
  <c r="E1007" i="2"/>
  <c r="F1003" i="2"/>
  <c r="E1003" i="2"/>
  <c r="F999" i="2"/>
  <c r="E999" i="2"/>
  <c r="F995" i="2"/>
  <c r="E995" i="2"/>
  <c r="F991" i="2"/>
  <c r="E991" i="2"/>
  <c r="F987" i="2"/>
  <c r="E987" i="2"/>
  <c r="F983" i="2"/>
  <c r="E983" i="2"/>
  <c r="F979" i="2"/>
  <c r="E979" i="2"/>
  <c r="F975" i="2"/>
  <c r="E975" i="2"/>
  <c r="F971" i="2"/>
  <c r="E971" i="2"/>
  <c r="F967" i="2"/>
  <c r="E967" i="2"/>
  <c r="F963" i="2"/>
  <c r="E963" i="2"/>
  <c r="F959" i="2"/>
  <c r="E959" i="2"/>
  <c r="F955" i="2"/>
  <c r="E955" i="2"/>
  <c r="F951" i="2"/>
  <c r="E951" i="2"/>
  <c r="F947" i="2"/>
  <c r="E947" i="2"/>
  <c r="F943" i="2"/>
  <c r="E943" i="2"/>
  <c r="F939" i="2"/>
  <c r="E939" i="2"/>
  <c r="F935" i="2"/>
  <c r="E935" i="2"/>
  <c r="F931" i="2"/>
  <c r="E931" i="2"/>
  <c r="F927" i="2"/>
  <c r="E927" i="2"/>
  <c r="F923" i="2"/>
  <c r="E923" i="2"/>
  <c r="F919" i="2"/>
  <c r="E919" i="2"/>
  <c r="F915" i="2"/>
  <c r="E915" i="2"/>
  <c r="F911" i="2"/>
  <c r="E911" i="2"/>
  <c r="F907" i="2"/>
  <c r="E907" i="2"/>
  <c r="F903" i="2"/>
  <c r="E903" i="2"/>
  <c r="F899" i="2"/>
  <c r="E899" i="2"/>
  <c r="F895" i="2"/>
  <c r="E895" i="2"/>
  <c r="F891" i="2"/>
  <c r="E891" i="2"/>
  <c r="F887" i="2"/>
  <c r="E887" i="2"/>
  <c r="F883" i="2"/>
  <c r="E883" i="2"/>
  <c r="F879" i="2"/>
  <c r="E879" i="2"/>
  <c r="F875" i="2"/>
  <c r="E875" i="2"/>
  <c r="F871" i="2"/>
  <c r="E871" i="2"/>
  <c r="F867" i="2"/>
  <c r="E867" i="2"/>
  <c r="F863" i="2"/>
  <c r="E863" i="2"/>
  <c r="F859" i="2"/>
  <c r="E859" i="2"/>
  <c r="F855" i="2"/>
  <c r="E855" i="2"/>
  <c r="F851" i="2"/>
  <c r="E851" i="2"/>
  <c r="F847" i="2"/>
  <c r="E847" i="2"/>
  <c r="F843" i="2"/>
  <c r="E843" i="2"/>
  <c r="F839" i="2"/>
  <c r="E839" i="2"/>
  <c r="F835" i="2"/>
  <c r="E835" i="2"/>
  <c r="F831" i="2"/>
  <c r="E831" i="2"/>
  <c r="F827" i="2"/>
  <c r="E827" i="2"/>
  <c r="F823" i="2"/>
  <c r="E823" i="2"/>
  <c r="F819" i="2"/>
  <c r="E819" i="2"/>
  <c r="F815" i="2"/>
  <c r="E815" i="2"/>
  <c r="F811" i="2"/>
  <c r="E811" i="2"/>
  <c r="F807" i="2"/>
  <c r="E807" i="2"/>
  <c r="F803" i="2"/>
  <c r="E803" i="2"/>
  <c r="F799" i="2"/>
  <c r="E799" i="2"/>
  <c r="F795" i="2"/>
  <c r="E795" i="2"/>
  <c r="F791" i="2"/>
  <c r="E791" i="2"/>
  <c r="F787" i="2"/>
  <c r="E787" i="2"/>
  <c r="F783" i="2"/>
  <c r="E783" i="2"/>
  <c r="F779" i="2"/>
  <c r="E779" i="2"/>
  <c r="F775" i="2"/>
  <c r="E775" i="2"/>
  <c r="F771" i="2"/>
  <c r="E771" i="2"/>
  <c r="F767" i="2"/>
  <c r="E767" i="2"/>
  <c r="F763" i="2"/>
  <c r="E763" i="2"/>
  <c r="F759" i="2"/>
  <c r="E759" i="2"/>
  <c r="F755" i="2"/>
  <c r="E755" i="2"/>
  <c r="F751" i="2"/>
  <c r="E751" i="2"/>
  <c r="F747" i="2"/>
  <c r="E747" i="2"/>
  <c r="F743" i="2"/>
  <c r="E743" i="2"/>
  <c r="F739" i="2"/>
  <c r="E739" i="2"/>
  <c r="F735" i="2"/>
  <c r="E735" i="2"/>
  <c r="F731" i="2"/>
  <c r="E731" i="2"/>
  <c r="F727" i="2"/>
  <c r="E727" i="2"/>
  <c r="F723" i="2"/>
  <c r="E723" i="2"/>
  <c r="F719" i="2"/>
  <c r="E719" i="2"/>
  <c r="F715" i="2"/>
  <c r="E715" i="2"/>
  <c r="F711" i="2"/>
  <c r="E711" i="2"/>
  <c r="F707" i="2"/>
  <c r="E707" i="2"/>
  <c r="F703" i="2"/>
  <c r="E703" i="2"/>
  <c r="F699" i="2"/>
  <c r="E699" i="2"/>
  <c r="F695" i="2"/>
  <c r="E695" i="2"/>
  <c r="F691" i="2"/>
  <c r="E691" i="2"/>
  <c r="F687" i="2"/>
  <c r="E687" i="2"/>
  <c r="F683" i="2"/>
  <c r="E683" i="2"/>
  <c r="F679" i="2"/>
  <c r="E679" i="2"/>
  <c r="F675" i="2"/>
  <c r="E675" i="2"/>
  <c r="F671" i="2"/>
  <c r="E671" i="2"/>
  <c r="F667" i="2"/>
  <c r="E667" i="2"/>
  <c r="F663" i="2"/>
  <c r="E663" i="2"/>
  <c r="F659" i="2"/>
  <c r="E659" i="2"/>
  <c r="F655" i="2"/>
  <c r="E655" i="2"/>
  <c r="F651" i="2"/>
  <c r="E651" i="2"/>
  <c r="F647" i="2"/>
  <c r="E647" i="2"/>
  <c r="F643" i="2"/>
  <c r="E643" i="2"/>
  <c r="F639" i="2"/>
  <c r="E639" i="2"/>
  <c r="F635" i="2"/>
  <c r="E635" i="2"/>
  <c r="F631" i="2"/>
  <c r="E631" i="2"/>
  <c r="F627" i="2"/>
  <c r="E627" i="2"/>
  <c r="F623" i="2"/>
  <c r="E623" i="2"/>
  <c r="F619" i="2"/>
  <c r="E619" i="2"/>
  <c r="F615" i="2"/>
  <c r="E615" i="2"/>
  <c r="F611" i="2"/>
  <c r="E611" i="2"/>
  <c r="F607" i="2"/>
  <c r="E607" i="2"/>
  <c r="F603" i="2"/>
  <c r="E603" i="2"/>
  <c r="F599" i="2"/>
  <c r="E599" i="2"/>
  <c r="F595" i="2"/>
  <c r="E595" i="2"/>
  <c r="F591" i="2"/>
  <c r="E591" i="2"/>
  <c r="F587" i="2"/>
  <c r="E587" i="2"/>
  <c r="F583" i="2"/>
  <c r="E583" i="2"/>
  <c r="F579" i="2"/>
  <c r="E579" i="2"/>
  <c r="F575" i="2"/>
  <c r="E575" i="2"/>
  <c r="F571" i="2"/>
  <c r="E571" i="2"/>
  <c r="F567" i="2"/>
  <c r="E567" i="2"/>
  <c r="F563" i="2"/>
  <c r="E563" i="2"/>
  <c r="F559" i="2"/>
  <c r="E559" i="2"/>
  <c r="F555" i="2"/>
  <c r="E555" i="2"/>
  <c r="F551" i="2"/>
  <c r="E551" i="2"/>
  <c r="F547" i="2"/>
  <c r="E547" i="2"/>
  <c r="F543" i="2"/>
  <c r="E543" i="2"/>
  <c r="F539" i="2"/>
  <c r="E539" i="2"/>
  <c r="F535" i="2"/>
  <c r="E535" i="2"/>
  <c r="F531" i="2"/>
  <c r="E531" i="2"/>
  <c r="F527" i="2"/>
  <c r="E527" i="2"/>
  <c r="F523" i="2"/>
  <c r="E523" i="2"/>
  <c r="F519" i="2"/>
  <c r="E519" i="2"/>
  <c r="F515" i="2"/>
  <c r="E515" i="2"/>
  <c r="F511" i="2"/>
  <c r="E511" i="2"/>
  <c r="F507" i="2"/>
  <c r="E507" i="2"/>
  <c r="F503" i="2"/>
  <c r="E503" i="2"/>
  <c r="F499" i="2"/>
  <c r="E499" i="2"/>
  <c r="F495" i="2"/>
  <c r="E495" i="2"/>
  <c r="F491" i="2"/>
  <c r="E491" i="2"/>
  <c r="F487" i="2"/>
  <c r="E487" i="2"/>
  <c r="F483" i="2"/>
  <c r="E483" i="2"/>
  <c r="F479" i="2"/>
  <c r="E479" i="2"/>
  <c r="F475" i="2"/>
  <c r="E475" i="2"/>
  <c r="F471" i="2"/>
  <c r="E471" i="2"/>
  <c r="F467" i="2"/>
  <c r="E467" i="2"/>
  <c r="F463" i="2"/>
  <c r="E463" i="2"/>
  <c r="F459" i="2"/>
  <c r="E459" i="2"/>
  <c r="F455" i="2"/>
  <c r="E455" i="2"/>
  <c r="F451" i="2"/>
  <c r="E451" i="2"/>
  <c r="F447" i="2"/>
  <c r="E447" i="2"/>
  <c r="F443" i="2"/>
  <c r="E443" i="2"/>
  <c r="F439" i="2"/>
  <c r="E439" i="2"/>
  <c r="F435" i="2"/>
  <c r="E435" i="2"/>
  <c r="F431" i="2"/>
  <c r="E431" i="2"/>
  <c r="F427" i="2"/>
  <c r="E427" i="2"/>
  <c r="F423" i="2"/>
  <c r="E423" i="2"/>
  <c r="F419" i="2"/>
  <c r="E419" i="2"/>
  <c r="F415" i="2"/>
  <c r="E415" i="2"/>
  <c r="F411" i="2"/>
  <c r="E411" i="2"/>
  <c r="F407" i="2"/>
  <c r="E407" i="2"/>
  <c r="F403" i="2"/>
  <c r="E403" i="2"/>
  <c r="F399" i="2"/>
  <c r="E399" i="2"/>
  <c r="F395" i="2"/>
  <c r="E395" i="2"/>
  <c r="F391" i="2"/>
  <c r="E391" i="2"/>
  <c r="F387" i="2"/>
  <c r="E387" i="2"/>
  <c r="F383" i="2"/>
  <c r="E383" i="2"/>
  <c r="F379" i="2"/>
  <c r="E379" i="2"/>
  <c r="F375" i="2"/>
  <c r="E375" i="2"/>
  <c r="F371" i="2"/>
  <c r="E371" i="2"/>
  <c r="F367" i="2"/>
  <c r="E367" i="2"/>
  <c r="F363" i="2"/>
  <c r="E363" i="2"/>
  <c r="F359" i="2"/>
  <c r="E359" i="2"/>
  <c r="F355" i="2"/>
  <c r="E355" i="2"/>
  <c r="F351" i="2"/>
  <c r="E351" i="2"/>
  <c r="F347" i="2"/>
  <c r="E347" i="2"/>
  <c r="F343" i="2"/>
  <c r="E343" i="2"/>
  <c r="F339" i="2"/>
  <c r="E339" i="2"/>
  <c r="F335" i="2"/>
  <c r="E335" i="2"/>
  <c r="F331" i="2"/>
  <c r="E331" i="2"/>
  <c r="F327" i="2"/>
  <c r="E327" i="2"/>
  <c r="F323" i="2"/>
  <c r="E323" i="2"/>
  <c r="F319" i="2"/>
  <c r="E319" i="2"/>
  <c r="F315" i="2"/>
  <c r="E315" i="2"/>
  <c r="F311" i="2"/>
  <c r="E311" i="2"/>
  <c r="F307" i="2"/>
  <c r="E307" i="2"/>
  <c r="F303" i="2"/>
  <c r="E303" i="2"/>
  <c r="F299" i="2"/>
  <c r="E299" i="2"/>
  <c r="F295" i="2"/>
  <c r="E295" i="2"/>
  <c r="F291" i="2"/>
  <c r="E291" i="2"/>
  <c r="F287" i="2"/>
  <c r="E287" i="2"/>
  <c r="F283" i="2"/>
  <c r="E283" i="2"/>
  <c r="F279" i="2"/>
  <c r="E279" i="2"/>
  <c r="F275" i="2"/>
  <c r="E275" i="2"/>
  <c r="F271" i="2"/>
  <c r="E271" i="2"/>
  <c r="F267" i="2"/>
  <c r="E267" i="2"/>
  <c r="F263" i="2"/>
  <c r="E263" i="2"/>
  <c r="F259" i="2"/>
  <c r="E259" i="2"/>
  <c r="F255" i="2"/>
  <c r="E255" i="2"/>
  <c r="F251" i="2"/>
  <c r="E251" i="2"/>
  <c r="F247" i="2"/>
  <c r="E247" i="2"/>
  <c r="F243" i="2"/>
  <c r="E243" i="2"/>
  <c r="F239" i="2"/>
  <c r="E239" i="2"/>
  <c r="F235" i="2"/>
  <c r="E235" i="2"/>
  <c r="F231" i="2"/>
  <c r="E231" i="2"/>
  <c r="F227" i="2"/>
  <c r="E227" i="2"/>
  <c r="F223" i="2"/>
  <c r="E223" i="2"/>
  <c r="F219" i="2"/>
  <c r="E219" i="2"/>
  <c r="F215" i="2"/>
  <c r="E215" i="2"/>
  <c r="F211" i="2"/>
  <c r="E211" i="2"/>
  <c r="F207" i="2"/>
  <c r="E207" i="2"/>
  <c r="F203" i="2"/>
  <c r="E203" i="2"/>
  <c r="F199" i="2"/>
  <c r="E199" i="2"/>
  <c r="F195" i="2"/>
  <c r="E195" i="2"/>
  <c r="F191" i="2"/>
  <c r="E191" i="2"/>
  <c r="F187" i="2"/>
  <c r="E187" i="2"/>
  <c r="F183" i="2"/>
  <c r="E183" i="2"/>
  <c r="F179" i="2"/>
  <c r="E179" i="2"/>
  <c r="F175" i="2"/>
  <c r="E175" i="2"/>
  <c r="F171" i="2"/>
  <c r="E171" i="2"/>
  <c r="F167" i="2"/>
  <c r="E167" i="2"/>
  <c r="F163" i="2"/>
  <c r="E163" i="2"/>
  <c r="F159" i="2"/>
  <c r="E159" i="2"/>
  <c r="F155" i="2"/>
  <c r="E155" i="2"/>
  <c r="F151" i="2"/>
  <c r="E151" i="2"/>
  <c r="F147" i="2"/>
  <c r="E147" i="2"/>
  <c r="F143" i="2"/>
  <c r="E143" i="2"/>
  <c r="F139" i="2"/>
  <c r="E139" i="2"/>
  <c r="F135" i="2"/>
  <c r="E135" i="2"/>
  <c r="F131" i="2"/>
  <c r="E131" i="2"/>
  <c r="F127" i="2"/>
  <c r="E127" i="2"/>
  <c r="F123" i="2"/>
  <c r="E123" i="2"/>
  <c r="F119" i="2"/>
  <c r="E119" i="2"/>
  <c r="F115" i="2"/>
  <c r="E115" i="2"/>
  <c r="F111" i="2"/>
  <c r="E111" i="2"/>
  <c r="F107" i="2"/>
  <c r="E107" i="2"/>
  <c r="F103" i="2"/>
  <c r="E103" i="2"/>
  <c r="F99" i="2"/>
  <c r="E99" i="2"/>
  <c r="F95" i="2"/>
  <c r="E95" i="2"/>
  <c r="F91" i="2"/>
  <c r="E91" i="2"/>
  <c r="F87" i="2"/>
  <c r="E87" i="2"/>
  <c r="F83" i="2"/>
  <c r="E83" i="2"/>
  <c r="F79" i="2"/>
  <c r="E79" i="2"/>
  <c r="F75" i="2"/>
  <c r="E75" i="2"/>
  <c r="F71" i="2"/>
  <c r="E71" i="2"/>
  <c r="F67" i="2"/>
  <c r="E67" i="2"/>
  <c r="F63" i="2"/>
  <c r="E63" i="2"/>
  <c r="F59" i="2"/>
  <c r="E59" i="2"/>
  <c r="F55" i="2"/>
  <c r="E55" i="2"/>
  <c r="F51" i="2"/>
  <c r="E51" i="2"/>
  <c r="F47" i="2"/>
  <c r="E47" i="2"/>
  <c r="F43" i="2"/>
  <c r="E43" i="2"/>
  <c r="F39" i="2"/>
  <c r="E39" i="2"/>
  <c r="F35" i="2"/>
  <c r="E35" i="2"/>
  <c r="F31" i="2"/>
  <c r="E31" i="2"/>
  <c r="F27" i="2"/>
  <c r="E27" i="2"/>
  <c r="F23" i="2"/>
  <c r="E23" i="2"/>
  <c r="F19" i="2"/>
  <c r="E19" i="2"/>
  <c r="F15" i="2"/>
  <c r="E15" i="2"/>
  <c r="F11" i="2"/>
  <c r="E11" i="2"/>
  <c r="F7" i="2"/>
  <c r="E7" i="2"/>
  <c r="E3717" i="2"/>
  <c r="E3713" i="2"/>
  <c r="E3709" i="2"/>
  <c r="E3705" i="2"/>
  <c r="E3701" i="2"/>
  <c r="E3697" i="2"/>
  <c r="E3693" i="2"/>
  <c r="E3689" i="2"/>
  <c r="E3685" i="2"/>
  <c r="E3681" i="2"/>
  <c r="E3677" i="2"/>
  <c r="E3673" i="2"/>
  <c r="E3669" i="2"/>
  <c r="E3665" i="2"/>
  <c r="E3661" i="2"/>
  <c r="E3657" i="2"/>
  <c r="E3653" i="2"/>
  <c r="E3649" i="2"/>
  <c r="E3645" i="2"/>
  <c r="E3641" i="2"/>
  <c r="E3637" i="2"/>
  <c r="E3633" i="2"/>
  <c r="E3629" i="2"/>
  <c r="E3625" i="2"/>
  <c r="E3621" i="2"/>
  <c r="E3617" i="2"/>
  <c r="E3613" i="2"/>
  <c r="E3609" i="2"/>
  <c r="E3605" i="2"/>
  <c r="E3601" i="2"/>
  <c r="E3597" i="2"/>
  <c r="E3593" i="2"/>
  <c r="E3589" i="2"/>
  <c r="E3585" i="2"/>
  <c r="E3581" i="2"/>
  <c r="E3577" i="2"/>
  <c r="E3573" i="2"/>
  <c r="E3569" i="2"/>
  <c r="E3565" i="2"/>
  <c r="E3561" i="2"/>
  <c r="E3557" i="2"/>
  <c r="E3553" i="2"/>
  <c r="E3549" i="2"/>
  <c r="E3545" i="2"/>
  <c r="E3541" i="2"/>
  <c r="E3537" i="2"/>
  <c r="E3533" i="2"/>
  <c r="E3529" i="2"/>
  <c r="E3525" i="2"/>
  <c r="E3521" i="2"/>
  <c r="E3517" i="2"/>
  <c r="E3513" i="2"/>
  <c r="E3509" i="2"/>
  <c r="E3505" i="2"/>
  <c r="E3501" i="2"/>
  <c r="E3497" i="2"/>
  <c r="E3493" i="2"/>
  <c r="E3489" i="2"/>
  <c r="E3485" i="2"/>
  <c r="E3481" i="2"/>
  <c r="E3477" i="2"/>
  <c r="E3473" i="2"/>
  <c r="E3469" i="2"/>
  <c r="E3465" i="2"/>
  <c r="E3461" i="2"/>
  <c r="E3457" i="2"/>
  <c r="E3453" i="2"/>
  <c r="E3449" i="2"/>
  <c r="E3445" i="2"/>
  <c r="E3441" i="2"/>
  <c r="E3437" i="2"/>
  <c r="E3433" i="2"/>
  <c r="E3429" i="2"/>
  <c r="E3425" i="2"/>
  <c r="E3421" i="2"/>
  <c r="E3417" i="2"/>
  <c r="E3413" i="2"/>
  <c r="E3409" i="2"/>
  <c r="E3405" i="2"/>
  <c r="E3401" i="2"/>
  <c r="E3397" i="2"/>
  <c r="E3393" i="2"/>
  <c r="E3389" i="2"/>
  <c r="E3385" i="2"/>
  <c r="E3381" i="2"/>
  <c r="E3377" i="2"/>
  <c r="E3373" i="2"/>
  <c r="E3369" i="2"/>
  <c r="E3365" i="2"/>
  <c r="E3361" i="2"/>
  <c r="E3357" i="2"/>
  <c r="E3353" i="2"/>
  <c r="E3349" i="2"/>
  <c r="E3345" i="2"/>
  <c r="E3341" i="2"/>
  <c r="E3337" i="2"/>
  <c r="E3333" i="2"/>
  <c r="E3329" i="2"/>
  <c r="E3325" i="2"/>
  <c r="E3321" i="2"/>
  <c r="E3317" i="2"/>
  <c r="E3313" i="2"/>
  <c r="E3309" i="2"/>
  <c r="E3305" i="2"/>
  <c r="E3301" i="2"/>
  <c r="E3297" i="2"/>
  <c r="E3293" i="2"/>
  <c r="E3289" i="2"/>
  <c r="E3285" i="2"/>
  <c r="E3281" i="2"/>
  <c r="E3277" i="2"/>
  <c r="E3273" i="2"/>
  <c r="E3269" i="2"/>
  <c r="E3265" i="2"/>
  <c r="E3261" i="2"/>
  <c r="E3257" i="2"/>
  <c r="E3253" i="2"/>
  <c r="E3249" i="2"/>
  <c r="E3245" i="2"/>
  <c r="E3241" i="2"/>
  <c r="E3237" i="2"/>
  <c r="E3233" i="2"/>
  <c r="E3229" i="2"/>
  <c r="E3225" i="2"/>
  <c r="E3221" i="2"/>
  <c r="E3217" i="2"/>
  <c r="E3213" i="2"/>
  <c r="E3209" i="2"/>
  <c r="E3205" i="2"/>
  <c r="E3201" i="2"/>
  <c r="E3197" i="2"/>
  <c r="E3193" i="2"/>
  <c r="E3189" i="2"/>
  <c r="E3185" i="2"/>
  <c r="E3181" i="2"/>
  <c r="E3177" i="2"/>
  <c r="E3173" i="2"/>
  <c r="E3169" i="2"/>
  <c r="E3165" i="2"/>
  <c r="E3161" i="2"/>
  <c r="E3157" i="2"/>
  <c r="E3153" i="2"/>
  <c r="E3149" i="2"/>
  <c r="E3145" i="2"/>
  <c r="E3141" i="2"/>
  <c r="E3137" i="2"/>
  <c r="E3133" i="2"/>
  <c r="E3129" i="2"/>
  <c r="E3125" i="2"/>
  <c r="E3121" i="2"/>
  <c r="E3117" i="2"/>
  <c r="E3113" i="2"/>
  <c r="E3109" i="2"/>
  <c r="E3105" i="2"/>
  <c r="E3101" i="2"/>
  <c r="E3097" i="2"/>
  <c r="E3093" i="2"/>
  <c r="E3089" i="2"/>
  <c r="E3085" i="2"/>
  <c r="E3081" i="2"/>
  <c r="E3077" i="2"/>
  <c r="E3073" i="2"/>
  <c r="E3069" i="2"/>
  <c r="E3065" i="2"/>
  <c r="E3061" i="2"/>
  <c r="E3057" i="2"/>
  <c r="E3053" i="2"/>
  <c r="E3049" i="2"/>
  <c r="E3045" i="2"/>
  <c r="E3041" i="2"/>
  <c r="E3037" i="2"/>
  <c r="E3033" i="2"/>
  <c r="E3029" i="2"/>
  <c r="E3025" i="2"/>
  <c r="E3021" i="2"/>
  <c r="E3017" i="2"/>
  <c r="E3013" i="2"/>
  <c r="E3009" i="2"/>
  <c r="E3005" i="2"/>
  <c r="E3001" i="2"/>
  <c r="E2997" i="2"/>
  <c r="E2993" i="2"/>
  <c r="E2989" i="2"/>
  <c r="E2985" i="2"/>
  <c r="E2981" i="2"/>
  <c r="E2977" i="2"/>
  <c r="E2973" i="2"/>
  <c r="E2969" i="2"/>
  <c r="E2965" i="2"/>
  <c r="E2961" i="2"/>
  <c r="E2957" i="2"/>
  <c r="E2953" i="2"/>
  <c r="E2949" i="2"/>
  <c r="E2945" i="2"/>
  <c r="E2941" i="2"/>
  <c r="E2937" i="2"/>
  <c r="E2933" i="2"/>
  <c r="E2929" i="2"/>
  <c r="E2925" i="2"/>
  <c r="E2921" i="2"/>
  <c r="E2917" i="2"/>
  <c r="E2913" i="2"/>
  <c r="E2909" i="2"/>
  <c r="E2905" i="2"/>
  <c r="E2901" i="2"/>
  <c r="E2897" i="2"/>
  <c r="E2893" i="2"/>
  <c r="E2889" i="2"/>
  <c r="E2885" i="2"/>
  <c r="E2881" i="2"/>
  <c r="E2877" i="2"/>
  <c r="E2873" i="2"/>
  <c r="E2869" i="2"/>
  <c r="E2865" i="2"/>
  <c r="E2861" i="2"/>
  <c r="E2857" i="2"/>
  <c r="E2853" i="2"/>
  <c r="E2849" i="2"/>
  <c r="E2845" i="2"/>
  <c r="E2841" i="2"/>
  <c r="E2837" i="2"/>
  <c r="E2833" i="2"/>
  <c r="E2829" i="2"/>
  <c r="E2825" i="2"/>
  <c r="E2821" i="2"/>
  <c r="E2817" i="2"/>
  <c r="E2813" i="2"/>
  <c r="E2809" i="2"/>
  <c r="E2805" i="2"/>
  <c r="E2801" i="2"/>
  <c r="E2797" i="2"/>
  <c r="E2793" i="2"/>
  <c r="E2789" i="2"/>
  <c r="E2785" i="2"/>
  <c r="E2781" i="2"/>
  <c r="E2777" i="2"/>
  <c r="E2773" i="2"/>
  <c r="E2769" i="2"/>
  <c r="E2765" i="2"/>
  <c r="E2761" i="2"/>
  <c r="E2757" i="2"/>
  <c r="E2753" i="2"/>
  <c r="E2749" i="2"/>
  <c r="E2745" i="2"/>
  <c r="E2741" i="2"/>
  <c r="E2737" i="2"/>
  <c r="E2733" i="2"/>
  <c r="E2729" i="2"/>
  <c r="E2725" i="2"/>
  <c r="E2721" i="2"/>
  <c r="E2717" i="2"/>
  <c r="E2713" i="2"/>
  <c r="E2709" i="2"/>
  <c r="E2705" i="2"/>
  <c r="E2701" i="2"/>
  <c r="E2697" i="2"/>
  <c r="E2693" i="2"/>
  <c r="E2689" i="2"/>
  <c r="E2685" i="2"/>
  <c r="E2681" i="2"/>
  <c r="E2677" i="2"/>
  <c r="E2673" i="2"/>
  <c r="E2669" i="2"/>
  <c r="E2665" i="2"/>
  <c r="E2661" i="2"/>
  <c r="E2657" i="2"/>
  <c r="E2653" i="2"/>
  <c r="E2649" i="2"/>
  <c r="E2645" i="2"/>
  <c r="E2641" i="2"/>
  <c r="E2637" i="2"/>
  <c r="E2633" i="2"/>
  <c r="E2629" i="2"/>
  <c r="E2625" i="2"/>
  <c r="E2621" i="2"/>
  <c r="E2617" i="2"/>
  <c r="E2613" i="2"/>
  <c r="E2609" i="2"/>
  <c r="E2605" i="2"/>
  <c r="E2601" i="2"/>
  <c r="E2597" i="2"/>
  <c r="E2593" i="2"/>
  <c r="E2589" i="2"/>
  <c r="E2585" i="2"/>
  <c r="E2581" i="2"/>
  <c r="E2577" i="2"/>
  <c r="E2573" i="2"/>
  <c r="E2569" i="2"/>
  <c r="E2565" i="2"/>
  <c r="E2561" i="2"/>
  <c r="E2557" i="2"/>
  <c r="E2553" i="2"/>
  <c r="E2549" i="2"/>
  <c r="E2545" i="2"/>
  <c r="E2541" i="2"/>
  <c r="E2537" i="2"/>
  <c r="E2533" i="2"/>
  <c r="E2529" i="2"/>
  <c r="E2525" i="2"/>
  <c r="E2521" i="2"/>
  <c r="E2517" i="2"/>
  <c r="E2513" i="2"/>
  <c r="E2509" i="2"/>
  <c r="E2505" i="2"/>
  <c r="E2501" i="2"/>
  <c r="E2497" i="2"/>
  <c r="E2493" i="2"/>
  <c r="E2489" i="2"/>
  <c r="E2485" i="2"/>
  <c r="E2481" i="2"/>
  <c r="E2477" i="2"/>
  <c r="E2473" i="2"/>
  <c r="E2469" i="2"/>
  <c r="E2465" i="2"/>
  <c r="E2461" i="2"/>
  <c r="E2457" i="2"/>
  <c r="E2453" i="2"/>
  <c r="E2449" i="2"/>
  <c r="E2445" i="2"/>
  <c r="E2441" i="2"/>
  <c r="E2437" i="2"/>
  <c r="E2433" i="2"/>
  <c r="E2429" i="2"/>
  <c r="E2425" i="2"/>
  <c r="E2421" i="2"/>
  <c r="E2417" i="2"/>
  <c r="E2413" i="2"/>
  <c r="E2409" i="2"/>
  <c r="E2405" i="2"/>
  <c r="E2401" i="2"/>
  <c r="E2397" i="2"/>
  <c r="E2393" i="2"/>
  <c r="E2389" i="2"/>
  <c r="E2385" i="2"/>
  <c r="E2381" i="2"/>
  <c r="E2377" i="2"/>
  <c r="E2373" i="2"/>
  <c r="E2369" i="2"/>
  <c r="E2365" i="2"/>
  <c r="E2361" i="2"/>
  <c r="E2357" i="2"/>
  <c r="E2353" i="2"/>
  <c r="E2349" i="2"/>
  <c r="E2345" i="2"/>
  <c r="E2341" i="2"/>
  <c r="E2337" i="2"/>
  <c r="E2333" i="2"/>
  <c r="E2329" i="2"/>
  <c r="E2325" i="2"/>
  <c r="E2321" i="2"/>
  <c r="E2317" i="2"/>
  <c r="E2313" i="2"/>
  <c r="E2309" i="2"/>
  <c r="E2305" i="2"/>
  <c r="E2301" i="2"/>
  <c r="E2297" i="2"/>
  <c r="E2293" i="2"/>
  <c r="E2289" i="2"/>
  <c r="E2285" i="2"/>
  <c r="E2281" i="2"/>
  <c r="E2277" i="2"/>
  <c r="E2273" i="2"/>
  <c r="E2269" i="2"/>
  <c r="E2265" i="2"/>
  <c r="E2261" i="2"/>
  <c r="E2257" i="2"/>
  <c r="E2253" i="2"/>
  <c r="E2249" i="2"/>
  <c r="E2245" i="2"/>
  <c r="E2241" i="2"/>
  <c r="E2237" i="2"/>
  <c r="E2233" i="2"/>
  <c r="E2229" i="2"/>
  <c r="E2225" i="2"/>
  <c r="E2221" i="2"/>
  <c r="E2217" i="2"/>
  <c r="E2213" i="2"/>
  <c r="E2209" i="2"/>
  <c r="E2205" i="2"/>
  <c r="E2201" i="2"/>
  <c r="E2197" i="2"/>
  <c r="E2193" i="2"/>
  <c r="E2189" i="2"/>
  <c r="E2185" i="2"/>
  <c r="E2181" i="2"/>
  <c r="E2177" i="2"/>
  <c r="E2173" i="2"/>
  <c r="E2169" i="2"/>
  <c r="E2165" i="2"/>
  <c r="E2161" i="2"/>
  <c r="E2155" i="2"/>
  <c r="F2154" i="2"/>
  <c r="E2154" i="2"/>
  <c r="F2150" i="2"/>
  <c r="E2150" i="2"/>
  <c r="F2146" i="2"/>
  <c r="E2146" i="2"/>
  <c r="F2142" i="2"/>
  <c r="E2142" i="2"/>
  <c r="F2138" i="2"/>
  <c r="E2138" i="2"/>
  <c r="F2134" i="2"/>
  <c r="E2134" i="2"/>
  <c r="F2130" i="2"/>
  <c r="E2130" i="2"/>
  <c r="F2126" i="2"/>
  <c r="E2126" i="2"/>
  <c r="F2122" i="2"/>
  <c r="E2122" i="2"/>
  <c r="F2118" i="2"/>
  <c r="E2118" i="2"/>
  <c r="F2114" i="2"/>
  <c r="E2114" i="2"/>
  <c r="F2110" i="2"/>
  <c r="E2110" i="2"/>
  <c r="F2106" i="2"/>
  <c r="E2106" i="2"/>
  <c r="F2102" i="2"/>
  <c r="E2102" i="2"/>
  <c r="F2098" i="2"/>
  <c r="E2098" i="2"/>
  <c r="F2094" i="2"/>
  <c r="E2094" i="2"/>
  <c r="F2090" i="2"/>
  <c r="E2090" i="2"/>
  <c r="F2086" i="2"/>
  <c r="E2086" i="2"/>
  <c r="F2082" i="2"/>
  <c r="E2082" i="2"/>
  <c r="F2078" i="2"/>
  <c r="E2078" i="2"/>
  <c r="F2074" i="2"/>
  <c r="E2074" i="2"/>
  <c r="F2070" i="2"/>
  <c r="E2070" i="2"/>
  <c r="F2066" i="2"/>
  <c r="E2066" i="2"/>
  <c r="F2062" i="2"/>
  <c r="E2062" i="2"/>
  <c r="F2058" i="2"/>
  <c r="E2058" i="2"/>
  <c r="F2054" i="2"/>
  <c r="E2054" i="2"/>
  <c r="F2050" i="2"/>
  <c r="E2050" i="2"/>
  <c r="F2046" i="2"/>
  <c r="E2046" i="2"/>
  <c r="F2042" i="2"/>
  <c r="E2042" i="2"/>
  <c r="F2038" i="2"/>
  <c r="E2038" i="2"/>
  <c r="F2034" i="2"/>
  <c r="E2034" i="2"/>
  <c r="F2030" i="2"/>
  <c r="E2030" i="2"/>
  <c r="F2026" i="2"/>
  <c r="E2026" i="2"/>
  <c r="F2022" i="2"/>
  <c r="E2022" i="2"/>
  <c r="F2018" i="2"/>
  <c r="E2018" i="2"/>
  <c r="F2014" i="2"/>
  <c r="E2014" i="2"/>
  <c r="F2010" i="2"/>
  <c r="E2010" i="2"/>
  <c r="F2006" i="2"/>
  <c r="E2006" i="2"/>
  <c r="F2002" i="2"/>
  <c r="E2002" i="2"/>
  <c r="F1998" i="2"/>
  <c r="E1998" i="2"/>
  <c r="F1994" i="2"/>
  <c r="E1994" i="2"/>
  <c r="F1990" i="2"/>
  <c r="E1990" i="2"/>
  <c r="F1986" i="2"/>
  <c r="E1986" i="2"/>
  <c r="F1982" i="2"/>
  <c r="E1982" i="2"/>
  <c r="F1978" i="2"/>
  <c r="E1978" i="2"/>
  <c r="F1974" i="2"/>
  <c r="E1974" i="2"/>
  <c r="F1970" i="2"/>
  <c r="E1970" i="2"/>
  <c r="F1966" i="2"/>
  <c r="E1966" i="2"/>
  <c r="F1962" i="2"/>
  <c r="E1962" i="2"/>
  <c r="F1958" i="2"/>
  <c r="E1958" i="2"/>
  <c r="F1954" i="2"/>
  <c r="E1954" i="2"/>
  <c r="F1950" i="2"/>
  <c r="E1950" i="2"/>
  <c r="F1946" i="2"/>
  <c r="E1946" i="2"/>
  <c r="F1942" i="2"/>
  <c r="E1942" i="2"/>
  <c r="F1938" i="2"/>
  <c r="E1938" i="2"/>
  <c r="F1934" i="2"/>
  <c r="E1934" i="2"/>
  <c r="F1930" i="2"/>
  <c r="E1930" i="2"/>
  <c r="F1926" i="2"/>
  <c r="E1926" i="2"/>
  <c r="F1922" i="2"/>
  <c r="E1922" i="2"/>
  <c r="F1918" i="2"/>
  <c r="E1918" i="2"/>
  <c r="F1914" i="2"/>
  <c r="E1914" i="2"/>
  <c r="F1910" i="2"/>
  <c r="E1910" i="2"/>
  <c r="F1906" i="2"/>
  <c r="E1906" i="2"/>
  <c r="F1902" i="2"/>
  <c r="E1902" i="2"/>
  <c r="F1898" i="2"/>
  <c r="E1898" i="2"/>
  <c r="F1894" i="2"/>
  <c r="E1894" i="2"/>
  <c r="F1890" i="2"/>
  <c r="E1890" i="2"/>
  <c r="F1886" i="2"/>
  <c r="E1886" i="2"/>
  <c r="F1882" i="2"/>
  <c r="E1882" i="2"/>
  <c r="F1878" i="2"/>
  <c r="E1878" i="2"/>
  <c r="F1874" i="2"/>
  <c r="E1874" i="2"/>
  <c r="F1870" i="2"/>
  <c r="E1870" i="2"/>
  <c r="F1866" i="2"/>
  <c r="E1866" i="2"/>
  <c r="F1862" i="2"/>
  <c r="E1862" i="2"/>
  <c r="F1858" i="2"/>
  <c r="E1858" i="2"/>
  <c r="F1854" i="2"/>
  <c r="E1854" i="2"/>
  <c r="F1850" i="2"/>
  <c r="E1850" i="2"/>
  <c r="F1846" i="2"/>
  <c r="E1846" i="2"/>
  <c r="F1842" i="2"/>
  <c r="E1842" i="2"/>
  <c r="F1838" i="2"/>
  <c r="E1838" i="2"/>
  <c r="F1834" i="2"/>
  <c r="E1834" i="2"/>
  <c r="F1830" i="2"/>
  <c r="E1830" i="2"/>
  <c r="F1826" i="2"/>
  <c r="E1826" i="2"/>
  <c r="F1822" i="2"/>
  <c r="E1822" i="2"/>
  <c r="F1818" i="2"/>
  <c r="E1818" i="2"/>
  <c r="F1814" i="2"/>
  <c r="E1814" i="2"/>
  <c r="F1810" i="2"/>
  <c r="E1810" i="2"/>
  <c r="F1806" i="2"/>
  <c r="E1806" i="2"/>
  <c r="F1802" i="2"/>
  <c r="E1802" i="2"/>
  <c r="F1798" i="2"/>
  <c r="E1798" i="2"/>
  <c r="F1794" i="2"/>
  <c r="E1794" i="2"/>
  <c r="F1790" i="2"/>
  <c r="E1790" i="2"/>
  <c r="F1786" i="2"/>
  <c r="E1786" i="2"/>
  <c r="F1782" i="2"/>
  <c r="E1782" i="2"/>
  <c r="F1778" i="2"/>
  <c r="E1778" i="2"/>
  <c r="F1774" i="2"/>
  <c r="E1774" i="2"/>
  <c r="F1770" i="2"/>
  <c r="E1770" i="2"/>
  <c r="F1766" i="2"/>
  <c r="E1766" i="2"/>
  <c r="F1762" i="2"/>
  <c r="E1762" i="2"/>
  <c r="F1758" i="2"/>
  <c r="E1758" i="2"/>
  <c r="F1754" i="2"/>
  <c r="E1754" i="2"/>
  <c r="F1750" i="2"/>
  <c r="E1750" i="2"/>
  <c r="F1746" i="2"/>
  <c r="E1746" i="2"/>
  <c r="F1742" i="2"/>
  <c r="E1742" i="2"/>
  <c r="F1738" i="2"/>
  <c r="E1738" i="2"/>
  <c r="F1734" i="2"/>
  <c r="E1734" i="2"/>
  <c r="F1730" i="2"/>
  <c r="E1730" i="2"/>
  <c r="F1726" i="2"/>
  <c r="E1726" i="2"/>
  <c r="F1722" i="2"/>
  <c r="E1722" i="2"/>
  <c r="F1718" i="2"/>
  <c r="E1718" i="2"/>
  <c r="F1714" i="2"/>
  <c r="E1714" i="2"/>
  <c r="F1710" i="2"/>
  <c r="E1710" i="2"/>
  <c r="F1706" i="2"/>
  <c r="E1706" i="2"/>
  <c r="F1702" i="2"/>
  <c r="E1702" i="2"/>
  <c r="F1698" i="2"/>
  <c r="E1698" i="2"/>
  <c r="F1694" i="2"/>
  <c r="E1694" i="2"/>
  <c r="F1690" i="2"/>
  <c r="E1690" i="2"/>
  <c r="F1686" i="2"/>
  <c r="E1686" i="2"/>
  <c r="F1682" i="2"/>
  <c r="E1682" i="2"/>
  <c r="F1678" i="2"/>
  <c r="E1678" i="2"/>
  <c r="F1674" i="2"/>
  <c r="E1674" i="2"/>
  <c r="F1670" i="2"/>
  <c r="E1670" i="2"/>
  <c r="F1666" i="2"/>
  <c r="E1666" i="2"/>
  <c r="F1662" i="2"/>
  <c r="E1662" i="2"/>
  <c r="F1658" i="2"/>
  <c r="E1658" i="2"/>
  <c r="F1654" i="2"/>
  <c r="E1654" i="2"/>
  <c r="F1650" i="2"/>
  <c r="E1650" i="2"/>
  <c r="F1646" i="2"/>
  <c r="E1646" i="2"/>
  <c r="F1642" i="2"/>
  <c r="E1642" i="2"/>
  <c r="F1638" i="2"/>
  <c r="E1638" i="2"/>
  <c r="F1634" i="2"/>
  <c r="E1634" i="2"/>
  <c r="F1630" i="2"/>
  <c r="E1630" i="2"/>
  <c r="F1626" i="2"/>
  <c r="E1626" i="2"/>
  <c r="F1622" i="2"/>
  <c r="E1622" i="2"/>
  <c r="F1618" i="2"/>
  <c r="E1618" i="2"/>
  <c r="F1614" i="2"/>
  <c r="E1614" i="2"/>
  <c r="F1610" i="2"/>
  <c r="E1610" i="2"/>
  <c r="F1606" i="2"/>
  <c r="E1606" i="2"/>
  <c r="F1602" i="2"/>
  <c r="E1602" i="2"/>
  <c r="F1598" i="2"/>
  <c r="E1598" i="2"/>
  <c r="F1594" i="2"/>
  <c r="E1594" i="2"/>
  <c r="F1590" i="2"/>
  <c r="E1590" i="2"/>
  <c r="F1586" i="2"/>
  <c r="E1586" i="2"/>
  <c r="F1582" i="2"/>
  <c r="E1582" i="2"/>
  <c r="F1578" i="2"/>
  <c r="E1578" i="2"/>
  <c r="F1574" i="2"/>
  <c r="E1574" i="2"/>
  <c r="F1570" i="2"/>
  <c r="E1570" i="2"/>
  <c r="F1566" i="2"/>
  <c r="E1566" i="2"/>
  <c r="F1562" i="2"/>
  <c r="E1562" i="2"/>
  <c r="F1558" i="2"/>
  <c r="E1558" i="2"/>
  <c r="F1554" i="2"/>
  <c r="E1554" i="2"/>
  <c r="F1550" i="2"/>
  <c r="E1550" i="2"/>
  <c r="F1546" i="2"/>
  <c r="E1546" i="2"/>
  <c r="F1542" i="2"/>
  <c r="E1542" i="2"/>
  <c r="F1538" i="2"/>
  <c r="E1538" i="2"/>
  <c r="F1534" i="2"/>
  <c r="E1534" i="2"/>
  <c r="F1530" i="2"/>
  <c r="E1530" i="2"/>
  <c r="F1526" i="2"/>
  <c r="E1526" i="2"/>
  <c r="F1522" i="2"/>
  <c r="E1522" i="2"/>
  <c r="F1518" i="2"/>
  <c r="E1518" i="2"/>
  <c r="F1514" i="2"/>
  <c r="E1514" i="2"/>
  <c r="F1510" i="2"/>
  <c r="E1510" i="2"/>
  <c r="F1506" i="2"/>
  <c r="E1506" i="2"/>
  <c r="F1502" i="2"/>
  <c r="E1502" i="2"/>
  <c r="F1498" i="2"/>
  <c r="E1498" i="2"/>
  <c r="F1494" i="2"/>
  <c r="E1494" i="2"/>
  <c r="F1490" i="2"/>
  <c r="E1490" i="2"/>
  <c r="F1486" i="2"/>
  <c r="E1486" i="2"/>
  <c r="F1482" i="2"/>
  <c r="E1482" i="2"/>
  <c r="F1478" i="2"/>
  <c r="E1478" i="2"/>
  <c r="F1474" i="2"/>
  <c r="E1474" i="2"/>
  <c r="F1470" i="2"/>
  <c r="E1470" i="2"/>
  <c r="F1466" i="2"/>
  <c r="E1466" i="2"/>
  <c r="F1462" i="2"/>
  <c r="E1462" i="2"/>
  <c r="F1458" i="2"/>
  <c r="E1458" i="2"/>
  <c r="F1454" i="2"/>
  <c r="E1454" i="2"/>
  <c r="F1450" i="2"/>
  <c r="E1450" i="2"/>
  <c r="F1446" i="2"/>
  <c r="E1446" i="2"/>
  <c r="F1442" i="2"/>
  <c r="E1442" i="2"/>
  <c r="F1438" i="2"/>
  <c r="E1438" i="2"/>
  <c r="F1434" i="2"/>
  <c r="E1434" i="2"/>
  <c r="F1430" i="2"/>
  <c r="E1430" i="2"/>
  <c r="F1426" i="2"/>
  <c r="E1426" i="2"/>
  <c r="F1422" i="2"/>
  <c r="E1422" i="2"/>
  <c r="F1418" i="2"/>
  <c r="E1418" i="2"/>
  <c r="F1414" i="2"/>
  <c r="E1414" i="2"/>
  <c r="F1410" i="2"/>
  <c r="E1410" i="2"/>
  <c r="F1406" i="2"/>
  <c r="E1406" i="2"/>
  <c r="F1402" i="2"/>
  <c r="E1402" i="2"/>
  <c r="F1398" i="2"/>
  <c r="E1398" i="2"/>
  <c r="F1394" i="2"/>
  <c r="E1394" i="2"/>
  <c r="F1390" i="2"/>
  <c r="E1390" i="2"/>
  <c r="F1386" i="2"/>
  <c r="E1386" i="2"/>
  <c r="F1382" i="2"/>
  <c r="E1382" i="2"/>
  <c r="F1378" i="2"/>
  <c r="E1378" i="2"/>
  <c r="F1374" i="2"/>
  <c r="E1374" i="2"/>
  <c r="F1370" i="2"/>
  <c r="E1370" i="2"/>
  <c r="F1366" i="2"/>
  <c r="E1366" i="2"/>
  <c r="F1362" i="2"/>
  <c r="E1362" i="2"/>
  <c r="F1358" i="2"/>
  <c r="E1358" i="2"/>
  <c r="F1354" i="2"/>
  <c r="E1354" i="2"/>
  <c r="F1350" i="2"/>
  <c r="E1350" i="2"/>
  <c r="F1346" i="2"/>
  <c r="E1346" i="2"/>
  <c r="F1342" i="2"/>
  <c r="E1342" i="2"/>
  <c r="F1338" i="2"/>
  <c r="E1338" i="2"/>
  <c r="F1334" i="2"/>
  <c r="E1334" i="2"/>
  <c r="F1330" i="2"/>
  <c r="E1330" i="2"/>
  <c r="F1326" i="2"/>
  <c r="E1326" i="2"/>
  <c r="F1322" i="2"/>
  <c r="E1322" i="2"/>
  <c r="F1318" i="2"/>
  <c r="E1318" i="2"/>
  <c r="F1314" i="2"/>
  <c r="E1314" i="2"/>
  <c r="F1310" i="2"/>
  <c r="E1310" i="2"/>
  <c r="F1306" i="2"/>
  <c r="E1306" i="2"/>
  <c r="F1302" i="2"/>
  <c r="E1302" i="2"/>
  <c r="F1298" i="2"/>
  <c r="E1298" i="2"/>
  <c r="F1294" i="2"/>
  <c r="E1294" i="2"/>
  <c r="F1290" i="2"/>
  <c r="E1290" i="2"/>
  <c r="F1286" i="2"/>
  <c r="E1286" i="2"/>
  <c r="F1282" i="2"/>
  <c r="E1282" i="2"/>
  <c r="F1278" i="2"/>
  <c r="E1278" i="2"/>
  <c r="F1274" i="2"/>
  <c r="E1274" i="2"/>
  <c r="F1270" i="2"/>
  <c r="E1270" i="2"/>
  <c r="F1266" i="2"/>
  <c r="E1266" i="2"/>
  <c r="F1262" i="2"/>
  <c r="E1262" i="2"/>
  <c r="F1258" i="2"/>
  <c r="E1258" i="2"/>
  <c r="F1254" i="2"/>
  <c r="E1254" i="2"/>
  <c r="F1250" i="2"/>
  <c r="E1250" i="2"/>
  <c r="F1246" i="2"/>
  <c r="E1246" i="2"/>
  <c r="F1242" i="2"/>
  <c r="E1242" i="2"/>
  <c r="F1238" i="2"/>
  <c r="E1238" i="2"/>
  <c r="F1234" i="2"/>
  <c r="E1234" i="2"/>
  <c r="F1230" i="2"/>
  <c r="E1230" i="2"/>
  <c r="F1226" i="2"/>
  <c r="E1226" i="2"/>
  <c r="F1222" i="2"/>
  <c r="E1222" i="2"/>
  <c r="F1218" i="2"/>
  <c r="E1218" i="2"/>
  <c r="F1214" i="2"/>
  <c r="E1214" i="2"/>
  <c r="F1210" i="2"/>
  <c r="E1210" i="2"/>
  <c r="F1206" i="2"/>
  <c r="E1206" i="2"/>
  <c r="F1202" i="2"/>
  <c r="E1202" i="2"/>
  <c r="F1198" i="2"/>
  <c r="E1198" i="2"/>
  <c r="F1194" i="2"/>
  <c r="E1194" i="2"/>
  <c r="F1190" i="2"/>
  <c r="E1190" i="2"/>
  <c r="F1186" i="2"/>
  <c r="E1186" i="2"/>
  <c r="F1182" i="2"/>
  <c r="E1182" i="2"/>
  <c r="F1178" i="2"/>
  <c r="E1178" i="2"/>
  <c r="F1174" i="2"/>
  <c r="E1174" i="2"/>
  <c r="F1170" i="2"/>
  <c r="E1170" i="2"/>
  <c r="F1166" i="2"/>
  <c r="E1166" i="2"/>
  <c r="F1162" i="2"/>
  <c r="E1162" i="2"/>
  <c r="F1158" i="2"/>
  <c r="E1158" i="2"/>
  <c r="F1154" i="2"/>
  <c r="E1154" i="2"/>
  <c r="F1150" i="2"/>
  <c r="E1150" i="2"/>
  <c r="F1146" i="2"/>
  <c r="E1146" i="2"/>
  <c r="F1142" i="2"/>
  <c r="E1142" i="2"/>
  <c r="F1138" i="2"/>
  <c r="E1138" i="2"/>
  <c r="F1134" i="2"/>
  <c r="E1134" i="2"/>
  <c r="F1130" i="2"/>
  <c r="E1130" i="2"/>
  <c r="F1126" i="2"/>
  <c r="E1126" i="2"/>
  <c r="F1122" i="2"/>
  <c r="E1122" i="2"/>
  <c r="F1118" i="2"/>
  <c r="E1118" i="2"/>
  <c r="F1114" i="2"/>
  <c r="E1114" i="2"/>
  <c r="F1110" i="2"/>
  <c r="E1110" i="2"/>
  <c r="F1106" i="2"/>
  <c r="E1106" i="2"/>
  <c r="F1102" i="2"/>
  <c r="E1102" i="2"/>
  <c r="F1098" i="2"/>
  <c r="E1098" i="2"/>
  <c r="F1094" i="2"/>
  <c r="E1094" i="2"/>
  <c r="F1090" i="2"/>
  <c r="E1090" i="2"/>
  <c r="F1086" i="2"/>
  <c r="E1086" i="2"/>
  <c r="F1082" i="2"/>
  <c r="E1082" i="2"/>
  <c r="F1078" i="2"/>
  <c r="E1078" i="2"/>
  <c r="F1074" i="2"/>
  <c r="E1074" i="2"/>
  <c r="F1070" i="2"/>
  <c r="E1070" i="2"/>
  <c r="F1066" i="2"/>
  <c r="E1066" i="2"/>
  <c r="F1062" i="2"/>
  <c r="E1062" i="2"/>
  <c r="F1058" i="2"/>
  <c r="E1058" i="2"/>
  <c r="F1054" i="2"/>
  <c r="E1054" i="2"/>
  <c r="F1050" i="2"/>
  <c r="E1050" i="2"/>
  <c r="F1046" i="2"/>
  <c r="E1046" i="2"/>
  <c r="F1042" i="2"/>
  <c r="E1042" i="2"/>
  <c r="F1038" i="2"/>
  <c r="E1038" i="2"/>
  <c r="F1034" i="2"/>
  <c r="E1034" i="2"/>
  <c r="F1030" i="2"/>
  <c r="E1030" i="2"/>
  <c r="F1026" i="2"/>
  <c r="E1026" i="2"/>
  <c r="F1022" i="2"/>
  <c r="E1022" i="2"/>
  <c r="F1018" i="2"/>
  <c r="E1018" i="2"/>
  <c r="F1014" i="2"/>
  <c r="E1014" i="2"/>
  <c r="F1010" i="2"/>
  <c r="E1010" i="2"/>
  <c r="F1006" i="2"/>
  <c r="E1006" i="2"/>
  <c r="F1002" i="2"/>
  <c r="E1002" i="2"/>
  <c r="F998" i="2"/>
  <c r="E998" i="2"/>
  <c r="F994" i="2"/>
  <c r="E994" i="2"/>
  <c r="F990" i="2"/>
  <c r="E990" i="2"/>
  <c r="F986" i="2"/>
  <c r="E986" i="2"/>
  <c r="F982" i="2"/>
  <c r="E982" i="2"/>
  <c r="F978" i="2"/>
  <c r="E978" i="2"/>
  <c r="F974" i="2"/>
  <c r="E974" i="2"/>
  <c r="F970" i="2"/>
  <c r="E970" i="2"/>
  <c r="F966" i="2"/>
  <c r="E966" i="2"/>
  <c r="F962" i="2"/>
  <c r="E962" i="2"/>
  <c r="F958" i="2"/>
  <c r="E958" i="2"/>
  <c r="F954" i="2"/>
  <c r="E954" i="2"/>
  <c r="F950" i="2"/>
  <c r="E950" i="2"/>
  <c r="F946" i="2"/>
  <c r="E946" i="2"/>
  <c r="F942" i="2"/>
  <c r="E942" i="2"/>
  <c r="F938" i="2"/>
  <c r="E938" i="2"/>
  <c r="F934" i="2"/>
  <c r="E934" i="2"/>
  <c r="F930" i="2"/>
  <c r="E930" i="2"/>
  <c r="F926" i="2"/>
  <c r="E926" i="2"/>
  <c r="F922" i="2"/>
  <c r="E922" i="2"/>
  <c r="F918" i="2"/>
  <c r="E918" i="2"/>
  <c r="F914" i="2"/>
  <c r="E914" i="2"/>
  <c r="F910" i="2"/>
  <c r="E910" i="2"/>
  <c r="F906" i="2"/>
  <c r="E906" i="2"/>
  <c r="F902" i="2"/>
  <c r="E902" i="2"/>
  <c r="F898" i="2"/>
  <c r="E898" i="2"/>
  <c r="F894" i="2"/>
  <c r="E894" i="2"/>
  <c r="F890" i="2"/>
  <c r="E890" i="2"/>
  <c r="F886" i="2"/>
  <c r="E886" i="2"/>
  <c r="F882" i="2"/>
  <c r="E882" i="2"/>
  <c r="F878" i="2"/>
  <c r="E878" i="2"/>
  <c r="F874" i="2"/>
  <c r="E874" i="2"/>
  <c r="F870" i="2"/>
  <c r="E870" i="2"/>
  <c r="F866" i="2"/>
  <c r="E866" i="2"/>
  <c r="F862" i="2"/>
  <c r="E862" i="2"/>
  <c r="F858" i="2"/>
  <c r="E858" i="2"/>
  <c r="F854" i="2"/>
  <c r="E854" i="2"/>
  <c r="F850" i="2"/>
  <c r="E850" i="2"/>
  <c r="F846" i="2"/>
  <c r="E846" i="2"/>
  <c r="F842" i="2"/>
  <c r="E842" i="2"/>
  <c r="F838" i="2"/>
  <c r="E838" i="2"/>
  <c r="F834" i="2"/>
  <c r="E834" i="2"/>
  <c r="F830" i="2"/>
  <c r="E830" i="2"/>
  <c r="F826" i="2"/>
  <c r="E826" i="2"/>
  <c r="F822" i="2"/>
  <c r="E822" i="2"/>
  <c r="F818" i="2"/>
  <c r="E818" i="2"/>
  <c r="F814" i="2"/>
  <c r="E814" i="2"/>
  <c r="F810" i="2"/>
  <c r="E810" i="2"/>
  <c r="F806" i="2"/>
  <c r="E806" i="2"/>
  <c r="F802" i="2"/>
  <c r="E802" i="2"/>
  <c r="F798" i="2"/>
  <c r="E798" i="2"/>
  <c r="F794" i="2"/>
  <c r="E794" i="2"/>
  <c r="F790" i="2"/>
  <c r="E790" i="2"/>
  <c r="F786" i="2"/>
  <c r="E786" i="2"/>
  <c r="F782" i="2"/>
  <c r="E782" i="2"/>
  <c r="F778" i="2"/>
  <c r="E778" i="2"/>
  <c r="F774" i="2"/>
  <c r="E774" i="2"/>
  <c r="F770" i="2"/>
  <c r="E770" i="2"/>
  <c r="F766" i="2"/>
  <c r="E766" i="2"/>
  <c r="F762" i="2"/>
  <c r="E762" i="2"/>
  <c r="F758" i="2"/>
  <c r="E758" i="2"/>
  <c r="F754" i="2"/>
  <c r="E754" i="2"/>
  <c r="F750" i="2"/>
  <c r="E750" i="2"/>
  <c r="F746" i="2"/>
  <c r="E746" i="2"/>
  <c r="F742" i="2"/>
  <c r="E742" i="2"/>
  <c r="F738" i="2"/>
  <c r="E738" i="2"/>
  <c r="F734" i="2"/>
  <c r="E734" i="2"/>
  <c r="F730" i="2"/>
  <c r="E730" i="2"/>
  <c r="F726" i="2"/>
  <c r="E726" i="2"/>
  <c r="F722" i="2"/>
  <c r="E722" i="2"/>
  <c r="F718" i="2"/>
  <c r="E718" i="2"/>
  <c r="F714" i="2"/>
  <c r="E714" i="2"/>
  <c r="F710" i="2"/>
  <c r="E710" i="2"/>
  <c r="F706" i="2"/>
  <c r="E706" i="2"/>
  <c r="F702" i="2"/>
  <c r="E702" i="2"/>
  <c r="F698" i="2"/>
  <c r="E698" i="2"/>
  <c r="F694" i="2"/>
  <c r="E694" i="2"/>
  <c r="F690" i="2"/>
  <c r="E690" i="2"/>
  <c r="F686" i="2"/>
  <c r="E686" i="2"/>
  <c r="F682" i="2"/>
  <c r="E682" i="2"/>
  <c r="F678" i="2"/>
  <c r="E678" i="2"/>
  <c r="F674" i="2"/>
  <c r="E674" i="2"/>
  <c r="F670" i="2"/>
  <c r="E670" i="2"/>
  <c r="F666" i="2"/>
  <c r="E666" i="2"/>
  <c r="F662" i="2"/>
  <c r="E662" i="2"/>
  <c r="F658" i="2"/>
  <c r="E658" i="2"/>
  <c r="F654" i="2"/>
  <c r="E654" i="2"/>
  <c r="F650" i="2"/>
  <c r="E650" i="2"/>
  <c r="F646" i="2"/>
  <c r="E646" i="2"/>
  <c r="F642" i="2"/>
  <c r="E642" i="2"/>
  <c r="F638" i="2"/>
  <c r="E638" i="2"/>
  <c r="F634" i="2"/>
  <c r="E634" i="2"/>
  <c r="F630" i="2"/>
  <c r="E630" i="2"/>
  <c r="F626" i="2"/>
  <c r="E626" i="2"/>
  <c r="F622" i="2"/>
  <c r="E622" i="2"/>
  <c r="F618" i="2"/>
  <c r="E618" i="2"/>
  <c r="F614" i="2"/>
  <c r="E614" i="2"/>
  <c r="F610" i="2"/>
  <c r="E610" i="2"/>
  <c r="F606" i="2"/>
  <c r="E606" i="2"/>
  <c r="F602" i="2"/>
  <c r="E602" i="2"/>
  <c r="F598" i="2"/>
  <c r="E598" i="2"/>
  <c r="F594" i="2"/>
  <c r="E594" i="2"/>
  <c r="F590" i="2"/>
  <c r="E590" i="2"/>
  <c r="F586" i="2"/>
  <c r="E586" i="2"/>
  <c r="F582" i="2"/>
  <c r="E582" i="2"/>
  <c r="F578" i="2"/>
  <c r="E578" i="2"/>
  <c r="F574" i="2"/>
  <c r="E574" i="2"/>
  <c r="F570" i="2"/>
  <c r="E570" i="2"/>
  <c r="F566" i="2"/>
  <c r="E566" i="2"/>
  <c r="F562" i="2"/>
  <c r="E562" i="2"/>
  <c r="F558" i="2"/>
  <c r="E558" i="2"/>
  <c r="F554" i="2"/>
  <c r="E554" i="2"/>
  <c r="F550" i="2"/>
  <c r="E550" i="2"/>
  <c r="F546" i="2"/>
  <c r="E546" i="2"/>
  <c r="F542" i="2"/>
  <c r="E542" i="2"/>
  <c r="F538" i="2"/>
  <c r="E538" i="2"/>
  <c r="F534" i="2"/>
  <c r="E534" i="2"/>
  <c r="F530" i="2"/>
  <c r="E530" i="2"/>
  <c r="F526" i="2"/>
  <c r="E526" i="2"/>
  <c r="F522" i="2"/>
  <c r="E522" i="2"/>
  <c r="F518" i="2"/>
  <c r="E518" i="2"/>
  <c r="F514" i="2"/>
  <c r="E514" i="2"/>
  <c r="F510" i="2"/>
  <c r="E510" i="2"/>
  <c r="F506" i="2"/>
  <c r="E506" i="2"/>
  <c r="F502" i="2"/>
  <c r="E502" i="2"/>
  <c r="F498" i="2"/>
  <c r="E498" i="2"/>
  <c r="F494" i="2"/>
  <c r="E494" i="2"/>
  <c r="F490" i="2"/>
  <c r="E490" i="2"/>
  <c r="F486" i="2"/>
  <c r="E486" i="2"/>
  <c r="F482" i="2"/>
  <c r="E482" i="2"/>
  <c r="F478" i="2"/>
  <c r="E478" i="2"/>
  <c r="F474" i="2"/>
  <c r="E474" i="2"/>
  <c r="F470" i="2"/>
  <c r="E470" i="2"/>
  <c r="F466" i="2"/>
  <c r="E466" i="2"/>
  <c r="F462" i="2"/>
  <c r="E462" i="2"/>
  <c r="F458" i="2"/>
  <c r="E458" i="2"/>
  <c r="F454" i="2"/>
  <c r="E454" i="2"/>
  <c r="F450" i="2"/>
  <c r="E450" i="2"/>
  <c r="F446" i="2"/>
  <c r="E446" i="2"/>
  <c r="F442" i="2"/>
  <c r="E442" i="2"/>
  <c r="F438" i="2"/>
  <c r="E438" i="2"/>
  <c r="F434" i="2"/>
  <c r="E434" i="2"/>
  <c r="F430" i="2"/>
  <c r="E430" i="2"/>
  <c r="F426" i="2"/>
  <c r="E426" i="2"/>
  <c r="F422" i="2"/>
  <c r="E422" i="2"/>
  <c r="F418" i="2"/>
  <c r="E418" i="2"/>
  <c r="F414" i="2"/>
  <c r="E414" i="2"/>
  <c r="F410" i="2"/>
  <c r="E410" i="2"/>
  <c r="F406" i="2"/>
  <c r="E406" i="2"/>
  <c r="F402" i="2"/>
  <c r="E402" i="2"/>
  <c r="F398" i="2"/>
  <c r="E398" i="2"/>
  <c r="F394" i="2"/>
  <c r="E394" i="2"/>
  <c r="F390" i="2"/>
  <c r="E390" i="2"/>
  <c r="F386" i="2"/>
  <c r="E386" i="2"/>
  <c r="F382" i="2"/>
  <c r="E382" i="2"/>
  <c r="F378" i="2"/>
  <c r="E378" i="2"/>
  <c r="F374" i="2"/>
  <c r="E374" i="2"/>
  <c r="F370" i="2"/>
  <c r="E370" i="2"/>
  <c r="F366" i="2"/>
  <c r="E366" i="2"/>
  <c r="F362" i="2"/>
  <c r="E362" i="2"/>
  <c r="F358" i="2"/>
  <c r="E358" i="2"/>
  <c r="F354" i="2"/>
  <c r="E354" i="2"/>
  <c r="F350" i="2"/>
  <c r="E350" i="2"/>
  <c r="F346" i="2"/>
  <c r="E346" i="2"/>
  <c r="F342" i="2"/>
  <c r="E342" i="2"/>
  <c r="F338" i="2"/>
  <c r="E338" i="2"/>
  <c r="F334" i="2"/>
  <c r="E334" i="2"/>
  <c r="F330" i="2"/>
  <c r="E330" i="2"/>
  <c r="F326" i="2"/>
  <c r="E326" i="2"/>
  <c r="F322" i="2"/>
  <c r="E322" i="2"/>
  <c r="F318" i="2"/>
  <c r="E318" i="2"/>
  <c r="F314" i="2"/>
  <c r="E314" i="2"/>
  <c r="F310" i="2"/>
  <c r="E310" i="2"/>
  <c r="F306" i="2"/>
  <c r="E306" i="2"/>
  <c r="F302" i="2"/>
  <c r="E302" i="2"/>
  <c r="F298" i="2"/>
  <c r="E298" i="2"/>
  <c r="F294" i="2"/>
  <c r="E294" i="2"/>
  <c r="F290" i="2"/>
  <c r="E290" i="2"/>
  <c r="F286" i="2"/>
  <c r="E286" i="2"/>
  <c r="F282" i="2"/>
  <c r="E282" i="2"/>
  <c r="F278" i="2"/>
  <c r="E278" i="2"/>
  <c r="F274" i="2"/>
  <c r="E274" i="2"/>
  <c r="F270" i="2"/>
  <c r="E270" i="2"/>
  <c r="F266" i="2"/>
  <c r="E266" i="2"/>
  <c r="F262" i="2"/>
  <c r="E262" i="2"/>
  <c r="F258" i="2"/>
  <c r="E258" i="2"/>
  <c r="F254" i="2"/>
  <c r="E254" i="2"/>
  <c r="F250" i="2"/>
  <c r="E250" i="2"/>
  <c r="F246" i="2"/>
  <c r="E246" i="2"/>
  <c r="F242" i="2"/>
  <c r="E242" i="2"/>
  <c r="F238" i="2"/>
  <c r="E238" i="2"/>
  <c r="F234" i="2"/>
  <c r="E234" i="2"/>
  <c r="F230" i="2"/>
  <c r="E230" i="2"/>
  <c r="F226" i="2"/>
  <c r="E226" i="2"/>
  <c r="F222" i="2"/>
  <c r="E222" i="2"/>
  <c r="F218" i="2"/>
  <c r="E218" i="2"/>
  <c r="F214" i="2"/>
  <c r="E214" i="2"/>
  <c r="F210" i="2"/>
  <c r="E210" i="2"/>
  <c r="F206" i="2"/>
  <c r="E206" i="2"/>
  <c r="F202" i="2"/>
  <c r="E202" i="2"/>
  <c r="F198" i="2"/>
  <c r="E198" i="2"/>
  <c r="F194" i="2"/>
  <c r="E194" i="2"/>
  <c r="F190" i="2"/>
  <c r="E190" i="2"/>
  <c r="F186" i="2"/>
  <c r="E186" i="2"/>
  <c r="F182" i="2"/>
  <c r="E182" i="2"/>
  <c r="F178" i="2"/>
  <c r="E178" i="2"/>
  <c r="F174" i="2"/>
  <c r="E174" i="2"/>
  <c r="F170" i="2"/>
  <c r="E170" i="2"/>
  <c r="F166" i="2"/>
  <c r="E166" i="2"/>
  <c r="F162" i="2"/>
  <c r="E162" i="2"/>
  <c r="F158" i="2"/>
  <c r="E158" i="2"/>
  <c r="F154" i="2"/>
  <c r="E154" i="2"/>
  <c r="F150" i="2"/>
  <c r="E150" i="2"/>
  <c r="F146" i="2"/>
  <c r="E146" i="2"/>
  <c r="F142" i="2"/>
  <c r="E142" i="2"/>
  <c r="F138" i="2"/>
  <c r="E138" i="2"/>
  <c r="F134" i="2"/>
  <c r="E134" i="2"/>
  <c r="F130" i="2"/>
  <c r="E130" i="2"/>
  <c r="F126" i="2"/>
  <c r="E126" i="2"/>
  <c r="F122" i="2"/>
  <c r="E122" i="2"/>
  <c r="F118" i="2"/>
  <c r="E118" i="2"/>
  <c r="F114" i="2"/>
  <c r="E114" i="2"/>
  <c r="F110" i="2"/>
  <c r="E110" i="2"/>
  <c r="F106" i="2"/>
  <c r="E106" i="2"/>
  <c r="F102" i="2"/>
  <c r="E102" i="2"/>
  <c r="F98" i="2"/>
  <c r="E98" i="2"/>
  <c r="F94" i="2"/>
  <c r="E94" i="2"/>
  <c r="F90" i="2"/>
  <c r="E90" i="2"/>
  <c r="F86" i="2"/>
  <c r="E86" i="2"/>
  <c r="F82" i="2"/>
  <c r="E82" i="2"/>
  <c r="F78" i="2"/>
  <c r="E78" i="2"/>
  <c r="F74" i="2"/>
  <c r="E74" i="2"/>
  <c r="F70" i="2"/>
  <c r="E70" i="2"/>
  <c r="F66" i="2"/>
  <c r="E66" i="2"/>
  <c r="F62" i="2"/>
  <c r="E62" i="2"/>
  <c r="F58" i="2"/>
  <c r="E58" i="2"/>
  <c r="F54" i="2"/>
  <c r="E54" i="2"/>
  <c r="F50" i="2"/>
  <c r="E50" i="2"/>
  <c r="F46" i="2"/>
  <c r="E46" i="2"/>
  <c r="F42" i="2"/>
  <c r="E42" i="2"/>
  <c r="F38" i="2"/>
  <c r="E38" i="2"/>
  <c r="F34" i="2"/>
  <c r="E34" i="2"/>
  <c r="F30" i="2"/>
  <c r="E30" i="2"/>
  <c r="F26" i="2"/>
  <c r="E26" i="2"/>
  <c r="F22" i="2"/>
  <c r="E22" i="2"/>
  <c r="F18" i="2"/>
  <c r="E18" i="2"/>
  <c r="F14" i="2"/>
  <c r="E14" i="2"/>
  <c r="F10" i="2"/>
  <c r="E10" i="2"/>
  <c r="F6" i="2"/>
  <c r="E6" i="2"/>
  <c r="E3716" i="2"/>
  <c r="E3712" i="2"/>
  <c r="E3708" i="2"/>
  <c r="E3704" i="2"/>
  <c r="E3700" i="2"/>
  <c r="E3696" i="2"/>
  <c r="E3692" i="2"/>
  <c r="E3688" i="2"/>
  <c r="E3684" i="2"/>
  <c r="E3680" i="2"/>
  <c r="E3676" i="2"/>
  <c r="E3672" i="2"/>
  <c r="E3668" i="2"/>
  <c r="E3664" i="2"/>
  <c r="E3660" i="2"/>
  <c r="E3656" i="2"/>
  <c r="E3652" i="2"/>
  <c r="E3648" i="2"/>
  <c r="E3644" i="2"/>
  <c r="E3640" i="2"/>
  <c r="E3636" i="2"/>
  <c r="E3632" i="2"/>
  <c r="E3628" i="2"/>
  <c r="E3624" i="2"/>
  <c r="E3620" i="2"/>
  <c r="E3616" i="2"/>
  <c r="E3612" i="2"/>
  <c r="E3608" i="2"/>
  <c r="E3604" i="2"/>
  <c r="E3600" i="2"/>
  <c r="E3596" i="2"/>
  <c r="E3592" i="2"/>
  <c r="E3588" i="2"/>
  <c r="E3584" i="2"/>
  <c r="E3580" i="2"/>
  <c r="E3576" i="2"/>
  <c r="E3572" i="2"/>
  <c r="E3568" i="2"/>
  <c r="E3564" i="2"/>
  <c r="E3560" i="2"/>
  <c r="E3556" i="2"/>
  <c r="E3552" i="2"/>
  <c r="E3548" i="2"/>
  <c r="E3544" i="2"/>
  <c r="E3540" i="2"/>
  <c r="E3536" i="2"/>
  <c r="E3532" i="2"/>
  <c r="E3528" i="2"/>
  <c r="E3524" i="2"/>
  <c r="E3520" i="2"/>
  <c r="E3516" i="2"/>
  <c r="E3512" i="2"/>
  <c r="E3508" i="2"/>
  <c r="E3504" i="2"/>
  <c r="E3500" i="2"/>
  <c r="E3496" i="2"/>
  <c r="E3492" i="2"/>
  <c r="E3488" i="2"/>
  <c r="E3484" i="2"/>
  <c r="E3480" i="2"/>
  <c r="E3476" i="2"/>
  <c r="E3472" i="2"/>
  <c r="E3468" i="2"/>
  <c r="E3464" i="2"/>
  <c r="E3460" i="2"/>
  <c r="E3456" i="2"/>
  <c r="E3452" i="2"/>
  <c r="E3448" i="2"/>
  <c r="E3444" i="2"/>
  <c r="E3440" i="2"/>
  <c r="E3436" i="2"/>
  <c r="E3432" i="2"/>
  <c r="E3428" i="2"/>
  <c r="E3424" i="2"/>
  <c r="E3420" i="2"/>
  <c r="E3416" i="2"/>
  <c r="E3412" i="2"/>
  <c r="E3408" i="2"/>
  <c r="E3404" i="2"/>
  <c r="E3400" i="2"/>
  <c r="E3396" i="2"/>
  <c r="E3392" i="2"/>
  <c r="E3388" i="2"/>
  <c r="E3384" i="2"/>
  <c r="E3380" i="2"/>
  <c r="E3376" i="2"/>
  <c r="E3372" i="2"/>
  <c r="E3368" i="2"/>
  <c r="E3364" i="2"/>
  <c r="E3360" i="2"/>
  <c r="E3356" i="2"/>
  <c r="E3352" i="2"/>
  <c r="E3348" i="2"/>
  <c r="E3344" i="2"/>
  <c r="E3340" i="2"/>
  <c r="E3336" i="2"/>
  <c r="E3332" i="2"/>
  <c r="E3328" i="2"/>
  <c r="E3324" i="2"/>
  <c r="E3320" i="2"/>
  <c r="E3316" i="2"/>
  <c r="E3312" i="2"/>
  <c r="E3308" i="2"/>
  <c r="E3304" i="2"/>
  <c r="E3300" i="2"/>
  <c r="E3296" i="2"/>
  <c r="E3292" i="2"/>
  <c r="E3288" i="2"/>
  <c r="E3284" i="2"/>
  <c r="E3280" i="2"/>
  <c r="E3276" i="2"/>
  <c r="E3272" i="2"/>
  <c r="E3268" i="2"/>
  <c r="E3264" i="2"/>
  <c r="E3260" i="2"/>
  <c r="E3256" i="2"/>
  <c r="E3252" i="2"/>
  <c r="E3248" i="2"/>
  <c r="E3244" i="2"/>
  <c r="E3240" i="2"/>
  <c r="E3236" i="2"/>
  <c r="E3232" i="2"/>
  <c r="E3228" i="2"/>
  <c r="E3224" i="2"/>
  <c r="E3220" i="2"/>
  <c r="E3216" i="2"/>
  <c r="E3212" i="2"/>
  <c r="E3208" i="2"/>
  <c r="E3204" i="2"/>
  <c r="E3200" i="2"/>
  <c r="E3196" i="2"/>
  <c r="E3192" i="2"/>
  <c r="E3188" i="2"/>
  <c r="E3184" i="2"/>
  <c r="E3180" i="2"/>
  <c r="E3176" i="2"/>
  <c r="E3172" i="2"/>
  <c r="E3168" i="2"/>
  <c r="E3164" i="2"/>
  <c r="E3160" i="2"/>
  <c r="E3156" i="2"/>
  <c r="E3152" i="2"/>
  <c r="E3148" i="2"/>
  <c r="E3144" i="2"/>
  <c r="E3140" i="2"/>
  <c r="E3136" i="2"/>
  <c r="E3132" i="2"/>
  <c r="E3128" i="2"/>
  <c r="E3124" i="2"/>
  <c r="E3120" i="2"/>
  <c r="E3116" i="2"/>
  <c r="E3112" i="2"/>
  <c r="E3108" i="2"/>
  <c r="E3104" i="2"/>
  <c r="E3100" i="2"/>
  <c r="E3096" i="2"/>
  <c r="E3092" i="2"/>
  <c r="E3088" i="2"/>
  <c r="E3084" i="2"/>
  <c r="E3080" i="2"/>
  <c r="E3076" i="2"/>
  <c r="E3072" i="2"/>
  <c r="E3068" i="2"/>
  <c r="E3064" i="2"/>
  <c r="E3060" i="2"/>
  <c r="E3056" i="2"/>
  <c r="E3052" i="2"/>
  <c r="E3048" i="2"/>
  <c r="E3044" i="2"/>
  <c r="E3040" i="2"/>
  <c r="E3036" i="2"/>
  <c r="E3032" i="2"/>
  <c r="E3028" i="2"/>
  <c r="E3024" i="2"/>
  <c r="E3020" i="2"/>
  <c r="E3016" i="2"/>
  <c r="E3012" i="2"/>
  <c r="E3008" i="2"/>
  <c r="E3004" i="2"/>
  <c r="E3000" i="2"/>
  <c r="E2996" i="2"/>
  <c r="E2992" i="2"/>
  <c r="E2988" i="2"/>
  <c r="E2984" i="2"/>
  <c r="E2980" i="2"/>
  <c r="E2976" i="2"/>
  <c r="E2972" i="2"/>
  <c r="E2968" i="2"/>
  <c r="E2964" i="2"/>
  <c r="E2960" i="2"/>
  <c r="E2956" i="2"/>
  <c r="E2952" i="2"/>
  <c r="E2948" i="2"/>
  <c r="E2944" i="2"/>
  <c r="E2940" i="2"/>
  <c r="E2936" i="2"/>
  <c r="E2932" i="2"/>
  <c r="E2928" i="2"/>
  <c r="E2924" i="2"/>
  <c r="E2920" i="2"/>
  <c r="E2916" i="2"/>
  <c r="E2912" i="2"/>
  <c r="E2908" i="2"/>
  <c r="E2904" i="2"/>
  <c r="E2900" i="2"/>
  <c r="E2896" i="2"/>
  <c r="E2892" i="2"/>
  <c r="E2888" i="2"/>
  <c r="E2884" i="2"/>
  <c r="E2880" i="2"/>
  <c r="E2876" i="2"/>
  <c r="E2872" i="2"/>
  <c r="E2868" i="2"/>
  <c r="E2864" i="2"/>
  <c r="E2860" i="2"/>
  <c r="E2856" i="2"/>
  <c r="E2852" i="2"/>
  <c r="E2848" i="2"/>
  <c r="E2844" i="2"/>
  <c r="E2840" i="2"/>
  <c r="E2836" i="2"/>
  <c r="E2832" i="2"/>
  <c r="E2828" i="2"/>
  <c r="E2824" i="2"/>
  <c r="E2820" i="2"/>
  <c r="E2816" i="2"/>
  <c r="E2812" i="2"/>
  <c r="E2808" i="2"/>
  <c r="E2804" i="2"/>
  <c r="E2800" i="2"/>
  <c r="E2796" i="2"/>
  <c r="E2792" i="2"/>
  <c r="E2788" i="2"/>
  <c r="E2784" i="2"/>
  <c r="E2780" i="2"/>
  <c r="E2776" i="2"/>
  <c r="E2772" i="2"/>
  <c r="E2768" i="2"/>
  <c r="E2764" i="2"/>
  <c r="E2760" i="2"/>
  <c r="E2756" i="2"/>
  <c r="E2752" i="2"/>
  <c r="E2748" i="2"/>
  <c r="E2744" i="2"/>
  <c r="E2740" i="2"/>
  <c r="E2736" i="2"/>
  <c r="E2732" i="2"/>
  <c r="E2728" i="2"/>
  <c r="E2724" i="2"/>
  <c r="E2720" i="2"/>
  <c r="E2716" i="2"/>
  <c r="E2712" i="2"/>
  <c r="E2708" i="2"/>
  <c r="E2704" i="2"/>
  <c r="E2700" i="2"/>
  <c r="E2696" i="2"/>
  <c r="E2692" i="2"/>
  <c r="E2688" i="2"/>
  <c r="E2684" i="2"/>
  <c r="E2680" i="2"/>
  <c r="E2676" i="2"/>
  <c r="E2672" i="2"/>
  <c r="E2668" i="2"/>
  <c r="E2664" i="2"/>
  <c r="E2660" i="2"/>
  <c r="E2656" i="2"/>
  <c r="E2652" i="2"/>
  <c r="E2648" i="2"/>
  <c r="E2644" i="2"/>
  <c r="E2640" i="2"/>
  <c r="E2636" i="2"/>
  <c r="E2632" i="2"/>
  <c r="E2628" i="2"/>
  <c r="E2624" i="2"/>
  <c r="E2620" i="2"/>
  <c r="E2616" i="2"/>
  <c r="E2612" i="2"/>
  <c r="E2608" i="2"/>
  <c r="E2604" i="2"/>
  <c r="E2600" i="2"/>
  <c r="E2596" i="2"/>
  <c r="E2592" i="2"/>
  <c r="E2588" i="2"/>
  <c r="E2584" i="2"/>
  <c r="E2580" i="2"/>
  <c r="E2576" i="2"/>
  <c r="E2572" i="2"/>
  <c r="E2568" i="2"/>
  <c r="E2564" i="2"/>
  <c r="E2560" i="2"/>
  <c r="E2556" i="2"/>
  <c r="E2552" i="2"/>
  <c r="E2548" i="2"/>
  <c r="E2544" i="2"/>
  <c r="E2540" i="2"/>
  <c r="E2536" i="2"/>
  <c r="E2532" i="2"/>
  <c r="E2528" i="2"/>
  <c r="E2524" i="2"/>
  <c r="E2520" i="2"/>
  <c r="E2516" i="2"/>
  <c r="E2512" i="2"/>
  <c r="E2508" i="2"/>
  <c r="E2504" i="2"/>
  <c r="E2500" i="2"/>
  <c r="E2496" i="2"/>
  <c r="E2492" i="2"/>
  <c r="E2488" i="2"/>
  <c r="E2484" i="2"/>
  <c r="E2480" i="2"/>
  <c r="E2476" i="2"/>
  <c r="E2472" i="2"/>
  <c r="E2468" i="2"/>
  <c r="E2464" i="2"/>
  <c r="E2460" i="2"/>
  <c r="E2456" i="2"/>
  <c r="E2452" i="2"/>
  <c r="E2448" i="2"/>
  <c r="E2444" i="2"/>
  <c r="E2440" i="2"/>
  <c r="E2436" i="2"/>
  <c r="E2432" i="2"/>
  <c r="E2428" i="2"/>
  <c r="E2424" i="2"/>
  <c r="E2420" i="2"/>
  <c r="E2416" i="2"/>
  <c r="E2412" i="2"/>
  <c r="E2408" i="2"/>
  <c r="E2404" i="2"/>
  <c r="E2400" i="2"/>
  <c r="E2396" i="2"/>
  <c r="E2392" i="2"/>
  <c r="E2388" i="2"/>
  <c r="E2384" i="2"/>
  <c r="E2380" i="2"/>
  <c r="E2376" i="2"/>
  <c r="E2372" i="2"/>
  <c r="E2368" i="2"/>
  <c r="E2364" i="2"/>
  <c r="E2360" i="2"/>
  <c r="E2356" i="2"/>
  <c r="E2352" i="2"/>
  <c r="E2348" i="2"/>
  <c r="E2344" i="2"/>
  <c r="E2340" i="2"/>
  <c r="E2336" i="2"/>
  <c r="E2332" i="2"/>
  <c r="E2328" i="2"/>
  <c r="E2324" i="2"/>
  <c r="E2320" i="2"/>
  <c r="E2316" i="2"/>
  <c r="E2312" i="2"/>
  <c r="E2308" i="2"/>
  <c r="E2304" i="2"/>
  <c r="E2300" i="2"/>
  <c r="E2296" i="2"/>
  <c r="E2292" i="2"/>
  <c r="E2288" i="2"/>
  <c r="E2284" i="2"/>
  <c r="E2280" i="2"/>
  <c r="E2276" i="2"/>
  <c r="E2272" i="2"/>
  <c r="E2268" i="2"/>
  <c r="E2264" i="2"/>
  <c r="E2260" i="2"/>
  <c r="E2256" i="2"/>
  <c r="E2252" i="2"/>
  <c r="E2248" i="2"/>
  <c r="E2244" i="2"/>
  <c r="E2240" i="2"/>
  <c r="E2236" i="2"/>
  <c r="E2232" i="2"/>
  <c r="E2228" i="2"/>
  <c r="E2224" i="2"/>
  <c r="E2220" i="2"/>
  <c r="E2216" i="2"/>
  <c r="E2212" i="2"/>
  <c r="E2208" i="2"/>
  <c r="E2204" i="2"/>
  <c r="E2200" i="2"/>
  <c r="E2196" i="2"/>
  <c r="E2192" i="2"/>
  <c r="E2188" i="2"/>
  <c r="E2184" i="2"/>
  <c r="E2180" i="2"/>
  <c r="E2176" i="2"/>
  <c r="E2172" i="2"/>
  <c r="E2168" i="2"/>
  <c r="E2164" i="2"/>
  <c r="E2160" i="2"/>
  <c r="F2157" i="2"/>
  <c r="E2157" i="2"/>
  <c r="F2153" i="2"/>
  <c r="E2153" i="2"/>
  <c r="F2149" i="2"/>
  <c r="E2149" i="2"/>
  <c r="F2145" i="2"/>
  <c r="E2145" i="2"/>
  <c r="F2141" i="2"/>
  <c r="E2141" i="2"/>
  <c r="F2137" i="2"/>
  <c r="E2137" i="2"/>
  <c r="F2133" i="2"/>
  <c r="E2133" i="2"/>
  <c r="F2129" i="2"/>
  <c r="E2129" i="2"/>
  <c r="F2125" i="2"/>
  <c r="E2125" i="2"/>
  <c r="F2121" i="2"/>
  <c r="E2121" i="2"/>
  <c r="F2117" i="2"/>
  <c r="E2117" i="2"/>
  <c r="F2113" i="2"/>
  <c r="E2113" i="2"/>
  <c r="F2109" i="2"/>
  <c r="E2109" i="2"/>
  <c r="F2105" i="2"/>
  <c r="E2105" i="2"/>
  <c r="F2101" i="2"/>
  <c r="E2101" i="2"/>
  <c r="F2097" i="2"/>
  <c r="E2097" i="2"/>
  <c r="F2093" i="2"/>
  <c r="E2093" i="2"/>
  <c r="F2089" i="2"/>
  <c r="E2089" i="2"/>
  <c r="F2085" i="2"/>
  <c r="E2085" i="2"/>
  <c r="F2081" i="2"/>
  <c r="E2081" i="2"/>
  <c r="F2077" i="2"/>
  <c r="E2077" i="2"/>
  <c r="F2073" i="2"/>
  <c r="E2073" i="2"/>
  <c r="F2069" i="2"/>
  <c r="E2069" i="2"/>
  <c r="F2065" i="2"/>
  <c r="E2065" i="2"/>
  <c r="F2061" i="2"/>
  <c r="E2061" i="2"/>
  <c r="F2057" i="2"/>
  <c r="E2057" i="2"/>
  <c r="F2053" i="2"/>
  <c r="E2053" i="2"/>
  <c r="F2049" i="2"/>
  <c r="E2049" i="2"/>
  <c r="F2045" i="2"/>
  <c r="E2045" i="2"/>
  <c r="F2041" i="2"/>
  <c r="E2041" i="2"/>
  <c r="F2037" i="2"/>
  <c r="E2037" i="2"/>
  <c r="F2033" i="2"/>
  <c r="E2033" i="2"/>
  <c r="F2029" i="2"/>
  <c r="E2029" i="2"/>
  <c r="F2025" i="2"/>
  <c r="E2025" i="2"/>
  <c r="F2021" i="2"/>
  <c r="E2021" i="2"/>
  <c r="F2017" i="2"/>
  <c r="E2017" i="2"/>
  <c r="F2013" i="2"/>
  <c r="E2013" i="2"/>
  <c r="F2009" i="2"/>
  <c r="E2009" i="2"/>
  <c r="F2005" i="2"/>
  <c r="E2005" i="2"/>
  <c r="F2001" i="2"/>
  <c r="E2001" i="2"/>
  <c r="F1997" i="2"/>
  <c r="E1997" i="2"/>
  <c r="F1993" i="2"/>
  <c r="E1993" i="2"/>
  <c r="F1989" i="2"/>
  <c r="E1989" i="2"/>
  <c r="F1985" i="2"/>
  <c r="E1985" i="2"/>
  <c r="F1981" i="2"/>
  <c r="E1981" i="2"/>
  <c r="F1977" i="2"/>
  <c r="E1977" i="2"/>
  <c r="F1973" i="2"/>
  <c r="E1973" i="2"/>
  <c r="F1969" i="2"/>
  <c r="E1969" i="2"/>
  <c r="F1965" i="2"/>
  <c r="E1965" i="2"/>
  <c r="F1961" i="2"/>
  <c r="E1961" i="2"/>
  <c r="F1957" i="2"/>
  <c r="E1957" i="2"/>
  <c r="F1953" i="2"/>
  <c r="E1953" i="2"/>
  <c r="F1949" i="2"/>
  <c r="E1949" i="2"/>
  <c r="F1945" i="2"/>
  <c r="E1945" i="2"/>
  <c r="F1941" i="2"/>
  <c r="E1941" i="2"/>
  <c r="F1937" i="2"/>
  <c r="E1937" i="2"/>
  <c r="F1933" i="2"/>
  <c r="E1933" i="2"/>
  <c r="F1929" i="2"/>
  <c r="E1929" i="2"/>
  <c r="F1925" i="2"/>
  <c r="E1925" i="2"/>
  <c r="F1921" i="2"/>
  <c r="E1921" i="2"/>
  <c r="F1917" i="2"/>
  <c r="E1917" i="2"/>
  <c r="F1913" i="2"/>
  <c r="E1913" i="2"/>
  <c r="F1909" i="2"/>
  <c r="E1909" i="2"/>
  <c r="F1905" i="2"/>
  <c r="E1905" i="2"/>
  <c r="F1901" i="2"/>
  <c r="E1901" i="2"/>
  <c r="F1897" i="2"/>
  <c r="E1897" i="2"/>
  <c r="F1893" i="2"/>
  <c r="E1893" i="2"/>
  <c r="F1889" i="2"/>
  <c r="E1889" i="2"/>
  <c r="F1885" i="2"/>
  <c r="E1885" i="2"/>
  <c r="F1881" i="2"/>
  <c r="E1881" i="2"/>
  <c r="F1877" i="2"/>
  <c r="E1877" i="2"/>
  <c r="F1873" i="2"/>
  <c r="E1873" i="2"/>
  <c r="F1869" i="2"/>
  <c r="E1869" i="2"/>
  <c r="F1865" i="2"/>
  <c r="E1865" i="2"/>
  <c r="F1861" i="2"/>
  <c r="E1861" i="2"/>
  <c r="F1857" i="2"/>
  <c r="E1857" i="2"/>
  <c r="F1853" i="2"/>
  <c r="E1853" i="2"/>
  <c r="F1849" i="2"/>
  <c r="E1849" i="2"/>
  <c r="F1845" i="2"/>
  <c r="E1845" i="2"/>
  <c r="F1841" i="2"/>
  <c r="E1841" i="2"/>
  <c r="F1837" i="2"/>
  <c r="E1837" i="2"/>
  <c r="F1833" i="2"/>
  <c r="E1833" i="2"/>
  <c r="F1829" i="2"/>
  <c r="E1829" i="2"/>
  <c r="F1825" i="2"/>
  <c r="E1825" i="2"/>
  <c r="F1821" i="2"/>
  <c r="E1821" i="2"/>
  <c r="F1817" i="2"/>
  <c r="E1817" i="2"/>
  <c r="F1813" i="2"/>
  <c r="E1813" i="2"/>
  <c r="F1809" i="2"/>
  <c r="E1809" i="2"/>
  <c r="F1805" i="2"/>
  <c r="E1805" i="2"/>
  <c r="F1801" i="2"/>
  <c r="E1801" i="2"/>
  <c r="F1797" i="2"/>
  <c r="E1797" i="2"/>
  <c r="F1793" i="2"/>
  <c r="E1793" i="2"/>
  <c r="F1789" i="2"/>
  <c r="E1789" i="2"/>
  <c r="F1785" i="2"/>
  <c r="E1785" i="2"/>
  <c r="F1781" i="2"/>
  <c r="E1781" i="2"/>
  <c r="F1777" i="2"/>
  <c r="E1777" i="2"/>
  <c r="F1773" i="2"/>
  <c r="E1773" i="2"/>
  <c r="F1769" i="2"/>
  <c r="E1769" i="2"/>
  <c r="F1765" i="2"/>
  <c r="E1765" i="2"/>
  <c r="F1761" i="2"/>
  <c r="E1761" i="2"/>
  <c r="F1757" i="2"/>
  <c r="E1757" i="2"/>
  <c r="F1753" i="2"/>
  <c r="E1753" i="2"/>
  <c r="F1749" i="2"/>
  <c r="E1749" i="2"/>
  <c r="F1745" i="2"/>
  <c r="E1745" i="2"/>
  <c r="F1741" i="2"/>
  <c r="E1741" i="2"/>
  <c r="F1737" i="2"/>
  <c r="E1737" i="2"/>
  <c r="F1733" i="2"/>
  <c r="E1733" i="2"/>
  <c r="F1729" i="2"/>
  <c r="E1729" i="2"/>
  <c r="F1725" i="2"/>
  <c r="E1725" i="2"/>
  <c r="F1721" i="2"/>
  <c r="E1721" i="2"/>
  <c r="F1717" i="2"/>
  <c r="E1717" i="2"/>
  <c r="F1713" i="2"/>
  <c r="E1713" i="2"/>
  <c r="F1709" i="2"/>
  <c r="E1709" i="2"/>
  <c r="F1705" i="2"/>
  <c r="E1705" i="2"/>
  <c r="F1701" i="2"/>
  <c r="E1701" i="2"/>
  <c r="F1697" i="2"/>
  <c r="E1697" i="2"/>
  <c r="F1693" i="2"/>
  <c r="E1693" i="2"/>
  <c r="F1689" i="2"/>
  <c r="E1689" i="2"/>
  <c r="F1685" i="2"/>
  <c r="E1685" i="2"/>
  <c r="F1681" i="2"/>
  <c r="E1681" i="2"/>
  <c r="F1677" i="2"/>
  <c r="E1677" i="2"/>
  <c r="F1673" i="2"/>
  <c r="E1673" i="2"/>
  <c r="F1669" i="2"/>
  <c r="E1669" i="2"/>
  <c r="F1665" i="2"/>
  <c r="E1665" i="2"/>
  <c r="F1661" i="2"/>
  <c r="E1661" i="2"/>
  <c r="F1657" i="2"/>
  <c r="E1657" i="2"/>
  <c r="F1653" i="2"/>
  <c r="E1653" i="2"/>
  <c r="F1649" i="2"/>
  <c r="E1649" i="2"/>
  <c r="F1645" i="2"/>
  <c r="E1645" i="2"/>
  <c r="F1641" i="2"/>
  <c r="E1641" i="2"/>
  <c r="F1637" i="2"/>
  <c r="E1637" i="2"/>
  <c r="F1633" i="2"/>
  <c r="E1633" i="2"/>
  <c r="F1629" i="2"/>
  <c r="E1629" i="2"/>
  <c r="F1625" i="2"/>
  <c r="E1625" i="2"/>
  <c r="F1621" i="2"/>
  <c r="E1621" i="2"/>
  <c r="F1617" i="2"/>
  <c r="E1617" i="2"/>
  <c r="F1613" i="2"/>
  <c r="E1613" i="2"/>
  <c r="F1609" i="2"/>
  <c r="E1609" i="2"/>
  <c r="F1605" i="2"/>
  <c r="E1605" i="2"/>
  <c r="F1601" i="2"/>
  <c r="E1601" i="2"/>
  <c r="F1597" i="2"/>
  <c r="E1597" i="2"/>
  <c r="F1593" i="2"/>
  <c r="E1593" i="2"/>
  <c r="F1589" i="2"/>
  <c r="E1589" i="2"/>
  <c r="F1585" i="2"/>
  <c r="E1585" i="2"/>
  <c r="F1581" i="2"/>
  <c r="E1581" i="2"/>
  <c r="F1577" i="2"/>
  <c r="E1577" i="2"/>
  <c r="F1573" i="2"/>
  <c r="E1573" i="2"/>
  <c r="F1569" i="2"/>
  <c r="E1569" i="2"/>
  <c r="F1565" i="2"/>
  <c r="E1565" i="2"/>
  <c r="F1561" i="2"/>
  <c r="E1561" i="2"/>
  <c r="F1557" i="2"/>
  <c r="E1557" i="2"/>
  <c r="F1553" i="2"/>
  <c r="E1553" i="2"/>
  <c r="F1549" i="2"/>
  <c r="E1549" i="2"/>
  <c r="F1545" i="2"/>
  <c r="E1545" i="2"/>
  <c r="F1541" i="2"/>
  <c r="E1541" i="2"/>
  <c r="F1537" i="2"/>
  <c r="E1537" i="2"/>
  <c r="F1533" i="2"/>
  <c r="E1533" i="2"/>
  <c r="F1529" i="2"/>
  <c r="E1529" i="2"/>
  <c r="F1525" i="2"/>
  <c r="E1525" i="2"/>
  <c r="F1521" i="2"/>
  <c r="E1521" i="2"/>
  <c r="F1517" i="2"/>
  <c r="E1517" i="2"/>
  <c r="F1513" i="2"/>
  <c r="E1513" i="2"/>
  <c r="F1509" i="2"/>
  <c r="E1509" i="2"/>
  <c r="F1505" i="2"/>
  <c r="E1505" i="2"/>
  <c r="F1501" i="2"/>
  <c r="E1501" i="2"/>
  <c r="F1497" i="2"/>
  <c r="E1497" i="2"/>
  <c r="F1493" i="2"/>
  <c r="E1493" i="2"/>
  <c r="F1489" i="2"/>
  <c r="E1489" i="2"/>
  <c r="F1485" i="2"/>
  <c r="E1485" i="2"/>
  <c r="F1481" i="2"/>
  <c r="E1481" i="2"/>
  <c r="F1477" i="2"/>
  <c r="E1477" i="2"/>
  <c r="F1473" i="2"/>
  <c r="E1473" i="2"/>
  <c r="F1469" i="2"/>
  <c r="E1469" i="2"/>
  <c r="F1465" i="2"/>
  <c r="E1465" i="2"/>
  <c r="F1461" i="2"/>
  <c r="E1461" i="2"/>
  <c r="F1457" i="2"/>
  <c r="E1457" i="2"/>
  <c r="F1453" i="2"/>
  <c r="E1453" i="2"/>
  <c r="F1449" i="2"/>
  <c r="E1449" i="2"/>
  <c r="F1445" i="2"/>
  <c r="E1445" i="2"/>
  <c r="F1441" i="2"/>
  <c r="E1441" i="2"/>
  <c r="F1437" i="2"/>
  <c r="E1437" i="2"/>
  <c r="F1433" i="2"/>
  <c r="E1433" i="2"/>
  <c r="F1429" i="2"/>
  <c r="E1429" i="2"/>
  <c r="F1425" i="2"/>
  <c r="E1425" i="2"/>
  <c r="F1421" i="2"/>
  <c r="E1421" i="2"/>
  <c r="F1417" i="2"/>
  <c r="E1417" i="2"/>
  <c r="F1413" i="2"/>
  <c r="E1413" i="2"/>
  <c r="F1409" i="2"/>
  <c r="E1409" i="2"/>
  <c r="F1405" i="2"/>
  <c r="E1405" i="2"/>
  <c r="F1401" i="2"/>
  <c r="E1401" i="2"/>
  <c r="F1397" i="2"/>
  <c r="E1397" i="2"/>
  <c r="F1393" i="2"/>
  <c r="E1393" i="2"/>
  <c r="F1389" i="2"/>
  <c r="E1389" i="2"/>
  <c r="F1385" i="2"/>
  <c r="E1385" i="2"/>
  <c r="F1381" i="2"/>
  <c r="E1381" i="2"/>
  <c r="F1377" i="2"/>
  <c r="E1377" i="2"/>
  <c r="F1373" i="2"/>
  <c r="E1373" i="2"/>
  <c r="F1369" i="2"/>
  <c r="E1369" i="2"/>
  <c r="F1365" i="2"/>
  <c r="E1365" i="2"/>
  <c r="F1361" i="2"/>
  <c r="E1361" i="2"/>
  <c r="F1357" i="2"/>
  <c r="E1357" i="2"/>
  <c r="F1353" i="2"/>
  <c r="E1353" i="2"/>
  <c r="F1349" i="2"/>
  <c r="E1349" i="2"/>
  <c r="F1345" i="2"/>
  <c r="E1345" i="2"/>
  <c r="F1341" i="2"/>
  <c r="E1341" i="2"/>
  <c r="F1337" i="2"/>
  <c r="E1337" i="2"/>
  <c r="F1333" i="2"/>
  <c r="E1333" i="2"/>
  <c r="F1329" i="2"/>
  <c r="E1329" i="2"/>
  <c r="F1325" i="2"/>
  <c r="E1325" i="2"/>
  <c r="F1321" i="2"/>
  <c r="E1321" i="2"/>
  <c r="F1317" i="2"/>
  <c r="E1317" i="2"/>
  <c r="F1313" i="2"/>
  <c r="E1313" i="2"/>
  <c r="F1309" i="2"/>
  <c r="E1309" i="2"/>
  <c r="F1305" i="2"/>
  <c r="E1305" i="2"/>
  <c r="F1301" i="2"/>
  <c r="E1301" i="2"/>
  <c r="F1297" i="2"/>
  <c r="E1297" i="2"/>
  <c r="F1293" i="2"/>
  <c r="E1293" i="2"/>
  <c r="F1289" i="2"/>
  <c r="E1289" i="2"/>
  <c r="F1285" i="2"/>
  <c r="E1285" i="2"/>
  <c r="F1281" i="2"/>
  <c r="E1281" i="2"/>
  <c r="F1277" i="2"/>
  <c r="E1277" i="2"/>
  <c r="F1273" i="2"/>
  <c r="E1273" i="2"/>
  <c r="F1269" i="2"/>
  <c r="E1269" i="2"/>
  <c r="F1265" i="2"/>
  <c r="E1265" i="2"/>
  <c r="F1261" i="2"/>
  <c r="E1261" i="2"/>
  <c r="F1257" i="2"/>
  <c r="E1257" i="2"/>
  <c r="F1253" i="2"/>
  <c r="E1253" i="2"/>
  <c r="F1249" i="2"/>
  <c r="E1249" i="2"/>
  <c r="F1245" i="2"/>
  <c r="E1245" i="2"/>
  <c r="F1241" i="2"/>
  <c r="E1241" i="2"/>
  <c r="F1237" i="2"/>
  <c r="E1237" i="2"/>
  <c r="F1233" i="2"/>
  <c r="E1233" i="2"/>
  <c r="F1229" i="2"/>
  <c r="E1229" i="2"/>
  <c r="F1225" i="2"/>
  <c r="E1225" i="2"/>
  <c r="F1221" i="2"/>
  <c r="E1221" i="2"/>
  <c r="F1217" i="2"/>
  <c r="E1217" i="2"/>
  <c r="F1213" i="2"/>
  <c r="E1213" i="2"/>
  <c r="F1209" i="2"/>
  <c r="E1209" i="2"/>
  <c r="F1205" i="2"/>
  <c r="E1205" i="2"/>
  <c r="F1201" i="2"/>
  <c r="E1201" i="2"/>
  <c r="F1197" i="2"/>
  <c r="E1197" i="2"/>
  <c r="F1193" i="2"/>
  <c r="E1193" i="2"/>
  <c r="F1189" i="2"/>
  <c r="E1189" i="2"/>
  <c r="F1185" i="2"/>
  <c r="E1185" i="2"/>
  <c r="F1181" i="2"/>
  <c r="E1181" i="2"/>
  <c r="F1177" i="2"/>
  <c r="E1177" i="2"/>
  <c r="F1173" i="2"/>
  <c r="E1173" i="2"/>
  <c r="F1169" i="2"/>
  <c r="E1169" i="2"/>
  <c r="F1165" i="2"/>
  <c r="E1165" i="2"/>
  <c r="F1161" i="2"/>
  <c r="E1161" i="2"/>
  <c r="F1157" i="2"/>
  <c r="E1157" i="2"/>
  <c r="F1153" i="2"/>
  <c r="E1153" i="2"/>
  <c r="F1149" i="2"/>
  <c r="E1149" i="2"/>
  <c r="F1145" i="2"/>
  <c r="E1145" i="2"/>
  <c r="F1141" i="2"/>
  <c r="E1141" i="2"/>
  <c r="F1137" i="2"/>
  <c r="E1137" i="2"/>
  <c r="F1133" i="2"/>
  <c r="E1133" i="2"/>
  <c r="F1129" i="2"/>
  <c r="E1129" i="2"/>
  <c r="F1125" i="2"/>
  <c r="E1125" i="2"/>
  <c r="F1121" i="2"/>
  <c r="E1121" i="2"/>
  <c r="F1117" i="2"/>
  <c r="E1117" i="2"/>
  <c r="F1113" i="2"/>
  <c r="E1113" i="2"/>
  <c r="F1109" i="2"/>
  <c r="E1109" i="2"/>
  <c r="F1105" i="2"/>
  <c r="E1105" i="2"/>
  <c r="F1101" i="2"/>
  <c r="E1101" i="2"/>
  <c r="F1097" i="2"/>
  <c r="E1097" i="2"/>
  <c r="F1093" i="2"/>
  <c r="E1093" i="2"/>
  <c r="F1089" i="2"/>
  <c r="E1089" i="2"/>
  <c r="F1085" i="2"/>
  <c r="E1085" i="2"/>
  <c r="F1081" i="2"/>
  <c r="E1081" i="2"/>
  <c r="F1077" i="2"/>
  <c r="E1077" i="2"/>
  <c r="F1073" i="2"/>
  <c r="E1073" i="2"/>
  <c r="F1069" i="2"/>
  <c r="E1069" i="2"/>
  <c r="F1065" i="2"/>
  <c r="E1065" i="2"/>
  <c r="F1061" i="2"/>
  <c r="E1061" i="2"/>
  <c r="F1057" i="2"/>
  <c r="E1057" i="2"/>
  <c r="F1053" i="2"/>
  <c r="E1053" i="2"/>
  <c r="F1049" i="2"/>
  <c r="E1049" i="2"/>
  <c r="F1045" i="2"/>
  <c r="E1045" i="2"/>
  <c r="F1041" i="2"/>
  <c r="E1041" i="2"/>
  <c r="F1037" i="2"/>
  <c r="E1037" i="2"/>
  <c r="F1033" i="2"/>
  <c r="E1033" i="2"/>
  <c r="F1029" i="2"/>
  <c r="E1029" i="2"/>
  <c r="F1025" i="2"/>
  <c r="E1025" i="2"/>
  <c r="F1021" i="2"/>
  <c r="E1021" i="2"/>
  <c r="F1017" i="2"/>
  <c r="E1017" i="2"/>
  <c r="F1013" i="2"/>
  <c r="E1013" i="2"/>
  <c r="F1009" i="2"/>
  <c r="E1009" i="2"/>
  <c r="F1005" i="2"/>
  <c r="E1005" i="2"/>
  <c r="F1001" i="2"/>
  <c r="E1001" i="2"/>
  <c r="F997" i="2"/>
  <c r="E997" i="2"/>
  <c r="F993" i="2"/>
  <c r="E993" i="2"/>
  <c r="F989" i="2"/>
  <c r="E989" i="2"/>
  <c r="F985" i="2"/>
  <c r="E985" i="2"/>
  <c r="F981" i="2"/>
  <c r="E981" i="2"/>
  <c r="F977" i="2"/>
  <c r="E977" i="2"/>
  <c r="F973" i="2"/>
  <c r="E973" i="2"/>
  <c r="F969" i="2"/>
  <c r="E969" i="2"/>
  <c r="F965" i="2"/>
  <c r="E965" i="2"/>
  <c r="F961" i="2"/>
  <c r="E961" i="2"/>
  <c r="F957" i="2"/>
  <c r="E957" i="2"/>
  <c r="F953" i="2"/>
  <c r="E953" i="2"/>
  <c r="F949" i="2"/>
  <c r="E949" i="2"/>
  <c r="F945" i="2"/>
  <c r="E945" i="2"/>
  <c r="F941" i="2"/>
  <c r="E941" i="2"/>
  <c r="F937" i="2"/>
  <c r="E937" i="2"/>
  <c r="F933" i="2"/>
  <c r="E933" i="2"/>
  <c r="F929" i="2"/>
  <c r="E929" i="2"/>
  <c r="F925" i="2"/>
  <c r="E925" i="2"/>
  <c r="F921" i="2"/>
  <c r="E921" i="2"/>
  <c r="F917" i="2"/>
  <c r="E917" i="2"/>
  <c r="F913" i="2"/>
  <c r="E913" i="2"/>
  <c r="F909" i="2"/>
  <c r="E909" i="2"/>
  <c r="F905" i="2"/>
  <c r="E905" i="2"/>
  <c r="F901" i="2"/>
  <c r="E901" i="2"/>
  <c r="F897" i="2"/>
  <c r="E897" i="2"/>
  <c r="F893" i="2"/>
  <c r="E893" i="2"/>
  <c r="F889" i="2"/>
  <c r="E889" i="2"/>
  <c r="F885" i="2"/>
  <c r="E885" i="2"/>
  <c r="F881" i="2"/>
  <c r="E881" i="2"/>
  <c r="F877" i="2"/>
  <c r="E877" i="2"/>
  <c r="F873" i="2"/>
  <c r="E873" i="2"/>
  <c r="F869" i="2"/>
  <c r="E869" i="2"/>
  <c r="F865" i="2"/>
  <c r="E865" i="2"/>
  <c r="F861" i="2"/>
  <c r="E861" i="2"/>
  <c r="F857" i="2"/>
  <c r="E857" i="2"/>
  <c r="F853" i="2"/>
  <c r="E853" i="2"/>
  <c r="F849" i="2"/>
  <c r="E849" i="2"/>
  <c r="F845" i="2"/>
  <c r="E845" i="2"/>
  <c r="F841" i="2"/>
  <c r="E841" i="2"/>
  <c r="F837" i="2"/>
  <c r="E837" i="2"/>
  <c r="F833" i="2"/>
  <c r="E833" i="2"/>
  <c r="F829" i="2"/>
  <c r="E829" i="2"/>
  <c r="F825" i="2"/>
  <c r="E825" i="2"/>
  <c r="F821" i="2"/>
  <c r="E821" i="2"/>
  <c r="F817" i="2"/>
  <c r="E817" i="2"/>
  <c r="F813" i="2"/>
  <c r="E813" i="2"/>
  <c r="F809" i="2"/>
  <c r="E809" i="2"/>
  <c r="F805" i="2"/>
  <c r="E805" i="2"/>
  <c r="F801" i="2"/>
  <c r="E801" i="2"/>
  <c r="F797" i="2"/>
  <c r="E797" i="2"/>
  <c r="F793" i="2"/>
  <c r="E793" i="2"/>
  <c r="F789" i="2"/>
  <c r="E789" i="2"/>
  <c r="F785" i="2"/>
  <c r="E785" i="2"/>
  <c r="F781" i="2"/>
  <c r="E781" i="2"/>
  <c r="F777" i="2"/>
  <c r="E777" i="2"/>
  <c r="F773" i="2"/>
  <c r="E773" i="2"/>
  <c r="F769" i="2"/>
  <c r="E769" i="2"/>
  <c r="F765" i="2"/>
  <c r="E765" i="2"/>
  <c r="F761" i="2"/>
  <c r="E761" i="2"/>
  <c r="F757" i="2"/>
  <c r="E757" i="2"/>
  <c r="F753" i="2"/>
  <c r="E753" i="2"/>
  <c r="F749" i="2"/>
  <c r="E749" i="2"/>
  <c r="F745" i="2"/>
  <c r="E745" i="2"/>
  <c r="F741" i="2"/>
  <c r="E741" i="2"/>
  <c r="F737" i="2"/>
  <c r="E737" i="2"/>
  <c r="F733" i="2"/>
  <c r="E733" i="2"/>
  <c r="F729" i="2"/>
  <c r="E729" i="2"/>
  <c r="F725" i="2"/>
  <c r="E725" i="2"/>
  <c r="F721" i="2"/>
  <c r="E721" i="2"/>
  <c r="F717" i="2"/>
  <c r="E717" i="2"/>
  <c r="F713" i="2"/>
  <c r="E713" i="2"/>
  <c r="F709" i="2"/>
  <c r="E709" i="2"/>
  <c r="F705" i="2"/>
  <c r="E705" i="2"/>
  <c r="F701" i="2"/>
  <c r="E701" i="2"/>
  <c r="F697" i="2"/>
  <c r="E697" i="2"/>
  <c r="F693" i="2"/>
  <c r="E693" i="2"/>
  <c r="F689" i="2"/>
  <c r="E689" i="2"/>
  <c r="F685" i="2"/>
  <c r="E685" i="2"/>
  <c r="F681" i="2"/>
  <c r="E681" i="2"/>
  <c r="F677" i="2"/>
  <c r="E677" i="2"/>
  <c r="F673" i="2"/>
  <c r="E673" i="2"/>
  <c r="F669" i="2"/>
  <c r="E669" i="2"/>
  <c r="F665" i="2"/>
  <c r="E665" i="2"/>
  <c r="F661" i="2"/>
  <c r="E661" i="2"/>
  <c r="F657" i="2"/>
  <c r="E657" i="2"/>
  <c r="F653" i="2"/>
  <c r="E653" i="2"/>
  <c r="F649" i="2"/>
  <c r="E649" i="2"/>
  <c r="F645" i="2"/>
  <c r="E645" i="2"/>
  <c r="F641" i="2"/>
  <c r="E641" i="2"/>
  <c r="F637" i="2"/>
  <c r="E637" i="2"/>
  <c r="F633" i="2"/>
  <c r="E633" i="2"/>
  <c r="F629" i="2"/>
  <c r="E629" i="2"/>
  <c r="F625" i="2"/>
  <c r="E625" i="2"/>
  <c r="F621" i="2"/>
  <c r="E621" i="2"/>
  <c r="F617" i="2"/>
  <c r="E617" i="2"/>
  <c r="F613" i="2"/>
  <c r="E613" i="2"/>
  <c r="F609" i="2"/>
  <c r="E609" i="2"/>
  <c r="F605" i="2"/>
  <c r="E605" i="2"/>
  <c r="F601" i="2"/>
  <c r="E601" i="2"/>
  <c r="F597" i="2"/>
  <c r="E597" i="2"/>
  <c r="F593" i="2"/>
  <c r="E593" i="2"/>
  <c r="F589" i="2"/>
  <c r="E589" i="2"/>
  <c r="F585" i="2"/>
  <c r="E585" i="2"/>
  <c r="F581" i="2"/>
  <c r="E581" i="2"/>
  <c r="F577" i="2"/>
  <c r="E577" i="2"/>
  <c r="F573" i="2"/>
  <c r="E573" i="2"/>
  <c r="F569" i="2"/>
  <c r="E569" i="2"/>
  <c r="F565" i="2"/>
  <c r="E565" i="2"/>
  <c r="F561" i="2"/>
  <c r="E561" i="2"/>
  <c r="F557" i="2"/>
  <c r="E557" i="2"/>
  <c r="F553" i="2"/>
  <c r="E553" i="2"/>
  <c r="F549" i="2"/>
  <c r="E549" i="2"/>
  <c r="F545" i="2"/>
  <c r="E545" i="2"/>
  <c r="F541" i="2"/>
  <c r="E541" i="2"/>
  <c r="F537" i="2"/>
  <c r="E537" i="2"/>
  <c r="F533" i="2"/>
  <c r="E533" i="2"/>
  <c r="F529" i="2"/>
  <c r="E529" i="2"/>
  <c r="F525" i="2"/>
  <c r="E525" i="2"/>
  <c r="F521" i="2"/>
  <c r="E521" i="2"/>
  <c r="F517" i="2"/>
  <c r="E517" i="2"/>
  <c r="F513" i="2"/>
  <c r="E513" i="2"/>
  <c r="F509" i="2"/>
  <c r="E509" i="2"/>
  <c r="F505" i="2"/>
  <c r="E505" i="2"/>
  <c r="F501" i="2"/>
  <c r="E501" i="2"/>
  <c r="F497" i="2"/>
  <c r="E497" i="2"/>
  <c r="F493" i="2"/>
  <c r="E493" i="2"/>
  <c r="F489" i="2"/>
  <c r="E489" i="2"/>
  <c r="F485" i="2"/>
  <c r="E485" i="2"/>
  <c r="F481" i="2"/>
  <c r="E481" i="2"/>
  <c r="F477" i="2"/>
  <c r="E477" i="2"/>
  <c r="F473" i="2"/>
  <c r="E473" i="2"/>
  <c r="F469" i="2"/>
  <c r="E469" i="2"/>
  <c r="F465" i="2"/>
  <c r="E465" i="2"/>
  <c r="F461" i="2"/>
  <c r="E461" i="2"/>
  <c r="F457" i="2"/>
  <c r="E457" i="2"/>
  <c r="F453" i="2"/>
  <c r="E453" i="2"/>
  <c r="F449" i="2"/>
  <c r="E449" i="2"/>
  <c r="F445" i="2"/>
  <c r="E445" i="2"/>
  <c r="F441" i="2"/>
  <c r="E441" i="2"/>
  <c r="F437" i="2"/>
  <c r="E437" i="2"/>
  <c r="F433" i="2"/>
  <c r="E433" i="2"/>
  <c r="F429" i="2"/>
  <c r="E429" i="2"/>
  <c r="F425" i="2"/>
  <c r="E425" i="2"/>
  <c r="F421" i="2"/>
  <c r="E421" i="2"/>
  <c r="F417" i="2"/>
  <c r="E417" i="2"/>
  <c r="F413" i="2"/>
  <c r="E413" i="2"/>
  <c r="F409" i="2"/>
  <c r="E409" i="2"/>
  <c r="F405" i="2"/>
  <c r="E405" i="2"/>
  <c r="F401" i="2"/>
  <c r="E401" i="2"/>
  <c r="F397" i="2"/>
  <c r="E397" i="2"/>
  <c r="F393" i="2"/>
  <c r="E393" i="2"/>
  <c r="F389" i="2"/>
  <c r="E389" i="2"/>
  <c r="F385" i="2"/>
  <c r="E385" i="2"/>
  <c r="F381" i="2"/>
  <c r="E381" i="2"/>
  <c r="F377" i="2"/>
  <c r="E377" i="2"/>
  <c r="F373" i="2"/>
  <c r="E373" i="2"/>
  <c r="F369" i="2"/>
  <c r="E369" i="2"/>
  <c r="F365" i="2"/>
  <c r="E365" i="2"/>
  <c r="F361" i="2"/>
  <c r="E361" i="2"/>
  <c r="F357" i="2"/>
  <c r="E357" i="2"/>
  <c r="F353" i="2"/>
  <c r="E353" i="2"/>
  <c r="F349" i="2"/>
  <c r="E349" i="2"/>
  <c r="F345" i="2"/>
  <c r="E345" i="2"/>
  <c r="F341" i="2"/>
  <c r="E341" i="2"/>
  <c r="F337" i="2"/>
  <c r="E337" i="2"/>
  <c r="F333" i="2"/>
  <c r="E333" i="2"/>
  <c r="F329" i="2"/>
  <c r="E329" i="2"/>
  <c r="F325" i="2"/>
  <c r="E325" i="2"/>
  <c r="F321" i="2"/>
  <c r="E321" i="2"/>
  <c r="F317" i="2"/>
  <c r="E317" i="2"/>
  <c r="F313" i="2"/>
  <c r="E313" i="2"/>
  <c r="F309" i="2"/>
  <c r="E309" i="2"/>
  <c r="F305" i="2"/>
  <c r="E305" i="2"/>
  <c r="F301" i="2"/>
  <c r="E301" i="2"/>
  <c r="F297" i="2"/>
  <c r="E297" i="2"/>
  <c r="F293" i="2"/>
  <c r="E293" i="2"/>
  <c r="F289" i="2"/>
  <c r="E289" i="2"/>
  <c r="F285" i="2"/>
  <c r="E285" i="2"/>
  <c r="F281" i="2"/>
  <c r="E281" i="2"/>
  <c r="F277" i="2"/>
  <c r="E277" i="2"/>
  <c r="F273" i="2"/>
  <c r="E273" i="2"/>
  <c r="F269" i="2"/>
  <c r="E269" i="2"/>
  <c r="F265" i="2"/>
  <c r="E265" i="2"/>
  <c r="F261" i="2"/>
  <c r="E261" i="2"/>
  <c r="F257" i="2"/>
  <c r="E257" i="2"/>
  <c r="F253" i="2"/>
  <c r="E253" i="2"/>
  <c r="F249" i="2"/>
  <c r="E249" i="2"/>
  <c r="F245" i="2"/>
  <c r="E245" i="2"/>
  <c r="F241" i="2"/>
  <c r="E241" i="2"/>
  <c r="F237" i="2"/>
  <c r="E237" i="2"/>
  <c r="F233" i="2"/>
  <c r="E233" i="2"/>
  <c r="F229" i="2"/>
  <c r="E229" i="2"/>
  <c r="F225" i="2"/>
  <c r="E225" i="2"/>
  <c r="F221" i="2"/>
  <c r="E221" i="2"/>
  <c r="F217" i="2"/>
  <c r="E217" i="2"/>
  <c r="F213" i="2"/>
  <c r="E213" i="2"/>
  <c r="F209" i="2"/>
  <c r="E209" i="2"/>
  <c r="F205" i="2"/>
  <c r="E205" i="2"/>
  <c r="F201" i="2"/>
  <c r="E201" i="2"/>
  <c r="F197" i="2"/>
  <c r="E197" i="2"/>
  <c r="F193" i="2"/>
  <c r="E193" i="2"/>
  <c r="F189" i="2"/>
  <c r="E189" i="2"/>
  <c r="F185" i="2"/>
  <c r="E185" i="2"/>
  <c r="F181" i="2"/>
  <c r="E181" i="2"/>
  <c r="F177" i="2"/>
  <c r="E177" i="2"/>
  <c r="F173" i="2"/>
  <c r="E173" i="2"/>
  <c r="F169" i="2"/>
  <c r="E169" i="2"/>
  <c r="F165" i="2"/>
  <c r="E165" i="2"/>
  <c r="F161" i="2"/>
  <c r="E161" i="2"/>
  <c r="F157" i="2"/>
  <c r="E157" i="2"/>
  <c r="F153" i="2"/>
  <c r="E153" i="2"/>
  <c r="F149" i="2"/>
  <c r="E149" i="2"/>
  <c r="F145" i="2"/>
  <c r="E145" i="2"/>
  <c r="F141" i="2"/>
  <c r="E141" i="2"/>
  <c r="F137" i="2"/>
  <c r="E137" i="2"/>
  <c r="F133" i="2"/>
  <c r="E133" i="2"/>
  <c r="F129" i="2"/>
  <c r="E129" i="2"/>
  <c r="F125" i="2"/>
  <c r="E125" i="2"/>
  <c r="F121" i="2"/>
  <c r="E121" i="2"/>
  <c r="F117" i="2"/>
  <c r="E117" i="2"/>
  <c r="F113" i="2"/>
  <c r="E113" i="2"/>
  <c r="F109" i="2"/>
  <c r="E109" i="2"/>
  <c r="F105" i="2"/>
  <c r="E105" i="2"/>
  <c r="F101" i="2"/>
  <c r="E101" i="2"/>
  <c r="F97" i="2"/>
  <c r="E97" i="2"/>
  <c r="F93" i="2"/>
  <c r="E93" i="2"/>
  <c r="F89" i="2"/>
  <c r="E89" i="2"/>
  <c r="F85" i="2"/>
  <c r="E85" i="2"/>
  <c r="F81" i="2"/>
  <c r="E81" i="2"/>
  <c r="F77" i="2"/>
  <c r="E77" i="2"/>
  <c r="F73" i="2"/>
  <c r="E73" i="2"/>
  <c r="F69" i="2"/>
  <c r="E69" i="2"/>
  <c r="F65" i="2"/>
  <c r="E65" i="2"/>
  <c r="F61" i="2"/>
  <c r="E61" i="2"/>
  <c r="F57" i="2"/>
  <c r="E57" i="2"/>
  <c r="F53" i="2"/>
  <c r="E53" i="2"/>
  <c r="F49" i="2"/>
  <c r="E49" i="2"/>
  <c r="F45" i="2"/>
  <c r="E45" i="2"/>
  <c r="F41" i="2"/>
  <c r="E41" i="2"/>
  <c r="F37" i="2"/>
  <c r="E37" i="2"/>
  <c r="F33" i="2"/>
  <c r="E33" i="2"/>
  <c r="F29" i="2"/>
  <c r="E29" i="2"/>
  <c r="F25" i="2"/>
  <c r="E25" i="2"/>
  <c r="F21" i="2"/>
  <c r="E21" i="2"/>
  <c r="F17" i="2"/>
  <c r="E17" i="2"/>
  <c r="F13" i="2"/>
  <c r="E13" i="2"/>
  <c r="F9" i="2"/>
  <c r="E9" i="2"/>
  <c r="F5" i="2"/>
  <c r="E5" i="2"/>
  <c r="E3715" i="2"/>
  <c r="E3711" i="2"/>
  <c r="E3707" i="2"/>
  <c r="E3703" i="2"/>
  <c r="E3699" i="2"/>
  <c r="E3695" i="2"/>
  <c r="E3691" i="2"/>
  <c r="E3687" i="2"/>
  <c r="E3683" i="2"/>
  <c r="E3679" i="2"/>
  <c r="E3675" i="2"/>
  <c r="E3671" i="2"/>
  <c r="E3667" i="2"/>
  <c r="E3663" i="2"/>
  <c r="E3659" i="2"/>
  <c r="E3655" i="2"/>
  <c r="E3651" i="2"/>
  <c r="E3647" i="2"/>
  <c r="E3643" i="2"/>
  <c r="E3639" i="2"/>
  <c r="E3635" i="2"/>
  <c r="E3631" i="2"/>
  <c r="E3627" i="2"/>
  <c r="E3623" i="2"/>
  <c r="E3619" i="2"/>
  <c r="E3615" i="2"/>
  <c r="E3611" i="2"/>
  <c r="E3607" i="2"/>
  <c r="E3603" i="2"/>
  <c r="E3599" i="2"/>
  <c r="E3595" i="2"/>
  <c r="E3591" i="2"/>
  <c r="E3587" i="2"/>
  <c r="E3583" i="2"/>
  <c r="E3579" i="2"/>
  <c r="E3575" i="2"/>
  <c r="E3571" i="2"/>
  <c r="E3567" i="2"/>
  <c r="E3563" i="2"/>
  <c r="E3559" i="2"/>
  <c r="E3555" i="2"/>
  <c r="E3551" i="2"/>
  <c r="E3547" i="2"/>
  <c r="E3543" i="2"/>
  <c r="E3539" i="2"/>
  <c r="E3535" i="2"/>
  <c r="E3531" i="2"/>
  <c r="E3527" i="2"/>
  <c r="E3523" i="2"/>
  <c r="E3519" i="2"/>
  <c r="E3515" i="2"/>
  <c r="E3511" i="2"/>
  <c r="E3507" i="2"/>
  <c r="E3503" i="2"/>
  <c r="E3499" i="2"/>
  <c r="E3495" i="2"/>
  <c r="E3491" i="2"/>
  <c r="E3487" i="2"/>
  <c r="E3483" i="2"/>
  <c r="E3479" i="2"/>
  <c r="E3475" i="2"/>
  <c r="E3471" i="2"/>
  <c r="E3467" i="2"/>
  <c r="E3463" i="2"/>
  <c r="E3459" i="2"/>
  <c r="E3455" i="2"/>
  <c r="E3451" i="2"/>
  <c r="E3447" i="2"/>
  <c r="E3443" i="2"/>
  <c r="E3439" i="2"/>
  <c r="E3435" i="2"/>
  <c r="E3431" i="2"/>
  <c r="E3427" i="2"/>
  <c r="E3423" i="2"/>
  <c r="E3419" i="2"/>
  <c r="E3415" i="2"/>
  <c r="E3411" i="2"/>
  <c r="E3407" i="2"/>
  <c r="E3403" i="2"/>
  <c r="E3399" i="2"/>
  <c r="E3395" i="2"/>
  <c r="E3391" i="2"/>
  <c r="E3387" i="2"/>
  <c r="E3383" i="2"/>
  <c r="E3379" i="2"/>
  <c r="E3375" i="2"/>
  <c r="E3371" i="2"/>
  <c r="E3367" i="2"/>
  <c r="E3363" i="2"/>
  <c r="E3359" i="2"/>
  <c r="E3355" i="2"/>
  <c r="E3351" i="2"/>
  <c r="E3347" i="2"/>
  <c r="E3343" i="2"/>
  <c r="E3339" i="2"/>
  <c r="E3335" i="2"/>
  <c r="E3331" i="2"/>
  <c r="E3327" i="2"/>
  <c r="E3323" i="2"/>
  <c r="E3319" i="2"/>
  <c r="E3315" i="2"/>
  <c r="E3311" i="2"/>
  <c r="E3307" i="2"/>
  <c r="E3303" i="2"/>
  <c r="E3299" i="2"/>
  <c r="E3295" i="2"/>
  <c r="E3291" i="2"/>
  <c r="E3287" i="2"/>
  <c r="E3283" i="2"/>
  <c r="E3279" i="2"/>
  <c r="E3275" i="2"/>
  <c r="E3271" i="2"/>
  <c r="E3267" i="2"/>
  <c r="E3263" i="2"/>
  <c r="E3259" i="2"/>
  <c r="E3255" i="2"/>
  <c r="E3251" i="2"/>
  <c r="E3247" i="2"/>
  <c r="E3243" i="2"/>
  <c r="E3239" i="2"/>
  <c r="E3235" i="2"/>
  <c r="E3231" i="2"/>
  <c r="E3227" i="2"/>
  <c r="E3223" i="2"/>
  <c r="E3219" i="2"/>
  <c r="E3215" i="2"/>
  <c r="E3211" i="2"/>
  <c r="E3207" i="2"/>
  <c r="E3203" i="2"/>
  <c r="E3199" i="2"/>
  <c r="E3195" i="2"/>
  <c r="E3191" i="2"/>
  <c r="E3187" i="2"/>
  <c r="E3183" i="2"/>
  <c r="E3179" i="2"/>
  <c r="E3175" i="2"/>
  <c r="E3171" i="2"/>
  <c r="E3167" i="2"/>
  <c r="E3163" i="2"/>
  <c r="E3159" i="2"/>
  <c r="E3155" i="2"/>
  <c r="E3151" i="2"/>
  <c r="E3147" i="2"/>
  <c r="E3143" i="2"/>
  <c r="E3139" i="2"/>
  <c r="E3135" i="2"/>
  <c r="E3131" i="2"/>
  <c r="E3127" i="2"/>
  <c r="E3123" i="2"/>
  <c r="E3119" i="2"/>
  <c r="E3115" i="2"/>
  <c r="E3111" i="2"/>
  <c r="E3107" i="2"/>
  <c r="E3103" i="2"/>
  <c r="E3099" i="2"/>
  <c r="E3095" i="2"/>
  <c r="E3091" i="2"/>
  <c r="E3087" i="2"/>
  <c r="E3083" i="2"/>
  <c r="E3079" i="2"/>
  <c r="E3075" i="2"/>
  <c r="E3071" i="2"/>
  <c r="E3067" i="2"/>
  <c r="E3063" i="2"/>
  <c r="E3059" i="2"/>
  <c r="E3055" i="2"/>
  <c r="E3051" i="2"/>
  <c r="E3047" i="2"/>
  <c r="E3043" i="2"/>
  <c r="E3039" i="2"/>
  <c r="E3035" i="2"/>
  <c r="E3031" i="2"/>
  <c r="E3027" i="2"/>
  <c r="E3023" i="2"/>
  <c r="E3019" i="2"/>
  <c r="E3015" i="2"/>
  <c r="E3011" i="2"/>
  <c r="E3007" i="2"/>
  <c r="E3003" i="2"/>
  <c r="E2999" i="2"/>
  <c r="E2995" i="2"/>
  <c r="E2991" i="2"/>
  <c r="E2987" i="2"/>
  <c r="E2983" i="2"/>
  <c r="E2979" i="2"/>
  <c r="E2975" i="2"/>
  <c r="E2971" i="2"/>
  <c r="E2967" i="2"/>
  <c r="E2963" i="2"/>
  <c r="E2959" i="2"/>
  <c r="E2955" i="2"/>
  <c r="E2951" i="2"/>
  <c r="E2947" i="2"/>
  <c r="E2943" i="2"/>
  <c r="E2939" i="2"/>
  <c r="E2935" i="2"/>
  <c r="E2931" i="2"/>
  <c r="E2927" i="2"/>
  <c r="E2923" i="2"/>
  <c r="E2919" i="2"/>
  <c r="E2915" i="2"/>
  <c r="E2911" i="2"/>
  <c r="E2907" i="2"/>
  <c r="E2903" i="2"/>
  <c r="E2899" i="2"/>
  <c r="E2895" i="2"/>
  <c r="E2891" i="2"/>
  <c r="E2887" i="2"/>
  <c r="E2883" i="2"/>
  <c r="E2879" i="2"/>
  <c r="E2875" i="2"/>
  <c r="E2871" i="2"/>
  <c r="E2867" i="2"/>
  <c r="E2863" i="2"/>
  <c r="E2859" i="2"/>
  <c r="E2855" i="2"/>
  <c r="E2851" i="2"/>
  <c r="E2847" i="2"/>
  <c r="E2843" i="2"/>
  <c r="E2839" i="2"/>
  <c r="E2835" i="2"/>
  <c r="E2831" i="2"/>
  <c r="E2827" i="2"/>
  <c r="E2823" i="2"/>
  <c r="E2819" i="2"/>
  <c r="E2815" i="2"/>
  <c r="E2811" i="2"/>
  <c r="E2807" i="2"/>
  <c r="E2803" i="2"/>
  <c r="E2799" i="2"/>
  <c r="E2795" i="2"/>
  <c r="E2791" i="2"/>
  <c r="E2787" i="2"/>
  <c r="E2783" i="2"/>
  <c r="E2779" i="2"/>
  <c r="E2775" i="2"/>
  <c r="E2771" i="2"/>
  <c r="E2767" i="2"/>
  <c r="E2763" i="2"/>
  <c r="E2759" i="2"/>
  <c r="E2755" i="2"/>
  <c r="E2751" i="2"/>
  <c r="E2747" i="2"/>
  <c r="E2743" i="2"/>
  <c r="E2739" i="2"/>
  <c r="E2735" i="2"/>
  <c r="E2731" i="2"/>
  <c r="E2727" i="2"/>
  <c r="E2723" i="2"/>
  <c r="E2719" i="2"/>
  <c r="E2715" i="2"/>
  <c r="E2711" i="2"/>
  <c r="E2707" i="2"/>
  <c r="E2703" i="2"/>
  <c r="E2699" i="2"/>
  <c r="E2695" i="2"/>
  <c r="E2691" i="2"/>
  <c r="E2687" i="2"/>
  <c r="E2683" i="2"/>
  <c r="E2679" i="2"/>
  <c r="E2675" i="2"/>
  <c r="E2671" i="2"/>
  <c r="E2667" i="2"/>
  <c r="E2663" i="2"/>
  <c r="E2659" i="2"/>
  <c r="E2655" i="2"/>
  <c r="E2651" i="2"/>
  <c r="E2647" i="2"/>
  <c r="E2643" i="2"/>
  <c r="E2639" i="2"/>
  <c r="E2635" i="2"/>
  <c r="E2631" i="2"/>
  <c r="E2627" i="2"/>
  <c r="E2623" i="2"/>
  <c r="E2619" i="2"/>
  <c r="E2615" i="2"/>
  <c r="E2611" i="2"/>
  <c r="E2607" i="2"/>
  <c r="E2603" i="2"/>
  <c r="E2599" i="2"/>
  <c r="E2595" i="2"/>
  <c r="E2591" i="2"/>
  <c r="E2587" i="2"/>
  <c r="E2583" i="2"/>
  <c r="E2579" i="2"/>
  <c r="E2575" i="2"/>
  <c r="E2571" i="2"/>
  <c r="E2567" i="2"/>
  <c r="E2563" i="2"/>
  <c r="E2559" i="2"/>
  <c r="E2555" i="2"/>
  <c r="E2551" i="2"/>
  <c r="E2547" i="2"/>
  <c r="E2543" i="2"/>
  <c r="E2539" i="2"/>
  <c r="E2535" i="2"/>
  <c r="E2531" i="2"/>
  <c r="E2527" i="2"/>
  <c r="E2523" i="2"/>
  <c r="E2519" i="2"/>
  <c r="E2515" i="2"/>
  <c r="E2511" i="2"/>
  <c r="E2507" i="2"/>
  <c r="E2503" i="2"/>
  <c r="E2499" i="2"/>
  <c r="E2495" i="2"/>
  <c r="E2491" i="2"/>
  <c r="E2487" i="2"/>
  <c r="E2483" i="2"/>
  <c r="E2479" i="2"/>
  <c r="E2475" i="2"/>
  <c r="E2471" i="2"/>
  <c r="E2467" i="2"/>
  <c r="E2463" i="2"/>
  <c r="E2459" i="2"/>
  <c r="E2455" i="2"/>
  <c r="E2451" i="2"/>
  <c r="E2447" i="2"/>
  <c r="E2443" i="2"/>
  <c r="E2439" i="2"/>
  <c r="E2435" i="2"/>
  <c r="E2431" i="2"/>
  <c r="E2427" i="2"/>
  <c r="E2423" i="2"/>
  <c r="E2419" i="2"/>
  <c r="E2415" i="2"/>
  <c r="E2411" i="2"/>
  <c r="E2407" i="2"/>
  <c r="E2403" i="2"/>
  <c r="E2399" i="2"/>
  <c r="E2395" i="2"/>
  <c r="E2391" i="2"/>
  <c r="E2387" i="2"/>
  <c r="E2383" i="2"/>
  <c r="E2379" i="2"/>
  <c r="E2375" i="2"/>
  <c r="E2371" i="2"/>
  <c r="E2367" i="2"/>
  <c r="E2363" i="2"/>
  <c r="E2359" i="2"/>
  <c r="E2355" i="2"/>
  <c r="E2351" i="2"/>
  <c r="E2347" i="2"/>
  <c r="E2343" i="2"/>
  <c r="E2339" i="2"/>
  <c r="E2335" i="2"/>
  <c r="E2331" i="2"/>
  <c r="E2327" i="2"/>
  <c r="E2323" i="2"/>
  <c r="E2319" i="2"/>
  <c r="E2315" i="2"/>
  <c r="E2311" i="2"/>
  <c r="E2307" i="2"/>
  <c r="E2303" i="2"/>
  <c r="E2299" i="2"/>
  <c r="E2295" i="2"/>
  <c r="E2291" i="2"/>
  <c r="E2287" i="2"/>
  <c r="E2283" i="2"/>
  <c r="E2279" i="2"/>
  <c r="E2275" i="2"/>
  <c r="E2271" i="2"/>
  <c r="E2267" i="2"/>
  <c r="E2263" i="2"/>
  <c r="E2259" i="2"/>
  <c r="E2255" i="2"/>
  <c r="E2251" i="2"/>
  <c r="E2247" i="2"/>
  <c r="E2243" i="2"/>
  <c r="E2239" i="2"/>
  <c r="E2235" i="2"/>
  <c r="E2231" i="2"/>
  <c r="E2227" i="2"/>
  <c r="E2223" i="2"/>
  <c r="E2219" i="2"/>
  <c r="E2215" i="2"/>
  <c r="E2211" i="2"/>
  <c r="E2207" i="2"/>
  <c r="E2203" i="2"/>
  <c r="E2199" i="2"/>
  <c r="E2195" i="2"/>
  <c r="E2191" i="2"/>
  <c r="E2187" i="2"/>
  <c r="E2183" i="2"/>
  <c r="E2179" i="2"/>
  <c r="E2175" i="2"/>
  <c r="E2171" i="2"/>
  <c r="E2167" i="2"/>
  <c r="E2163" i="2"/>
  <c r="E2159" i="2"/>
  <c r="L3" i="2" l="1"/>
  <c r="M3" i="2" s="1"/>
  <c r="G6" i="2"/>
  <c r="H6" i="2"/>
  <c r="T3" i="2"/>
  <c r="S3" i="2"/>
  <c r="I5" i="2"/>
  <c r="J5" i="2" s="1"/>
  <c r="K5" i="2" s="1"/>
  <c r="J4" i="2"/>
  <c r="A7" i="2"/>
  <c r="K4" i="2" l="1"/>
  <c r="U4" i="2" s="1"/>
  <c r="U5" i="2" s="1"/>
  <c r="O3" i="2"/>
  <c r="X3" i="2" s="1"/>
  <c r="G7" i="2"/>
  <c r="H7" i="2"/>
  <c r="L5" i="2"/>
  <c r="Q4" i="2"/>
  <c r="R4" i="2"/>
  <c r="Q5" i="2"/>
  <c r="R5" i="2"/>
  <c r="I6" i="2"/>
  <c r="J6" i="2" s="1"/>
  <c r="K6" i="2" s="1"/>
  <c r="A8" i="2"/>
  <c r="L4" i="2" l="1"/>
  <c r="M4" i="2" s="1"/>
  <c r="G8" i="2"/>
  <c r="H8" i="2"/>
  <c r="M5" i="2"/>
  <c r="U6" i="2"/>
  <c r="L6" i="2"/>
  <c r="T4" i="2"/>
  <c r="T5" i="2"/>
  <c r="S5" i="2"/>
  <c r="S4" i="2"/>
  <c r="Q6" i="2"/>
  <c r="R6" i="2"/>
  <c r="I7" i="2"/>
  <c r="A9" i="2"/>
  <c r="O4" i="2" l="1"/>
  <c r="O5" i="2" s="1"/>
  <c r="X5" i="2" s="1"/>
  <c r="G9" i="2"/>
  <c r="H9" i="2"/>
  <c r="M6" i="2"/>
  <c r="T6" i="2"/>
  <c r="S6" i="2"/>
  <c r="I8" i="2"/>
  <c r="J8" i="2" s="1"/>
  <c r="K8" i="2" s="1"/>
  <c r="J7" i="2"/>
  <c r="A10" i="2"/>
  <c r="K7" i="2" l="1"/>
  <c r="U7" i="2" s="1"/>
  <c r="U8" i="2" s="1"/>
  <c r="X4" i="2"/>
  <c r="O6" i="2"/>
  <c r="X6" i="2" s="1"/>
  <c r="G10" i="2"/>
  <c r="H10" i="2"/>
  <c r="L8" i="2"/>
  <c r="Q7" i="2"/>
  <c r="R7" i="2"/>
  <c r="Q8" i="2"/>
  <c r="R8" i="2"/>
  <c r="I9" i="2"/>
  <c r="A11" i="2"/>
  <c r="L7" i="2" l="1"/>
  <c r="M7" i="2" s="1"/>
  <c r="G11" i="2"/>
  <c r="H11" i="2"/>
  <c r="M8" i="2"/>
  <c r="T7" i="2"/>
  <c r="J9" i="2"/>
  <c r="K9" i="2" s="1"/>
  <c r="T8" i="2"/>
  <c r="S8" i="2"/>
  <c r="S7" i="2"/>
  <c r="I10" i="2"/>
  <c r="A12" i="2"/>
  <c r="O7" i="2" l="1"/>
  <c r="O8" i="2" s="1"/>
  <c r="X8" i="2" s="1"/>
  <c r="G12" i="2"/>
  <c r="H12" i="2"/>
  <c r="R9" i="2"/>
  <c r="T9" i="2" s="1"/>
  <c r="U9" i="2"/>
  <c r="Q9" i="2"/>
  <c r="I11" i="2"/>
  <c r="J11" i="2" s="1"/>
  <c r="K11" i="2" s="1"/>
  <c r="J10" i="2"/>
  <c r="K10" i="2" s="1"/>
  <c r="A13" i="2"/>
  <c r="X7" i="2" l="1"/>
  <c r="G13" i="2"/>
  <c r="H13" i="2"/>
  <c r="L11" i="2"/>
  <c r="L9" i="2"/>
  <c r="S9" i="2"/>
  <c r="Q10" i="2"/>
  <c r="R10" i="2"/>
  <c r="Q11" i="2"/>
  <c r="R11" i="2"/>
  <c r="I12" i="2"/>
  <c r="J12" i="2" s="1"/>
  <c r="K12" i="2" s="1"/>
  <c r="A14" i="2"/>
  <c r="M9" i="2" l="1"/>
  <c r="G14" i="2"/>
  <c r="H14" i="2"/>
  <c r="L10" i="2"/>
  <c r="U10" i="2"/>
  <c r="U11" i="2" s="1"/>
  <c r="L12" i="2"/>
  <c r="T11" i="2"/>
  <c r="T10" i="2"/>
  <c r="S11" i="2"/>
  <c r="S10" i="2"/>
  <c r="Q12" i="2"/>
  <c r="R12" i="2"/>
  <c r="I13" i="2"/>
  <c r="J13" i="2" s="1"/>
  <c r="K13" i="2" s="1"/>
  <c r="A15" i="2"/>
  <c r="O9" i="2" l="1"/>
  <c r="X9" i="2" s="1"/>
  <c r="U12" i="2"/>
  <c r="M12" i="2" s="1"/>
  <c r="M10" i="2"/>
  <c r="G15" i="2"/>
  <c r="H15" i="2"/>
  <c r="M11" i="2"/>
  <c r="T12" i="2"/>
  <c r="S12" i="2"/>
  <c r="I14" i="2"/>
  <c r="J14" i="2" s="1"/>
  <c r="K14" i="2" s="1"/>
  <c r="A16" i="2"/>
  <c r="U13" i="2" l="1"/>
  <c r="O10" i="2"/>
  <c r="X10" i="2" s="1"/>
  <c r="L14" i="2"/>
  <c r="G16" i="2"/>
  <c r="H16" i="2"/>
  <c r="L13" i="2"/>
  <c r="Q13" i="2"/>
  <c r="R13" i="2"/>
  <c r="Q14" i="2"/>
  <c r="R14" i="2"/>
  <c r="I15" i="2"/>
  <c r="J15" i="2" s="1"/>
  <c r="K15" i="2" s="1"/>
  <c r="A17" i="2"/>
  <c r="M13" i="2" l="1"/>
  <c r="O11" i="2"/>
  <c r="X11" i="2" s="1"/>
  <c r="U14" i="2"/>
  <c r="M14" i="2" s="1"/>
  <c r="G17" i="2"/>
  <c r="H17" i="2"/>
  <c r="L15" i="2"/>
  <c r="T14" i="2"/>
  <c r="T13" i="2"/>
  <c r="S14" i="2"/>
  <c r="S13" i="2"/>
  <c r="A18" i="2"/>
  <c r="I16" i="2"/>
  <c r="O12" i="2" l="1"/>
  <c r="X12" i="2" s="1"/>
  <c r="U15" i="2"/>
  <c r="M15" i="2" s="1"/>
  <c r="G18" i="2"/>
  <c r="H18" i="2"/>
  <c r="J16" i="2"/>
  <c r="Q15" i="2"/>
  <c r="R15" i="2"/>
  <c r="I17" i="2"/>
  <c r="A19" i="2"/>
  <c r="Q16" i="2" l="1"/>
  <c r="S16" i="2" s="1"/>
  <c r="K16" i="2"/>
  <c r="U16" i="2" s="1"/>
  <c r="O13" i="2"/>
  <c r="X13" i="2" s="1"/>
  <c r="G19" i="2"/>
  <c r="H19" i="2"/>
  <c r="R16" i="2"/>
  <c r="T16" i="2" s="1"/>
  <c r="J17" i="2"/>
  <c r="S15" i="2"/>
  <c r="T15" i="2"/>
  <c r="I18" i="2"/>
  <c r="J18" i="2" s="1"/>
  <c r="A20" i="2"/>
  <c r="Q17" i="2" l="1"/>
  <c r="S17" i="2" s="1"/>
  <c r="K17" i="2"/>
  <c r="K18" i="2" s="1"/>
  <c r="O14" i="2"/>
  <c r="X14" i="2" s="1"/>
  <c r="G20" i="2"/>
  <c r="H20" i="2"/>
  <c r="L16" i="2"/>
  <c r="M16" i="2" s="1"/>
  <c r="R17" i="2"/>
  <c r="T17" i="2" s="1"/>
  <c r="I19" i="2"/>
  <c r="Q18" i="2"/>
  <c r="R18" i="2"/>
  <c r="A21" i="2"/>
  <c r="L17" i="2" l="1"/>
  <c r="O15" i="2"/>
  <c r="X15" i="2" s="1"/>
  <c r="G21" i="2"/>
  <c r="H21" i="2"/>
  <c r="U17" i="2"/>
  <c r="J19" i="2"/>
  <c r="T18" i="2"/>
  <c r="I20" i="2"/>
  <c r="S18" i="2"/>
  <c r="A22" i="2"/>
  <c r="M17" i="2" l="1"/>
  <c r="Q19" i="2"/>
  <c r="S19" i="2" s="1"/>
  <c r="K19" i="2"/>
  <c r="L19" i="2" s="1"/>
  <c r="O16" i="2"/>
  <c r="X16" i="2" s="1"/>
  <c r="G22" i="2"/>
  <c r="H22" i="2"/>
  <c r="U18" i="2"/>
  <c r="L18" i="2"/>
  <c r="R19" i="2"/>
  <c r="T19" i="2" s="1"/>
  <c r="J20" i="2"/>
  <c r="I21" i="2"/>
  <c r="A23" i="2"/>
  <c r="K20" i="2" l="1"/>
  <c r="L20" i="2" s="1"/>
  <c r="O17" i="2"/>
  <c r="X17" i="2" s="1"/>
  <c r="G23" i="2"/>
  <c r="H23" i="2"/>
  <c r="M18" i="2"/>
  <c r="U19" i="2"/>
  <c r="R20" i="2"/>
  <c r="T20" i="2" s="1"/>
  <c r="Q20" i="2"/>
  <c r="S20" i="2" s="1"/>
  <c r="J21" i="2"/>
  <c r="I22" i="2"/>
  <c r="A24" i="2"/>
  <c r="K21" i="2" l="1"/>
  <c r="L21" i="2" s="1"/>
  <c r="O18" i="2"/>
  <c r="X18" i="2" s="1"/>
  <c r="G24" i="2"/>
  <c r="H24" i="2"/>
  <c r="M19" i="2"/>
  <c r="U20" i="2"/>
  <c r="R21" i="2"/>
  <c r="T21" i="2" s="1"/>
  <c r="Q21" i="2"/>
  <c r="S21" i="2" s="1"/>
  <c r="J22" i="2"/>
  <c r="I23" i="2"/>
  <c r="A25" i="2"/>
  <c r="K22" i="2" l="1"/>
  <c r="L22" i="2" s="1"/>
  <c r="O19" i="2"/>
  <c r="X19" i="2" s="1"/>
  <c r="G25" i="2"/>
  <c r="H25" i="2"/>
  <c r="M20" i="2"/>
  <c r="U21" i="2"/>
  <c r="R22" i="2"/>
  <c r="T22" i="2" s="1"/>
  <c r="Q22" i="2"/>
  <c r="S22" i="2" s="1"/>
  <c r="J23" i="2"/>
  <c r="I24" i="2"/>
  <c r="A26" i="2"/>
  <c r="Q23" i="2" l="1"/>
  <c r="S23" i="2" s="1"/>
  <c r="K23" i="2"/>
  <c r="L23" i="2" s="1"/>
  <c r="O20" i="2"/>
  <c r="X20" i="2" s="1"/>
  <c r="G26" i="2"/>
  <c r="H26" i="2"/>
  <c r="M21" i="2"/>
  <c r="U22" i="2"/>
  <c r="R23" i="2"/>
  <c r="T23" i="2" s="1"/>
  <c r="J24" i="2"/>
  <c r="I25" i="2"/>
  <c r="A27" i="2"/>
  <c r="K24" i="2" l="1"/>
  <c r="L24" i="2" s="1"/>
  <c r="O21" i="2"/>
  <c r="X21" i="2" s="1"/>
  <c r="G27" i="2"/>
  <c r="H27" i="2"/>
  <c r="M22" i="2"/>
  <c r="U23" i="2"/>
  <c r="R24" i="2"/>
  <c r="T24" i="2" s="1"/>
  <c r="Q24" i="2"/>
  <c r="S24" i="2" s="1"/>
  <c r="J25" i="2"/>
  <c r="I26" i="2"/>
  <c r="A28" i="2"/>
  <c r="Q25" i="2" l="1"/>
  <c r="S25" i="2" s="1"/>
  <c r="K25" i="2"/>
  <c r="L25" i="2" s="1"/>
  <c r="O22" i="2"/>
  <c r="X22" i="2" s="1"/>
  <c r="M23" i="2"/>
  <c r="G28" i="2"/>
  <c r="H28" i="2"/>
  <c r="U24" i="2"/>
  <c r="R25" i="2"/>
  <c r="T25" i="2" s="1"/>
  <c r="J26" i="2"/>
  <c r="I27" i="2"/>
  <c r="A29" i="2"/>
  <c r="Q26" i="2" l="1"/>
  <c r="S26" i="2" s="1"/>
  <c r="K26" i="2"/>
  <c r="L26" i="2" s="1"/>
  <c r="O23" i="2"/>
  <c r="X23" i="2" s="1"/>
  <c r="G29" i="2"/>
  <c r="H29" i="2"/>
  <c r="M24" i="2"/>
  <c r="U25" i="2"/>
  <c r="R26" i="2"/>
  <c r="T26" i="2" s="1"/>
  <c r="J27" i="2"/>
  <c r="I28" i="2"/>
  <c r="A30" i="2"/>
  <c r="Q27" i="2" l="1"/>
  <c r="S27" i="2" s="1"/>
  <c r="K27" i="2"/>
  <c r="L27" i="2" s="1"/>
  <c r="O24" i="2"/>
  <c r="X24" i="2" s="1"/>
  <c r="M25" i="2"/>
  <c r="G30" i="2"/>
  <c r="H30" i="2"/>
  <c r="U26" i="2"/>
  <c r="R27" i="2"/>
  <c r="T27" i="2" s="1"/>
  <c r="J28" i="2"/>
  <c r="I29" i="2"/>
  <c r="A31" i="2"/>
  <c r="Q28" i="2" l="1"/>
  <c r="S28" i="2" s="1"/>
  <c r="K28" i="2"/>
  <c r="L28" i="2" s="1"/>
  <c r="O25" i="2"/>
  <c r="X25" i="2" s="1"/>
  <c r="G31" i="2"/>
  <c r="H31" i="2"/>
  <c r="M26" i="2"/>
  <c r="U27" i="2"/>
  <c r="R28" i="2"/>
  <c r="T28" i="2" s="1"/>
  <c r="J29" i="2"/>
  <c r="I30" i="2"/>
  <c r="A32" i="2"/>
  <c r="K29" i="2" l="1"/>
  <c r="L29" i="2" s="1"/>
  <c r="O26" i="2"/>
  <c r="X26" i="2" s="1"/>
  <c r="G32" i="2"/>
  <c r="H32" i="2"/>
  <c r="M27" i="2"/>
  <c r="U28" i="2"/>
  <c r="R29" i="2"/>
  <c r="T29" i="2" s="1"/>
  <c r="Q29" i="2"/>
  <c r="S29" i="2" s="1"/>
  <c r="J30" i="2"/>
  <c r="I31" i="2"/>
  <c r="A33" i="2"/>
  <c r="K30" i="2" l="1"/>
  <c r="L30" i="2" s="1"/>
  <c r="O27" i="2"/>
  <c r="X27" i="2" s="1"/>
  <c r="G33" i="2"/>
  <c r="H33" i="2"/>
  <c r="M28" i="2"/>
  <c r="U29" i="2"/>
  <c r="R30" i="2"/>
  <c r="T30" i="2" s="1"/>
  <c r="Q30" i="2"/>
  <c r="S30" i="2" s="1"/>
  <c r="J31" i="2"/>
  <c r="I32" i="2"/>
  <c r="A34" i="2"/>
  <c r="K31" i="2" l="1"/>
  <c r="L31" i="2" s="1"/>
  <c r="O28" i="2"/>
  <c r="X28" i="2" s="1"/>
  <c r="G34" i="2"/>
  <c r="H34" i="2"/>
  <c r="M29" i="2"/>
  <c r="U30" i="2"/>
  <c r="R31" i="2"/>
  <c r="T31" i="2" s="1"/>
  <c r="Q31" i="2"/>
  <c r="S31" i="2" s="1"/>
  <c r="J32" i="2"/>
  <c r="I33" i="2"/>
  <c r="A35" i="2"/>
  <c r="K32" i="2" l="1"/>
  <c r="L32" i="2" s="1"/>
  <c r="O29" i="2"/>
  <c r="X29" i="2" s="1"/>
  <c r="G35" i="2"/>
  <c r="H35" i="2"/>
  <c r="M30" i="2"/>
  <c r="U31" i="2"/>
  <c r="R32" i="2"/>
  <c r="T32" i="2" s="1"/>
  <c r="Q32" i="2"/>
  <c r="S32" i="2" s="1"/>
  <c r="J33" i="2"/>
  <c r="I34" i="2"/>
  <c r="A36" i="2"/>
  <c r="K33" i="2" l="1"/>
  <c r="L33" i="2" s="1"/>
  <c r="O30" i="2"/>
  <c r="X30" i="2" s="1"/>
  <c r="G36" i="2"/>
  <c r="H36" i="2"/>
  <c r="M31" i="2"/>
  <c r="U32" i="2"/>
  <c r="R33" i="2"/>
  <c r="T33" i="2" s="1"/>
  <c r="Q33" i="2"/>
  <c r="S33" i="2" s="1"/>
  <c r="J34" i="2"/>
  <c r="I35" i="2"/>
  <c r="A37" i="2"/>
  <c r="K34" i="2" l="1"/>
  <c r="O31" i="2"/>
  <c r="X31" i="2" s="1"/>
  <c r="G37" i="2"/>
  <c r="H37" i="2"/>
  <c r="M32" i="2"/>
  <c r="U33" i="2"/>
  <c r="R34" i="2"/>
  <c r="T34" i="2" s="1"/>
  <c r="L34" i="2"/>
  <c r="Q34" i="2"/>
  <c r="S34" i="2" s="1"/>
  <c r="J35" i="2"/>
  <c r="I36" i="2"/>
  <c r="J36" i="2" s="1"/>
  <c r="A38" i="2"/>
  <c r="Q35" i="2" l="1"/>
  <c r="S35" i="2" s="1"/>
  <c r="K35" i="2"/>
  <c r="K36" i="2" s="1"/>
  <c r="O32" i="2"/>
  <c r="X32" i="2" s="1"/>
  <c r="M33" i="2"/>
  <c r="G38" i="2"/>
  <c r="H38" i="2"/>
  <c r="U34" i="2"/>
  <c r="R35" i="2"/>
  <c r="T35" i="2" s="1"/>
  <c r="I37" i="2"/>
  <c r="Q36" i="2"/>
  <c r="R36" i="2"/>
  <c r="A39" i="2"/>
  <c r="L35" i="2" l="1"/>
  <c r="O33" i="2"/>
  <c r="X33" i="2" s="1"/>
  <c r="G39" i="2"/>
  <c r="H39" i="2"/>
  <c r="L36" i="2"/>
  <c r="M34" i="2"/>
  <c r="U35" i="2"/>
  <c r="J37" i="2"/>
  <c r="T36" i="2"/>
  <c r="S36" i="2"/>
  <c r="I38" i="2"/>
  <c r="J38" i="2" s="1"/>
  <c r="A40" i="2"/>
  <c r="Q37" i="2" l="1"/>
  <c r="S37" i="2" s="1"/>
  <c r="K37" i="2"/>
  <c r="K38" i="2" s="1"/>
  <c r="O34" i="2"/>
  <c r="X34" i="2" s="1"/>
  <c r="U36" i="2"/>
  <c r="M36" i="2" s="1"/>
  <c r="G40" i="2"/>
  <c r="H40" i="2"/>
  <c r="M35" i="2"/>
  <c r="R37" i="2"/>
  <c r="T37" i="2" s="1"/>
  <c r="I39" i="2"/>
  <c r="Q38" i="2"/>
  <c r="R38" i="2"/>
  <c r="A41" i="2"/>
  <c r="L37" i="2" l="1"/>
  <c r="O35" i="2"/>
  <c r="X35" i="2" s="1"/>
  <c r="G41" i="2"/>
  <c r="H41" i="2"/>
  <c r="U37" i="2"/>
  <c r="L38" i="2"/>
  <c r="J39" i="2"/>
  <c r="T38" i="2"/>
  <c r="S38" i="2"/>
  <c r="I40" i="2"/>
  <c r="A42" i="2"/>
  <c r="M37" i="2" l="1"/>
  <c r="Q39" i="2"/>
  <c r="S39" i="2" s="1"/>
  <c r="K39" i="2"/>
  <c r="L39" i="2" s="1"/>
  <c r="O36" i="2"/>
  <c r="X36" i="2" s="1"/>
  <c r="G42" i="2"/>
  <c r="H42" i="2"/>
  <c r="U38" i="2"/>
  <c r="R39" i="2"/>
  <c r="T39" i="2" s="1"/>
  <c r="J40" i="2"/>
  <c r="I41" i="2"/>
  <c r="A43" i="2"/>
  <c r="Q40" i="2" l="1"/>
  <c r="S40" i="2" s="1"/>
  <c r="K40" i="2"/>
  <c r="L40" i="2" s="1"/>
  <c r="O37" i="2"/>
  <c r="X37" i="2" s="1"/>
  <c r="U39" i="2"/>
  <c r="M39" i="2" s="1"/>
  <c r="G43" i="2"/>
  <c r="H43" i="2"/>
  <c r="M38" i="2"/>
  <c r="R40" i="2"/>
  <c r="T40" i="2" s="1"/>
  <c r="J41" i="2"/>
  <c r="I42" i="2"/>
  <c r="J42" i="2" s="1"/>
  <c r="A44" i="2"/>
  <c r="K41" i="2" l="1"/>
  <c r="L41" i="2" s="1"/>
  <c r="O38" i="2"/>
  <c r="X38" i="2" s="1"/>
  <c r="U40" i="2"/>
  <c r="M40" i="2" s="1"/>
  <c r="G44" i="2"/>
  <c r="H44" i="2"/>
  <c r="R41" i="2"/>
  <c r="T41" i="2" s="1"/>
  <c r="Q41" i="2"/>
  <c r="S41" i="2" s="1"/>
  <c r="I43" i="2"/>
  <c r="Q42" i="2"/>
  <c r="R42" i="2"/>
  <c r="A45" i="2"/>
  <c r="K42" i="2" l="1"/>
  <c r="L42" i="2" s="1"/>
  <c r="O39" i="2"/>
  <c r="X39" i="2" s="1"/>
  <c r="G45" i="2"/>
  <c r="H45" i="2"/>
  <c r="U41" i="2"/>
  <c r="M41" i="2" s="1"/>
  <c r="J43" i="2"/>
  <c r="T42" i="2"/>
  <c r="S42" i="2"/>
  <c r="I44" i="2"/>
  <c r="A46" i="2"/>
  <c r="Q43" i="2" l="1"/>
  <c r="S43" i="2" s="1"/>
  <c r="K43" i="2"/>
  <c r="L43" i="2" s="1"/>
  <c r="O40" i="2"/>
  <c r="X40" i="2" s="1"/>
  <c r="G46" i="2"/>
  <c r="H46" i="2"/>
  <c r="U42" i="2"/>
  <c r="R43" i="2"/>
  <c r="T43" i="2" s="1"/>
  <c r="J44" i="2"/>
  <c r="I45" i="2"/>
  <c r="A47" i="2"/>
  <c r="K44" i="2" l="1"/>
  <c r="L44" i="2" s="1"/>
  <c r="O41" i="2"/>
  <c r="X41" i="2" s="1"/>
  <c r="G47" i="2"/>
  <c r="H47" i="2"/>
  <c r="M42" i="2"/>
  <c r="U43" i="2"/>
  <c r="R44" i="2"/>
  <c r="T44" i="2" s="1"/>
  <c r="Q44" i="2"/>
  <c r="S44" i="2" s="1"/>
  <c r="J45" i="2"/>
  <c r="I46" i="2"/>
  <c r="J46" i="2" s="1"/>
  <c r="A48" i="2"/>
  <c r="K45" i="2" l="1"/>
  <c r="K46" i="2" s="1"/>
  <c r="O42" i="2"/>
  <c r="X42" i="2" s="1"/>
  <c r="M43" i="2"/>
  <c r="G48" i="2"/>
  <c r="H48" i="2"/>
  <c r="U44" i="2"/>
  <c r="R45" i="2"/>
  <c r="T45" i="2" s="1"/>
  <c r="Q45" i="2"/>
  <c r="S45" i="2" s="1"/>
  <c r="I47" i="2"/>
  <c r="Q46" i="2"/>
  <c r="R46" i="2"/>
  <c r="A49" i="2"/>
  <c r="L45" i="2" l="1"/>
  <c r="O43" i="2"/>
  <c r="X43" i="2" s="1"/>
  <c r="G49" i="2"/>
  <c r="H49" i="2"/>
  <c r="M44" i="2"/>
  <c r="U45" i="2"/>
  <c r="L46" i="2"/>
  <c r="J47" i="2"/>
  <c r="T46" i="2"/>
  <c r="I48" i="2"/>
  <c r="S46" i="2"/>
  <c r="A50" i="2"/>
  <c r="Q47" i="2" l="1"/>
  <c r="S47" i="2" s="1"/>
  <c r="K47" i="2"/>
  <c r="L47" i="2" s="1"/>
  <c r="O44" i="2"/>
  <c r="X44" i="2" s="1"/>
  <c r="G50" i="2"/>
  <c r="H50" i="2"/>
  <c r="M45" i="2"/>
  <c r="U46" i="2"/>
  <c r="R47" i="2"/>
  <c r="T47" i="2" s="1"/>
  <c r="J48" i="2"/>
  <c r="I49" i="2"/>
  <c r="A51" i="2"/>
  <c r="Q48" i="2" l="1"/>
  <c r="S48" i="2" s="1"/>
  <c r="K48" i="2"/>
  <c r="L48" i="2" s="1"/>
  <c r="O45" i="2"/>
  <c r="X45" i="2" s="1"/>
  <c r="G51" i="2"/>
  <c r="H51" i="2"/>
  <c r="M46" i="2"/>
  <c r="U47" i="2"/>
  <c r="R48" i="2"/>
  <c r="T48" i="2" s="1"/>
  <c r="J49" i="2"/>
  <c r="I50" i="2"/>
  <c r="A52" i="2"/>
  <c r="Q49" i="2" l="1"/>
  <c r="S49" i="2" s="1"/>
  <c r="K49" i="2"/>
  <c r="L49" i="2" s="1"/>
  <c r="O46" i="2"/>
  <c r="X46" i="2" s="1"/>
  <c r="G52" i="2"/>
  <c r="H52" i="2"/>
  <c r="M47" i="2"/>
  <c r="U48" i="2"/>
  <c r="R49" i="2"/>
  <c r="T49" i="2" s="1"/>
  <c r="J50" i="2"/>
  <c r="I51" i="2"/>
  <c r="A53" i="2"/>
  <c r="K50" i="2" l="1"/>
  <c r="L50" i="2" s="1"/>
  <c r="O47" i="2"/>
  <c r="X47" i="2" s="1"/>
  <c r="G53" i="2"/>
  <c r="H53" i="2"/>
  <c r="M48" i="2"/>
  <c r="U49" i="2"/>
  <c r="R50" i="2"/>
  <c r="T50" i="2" s="1"/>
  <c r="Q50" i="2"/>
  <c r="S50" i="2" s="1"/>
  <c r="J51" i="2"/>
  <c r="I52" i="2"/>
  <c r="A54" i="2"/>
  <c r="Q51" i="2" l="1"/>
  <c r="S51" i="2" s="1"/>
  <c r="K51" i="2"/>
  <c r="L51" i="2" s="1"/>
  <c r="O48" i="2"/>
  <c r="X48" i="2" s="1"/>
  <c r="G54" i="2"/>
  <c r="H54" i="2"/>
  <c r="M49" i="2"/>
  <c r="U50" i="2"/>
  <c r="R51" i="2"/>
  <c r="T51" i="2" s="1"/>
  <c r="J52" i="2"/>
  <c r="I53" i="2"/>
  <c r="A55" i="2"/>
  <c r="K52" i="2" l="1"/>
  <c r="L52" i="2" s="1"/>
  <c r="O49" i="2"/>
  <c r="X49" i="2" s="1"/>
  <c r="G55" i="2"/>
  <c r="H55" i="2"/>
  <c r="M50" i="2"/>
  <c r="U51" i="2"/>
  <c r="R52" i="2"/>
  <c r="T52" i="2" s="1"/>
  <c r="Q52" i="2"/>
  <c r="S52" i="2" s="1"/>
  <c r="J53" i="2"/>
  <c r="I54" i="2"/>
  <c r="A56" i="2"/>
  <c r="K53" i="2" l="1"/>
  <c r="L53" i="2" s="1"/>
  <c r="O50" i="2"/>
  <c r="X50" i="2" s="1"/>
  <c r="G56" i="2"/>
  <c r="H56" i="2"/>
  <c r="M51" i="2"/>
  <c r="U52" i="2"/>
  <c r="R53" i="2"/>
  <c r="T53" i="2" s="1"/>
  <c r="Q53" i="2"/>
  <c r="S53" i="2" s="1"/>
  <c r="J54" i="2"/>
  <c r="I55" i="2"/>
  <c r="A57" i="2"/>
  <c r="Q54" i="2" l="1"/>
  <c r="S54" i="2" s="1"/>
  <c r="K54" i="2"/>
  <c r="L54" i="2" s="1"/>
  <c r="O51" i="2"/>
  <c r="X51" i="2" s="1"/>
  <c r="M52" i="2"/>
  <c r="G57" i="2"/>
  <c r="H57" i="2"/>
  <c r="U53" i="2"/>
  <c r="R54" i="2"/>
  <c r="T54" i="2" s="1"/>
  <c r="J55" i="2"/>
  <c r="I56" i="2"/>
  <c r="A58" i="2"/>
  <c r="Q55" i="2" l="1"/>
  <c r="S55" i="2" s="1"/>
  <c r="K55" i="2"/>
  <c r="L55" i="2" s="1"/>
  <c r="O52" i="2"/>
  <c r="X52" i="2" s="1"/>
  <c r="G58" i="2"/>
  <c r="H58" i="2"/>
  <c r="M53" i="2"/>
  <c r="U54" i="2"/>
  <c r="R55" i="2"/>
  <c r="T55" i="2" s="1"/>
  <c r="J56" i="2"/>
  <c r="I57" i="2"/>
  <c r="A59" i="2"/>
  <c r="Q56" i="2" l="1"/>
  <c r="S56" i="2" s="1"/>
  <c r="K56" i="2"/>
  <c r="L56" i="2" s="1"/>
  <c r="O53" i="2"/>
  <c r="X53" i="2" s="1"/>
  <c r="G59" i="2"/>
  <c r="H59" i="2"/>
  <c r="M54" i="2"/>
  <c r="U55" i="2"/>
  <c r="R56" i="2"/>
  <c r="T56" i="2" s="1"/>
  <c r="J57" i="2"/>
  <c r="I58" i="2"/>
  <c r="A60" i="2"/>
  <c r="Q57" i="2" l="1"/>
  <c r="S57" i="2" s="1"/>
  <c r="K57" i="2"/>
  <c r="L57" i="2" s="1"/>
  <c r="O54" i="2"/>
  <c r="X54" i="2" s="1"/>
  <c r="G60" i="2"/>
  <c r="H60" i="2"/>
  <c r="M55" i="2"/>
  <c r="U56" i="2"/>
  <c r="R57" i="2"/>
  <c r="T57" i="2" s="1"/>
  <c r="J58" i="2"/>
  <c r="I59" i="2"/>
  <c r="A61" i="2"/>
  <c r="K58" i="2" l="1"/>
  <c r="L58" i="2" s="1"/>
  <c r="O55" i="2"/>
  <c r="X55" i="2" s="1"/>
  <c r="G61" i="2"/>
  <c r="H61" i="2"/>
  <c r="M56" i="2"/>
  <c r="U57" i="2"/>
  <c r="R58" i="2"/>
  <c r="T58" i="2" s="1"/>
  <c r="Q58" i="2"/>
  <c r="S58" i="2" s="1"/>
  <c r="J59" i="2"/>
  <c r="I60" i="2"/>
  <c r="A62" i="2"/>
  <c r="R59" i="2" l="1"/>
  <c r="T59" i="2" s="1"/>
  <c r="K59" i="2"/>
  <c r="L59" i="2" s="1"/>
  <c r="O56" i="2"/>
  <c r="X56" i="2" s="1"/>
  <c r="G62" i="2"/>
  <c r="H62" i="2"/>
  <c r="M57" i="2"/>
  <c r="U58" i="2"/>
  <c r="Q59" i="2"/>
  <c r="S59" i="2" s="1"/>
  <c r="J60" i="2"/>
  <c r="I61" i="2"/>
  <c r="A63" i="2"/>
  <c r="Q60" i="2" l="1"/>
  <c r="S60" i="2" s="1"/>
  <c r="K60" i="2"/>
  <c r="L60" i="2" s="1"/>
  <c r="O57" i="2"/>
  <c r="X57" i="2" s="1"/>
  <c r="M58" i="2"/>
  <c r="G63" i="2"/>
  <c r="H63" i="2"/>
  <c r="U59" i="2"/>
  <c r="R60" i="2"/>
  <c r="T60" i="2" s="1"/>
  <c r="J61" i="2"/>
  <c r="I62" i="2"/>
  <c r="A64" i="2"/>
  <c r="Q61" i="2" l="1"/>
  <c r="S61" i="2" s="1"/>
  <c r="K61" i="2"/>
  <c r="L61" i="2" s="1"/>
  <c r="O58" i="2"/>
  <c r="X58" i="2" s="1"/>
  <c r="G64" i="2"/>
  <c r="H64" i="2"/>
  <c r="M59" i="2"/>
  <c r="U60" i="2"/>
  <c r="R61" i="2"/>
  <c r="T61" i="2" s="1"/>
  <c r="J62" i="2"/>
  <c r="I63" i="2"/>
  <c r="A65" i="2"/>
  <c r="Q62" i="2" l="1"/>
  <c r="S62" i="2" s="1"/>
  <c r="K62" i="2"/>
  <c r="L62" i="2" s="1"/>
  <c r="O59" i="2"/>
  <c r="X59" i="2" s="1"/>
  <c r="G65" i="2"/>
  <c r="H65" i="2"/>
  <c r="M60" i="2"/>
  <c r="U61" i="2"/>
  <c r="R62" i="2"/>
  <c r="T62" i="2" s="1"/>
  <c r="J63" i="2"/>
  <c r="I64" i="2"/>
  <c r="A66" i="2"/>
  <c r="Q63" i="2" l="1"/>
  <c r="S63" i="2" s="1"/>
  <c r="K63" i="2"/>
  <c r="L63" i="2" s="1"/>
  <c r="O60" i="2"/>
  <c r="X60" i="2" s="1"/>
  <c r="G66" i="2"/>
  <c r="H66" i="2"/>
  <c r="M61" i="2"/>
  <c r="U62" i="2"/>
  <c r="R63" i="2"/>
  <c r="T63" i="2" s="1"/>
  <c r="J64" i="2"/>
  <c r="I65" i="2"/>
  <c r="A67" i="2"/>
  <c r="Q64" i="2" l="1"/>
  <c r="S64" i="2" s="1"/>
  <c r="K64" i="2"/>
  <c r="L64" i="2" s="1"/>
  <c r="O61" i="2"/>
  <c r="X61" i="2" s="1"/>
  <c r="G67" i="2"/>
  <c r="H67" i="2"/>
  <c r="M62" i="2"/>
  <c r="U63" i="2"/>
  <c r="R64" i="2"/>
  <c r="T64" i="2" s="1"/>
  <c r="J65" i="2"/>
  <c r="I66" i="2"/>
  <c r="A68" i="2"/>
  <c r="K65" i="2" l="1"/>
  <c r="L65" i="2" s="1"/>
  <c r="O62" i="2"/>
  <c r="X62" i="2" s="1"/>
  <c r="G68" i="2"/>
  <c r="H68" i="2"/>
  <c r="M63" i="2"/>
  <c r="U64" i="2"/>
  <c r="R65" i="2"/>
  <c r="T65" i="2" s="1"/>
  <c r="Q65" i="2"/>
  <c r="S65" i="2" s="1"/>
  <c r="J66" i="2"/>
  <c r="I67" i="2"/>
  <c r="A69" i="2"/>
  <c r="K66" i="2" l="1"/>
  <c r="L66" i="2" s="1"/>
  <c r="O63" i="2"/>
  <c r="X63" i="2" s="1"/>
  <c r="G69" i="2"/>
  <c r="H69" i="2"/>
  <c r="M64" i="2"/>
  <c r="U65" i="2"/>
  <c r="R66" i="2"/>
  <c r="T66" i="2" s="1"/>
  <c r="Q66" i="2"/>
  <c r="S66" i="2" s="1"/>
  <c r="J67" i="2"/>
  <c r="I68" i="2"/>
  <c r="A70" i="2"/>
  <c r="K67" i="2" l="1"/>
  <c r="L67" i="2" s="1"/>
  <c r="O64" i="2"/>
  <c r="X64" i="2" s="1"/>
  <c r="G70" i="2"/>
  <c r="H70" i="2"/>
  <c r="M65" i="2"/>
  <c r="U66" i="2"/>
  <c r="R67" i="2"/>
  <c r="T67" i="2" s="1"/>
  <c r="Q67" i="2"/>
  <c r="S67" i="2" s="1"/>
  <c r="J68" i="2"/>
  <c r="I69" i="2"/>
  <c r="A71" i="2"/>
  <c r="K68" i="2" l="1"/>
  <c r="L68" i="2" s="1"/>
  <c r="O65" i="2"/>
  <c r="X65" i="2" s="1"/>
  <c r="G71" i="2"/>
  <c r="H71" i="2"/>
  <c r="M66" i="2"/>
  <c r="U67" i="2"/>
  <c r="R68" i="2"/>
  <c r="T68" i="2" s="1"/>
  <c r="Q68" i="2"/>
  <c r="S68" i="2" s="1"/>
  <c r="J69" i="2"/>
  <c r="I70" i="2"/>
  <c r="A72" i="2"/>
  <c r="K69" i="2" l="1"/>
  <c r="L69" i="2" s="1"/>
  <c r="O66" i="2"/>
  <c r="X66" i="2" s="1"/>
  <c r="G72" i="2"/>
  <c r="H72" i="2"/>
  <c r="M67" i="2"/>
  <c r="U68" i="2"/>
  <c r="R69" i="2"/>
  <c r="T69" i="2" s="1"/>
  <c r="Q69" i="2"/>
  <c r="S69" i="2" s="1"/>
  <c r="J70" i="2"/>
  <c r="I71" i="2"/>
  <c r="A73" i="2"/>
  <c r="R70" i="2" l="1"/>
  <c r="T70" i="2" s="1"/>
  <c r="K70" i="2"/>
  <c r="L70" i="2" s="1"/>
  <c r="O67" i="2"/>
  <c r="X67" i="2" s="1"/>
  <c r="G73" i="2"/>
  <c r="H73" i="2"/>
  <c r="M68" i="2"/>
  <c r="U69" i="2"/>
  <c r="Q70" i="2"/>
  <c r="S70" i="2" s="1"/>
  <c r="J71" i="2"/>
  <c r="I72" i="2"/>
  <c r="A74" i="2"/>
  <c r="Q71" i="2" l="1"/>
  <c r="S71" i="2" s="1"/>
  <c r="K71" i="2"/>
  <c r="L71" i="2" s="1"/>
  <c r="O68" i="2"/>
  <c r="X68" i="2" s="1"/>
  <c r="G74" i="2"/>
  <c r="H74" i="2"/>
  <c r="M69" i="2"/>
  <c r="U70" i="2"/>
  <c r="R71" i="2"/>
  <c r="T71" i="2" s="1"/>
  <c r="J72" i="2"/>
  <c r="I73" i="2"/>
  <c r="A75" i="2"/>
  <c r="Q72" i="2" l="1"/>
  <c r="S72" i="2" s="1"/>
  <c r="K72" i="2"/>
  <c r="L72" i="2" s="1"/>
  <c r="O69" i="2"/>
  <c r="X69" i="2" s="1"/>
  <c r="G75" i="2"/>
  <c r="H75" i="2"/>
  <c r="M70" i="2"/>
  <c r="U71" i="2"/>
  <c r="R72" i="2"/>
  <c r="T72" i="2" s="1"/>
  <c r="J73" i="2"/>
  <c r="I74" i="2"/>
  <c r="A76" i="2"/>
  <c r="K73" i="2" l="1"/>
  <c r="L73" i="2" s="1"/>
  <c r="O70" i="2"/>
  <c r="X70" i="2" s="1"/>
  <c r="G76" i="2"/>
  <c r="H76" i="2"/>
  <c r="M71" i="2"/>
  <c r="U72" i="2"/>
  <c r="R73" i="2"/>
  <c r="T73" i="2" s="1"/>
  <c r="Q73" i="2"/>
  <c r="S73" i="2" s="1"/>
  <c r="J74" i="2"/>
  <c r="K74" i="2" s="1"/>
  <c r="I75" i="2"/>
  <c r="A77" i="2"/>
  <c r="O71" i="2" l="1"/>
  <c r="X71" i="2" s="1"/>
  <c r="G77" i="2"/>
  <c r="H77" i="2"/>
  <c r="M72" i="2"/>
  <c r="U73" i="2"/>
  <c r="R74" i="2"/>
  <c r="T74" i="2" s="1"/>
  <c r="L74" i="2"/>
  <c r="Q74" i="2"/>
  <c r="S74" i="2" s="1"/>
  <c r="J75" i="2"/>
  <c r="K75" i="2" s="1"/>
  <c r="I76" i="2"/>
  <c r="A78" i="2"/>
  <c r="O72" i="2" l="1"/>
  <c r="X72" i="2" s="1"/>
  <c r="G78" i="2"/>
  <c r="H78" i="2"/>
  <c r="M73" i="2"/>
  <c r="U74" i="2"/>
  <c r="R75" i="2"/>
  <c r="T75" i="2" s="1"/>
  <c r="L75" i="2"/>
  <c r="Q75" i="2"/>
  <c r="S75" i="2" s="1"/>
  <c r="J76" i="2"/>
  <c r="K76" i="2" s="1"/>
  <c r="I77" i="2"/>
  <c r="J77" i="2" s="1"/>
  <c r="A79" i="2"/>
  <c r="K77" i="2" l="1"/>
  <c r="O73" i="2"/>
  <c r="X73" i="2" s="1"/>
  <c r="G79" i="2"/>
  <c r="H79" i="2"/>
  <c r="M74" i="2"/>
  <c r="U75" i="2"/>
  <c r="R76" i="2"/>
  <c r="T76" i="2" s="1"/>
  <c r="L76" i="2"/>
  <c r="Q76" i="2"/>
  <c r="S76" i="2" s="1"/>
  <c r="I78" i="2"/>
  <c r="Q77" i="2"/>
  <c r="R77" i="2"/>
  <c r="A80" i="2"/>
  <c r="O74" i="2" l="1"/>
  <c r="X74" i="2" s="1"/>
  <c r="G80" i="2"/>
  <c r="H80" i="2"/>
  <c r="M75" i="2"/>
  <c r="U76" i="2"/>
  <c r="M76" i="2" s="1"/>
  <c r="L77" i="2"/>
  <c r="J78" i="2"/>
  <c r="K78" i="2" s="1"/>
  <c r="T77" i="2"/>
  <c r="I79" i="2"/>
  <c r="S77" i="2"/>
  <c r="A81" i="2"/>
  <c r="O75" i="2" l="1"/>
  <c r="O76" i="2" s="1"/>
  <c r="X76" i="2" s="1"/>
  <c r="G81" i="2"/>
  <c r="H81" i="2"/>
  <c r="U77" i="2"/>
  <c r="R78" i="2"/>
  <c r="T78" i="2" s="1"/>
  <c r="L78" i="2"/>
  <c r="Q78" i="2"/>
  <c r="S78" i="2" s="1"/>
  <c r="J79" i="2"/>
  <c r="K79" i="2" s="1"/>
  <c r="I80" i="2"/>
  <c r="A82" i="2"/>
  <c r="X75" i="2" l="1"/>
  <c r="G82" i="2"/>
  <c r="H82" i="2"/>
  <c r="M77" i="2"/>
  <c r="U78" i="2"/>
  <c r="R79" i="2"/>
  <c r="T79" i="2" s="1"/>
  <c r="L79" i="2"/>
  <c r="Q79" i="2"/>
  <c r="S79" i="2" s="1"/>
  <c r="J80" i="2"/>
  <c r="K80" i="2" s="1"/>
  <c r="I81" i="2"/>
  <c r="A83" i="2"/>
  <c r="O77" i="2" l="1"/>
  <c r="X77" i="2" s="1"/>
  <c r="G83" i="2"/>
  <c r="H83" i="2"/>
  <c r="M78" i="2"/>
  <c r="U79" i="2"/>
  <c r="R80" i="2"/>
  <c r="T80" i="2" s="1"/>
  <c r="L80" i="2"/>
  <c r="Q80" i="2"/>
  <c r="S80" i="2" s="1"/>
  <c r="J81" i="2"/>
  <c r="K81" i="2" s="1"/>
  <c r="I82" i="2"/>
  <c r="A84" i="2"/>
  <c r="O78" i="2" l="1"/>
  <c r="X78" i="2" s="1"/>
  <c r="G84" i="2"/>
  <c r="H84" i="2"/>
  <c r="M79" i="2"/>
  <c r="U80" i="2"/>
  <c r="R81" i="2"/>
  <c r="T81" i="2" s="1"/>
  <c r="L81" i="2"/>
  <c r="J82" i="2"/>
  <c r="K82" i="2" s="1"/>
  <c r="Q81" i="2"/>
  <c r="S81" i="2" s="1"/>
  <c r="I83" i="2"/>
  <c r="A85" i="2"/>
  <c r="O79" i="2" l="1"/>
  <c r="X79" i="2" s="1"/>
  <c r="G85" i="2"/>
  <c r="H85" i="2"/>
  <c r="M80" i="2"/>
  <c r="U81" i="2"/>
  <c r="R82" i="2"/>
  <c r="T82" i="2" s="1"/>
  <c r="L82" i="2"/>
  <c r="J83" i="2"/>
  <c r="K83" i="2" s="1"/>
  <c r="Q82" i="2"/>
  <c r="S82" i="2" s="1"/>
  <c r="I84" i="2"/>
  <c r="J84" i="2" s="1"/>
  <c r="A86" i="2"/>
  <c r="K84" i="2" l="1"/>
  <c r="O80" i="2"/>
  <c r="X80" i="2" s="1"/>
  <c r="G86" i="2"/>
  <c r="H86" i="2"/>
  <c r="M81" i="2"/>
  <c r="U82" i="2"/>
  <c r="R83" i="2"/>
  <c r="T83" i="2" s="1"/>
  <c r="L83" i="2"/>
  <c r="Q83" i="2"/>
  <c r="S83" i="2" s="1"/>
  <c r="I85" i="2"/>
  <c r="Q84" i="2"/>
  <c r="R84" i="2"/>
  <c r="A87" i="2"/>
  <c r="O81" i="2" l="1"/>
  <c r="X81" i="2" s="1"/>
  <c r="G87" i="2"/>
  <c r="H87" i="2"/>
  <c r="M82" i="2"/>
  <c r="U83" i="2"/>
  <c r="L84" i="2"/>
  <c r="J85" i="2"/>
  <c r="T84" i="2"/>
  <c r="S84" i="2"/>
  <c r="I86" i="2"/>
  <c r="A88" i="2"/>
  <c r="Q85" i="2" l="1"/>
  <c r="S85" i="2" s="1"/>
  <c r="K85" i="2"/>
  <c r="L85" i="2" s="1"/>
  <c r="O82" i="2"/>
  <c r="X82" i="2" s="1"/>
  <c r="G88" i="2"/>
  <c r="H88" i="2"/>
  <c r="M83" i="2"/>
  <c r="U84" i="2"/>
  <c r="R85" i="2"/>
  <c r="T85" i="2" s="1"/>
  <c r="J86" i="2"/>
  <c r="I87" i="2"/>
  <c r="A89" i="2"/>
  <c r="K86" i="2" l="1"/>
  <c r="L86" i="2" s="1"/>
  <c r="O83" i="2"/>
  <c r="X83" i="2" s="1"/>
  <c r="G89" i="2"/>
  <c r="H89" i="2"/>
  <c r="M84" i="2"/>
  <c r="U85" i="2"/>
  <c r="R86" i="2"/>
  <c r="T86" i="2" s="1"/>
  <c r="Q86" i="2"/>
  <c r="S86" i="2" s="1"/>
  <c r="J87" i="2"/>
  <c r="I88" i="2"/>
  <c r="A90" i="2"/>
  <c r="K87" i="2" l="1"/>
  <c r="L87" i="2" s="1"/>
  <c r="O84" i="2"/>
  <c r="X84" i="2" s="1"/>
  <c r="G90" i="2"/>
  <c r="H90" i="2"/>
  <c r="M85" i="2"/>
  <c r="U86" i="2"/>
  <c r="R87" i="2"/>
  <c r="T87" i="2" s="1"/>
  <c r="Q87" i="2"/>
  <c r="S87" i="2" s="1"/>
  <c r="J88" i="2"/>
  <c r="I89" i="2"/>
  <c r="A91" i="2"/>
  <c r="K88" i="2" l="1"/>
  <c r="L88" i="2" s="1"/>
  <c r="O85" i="2"/>
  <c r="X85" i="2" s="1"/>
  <c r="G91" i="2"/>
  <c r="H91" i="2"/>
  <c r="M86" i="2"/>
  <c r="U87" i="2"/>
  <c r="R88" i="2"/>
  <c r="T88" i="2" s="1"/>
  <c r="Q88" i="2"/>
  <c r="S88" i="2" s="1"/>
  <c r="J89" i="2"/>
  <c r="I90" i="2"/>
  <c r="A92" i="2"/>
  <c r="K89" i="2" l="1"/>
  <c r="L89" i="2" s="1"/>
  <c r="O86" i="2"/>
  <c r="X86" i="2" s="1"/>
  <c r="G92" i="2"/>
  <c r="H92" i="2"/>
  <c r="M87" i="2"/>
  <c r="U88" i="2"/>
  <c r="R89" i="2"/>
  <c r="T89" i="2" s="1"/>
  <c r="J90" i="2"/>
  <c r="Q89" i="2"/>
  <c r="S89" i="2" s="1"/>
  <c r="I91" i="2"/>
  <c r="A93" i="2"/>
  <c r="K90" i="2" l="1"/>
  <c r="L90" i="2" s="1"/>
  <c r="O87" i="2"/>
  <c r="X87" i="2" s="1"/>
  <c r="G93" i="2"/>
  <c r="H93" i="2"/>
  <c r="M88" i="2"/>
  <c r="U89" i="2"/>
  <c r="Q90" i="2"/>
  <c r="S90" i="2" s="1"/>
  <c r="R90" i="2"/>
  <c r="T90" i="2" s="1"/>
  <c r="J91" i="2"/>
  <c r="I92" i="2"/>
  <c r="A94" i="2"/>
  <c r="Q91" i="2" l="1"/>
  <c r="S91" i="2" s="1"/>
  <c r="K91" i="2"/>
  <c r="L91" i="2" s="1"/>
  <c r="O88" i="2"/>
  <c r="X88" i="2" s="1"/>
  <c r="G94" i="2"/>
  <c r="H94" i="2"/>
  <c r="M89" i="2"/>
  <c r="U90" i="2"/>
  <c r="R91" i="2"/>
  <c r="T91" i="2" s="1"/>
  <c r="J92" i="2"/>
  <c r="I93" i="2"/>
  <c r="A95" i="2"/>
  <c r="K92" i="2" l="1"/>
  <c r="L92" i="2" s="1"/>
  <c r="O89" i="2"/>
  <c r="X89" i="2" s="1"/>
  <c r="G95" i="2"/>
  <c r="H95" i="2"/>
  <c r="M90" i="2"/>
  <c r="U91" i="2"/>
  <c r="R92" i="2"/>
  <c r="T92" i="2" s="1"/>
  <c r="J93" i="2"/>
  <c r="Q92" i="2"/>
  <c r="S92" i="2" s="1"/>
  <c r="I94" i="2"/>
  <c r="A96" i="2"/>
  <c r="K93" i="2" l="1"/>
  <c r="L93" i="2" s="1"/>
  <c r="O90" i="2"/>
  <c r="X90" i="2" s="1"/>
  <c r="G96" i="2"/>
  <c r="H96" i="2"/>
  <c r="M91" i="2"/>
  <c r="U92" i="2"/>
  <c r="R93" i="2"/>
  <c r="T93" i="2" s="1"/>
  <c r="J94" i="2"/>
  <c r="Q93" i="2"/>
  <c r="S93" i="2" s="1"/>
  <c r="I95" i="2"/>
  <c r="A97" i="2"/>
  <c r="R94" i="2" l="1"/>
  <c r="T94" i="2" s="1"/>
  <c r="K94" i="2"/>
  <c r="L94" i="2" s="1"/>
  <c r="O91" i="2"/>
  <c r="X91" i="2" s="1"/>
  <c r="G97" i="2"/>
  <c r="H97" i="2"/>
  <c r="M92" i="2"/>
  <c r="U93" i="2"/>
  <c r="Q94" i="2"/>
  <c r="S94" i="2" s="1"/>
  <c r="J95" i="2"/>
  <c r="I96" i="2"/>
  <c r="A98" i="2"/>
  <c r="Q95" i="2" l="1"/>
  <c r="S95" i="2" s="1"/>
  <c r="K95" i="2"/>
  <c r="L95" i="2" s="1"/>
  <c r="O92" i="2"/>
  <c r="X92" i="2" s="1"/>
  <c r="G98" i="2"/>
  <c r="H98" i="2"/>
  <c r="M93" i="2"/>
  <c r="U94" i="2"/>
  <c r="R95" i="2"/>
  <c r="T95" i="2" s="1"/>
  <c r="J96" i="2"/>
  <c r="I97" i="2"/>
  <c r="A99" i="2"/>
  <c r="K96" i="2" l="1"/>
  <c r="L96" i="2" s="1"/>
  <c r="O93" i="2"/>
  <c r="X93" i="2" s="1"/>
  <c r="G99" i="2"/>
  <c r="H99" i="2"/>
  <c r="M94" i="2"/>
  <c r="U95" i="2"/>
  <c r="R96" i="2"/>
  <c r="T96" i="2" s="1"/>
  <c r="J97" i="2"/>
  <c r="Q96" i="2"/>
  <c r="S96" i="2" s="1"/>
  <c r="I98" i="2"/>
  <c r="A100" i="2"/>
  <c r="K97" i="2" l="1"/>
  <c r="L97" i="2" s="1"/>
  <c r="O94" i="2"/>
  <c r="X94" i="2" s="1"/>
  <c r="G100" i="2"/>
  <c r="H100" i="2"/>
  <c r="M95" i="2"/>
  <c r="U96" i="2"/>
  <c r="R97" i="2"/>
  <c r="T97" i="2" s="1"/>
  <c r="J98" i="2"/>
  <c r="Q97" i="2"/>
  <c r="S97" i="2" s="1"/>
  <c r="I99" i="2"/>
  <c r="A101" i="2"/>
  <c r="K98" i="2" l="1"/>
  <c r="L98" i="2" s="1"/>
  <c r="O95" i="2"/>
  <c r="X95" i="2" s="1"/>
  <c r="G101" i="2"/>
  <c r="H101" i="2"/>
  <c r="M96" i="2"/>
  <c r="U97" i="2"/>
  <c r="R98" i="2"/>
  <c r="T98" i="2" s="1"/>
  <c r="J99" i="2"/>
  <c r="Q98" i="2"/>
  <c r="S98" i="2" s="1"/>
  <c r="I100" i="2"/>
  <c r="A102" i="2"/>
  <c r="K99" i="2" l="1"/>
  <c r="L99" i="2" s="1"/>
  <c r="O96" i="2"/>
  <c r="X96" i="2" s="1"/>
  <c r="G102" i="2"/>
  <c r="H102" i="2"/>
  <c r="M97" i="2"/>
  <c r="U98" i="2"/>
  <c r="R99" i="2"/>
  <c r="T99" i="2" s="1"/>
  <c r="J100" i="2"/>
  <c r="Q99" i="2"/>
  <c r="S99" i="2" s="1"/>
  <c r="I101" i="2"/>
  <c r="A103" i="2"/>
  <c r="K100" i="2" l="1"/>
  <c r="L100" i="2" s="1"/>
  <c r="O97" i="2"/>
  <c r="X97" i="2" s="1"/>
  <c r="G103" i="2"/>
  <c r="H103" i="2"/>
  <c r="M98" i="2"/>
  <c r="U99" i="2"/>
  <c r="R100" i="2"/>
  <c r="T100" i="2" s="1"/>
  <c r="J101" i="2"/>
  <c r="Q100" i="2"/>
  <c r="S100" i="2" s="1"/>
  <c r="I102" i="2"/>
  <c r="A104" i="2"/>
  <c r="K101" i="2" l="1"/>
  <c r="L101" i="2" s="1"/>
  <c r="O98" i="2"/>
  <c r="X98" i="2" s="1"/>
  <c r="G104" i="2"/>
  <c r="H104" i="2"/>
  <c r="M99" i="2"/>
  <c r="U100" i="2"/>
  <c r="R101" i="2"/>
  <c r="T101" i="2" s="1"/>
  <c r="Q101" i="2"/>
  <c r="S101" i="2" s="1"/>
  <c r="J102" i="2"/>
  <c r="I103" i="2"/>
  <c r="A105" i="2"/>
  <c r="K102" i="2" l="1"/>
  <c r="L102" i="2" s="1"/>
  <c r="O99" i="2"/>
  <c r="X99" i="2" s="1"/>
  <c r="G105" i="2"/>
  <c r="H105" i="2"/>
  <c r="M100" i="2"/>
  <c r="U101" i="2"/>
  <c r="R102" i="2"/>
  <c r="T102" i="2" s="1"/>
  <c r="Q102" i="2"/>
  <c r="S102" i="2" s="1"/>
  <c r="J103" i="2"/>
  <c r="I104" i="2"/>
  <c r="A106" i="2"/>
  <c r="K103" i="2" l="1"/>
  <c r="L103" i="2" s="1"/>
  <c r="O100" i="2"/>
  <c r="X100" i="2" s="1"/>
  <c r="G106" i="2"/>
  <c r="H106" i="2"/>
  <c r="M101" i="2"/>
  <c r="U102" i="2"/>
  <c r="R103" i="2"/>
  <c r="T103" i="2" s="1"/>
  <c r="J104" i="2"/>
  <c r="Q103" i="2"/>
  <c r="S103" i="2" s="1"/>
  <c r="I105" i="2"/>
  <c r="A107" i="2"/>
  <c r="K104" i="2" l="1"/>
  <c r="L104" i="2" s="1"/>
  <c r="O101" i="2"/>
  <c r="X101" i="2" s="1"/>
  <c r="G107" i="2"/>
  <c r="H107" i="2"/>
  <c r="M102" i="2"/>
  <c r="U103" i="2"/>
  <c r="R104" i="2"/>
  <c r="T104" i="2" s="1"/>
  <c r="J105" i="2"/>
  <c r="Q104" i="2"/>
  <c r="S104" i="2" s="1"/>
  <c r="I106" i="2"/>
  <c r="A108" i="2"/>
  <c r="K105" i="2" l="1"/>
  <c r="L105" i="2" s="1"/>
  <c r="O102" i="2"/>
  <c r="X102" i="2" s="1"/>
  <c r="G108" i="2"/>
  <c r="H108" i="2"/>
  <c r="M103" i="2"/>
  <c r="U104" i="2"/>
  <c r="R105" i="2"/>
  <c r="T105" i="2" s="1"/>
  <c r="J106" i="2"/>
  <c r="Q105" i="2"/>
  <c r="S105" i="2" s="1"/>
  <c r="I107" i="2"/>
  <c r="A109" i="2"/>
  <c r="K106" i="2" l="1"/>
  <c r="L106" i="2" s="1"/>
  <c r="O103" i="2"/>
  <c r="X103" i="2" s="1"/>
  <c r="G109" i="2"/>
  <c r="H109" i="2"/>
  <c r="M104" i="2"/>
  <c r="U105" i="2"/>
  <c r="R106" i="2"/>
  <c r="T106" i="2" s="1"/>
  <c r="J107" i="2"/>
  <c r="Q106" i="2"/>
  <c r="S106" i="2" s="1"/>
  <c r="I108" i="2"/>
  <c r="A110" i="2"/>
  <c r="K107" i="2" l="1"/>
  <c r="L107" i="2" s="1"/>
  <c r="O104" i="2"/>
  <c r="X104" i="2" s="1"/>
  <c r="G110" i="2"/>
  <c r="H110" i="2"/>
  <c r="M105" i="2"/>
  <c r="U106" i="2"/>
  <c r="R107" i="2"/>
  <c r="T107" i="2" s="1"/>
  <c r="J108" i="2"/>
  <c r="Q107" i="2"/>
  <c r="S107" i="2" s="1"/>
  <c r="I109" i="2"/>
  <c r="A111" i="2"/>
  <c r="R108" i="2" l="1"/>
  <c r="T108" i="2" s="1"/>
  <c r="K108" i="2"/>
  <c r="L108" i="2" s="1"/>
  <c r="O105" i="2"/>
  <c r="X105" i="2" s="1"/>
  <c r="G111" i="2"/>
  <c r="H111" i="2"/>
  <c r="M106" i="2"/>
  <c r="U107" i="2"/>
  <c r="Q108" i="2"/>
  <c r="S108" i="2" s="1"/>
  <c r="J109" i="2"/>
  <c r="I110" i="2"/>
  <c r="A112" i="2"/>
  <c r="Q109" i="2" l="1"/>
  <c r="S109" i="2" s="1"/>
  <c r="K109" i="2"/>
  <c r="L109" i="2" s="1"/>
  <c r="O106" i="2"/>
  <c r="X106" i="2" s="1"/>
  <c r="G112" i="2"/>
  <c r="H112" i="2"/>
  <c r="M107" i="2"/>
  <c r="U108" i="2"/>
  <c r="R109" i="2"/>
  <c r="T109" i="2" s="1"/>
  <c r="J110" i="2"/>
  <c r="I111" i="2"/>
  <c r="J111" i="2" s="1"/>
  <c r="A113" i="2"/>
  <c r="K110" i="2" l="1"/>
  <c r="K111" i="2" s="1"/>
  <c r="O107" i="2"/>
  <c r="X107" i="2" s="1"/>
  <c r="G113" i="2"/>
  <c r="H113" i="2"/>
  <c r="M108" i="2"/>
  <c r="U109" i="2"/>
  <c r="R110" i="2"/>
  <c r="T110" i="2" s="1"/>
  <c r="Q110" i="2"/>
  <c r="S110" i="2" s="1"/>
  <c r="I112" i="2"/>
  <c r="Q111" i="2"/>
  <c r="R111" i="2"/>
  <c r="A114" i="2"/>
  <c r="L110" i="2" l="1"/>
  <c r="O108" i="2"/>
  <c r="X108" i="2" s="1"/>
  <c r="G114" i="2"/>
  <c r="H114" i="2"/>
  <c r="M109" i="2"/>
  <c r="U110" i="2"/>
  <c r="L111" i="2"/>
  <c r="J112" i="2"/>
  <c r="K112" i="2" s="1"/>
  <c r="T111" i="2"/>
  <c r="S111" i="2"/>
  <c r="I113" i="2"/>
  <c r="A115" i="2"/>
  <c r="M110" i="2" l="1"/>
  <c r="O109" i="2"/>
  <c r="G115" i="2"/>
  <c r="H115" i="2"/>
  <c r="U111" i="2"/>
  <c r="R112" i="2"/>
  <c r="T112" i="2" s="1"/>
  <c r="L112" i="2"/>
  <c r="Q112" i="2"/>
  <c r="S112" i="2" s="1"/>
  <c r="J113" i="2"/>
  <c r="K113" i="2" s="1"/>
  <c r="I114" i="2"/>
  <c r="A116" i="2"/>
  <c r="O110" i="2" l="1"/>
  <c r="X110" i="2" s="1"/>
  <c r="X109" i="2"/>
  <c r="G116" i="2"/>
  <c r="H116" i="2"/>
  <c r="M111" i="2"/>
  <c r="U112" i="2"/>
  <c r="R113" i="2"/>
  <c r="T113" i="2" s="1"/>
  <c r="L113" i="2"/>
  <c r="Q113" i="2"/>
  <c r="S113" i="2" s="1"/>
  <c r="J114" i="2"/>
  <c r="I115" i="2"/>
  <c r="A117" i="2"/>
  <c r="Q114" i="2" l="1"/>
  <c r="S114" i="2" s="1"/>
  <c r="K114" i="2"/>
  <c r="L114" i="2" s="1"/>
  <c r="O111" i="2"/>
  <c r="X111" i="2" s="1"/>
  <c r="G117" i="2"/>
  <c r="H117" i="2"/>
  <c r="M112" i="2"/>
  <c r="I116" i="2"/>
  <c r="U113" i="2"/>
  <c r="R114" i="2"/>
  <c r="T114" i="2" s="1"/>
  <c r="J115" i="2"/>
  <c r="A118" i="2"/>
  <c r="Q115" i="2" l="1"/>
  <c r="S115" i="2" s="1"/>
  <c r="K115" i="2"/>
  <c r="L115" i="2" s="1"/>
  <c r="O112" i="2"/>
  <c r="X112" i="2" s="1"/>
  <c r="G118" i="2"/>
  <c r="H118" i="2"/>
  <c r="M113" i="2"/>
  <c r="U114" i="2"/>
  <c r="R115" i="2"/>
  <c r="T115" i="2" s="1"/>
  <c r="J116" i="2"/>
  <c r="I117" i="2"/>
  <c r="A119" i="2"/>
  <c r="Q116" i="2" l="1"/>
  <c r="S116" i="2" s="1"/>
  <c r="K116" i="2"/>
  <c r="L116" i="2" s="1"/>
  <c r="O113" i="2"/>
  <c r="X113" i="2" s="1"/>
  <c r="G119" i="2"/>
  <c r="H119" i="2"/>
  <c r="M114" i="2"/>
  <c r="U115" i="2"/>
  <c r="R116" i="2"/>
  <c r="T116" i="2" s="1"/>
  <c r="J117" i="2"/>
  <c r="I118" i="2"/>
  <c r="A120" i="2"/>
  <c r="K117" i="2" l="1"/>
  <c r="L117" i="2" s="1"/>
  <c r="O114" i="2"/>
  <c r="X114" i="2" s="1"/>
  <c r="G120" i="2"/>
  <c r="H120" i="2"/>
  <c r="M115" i="2"/>
  <c r="U116" i="2"/>
  <c r="R117" i="2"/>
  <c r="T117" i="2" s="1"/>
  <c r="Q117" i="2"/>
  <c r="S117" i="2" s="1"/>
  <c r="J118" i="2"/>
  <c r="I119" i="2"/>
  <c r="A121" i="2"/>
  <c r="Q118" i="2" l="1"/>
  <c r="S118" i="2" s="1"/>
  <c r="K118" i="2"/>
  <c r="L118" i="2" s="1"/>
  <c r="O115" i="2"/>
  <c r="X115" i="2" s="1"/>
  <c r="G121" i="2"/>
  <c r="H121" i="2"/>
  <c r="M116" i="2"/>
  <c r="U117" i="2"/>
  <c r="R118" i="2"/>
  <c r="T118" i="2" s="1"/>
  <c r="J119" i="2"/>
  <c r="I120" i="2"/>
  <c r="A122" i="2"/>
  <c r="K119" i="2" l="1"/>
  <c r="L119" i="2" s="1"/>
  <c r="O116" i="2"/>
  <c r="X116" i="2" s="1"/>
  <c r="G122" i="2"/>
  <c r="H122" i="2"/>
  <c r="M117" i="2"/>
  <c r="U118" i="2"/>
  <c r="R119" i="2"/>
  <c r="T119" i="2" s="1"/>
  <c r="J120" i="2"/>
  <c r="Q119" i="2"/>
  <c r="S119" i="2" s="1"/>
  <c r="I121" i="2"/>
  <c r="A123" i="2"/>
  <c r="K120" i="2" l="1"/>
  <c r="L120" i="2" s="1"/>
  <c r="O117" i="2"/>
  <c r="X117" i="2" s="1"/>
  <c r="G123" i="2"/>
  <c r="H123" i="2"/>
  <c r="M118" i="2"/>
  <c r="U119" i="2"/>
  <c r="R120" i="2"/>
  <c r="T120" i="2" s="1"/>
  <c r="J121" i="2"/>
  <c r="Q120" i="2"/>
  <c r="S120" i="2" s="1"/>
  <c r="I122" i="2"/>
  <c r="J122" i="2" s="1"/>
  <c r="A124" i="2"/>
  <c r="K121" i="2" l="1"/>
  <c r="K122" i="2" s="1"/>
  <c r="O118" i="2"/>
  <c r="X118" i="2" s="1"/>
  <c r="G124" i="2"/>
  <c r="H124" i="2"/>
  <c r="M119" i="2"/>
  <c r="U120" i="2"/>
  <c r="R121" i="2"/>
  <c r="T121" i="2" s="1"/>
  <c r="Q121" i="2"/>
  <c r="S121" i="2" s="1"/>
  <c r="I123" i="2"/>
  <c r="Q122" i="2"/>
  <c r="R122" i="2"/>
  <c r="A125" i="2"/>
  <c r="L121" i="2" l="1"/>
  <c r="O119" i="2"/>
  <c r="X119" i="2" s="1"/>
  <c r="G125" i="2"/>
  <c r="H125" i="2"/>
  <c r="M120" i="2"/>
  <c r="U121" i="2"/>
  <c r="L122" i="2"/>
  <c r="J123" i="2"/>
  <c r="K123" i="2" s="1"/>
  <c r="T122" i="2"/>
  <c r="S122" i="2"/>
  <c r="I124" i="2"/>
  <c r="A126" i="2"/>
  <c r="M121" i="2" l="1"/>
  <c r="O120" i="2"/>
  <c r="G126" i="2"/>
  <c r="H126" i="2"/>
  <c r="U122" i="2"/>
  <c r="R123" i="2"/>
  <c r="T123" i="2" s="1"/>
  <c r="L123" i="2"/>
  <c r="Q123" i="2"/>
  <c r="S123" i="2" s="1"/>
  <c r="J124" i="2"/>
  <c r="K124" i="2" s="1"/>
  <c r="I125" i="2"/>
  <c r="A127" i="2"/>
  <c r="O121" i="2" l="1"/>
  <c r="X121" i="2" s="1"/>
  <c r="X120" i="2"/>
  <c r="G127" i="2"/>
  <c r="H127" i="2"/>
  <c r="M122" i="2"/>
  <c r="U123" i="2"/>
  <c r="R124" i="2"/>
  <c r="T124" i="2" s="1"/>
  <c r="L124" i="2"/>
  <c r="J125" i="2"/>
  <c r="K125" i="2" s="1"/>
  <c r="Q124" i="2"/>
  <c r="S124" i="2" s="1"/>
  <c r="I126" i="2"/>
  <c r="A128" i="2"/>
  <c r="O122" i="2" l="1"/>
  <c r="X122" i="2" s="1"/>
  <c r="G128" i="2"/>
  <c r="H128" i="2"/>
  <c r="M123" i="2"/>
  <c r="U124" i="2"/>
  <c r="R125" i="2"/>
  <c r="T125" i="2" s="1"/>
  <c r="L125" i="2"/>
  <c r="Q125" i="2"/>
  <c r="S125" i="2" s="1"/>
  <c r="J126" i="2"/>
  <c r="K126" i="2" s="1"/>
  <c r="I127" i="2"/>
  <c r="A129" i="2"/>
  <c r="O123" i="2" l="1"/>
  <c r="X123" i="2" s="1"/>
  <c r="G129" i="2"/>
  <c r="H129" i="2"/>
  <c r="M124" i="2"/>
  <c r="U125" i="2"/>
  <c r="R126" i="2"/>
  <c r="T126" i="2" s="1"/>
  <c r="L126" i="2"/>
  <c r="Q126" i="2"/>
  <c r="S126" i="2" s="1"/>
  <c r="J127" i="2"/>
  <c r="I128" i="2"/>
  <c r="A130" i="2"/>
  <c r="Q127" i="2" l="1"/>
  <c r="S127" i="2" s="1"/>
  <c r="K127" i="2"/>
  <c r="L127" i="2" s="1"/>
  <c r="O124" i="2"/>
  <c r="X124" i="2" s="1"/>
  <c r="G130" i="2"/>
  <c r="H130" i="2"/>
  <c r="M125" i="2"/>
  <c r="U126" i="2"/>
  <c r="R127" i="2"/>
  <c r="T127" i="2" s="1"/>
  <c r="J128" i="2"/>
  <c r="I129" i="2"/>
  <c r="A131" i="2"/>
  <c r="Q128" i="2" l="1"/>
  <c r="S128" i="2" s="1"/>
  <c r="K128" i="2"/>
  <c r="L128" i="2" s="1"/>
  <c r="O125" i="2"/>
  <c r="X125" i="2" s="1"/>
  <c r="G131" i="2"/>
  <c r="H131" i="2"/>
  <c r="M126" i="2"/>
  <c r="U127" i="2"/>
  <c r="R128" i="2"/>
  <c r="T128" i="2" s="1"/>
  <c r="J129" i="2"/>
  <c r="I130" i="2"/>
  <c r="A132" i="2"/>
  <c r="Q129" i="2" l="1"/>
  <c r="S129" i="2" s="1"/>
  <c r="K129" i="2"/>
  <c r="L129" i="2" s="1"/>
  <c r="O126" i="2"/>
  <c r="X126" i="2" s="1"/>
  <c r="G132" i="2"/>
  <c r="H132" i="2"/>
  <c r="U128" i="2"/>
  <c r="M127" i="2"/>
  <c r="R129" i="2"/>
  <c r="T129" i="2" s="1"/>
  <c r="J130" i="2"/>
  <c r="I131" i="2"/>
  <c r="A133" i="2"/>
  <c r="Q130" i="2" l="1"/>
  <c r="S130" i="2" s="1"/>
  <c r="K130" i="2"/>
  <c r="L130" i="2" s="1"/>
  <c r="O127" i="2"/>
  <c r="X127" i="2" s="1"/>
  <c r="U129" i="2"/>
  <c r="M129" i="2" s="1"/>
  <c r="G133" i="2"/>
  <c r="H133" i="2"/>
  <c r="M128" i="2"/>
  <c r="R130" i="2"/>
  <c r="T130" i="2" s="1"/>
  <c r="J131" i="2"/>
  <c r="I132" i="2"/>
  <c r="J132" i="2" s="1"/>
  <c r="A134" i="2"/>
  <c r="K131" i="2" l="1"/>
  <c r="K132" i="2" s="1"/>
  <c r="O128" i="2"/>
  <c r="X128" i="2" s="1"/>
  <c r="U130" i="2"/>
  <c r="M130" i="2" s="1"/>
  <c r="G134" i="2"/>
  <c r="H134" i="2"/>
  <c r="R131" i="2"/>
  <c r="T131" i="2" s="1"/>
  <c r="Q131" i="2"/>
  <c r="S131" i="2" s="1"/>
  <c r="I133" i="2"/>
  <c r="Q132" i="2"/>
  <c r="R132" i="2"/>
  <c r="A135" i="2"/>
  <c r="L131" i="2" l="1"/>
  <c r="O129" i="2"/>
  <c r="X129" i="2" s="1"/>
  <c r="G135" i="2"/>
  <c r="H135" i="2"/>
  <c r="U131" i="2"/>
  <c r="L132" i="2"/>
  <c r="J133" i="2"/>
  <c r="T132" i="2"/>
  <c r="S132" i="2"/>
  <c r="I134" i="2"/>
  <c r="A136" i="2"/>
  <c r="Q133" i="2" l="1"/>
  <c r="S133" i="2" s="1"/>
  <c r="K133" i="2"/>
  <c r="L133" i="2" s="1"/>
  <c r="O130" i="2"/>
  <c r="X130" i="2" s="1"/>
  <c r="G136" i="2"/>
  <c r="H136" i="2"/>
  <c r="U132" i="2"/>
  <c r="M131" i="2"/>
  <c r="R133" i="2"/>
  <c r="T133" i="2" s="1"/>
  <c r="J134" i="2"/>
  <c r="I135" i="2"/>
  <c r="A137" i="2"/>
  <c r="Q134" i="2" l="1"/>
  <c r="S134" i="2" s="1"/>
  <c r="K134" i="2"/>
  <c r="L134" i="2" s="1"/>
  <c r="O131" i="2"/>
  <c r="X131" i="2" s="1"/>
  <c r="G137" i="2"/>
  <c r="H137" i="2"/>
  <c r="M132" i="2"/>
  <c r="U133" i="2"/>
  <c r="R134" i="2"/>
  <c r="T134" i="2" s="1"/>
  <c r="J135" i="2"/>
  <c r="I136" i="2"/>
  <c r="A138" i="2"/>
  <c r="K135" i="2" l="1"/>
  <c r="L135" i="2" s="1"/>
  <c r="O132" i="2"/>
  <c r="X132" i="2" s="1"/>
  <c r="G138" i="2"/>
  <c r="H138" i="2"/>
  <c r="M133" i="2"/>
  <c r="U134" i="2"/>
  <c r="R135" i="2"/>
  <c r="T135" i="2" s="1"/>
  <c r="Q135" i="2"/>
  <c r="S135" i="2" s="1"/>
  <c r="J136" i="2"/>
  <c r="I137" i="2"/>
  <c r="A139" i="2"/>
  <c r="K136" i="2" l="1"/>
  <c r="L136" i="2" s="1"/>
  <c r="O133" i="2"/>
  <c r="X133" i="2" s="1"/>
  <c r="G139" i="2"/>
  <c r="H139" i="2"/>
  <c r="M134" i="2"/>
  <c r="U135" i="2"/>
  <c r="R136" i="2"/>
  <c r="T136" i="2" s="1"/>
  <c r="Q136" i="2"/>
  <c r="S136" i="2" s="1"/>
  <c r="J137" i="2"/>
  <c r="I138" i="2"/>
  <c r="A140" i="2"/>
  <c r="K137" i="2" l="1"/>
  <c r="L137" i="2" s="1"/>
  <c r="O134" i="2"/>
  <c r="X134" i="2" s="1"/>
  <c r="G140" i="2"/>
  <c r="H140" i="2"/>
  <c r="M135" i="2"/>
  <c r="U136" i="2"/>
  <c r="R137" i="2"/>
  <c r="T137" i="2" s="1"/>
  <c r="Q137" i="2"/>
  <c r="S137" i="2" s="1"/>
  <c r="J138" i="2"/>
  <c r="I139" i="2"/>
  <c r="A141" i="2"/>
  <c r="K138" i="2" l="1"/>
  <c r="L138" i="2" s="1"/>
  <c r="O135" i="2"/>
  <c r="X135" i="2" s="1"/>
  <c r="G141" i="2"/>
  <c r="H141" i="2"/>
  <c r="M136" i="2"/>
  <c r="U137" i="2"/>
  <c r="Q138" i="2"/>
  <c r="S138" i="2" s="1"/>
  <c r="R138" i="2"/>
  <c r="T138" i="2" s="1"/>
  <c r="J139" i="2"/>
  <c r="I140" i="2"/>
  <c r="A142" i="2"/>
  <c r="Q139" i="2" l="1"/>
  <c r="S139" i="2" s="1"/>
  <c r="K139" i="2"/>
  <c r="L139" i="2" s="1"/>
  <c r="O136" i="2"/>
  <c r="X136" i="2" s="1"/>
  <c r="U138" i="2"/>
  <c r="M138" i="2" s="1"/>
  <c r="G142" i="2"/>
  <c r="H142" i="2"/>
  <c r="M137" i="2"/>
  <c r="R139" i="2"/>
  <c r="T139" i="2" s="1"/>
  <c r="J140" i="2"/>
  <c r="I141" i="2"/>
  <c r="A143" i="2"/>
  <c r="K140" i="2" l="1"/>
  <c r="L140" i="2" s="1"/>
  <c r="O137" i="2"/>
  <c r="X137" i="2" s="1"/>
  <c r="U139" i="2"/>
  <c r="M139" i="2" s="1"/>
  <c r="G143" i="2"/>
  <c r="H143" i="2"/>
  <c r="R140" i="2"/>
  <c r="T140" i="2" s="1"/>
  <c r="Q140" i="2"/>
  <c r="S140" i="2" s="1"/>
  <c r="J141" i="2"/>
  <c r="I142" i="2"/>
  <c r="A144" i="2"/>
  <c r="K141" i="2" l="1"/>
  <c r="L141" i="2" s="1"/>
  <c r="O138" i="2"/>
  <c r="X138" i="2" s="1"/>
  <c r="U140" i="2"/>
  <c r="M140" i="2" s="1"/>
  <c r="G144" i="2"/>
  <c r="H144" i="2"/>
  <c r="Q141" i="2"/>
  <c r="S141" i="2" s="1"/>
  <c r="R141" i="2"/>
  <c r="T141" i="2" s="1"/>
  <c r="J142" i="2"/>
  <c r="I143" i="2"/>
  <c r="A145" i="2"/>
  <c r="K142" i="2" l="1"/>
  <c r="L142" i="2" s="1"/>
  <c r="O139" i="2"/>
  <c r="X139" i="2" s="1"/>
  <c r="U141" i="2"/>
  <c r="M141" i="2" s="1"/>
  <c r="G145" i="2"/>
  <c r="H145" i="2"/>
  <c r="Q142" i="2"/>
  <c r="S142" i="2" s="1"/>
  <c r="J143" i="2"/>
  <c r="R142" i="2"/>
  <c r="T142" i="2" s="1"/>
  <c r="I144" i="2"/>
  <c r="A146" i="2"/>
  <c r="K143" i="2" l="1"/>
  <c r="L143" i="2" s="1"/>
  <c r="O140" i="2"/>
  <c r="X140" i="2" s="1"/>
  <c r="U142" i="2"/>
  <c r="M142" i="2" s="1"/>
  <c r="G146" i="2"/>
  <c r="H146" i="2"/>
  <c r="R143" i="2"/>
  <c r="T143" i="2" s="1"/>
  <c r="J144" i="2"/>
  <c r="Q143" i="2"/>
  <c r="S143" i="2" s="1"/>
  <c r="I145" i="2"/>
  <c r="A147" i="2"/>
  <c r="K144" i="2" l="1"/>
  <c r="L144" i="2" s="1"/>
  <c r="O141" i="2"/>
  <c r="X141" i="2" s="1"/>
  <c r="U143" i="2"/>
  <c r="M143" i="2" s="1"/>
  <c r="G147" i="2"/>
  <c r="H147" i="2"/>
  <c r="R144" i="2"/>
  <c r="T144" i="2" s="1"/>
  <c r="Q144" i="2"/>
  <c r="S144" i="2" s="1"/>
  <c r="J145" i="2"/>
  <c r="I146" i="2"/>
  <c r="A148" i="2"/>
  <c r="Q145" i="2" l="1"/>
  <c r="S145" i="2" s="1"/>
  <c r="K145" i="2"/>
  <c r="L145" i="2" s="1"/>
  <c r="O142" i="2"/>
  <c r="X142" i="2" s="1"/>
  <c r="U144" i="2"/>
  <c r="M144" i="2" s="1"/>
  <c r="G148" i="2"/>
  <c r="H148" i="2"/>
  <c r="R145" i="2"/>
  <c r="T145" i="2" s="1"/>
  <c r="J146" i="2"/>
  <c r="I147" i="2"/>
  <c r="A149" i="2"/>
  <c r="K146" i="2" l="1"/>
  <c r="L146" i="2" s="1"/>
  <c r="O143" i="2"/>
  <c r="X143" i="2" s="1"/>
  <c r="U145" i="2"/>
  <c r="M145" i="2" s="1"/>
  <c r="G149" i="2"/>
  <c r="H149" i="2"/>
  <c r="R146" i="2"/>
  <c r="T146" i="2" s="1"/>
  <c r="J147" i="2"/>
  <c r="Q146" i="2"/>
  <c r="S146" i="2" s="1"/>
  <c r="I148" i="2"/>
  <c r="A150" i="2"/>
  <c r="K147" i="2" l="1"/>
  <c r="L147" i="2" s="1"/>
  <c r="O144" i="2"/>
  <c r="X144" i="2" s="1"/>
  <c r="U146" i="2"/>
  <c r="M146" i="2" s="1"/>
  <c r="G150" i="2"/>
  <c r="H150" i="2"/>
  <c r="R147" i="2"/>
  <c r="T147" i="2" s="1"/>
  <c r="J148" i="2"/>
  <c r="Q147" i="2"/>
  <c r="S147" i="2" s="1"/>
  <c r="I149" i="2"/>
  <c r="J149" i="2" s="1"/>
  <c r="A151" i="2"/>
  <c r="K148" i="2" l="1"/>
  <c r="K149" i="2" s="1"/>
  <c r="O145" i="2"/>
  <c r="X145" i="2" s="1"/>
  <c r="U147" i="2"/>
  <c r="M147" i="2" s="1"/>
  <c r="G151" i="2"/>
  <c r="H151" i="2"/>
  <c r="R148" i="2"/>
  <c r="T148" i="2" s="1"/>
  <c r="Q148" i="2"/>
  <c r="S148" i="2" s="1"/>
  <c r="I150" i="2"/>
  <c r="Q149" i="2"/>
  <c r="R149" i="2"/>
  <c r="A152" i="2"/>
  <c r="L148" i="2" l="1"/>
  <c r="O146" i="2"/>
  <c r="X146" i="2" s="1"/>
  <c r="G152" i="2"/>
  <c r="H152" i="2"/>
  <c r="U148" i="2"/>
  <c r="L149" i="2"/>
  <c r="J150" i="2"/>
  <c r="K150" i="2" s="1"/>
  <c r="T149" i="2"/>
  <c r="S149" i="2"/>
  <c r="I151" i="2"/>
  <c r="A153" i="2"/>
  <c r="O147" i="2" l="1"/>
  <c r="X147" i="2" s="1"/>
  <c r="G153" i="2"/>
  <c r="H153" i="2"/>
  <c r="U149" i="2"/>
  <c r="M148" i="2"/>
  <c r="R150" i="2"/>
  <c r="T150" i="2" s="1"/>
  <c r="L150" i="2"/>
  <c r="J151" i="2"/>
  <c r="Q150" i="2"/>
  <c r="S150" i="2" s="1"/>
  <c r="I152" i="2"/>
  <c r="A154" i="2"/>
  <c r="Q151" i="2" l="1"/>
  <c r="S151" i="2" s="1"/>
  <c r="K151" i="2"/>
  <c r="L151" i="2" s="1"/>
  <c r="O148" i="2"/>
  <c r="X148" i="2" s="1"/>
  <c r="G154" i="2"/>
  <c r="H154" i="2"/>
  <c r="M149" i="2"/>
  <c r="U150" i="2"/>
  <c r="R151" i="2"/>
  <c r="T151" i="2" s="1"/>
  <c r="J152" i="2"/>
  <c r="I153" i="2"/>
  <c r="A155" i="2"/>
  <c r="K152" i="2" l="1"/>
  <c r="L152" i="2" s="1"/>
  <c r="O149" i="2"/>
  <c r="X149" i="2" s="1"/>
  <c r="G155" i="2"/>
  <c r="H155" i="2"/>
  <c r="M150" i="2"/>
  <c r="U151" i="2"/>
  <c r="R152" i="2"/>
  <c r="T152" i="2" s="1"/>
  <c r="J153" i="2"/>
  <c r="Q152" i="2"/>
  <c r="S152" i="2" s="1"/>
  <c r="I154" i="2"/>
  <c r="A156" i="2"/>
  <c r="K153" i="2" l="1"/>
  <c r="L153" i="2" s="1"/>
  <c r="O150" i="2"/>
  <c r="X150" i="2" s="1"/>
  <c r="G156" i="2"/>
  <c r="H156" i="2"/>
  <c r="M151" i="2"/>
  <c r="U152" i="2"/>
  <c r="R153" i="2"/>
  <c r="T153" i="2" s="1"/>
  <c r="J154" i="2"/>
  <c r="Q153" i="2"/>
  <c r="S153" i="2" s="1"/>
  <c r="I155" i="2"/>
  <c r="A157" i="2"/>
  <c r="K154" i="2" l="1"/>
  <c r="L154" i="2" s="1"/>
  <c r="O151" i="2"/>
  <c r="X151" i="2" s="1"/>
  <c r="G157" i="2"/>
  <c r="H157" i="2"/>
  <c r="M152" i="2"/>
  <c r="U153" i="2"/>
  <c r="R154" i="2"/>
  <c r="T154" i="2" s="1"/>
  <c r="J155" i="2"/>
  <c r="Q154" i="2"/>
  <c r="S154" i="2" s="1"/>
  <c r="I156" i="2"/>
  <c r="A158" i="2"/>
  <c r="K155" i="2" l="1"/>
  <c r="L155" i="2" s="1"/>
  <c r="O152" i="2"/>
  <c r="X152" i="2" s="1"/>
  <c r="G158" i="2"/>
  <c r="H158" i="2"/>
  <c r="M153" i="2"/>
  <c r="U154" i="2"/>
  <c r="Q155" i="2"/>
  <c r="S155" i="2" s="1"/>
  <c r="J156" i="2"/>
  <c r="R155" i="2"/>
  <c r="T155" i="2" s="1"/>
  <c r="I157" i="2"/>
  <c r="J157" i="2" s="1"/>
  <c r="A159" i="2"/>
  <c r="K156" i="2" l="1"/>
  <c r="K157" i="2" s="1"/>
  <c r="O153" i="2"/>
  <c r="X153" i="2" s="1"/>
  <c r="G159" i="2"/>
  <c r="H159" i="2"/>
  <c r="M154" i="2"/>
  <c r="U155" i="2"/>
  <c r="R156" i="2"/>
  <c r="T156" i="2" s="1"/>
  <c r="Q156" i="2"/>
  <c r="S156" i="2" s="1"/>
  <c r="I158" i="2"/>
  <c r="Q157" i="2"/>
  <c r="R157" i="2"/>
  <c r="A160" i="2"/>
  <c r="L156" i="2" l="1"/>
  <c r="O154" i="2"/>
  <c r="X154" i="2" s="1"/>
  <c r="G160" i="2"/>
  <c r="H160" i="2"/>
  <c r="M155" i="2"/>
  <c r="U156" i="2"/>
  <c r="L157" i="2"/>
  <c r="J158" i="2"/>
  <c r="T157" i="2"/>
  <c r="S157" i="2"/>
  <c r="I159" i="2"/>
  <c r="A161" i="2"/>
  <c r="Q158" i="2" l="1"/>
  <c r="S158" i="2" s="1"/>
  <c r="K158" i="2"/>
  <c r="L158" i="2" s="1"/>
  <c r="O155" i="2"/>
  <c r="X155" i="2" s="1"/>
  <c r="G161" i="2"/>
  <c r="H161" i="2"/>
  <c r="M156" i="2"/>
  <c r="U157" i="2"/>
  <c r="R158" i="2"/>
  <c r="T158" i="2" s="1"/>
  <c r="J159" i="2"/>
  <c r="I160" i="2"/>
  <c r="A162" i="2"/>
  <c r="K159" i="2" l="1"/>
  <c r="L159" i="2" s="1"/>
  <c r="O156" i="2"/>
  <c r="X156" i="2" s="1"/>
  <c r="G162" i="2"/>
  <c r="H162" i="2"/>
  <c r="M157" i="2"/>
  <c r="U158" i="2"/>
  <c r="R159" i="2"/>
  <c r="T159" i="2" s="1"/>
  <c r="Q159" i="2"/>
  <c r="S159" i="2" s="1"/>
  <c r="J160" i="2"/>
  <c r="I161" i="2"/>
  <c r="A163" i="2"/>
  <c r="K160" i="2" l="1"/>
  <c r="L160" i="2" s="1"/>
  <c r="O157" i="2"/>
  <c r="X157" i="2" s="1"/>
  <c r="G163" i="2"/>
  <c r="H163" i="2"/>
  <c r="M158" i="2"/>
  <c r="U159" i="2"/>
  <c r="R160" i="2"/>
  <c r="T160" i="2" s="1"/>
  <c r="Q160" i="2"/>
  <c r="S160" i="2" s="1"/>
  <c r="J161" i="2"/>
  <c r="I162" i="2"/>
  <c r="J162" i="2" s="1"/>
  <c r="A164" i="2"/>
  <c r="K161" i="2" l="1"/>
  <c r="K162" i="2" s="1"/>
  <c r="O158" i="2"/>
  <c r="X158" i="2" s="1"/>
  <c r="G164" i="2"/>
  <c r="H164" i="2"/>
  <c r="M159" i="2"/>
  <c r="U160" i="2"/>
  <c r="R161" i="2"/>
  <c r="T161" i="2" s="1"/>
  <c r="Q161" i="2"/>
  <c r="S161" i="2" s="1"/>
  <c r="I163" i="2"/>
  <c r="Q162" i="2"/>
  <c r="R162" i="2"/>
  <c r="A165" i="2"/>
  <c r="L161" i="2" l="1"/>
  <c r="O159" i="2"/>
  <c r="X159" i="2" s="1"/>
  <c r="G165" i="2"/>
  <c r="H165" i="2"/>
  <c r="M160" i="2"/>
  <c r="U161" i="2"/>
  <c r="L162" i="2"/>
  <c r="J163" i="2"/>
  <c r="K163" i="2" s="1"/>
  <c r="T162" i="2"/>
  <c r="S162" i="2"/>
  <c r="I164" i="2"/>
  <c r="A166" i="2"/>
  <c r="M161" i="2" l="1"/>
  <c r="O160" i="2"/>
  <c r="G166" i="2"/>
  <c r="H166" i="2"/>
  <c r="U162" i="2"/>
  <c r="R163" i="2"/>
  <c r="T163" i="2" s="1"/>
  <c r="L163" i="2"/>
  <c r="Q163" i="2"/>
  <c r="S163" i="2" s="1"/>
  <c r="J164" i="2"/>
  <c r="K164" i="2" s="1"/>
  <c r="I165" i="2"/>
  <c r="A167" i="2"/>
  <c r="O161" i="2" l="1"/>
  <c r="X161" i="2" s="1"/>
  <c r="X160" i="2"/>
  <c r="G167" i="2"/>
  <c r="H167" i="2"/>
  <c r="M162" i="2"/>
  <c r="U163" i="2"/>
  <c r="R164" i="2"/>
  <c r="T164" i="2" s="1"/>
  <c r="L164" i="2"/>
  <c r="J165" i="2"/>
  <c r="K165" i="2" s="1"/>
  <c r="Q164" i="2"/>
  <c r="S164" i="2" s="1"/>
  <c r="I166" i="2"/>
  <c r="A168" i="2"/>
  <c r="O162" i="2" l="1"/>
  <c r="X162" i="2" s="1"/>
  <c r="G168" i="2"/>
  <c r="H168" i="2"/>
  <c r="M163" i="2"/>
  <c r="U164" i="2"/>
  <c r="R165" i="2"/>
  <c r="T165" i="2" s="1"/>
  <c r="L165" i="2"/>
  <c r="J166" i="2"/>
  <c r="K166" i="2" s="1"/>
  <c r="Q165" i="2"/>
  <c r="S165" i="2" s="1"/>
  <c r="I167" i="2"/>
  <c r="A169" i="2"/>
  <c r="O163" i="2" l="1"/>
  <c r="X163" i="2" s="1"/>
  <c r="G169" i="2"/>
  <c r="H169" i="2"/>
  <c r="M164" i="2"/>
  <c r="U165" i="2"/>
  <c r="R166" i="2"/>
  <c r="T166" i="2" s="1"/>
  <c r="L166" i="2"/>
  <c r="Q166" i="2"/>
  <c r="S166" i="2" s="1"/>
  <c r="J167" i="2"/>
  <c r="K167" i="2" s="1"/>
  <c r="I168" i="2"/>
  <c r="A170" i="2"/>
  <c r="O164" i="2" l="1"/>
  <c r="X164" i="2" s="1"/>
  <c r="G170" i="2"/>
  <c r="H170" i="2"/>
  <c r="U166" i="2"/>
  <c r="M165" i="2"/>
  <c r="R167" i="2"/>
  <c r="T167" i="2" s="1"/>
  <c r="L167" i="2"/>
  <c r="J168" i="2"/>
  <c r="K168" i="2" s="1"/>
  <c r="Q167" i="2"/>
  <c r="S167" i="2" s="1"/>
  <c r="I169" i="2"/>
  <c r="A171" i="2"/>
  <c r="O165" i="2" l="1"/>
  <c r="X165" i="2" s="1"/>
  <c r="U167" i="2"/>
  <c r="M167" i="2" s="1"/>
  <c r="G171" i="2"/>
  <c r="H171" i="2"/>
  <c r="M166" i="2"/>
  <c r="R168" i="2"/>
  <c r="T168" i="2" s="1"/>
  <c r="L168" i="2"/>
  <c r="J169" i="2"/>
  <c r="K169" i="2" s="1"/>
  <c r="Q168" i="2"/>
  <c r="S168" i="2" s="1"/>
  <c r="I170" i="2"/>
  <c r="A172" i="2"/>
  <c r="O166" i="2" l="1"/>
  <c r="X166" i="2" s="1"/>
  <c r="U168" i="2"/>
  <c r="M168" i="2" s="1"/>
  <c r="G172" i="2"/>
  <c r="H172" i="2"/>
  <c r="R169" i="2"/>
  <c r="T169" i="2" s="1"/>
  <c r="L169" i="2"/>
  <c r="J170" i="2"/>
  <c r="K170" i="2" s="1"/>
  <c r="Q169" i="2"/>
  <c r="S169" i="2" s="1"/>
  <c r="I171" i="2"/>
  <c r="A173" i="2"/>
  <c r="O167" i="2" l="1"/>
  <c r="X167" i="2" s="1"/>
  <c r="U169" i="2"/>
  <c r="M169" i="2" s="1"/>
  <c r="G173" i="2"/>
  <c r="H173" i="2"/>
  <c r="R170" i="2"/>
  <c r="T170" i="2" s="1"/>
  <c r="L170" i="2"/>
  <c r="J171" i="2"/>
  <c r="K171" i="2" s="1"/>
  <c r="Q170" i="2"/>
  <c r="S170" i="2" s="1"/>
  <c r="I172" i="2"/>
  <c r="A174" i="2"/>
  <c r="O168" i="2" l="1"/>
  <c r="X168" i="2" s="1"/>
  <c r="U170" i="2"/>
  <c r="M170" i="2" s="1"/>
  <c r="G174" i="2"/>
  <c r="H174" i="2"/>
  <c r="R171" i="2"/>
  <c r="T171" i="2" s="1"/>
  <c r="L171" i="2"/>
  <c r="J172" i="2"/>
  <c r="K172" i="2" s="1"/>
  <c r="Q171" i="2"/>
  <c r="S171" i="2" s="1"/>
  <c r="I173" i="2"/>
  <c r="A175" i="2"/>
  <c r="O169" i="2" l="1"/>
  <c r="X169" i="2" s="1"/>
  <c r="U171" i="2"/>
  <c r="M171" i="2" s="1"/>
  <c r="G175" i="2"/>
  <c r="H175" i="2"/>
  <c r="R172" i="2"/>
  <c r="T172" i="2" s="1"/>
  <c r="L172" i="2"/>
  <c r="J173" i="2"/>
  <c r="K173" i="2" s="1"/>
  <c r="Q172" i="2"/>
  <c r="S172" i="2" s="1"/>
  <c r="I174" i="2"/>
  <c r="A176" i="2"/>
  <c r="O170" i="2" l="1"/>
  <c r="X170" i="2" s="1"/>
  <c r="U172" i="2"/>
  <c r="M172" i="2" s="1"/>
  <c r="G176" i="2"/>
  <c r="H176" i="2"/>
  <c r="R173" i="2"/>
  <c r="T173" i="2" s="1"/>
  <c r="L173" i="2"/>
  <c r="J174" i="2"/>
  <c r="K174" i="2" s="1"/>
  <c r="Q173" i="2"/>
  <c r="S173" i="2" s="1"/>
  <c r="I175" i="2"/>
  <c r="A177" i="2"/>
  <c r="O171" i="2" l="1"/>
  <c r="X171" i="2" s="1"/>
  <c r="U173" i="2"/>
  <c r="M173" i="2" s="1"/>
  <c r="G177" i="2"/>
  <c r="H177" i="2"/>
  <c r="R174" i="2"/>
  <c r="T174" i="2" s="1"/>
  <c r="L174" i="2"/>
  <c r="J175" i="2"/>
  <c r="K175" i="2" s="1"/>
  <c r="Q174" i="2"/>
  <c r="S174" i="2" s="1"/>
  <c r="I176" i="2"/>
  <c r="A178" i="2"/>
  <c r="O172" i="2" l="1"/>
  <c r="X172" i="2" s="1"/>
  <c r="U174" i="2"/>
  <c r="M174" i="2" s="1"/>
  <c r="G178" i="2"/>
  <c r="H178" i="2"/>
  <c r="R175" i="2"/>
  <c r="T175" i="2" s="1"/>
  <c r="L175" i="2"/>
  <c r="Q175" i="2"/>
  <c r="S175" i="2" s="1"/>
  <c r="J176" i="2"/>
  <c r="K176" i="2" s="1"/>
  <c r="I177" i="2"/>
  <c r="J177" i="2" s="1"/>
  <c r="A179" i="2"/>
  <c r="K177" i="2" l="1"/>
  <c r="O173" i="2"/>
  <c r="X173" i="2" s="1"/>
  <c r="U175" i="2"/>
  <c r="M175" i="2" s="1"/>
  <c r="G179" i="2"/>
  <c r="H179" i="2"/>
  <c r="R176" i="2"/>
  <c r="T176" i="2" s="1"/>
  <c r="L176" i="2"/>
  <c r="Q176" i="2"/>
  <c r="S176" i="2" s="1"/>
  <c r="I178" i="2"/>
  <c r="Q177" i="2"/>
  <c r="R177" i="2"/>
  <c r="A180" i="2"/>
  <c r="O174" i="2" l="1"/>
  <c r="X174" i="2" s="1"/>
  <c r="G180" i="2"/>
  <c r="H180" i="2"/>
  <c r="U176" i="2"/>
  <c r="M176" i="2" s="1"/>
  <c r="L177" i="2"/>
  <c r="J178" i="2"/>
  <c r="K178" i="2" s="1"/>
  <c r="T177" i="2"/>
  <c r="S177" i="2"/>
  <c r="I179" i="2"/>
  <c r="A181" i="2"/>
  <c r="O175" i="2" l="1"/>
  <c r="X175" i="2" s="1"/>
  <c r="U177" i="2"/>
  <c r="G181" i="2"/>
  <c r="H181" i="2"/>
  <c r="R178" i="2"/>
  <c r="T178" i="2" s="1"/>
  <c r="L178" i="2"/>
  <c r="Q178" i="2"/>
  <c r="S178" i="2" s="1"/>
  <c r="J179" i="2"/>
  <c r="K179" i="2" s="1"/>
  <c r="I180" i="2"/>
  <c r="A182" i="2"/>
  <c r="O176" i="2" l="1"/>
  <c r="X176" i="2" s="1"/>
  <c r="U178" i="2"/>
  <c r="M178" i="2" s="1"/>
  <c r="M177" i="2"/>
  <c r="G182" i="2"/>
  <c r="H182" i="2"/>
  <c r="R179" i="2"/>
  <c r="T179" i="2" s="1"/>
  <c r="L179" i="2"/>
  <c r="J180" i="2"/>
  <c r="K180" i="2" s="1"/>
  <c r="Q179" i="2"/>
  <c r="S179" i="2" s="1"/>
  <c r="I181" i="2"/>
  <c r="J181" i="2" s="1"/>
  <c r="A183" i="2"/>
  <c r="K181" i="2" l="1"/>
  <c r="O177" i="2"/>
  <c r="X177" i="2" s="1"/>
  <c r="U179" i="2"/>
  <c r="M179" i="2" s="1"/>
  <c r="G183" i="2"/>
  <c r="H183" i="2"/>
  <c r="R180" i="2"/>
  <c r="T180" i="2" s="1"/>
  <c r="L180" i="2"/>
  <c r="Q180" i="2"/>
  <c r="S180" i="2" s="1"/>
  <c r="I182" i="2"/>
  <c r="Q181" i="2"/>
  <c r="R181" i="2"/>
  <c r="A184" i="2"/>
  <c r="O178" i="2" l="1"/>
  <c r="X178" i="2" s="1"/>
  <c r="G184" i="2"/>
  <c r="H184" i="2"/>
  <c r="U180" i="2"/>
  <c r="M180" i="2" s="1"/>
  <c r="L181" i="2"/>
  <c r="J182" i="2"/>
  <c r="K182" i="2" s="1"/>
  <c r="T181" i="2"/>
  <c r="S181" i="2"/>
  <c r="I183" i="2"/>
  <c r="A185" i="2"/>
  <c r="O179" i="2" l="1"/>
  <c r="X179" i="2" s="1"/>
  <c r="G185" i="2"/>
  <c r="H185" i="2"/>
  <c r="U181" i="2"/>
  <c r="R182" i="2"/>
  <c r="T182" i="2" s="1"/>
  <c r="L182" i="2"/>
  <c r="J183" i="2"/>
  <c r="K183" i="2" s="1"/>
  <c r="Q182" i="2"/>
  <c r="S182" i="2" s="1"/>
  <c r="I184" i="2"/>
  <c r="A186" i="2"/>
  <c r="O180" i="2" l="1"/>
  <c r="X180" i="2" s="1"/>
  <c r="G186" i="2"/>
  <c r="H186" i="2"/>
  <c r="M181" i="2"/>
  <c r="U182" i="2"/>
  <c r="Q183" i="2"/>
  <c r="S183" i="2" s="1"/>
  <c r="L183" i="2"/>
  <c r="J184" i="2"/>
  <c r="R183" i="2"/>
  <c r="T183" i="2" s="1"/>
  <c r="I185" i="2"/>
  <c r="A187" i="2"/>
  <c r="Q184" i="2" l="1"/>
  <c r="S184" i="2" s="1"/>
  <c r="K184" i="2"/>
  <c r="L184" i="2" s="1"/>
  <c r="O181" i="2"/>
  <c r="X181" i="2" s="1"/>
  <c r="G187" i="2"/>
  <c r="H187" i="2"/>
  <c r="M182" i="2"/>
  <c r="U183" i="2"/>
  <c r="R184" i="2"/>
  <c r="T184" i="2" s="1"/>
  <c r="J185" i="2"/>
  <c r="I186" i="2"/>
  <c r="A188" i="2"/>
  <c r="K185" i="2" l="1"/>
  <c r="L185" i="2" s="1"/>
  <c r="O182" i="2"/>
  <c r="X182" i="2" s="1"/>
  <c r="G188" i="2"/>
  <c r="H188" i="2"/>
  <c r="M183" i="2"/>
  <c r="U184" i="2"/>
  <c r="R185" i="2"/>
  <c r="T185" i="2" s="1"/>
  <c r="Q185" i="2"/>
  <c r="S185" i="2" s="1"/>
  <c r="J186" i="2"/>
  <c r="I187" i="2"/>
  <c r="A189" i="2"/>
  <c r="K186" i="2" l="1"/>
  <c r="L186" i="2" s="1"/>
  <c r="O183" i="2"/>
  <c r="X183" i="2" s="1"/>
  <c r="G189" i="2"/>
  <c r="H189" i="2"/>
  <c r="M184" i="2"/>
  <c r="U185" i="2"/>
  <c r="Q186" i="2"/>
  <c r="S186" i="2" s="1"/>
  <c r="R186" i="2"/>
  <c r="T186" i="2" s="1"/>
  <c r="J187" i="2"/>
  <c r="I188" i="2"/>
  <c r="A190" i="2"/>
  <c r="K187" i="2" l="1"/>
  <c r="L187" i="2" s="1"/>
  <c r="O184" i="2"/>
  <c r="X184" i="2" s="1"/>
  <c r="G190" i="2"/>
  <c r="H190" i="2"/>
  <c r="U186" i="2"/>
  <c r="M185" i="2"/>
  <c r="R187" i="2"/>
  <c r="T187" i="2" s="1"/>
  <c r="Q187" i="2"/>
  <c r="S187" i="2" s="1"/>
  <c r="J188" i="2"/>
  <c r="I189" i="2"/>
  <c r="A191" i="2"/>
  <c r="K188" i="2" l="1"/>
  <c r="L188" i="2" s="1"/>
  <c r="O185" i="2"/>
  <c r="X185" i="2" s="1"/>
  <c r="M186" i="2"/>
  <c r="G191" i="2"/>
  <c r="H191" i="2"/>
  <c r="U187" i="2"/>
  <c r="R188" i="2"/>
  <c r="T188" i="2" s="1"/>
  <c r="Q188" i="2"/>
  <c r="S188" i="2" s="1"/>
  <c r="J189" i="2"/>
  <c r="I190" i="2"/>
  <c r="A192" i="2"/>
  <c r="K189" i="2" l="1"/>
  <c r="L189" i="2" s="1"/>
  <c r="O186" i="2"/>
  <c r="X186" i="2" s="1"/>
  <c r="G192" i="2"/>
  <c r="H192" i="2"/>
  <c r="M187" i="2"/>
  <c r="U188" i="2"/>
  <c r="R189" i="2"/>
  <c r="T189" i="2" s="1"/>
  <c r="J190" i="2"/>
  <c r="Q189" i="2"/>
  <c r="S189" i="2" s="1"/>
  <c r="I191" i="2"/>
  <c r="A193" i="2"/>
  <c r="K190" i="2" l="1"/>
  <c r="L190" i="2" s="1"/>
  <c r="O187" i="2"/>
  <c r="X187" i="2" s="1"/>
  <c r="G193" i="2"/>
  <c r="H193" i="2"/>
  <c r="M188" i="2"/>
  <c r="U189" i="2"/>
  <c r="R190" i="2"/>
  <c r="T190" i="2" s="1"/>
  <c r="Q190" i="2"/>
  <c r="S190" i="2" s="1"/>
  <c r="J191" i="2"/>
  <c r="I192" i="2"/>
  <c r="A194" i="2"/>
  <c r="K191" i="2" l="1"/>
  <c r="O188" i="2"/>
  <c r="X188" i="2" s="1"/>
  <c r="G194" i="2"/>
  <c r="H194" i="2"/>
  <c r="M189" i="2"/>
  <c r="U190" i="2"/>
  <c r="Q191" i="2"/>
  <c r="S191" i="2" s="1"/>
  <c r="L191" i="2"/>
  <c r="R191" i="2"/>
  <c r="T191" i="2" s="1"/>
  <c r="J192" i="2"/>
  <c r="K192" i="2" s="1"/>
  <c r="I193" i="2"/>
  <c r="A195" i="2"/>
  <c r="O189" i="2" l="1"/>
  <c r="X189" i="2" s="1"/>
  <c r="G195" i="2"/>
  <c r="H195" i="2"/>
  <c r="M190" i="2"/>
  <c r="U191" i="2"/>
  <c r="R192" i="2"/>
  <c r="T192" i="2" s="1"/>
  <c r="L192" i="2"/>
  <c r="Q192" i="2"/>
  <c r="S192" i="2" s="1"/>
  <c r="J193" i="2"/>
  <c r="K193" i="2" s="1"/>
  <c r="I194" i="2"/>
  <c r="A196" i="2"/>
  <c r="O190" i="2" l="1"/>
  <c r="X190" i="2" s="1"/>
  <c r="G196" i="2"/>
  <c r="H196" i="2"/>
  <c r="M191" i="2"/>
  <c r="U192" i="2"/>
  <c r="R193" i="2"/>
  <c r="T193" i="2" s="1"/>
  <c r="L193" i="2"/>
  <c r="J194" i="2"/>
  <c r="Q193" i="2"/>
  <c r="S193" i="2" s="1"/>
  <c r="I195" i="2"/>
  <c r="A197" i="2"/>
  <c r="Q194" i="2" l="1"/>
  <c r="S194" i="2" s="1"/>
  <c r="K194" i="2"/>
  <c r="L194" i="2" s="1"/>
  <c r="O191" i="2"/>
  <c r="X191" i="2" s="1"/>
  <c r="G197" i="2"/>
  <c r="H197" i="2"/>
  <c r="M192" i="2"/>
  <c r="U193" i="2"/>
  <c r="R194" i="2"/>
  <c r="T194" i="2" s="1"/>
  <c r="J195" i="2"/>
  <c r="I196" i="2"/>
  <c r="A198" i="2"/>
  <c r="Q195" i="2" l="1"/>
  <c r="S195" i="2" s="1"/>
  <c r="K195" i="2"/>
  <c r="L195" i="2" s="1"/>
  <c r="O192" i="2"/>
  <c r="X192" i="2" s="1"/>
  <c r="G198" i="2"/>
  <c r="H198" i="2"/>
  <c r="M193" i="2"/>
  <c r="U194" i="2"/>
  <c r="R195" i="2"/>
  <c r="T195" i="2" s="1"/>
  <c r="J196" i="2"/>
  <c r="K196" i="2" s="1"/>
  <c r="I197" i="2"/>
  <c r="A199" i="2"/>
  <c r="O193" i="2" l="1"/>
  <c r="X193" i="2" s="1"/>
  <c r="G199" i="2"/>
  <c r="H199" i="2"/>
  <c r="M194" i="2"/>
  <c r="U195" i="2"/>
  <c r="R196" i="2"/>
  <c r="T196" i="2" s="1"/>
  <c r="L196" i="2"/>
  <c r="Q196" i="2"/>
  <c r="S196" i="2" s="1"/>
  <c r="J197" i="2"/>
  <c r="K197" i="2" s="1"/>
  <c r="I198" i="2"/>
  <c r="A200" i="2"/>
  <c r="O194" i="2" l="1"/>
  <c r="X194" i="2" s="1"/>
  <c r="G200" i="2"/>
  <c r="H200" i="2"/>
  <c r="M195" i="2"/>
  <c r="U196" i="2"/>
  <c r="R197" i="2"/>
  <c r="T197" i="2" s="1"/>
  <c r="L197" i="2"/>
  <c r="Q197" i="2"/>
  <c r="S197" i="2" s="1"/>
  <c r="J198" i="2"/>
  <c r="K198" i="2" s="1"/>
  <c r="I199" i="2"/>
  <c r="A201" i="2"/>
  <c r="U197" i="2" l="1"/>
  <c r="M197" i="2" s="1"/>
  <c r="O195" i="2"/>
  <c r="X195" i="2" s="1"/>
  <c r="G201" i="2"/>
  <c r="H201" i="2"/>
  <c r="M196" i="2"/>
  <c r="R198" i="2"/>
  <c r="T198" i="2" s="1"/>
  <c r="L198" i="2"/>
  <c r="J199" i="2"/>
  <c r="Q198" i="2"/>
  <c r="S198" i="2" s="1"/>
  <c r="I200" i="2"/>
  <c r="A202" i="2"/>
  <c r="Q199" i="2" l="1"/>
  <c r="S199" i="2" s="1"/>
  <c r="K199" i="2"/>
  <c r="L199" i="2" s="1"/>
  <c r="U198" i="2"/>
  <c r="M198" i="2" s="1"/>
  <c r="O196" i="2"/>
  <c r="O197" i="2" s="1"/>
  <c r="X197" i="2" s="1"/>
  <c r="G202" i="2"/>
  <c r="H202" i="2"/>
  <c r="R199" i="2"/>
  <c r="T199" i="2" s="1"/>
  <c r="J200" i="2"/>
  <c r="I201" i="2"/>
  <c r="A203" i="2"/>
  <c r="K200" i="2" l="1"/>
  <c r="L200" i="2" s="1"/>
  <c r="U199" i="2"/>
  <c r="M199" i="2" s="1"/>
  <c r="X196" i="2"/>
  <c r="O198" i="2"/>
  <c r="X198" i="2" s="1"/>
  <c r="G203" i="2"/>
  <c r="H203" i="2"/>
  <c r="R200" i="2"/>
  <c r="T200" i="2" s="1"/>
  <c r="Q200" i="2"/>
  <c r="S200" i="2" s="1"/>
  <c r="J201" i="2"/>
  <c r="I202" i="2"/>
  <c r="J202" i="2" s="1"/>
  <c r="A204" i="2"/>
  <c r="K201" i="2" l="1"/>
  <c r="K202" i="2" s="1"/>
  <c r="U200" i="2"/>
  <c r="M200" i="2" s="1"/>
  <c r="O199" i="2"/>
  <c r="X199" i="2" s="1"/>
  <c r="G204" i="2"/>
  <c r="H204" i="2"/>
  <c r="R201" i="2"/>
  <c r="T201" i="2" s="1"/>
  <c r="Q201" i="2"/>
  <c r="S201" i="2" s="1"/>
  <c r="I203" i="2"/>
  <c r="Q202" i="2"/>
  <c r="R202" i="2"/>
  <c r="A205" i="2"/>
  <c r="L201" i="2" l="1"/>
  <c r="U201" i="2"/>
  <c r="O200" i="2"/>
  <c r="X200" i="2" s="1"/>
  <c r="G205" i="2"/>
  <c r="H205" i="2"/>
  <c r="L202" i="2"/>
  <c r="J203" i="2"/>
  <c r="K203" i="2" s="1"/>
  <c r="T202" i="2"/>
  <c r="I204" i="2"/>
  <c r="S202" i="2"/>
  <c r="A206" i="2"/>
  <c r="M201" i="2" l="1"/>
  <c r="O201" i="2" s="1"/>
  <c r="X201" i="2" s="1"/>
  <c r="U202" i="2"/>
  <c r="M202" i="2" s="1"/>
  <c r="G206" i="2"/>
  <c r="H206" i="2"/>
  <c r="R203" i="2"/>
  <c r="T203" i="2" s="1"/>
  <c r="L203" i="2"/>
  <c r="Q203" i="2"/>
  <c r="S203" i="2" s="1"/>
  <c r="J204" i="2"/>
  <c r="K204" i="2" s="1"/>
  <c r="I205" i="2"/>
  <c r="A207" i="2"/>
  <c r="U203" i="2" l="1"/>
  <c r="M203" i="2" s="1"/>
  <c r="O202" i="2"/>
  <c r="X202" i="2" s="1"/>
  <c r="G207" i="2"/>
  <c r="H207" i="2"/>
  <c r="R204" i="2"/>
  <c r="T204" i="2" s="1"/>
  <c r="L204" i="2"/>
  <c r="Q204" i="2"/>
  <c r="S204" i="2" s="1"/>
  <c r="J205" i="2"/>
  <c r="K205" i="2" s="1"/>
  <c r="I206" i="2"/>
  <c r="A208" i="2"/>
  <c r="U204" i="2" l="1"/>
  <c r="M204" i="2" s="1"/>
  <c r="O203" i="2"/>
  <c r="X203" i="2" s="1"/>
  <c r="G208" i="2"/>
  <c r="H208" i="2"/>
  <c r="R205" i="2"/>
  <c r="T205" i="2" s="1"/>
  <c r="L205" i="2"/>
  <c r="Q205" i="2"/>
  <c r="S205" i="2" s="1"/>
  <c r="J206" i="2"/>
  <c r="K206" i="2" s="1"/>
  <c r="I207" i="2"/>
  <c r="A209" i="2"/>
  <c r="U205" i="2" l="1"/>
  <c r="M205" i="2" s="1"/>
  <c r="O204" i="2"/>
  <c r="X204" i="2" s="1"/>
  <c r="G209" i="2"/>
  <c r="H209" i="2"/>
  <c r="R206" i="2"/>
  <c r="T206" i="2" s="1"/>
  <c r="L206" i="2"/>
  <c r="Q206" i="2"/>
  <c r="S206" i="2" s="1"/>
  <c r="J207" i="2"/>
  <c r="K207" i="2" s="1"/>
  <c r="I208" i="2"/>
  <c r="A210" i="2"/>
  <c r="U206" i="2" l="1"/>
  <c r="M206" i="2" s="1"/>
  <c r="O205" i="2"/>
  <c r="X205" i="2" s="1"/>
  <c r="G210" i="2"/>
  <c r="H210" i="2"/>
  <c r="R207" i="2"/>
  <c r="T207" i="2" s="1"/>
  <c r="L207" i="2"/>
  <c r="Q207" i="2"/>
  <c r="S207" i="2" s="1"/>
  <c r="J208" i="2"/>
  <c r="K208" i="2" s="1"/>
  <c r="I209" i="2"/>
  <c r="A211" i="2"/>
  <c r="U207" i="2" l="1"/>
  <c r="M207" i="2" s="1"/>
  <c r="O206" i="2"/>
  <c r="X206" i="2" s="1"/>
  <c r="G211" i="2"/>
  <c r="H211" i="2"/>
  <c r="R208" i="2"/>
  <c r="T208" i="2" s="1"/>
  <c r="L208" i="2"/>
  <c r="Q208" i="2"/>
  <c r="S208" i="2" s="1"/>
  <c r="J209" i="2"/>
  <c r="K209" i="2" s="1"/>
  <c r="I210" i="2"/>
  <c r="A212" i="2"/>
  <c r="U208" i="2" l="1"/>
  <c r="M208" i="2" s="1"/>
  <c r="O207" i="2"/>
  <c r="X207" i="2" s="1"/>
  <c r="G212" i="2"/>
  <c r="H212" i="2"/>
  <c r="R209" i="2"/>
  <c r="T209" i="2" s="1"/>
  <c r="L209" i="2"/>
  <c r="Q209" i="2"/>
  <c r="S209" i="2" s="1"/>
  <c r="J210" i="2"/>
  <c r="I211" i="2"/>
  <c r="A213" i="2"/>
  <c r="Q210" i="2" l="1"/>
  <c r="S210" i="2" s="1"/>
  <c r="K210" i="2"/>
  <c r="L210" i="2" s="1"/>
  <c r="U209" i="2"/>
  <c r="M209" i="2" s="1"/>
  <c r="O208" i="2"/>
  <c r="X208" i="2" s="1"/>
  <c r="G213" i="2"/>
  <c r="H213" i="2"/>
  <c r="R210" i="2"/>
  <c r="T210" i="2" s="1"/>
  <c r="J211" i="2"/>
  <c r="I212" i="2"/>
  <c r="A214" i="2"/>
  <c r="Q211" i="2" l="1"/>
  <c r="S211" i="2" s="1"/>
  <c r="K211" i="2"/>
  <c r="L211" i="2" s="1"/>
  <c r="U210" i="2"/>
  <c r="O209" i="2"/>
  <c r="X209" i="2" s="1"/>
  <c r="G214" i="2"/>
  <c r="H214" i="2"/>
  <c r="R211" i="2"/>
  <c r="T211" i="2" s="1"/>
  <c r="J212" i="2"/>
  <c r="I213" i="2"/>
  <c r="A215" i="2"/>
  <c r="K212" i="2" l="1"/>
  <c r="L212" i="2" s="1"/>
  <c r="U211" i="2"/>
  <c r="M211" i="2" s="1"/>
  <c r="M210" i="2"/>
  <c r="O210" i="2" s="1"/>
  <c r="X210" i="2" s="1"/>
  <c r="G215" i="2"/>
  <c r="H215" i="2"/>
  <c r="R212" i="2"/>
  <c r="T212" i="2" s="1"/>
  <c r="J213" i="2"/>
  <c r="Q212" i="2"/>
  <c r="S212" i="2" s="1"/>
  <c r="I214" i="2"/>
  <c r="A216" i="2"/>
  <c r="K213" i="2" l="1"/>
  <c r="L213" i="2" s="1"/>
  <c r="U212" i="2"/>
  <c r="M212" i="2" s="1"/>
  <c r="O211" i="2"/>
  <c r="X211" i="2" s="1"/>
  <c r="G216" i="2"/>
  <c r="H216" i="2"/>
  <c r="R213" i="2"/>
  <c r="T213" i="2" s="1"/>
  <c r="Q213" i="2"/>
  <c r="S213" i="2" s="1"/>
  <c r="J214" i="2"/>
  <c r="I215" i="2"/>
  <c r="J215" i="2" s="1"/>
  <c r="A217" i="2"/>
  <c r="K214" i="2" l="1"/>
  <c r="K215" i="2" s="1"/>
  <c r="U213" i="2"/>
  <c r="M213" i="2" s="1"/>
  <c r="O212" i="2"/>
  <c r="X212" i="2" s="1"/>
  <c r="G217" i="2"/>
  <c r="H217" i="2"/>
  <c r="R214" i="2"/>
  <c r="T214" i="2" s="1"/>
  <c r="Q214" i="2"/>
  <c r="S214" i="2" s="1"/>
  <c r="I216" i="2"/>
  <c r="Q215" i="2"/>
  <c r="R215" i="2"/>
  <c r="A218" i="2"/>
  <c r="L214" i="2" l="1"/>
  <c r="U214" i="2"/>
  <c r="O213" i="2"/>
  <c r="X213" i="2" s="1"/>
  <c r="G218" i="2"/>
  <c r="H218" i="2"/>
  <c r="L215" i="2"/>
  <c r="J216" i="2"/>
  <c r="K216" i="2" s="1"/>
  <c r="T215" i="2"/>
  <c r="I217" i="2"/>
  <c r="S215" i="2"/>
  <c r="A219" i="2"/>
  <c r="M214" i="2" l="1"/>
  <c r="O214" i="2" s="1"/>
  <c r="X214" i="2" s="1"/>
  <c r="U215" i="2"/>
  <c r="M215" i="2" s="1"/>
  <c r="G219" i="2"/>
  <c r="H219" i="2"/>
  <c r="R216" i="2"/>
  <c r="T216" i="2" s="1"/>
  <c r="L216" i="2"/>
  <c r="Q216" i="2"/>
  <c r="S216" i="2" s="1"/>
  <c r="J217" i="2"/>
  <c r="K217" i="2" s="1"/>
  <c r="I218" i="2"/>
  <c r="A220" i="2"/>
  <c r="U216" i="2" l="1"/>
  <c r="M216" i="2" s="1"/>
  <c r="O215" i="2"/>
  <c r="X215" i="2" s="1"/>
  <c r="G220" i="2"/>
  <c r="H220" i="2"/>
  <c r="R217" i="2"/>
  <c r="T217" i="2" s="1"/>
  <c r="L217" i="2"/>
  <c r="Q217" i="2"/>
  <c r="S217" i="2" s="1"/>
  <c r="J218" i="2"/>
  <c r="K218" i="2" s="1"/>
  <c r="I219" i="2"/>
  <c r="A221" i="2"/>
  <c r="U217" i="2" l="1"/>
  <c r="M217" i="2" s="1"/>
  <c r="O216" i="2"/>
  <c r="X216" i="2" s="1"/>
  <c r="G221" i="2"/>
  <c r="H221" i="2"/>
  <c r="R218" i="2"/>
  <c r="T218" i="2" s="1"/>
  <c r="L218" i="2"/>
  <c r="Q218" i="2"/>
  <c r="S218" i="2" s="1"/>
  <c r="J219" i="2"/>
  <c r="K219" i="2" s="1"/>
  <c r="I220" i="2"/>
  <c r="A222" i="2"/>
  <c r="U218" i="2" l="1"/>
  <c r="M218" i="2" s="1"/>
  <c r="O217" i="2"/>
  <c r="X217" i="2" s="1"/>
  <c r="G222" i="2"/>
  <c r="H222" i="2"/>
  <c r="R219" i="2"/>
  <c r="T219" i="2" s="1"/>
  <c r="L219" i="2"/>
  <c r="J220" i="2"/>
  <c r="K220" i="2" s="1"/>
  <c r="Q219" i="2"/>
  <c r="S219" i="2" s="1"/>
  <c r="I221" i="2"/>
  <c r="A223" i="2"/>
  <c r="U219" i="2" l="1"/>
  <c r="M219" i="2" s="1"/>
  <c r="O218" i="2"/>
  <c r="X218" i="2" s="1"/>
  <c r="G223" i="2"/>
  <c r="H223" i="2"/>
  <c r="R220" i="2"/>
  <c r="T220" i="2" s="1"/>
  <c r="L220" i="2"/>
  <c r="J221" i="2"/>
  <c r="K221" i="2" s="1"/>
  <c r="Q220" i="2"/>
  <c r="S220" i="2" s="1"/>
  <c r="I222" i="2"/>
  <c r="A224" i="2"/>
  <c r="U220" i="2" l="1"/>
  <c r="M220" i="2" s="1"/>
  <c r="O219" i="2"/>
  <c r="X219" i="2" s="1"/>
  <c r="G224" i="2"/>
  <c r="H224" i="2"/>
  <c r="R221" i="2"/>
  <c r="T221" i="2" s="1"/>
  <c r="L221" i="2"/>
  <c r="Q221" i="2"/>
  <c r="S221" i="2" s="1"/>
  <c r="J222" i="2"/>
  <c r="K222" i="2" s="1"/>
  <c r="I223" i="2"/>
  <c r="A225" i="2"/>
  <c r="U221" i="2" l="1"/>
  <c r="O220" i="2"/>
  <c r="X220" i="2" s="1"/>
  <c r="G225" i="2"/>
  <c r="H225" i="2"/>
  <c r="M221" i="2"/>
  <c r="R222" i="2"/>
  <c r="T222" i="2" s="1"/>
  <c r="L222" i="2"/>
  <c r="Q222" i="2"/>
  <c r="S222" i="2" s="1"/>
  <c r="J223" i="2"/>
  <c r="K223" i="2" s="1"/>
  <c r="I224" i="2"/>
  <c r="A226" i="2"/>
  <c r="U222" i="2" l="1"/>
  <c r="M222" i="2" s="1"/>
  <c r="O221" i="2"/>
  <c r="X221" i="2" s="1"/>
  <c r="G226" i="2"/>
  <c r="H226" i="2"/>
  <c r="R223" i="2"/>
  <c r="T223" i="2" s="1"/>
  <c r="L223" i="2"/>
  <c r="Q223" i="2"/>
  <c r="S223" i="2" s="1"/>
  <c r="J224" i="2"/>
  <c r="K224" i="2" s="1"/>
  <c r="I225" i="2"/>
  <c r="A227" i="2"/>
  <c r="U223" i="2" l="1"/>
  <c r="M223" i="2" s="1"/>
  <c r="O222" i="2"/>
  <c r="X222" i="2" s="1"/>
  <c r="G227" i="2"/>
  <c r="H227" i="2"/>
  <c r="R224" i="2"/>
  <c r="T224" i="2" s="1"/>
  <c r="L224" i="2"/>
  <c r="Q224" i="2"/>
  <c r="S224" i="2" s="1"/>
  <c r="J225" i="2"/>
  <c r="K225" i="2" s="1"/>
  <c r="I226" i="2"/>
  <c r="A228" i="2"/>
  <c r="U224" i="2" l="1"/>
  <c r="M224" i="2" s="1"/>
  <c r="O223" i="2"/>
  <c r="X223" i="2" s="1"/>
  <c r="G228" i="2"/>
  <c r="H228" i="2"/>
  <c r="R225" i="2"/>
  <c r="T225" i="2" s="1"/>
  <c r="L225" i="2"/>
  <c r="J226" i="2"/>
  <c r="K226" i="2" s="1"/>
  <c r="Q225" i="2"/>
  <c r="S225" i="2" s="1"/>
  <c r="I227" i="2"/>
  <c r="A229" i="2"/>
  <c r="U225" i="2" l="1"/>
  <c r="M225" i="2" s="1"/>
  <c r="O224" i="2"/>
  <c r="X224" i="2" s="1"/>
  <c r="G229" i="2"/>
  <c r="H229" i="2"/>
  <c r="R226" i="2"/>
  <c r="T226" i="2" s="1"/>
  <c r="L226" i="2"/>
  <c r="J227" i="2"/>
  <c r="K227" i="2" s="1"/>
  <c r="Q226" i="2"/>
  <c r="S226" i="2" s="1"/>
  <c r="I228" i="2"/>
  <c r="A230" i="2"/>
  <c r="U226" i="2" l="1"/>
  <c r="M226" i="2" s="1"/>
  <c r="O225" i="2"/>
  <c r="X225" i="2" s="1"/>
  <c r="G230" i="2"/>
  <c r="H230" i="2"/>
  <c r="R227" i="2"/>
  <c r="T227" i="2" s="1"/>
  <c r="L227" i="2"/>
  <c r="J228" i="2"/>
  <c r="K228" i="2" s="1"/>
  <c r="Q227" i="2"/>
  <c r="S227" i="2" s="1"/>
  <c r="I229" i="2"/>
  <c r="A231" i="2"/>
  <c r="U227" i="2" l="1"/>
  <c r="M227" i="2" s="1"/>
  <c r="O226" i="2"/>
  <c r="X226" i="2" s="1"/>
  <c r="G231" i="2"/>
  <c r="H231" i="2"/>
  <c r="R228" i="2"/>
  <c r="T228" i="2" s="1"/>
  <c r="L228" i="2"/>
  <c r="Q228" i="2"/>
  <c r="S228" i="2" s="1"/>
  <c r="J229" i="2"/>
  <c r="K229" i="2" s="1"/>
  <c r="I230" i="2"/>
  <c r="A232" i="2"/>
  <c r="U228" i="2" l="1"/>
  <c r="M228" i="2" s="1"/>
  <c r="O227" i="2"/>
  <c r="X227" i="2" s="1"/>
  <c r="G232" i="2"/>
  <c r="H232" i="2"/>
  <c r="R229" i="2"/>
  <c r="T229" i="2" s="1"/>
  <c r="L229" i="2"/>
  <c r="Q229" i="2"/>
  <c r="S229" i="2" s="1"/>
  <c r="J230" i="2"/>
  <c r="K230" i="2" s="1"/>
  <c r="I231" i="2"/>
  <c r="A233" i="2"/>
  <c r="U229" i="2" l="1"/>
  <c r="M229" i="2" s="1"/>
  <c r="O228" i="2"/>
  <c r="X228" i="2" s="1"/>
  <c r="G233" i="2"/>
  <c r="H233" i="2"/>
  <c r="R230" i="2"/>
  <c r="T230" i="2" s="1"/>
  <c r="L230" i="2"/>
  <c r="Q230" i="2"/>
  <c r="S230" i="2" s="1"/>
  <c r="J231" i="2"/>
  <c r="K231" i="2" s="1"/>
  <c r="I232" i="2"/>
  <c r="A234" i="2"/>
  <c r="U230" i="2" l="1"/>
  <c r="M230" i="2" s="1"/>
  <c r="O229" i="2"/>
  <c r="X229" i="2" s="1"/>
  <c r="G234" i="2"/>
  <c r="H234" i="2"/>
  <c r="R231" i="2"/>
  <c r="T231" i="2" s="1"/>
  <c r="L231" i="2"/>
  <c r="Q231" i="2"/>
  <c r="S231" i="2" s="1"/>
  <c r="J232" i="2"/>
  <c r="K232" i="2" s="1"/>
  <c r="I233" i="2"/>
  <c r="A235" i="2"/>
  <c r="U231" i="2" l="1"/>
  <c r="M231" i="2" s="1"/>
  <c r="O230" i="2"/>
  <c r="X230" i="2" s="1"/>
  <c r="G235" i="2"/>
  <c r="H235" i="2"/>
  <c r="R232" i="2"/>
  <c r="T232" i="2" s="1"/>
  <c r="L232" i="2"/>
  <c r="Q232" i="2"/>
  <c r="S232" i="2" s="1"/>
  <c r="J233" i="2"/>
  <c r="K233" i="2" s="1"/>
  <c r="I234" i="2"/>
  <c r="A236" i="2"/>
  <c r="U232" i="2" l="1"/>
  <c r="M232" i="2" s="1"/>
  <c r="O231" i="2"/>
  <c r="X231" i="2" s="1"/>
  <c r="G236" i="2"/>
  <c r="H236" i="2"/>
  <c r="R233" i="2"/>
  <c r="T233" i="2" s="1"/>
  <c r="L233" i="2"/>
  <c r="Q233" i="2"/>
  <c r="S233" i="2" s="1"/>
  <c r="J234" i="2"/>
  <c r="I235" i="2"/>
  <c r="A237" i="2"/>
  <c r="Q234" i="2" l="1"/>
  <c r="S234" i="2" s="1"/>
  <c r="K234" i="2"/>
  <c r="L234" i="2" s="1"/>
  <c r="U233" i="2"/>
  <c r="M233" i="2" s="1"/>
  <c r="O232" i="2"/>
  <c r="X232" i="2" s="1"/>
  <c r="G237" i="2"/>
  <c r="H237" i="2"/>
  <c r="R234" i="2"/>
  <c r="T234" i="2" s="1"/>
  <c r="J235" i="2"/>
  <c r="I236" i="2"/>
  <c r="A238" i="2"/>
  <c r="Q235" i="2" l="1"/>
  <c r="S235" i="2" s="1"/>
  <c r="K235" i="2"/>
  <c r="L235" i="2" s="1"/>
  <c r="U234" i="2"/>
  <c r="O233" i="2"/>
  <c r="X233" i="2" s="1"/>
  <c r="G238" i="2"/>
  <c r="H238" i="2"/>
  <c r="R235" i="2"/>
  <c r="T235" i="2" s="1"/>
  <c r="J236" i="2"/>
  <c r="I237" i="2"/>
  <c r="A239" i="2"/>
  <c r="K236" i="2" l="1"/>
  <c r="L236" i="2" s="1"/>
  <c r="U235" i="2"/>
  <c r="U236" i="2" s="1"/>
  <c r="U237" i="2" s="1"/>
  <c r="U238" i="2" s="1"/>
  <c r="U239" i="2" s="1"/>
  <c r="U240" i="2" s="1"/>
  <c r="U241" i="2" s="1"/>
  <c r="U242" i="2" s="1"/>
  <c r="U243" i="2" s="1"/>
  <c r="U244" i="2" s="1"/>
  <c r="U245" i="2" s="1"/>
  <c r="U246" i="2" s="1"/>
  <c r="U247" i="2" s="1"/>
  <c r="U248" i="2" s="1"/>
  <c r="U249" i="2" s="1"/>
  <c r="U250" i="2" s="1"/>
  <c r="U251" i="2" s="1"/>
  <c r="U252" i="2" s="1"/>
  <c r="U253" i="2" s="1"/>
  <c r="U254" i="2" s="1"/>
  <c r="U255" i="2" s="1"/>
  <c r="U256" i="2" s="1"/>
  <c r="U257" i="2" s="1"/>
  <c r="U258" i="2" s="1"/>
  <c r="U259" i="2" s="1"/>
  <c r="U260" i="2" s="1"/>
  <c r="U261" i="2" s="1"/>
  <c r="U262" i="2" s="1"/>
  <c r="U263" i="2" s="1"/>
  <c r="U264" i="2" s="1"/>
  <c r="U265" i="2" s="1"/>
  <c r="U266" i="2" s="1"/>
  <c r="U267" i="2" s="1"/>
  <c r="U268" i="2" s="1"/>
  <c r="U269" i="2" s="1"/>
  <c r="U270" i="2" s="1"/>
  <c r="U271" i="2" s="1"/>
  <c r="U272" i="2" s="1"/>
  <c r="U273" i="2" s="1"/>
  <c r="U274" i="2" s="1"/>
  <c r="U275" i="2" s="1"/>
  <c r="U276" i="2" s="1"/>
  <c r="U277" i="2" s="1"/>
  <c r="U278" i="2" s="1"/>
  <c r="U279" i="2" s="1"/>
  <c r="U280" i="2" s="1"/>
  <c r="U281" i="2" s="1"/>
  <c r="U282" i="2" s="1"/>
  <c r="U283" i="2" s="1"/>
  <c r="U284" i="2" s="1"/>
  <c r="U285" i="2" s="1"/>
  <c r="U286" i="2" s="1"/>
  <c r="U287" i="2" s="1"/>
  <c r="U288" i="2" s="1"/>
  <c r="U289" i="2" s="1"/>
  <c r="U290" i="2" s="1"/>
  <c r="U291" i="2" s="1"/>
  <c r="U292" i="2" s="1"/>
  <c r="U293" i="2" s="1"/>
  <c r="U294" i="2" s="1"/>
  <c r="U295" i="2" s="1"/>
  <c r="U296" i="2" s="1"/>
  <c r="U297" i="2" s="1"/>
  <c r="U298" i="2" s="1"/>
  <c r="U299" i="2" s="1"/>
  <c r="U300" i="2" s="1"/>
  <c r="U301" i="2" s="1"/>
  <c r="U302" i="2" s="1"/>
  <c r="U303" i="2" s="1"/>
  <c r="U304" i="2" s="1"/>
  <c r="U305" i="2" s="1"/>
  <c r="U306" i="2" s="1"/>
  <c r="U307" i="2" s="1"/>
  <c r="U308" i="2" s="1"/>
  <c r="U309" i="2" s="1"/>
  <c r="U310" i="2" s="1"/>
  <c r="U311" i="2" s="1"/>
  <c r="U312" i="2" s="1"/>
  <c r="U313" i="2" s="1"/>
  <c r="U314" i="2" s="1"/>
  <c r="U315" i="2" s="1"/>
  <c r="U316" i="2" s="1"/>
  <c r="U317" i="2" s="1"/>
  <c r="U318" i="2" s="1"/>
  <c r="U319" i="2" s="1"/>
  <c r="U320" i="2" s="1"/>
  <c r="U321" i="2" s="1"/>
  <c r="U322" i="2" s="1"/>
  <c r="U323" i="2" s="1"/>
  <c r="U324" i="2" s="1"/>
  <c r="U325" i="2" s="1"/>
  <c r="U326" i="2" s="1"/>
  <c r="U327" i="2" s="1"/>
  <c r="U328" i="2" s="1"/>
  <c r="U329" i="2" s="1"/>
  <c r="U330" i="2" s="1"/>
  <c r="U331" i="2" s="1"/>
  <c r="U332" i="2" s="1"/>
  <c r="U333" i="2" s="1"/>
  <c r="U334" i="2" s="1"/>
  <c r="U335" i="2" s="1"/>
  <c r="U336" i="2" s="1"/>
  <c r="U337" i="2" s="1"/>
  <c r="U338" i="2" s="1"/>
  <c r="U339" i="2" s="1"/>
  <c r="U340" i="2" s="1"/>
  <c r="U341" i="2" s="1"/>
  <c r="U342" i="2" s="1"/>
  <c r="U343" i="2" s="1"/>
  <c r="U344" i="2" s="1"/>
  <c r="U345" i="2" s="1"/>
  <c r="U346" i="2" s="1"/>
  <c r="U347" i="2" s="1"/>
  <c r="U348" i="2" s="1"/>
  <c r="U349" i="2" s="1"/>
  <c r="U350" i="2" s="1"/>
  <c r="U351" i="2" s="1"/>
  <c r="U352" i="2" s="1"/>
  <c r="U353" i="2" s="1"/>
  <c r="U354" i="2" s="1"/>
  <c r="U355" i="2" s="1"/>
  <c r="U356" i="2" s="1"/>
  <c r="U357" i="2" s="1"/>
  <c r="U358" i="2" s="1"/>
  <c r="U359" i="2" s="1"/>
  <c r="U360" i="2" s="1"/>
  <c r="U361" i="2" s="1"/>
  <c r="U362" i="2" s="1"/>
  <c r="U363" i="2" s="1"/>
  <c r="U364" i="2" s="1"/>
  <c r="U365" i="2" s="1"/>
  <c r="U366" i="2" s="1"/>
  <c r="U367" i="2" s="1"/>
  <c r="U368" i="2" s="1"/>
  <c r="U369" i="2" s="1"/>
  <c r="U370" i="2" s="1"/>
  <c r="U371" i="2" s="1"/>
  <c r="U372" i="2" s="1"/>
  <c r="U373" i="2" s="1"/>
  <c r="U374" i="2" s="1"/>
  <c r="U375" i="2" s="1"/>
  <c r="U376" i="2" s="1"/>
  <c r="U377" i="2" s="1"/>
  <c r="U378" i="2" s="1"/>
  <c r="U379" i="2" s="1"/>
  <c r="U380" i="2" s="1"/>
  <c r="U381" i="2" s="1"/>
  <c r="U382" i="2" s="1"/>
  <c r="U383" i="2" s="1"/>
  <c r="U384" i="2" s="1"/>
  <c r="U385" i="2" s="1"/>
  <c r="U386" i="2" s="1"/>
  <c r="U387" i="2" s="1"/>
  <c r="U388" i="2" s="1"/>
  <c r="U389" i="2" s="1"/>
  <c r="U390" i="2" s="1"/>
  <c r="U391" i="2" s="1"/>
  <c r="U392" i="2" s="1"/>
  <c r="U393" i="2" s="1"/>
  <c r="U394" i="2" s="1"/>
  <c r="U395" i="2" s="1"/>
  <c r="U396" i="2" s="1"/>
  <c r="U397" i="2" s="1"/>
  <c r="U398" i="2" s="1"/>
  <c r="U399" i="2" s="1"/>
  <c r="U400" i="2" s="1"/>
  <c r="U401" i="2" s="1"/>
  <c r="U402" i="2" s="1"/>
  <c r="U403" i="2" s="1"/>
  <c r="U404" i="2" s="1"/>
  <c r="U405" i="2" s="1"/>
  <c r="U406" i="2" s="1"/>
  <c r="U407" i="2" s="1"/>
  <c r="U408" i="2" s="1"/>
  <c r="U409" i="2" s="1"/>
  <c r="U410" i="2" s="1"/>
  <c r="U411" i="2" s="1"/>
  <c r="U412" i="2" s="1"/>
  <c r="U413" i="2" s="1"/>
  <c r="U414" i="2" s="1"/>
  <c r="U415" i="2" s="1"/>
  <c r="U416" i="2" s="1"/>
  <c r="U417" i="2" s="1"/>
  <c r="U418" i="2" s="1"/>
  <c r="U419" i="2" s="1"/>
  <c r="U420" i="2" s="1"/>
  <c r="U421" i="2" s="1"/>
  <c r="U422" i="2" s="1"/>
  <c r="U423" i="2" s="1"/>
  <c r="U424" i="2" s="1"/>
  <c r="U425" i="2" s="1"/>
  <c r="U426" i="2" s="1"/>
  <c r="U427" i="2" s="1"/>
  <c r="U428" i="2" s="1"/>
  <c r="U429" i="2" s="1"/>
  <c r="U430" i="2" s="1"/>
  <c r="U431" i="2" s="1"/>
  <c r="U432" i="2" s="1"/>
  <c r="U433" i="2" s="1"/>
  <c r="U434" i="2" s="1"/>
  <c r="U435" i="2" s="1"/>
  <c r="U436" i="2" s="1"/>
  <c r="U437" i="2" s="1"/>
  <c r="U438" i="2" s="1"/>
  <c r="U439" i="2" s="1"/>
  <c r="U440" i="2" s="1"/>
  <c r="U441" i="2" s="1"/>
  <c r="U442" i="2" s="1"/>
  <c r="U443" i="2" s="1"/>
  <c r="U444" i="2" s="1"/>
  <c r="U445" i="2" s="1"/>
  <c r="U446" i="2" s="1"/>
  <c r="U447" i="2" s="1"/>
  <c r="U448" i="2" s="1"/>
  <c r="U449" i="2" s="1"/>
  <c r="U450" i="2" s="1"/>
  <c r="U451" i="2" s="1"/>
  <c r="U452" i="2" s="1"/>
  <c r="U453" i="2" s="1"/>
  <c r="U454" i="2" s="1"/>
  <c r="U455" i="2" s="1"/>
  <c r="U456" i="2" s="1"/>
  <c r="U457" i="2" s="1"/>
  <c r="U458" i="2" s="1"/>
  <c r="U459" i="2" s="1"/>
  <c r="U460" i="2" s="1"/>
  <c r="U461" i="2" s="1"/>
  <c r="U462" i="2" s="1"/>
  <c r="U463" i="2" s="1"/>
  <c r="U464" i="2" s="1"/>
  <c r="U465" i="2" s="1"/>
  <c r="U466" i="2" s="1"/>
  <c r="U467" i="2" s="1"/>
  <c r="U468" i="2" s="1"/>
  <c r="U469" i="2" s="1"/>
  <c r="U470" i="2" s="1"/>
  <c r="U471" i="2" s="1"/>
  <c r="U472" i="2" s="1"/>
  <c r="U473" i="2" s="1"/>
  <c r="U474" i="2" s="1"/>
  <c r="U475" i="2" s="1"/>
  <c r="U476" i="2" s="1"/>
  <c r="U477" i="2" s="1"/>
  <c r="U478" i="2" s="1"/>
  <c r="U479" i="2" s="1"/>
  <c r="U480" i="2" s="1"/>
  <c r="U481" i="2" s="1"/>
  <c r="U482" i="2" s="1"/>
  <c r="U483" i="2" s="1"/>
  <c r="U484" i="2" s="1"/>
  <c r="U485" i="2" s="1"/>
  <c r="U486" i="2" s="1"/>
  <c r="U487" i="2" s="1"/>
  <c r="U488" i="2" s="1"/>
  <c r="U489" i="2" s="1"/>
  <c r="U490" i="2" s="1"/>
  <c r="U491" i="2" s="1"/>
  <c r="U492" i="2" s="1"/>
  <c r="U493" i="2" s="1"/>
  <c r="U494" i="2" s="1"/>
  <c r="U495" i="2" s="1"/>
  <c r="U496" i="2" s="1"/>
  <c r="U497" i="2" s="1"/>
  <c r="U498" i="2" s="1"/>
  <c r="U499" i="2" s="1"/>
  <c r="U500" i="2" s="1"/>
  <c r="U501" i="2" s="1"/>
  <c r="U502" i="2" s="1"/>
  <c r="U503" i="2" s="1"/>
  <c r="U504" i="2" s="1"/>
  <c r="U505" i="2" s="1"/>
  <c r="U506" i="2" s="1"/>
  <c r="U507" i="2" s="1"/>
  <c r="U508" i="2" s="1"/>
  <c r="U509" i="2" s="1"/>
  <c r="U510" i="2" s="1"/>
  <c r="U511" i="2" s="1"/>
  <c r="U512" i="2" s="1"/>
  <c r="U513" i="2" s="1"/>
  <c r="U514" i="2" s="1"/>
  <c r="U515" i="2" s="1"/>
  <c r="U516" i="2" s="1"/>
  <c r="U517" i="2" s="1"/>
  <c r="U518" i="2" s="1"/>
  <c r="U519" i="2" s="1"/>
  <c r="U520" i="2" s="1"/>
  <c r="U521" i="2" s="1"/>
  <c r="U522" i="2" s="1"/>
  <c r="U523" i="2" s="1"/>
  <c r="U524" i="2" s="1"/>
  <c r="U525" i="2" s="1"/>
  <c r="U526" i="2" s="1"/>
  <c r="U527" i="2" s="1"/>
  <c r="U528" i="2" s="1"/>
  <c r="U529" i="2" s="1"/>
  <c r="U530" i="2" s="1"/>
  <c r="U531" i="2" s="1"/>
  <c r="U532" i="2" s="1"/>
  <c r="U533" i="2" s="1"/>
  <c r="U534" i="2" s="1"/>
  <c r="U535" i="2" s="1"/>
  <c r="U536" i="2" s="1"/>
  <c r="U537" i="2" s="1"/>
  <c r="U538" i="2" s="1"/>
  <c r="U539" i="2" s="1"/>
  <c r="U540" i="2" s="1"/>
  <c r="U541" i="2" s="1"/>
  <c r="U542" i="2" s="1"/>
  <c r="U543" i="2" s="1"/>
  <c r="U544" i="2" s="1"/>
  <c r="U545" i="2" s="1"/>
  <c r="U546" i="2" s="1"/>
  <c r="U547" i="2" s="1"/>
  <c r="U548" i="2" s="1"/>
  <c r="U549" i="2" s="1"/>
  <c r="U550" i="2" s="1"/>
  <c r="U551" i="2" s="1"/>
  <c r="U552" i="2" s="1"/>
  <c r="U553" i="2" s="1"/>
  <c r="U554" i="2" s="1"/>
  <c r="U555" i="2" s="1"/>
  <c r="U556" i="2" s="1"/>
  <c r="U557" i="2" s="1"/>
  <c r="U558" i="2" s="1"/>
  <c r="U559" i="2" s="1"/>
  <c r="U560" i="2" s="1"/>
  <c r="U561" i="2" s="1"/>
  <c r="U562" i="2" s="1"/>
  <c r="U563" i="2" s="1"/>
  <c r="U564" i="2" s="1"/>
  <c r="U565" i="2" s="1"/>
  <c r="U566" i="2" s="1"/>
  <c r="U567" i="2" s="1"/>
  <c r="U568" i="2" s="1"/>
  <c r="U569" i="2" s="1"/>
  <c r="U570" i="2" s="1"/>
  <c r="U571" i="2" s="1"/>
  <c r="U572" i="2" s="1"/>
  <c r="U573" i="2" s="1"/>
  <c r="U574" i="2" s="1"/>
  <c r="U575" i="2" s="1"/>
  <c r="U576" i="2" s="1"/>
  <c r="U577" i="2" s="1"/>
  <c r="U578" i="2" s="1"/>
  <c r="U579" i="2" s="1"/>
  <c r="U580" i="2" s="1"/>
  <c r="U581" i="2" s="1"/>
  <c r="U582" i="2" s="1"/>
  <c r="U583" i="2" s="1"/>
  <c r="U584" i="2" s="1"/>
  <c r="U585" i="2" s="1"/>
  <c r="U586" i="2" s="1"/>
  <c r="U587" i="2" s="1"/>
  <c r="U588" i="2" s="1"/>
  <c r="U589" i="2" s="1"/>
  <c r="U590" i="2" s="1"/>
  <c r="U591" i="2" s="1"/>
  <c r="U592" i="2" s="1"/>
  <c r="U593" i="2" s="1"/>
  <c r="U594" i="2" s="1"/>
  <c r="U595" i="2" s="1"/>
  <c r="U596" i="2" s="1"/>
  <c r="U597" i="2" s="1"/>
  <c r="U598" i="2" s="1"/>
  <c r="U599" i="2" s="1"/>
  <c r="U600" i="2" s="1"/>
  <c r="U601" i="2" s="1"/>
  <c r="U602" i="2" s="1"/>
  <c r="U603" i="2" s="1"/>
  <c r="U604" i="2" s="1"/>
  <c r="U605" i="2" s="1"/>
  <c r="U606" i="2" s="1"/>
  <c r="U607" i="2" s="1"/>
  <c r="U608" i="2" s="1"/>
  <c r="U609" i="2" s="1"/>
  <c r="U610" i="2" s="1"/>
  <c r="U611" i="2" s="1"/>
  <c r="U612" i="2" s="1"/>
  <c r="U613" i="2" s="1"/>
  <c r="U614" i="2" s="1"/>
  <c r="U615" i="2" s="1"/>
  <c r="U616" i="2" s="1"/>
  <c r="U617" i="2" s="1"/>
  <c r="U618" i="2" s="1"/>
  <c r="U619" i="2" s="1"/>
  <c r="U620" i="2" s="1"/>
  <c r="U621" i="2" s="1"/>
  <c r="U622" i="2" s="1"/>
  <c r="U623" i="2" s="1"/>
  <c r="U624" i="2" s="1"/>
  <c r="U625" i="2" s="1"/>
  <c r="U626" i="2" s="1"/>
  <c r="U627" i="2" s="1"/>
  <c r="U628" i="2" s="1"/>
  <c r="U629" i="2" s="1"/>
  <c r="U630" i="2" s="1"/>
  <c r="U631" i="2" s="1"/>
  <c r="U632" i="2" s="1"/>
  <c r="U633" i="2" s="1"/>
  <c r="U634" i="2" s="1"/>
  <c r="U635" i="2" s="1"/>
  <c r="U636" i="2" s="1"/>
  <c r="U637" i="2" s="1"/>
  <c r="U638" i="2" s="1"/>
  <c r="U639" i="2" s="1"/>
  <c r="U640" i="2" s="1"/>
  <c r="U641" i="2" s="1"/>
  <c r="U642" i="2" s="1"/>
  <c r="U643" i="2" s="1"/>
  <c r="U644" i="2" s="1"/>
  <c r="U645" i="2" s="1"/>
  <c r="U646" i="2" s="1"/>
  <c r="U647" i="2" s="1"/>
  <c r="U648" i="2" s="1"/>
  <c r="U649" i="2" s="1"/>
  <c r="U650" i="2" s="1"/>
  <c r="U651" i="2" s="1"/>
  <c r="U652" i="2" s="1"/>
  <c r="U653" i="2" s="1"/>
  <c r="U654" i="2" s="1"/>
  <c r="U655" i="2" s="1"/>
  <c r="U656" i="2" s="1"/>
  <c r="U657" i="2" s="1"/>
  <c r="U658" i="2" s="1"/>
  <c r="U659" i="2" s="1"/>
  <c r="U660" i="2" s="1"/>
  <c r="U661" i="2" s="1"/>
  <c r="U662" i="2" s="1"/>
  <c r="U663" i="2" s="1"/>
  <c r="U664" i="2" s="1"/>
  <c r="U665" i="2" s="1"/>
  <c r="U666" i="2" s="1"/>
  <c r="U667" i="2" s="1"/>
  <c r="U668" i="2" s="1"/>
  <c r="U669" i="2" s="1"/>
  <c r="U670" i="2" s="1"/>
  <c r="U671" i="2" s="1"/>
  <c r="U672" i="2" s="1"/>
  <c r="U673" i="2" s="1"/>
  <c r="U674" i="2" s="1"/>
  <c r="U675" i="2" s="1"/>
  <c r="U676" i="2" s="1"/>
  <c r="U677" i="2" s="1"/>
  <c r="U678" i="2" s="1"/>
  <c r="U679" i="2" s="1"/>
  <c r="U680" i="2" s="1"/>
  <c r="U681" i="2" s="1"/>
  <c r="U682" i="2" s="1"/>
  <c r="U683" i="2" s="1"/>
  <c r="U684" i="2" s="1"/>
  <c r="U685" i="2" s="1"/>
  <c r="U686" i="2" s="1"/>
  <c r="U687" i="2" s="1"/>
  <c r="U688" i="2" s="1"/>
  <c r="U689" i="2" s="1"/>
  <c r="U690" i="2" s="1"/>
  <c r="U691" i="2" s="1"/>
  <c r="U692" i="2" s="1"/>
  <c r="U693" i="2" s="1"/>
  <c r="U694" i="2" s="1"/>
  <c r="U695" i="2" s="1"/>
  <c r="U696" i="2" s="1"/>
  <c r="U697" i="2" s="1"/>
  <c r="U698" i="2" s="1"/>
  <c r="U699" i="2" s="1"/>
  <c r="U700" i="2" s="1"/>
  <c r="U701" i="2" s="1"/>
  <c r="U702" i="2" s="1"/>
  <c r="U703" i="2" s="1"/>
  <c r="U704" i="2" s="1"/>
  <c r="U705" i="2" s="1"/>
  <c r="U706" i="2" s="1"/>
  <c r="U707" i="2" s="1"/>
  <c r="U708" i="2" s="1"/>
  <c r="U709" i="2" s="1"/>
  <c r="U710" i="2" s="1"/>
  <c r="U711" i="2" s="1"/>
  <c r="U712" i="2" s="1"/>
  <c r="U713" i="2" s="1"/>
  <c r="U714" i="2" s="1"/>
  <c r="U715" i="2" s="1"/>
  <c r="U716" i="2" s="1"/>
  <c r="U717" i="2" s="1"/>
  <c r="U718" i="2" s="1"/>
  <c r="U719" i="2" s="1"/>
  <c r="U720" i="2" s="1"/>
  <c r="U721" i="2" s="1"/>
  <c r="U722" i="2" s="1"/>
  <c r="U723" i="2" s="1"/>
  <c r="U724" i="2" s="1"/>
  <c r="U725" i="2" s="1"/>
  <c r="U726" i="2" s="1"/>
  <c r="U727" i="2" s="1"/>
  <c r="U728" i="2" s="1"/>
  <c r="U729" i="2" s="1"/>
  <c r="U730" i="2" s="1"/>
  <c r="U731" i="2" s="1"/>
  <c r="U732" i="2" s="1"/>
  <c r="U733" i="2" s="1"/>
  <c r="U734" i="2" s="1"/>
  <c r="U735" i="2" s="1"/>
  <c r="U736" i="2" s="1"/>
  <c r="U737" i="2" s="1"/>
  <c r="U738" i="2" s="1"/>
  <c r="U739" i="2" s="1"/>
  <c r="U740" i="2" s="1"/>
  <c r="U741" i="2" s="1"/>
  <c r="U742" i="2" s="1"/>
  <c r="U743" i="2" s="1"/>
  <c r="U744" i="2" s="1"/>
  <c r="U745" i="2" s="1"/>
  <c r="U746" i="2" s="1"/>
  <c r="U747" i="2" s="1"/>
  <c r="U748" i="2" s="1"/>
  <c r="U749" i="2" s="1"/>
  <c r="U750" i="2" s="1"/>
  <c r="U751" i="2" s="1"/>
  <c r="U752" i="2" s="1"/>
  <c r="U753" i="2" s="1"/>
  <c r="U754" i="2" s="1"/>
  <c r="U755" i="2" s="1"/>
  <c r="U756" i="2" s="1"/>
  <c r="U757" i="2" s="1"/>
  <c r="U758" i="2" s="1"/>
  <c r="U759" i="2" s="1"/>
  <c r="U760" i="2" s="1"/>
  <c r="U761" i="2" s="1"/>
  <c r="U762" i="2" s="1"/>
  <c r="U763" i="2" s="1"/>
  <c r="U764" i="2" s="1"/>
  <c r="U765" i="2" s="1"/>
  <c r="U766" i="2" s="1"/>
  <c r="U767" i="2" s="1"/>
  <c r="U768" i="2" s="1"/>
  <c r="U769" i="2" s="1"/>
  <c r="U770" i="2" s="1"/>
  <c r="U771" i="2" s="1"/>
  <c r="U772" i="2" s="1"/>
  <c r="U773" i="2" s="1"/>
  <c r="U774" i="2" s="1"/>
  <c r="U775" i="2" s="1"/>
  <c r="U776" i="2" s="1"/>
  <c r="U777" i="2" s="1"/>
  <c r="U778" i="2" s="1"/>
  <c r="U779" i="2" s="1"/>
  <c r="U780" i="2" s="1"/>
  <c r="U781" i="2" s="1"/>
  <c r="U782" i="2" s="1"/>
  <c r="U783" i="2" s="1"/>
  <c r="U784" i="2" s="1"/>
  <c r="U785" i="2" s="1"/>
  <c r="U786" i="2" s="1"/>
  <c r="U787" i="2" s="1"/>
  <c r="U788" i="2" s="1"/>
  <c r="U789" i="2" s="1"/>
  <c r="U790" i="2" s="1"/>
  <c r="U791" i="2" s="1"/>
  <c r="U792" i="2" s="1"/>
  <c r="U793" i="2" s="1"/>
  <c r="U794" i="2" s="1"/>
  <c r="U795" i="2" s="1"/>
  <c r="U796" i="2" s="1"/>
  <c r="U797" i="2" s="1"/>
  <c r="U798" i="2" s="1"/>
  <c r="U799" i="2" s="1"/>
  <c r="U800" i="2" s="1"/>
  <c r="U801" i="2" s="1"/>
  <c r="U802" i="2" s="1"/>
  <c r="U803" i="2" s="1"/>
  <c r="U804" i="2" s="1"/>
  <c r="U805" i="2" s="1"/>
  <c r="U806" i="2" s="1"/>
  <c r="U807" i="2" s="1"/>
  <c r="U808" i="2" s="1"/>
  <c r="U809" i="2" s="1"/>
  <c r="U810" i="2" s="1"/>
  <c r="U811" i="2" s="1"/>
  <c r="U812" i="2" s="1"/>
  <c r="U813" i="2" s="1"/>
  <c r="U814" i="2" s="1"/>
  <c r="U815" i="2" s="1"/>
  <c r="U816" i="2" s="1"/>
  <c r="U817" i="2" s="1"/>
  <c r="U818" i="2" s="1"/>
  <c r="U819" i="2" s="1"/>
  <c r="U820" i="2" s="1"/>
  <c r="U821" i="2" s="1"/>
  <c r="U822" i="2" s="1"/>
  <c r="U823" i="2" s="1"/>
  <c r="U824" i="2" s="1"/>
  <c r="U825" i="2" s="1"/>
  <c r="U826" i="2" s="1"/>
  <c r="U827" i="2" s="1"/>
  <c r="U828" i="2" s="1"/>
  <c r="U829" i="2" s="1"/>
  <c r="U830" i="2" s="1"/>
  <c r="U831" i="2" s="1"/>
  <c r="U832" i="2" s="1"/>
  <c r="U833" i="2" s="1"/>
  <c r="U834" i="2" s="1"/>
  <c r="U835" i="2" s="1"/>
  <c r="U836" i="2" s="1"/>
  <c r="U837" i="2" s="1"/>
  <c r="U838" i="2" s="1"/>
  <c r="U839" i="2" s="1"/>
  <c r="U840" i="2" s="1"/>
  <c r="U841" i="2" s="1"/>
  <c r="U842" i="2" s="1"/>
  <c r="U843" i="2" s="1"/>
  <c r="U844" i="2" s="1"/>
  <c r="U845" i="2" s="1"/>
  <c r="U846" i="2" s="1"/>
  <c r="U847" i="2" s="1"/>
  <c r="U848" i="2" s="1"/>
  <c r="U849" i="2" s="1"/>
  <c r="U850" i="2" s="1"/>
  <c r="U851" i="2" s="1"/>
  <c r="U852" i="2" s="1"/>
  <c r="U853" i="2" s="1"/>
  <c r="U854" i="2" s="1"/>
  <c r="U855" i="2" s="1"/>
  <c r="U856" i="2" s="1"/>
  <c r="U857" i="2" s="1"/>
  <c r="U858" i="2" s="1"/>
  <c r="U859" i="2" s="1"/>
  <c r="U860" i="2" s="1"/>
  <c r="U861" i="2" s="1"/>
  <c r="U862" i="2" s="1"/>
  <c r="U863" i="2" s="1"/>
  <c r="U864" i="2" s="1"/>
  <c r="U865" i="2" s="1"/>
  <c r="U866" i="2" s="1"/>
  <c r="U867" i="2" s="1"/>
  <c r="U868" i="2" s="1"/>
  <c r="U869" i="2" s="1"/>
  <c r="U870" i="2" s="1"/>
  <c r="U871" i="2" s="1"/>
  <c r="U872" i="2" s="1"/>
  <c r="U873" i="2" s="1"/>
  <c r="U874" i="2" s="1"/>
  <c r="U875" i="2" s="1"/>
  <c r="U876" i="2" s="1"/>
  <c r="U877" i="2" s="1"/>
  <c r="U878" i="2" s="1"/>
  <c r="U879" i="2" s="1"/>
  <c r="U880" i="2" s="1"/>
  <c r="U881" i="2" s="1"/>
  <c r="U882" i="2" s="1"/>
  <c r="U883" i="2" s="1"/>
  <c r="U884" i="2" s="1"/>
  <c r="U885" i="2" s="1"/>
  <c r="U886" i="2" s="1"/>
  <c r="U887" i="2" s="1"/>
  <c r="U888" i="2" s="1"/>
  <c r="U889" i="2" s="1"/>
  <c r="U890" i="2" s="1"/>
  <c r="U891" i="2" s="1"/>
  <c r="U892" i="2" s="1"/>
  <c r="U893" i="2" s="1"/>
  <c r="U894" i="2" s="1"/>
  <c r="U895" i="2" s="1"/>
  <c r="U896" i="2" s="1"/>
  <c r="U897" i="2" s="1"/>
  <c r="U898" i="2" s="1"/>
  <c r="U899" i="2" s="1"/>
  <c r="U900" i="2" s="1"/>
  <c r="U901" i="2" s="1"/>
  <c r="U902" i="2" s="1"/>
  <c r="U903" i="2" s="1"/>
  <c r="U904" i="2" s="1"/>
  <c r="U905" i="2" s="1"/>
  <c r="U906" i="2" s="1"/>
  <c r="U907" i="2" s="1"/>
  <c r="U908" i="2" s="1"/>
  <c r="U909" i="2" s="1"/>
  <c r="U910" i="2" s="1"/>
  <c r="U911" i="2" s="1"/>
  <c r="U912" i="2" s="1"/>
  <c r="U913" i="2" s="1"/>
  <c r="U914" i="2" s="1"/>
  <c r="U915" i="2" s="1"/>
  <c r="U916" i="2" s="1"/>
  <c r="U917" i="2" s="1"/>
  <c r="U918" i="2" s="1"/>
  <c r="U919" i="2" s="1"/>
  <c r="U920" i="2" s="1"/>
  <c r="U921" i="2" s="1"/>
  <c r="U922" i="2" s="1"/>
  <c r="U923" i="2" s="1"/>
  <c r="U924" i="2" s="1"/>
  <c r="U925" i="2" s="1"/>
  <c r="U926" i="2" s="1"/>
  <c r="U927" i="2" s="1"/>
  <c r="U928" i="2" s="1"/>
  <c r="U929" i="2" s="1"/>
  <c r="U930" i="2" s="1"/>
  <c r="U931" i="2" s="1"/>
  <c r="U932" i="2" s="1"/>
  <c r="U933" i="2" s="1"/>
  <c r="U934" i="2" s="1"/>
  <c r="U935" i="2" s="1"/>
  <c r="U936" i="2" s="1"/>
  <c r="U937" i="2" s="1"/>
  <c r="U938" i="2" s="1"/>
  <c r="U939" i="2" s="1"/>
  <c r="U940" i="2" s="1"/>
  <c r="U941" i="2" s="1"/>
  <c r="U942" i="2" s="1"/>
  <c r="U943" i="2" s="1"/>
  <c r="U944" i="2" s="1"/>
  <c r="U945" i="2" s="1"/>
  <c r="U946" i="2" s="1"/>
  <c r="U947" i="2" s="1"/>
  <c r="U948" i="2" s="1"/>
  <c r="U949" i="2" s="1"/>
  <c r="U950" i="2" s="1"/>
  <c r="U951" i="2" s="1"/>
  <c r="U952" i="2" s="1"/>
  <c r="U953" i="2" s="1"/>
  <c r="U954" i="2" s="1"/>
  <c r="U955" i="2" s="1"/>
  <c r="U956" i="2" s="1"/>
  <c r="U957" i="2" s="1"/>
  <c r="U958" i="2" s="1"/>
  <c r="U959" i="2" s="1"/>
  <c r="U960" i="2" s="1"/>
  <c r="U961" i="2" s="1"/>
  <c r="U962" i="2" s="1"/>
  <c r="U963" i="2" s="1"/>
  <c r="U964" i="2" s="1"/>
  <c r="U965" i="2" s="1"/>
  <c r="U966" i="2" s="1"/>
  <c r="U967" i="2" s="1"/>
  <c r="U968" i="2" s="1"/>
  <c r="U969" i="2" s="1"/>
  <c r="U970" i="2" s="1"/>
  <c r="U971" i="2" s="1"/>
  <c r="U972" i="2" s="1"/>
  <c r="U973" i="2" s="1"/>
  <c r="U974" i="2" s="1"/>
  <c r="U975" i="2" s="1"/>
  <c r="U976" i="2" s="1"/>
  <c r="U977" i="2" s="1"/>
  <c r="U978" i="2" s="1"/>
  <c r="U979" i="2" s="1"/>
  <c r="U980" i="2" s="1"/>
  <c r="U981" i="2" s="1"/>
  <c r="U982" i="2" s="1"/>
  <c r="U983" i="2" s="1"/>
  <c r="U984" i="2" s="1"/>
  <c r="U985" i="2" s="1"/>
  <c r="U986" i="2" s="1"/>
  <c r="U987" i="2" s="1"/>
  <c r="U988" i="2" s="1"/>
  <c r="U989" i="2" s="1"/>
  <c r="U990" i="2" s="1"/>
  <c r="U991" i="2" s="1"/>
  <c r="U992" i="2" s="1"/>
  <c r="U993" i="2" s="1"/>
  <c r="U994" i="2" s="1"/>
  <c r="U995" i="2" s="1"/>
  <c r="U996" i="2" s="1"/>
  <c r="U997" i="2" s="1"/>
  <c r="U998" i="2" s="1"/>
  <c r="U999" i="2" s="1"/>
  <c r="U1000" i="2" s="1"/>
  <c r="U1001" i="2" s="1"/>
  <c r="U1002" i="2" s="1"/>
  <c r="U1003" i="2" s="1"/>
  <c r="U1004" i="2" s="1"/>
  <c r="U1005" i="2" s="1"/>
  <c r="U1006" i="2" s="1"/>
  <c r="U1007" i="2" s="1"/>
  <c r="U1008" i="2" s="1"/>
  <c r="U1009" i="2" s="1"/>
  <c r="U1010" i="2" s="1"/>
  <c r="U1011" i="2" s="1"/>
  <c r="U1012" i="2" s="1"/>
  <c r="U1013" i="2" s="1"/>
  <c r="U1014" i="2" s="1"/>
  <c r="U1015" i="2" s="1"/>
  <c r="U1016" i="2" s="1"/>
  <c r="U1017" i="2" s="1"/>
  <c r="U1018" i="2" s="1"/>
  <c r="U1019" i="2" s="1"/>
  <c r="U1020" i="2" s="1"/>
  <c r="U1021" i="2" s="1"/>
  <c r="U1022" i="2" s="1"/>
  <c r="U1023" i="2" s="1"/>
  <c r="U1024" i="2" s="1"/>
  <c r="U1025" i="2" s="1"/>
  <c r="U1026" i="2" s="1"/>
  <c r="U1027" i="2" s="1"/>
  <c r="U1028" i="2" s="1"/>
  <c r="U1029" i="2" s="1"/>
  <c r="U1030" i="2" s="1"/>
  <c r="U1031" i="2" s="1"/>
  <c r="U1032" i="2" s="1"/>
  <c r="U1033" i="2" s="1"/>
  <c r="U1034" i="2" s="1"/>
  <c r="U1035" i="2" s="1"/>
  <c r="U1036" i="2" s="1"/>
  <c r="U1037" i="2" s="1"/>
  <c r="U1038" i="2" s="1"/>
  <c r="U1039" i="2" s="1"/>
  <c r="U1040" i="2" s="1"/>
  <c r="U1041" i="2" s="1"/>
  <c r="U1042" i="2" s="1"/>
  <c r="U1043" i="2" s="1"/>
  <c r="U1044" i="2" s="1"/>
  <c r="U1045" i="2" s="1"/>
  <c r="U1046" i="2" s="1"/>
  <c r="U1047" i="2" s="1"/>
  <c r="U1048" i="2" s="1"/>
  <c r="U1049" i="2" s="1"/>
  <c r="U1050" i="2" s="1"/>
  <c r="U1051" i="2" s="1"/>
  <c r="U1052" i="2" s="1"/>
  <c r="U1053" i="2" s="1"/>
  <c r="U1054" i="2" s="1"/>
  <c r="U1055" i="2" s="1"/>
  <c r="U1056" i="2" s="1"/>
  <c r="U1057" i="2" s="1"/>
  <c r="U1058" i="2" s="1"/>
  <c r="U1059" i="2" s="1"/>
  <c r="U1060" i="2" s="1"/>
  <c r="U1061" i="2" s="1"/>
  <c r="U1062" i="2" s="1"/>
  <c r="U1063" i="2" s="1"/>
  <c r="U1064" i="2" s="1"/>
  <c r="U1065" i="2" s="1"/>
  <c r="U1066" i="2" s="1"/>
  <c r="U1067" i="2" s="1"/>
  <c r="U1068" i="2" s="1"/>
  <c r="U1069" i="2" s="1"/>
  <c r="U1070" i="2" s="1"/>
  <c r="U1071" i="2" s="1"/>
  <c r="U1072" i="2" s="1"/>
  <c r="U1073" i="2" s="1"/>
  <c r="U1074" i="2" s="1"/>
  <c r="U1075" i="2" s="1"/>
  <c r="U1076" i="2" s="1"/>
  <c r="U1077" i="2" s="1"/>
  <c r="U1078" i="2" s="1"/>
  <c r="U1079" i="2" s="1"/>
  <c r="U1080" i="2" s="1"/>
  <c r="U1081" i="2" s="1"/>
  <c r="U1082" i="2" s="1"/>
  <c r="U1083" i="2" s="1"/>
  <c r="U1084" i="2" s="1"/>
  <c r="U1085" i="2" s="1"/>
  <c r="U1086" i="2" s="1"/>
  <c r="U1087" i="2" s="1"/>
  <c r="U1088" i="2" s="1"/>
  <c r="U1089" i="2" s="1"/>
  <c r="U1090" i="2" s="1"/>
  <c r="U1091" i="2" s="1"/>
  <c r="U1092" i="2" s="1"/>
  <c r="U1093" i="2" s="1"/>
  <c r="U1094" i="2" s="1"/>
  <c r="U1095" i="2" s="1"/>
  <c r="U1096" i="2" s="1"/>
  <c r="U1097" i="2" s="1"/>
  <c r="U1098" i="2" s="1"/>
  <c r="U1099" i="2" s="1"/>
  <c r="U1100" i="2" s="1"/>
  <c r="U1101" i="2" s="1"/>
  <c r="U1102" i="2" s="1"/>
  <c r="U1103" i="2" s="1"/>
  <c r="U1104" i="2" s="1"/>
  <c r="U1105" i="2" s="1"/>
  <c r="U1106" i="2" s="1"/>
  <c r="U1107" i="2" s="1"/>
  <c r="U1108" i="2" s="1"/>
  <c r="U1109" i="2" s="1"/>
  <c r="U1110" i="2" s="1"/>
  <c r="U1111" i="2" s="1"/>
  <c r="U1112" i="2" s="1"/>
  <c r="U1113" i="2" s="1"/>
  <c r="U1114" i="2" s="1"/>
  <c r="U1115" i="2" s="1"/>
  <c r="U1116" i="2" s="1"/>
  <c r="U1117" i="2" s="1"/>
  <c r="U1118" i="2" s="1"/>
  <c r="U1119" i="2" s="1"/>
  <c r="U1120" i="2" s="1"/>
  <c r="U1121" i="2" s="1"/>
  <c r="U1122" i="2" s="1"/>
  <c r="U1123" i="2" s="1"/>
  <c r="U1124" i="2" s="1"/>
  <c r="U1125" i="2" s="1"/>
  <c r="U1126" i="2" s="1"/>
  <c r="U1127" i="2" s="1"/>
  <c r="U1128" i="2" s="1"/>
  <c r="U1129" i="2" s="1"/>
  <c r="U1130" i="2" s="1"/>
  <c r="U1131" i="2" s="1"/>
  <c r="U1132" i="2" s="1"/>
  <c r="U1133" i="2" s="1"/>
  <c r="U1134" i="2" s="1"/>
  <c r="U1135" i="2" s="1"/>
  <c r="U1136" i="2" s="1"/>
  <c r="U1137" i="2" s="1"/>
  <c r="U1138" i="2" s="1"/>
  <c r="U1139" i="2" s="1"/>
  <c r="U1140" i="2" s="1"/>
  <c r="U1141" i="2" s="1"/>
  <c r="U1142" i="2" s="1"/>
  <c r="U1143" i="2" s="1"/>
  <c r="U1144" i="2" s="1"/>
  <c r="U1145" i="2" s="1"/>
  <c r="U1146" i="2" s="1"/>
  <c r="U1147" i="2" s="1"/>
  <c r="U1148" i="2" s="1"/>
  <c r="U1149" i="2" s="1"/>
  <c r="U1150" i="2" s="1"/>
  <c r="U1151" i="2" s="1"/>
  <c r="U1152" i="2" s="1"/>
  <c r="U1153" i="2" s="1"/>
  <c r="U1154" i="2" s="1"/>
  <c r="U1155" i="2" s="1"/>
  <c r="U1156" i="2" s="1"/>
  <c r="U1157" i="2" s="1"/>
  <c r="U1158" i="2" s="1"/>
  <c r="U1159" i="2" s="1"/>
  <c r="U1160" i="2" s="1"/>
  <c r="U1161" i="2" s="1"/>
  <c r="U1162" i="2" s="1"/>
  <c r="U1163" i="2" s="1"/>
  <c r="U1164" i="2" s="1"/>
  <c r="U1165" i="2" s="1"/>
  <c r="U1166" i="2" s="1"/>
  <c r="U1167" i="2" s="1"/>
  <c r="U1168" i="2" s="1"/>
  <c r="U1169" i="2" s="1"/>
  <c r="U1170" i="2" s="1"/>
  <c r="U1171" i="2" s="1"/>
  <c r="U1172" i="2" s="1"/>
  <c r="U1173" i="2" s="1"/>
  <c r="U1174" i="2" s="1"/>
  <c r="U1175" i="2" s="1"/>
  <c r="U1176" i="2" s="1"/>
  <c r="U1177" i="2" s="1"/>
  <c r="U1178" i="2" s="1"/>
  <c r="U1179" i="2" s="1"/>
  <c r="U1180" i="2" s="1"/>
  <c r="U1181" i="2" s="1"/>
  <c r="U1182" i="2" s="1"/>
  <c r="U1183" i="2" s="1"/>
  <c r="U1184" i="2" s="1"/>
  <c r="U1185" i="2" s="1"/>
  <c r="U1186" i="2" s="1"/>
  <c r="U1187" i="2" s="1"/>
  <c r="U1188" i="2" s="1"/>
  <c r="U1189" i="2" s="1"/>
  <c r="U1190" i="2" s="1"/>
  <c r="U1191" i="2" s="1"/>
  <c r="U1192" i="2" s="1"/>
  <c r="U1193" i="2" s="1"/>
  <c r="U1194" i="2" s="1"/>
  <c r="U1195" i="2" s="1"/>
  <c r="U1196" i="2" s="1"/>
  <c r="U1197" i="2" s="1"/>
  <c r="U1198" i="2" s="1"/>
  <c r="U1199" i="2" s="1"/>
  <c r="U1200" i="2" s="1"/>
  <c r="U1201" i="2" s="1"/>
  <c r="U1202" i="2" s="1"/>
  <c r="U1203" i="2" s="1"/>
  <c r="U1204" i="2" s="1"/>
  <c r="U1205" i="2" s="1"/>
  <c r="U1206" i="2" s="1"/>
  <c r="U1207" i="2" s="1"/>
  <c r="U1208" i="2" s="1"/>
  <c r="U1209" i="2" s="1"/>
  <c r="U1210" i="2" s="1"/>
  <c r="U1211" i="2" s="1"/>
  <c r="U1212" i="2" s="1"/>
  <c r="U1213" i="2" s="1"/>
  <c r="U1214" i="2" s="1"/>
  <c r="U1215" i="2" s="1"/>
  <c r="U1216" i="2" s="1"/>
  <c r="U1217" i="2" s="1"/>
  <c r="U1218" i="2" s="1"/>
  <c r="U1219" i="2" s="1"/>
  <c r="U1220" i="2" s="1"/>
  <c r="U1221" i="2" s="1"/>
  <c r="U1222" i="2" s="1"/>
  <c r="U1223" i="2" s="1"/>
  <c r="U1224" i="2" s="1"/>
  <c r="U1225" i="2" s="1"/>
  <c r="U1226" i="2" s="1"/>
  <c r="U1227" i="2" s="1"/>
  <c r="U1228" i="2" s="1"/>
  <c r="U1229" i="2" s="1"/>
  <c r="U1230" i="2" s="1"/>
  <c r="U1231" i="2" s="1"/>
  <c r="U1232" i="2" s="1"/>
  <c r="U1233" i="2" s="1"/>
  <c r="U1234" i="2" s="1"/>
  <c r="U1235" i="2" s="1"/>
  <c r="U1236" i="2" s="1"/>
  <c r="U1237" i="2" s="1"/>
  <c r="U1238" i="2" s="1"/>
  <c r="U1239" i="2" s="1"/>
  <c r="U1240" i="2" s="1"/>
  <c r="U1241" i="2" s="1"/>
  <c r="U1242" i="2" s="1"/>
  <c r="U1243" i="2" s="1"/>
  <c r="U1244" i="2" s="1"/>
  <c r="U1245" i="2" s="1"/>
  <c r="U1246" i="2" s="1"/>
  <c r="U1247" i="2" s="1"/>
  <c r="U1248" i="2" s="1"/>
  <c r="U1249" i="2" s="1"/>
  <c r="U1250" i="2" s="1"/>
  <c r="U1251" i="2" s="1"/>
  <c r="U1252" i="2" s="1"/>
  <c r="U1253" i="2" s="1"/>
  <c r="U1254" i="2" s="1"/>
  <c r="U1255" i="2" s="1"/>
  <c r="U1256" i="2" s="1"/>
  <c r="U1257" i="2" s="1"/>
  <c r="U1258" i="2" s="1"/>
  <c r="U1259" i="2" s="1"/>
  <c r="U1260" i="2" s="1"/>
  <c r="U1261" i="2" s="1"/>
  <c r="U1262" i="2" s="1"/>
  <c r="U1263" i="2" s="1"/>
  <c r="U1264" i="2" s="1"/>
  <c r="U1265" i="2" s="1"/>
  <c r="U1266" i="2" s="1"/>
  <c r="U1267" i="2" s="1"/>
  <c r="U1268" i="2" s="1"/>
  <c r="U1269" i="2" s="1"/>
  <c r="U1270" i="2" s="1"/>
  <c r="U1271" i="2" s="1"/>
  <c r="U1272" i="2" s="1"/>
  <c r="U1273" i="2" s="1"/>
  <c r="U1274" i="2" s="1"/>
  <c r="U1275" i="2" s="1"/>
  <c r="U1276" i="2" s="1"/>
  <c r="U1277" i="2" s="1"/>
  <c r="U1278" i="2" s="1"/>
  <c r="U1279" i="2" s="1"/>
  <c r="U1280" i="2" s="1"/>
  <c r="U1281" i="2" s="1"/>
  <c r="U1282" i="2" s="1"/>
  <c r="U1283" i="2" s="1"/>
  <c r="U1284" i="2" s="1"/>
  <c r="U1285" i="2" s="1"/>
  <c r="U1286" i="2" s="1"/>
  <c r="U1287" i="2" s="1"/>
  <c r="U1288" i="2" s="1"/>
  <c r="U1289" i="2" s="1"/>
  <c r="U1290" i="2" s="1"/>
  <c r="U1291" i="2" s="1"/>
  <c r="U1292" i="2" s="1"/>
  <c r="U1293" i="2" s="1"/>
  <c r="U1294" i="2" s="1"/>
  <c r="U1295" i="2" s="1"/>
  <c r="U1296" i="2" s="1"/>
  <c r="U1297" i="2" s="1"/>
  <c r="U1298" i="2" s="1"/>
  <c r="U1299" i="2" s="1"/>
  <c r="U1300" i="2" s="1"/>
  <c r="U1301" i="2" s="1"/>
  <c r="U1302" i="2" s="1"/>
  <c r="U1303" i="2" s="1"/>
  <c r="U1304" i="2" s="1"/>
  <c r="U1305" i="2" s="1"/>
  <c r="U1306" i="2" s="1"/>
  <c r="U1307" i="2" s="1"/>
  <c r="U1308" i="2" s="1"/>
  <c r="U1309" i="2" s="1"/>
  <c r="U1310" i="2" s="1"/>
  <c r="U1311" i="2" s="1"/>
  <c r="U1312" i="2" s="1"/>
  <c r="U1313" i="2" s="1"/>
  <c r="U1314" i="2" s="1"/>
  <c r="U1315" i="2" s="1"/>
  <c r="U1316" i="2" s="1"/>
  <c r="U1317" i="2" s="1"/>
  <c r="U1318" i="2" s="1"/>
  <c r="U1319" i="2" s="1"/>
  <c r="U1320" i="2" s="1"/>
  <c r="U1321" i="2" s="1"/>
  <c r="U1322" i="2" s="1"/>
  <c r="U1323" i="2" s="1"/>
  <c r="U1324" i="2" s="1"/>
  <c r="U1325" i="2" s="1"/>
  <c r="U1326" i="2" s="1"/>
  <c r="U1327" i="2" s="1"/>
  <c r="U1328" i="2" s="1"/>
  <c r="U1329" i="2" s="1"/>
  <c r="U1330" i="2" s="1"/>
  <c r="U1331" i="2" s="1"/>
  <c r="U1332" i="2" s="1"/>
  <c r="U1333" i="2" s="1"/>
  <c r="U1334" i="2" s="1"/>
  <c r="U1335" i="2" s="1"/>
  <c r="U1336" i="2" s="1"/>
  <c r="U1337" i="2" s="1"/>
  <c r="U1338" i="2" s="1"/>
  <c r="U1339" i="2" s="1"/>
  <c r="U1340" i="2" s="1"/>
  <c r="U1341" i="2" s="1"/>
  <c r="U1342" i="2" s="1"/>
  <c r="U1343" i="2" s="1"/>
  <c r="U1344" i="2" s="1"/>
  <c r="U1345" i="2" s="1"/>
  <c r="U1346" i="2" s="1"/>
  <c r="U1347" i="2" s="1"/>
  <c r="U1348" i="2" s="1"/>
  <c r="U1349" i="2" s="1"/>
  <c r="U1350" i="2" s="1"/>
  <c r="U1351" i="2" s="1"/>
  <c r="U1352" i="2" s="1"/>
  <c r="U1353" i="2" s="1"/>
  <c r="U1354" i="2" s="1"/>
  <c r="U1355" i="2" s="1"/>
  <c r="U1356" i="2" s="1"/>
  <c r="U1357" i="2" s="1"/>
  <c r="U1358" i="2" s="1"/>
  <c r="U1359" i="2" s="1"/>
  <c r="U1360" i="2" s="1"/>
  <c r="U1361" i="2" s="1"/>
  <c r="U1362" i="2" s="1"/>
  <c r="U1363" i="2" s="1"/>
  <c r="U1364" i="2" s="1"/>
  <c r="U1365" i="2" s="1"/>
  <c r="U1366" i="2" s="1"/>
  <c r="U1367" i="2" s="1"/>
  <c r="U1368" i="2" s="1"/>
  <c r="U1369" i="2" s="1"/>
  <c r="U1370" i="2" s="1"/>
  <c r="U1371" i="2" s="1"/>
  <c r="U1372" i="2" s="1"/>
  <c r="U1373" i="2" s="1"/>
  <c r="U1374" i="2" s="1"/>
  <c r="U1375" i="2" s="1"/>
  <c r="U1376" i="2" s="1"/>
  <c r="U1377" i="2" s="1"/>
  <c r="U1378" i="2" s="1"/>
  <c r="U1379" i="2" s="1"/>
  <c r="U1380" i="2" s="1"/>
  <c r="U1381" i="2" s="1"/>
  <c r="U1382" i="2" s="1"/>
  <c r="U1383" i="2" s="1"/>
  <c r="U1384" i="2" s="1"/>
  <c r="U1385" i="2" s="1"/>
  <c r="U1386" i="2" s="1"/>
  <c r="U1387" i="2" s="1"/>
  <c r="U1388" i="2" s="1"/>
  <c r="U1389" i="2" s="1"/>
  <c r="U1390" i="2" s="1"/>
  <c r="U1391" i="2" s="1"/>
  <c r="U1392" i="2" s="1"/>
  <c r="U1393" i="2" s="1"/>
  <c r="U1394" i="2" s="1"/>
  <c r="U1395" i="2" s="1"/>
  <c r="U1396" i="2" s="1"/>
  <c r="U1397" i="2" s="1"/>
  <c r="U1398" i="2" s="1"/>
  <c r="U1399" i="2" s="1"/>
  <c r="U1400" i="2" s="1"/>
  <c r="U1401" i="2" s="1"/>
  <c r="U1402" i="2" s="1"/>
  <c r="U1403" i="2" s="1"/>
  <c r="U1404" i="2" s="1"/>
  <c r="U1405" i="2" s="1"/>
  <c r="U1406" i="2" s="1"/>
  <c r="U1407" i="2" s="1"/>
  <c r="U1408" i="2" s="1"/>
  <c r="U1409" i="2" s="1"/>
  <c r="U1410" i="2" s="1"/>
  <c r="U1411" i="2" s="1"/>
  <c r="U1412" i="2" s="1"/>
  <c r="U1413" i="2" s="1"/>
  <c r="U1414" i="2" s="1"/>
  <c r="U1415" i="2" s="1"/>
  <c r="U1416" i="2" s="1"/>
  <c r="U1417" i="2" s="1"/>
  <c r="U1418" i="2" s="1"/>
  <c r="U1419" i="2" s="1"/>
  <c r="U1420" i="2" s="1"/>
  <c r="U1421" i="2" s="1"/>
  <c r="U1422" i="2" s="1"/>
  <c r="U1423" i="2" s="1"/>
  <c r="U1424" i="2" s="1"/>
  <c r="U1425" i="2" s="1"/>
  <c r="U1426" i="2" s="1"/>
  <c r="U1427" i="2" s="1"/>
  <c r="U1428" i="2" s="1"/>
  <c r="U1429" i="2" s="1"/>
  <c r="U1430" i="2" s="1"/>
  <c r="U1431" i="2" s="1"/>
  <c r="U1432" i="2" s="1"/>
  <c r="U1433" i="2" s="1"/>
  <c r="U1434" i="2" s="1"/>
  <c r="U1435" i="2" s="1"/>
  <c r="U1436" i="2" s="1"/>
  <c r="U1437" i="2" s="1"/>
  <c r="U1438" i="2" s="1"/>
  <c r="U1439" i="2" s="1"/>
  <c r="U1440" i="2" s="1"/>
  <c r="U1441" i="2" s="1"/>
  <c r="U1442" i="2" s="1"/>
  <c r="U1443" i="2" s="1"/>
  <c r="U1444" i="2" s="1"/>
  <c r="U1445" i="2" s="1"/>
  <c r="U1446" i="2" s="1"/>
  <c r="U1447" i="2" s="1"/>
  <c r="U1448" i="2" s="1"/>
  <c r="U1449" i="2" s="1"/>
  <c r="U1450" i="2" s="1"/>
  <c r="U1451" i="2" s="1"/>
  <c r="U1452" i="2" s="1"/>
  <c r="U1453" i="2" s="1"/>
  <c r="U1454" i="2" s="1"/>
  <c r="U1455" i="2" s="1"/>
  <c r="U1456" i="2" s="1"/>
  <c r="U1457" i="2" s="1"/>
  <c r="U1458" i="2" s="1"/>
  <c r="U1459" i="2" s="1"/>
  <c r="U1460" i="2" s="1"/>
  <c r="U1461" i="2" s="1"/>
  <c r="U1462" i="2" s="1"/>
  <c r="U1463" i="2" s="1"/>
  <c r="U1464" i="2" s="1"/>
  <c r="U1465" i="2" s="1"/>
  <c r="U1466" i="2" s="1"/>
  <c r="U1467" i="2" s="1"/>
  <c r="U1468" i="2" s="1"/>
  <c r="U1469" i="2" s="1"/>
  <c r="U1470" i="2" s="1"/>
  <c r="U1471" i="2" s="1"/>
  <c r="U1472" i="2" s="1"/>
  <c r="U1473" i="2" s="1"/>
  <c r="U1474" i="2" s="1"/>
  <c r="U1475" i="2" s="1"/>
  <c r="U1476" i="2" s="1"/>
  <c r="U1477" i="2" s="1"/>
  <c r="U1478" i="2" s="1"/>
  <c r="U1479" i="2" s="1"/>
  <c r="U1480" i="2" s="1"/>
  <c r="U1481" i="2" s="1"/>
  <c r="U1482" i="2" s="1"/>
  <c r="U1483" i="2" s="1"/>
  <c r="U1484" i="2" s="1"/>
  <c r="U1485" i="2" s="1"/>
  <c r="U1486" i="2" s="1"/>
  <c r="U1487" i="2" s="1"/>
  <c r="U1488" i="2" s="1"/>
  <c r="U1489" i="2" s="1"/>
  <c r="U1490" i="2" s="1"/>
  <c r="U1491" i="2" s="1"/>
  <c r="U1492" i="2" s="1"/>
  <c r="U1493" i="2" s="1"/>
  <c r="U1494" i="2" s="1"/>
  <c r="U1495" i="2" s="1"/>
  <c r="U1496" i="2" s="1"/>
  <c r="U1497" i="2" s="1"/>
  <c r="U1498" i="2" s="1"/>
  <c r="U1499" i="2" s="1"/>
  <c r="U1500" i="2" s="1"/>
  <c r="U1501" i="2" s="1"/>
  <c r="U1502" i="2" s="1"/>
  <c r="U1503" i="2" s="1"/>
  <c r="U1504" i="2" s="1"/>
  <c r="U1505" i="2" s="1"/>
  <c r="U1506" i="2" s="1"/>
  <c r="U1507" i="2" s="1"/>
  <c r="U1508" i="2" s="1"/>
  <c r="U1509" i="2" s="1"/>
  <c r="U1510" i="2" s="1"/>
  <c r="U1511" i="2" s="1"/>
  <c r="U1512" i="2" s="1"/>
  <c r="U1513" i="2" s="1"/>
  <c r="U1514" i="2" s="1"/>
  <c r="U1515" i="2" s="1"/>
  <c r="U1516" i="2" s="1"/>
  <c r="U1517" i="2" s="1"/>
  <c r="U1518" i="2" s="1"/>
  <c r="U1519" i="2" s="1"/>
  <c r="U1520" i="2" s="1"/>
  <c r="U1521" i="2" s="1"/>
  <c r="U1522" i="2" s="1"/>
  <c r="U1523" i="2" s="1"/>
  <c r="U1524" i="2" s="1"/>
  <c r="U1525" i="2" s="1"/>
  <c r="U1526" i="2" s="1"/>
  <c r="U1527" i="2" s="1"/>
  <c r="U1528" i="2" s="1"/>
  <c r="U1529" i="2" s="1"/>
  <c r="U1530" i="2" s="1"/>
  <c r="U1531" i="2" s="1"/>
  <c r="U1532" i="2" s="1"/>
  <c r="U1533" i="2" s="1"/>
  <c r="U1534" i="2" s="1"/>
  <c r="U1535" i="2" s="1"/>
  <c r="U1536" i="2" s="1"/>
  <c r="U1537" i="2" s="1"/>
  <c r="U1538" i="2" s="1"/>
  <c r="U1539" i="2" s="1"/>
  <c r="U1540" i="2" s="1"/>
  <c r="U1541" i="2" s="1"/>
  <c r="U1542" i="2" s="1"/>
  <c r="U1543" i="2" s="1"/>
  <c r="U1544" i="2" s="1"/>
  <c r="U1545" i="2" s="1"/>
  <c r="U1546" i="2" s="1"/>
  <c r="U1547" i="2" s="1"/>
  <c r="U1548" i="2" s="1"/>
  <c r="U1549" i="2" s="1"/>
  <c r="U1550" i="2" s="1"/>
  <c r="U1551" i="2" s="1"/>
  <c r="U1552" i="2" s="1"/>
  <c r="U1553" i="2" s="1"/>
  <c r="U1554" i="2" s="1"/>
  <c r="U1555" i="2" s="1"/>
  <c r="U1556" i="2" s="1"/>
  <c r="U1557" i="2" s="1"/>
  <c r="U1558" i="2" s="1"/>
  <c r="U1559" i="2" s="1"/>
  <c r="U1560" i="2" s="1"/>
  <c r="U1561" i="2" s="1"/>
  <c r="U1562" i="2" s="1"/>
  <c r="U1563" i="2" s="1"/>
  <c r="U1564" i="2" s="1"/>
  <c r="U1565" i="2" s="1"/>
  <c r="U1566" i="2" s="1"/>
  <c r="U1567" i="2" s="1"/>
  <c r="U1568" i="2" s="1"/>
  <c r="U1569" i="2" s="1"/>
  <c r="U1570" i="2" s="1"/>
  <c r="U1571" i="2" s="1"/>
  <c r="U1572" i="2" s="1"/>
  <c r="U1573" i="2" s="1"/>
  <c r="U1574" i="2" s="1"/>
  <c r="U1575" i="2" s="1"/>
  <c r="U1576" i="2" s="1"/>
  <c r="U1577" i="2" s="1"/>
  <c r="U1578" i="2" s="1"/>
  <c r="U1579" i="2" s="1"/>
  <c r="U1580" i="2" s="1"/>
  <c r="U1581" i="2" s="1"/>
  <c r="U1582" i="2" s="1"/>
  <c r="U1583" i="2" s="1"/>
  <c r="U1584" i="2" s="1"/>
  <c r="U1585" i="2" s="1"/>
  <c r="U1586" i="2" s="1"/>
  <c r="U1587" i="2" s="1"/>
  <c r="U1588" i="2" s="1"/>
  <c r="U1589" i="2" s="1"/>
  <c r="U1590" i="2" s="1"/>
  <c r="U1591" i="2" s="1"/>
  <c r="U1592" i="2" s="1"/>
  <c r="U1593" i="2" s="1"/>
  <c r="U1594" i="2" s="1"/>
  <c r="U1595" i="2" s="1"/>
  <c r="U1596" i="2" s="1"/>
  <c r="U1597" i="2" s="1"/>
  <c r="U1598" i="2" s="1"/>
  <c r="U1599" i="2" s="1"/>
  <c r="U1600" i="2" s="1"/>
  <c r="U1601" i="2" s="1"/>
  <c r="U1602" i="2" s="1"/>
  <c r="U1603" i="2" s="1"/>
  <c r="U1604" i="2" s="1"/>
  <c r="U1605" i="2" s="1"/>
  <c r="U1606" i="2" s="1"/>
  <c r="U1607" i="2" s="1"/>
  <c r="U1608" i="2" s="1"/>
  <c r="U1609" i="2" s="1"/>
  <c r="U1610" i="2" s="1"/>
  <c r="U1611" i="2" s="1"/>
  <c r="U1612" i="2" s="1"/>
  <c r="U1613" i="2" s="1"/>
  <c r="U1614" i="2" s="1"/>
  <c r="U1615" i="2" s="1"/>
  <c r="U1616" i="2" s="1"/>
  <c r="U1617" i="2" s="1"/>
  <c r="U1618" i="2" s="1"/>
  <c r="U1619" i="2" s="1"/>
  <c r="U1620" i="2" s="1"/>
  <c r="U1621" i="2" s="1"/>
  <c r="U1622" i="2" s="1"/>
  <c r="U1623" i="2" s="1"/>
  <c r="U1624" i="2" s="1"/>
  <c r="U1625" i="2" s="1"/>
  <c r="U1626" i="2" s="1"/>
  <c r="U1627" i="2" s="1"/>
  <c r="U1628" i="2" s="1"/>
  <c r="U1629" i="2" s="1"/>
  <c r="U1630" i="2" s="1"/>
  <c r="U1631" i="2" s="1"/>
  <c r="U1632" i="2" s="1"/>
  <c r="U1633" i="2" s="1"/>
  <c r="U1634" i="2" s="1"/>
  <c r="U1635" i="2" s="1"/>
  <c r="U1636" i="2" s="1"/>
  <c r="U1637" i="2" s="1"/>
  <c r="U1638" i="2" s="1"/>
  <c r="U1639" i="2" s="1"/>
  <c r="U1640" i="2" s="1"/>
  <c r="U1641" i="2" s="1"/>
  <c r="U1642" i="2" s="1"/>
  <c r="U1643" i="2" s="1"/>
  <c r="U1644" i="2" s="1"/>
  <c r="U1645" i="2" s="1"/>
  <c r="U1646" i="2" s="1"/>
  <c r="U1647" i="2" s="1"/>
  <c r="U1648" i="2" s="1"/>
  <c r="U1649" i="2" s="1"/>
  <c r="U1650" i="2" s="1"/>
  <c r="U1651" i="2" s="1"/>
  <c r="U1652" i="2" s="1"/>
  <c r="U1653" i="2" s="1"/>
  <c r="U1654" i="2" s="1"/>
  <c r="U1655" i="2" s="1"/>
  <c r="U1656" i="2" s="1"/>
  <c r="U1657" i="2" s="1"/>
  <c r="U1658" i="2" s="1"/>
  <c r="U1659" i="2" s="1"/>
  <c r="U1660" i="2" s="1"/>
  <c r="U1661" i="2" s="1"/>
  <c r="U1662" i="2" s="1"/>
  <c r="U1663" i="2" s="1"/>
  <c r="U1664" i="2" s="1"/>
  <c r="U1665" i="2" s="1"/>
  <c r="U1666" i="2" s="1"/>
  <c r="U1667" i="2" s="1"/>
  <c r="U1668" i="2" s="1"/>
  <c r="U1669" i="2" s="1"/>
  <c r="U1670" i="2" s="1"/>
  <c r="U1671" i="2" s="1"/>
  <c r="U1672" i="2" s="1"/>
  <c r="U1673" i="2" s="1"/>
  <c r="U1674" i="2" s="1"/>
  <c r="U1675" i="2" s="1"/>
  <c r="U1676" i="2" s="1"/>
  <c r="U1677" i="2" s="1"/>
  <c r="U1678" i="2" s="1"/>
  <c r="U1679" i="2" s="1"/>
  <c r="U1680" i="2" s="1"/>
  <c r="U1681" i="2" s="1"/>
  <c r="U1682" i="2" s="1"/>
  <c r="U1683" i="2" s="1"/>
  <c r="U1684" i="2" s="1"/>
  <c r="U1685" i="2" s="1"/>
  <c r="U1686" i="2" s="1"/>
  <c r="U1687" i="2" s="1"/>
  <c r="U1688" i="2" s="1"/>
  <c r="U1689" i="2" s="1"/>
  <c r="U1690" i="2" s="1"/>
  <c r="U1691" i="2" s="1"/>
  <c r="U1692" i="2" s="1"/>
  <c r="U1693" i="2" s="1"/>
  <c r="U1694" i="2" s="1"/>
  <c r="U1695" i="2" s="1"/>
  <c r="U1696" i="2" s="1"/>
  <c r="U1697" i="2" s="1"/>
  <c r="U1698" i="2" s="1"/>
  <c r="U1699" i="2" s="1"/>
  <c r="U1700" i="2" s="1"/>
  <c r="U1701" i="2" s="1"/>
  <c r="U1702" i="2" s="1"/>
  <c r="U1703" i="2" s="1"/>
  <c r="U1704" i="2" s="1"/>
  <c r="U1705" i="2" s="1"/>
  <c r="U1706" i="2" s="1"/>
  <c r="U1707" i="2" s="1"/>
  <c r="U1708" i="2" s="1"/>
  <c r="U1709" i="2" s="1"/>
  <c r="U1710" i="2" s="1"/>
  <c r="U1711" i="2" s="1"/>
  <c r="U1712" i="2" s="1"/>
  <c r="U1713" i="2" s="1"/>
  <c r="U1714" i="2" s="1"/>
  <c r="U1715" i="2" s="1"/>
  <c r="U1716" i="2" s="1"/>
  <c r="U1717" i="2" s="1"/>
  <c r="U1718" i="2" s="1"/>
  <c r="U1719" i="2" s="1"/>
  <c r="U1720" i="2" s="1"/>
  <c r="U1721" i="2" s="1"/>
  <c r="U1722" i="2" s="1"/>
  <c r="U1723" i="2" s="1"/>
  <c r="U1724" i="2" s="1"/>
  <c r="U1725" i="2" s="1"/>
  <c r="U1726" i="2" s="1"/>
  <c r="U1727" i="2" s="1"/>
  <c r="U1728" i="2" s="1"/>
  <c r="U1729" i="2" s="1"/>
  <c r="U1730" i="2" s="1"/>
  <c r="U1731" i="2" s="1"/>
  <c r="U1732" i="2" s="1"/>
  <c r="U1733" i="2" s="1"/>
  <c r="U1734" i="2" s="1"/>
  <c r="U1735" i="2" s="1"/>
  <c r="U1736" i="2" s="1"/>
  <c r="U1737" i="2" s="1"/>
  <c r="U1738" i="2" s="1"/>
  <c r="U1739" i="2" s="1"/>
  <c r="U1740" i="2" s="1"/>
  <c r="U1741" i="2" s="1"/>
  <c r="U1742" i="2" s="1"/>
  <c r="U1743" i="2" s="1"/>
  <c r="U1744" i="2" s="1"/>
  <c r="U1745" i="2" s="1"/>
  <c r="U1746" i="2" s="1"/>
  <c r="U1747" i="2" s="1"/>
  <c r="U1748" i="2" s="1"/>
  <c r="U1749" i="2" s="1"/>
  <c r="U1750" i="2" s="1"/>
  <c r="U1751" i="2" s="1"/>
  <c r="U1752" i="2" s="1"/>
  <c r="U1753" i="2" s="1"/>
  <c r="U1754" i="2" s="1"/>
  <c r="U1755" i="2" s="1"/>
  <c r="U1756" i="2" s="1"/>
  <c r="U1757" i="2" s="1"/>
  <c r="U1758" i="2" s="1"/>
  <c r="U1759" i="2" s="1"/>
  <c r="U1760" i="2" s="1"/>
  <c r="U1761" i="2" s="1"/>
  <c r="U1762" i="2" s="1"/>
  <c r="U1763" i="2" s="1"/>
  <c r="U1764" i="2" s="1"/>
  <c r="U1765" i="2" s="1"/>
  <c r="U1766" i="2" s="1"/>
  <c r="U1767" i="2" s="1"/>
  <c r="U1768" i="2" s="1"/>
  <c r="U1769" i="2" s="1"/>
  <c r="U1770" i="2" s="1"/>
  <c r="U1771" i="2" s="1"/>
  <c r="U1772" i="2" s="1"/>
  <c r="U1773" i="2" s="1"/>
  <c r="U1774" i="2" s="1"/>
  <c r="U1775" i="2" s="1"/>
  <c r="U1776" i="2" s="1"/>
  <c r="U1777" i="2" s="1"/>
  <c r="U1778" i="2" s="1"/>
  <c r="U1779" i="2" s="1"/>
  <c r="U1780" i="2" s="1"/>
  <c r="U1781" i="2" s="1"/>
  <c r="U1782" i="2" s="1"/>
  <c r="U1783" i="2" s="1"/>
  <c r="U1784" i="2" s="1"/>
  <c r="U1785" i="2" s="1"/>
  <c r="U1786" i="2" s="1"/>
  <c r="U1787" i="2" s="1"/>
  <c r="U1788" i="2" s="1"/>
  <c r="U1789" i="2" s="1"/>
  <c r="U1790" i="2" s="1"/>
  <c r="U1791" i="2" s="1"/>
  <c r="U1792" i="2" s="1"/>
  <c r="U1793" i="2" s="1"/>
  <c r="U1794" i="2" s="1"/>
  <c r="U1795" i="2" s="1"/>
  <c r="U1796" i="2" s="1"/>
  <c r="U1797" i="2" s="1"/>
  <c r="U1798" i="2" s="1"/>
  <c r="U1799" i="2" s="1"/>
  <c r="U1800" i="2" s="1"/>
  <c r="U1801" i="2" s="1"/>
  <c r="U1802" i="2" s="1"/>
  <c r="U1803" i="2" s="1"/>
  <c r="U1804" i="2" s="1"/>
  <c r="U1805" i="2" s="1"/>
  <c r="U1806" i="2" s="1"/>
  <c r="U1807" i="2" s="1"/>
  <c r="U1808" i="2" s="1"/>
  <c r="U1809" i="2" s="1"/>
  <c r="U1810" i="2" s="1"/>
  <c r="U1811" i="2" s="1"/>
  <c r="U1812" i="2" s="1"/>
  <c r="U1813" i="2" s="1"/>
  <c r="U1814" i="2" s="1"/>
  <c r="U1815" i="2" s="1"/>
  <c r="U1816" i="2" s="1"/>
  <c r="U1817" i="2" s="1"/>
  <c r="U1818" i="2" s="1"/>
  <c r="U1819" i="2" s="1"/>
  <c r="U1820" i="2" s="1"/>
  <c r="U1821" i="2" s="1"/>
  <c r="U1822" i="2" s="1"/>
  <c r="U1823" i="2" s="1"/>
  <c r="U1824" i="2" s="1"/>
  <c r="U1825" i="2" s="1"/>
  <c r="U1826" i="2" s="1"/>
  <c r="U1827" i="2" s="1"/>
  <c r="U1828" i="2" s="1"/>
  <c r="U1829" i="2" s="1"/>
  <c r="U1830" i="2" s="1"/>
  <c r="U1831" i="2" s="1"/>
  <c r="U1832" i="2" s="1"/>
  <c r="U1833" i="2" s="1"/>
  <c r="U1834" i="2" s="1"/>
  <c r="U1835" i="2" s="1"/>
  <c r="U1836" i="2" s="1"/>
  <c r="U1837" i="2" s="1"/>
  <c r="U1838" i="2" s="1"/>
  <c r="U1839" i="2" s="1"/>
  <c r="U1840" i="2" s="1"/>
  <c r="U1841" i="2" s="1"/>
  <c r="U1842" i="2" s="1"/>
  <c r="U1843" i="2" s="1"/>
  <c r="U1844" i="2" s="1"/>
  <c r="U1845" i="2" s="1"/>
  <c r="U1846" i="2" s="1"/>
  <c r="U1847" i="2" s="1"/>
  <c r="U1848" i="2" s="1"/>
  <c r="U1849" i="2" s="1"/>
  <c r="U1850" i="2" s="1"/>
  <c r="U1851" i="2" s="1"/>
  <c r="U1852" i="2" s="1"/>
  <c r="U1853" i="2" s="1"/>
  <c r="U1854" i="2" s="1"/>
  <c r="U1855" i="2" s="1"/>
  <c r="U1856" i="2" s="1"/>
  <c r="U1857" i="2" s="1"/>
  <c r="U1858" i="2" s="1"/>
  <c r="U1859" i="2" s="1"/>
  <c r="U1860" i="2" s="1"/>
  <c r="U1861" i="2" s="1"/>
  <c r="U1862" i="2" s="1"/>
  <c r="U1863" i="2" s="1"/>
  <c r="U1864" i="2" s="1"/>
  <c r="U1865" i="2" s="1"/>
  <c r="U1866" i="2" s="1"/>
  <c r="U1867" i="2" s="1"/>
  <c r="U1868" i="2" s="1"/>
  <c r="U1869" i="2" s="1"/>
  <c r="U1870" i="2" s="1"/>
  <c r="U1871" i="2" s="1"/>
  <c r="U1872" i="2" s="1"/>
  <c r="U1873" i="2" s="1"/>
  <c r="U1874" i="2" s="1"/>
  <c r="U1875" i="2" s="1"/>
  <c r="U1876" i="2" s="1"/>
  <c r="U1877" i="2" s="1"/>
  <c r="U1878" i="2" s="1"/>
  <c r="U1879" i="2" s="1"/>
  <c r="U1880" i="2" s="1"/>
  <c r="U1881" i="2" s="1"/>
  <c r="U1882" i="2" s="1"/>
  <c r="U1883" i="2" s="1"/>
  <c r="U1884" i="2" s="1"/>
  <c r="U1885" i="2" s="1"/>
  <c r="U1886" i="2" s="1"/>
  <c r="U1887" i="2" s="1"/>
  <c r="U1888" i="2" s="1"/>
  <c r="U1889" i="2" s="1"/>
  <c r="U1890" i="2" s="1"/>
  <c r="U1891" i="2" s="1"/>
  <c r="U1892" i="2" s="1"/>
  <c r="U1893" i="2" s="1"/>
  <c r="U1894" i="2" s="1"/>
  <c r="U1895" i="2" s="1"/>
  <c r="U1896" i="2" s="1"/>
  <c r="U1897" i="2" s="1"/>
  <c r="U1898" i="2" s="1"/>
  <c r="U1899" i="2" s="1"/>
  <c r="U1900" i="2" s="1"/>
  <c r="U1901" i="2" s="1"/>
  <c r="U1902" i="2" s="1"/>
  <c r="U1903" i="2" s="1"/>
  <c r="U1904" i="2" s="1"/>
  <c r="U1905" i="2" s="1"/>
  <c r="U1906" i="2" s="1"/>
  <c r="U1907" i="2" s="1"/>
  <c r="U1908" i="2" s="1"/>
  <c r="U1909" i="2" s="1"/>
  <c r="U1910" i="2" s="1"/>
  <c r="U1911" i="2" s="1"/>
  <c r="U1912" i="2" s="1"/>
  <c r="U1913" i="2" s="1"/>
  <c r="U1914" i="2" s="1"/>
  <c r="U1915" i="2" s="1"/>
  <c r="U1916" i="2" s="1"/>
  <c r="U1917" i="2" s="1"/>
  <c r="U1918" i="2" s="1"/>
  <c r="U1919" i="2" s="1"/>
  <c r="U1920" i="2" s="1"/>
  <c r="U1921" i="2" s="1"/>
  <c r="U1922" i="2" s="1"/>
  <c r="U1923" i="2" s="1"/>
  <c r="U1924" i="2" s="1"/>
  <c r="U1925" i="2" s="1"/>
  <c r="U1926" i="2" s="1"/>
  <c r="U1927" i="2" s="1"/>
  <c r="U1928" i="2" s="1"/>
  <c r="U1929" i="2" s="1"/>
  <c r="U1930" i="2" s="1"/>
  <c r="U1931" i="2" s="1"/>
  <c r="U1932" i="2" s="1"/>
  <c r="U1933" i="2" s="1"/>
  <c r="U1934" i="2" s="1"/>
  <c r="U1935" i="2" s="1"/>
  <c r="U1936" i="2" s="1"/>
  <c r="U1937" i="2" s="1"/>
  <c r="U1938" i="2" s="1"/>
  <c r="U1939" i="2" s="1"/>
  <c r="U1940" i="2" s="1"/>
  <c r="U1941" i="2" s="1"/>
  <c r="U1942" i="2" s="1"/>
  <c r="U1943" i="2" s="1"/>
  <c r="U1944" i="2" s="1"/>
  <c r="U1945" i="2" s="1"/>
  <c r="U1946" i="2" s="1"/>
  <c r="U1947" i="2" s="1"/>
  <c r="U1948" i="2" s="1"/>
  <c r="U1949" i="2" s="1"/>
  <c r="U1950" i="2" s="1"/>
  <c r="U1951" i="2" s="1"/>
  <c r="U1952" i="2" s="1"/>
  <c r="U1953" i="2" s="1"/>
  <c r="U1954" i="2" s="1"/>
  <c r="U1955" i="2" s="1"/>
  <c r="U1956" i="2" s="1"/>
  <c r="U1957" i="2" s="1"/>
  <c r="U1958" i="2" s="1"/>
  <c r="U1959" i="2" s="1"/>
  <c r="U1960" i="2" s="1"/>
  <c r="U1961" i="2" s="1"/>
  <c r="U1962" i="2" s="1"/>
  <c r="U1963" i="2" s="1"/>
  <c r="U1964" i="2" s="1"/>
  <c r="U1965" i="2" s="1"/>
  <c r="U1966" i="2" s="1"/>
  <c r="U1967" i="2" s="1"/>
  <c r="U1968" i="2" s="1"/>
  <c r="U1969" i="2" s="1"/>
  <c r="U1970" i="2" s="1"/>
  <c r="U1971" i="2" s="1"/>
  <c r="U1972" i="2" s="1"/>
  <c r="U1973" i="2" s="1"/>
  <c r="U1974" i="2" s="1"/>
  <c r="U1975" i="2" s="1"/>
  <c r="U1976" i="2" s="1"/>
  <c r="U1977" i="2" s="1"/>
  <c r="U1978" i="2" s="1"/>
  <c r="U1979" i="2" s="1"/>
  <c r="U1980" i="2" s="1"/>
  <c r="U1981" i="2" s="1"/>
  <c r="U1982" i="2" s="1"/>
  <c r="U1983" i="2" s="1"/>
  <c r="U1984" i="2" s="1"/>
  <c r="U1985" i="2" s="1"/>
  <c r="U1986" i="2" s="1"/>
  <c r="U1987" i="2" s="1"/>
  <c r="U1988" i="2" s="1"/>
  <c r="U1989" i="2" s="1"/>
  <c r="U1990" i="2" s="1"/>
  <c r="U1991" i="2" s="1"/>
  <c r="U1992" i="2" s="1"/>
  <c r="U1993" i="2" s="1"/>
  <c r="U1994" i="2" s="1"/>
  <c r="U1995" i="2" s="1"/>
  <c r="U1996" i="2" s="1"/>
  <c r="U1997" i="2" s="1"/>
  <c r="U1998" i="2" s="1"/>
  <c r="U1999" i="2" s="1"/>
  <c r="U2000" i="2" s="1"/>
  <c r="U2001" i="2" s="1"/>
  <c r="U2002" i="2" s="1"/>
  <c r="U2003" i="2" s="1"/>
  <c r="U2004" i="2" s="1"/>
  <c r="U2005" i="2" s="1"/>
  <c r="U2006" i="2" s="1"/>
  <c r="U2007" i="2" s="1"/>
  <c r="U2008" i="2" s="1"/>
  <c r="U2009" i="2" s="1"/>
  <c r="U2010" i="2" s="1"/>
  <c r="U2011" i="2" s="1"/>
  <c r="U2012" i="2" s="1"/>
  <c r="U2013" i="2" s="1"/>
  <c r="U2014" i="2" s="1"/>
  <c r="U2015" i="2" s="1"/>
  <c r="U2016" i="2" s="1"/>
  <c r="U2017" i="2" s="1"/>
  <c r="U2018" i="2" s="1"/>
  <c r="U2019" i="2" s="1"/>
  <c r="U2020" i="2" s="1"/>
  <c r="U2021" i="2" s="1"/>
  <c r="U2022" i="2" s="1"/>
  <c r="U2023" i="2" s="1"/>
  <c r="U2024" i="2" s="1"/>
  <c r="U2025" i="2" s="1"/>
  <c r="U2026" i="2" s="1"/>
  <c r="U2027" i="2" s="1"/>
  <c r="U2028" i="2" s="1"/>
  <c r="U2029" i="2" s="1"/>
  <c r="U2030" i="2" s="1"/>
  <c r="U2031" i="2" s="1"/>
  <c r="U2032" i="2" s="1"/>
  <c r="U2033" i="2" s="1"/>
  <c r="U2034" i="2" s="1"/>
  <c r="U2035" i="2" s="1"/>
  <c r="U2036" i="2" s="1"/>
  <c r="U2037" i="2" s="1"/>
  <c r="U2038" i="2" s="1"/>
  <c r="U2039" i="2" s="1"/>
  <c r="U2040" i="2" s="1"/>
  <c r="U2041" i="2" s="1"/>
  <c r="U2042" i="2" s="1"/>
  <c r="U2043" i="2" s="1"/>
  <c r="U2044" i="2" s="1"/>
  <c r="U2045" i="2" s="1"/>
  <c r="U2046" i="2" s="1"/>
  <c r="U2047" i="2" s="1"/>
  <c r="U2048" i="2" s="1"/>
  <c r="U2049" i="2" s="1"/>
  <c r="U2050" i="2" s="1"/>
  <c r="U2051" i="2" s="1"/>
  <c r="U2052" i="2" s="1"/>
  <c r="U2053" i="2" s="1"/>
  <c r="U2054" i="2" s="1"/>
  <c r="U2055" i="2" s="1"/>
  <c r="U2056" i="2" s="1"/>
  <c r="U2057" i="2" s="1"/>
  <c r="U2058" i="2" s="1"/>
  <c r="U2059" i="2" s="1"/>
  <c r="U2060" i="2" s="1"/>
  <c r="U2061" i="2" s="1"/>
  <c r="U2062" i="2" s="1"/>
  <c r="U2063" i="2" s="1"/>
  <c r="U2064" i="2" s="1"/>
  <c r="U2065" i="2" s="1"/>
  <c r="U2066" i="2" s="1"/>
  <c r="U2067" i="2" s="1"/>
  <c r="U2068" i="2" s="1"/>
  <c r="U2069" i="2" s="1"/>
  <c r="U2070" i="2" s="1"/>
  <c r="U2071" i="2" s="1"/>
  <c r="U2072" i="2" s="1"/>
  <c r="U2073" i="2" s="1"/>
  <c r="U2074" i="2" s="1"/>
  <c r="U2075" i="2" s="1"/>
  <c r="U2076" i="2" s="1"/>
  <c r="U2077" i="2" s="1"/>
  <c r="U2078" i="2" s="1"/>
  <c r="U2079" i="2" s="1"/>
  <c r="U2080" i="2" s="1"/>
  <c r="U2081" i="2" s="1"/>
  <c r="U2082" i="2" s="1"/>
  <c r="U2083" i="2" s="1"/>
  <c r="U2084" i="2" s="1"/>
  <c r="U2085" i="2" s="1"/>
  <c r="U2086" i="2" s="1"/>
  <c r="U2087" i="2" s="1"/>
  <c r="U2088" i="2" s="1"/>
  <c r="U2089" i="2" s="1"/>
  <c r="U2090" i="2" s="1"/>
  <c r="U2091" i="2" s="1"/>
  <c r="U2092" i="2" s="1"/>
  <c r="U2093" i="2" s="1"/>
  <c r="U2094" i="2" s="1"/>
  <c r="U2095" i="2" s="1"/>
  <c r="U2096" i="2" s="1"/>
  <c r="U2097" i="2" s="1"/>
  <c r="U2098" i="2" s="1"/>
  <c r="U2099" i="2" s="1"/>
  <c r="U2100" i="2" s="1"/>
  <c r="U2101" i="2" s="1"/>
  <c r="U2102" i="2" s="1"/>
  <c r="U2103" i="2" s="1"/>
  <c r="U2104" i="2" s="1"/>
  <c r="U2105" i="2" s="1"/>
  <c r="U2106" i="2" s="1"/>
  <c r="U2107" i="2" s="1"/>
  <c r="U2108" i="2" s="1"/>
  <c r="U2109" i="2" s="1"/>
  <c r="U2110" i="2" s="1"/>
  <c r="U2111" i="2" s="1"/>
  <c r="U2112" i="2" s="1"/>
  <c r="U2113" i="2" s="1"/>
  <c r="U2114" i="2" s="1"/>
  <c r="U2115" i="2" s="1"/>
  <c r="U2116" i="2" s="1"/>
  <c r="U2117" i="2" s="1"/>
  <c r="U2118" i="2" s="1"/>
  <c r="U2119" i="2" s="1"/>
  <c r="U2120" i="2" s="1"/>
  <c r="U2121" i="2" s="1"/>
  <c r="U2122" i="2" s="1"/>
  <c r="U2123" i="2" s="1"/>
  <c r="U2124" i="2" s="1"/>
  <c r="U2125" i="2" s="1"/>
  <c r="U2126" i="2" s="1"/>
  <c r="U2127" i="2" s="1"/>
  <c r="U2128" i="2" s="1"/>
  <c r="U2129" i="2" s="1"/>
  <c r="U2130" i="2" s="1"/>
  <c r="U2131" i="2" s="1"/>
  <c r="U2132" i="2" s="1"/>
  <c r="U2133" i="2" s="1"/>
  <c r="U2134" i="2" s="1"/>
  <c r="U2135" i="2" s="1"/>
  <c r="U2136" i="2" s="1"/>
  <c r="U2137" i="2" s="1"/>
  <c r="U2138" i="2" s="1"/>
  <c r="U2139" i="2" s="1"/>
  <c r="U2140" i="2" s="1"/>
  <c r="U2141" i="2" s="1"/>
  <c r="U2142" i="2" s="1"/>
  <c r="U2143" i="2" s="1"/>
  <c r="U2144" i="2" s="1"/>
  <c r="U2145" i="2" s="1"/>
  <c r="U2146" i="2" s="1"/>
  <c r="U2147" i="2" s="1"/>
  <c r="U2148" i="2" s="1"/>
  <c r="U2149" i="2" s="1"/>
  <c r="U2150" i="2" s="1"/>
  <c r="U2151" i="2" s="1"/>
  <c r="U2152" i="2" s="1"/>
  <c r="U2153" i="2" s="1"/>
  <c r="U2154" i="2" s="1"/>
  <c r="U2155" i="2" s="1"/>
  <c r="U2156" i="2" s="1"/>
  <c r="U2157" i="2" s="1"/>
  <c r="U2158" i="2" s="1"/>
  <c r="U2159" i="2" s="1"/>
  <c r="U2160" i="2" s="1"/>
  <c r="U2161" i="2" s="1"/>
  <c r="U2162" i="2" s="1"/>
  <c r="U2163" i="2" s="1"/>
  <c r="U2164" i="2" s="1"/>
  <c r="U2165" i="2" s="1"/>
  <c r="U2166" i="2" s="1"/>
  <c r="U2167" i="2" s="1"/>
  <c r="U2168" i="2" s="1"/>
  <c r="U2169" i="2" s="1"/>
  <c r="U2170" i="2" s="1"/>
  <c r="U2171" i="2" s="1"/>
  <c r="U2172" i="2" s="1"/>
  <c r="U2173" i="2" s="1"/>
  <c r="U2174" i="2" s="1"/>
  <c r="U2175" i="2" s="1"/>
  <c r="U2176" i="2" s="1"/>
  <c r="U2177" i="2" s="1"/>
  <c r="U2178" i="2" s="1"/>
  <c r="U2179" i="2" s="1"/>
  <c r="U2180" i="2" s="1"/>
  <c r="U2181" i="2" s="1"/>
  <c r="U2182" i="2" s="1"/>
  <c r="U2183" i="2" s="1"/>
  <c r="U2184" i="2" s="1"/>
  <c r="U2185" i="2" s="1"/>
  <c r="U2186" i="2" s="1"/>
  <c r="U2187" i="2" s="1"/>
  <c r="U2188" i="2" s="1"/>
  <c r="U2189" i="2" s="1"/>
  <c r="U2190" i="2" s="1"/>
  <c r="U2191" i="2" s="1"/>
  <c r="U2192" i="2" s="1"/>
  <c r="U2193" i="2" s="1"/>
  <c r="U2194" i="2" s="1"/>
  <c r="U2195" i="2" s="1"/>
  <c r="U2196" i="2" s="1"/>
  <c r="U2197" i="2" s="1"/>
  <c r="U2198" i="2" s="1"/>
  <c r="U2199" i="2" s="1"/>
  <c r="U2200" i="2" s="1"/>
  <c r="U2201" i="2" s="1"/>
  <c r="U2202" i="2" s="1"/>
  <c r="U2203" i="2" s="1"/>
  <c r="U2204" i="2" s="1"/>
  <c r="U2205" i="2" s="1"/>
  <c r="U2206" i="2" s="1"/>
  <c r="U2207" i="2" s="1"/>
  <c r="U2208" i="2" s="1"/>
  <c r="U2209" i="2" s="1"/>
  <c r="U2210" i="2" s="1"/>
  <c r="U2211" i="2" s="1"/>
  <c r="U2212" i="2" s="1"/>
  <c r="U2213" i="2" s="1"/>
  <c r="U2214" i="2" s="1"/>
  <c r="U2215" i="2" s="1"/>
  <c r="U2216" i="2" s="1"/>
  <c r="U2217" i="2" s="1"/>
  <c r="U2218" i="2" s="1"/>
  <c r="U2219" i="2" s="1"/>
  <c r="U2220" i="2" s="1"/>
  <c r="U2221" i="2" s="1"/>
  <c r="U2222" i="2" s="1"/>
  <c r="U2223" i="2" s="1"/>
  <c r="U2224" i="2" s="1"/>
  <c r="U2225" i="2" s="1"/>
  <c r="U2226" i="2" s="1"/>
  <c r="U2227" i="2" s="1"/>
  <c r="U2228" i="2" s="1"/>
  <c r="U2229" i="2" s="1"/>
  <c r="U2230" i="2" s="1"/>
  <c r="U2231" i="2" s="1"/>
  <c r="U2232" i="2" s="1"/>
  <c r="U2233" i="2" s="1"/>
  <c r="U2234" i="2" s="1"/>
  <c r="U2235" i="2" s="1"/>
  <c r="U2236" i="2" s="1"/>
  <c r="U2237" i="2" s="1"/>
  <c r="U2238" i="2" s="1"/>
  <c r="U2239" i="2" s="1"/>
  <c r="U2240" i="2" s="1"/>
  <c r="U2241" i="2" s="1"/>
  <c r="U2242" i="2" s="1"/>
  <c r="U2243" i="2" s="1"/>
  <c r="U2244" i="2" s="1"/>
  <c r="U2245" i="2" s="1"/>
  <c r="U2246" i="2" s="1"/>
  <c r="U2247" i="2" s="1"/>
  <c r="U2248" i="2" s="1"/>
  <c r="U2249" i="2" s="1"/>
  <c r="U2250" i="2" s="1"/>
  <c r="U2251" i="2" s="1"/>
  <c r="U2252" i="2" s="1"/>
  <c r="U2253" i="2" s="1"/>
  <c r="U2254" i="2" s="1"/>
  <c r="U2255" i="2" s="1"/>
  <c r="U2256" i="2" s="1"/>
  <c r="U2257" i="2" s="1"/>
  <c r="U2258" i="2" s="1"/>
  <c r="U2259" i="2" s="1"/>
  <c r="U2260" i="2" s="1"/>
  <c r="U2261" i="2" s="1"/>
  <c r="U2262" i="2" s="1"/>
  <c r="U2263" i="2" s="1"/>
  <c r="U2264" i="2" s="1"/>
  <c r="U2265" i="2" s="1"/>
  <c r="U2266" i="2" s="1"/>
  <c r="U2267" i="2" s="1"/>
  <c r="U2268" i="2" s="1"/>
  <c r="U2269" i="2" s="1"/>
  <c r="U2270" i="2" s="1"/>
  <c r="U2271" i="2" s="1"/>
  <c r="U2272" i="2" s="1"/>
  <c r="U2273" i="2" s="1"/>
  <c r="U2274" i="2" s="1"/>
  <c r="U2275" i="2" s="1"/>
  <c r="U2276" i="2" s="1"/>
  <c r="U2277" i="2" s="1"/>
  <c r="U2278" i="2" s="1"/>
  <c r="U2279" i="2" s="1"/>
  <c r="U2280" i="2" s="1"/>
  <c r="U2281" i="2" s="1"/>
  <c r="U2282" i="2" s="1"/>
  <c r="U2283" i="2" s="1"/>
  <c r="U2284" i="2" s="1"/>
  <c r="U2285" i="2" s="1"/>
  <c r="U2286" i="2" s="1"/>
  <c r="U2287" i="2" s="1"/>
  <c r="U2288" i="2" s="1"/>
  <c r="U2289" i="2" s="1"/>
  <c r="U2290" i="2" s="1"/>
  <c r="U2291" i="2" s="1"/>
  <c r="U2292" i="2" s="1"/>
  <c r="U2293" i="2" s="1"/>
  <c r="U2294" i="2" s="1"/>
  <c r="U2295" i="2" s="1"/>
  <c r="U2296" i="2" s="1"/>
  <c r="U2297" i="2" s="1"/>
  <c r="U2298" i="2" s="1"/>
  <c r="U2299" i="2" s="1"/>
  <c r="U2300" i="2" s="1"/>
  <c r="U2301" i="2" s="1"/>
  <c r="U2302" i="2" s="1"/>
  <c r="U2303" i="2" s="1"/>
  <c r="U2304" i="2" s="1"/>
  <c r="U2305" i="2" s="1"/>
  <c r="U2306" i="2" s="1"/>
  <c r="U2307" i="2" s="1"/>
  <c r="U2308" i="2" s="1"/>
  <c r="U2309" i="2" s="1"/>
  <c r="U2310" i="2" s="1"/>
  <c r="U2311" i="2" s="1"/>
  <c r="U2312" i="2" s="1"/>
  <c r="U2313" i="2" s="1"/>
  <c r="U2314" i="2" s="1"/>
  <c r="U2315" i="2" s="1"/>
  <c r="U2316" i="2" s="1"/>
  <c r="U2317" i="2" s="1"/>
  <c r="U2318" i="2" s="1"/>
  <c r="U2319" i="2" s="1"/>
  <c r="U2320" i="2" s="1"/>
  <c r="U2321" i="2" s="1"/>
  <c r="U2322" i="2" s="1"/>
  <c r="U2323" i="2" s="1"/>
  <c r="U2324" i="2" s="1"/>
  <c r="U2325" i="2" s="1"/>
  <c r="U2326" i="2" s="1"/>
  <c r="U2327" i="2" s="1"/>
  <c r="U2328" i="2" s="1"/>
  <c r="U2329" i="2" s="1"/>
  <c r="U2330" i="2" s="1"/>
  <c r="U2331" i="2" s="1"/>
  <c r="U2332" i="2" s="1"/>
  <c r="U2333" i="2" s="1"/>
  <c r="U2334" i="2" s="1"/>
  <c r="U2335" i="2" s="1"/>
  <c r="U2336" i="2" s="1"/>
  <c r="U2337" i="2" s="1"/>
  <c r="U2338" i="2" s="1"/>
  <c r="U2339" i="2" s="1"/>
  <c r="U2340" i="2" s="1"/>
  <c r="U2341" i="2" s="1"/>
  <c r="U2342" i="2" s="1"/>
  <c r="U2343" i="2" s="1"/>
  <c r="U2344" i="2" s="1"/>
  <c r="U2345" i="2" s="1"/>
  <c r="U2346" i="2" s="1"/>
  <c r="U2347" i="2" s="1"/>
  <c r="U2348" i="2" s="1"/>
  <c r="U2349" i="2" s="1"/>
  <c r="U2350" i="2" s="1"/>
  <c r="U2351" i="2" s="1"/>
  <c r="U2352" i="2" s="1"/>
  <c r="U2353" i="2" s="1"/>
  <c r="U2354" i="2" s="1"/>
  <c r="U2355" i="2" s="1"/>
  <c r="U2356" i="2" s="1"/>
  <c r="U2357" i="2" s="1"/>
  <c r="U2358" i="2" s="1"/>
  <c r="U2359" i="2" s="1"/>
  <c r="U2360" i="2" s="1"/>
  <c r="U2361" i="2" s="1"/>
  <c r="U2362" i="2" s="1"/>
  <c r="U2363" i="2" s="1"/>
  <c r="U2364" i="2" s="1"/>
  <c r="U2365" i="2" s="1"/>
  <c r="U2366" i="2" s="1"/>
  <c r="U2367" i="2" s="1"/>
  <c r="U2368" i="2" s="1"/>
  <c r="U2369" i="2" s="1"/>
  <c r="U2370" i="2" s="1"/>
  <c r="U2371" i="2" s="1"/>
  <c r="U2372" i="2" s="1"/>
  <c r="U2373" i="2" s="1"/>
  <c r="U2374" i="2" s="1"/>
  <c r="U2375" i="2" s="1"/>
  <c r="U2376" i="2" s="1"/>
  <c r="U2377" i="2" s="1"/>
  <c r="U2378" i="2" s="1"/>
  <c r="U2379" i="2" s="1"/>
  <c r="U2380" i="2" s="1"/>
  <c r="U2381" i="2" s="1"/>
  <c r="U2382" i="2" s="1"/>
  <c r="U2383" i="2" s="1"/>
  <c r="U2384" i="2" s="1"/>
  <c r="U2385" i="2" s="1"/>
  <c r="U2386" i="2" s="1"/>
  <c r="U2387" i="2" s="1"/>
  <c r="U2388" i="2" s="1"/>
  <c r="U2389" i="2" s="1"/>
  <c r="U2390" i="2" s="1"/>
  <c r="U2391" i="2" s="1"/>
  <c r="U2392" i="2" s="1"/>
  <c r="U2393" i="2" s="1"/>
  <c r="U2394" i="2" s="1"/>
  <c r="U2395" i="2" s="1"/>
  <c r="U2396" i="2" s="1"/>
  <c r="U2397" i="2" s="1"/>
  <c r="U2398" i="2" s="1"/>
  <c r="U2399" i="2" s="1"/>
  <c r="U2400" i="2" s="1"/>
  <c r="U2401" i="2" s="1"/>
  <c r="U2402" i="2" s="1"/>
  <c r="U2403" i="2" s="1"/>
  <c r="U2404" i="2" s="1"/>
  <c r="U2405" i="2" s="1"/>
  <c r="U2406" i="2" s="1"/>
  <c r="U2407" i="2" s="1"/>
  <c r="U2408" i="2" s="1"/>
  <c r="U2409" i="2" s="1"/>
  <c r="U2410" i="2" s="1"/>
  <c r="U2411" i="2" s="1"/>
  <c r="U2412" i="2" s="1"/>
  <c r="U2413" i="2" s="1"/>
  <c r="U2414" i="2" s="1"/>
  <c r="U2415" i="2" s="1"/>
  <c r="U2416" i="2" s="1"/>
  <c r="U2417" i="2" s="1"/>
  <c r="U2418" i="2" s="1"/>
  <c r="U2419" i="2" s="1"/>
  <c r="U2420" i="2" s="1"/>
  <c r="U2421" i="2" s="1"/>
  <c r="U2422" i="2" s="1"/>
  <c r="U2423" i="2" s="1"/>
  <c r="U2424" i="2" s="1"/>
  <c r="U2425" i="2" s="1"/>
  <c r="U2426" i="2" s="1"/>
  <c r="U2427" i="2" s="1"/>
  <c r="U2428" i="2" s="1"/>
  <c r="U2429" i="2" s="1"/>
  <c r="U2430" i="2" s="1"/>
  <c r="U2431" i="2" s="1"/>
  <c r="U2432" i="2" s="1"/>
  <c r="U2433" i="2" s="1"/>
  <c r="U2434" i="2" s="1"/>
  <c r="U2435" i="2" s="1"/>
  <c r="U2436" i="2" s="1"/>
  <c r="U2437" i="2" s="1"/>
  <c r="U2438" i="2" s="1"/>
  <c r="U2439" i="2" s="1"/>
  <c r="U2440" i="2" s="1"/>
  <c r="U2441" i="2" s="1"/>
  <c r="U2442" i="2" s="1"/>
  <c r="U2443" i="2" s="1"/>
  <c r="U2444" i="2" s="1"/>
  <c r="U2445" i="2" s="1"/>
  <c r="U2446" i="2" s="1"/>
  <c r="U2447" i="2" s="1"/>
  <c r="U2448" i="2" s="1"/>
  <c r="U2449" i="2" s="1"/>
  <c r="U2450" i="2" s="1"/>
  <c r="U2451" i="2" s="1"/>
  <c r="U2452" i="2" s="1"/>
  <c r="U2453" i="2" s="1"/>
  <c r="U2454" i="2" s="1"/>
  <c r="U2455" i="2" s="1"/>
  <c r="U2456" i="2" s="1"/>
  <c r="U2457" i="2" s="1"/>
  <c r="U2458" i="2" s="1"/>
  <c r="U2459" i="2" s="1"/>
  <c r="U2460" i="2" s="1"/>
  <c r="U2461" i="2" s="1"/>
  <c r="U2462" i="2" s="1"/>
  <c r="U2463" i="2" s="1"/>
  <c r="U2464" i="2" s="1"/>
  <c r="U2465" i="2" s="1"/>
  <c r="U2466" i="2" s="1"/>
  <c r="U2467" i="2" s="1"/>
  <c r="U2468" i="2" s="1"/>
  <c r="U2469" i="2" s="1"/>
  <c r="U2470" i="2" s="1"/>
  <c r="U2471" i="2" s="1"/>
  <c r="U2472" i="2" s="1"/>
  <c r="U2473" i="2" s="1"/>
  <c r="U2474" i="2" s="1"/>
  <c r="U2475" i="2" s="1"/>
  <c r="U2476" i="2" s="1"/>
  <c r="U2477" i="2" s="1"/>
  <c r="U2478" i="2" s="1"/>
  <c r="U2479" i="2" s="1"/>
  <c r="U2480" i="2" s="1"/>
  <c r="U2481" i="2" s="1"/>
  <c r="U2482" i="2" s="1"/>
  <c r="U2483" i="2" s="1"/>
  <c r="U2484" i="2" s="1"/>
  <c r="U2485" i="2" s="1"/>
  <c r="U2486" i="2" s="1"/>
  <c r="U2487" i="2" s="1"/>
  <c r="U2488" i="2" s="1"/>
  <c r="U2489" i="2" s="1"/>
  <c r="U2490" i="2" s="1"/>
  <c r="U2491" i="2" s="1"/>
  <c r="U2492" i="2" s="1"/>
  <c r="U2493" i="2" s="1"/>
  <c r="U2494" i="2" s="1"/>
  <c r="U2495" i="2" s="1"/>
  <c r="U2496" i="2" s="1"/>
  <c r="U2497" i="2" s="1"/>
  <c r="U2498" i="2" s="1"/>
  <c r="U2499" i="2" s="1"/>
  <c r="U2500" i="2" s="1"/>
  <c r="U2501" i="2" s="1"/>
  <c r="U2502" i="2" s="1"/>
  <c r="U2503" i="2" s="1"/>
  <c r="U2504" i="2" s="1"/>
  <c r="U2505" i="2" s="1"/>
  <c r="U2506" i="2" s="1"/>
  <c r="U2507" i="2" s="1"/>
  <c r="U2508" i="2" s="1"/>
  <c r="U2509" i="2" s="1"/>
  <c r="U2510" i="2" s="1"/>
  <c r="U2511" i="2" s="1"/>
  <c r="U2512" i="2" s="1"/>
  <c r="U2513" i="2" s="1"/>
  <c r="U2514" i="2" s="1"/>
  <c r="U2515" i="2" s="1"/>
  <c r="U2516" i="2" s="1"/>
  <c r="U2517" i="2" s="1"/>
  <c r="U2518" i="2" s="1"/>
  <c r="U2519" i="2" s="1"/>
  <c r="U2520" i="2" s="1"/>
  <c r="U2521" i="2" s="1"/>
  <c r="U2522" i="2" s="1"/>
  <c r="U2523" i="2" s="1"/>
  <c r="U2524" i="2" s="1"/>
  <c r="U2525" i="2" s="1"/>
  <c r="U2526" i="2" s="1"/>
  <c r="U2527" i="2" s="1"/>
  <c r="U2528" i="2" s="1"/>
  <c r="U2529" i="2" s="1"/>
  <c r="U2530" i="2" s="1"/>
  <c r="U2531" i="2" s="1"/>
  <c r="U2532" i="2" s="1"/>
  <c r="U2533" i="2" s="1"/>
  <c r="U2534" i="2" s="1"/>
  <c r="U2535" i="2" s="1"/>
  <c r="U2536" i="2" s="1"/>
  <c r="U2537" i="2" s="1"/>
  <c r="U2538" i="2" s="1"/>
  <c r="U2539" i="2" s="1"/>
  <c r="U2540" i="2" s="1"/>
  <c r="U2541" i="2" s="1"/>
  <c r="U2542" i="2" s="1"/>
  <c r="U2543" i="2" s="1"/>
  <c r="U2544" i="2" s="1"/>
  <c r="U2545" i="2" s="1"/>
  <c r="U2546" i="2" s="1"/>
  <c r="U2547" i="2" s="1"/>
  <c r="U2548" i="2" s="1"/>
  <c r="U2549" i="2" s="1"/>
  <c r="U2550" i="2" s="1"/>
  <c r="U2551" i="2" s="1"/>
  <c r="U2552" i="2" s="1"/>
  <c r="U2553" i="2" s="1"/>
  <c r="U2554" i="2" s="1"/>
  <c r="U2555" i="2" s="1"/>
  <c r="U2556" i="2" s="1"/>
  <c r="U2557" i="2" s="1"/>
  <c r="U2558" i="2" s="1"/>
  <c r="U2559" i="2" s="1"/>
  <c r="U2560" i="2" s="1"/>
  <c r="U2561" i="2" s="1"/>
  <c r="U2562" i="2" s="1"/>
  <c r="U2563" i="2" s="1"/>
  <c r="U2564" i="2" s="1"/>
  <c r="U2565" i="2" s="1"/>
  <c r="U2566" i="2" s="1"/>
  <c r="U2567" i="2" s="1"/>
  <c r="U2568" i="2" s="1"/>
  <c r="U2569" i="2" s="1"/>
  <c r="U2570" i="2" s="1"/>
  <c r="U2571" i="2" s="1"/>
  <c r="U2572" i="2" s="1"/>
  <c r="U2573" i="2" s="1"/>
  <c r="U2574" i="2" s="1"/>
  <c r="U2575" i="2" s="1"/>
  <c r="U2576" i="2" s="1"/>
  <c r="U2577" i="2" s="1"/>
  <c r="U2578" i="2" s="1"/>
  <c r="U2579" i="2" s="1"/>
  <c r="U2580" i="2" s="1"/>
  <c r="U2581" i="2" s="1"/>
  <c r="U2582" i="2" s="1"/>
  <c r="U2583" i="2" s="1"/>
  <c r="U2584" i="2" s="1"/>
  <c r="U2585" i="2" s="1"/>
  <c r="U2586" i="2" s="1"/>
  <c r="U2587" i="2" s="1"/>
  <c r="U2588" i="2" s="1"/>
  <c r="U2589" i="2" s="1"/>
  <c r="U2590" i="2" s="1"/>
  <c r="U2591" i="2" s="1"/>
  <c r="U2592" i="2" s="1"/>
  <c r="U2593" i="2" s="1"/>
  <c r="U2594" i="2" s="1"/>
  <c r="U2595" i="2" s="1"/>
  <c r="U2596" i="2" s="1"/>
  <c r="U2597" i="2" s="1"/>
  <c r="U2598" i="2" s="1"/>
  <c r="U2599" i="2" s="1"/>
  <c r="U2600" i="2" s="1"/>
  <c r="U2601" i="2" s="1"/>
  <c r="U2602" i="2" s="1"/>
  <c r="U2603" i="2" s="1"/>
  <c r="U2604" i="2" s="1"/>
  <c r="U2605" i="2" s="1"/>
  <c r="U2606" i="2" s="1"/>
  <c r="U2607" i="2" s="1"/>
  <c r="U2608" i="2" s="1"/>
  <c r="U2609" i="2" s="1"/>
  <c r="U2610" i="2" s="1"/>
  <c r="U2611" i="2" s="1"/>
  <c r="U2612" i="2" s="1"/>
  <c r="U2613" i="2" s="1"/>
  <c r="U2614" i="2" s="1"/>
  <c r="U2615" i="2" s="1"/>
  <c r="U2616" i="2" s="1"/>
  <c r="U2617" i="2" s="1"/>
  <c r="U2618" i="2" s="1"/>
  <c r="U2619" i="2" s="1"/>
  <c r="U2620" i="2" s="1"/>
  <c r="U2621" i="2" s="1"/>
  <c r="U2622" i="2" s="1"/>
  <c r="U2623" i="2" s="1"/>
  <c r="U2624" i="2" s="1"/>
  <c r="U2625" i="2" s="1"/>
  <c r="U2626" i="2" s="1"/>
  <c r="U2627" i="2" s="1"/>
  <c r="U2628" i="2" s="1"/>
  <c r="U2629" i="2" s="1"/>
  <c r="U2630" i="2" s="1"/>
  <c r="U2631" i="2" s="1"/>
  <c r="U2632" i="2" s="1"/>
  <c r="U2633" i="2" s="1"/>
  <c r="U2634" i="2" s="1"/>
  <c r="U2635" i="2" s="1"/>
  <c r="U2636" i="2" s="1"/>
  <c r="U2637" i="2" s="1"/>
  <c r="U2638" i="2" s="1"/>
  <c r="U2639" i="2" s="1"/>
  <c r="U2640" i="2" s="1"/>
  <c r="U2641" i="2" s="1"/>
  <c r="U2642" i="2" s="1"/>
  <c r="U2643" i="2" s="1"/>
  <c r="U2644" i="2" s="1"/>
  <c r="U2645" i="2" s="1"/>
  <c r="U2646" i="2" s="1"/>
  <c r="U2647" i="2" s="1"/>
  <c r="U2648" i="2" s="1"/>
  <c r="U2649" i="2" s="1"/>
  <c r="U2650" i="2" s="1"/>
  <c r="U2651" i="2" s="1"/>
  <c r="U2652" i="2" s="1"/>
  <c r="U2653" i="2" s="1"/>
  <c r="U2654" i="2" s="1"/>
  <c r="U2655" i="2" s="1"/>
  <c r="U2656" i="2" s="1"/>
  <c r="U2657" i="2" s="1"/>
  <c r="U2658" i="2" s="1"/>
  <c r="U2659" i="2" s="1"/>
  <c r="U2660" i="2" s="1"/>
  <c r="U2661" i="2" s="1"/>
  <c r="U2662" i="2" s="1"/>
  <c r="U2663" i="2" s="1"/>
  <c r="U2664" i="2" s="1"/>
  <c r="U2665" i="2" s="1"/>
  <c r="U2666" i="2" s="1"/>
  <c r="U2667" i="2" s="1"/>
  <c r="U2668" i="2" s="1"/>
  <c r="U2669" i="2" s="1"/>
  <c r="U2670" i="2" s="1"/>
  <c r="U2671" i="2" s="1"/>
  <c r="U2672" i="2" s="1"/>
  <c r="U2673" i="2" s="1"/>
  <c r="U2674" i="2" s="1"/>
  <c r="U2675" i="2" s="1"/>
  <c r="U2676" i="2" s="1"/>
  <c r="U2677" i="2" s="1"/>
  <c r="U2678" i="2" s="1"/>
  <c r="U2679" i="2" s="1"/>
  <c r="U2680" i="2" s="1"/>
  <c r="U2681" i="2" s="1"/>
  <c r="U2682" i="2" s="1"/>
  <c r="U2683" i="2" s="1"/>
  <c r="U2684" i="2" s="1"/>
  <c r="U2685" i="2" s="1"/>
  <c r="U2686" i="2" s="1"/>
  <c r="U2687" i="2" s="1"/>
  <c r="U2688" i="2" s="1"/>
  <c r="U2689" i="2" s="1"/>
  <c r="U2690" i="2" s="1"/>
  <c r="U2691" i="2" s="1"/>
  <c r="U2692" i="2" s="1"/>
  <c r="U2693" i="2" s="1"/>
  <c r="U2694" i="2" s="1"/>
  <c r="U2695" i="2" s="1"/>
  <c r="U2696" i="2" s="1"/>
  <c r="U2697" i="2" s="1"/>
  <c r="U2698" i="2" s="1"/>
  <c r="U2699" i="2" s="1"/>
  <c r="U2700" i="2" s="1"/>
  <c r="U2701" i="2" s="1"/>
  <c r="U2702" i="2" s="1"/>
  <c r="U2703" i="2" s="1"/>
  <c r="U2704" i="2" s="1"/>
  <c r="U2705" i="2" s="1"/>
  <c r="U2706" i="2" s="1"/>
  <c r="U2707" i="2" s="1"/>
  <c r="U2708" i="2" s="1"/>
  <c r="U2709" i="2" s="1"/>
  <c r="U2710" i="2" s="1"/>
  <c r="U2711" i="2" s="1"/>
  <c r="U2712" i="2" s="1"/>
  <c r="U2713" i="2" s="1"/>
  <c r="U2714" i="2" s="1"/>
  <c r="U2715" i="2" s="1"/>
  <c r="U2716" i="2" s="1"/>
  <c r="U2717" i="2" s="1"/>
  <c r="U2718" i="2" s="1"/>
  <c r="U2719" i="2" s="1"/>
  <c r="U2720" i="2" s="1"/>
  <c r="U2721" i="2" s="1"/>
  <c r="U2722" i="2" s="1"/>
  <c r="U2723" i="2" s="1"/>
  <c r="U2724" i="2" s="1"/>
  <c r="U2725" i="2" s="1"/>
  <c r="U2726" i="2" s="1"/>
  <c r="U2727" i="2" s="1"/>
  <c r="U2728" i="2" s="1"/>
  <c r="U2729" i="2" s="1"/>
  <c r="U2730" i="2" s="1"/>
  <c r="U2731" i="2" s="1"/>
  <c r="U2732" i="2" s="1"/>
  <c r="U2733" i="2" s="1"/>
  <c r="U2734" i="2" s="1"/>
  <c r="U2735" i="2" s="1"/>
  <c r="U2736" i="2" s="1"/>
  <c r="U2737" i="2" s="1"/>
  <c r="U2738" i="2" s="1"/>
  <c r="U2739" i="2" s="1"/>
  <c r="U2740" i="2" s="1"/>
  <c r="U2741" i="2" s="1"/>
  <c r="U2742" i="2" s="1"/>
  <c r="U2743" i="2" s="1"/>
  <c r="U2744" i="2" s="1"/>
  <c r="U2745" i="2" s="1"/>
  <c r="U2746" i="2" s="1"/>
  <c r="U2747" i="2" s="1"/>
  <c r="U2748" i="2" s="1"/>
  <c r="U2749" i="2" s="1"/>
  <c r="U2750" i="2" s="1"/>
  <c r="U2751" i="2" s="1"/>
  <c r="U2752" i="2" s="1"/>
  <c r="U2753" i="2" s="1"/>
  <c r="U2754" i="2" s="1"/>
  <c r="U2755" i="2" s="1"/>
  <c r="U2756" i="2" s="1"/>
  <c r="U2757" i="2" s="1"/>
  <c r="U2758" i="2" s="1"/>
  <c r="U2759" i="2" s="1"/>
  <c r="U2760" i="2" s="1"/>
  <c r="U2761" i="2" s="1"/>
  <c r="U2762" i="2" s="1"/>
  <c r="U2763" i="2" s="1"/>
  <c r="U2764" i="2" s="1"/>
  <c r="U2765" i="2" s="1"/>
  <c r="U2766" i="2" s="1"/>
  <c r="U2767" i="2" s="1"/>
  <c r="U2768" i="2" s="1"/>
  <c r="U2769" i="2" s="1"/>
  <c r="U2770" i="2" s="1"/>
  <c r="U2771" i="2" s="1"/>
  <c r="U2772" i="2" s="1"/>
  <c r="U2773" i="2" s="1"/>
  <c r="U2774" i="2" s="1"/>
  <c r="U2775" i="2" s="1"/>
  <c r="U2776" i="2" s="1"/>
  <c r="U2777" i="2" s="1"/>
  <c r="U2778" i="2" s="1"/>
  <c r="U2779" i="2" s="1"/>
  <c r="U2780" i="2" s="1"/>
  <c r="U2781" i="2" s="1"/>
  <c r="U2782" i="2" s="1"/>
  <c r="U2783" i="2" s="1"/>
  <c r="U2784" i="2" s="1"/>
  <c r="U2785" i="2" s="1"/>
  <c r="U2786" i="2" s="1"/>
  <c r="U2787" i="2" s="1"/>
  <c r="U2788" i="2" s="1"/>
  <c r="U2789" i="2" s="1"/>
  <c r="U2790" i="2" s="1"/>
  <c r="U2791" i="2" s="1"/>
  <c r="U2792" i="2" s="1"/>
  <c r="U2793" i="2" s="1"/>
  <c r="U2794" i="2" s="1"/>
  <c r="U2795" i="2" s="1"/>
  <c r="U2796" i="2" s="1"/>
  <c r="U2797" i="2" s="1"/>
  <c r="U2798" i="2" s="1"/>
  <c r="U2799" i="2" s="1"/>
  <c r="U2800" i="2" s="1"/>
  <c r="U2801" i="2" s="1"/>
  <c r="U2802" i="2" s="1"/>
  <c r="U2803" i="2" s="1"/>
  <c r="U2804" i="2" s="1"/>
  <c r="U2805" i="2" s="1"/>
  <c r="U2806" i="2" s="1"/>
  <c r="U2807" i="2" s="1"/>
  <c r="U2808" i="2" s="1"/>
  <c r="U2809" i="2" s="1"/>
  <c r="U2810" i="2" s="1"/>
  <c r="U2811" i="2" s="1"/>
  <c r="U2812" i="2" s="1"/>
  <c r="U2813" i="2" s="1"/>
  <c r="U2814" i="2" s="1"/>
  <c r="U2815" i="2" s="1"/>
  <c r="U2816" i="2" s="1"/>
  <c r="U2817" i="2" s="1"/>
  <c r="U2818" i="2" s="1"/>
  <c r="U2819" i="2" s="1"/>
  <c r="U2820" i="2" s="1"/>
  <c r="U2821" i="2" s="1"/>
  <c r="U2822" i="2" s="1"/>
  <c r="U2823" i="2" s="1"/>
  <c r="U2824" i="2" s="1"/>
  <c r="U2825" i="2" s="1"/>
  <c r="U2826" i="2" s="1"/>
  <c r="U2827" i="2" s="1"/>
  <c r="U2828" i="2" s="1"/>
  <c r="U2829" i="2" s="1"/>
  <c r="U2830" i="2" s="1"/>
  <c r="U2831" i="2" s="1"/>
  <c r="U2832" i="2" s="1"/>
  <c r="U2833" i="2" s="1"/>
  <c r="U2834" i="2" s="1"/>
  <c r="U2835" i="2" s="1"/>
  <c r="U2836" i="2" s="1"/>
  <c r="U2837" i="2" s="1"/>
  <c r="U2838" i="2" s="1"/>
  <c r="U2839" i="2" s="1"/>
  <c r="U2840" i="2" s="1"/>
  <c r="U2841" i="2" s="1"/>
  <c r="U2842" i="2" s="1"/>
  <c r="U2843" i="2" s="1"/>
  <c r="U2844" i="2" s="1"/>
  <c r="U2845" i="2" s="1"/>
  <c r="U2846" i="2" s="1"/>
  <c r="U2847" i="2" s="1"/>
  <c r="U2848" i="2" s="1"/>
  <c r="U2849" i="2" s="1"/>
  <c r="U2850" i="2" s="1"/>
  <c r="U2851" i="2" s="1"/>
  <c r="U2852" i="2" s="1"/>
  <c r="U2853" i="2" s="1"/>
  <c r="U2854" i="2" s="1"/>
  <c r="U2855" i="2" s="1"/>
  <c r="U2856" i="2" s="1"/>
  <c r="U2857" i="2" s="1"/>
  <c r="U2858" i="2" s="1"/>
  <c r="U2859" i="2" s="1"/>
  <c r="U2860" i="2" s="1"/>
  <c r="U2861" i="2" s="1"/>
  <c r="U2862" i="2" s="1"/>
  <c r="U2863" i="2" s="1"/>
  <c r="U2864" i="2" s="1"/>
  <c r="U2865" i="2" s="1"/>
  <c r="U2866" i="2" s="1"/>
  <c r="U2867" i="2" s="1"/>
  <c r="U2868" i="2" s="1"/>
  <c r="U2869" i="2" s="1"/>
  <c r="U2870" i="2" s="1"/>
  <c r="U2871" i="2" s="1"/>
  <c r="U2872" i="2" s="1"/>
  <c r="U2873" i="2" s="1"/>
  <c r="U2874" i="2" s="1"/>
  <c r="U2875" i="2" s="1"/>
  <c r="U2876" i="2" s="1"/>
  <c r="U2877" i="2" s="1"/>
  <c r="U2878" i="2" s="1"/>
  <c r="U2879" i="2" s="1"/>
  <c r="U2880" i="2" s="1"/>
  <c r="U2881" i="2" s="1"/>
  <c r="U2882" i="2" s="1"/>
  <c r="U2883" i="2" s="1"/>
  <c r="U2884" i="2" s="1"/>
  <c r="U2885" i="2" s="1"/>
  <c r="U2886" i="2" s="1"/>
  <c r="U2887" i="2" s="1"/>
  <c r="U2888" i="2" s="1"/>
  <c r="U2889" i="2" s="1"/>
  <c r="U2890" i="2" s="1"/>
  <c r="U2891" i="2" s="1"/>
  <c r="U2892" i="2" s="1"/>
  <c r="U2893" i="2" s="1"/>
  <c r="U2894" i="2" s="1"/>
  <c r="U2895" i="2" s="1"/>
  <c r="U2896" i="2" s="1"/>
  <c r="U2897" i="2" s="1"/>
  <c r="U2898" i="2" s="1"/>
  <c r="U2899" i="2" s="1"/>
  <c r="U2900" i="2" s="1"/>
  <c r="U2901" i="2" s="1"/>
  <c r="U2902" i="2" s="1"/>
  <c r="U2903" i="2" s="1"/>
  <c r="U2904" i="2" s="1"/>
  <c r="U2905" i="2" s="1"/>
  <c r="U2906" i="2" s="1"/>
  <c r="U2907" i="2" s="1"/>
  <c r="U2908" i="2" s="1"/>
  <c r="U2909" i="2" s="1"/>
  <c r="U2910" i="2" s="1"/>
  <c r="U2911" i="2" s="1"/>
  <c r="U2912" i="2" s="1"/>
  <c r="U2913" i="2" s="1"/>
  <c r="U2914" i="2" s="1"/>
  <c r="U2915" i="2" s="1"/>
  <c r="U2916" i="2" s="1"/>
  <c r="U2917" i="2" s="1"/>
  <c r="U2918" i="2" s="1"/>
  <c r="U2919" i="2" s="1"/>
  <c r="U2920" i="2" s="1"/>
  <c r="U2921" i="2" s="1"/>
  <c r="U2922" i="2" s="1"/>
  <c r="U2923" i="2" s="1"/>
  <c r="U2924" i="2" s="1"/>
  <c r="U2925" i="2" s="1"/>
  <c r="U2926" i="2" s="1"/>
  <c r="U2927" i="2" s="1"/>
  <c r="U2928" i="2" s="1"/>
  <c r="U2929" i="2" s="1"/>
  <c r="U2930" i="2" s="1"/>
  <c r="U2931" i="2" s="1"/>
  <c r="U2932" i="2" s="1"/>
  <c r="U2933" i="2" s="1"/>
  <c r="U2934" i="2" s="1"/>
  <c r="U2935" i="2" s="1"/>
  <c r="U2936" i="2" s="1"/>
  <c r="U2937" i="2" s="1"/>
  <c r="U2938" i="2" s="1"/>
  <c r="U2939" i="2" s="1"/>
  <c r="U2940" i="2" s="1"/>
  <c r="U2941" i="2" s="1"/>
  <c r="U2942" i="2" s="1"/>
  <c r="U2943" i="2" s="1"/>
  <c r="U2944" i="2" s="1"/>
  <c r="U2945" i="2" s="1"/>
  <c r="U2946" i="2" s="1"/>
  <c r="U2947" i="2" s="1"/>
  <c r="U2948" i="2" s="1"/>
  <c r="U2949" i="2" s="1"/>
  <c r="U2950" i="2" s="1"/>
  <c r="U2951" i="2" s="1"/>
  <c r="U2952" i="2" s="1"/>
  <c r="U2953" i="2" s="1"/>
  <c r="U2954" i="2" s="1"/>
  <c r="U2955" i="2" s="1"/>
  <c r="U2956" i="2" s="1"/>
  <c r="U2957" i="2" s="1"/>
  <c r="U2958" i="2" s="1"/>
  <c r="U2959" i="2" s="1"/>
  <c r="U2960" i="2" s="1"/>
  <c r="U2961" i="2" s="1"/>
  <c r="U2962" i="2" s="1"/>
  <c r="U2963" i="2" s="1"/>
  <c r="U2964" i="2" s="1"/>
  <c r="U2965" i="2" s="1"/>
  <c r="U2966" i="2" s="1"/>
  <c r="U2967" i="2" s="1"/>
  <c r="U2968" i="2" s="1"/>
  <c r="U2969" i="2" s="1"/>
  <c r="U2970" i="2" s="1"/>
  <c r="U2971" i="2" s="1"/>
  <c r="U2972" i="2" s="1"/>
  <c r="U2973" i="2" s="1"/>
  <c r="U2974" i="2" s="1"/>
  <c r="U2975" i="2" s="1"/>
  <c r="U2976" i="2" s="1"/>
  <c r="U2977" i="2" s="1"/>
  <c r="U2978" i="2" s="1"/>
  <c r="U2979" i="2" s="1"/>
  <c r="U2980" i="2" s="1"/>
  <c r="U2981" i="2" s="1"/>
  <c r="U2982" i="2" s="1"/>
  <c r="U2983" i="2" s="1"/>
  <c r="U2984" i="2" s="1"/>
  <c r="U2985" i="2" s="1"/>
  <c r="U2986" i="2" s="1"/>
  <c r="U2987" i="2" s="1"/>
  <c r="U2988" i="2" s="1"/>
  <c r="U2989" i="2" s="1"/>
  <c r="U2990" i="2" s="1"/>
  <c r="U2991" i="2" s="1"/>
  <c r="U2992" i="2" s="1"/>
  <c r="U2993" i="2" s="1"/>
  <c r="U2994" i="2" s="1"/>
  <c r="U2995" i="2" s="1"/>
  <c r="U2996" i="2" s="1"/>
  <c r="U2997" i="2" s="1"/>
  <c r="U2998" i="2" s="1"/>
  <c r="U2999" i="2" s="1"/>
  <c r="U3000" i="2" s="1"/>
  <c r="U3001" i="2" s="1"/>
  <c r="U3002" i="2" s="1"/>
  <c r="U3003" i="2" s="1"/>
  <c r="U3004" i="2" s="1"/>
  <c r="U3005" i="2" s="1"/>
  <c r="U3006" i="2" s="1"/>
  <c r="U3007" i="2" s="1"/>
  <c r="U3008" i="2" s="1"/>
  <c r="U3009" i="2" s="1"/>
  <c r="U3010" i="2" s="1"/>
  <c r="U3011" i="2" s="1"/>
  <c r="U3012" i="2" s="1"/>
  <c r="U3013" i="2" s="1"/>
  <c r="U3014" i="2" s="1"/>
  <c r="U3015" i="2" s="1"/>
  <c r="U3016" i="2" s="1"/>
  <c r="U3017" i="2" s="1"/>
  <c r="U3018" i="2" s="1"/>
  <c r="U3019" i="2" s="1"/>
  <c r="U3020" i="2" s="1"/>
  <c r="U3021" i="2" s="1"/>
  <c r="U3022" i="2" s="1"/>
  <c r="U3023" i="2" s="1"/>
  <c r="U3024" i="2" s="1"/>
  <c r="U3025" i="2" s="1"/>
  <c r="U3026" i="2" s="1"/>
  <c r="U3027" i="2" s="1"/>
  <c r="U3028" i="2" s="1"/>
  <c r="U3029" i="2" s="1"/>
  <c r="U3030" i="2" s="1"/>
  <c r="U3031" i="2" s="1"/>
  <c r="U3032" i="2" s="1"/>
  <c r="U3033" i="2" s="1"/>
  <c r="U3034" i="2" s="1"/>
  <c r="U3035" i="2" s="1"/>
  <c r="U3036" i="2" s="1"/>
  <c r="U3037" i="2" s="1"/>
  <c r="U3038" i="2" s="1"/>
  <c r="U3039" i="2" s="1"/>
  <c r="U3040" i="2" s="1"/>
  <c r="U3041" i="2" s="1"/>
  <c r="U3042" i="2" s="1"/>
  <c r="U3043" i="2" s="1"/>
  <c r="U3044" i="2" s="1"/>
  <c r="U3045" i="2" s="1"/>
  <c r="U3046" i="2" s="1"/>
  <c r="U3047" i="2" s="1"/>
  <c r="U3048" i="2" s="1"/>
  <c r="U3049" i="2" s="1"/>
  <c r="U3050" i="2" s="1"/>
  <c r="U3051" i="2" s="1"/>
  <c r="U3052" i="2" s="1"/>
  <c r="U3053" i="2" s="1"/>
  <c r="U3054" i="2" s="1"/>
  <c r="U3055" i="2" s="1"/>
  <c r="U3056" i="2" s="1"/>
  <c r="U3057" i="2" s="1"/>
  <c r="U3058" i="2" s="1"/>
  <c r="U3059" i="2" s="1"/>
  <c r="U3060" i="2" s="1"/>
  <c r="U3061" i="2" s="1"/>
  <c r="U3062" i="2" s="1"/>
  <c r="U3063" i="2" s="1"/>
  <c r="U3064" i="2" s="1"/>
  <c r="U3065" i="2" s="1"/>
  <c r="U3066" i="2" s="1"/>
  <c r="U3067" i="2" s="1"/>
  <c r="U3068" i="2" s="1"/>
  <c r="U3069" i="2" s="1"/>
  <c r="U3070" i="2" s="1"/>
  <c r="U3071" i="2" s="1"/>
  <c r="U3072" i="2" s="1"/>
  <c r="U3073" i="2" s="1"/>
  <c r="U3074" i="2" s="1"/>
  <c r="U3075" i="2" s="1"/>
  <c r="U3076" i="2" s="1"/>
  <c r="U3077" i="2" s="1"/>
  <c r="U3078" i="2" s="1"/>
  <c r="U3079" i="2" s="1"/>
  <c r="U3080" i="2" s="1"/>
  <c r="U3081" i="2" s="1"/>
  <c r="U3082" i="2" s="1"/>
  <c r="U3083" i="2" s="1"/>
  <c r="U3084" i="2" s="1"/>
  <c r="U3085" i="2" s="1"/>
  <c r="U3086" i="2" s="1"/>
  <c r="U3087" i="2" s="1"/>
  <c r="U3088" i="2" s="1"/>
  <c r="U3089" i="2" s="1"/>
  <c r="U3090" i="2" s="1"/>
  <c r="U3091" i="2" s="1"/>
  <c r="U3092" i="2" s="1"/>
  <c r="U3093" i="2" s="1"/>
  <c r="U3094" i="2" s="1"/>
  <c r="U3095" i="2" s="1"/>
  <c r="U3096" i="2" s="1"/>
  <c r="U3097" i="2" s="1"/>
  <c r="U3098" i="2" s="1"/>
  <c r="U3099" i="2" s="1"/>
  <c r="U3100" i="2" s="1"/>
  <c r="U3101" i="2" s="1"/>
  <c r="U3102" i="2" s="1"/>
  <c r="U3103" i="2" s="1"/>
  <c r="U3104" i="2" s="1"/>
  <c r="U3105" i="2" s="1"/>
  <c r="U3106" i="2" s="1"/>
  <c r="U3107" i="2" s="1"/>
  <c r="U3108" i="2" s="1"/>
  <c r="U3109" i="2" s="1"/>
  <c r="U3110" i="2" s="1"/>
  <c r="U3111" i="2" s="1"/>
  <c r="U3112" i="2" s="1"/>
  <c r="U3113" i="2" s="1"/>
  <c r="U3114" i="2" s="1"/>
  <c r="U3115" i="2" s="1"/>
  <c r="U3116" i="2" s="1"/>
  <c r="U3117" i="2" s="1"/>
  <c r="U3118" i="2" s="1"/>
  <c r="U3119" i="2" s="1"/>
  <c r="U3120" i="2" s="1"/>
  <c r="U3121" i="2" s="1"/>
  <c r="U3122" i="2" s="1"/>
  <c r="U3123" i="2" s="1"/>
  <c r="U3124" i="2" s="1"/>
  <c r="U3125" i="2" s="1"/>
  <c r="U3126" i="2" s="1"/>
  <c r="U3127" i="2" s="1"/>
  <c r="U3128" i="2" s="1"/>
  <c r="U3129" i="2" s="1"/>
  <c r="U3130" i="2" s="1"/>
  <c r="U3131" i="2" s="1"/>
  <c r="U3132" i="2" s="1"/>
  <c r="U3133" i="2" s="1"/>
  <c r="U3134" i="2" s="1"/>
  <c r="U3135" i="2" s="1"/>
  <c r="U3136" i="2" s="1"/>
  <c r="U3137" i="2" s="1"/>
  <c r="U3138" i="2" s="1"/>
  <c r="U3139" i="2" s="1"/>
  <c r="U3140" i="2" s="1"/>
  <c r="U3141" i="2" s="1"/>
  <c r="U3142" i="2" s="1"/>
  <c r="U3143" i="2" s="1"/>
  <c r="U3144" i="2" s="1"/>
  <c r="U3145" i="2" s="1"/>
  <c r="U3146" i="2" s="1"/>
  <c r="U3147" i="2" s="1"/>
  <c r="U3148" i="2" s="1"/>
  <c r="U3149" i="2" s="1"/>
  <c r="U3150" i="2" s="1"/>
  <c r="U3151" i="2" s="1"/>
  <c r="U3152" i="2" s="1"/>
  <c r="U3153" i="2" s="1"/>
  <c r="U3154" i="2" s="1"/>
  <c r="U3155" i="2" s="1"/>
  <c r="U3156" i="2" s="1"/>
  <c r="U3157" i="2" s="1"/>
  <c r="U3158" i="2" s="1"/>
  <c r="U3159" i="2" s="1"/>
  <c r="U3160" i="2" s="1"/>
  <c r="U3161" i="2" s="1"/>
  <c r="U3162" i="2" s="1"/>
  <c r="U3163" i="2" s="1"/>
  <c r="U3164" i="2" s="1"/>
  <c r="U3165" i="2" s="1"/>
  <c r="U3166" i="2" s="1"/>
  <c r="U3167" i="2" s="1"/>
  <c r="U3168" i="2" s="1"/>
  <c r="U3169" i="2" s="1"/>
  <c r="U3170" i="2" s="1"/>
  <c r="U3171" i="2" s="1"/>
  <c r="U3172" i="2" s="1"/>
  <c r="U3173" i="2" s="1"/>
  <c r="U3174" i="2" s="1"/>
  <c r="U3175" i="2" s="1"/>
  <c r="U3176" i="2" s="1"/>
  <c r="U3177" i="2" s="1"/>
  <c r="U3178" i="2" s="1"/>
  <c r="U3179" i="2" s="1"/>
  <c r="U3180" i="2" s="1"/>
  <c r="U3181" i="2" s="1"/>
  <c r="U3182" i="2" s="1"/>
  <c r="U3183" i="2" s="1"/>
  <c r="U3184" i="2" s="1"/>
  <c r="U3185" i="2" s="1"/>
  <c r="U3186" i="2" s="1"/>
  <c r="U3187" i="2" s="1"/>
  <c r="U3188" i="2" s="1"/>
  <c r="U3189" i="2" s="1"/>
  <c r="U3190" i="2" s="1"/>
  <c r="U3191" i="2" s="1"/>
  <c r="U3192" i="2" s="1"/>
  <c r="U3193" i="2" s="1"/>
  <c r="U3194" i="2" s="1"/>
  <c r="U3195" i="2" s="1"/>
  <c r="U3196" i="2" s="1"/>
  <c r="U3197" i="2" s="1"/>
  <c r="U3198" i="2" s="1"/>
  <c r="U3199" i="2" s="1"/>
  <c r="U3200" i="2" s="1"/>
  <c r="U3201" i="2" s="1"/>
  <c r="U3202" i="2" s="1"/>
  <c r="U3203" i="2" s="1"/>
  <c r="U3204" i="2" s="1"/>
  <c r="U3205" i="2" s="1"/>
  <c r="U3206" i="2" s="1"/>
  <c r="U3207" i="2" s="1"/>
  <c r="U3208" i="2" s="1"/>
  <c r="U3209" i="2" s="1"/>
  <c r="U3210" i="2" s="1"/>
  <c r="U3211" i="2" s="1"/>
  <c r="U3212" i="2" s="1"/>
  <c r="U3213" i="2" s="1"/>
  <c r="U3214" i="2" s="1"/>
  <c r="U3215" i="2" s="1"/>
  <c r="U3216" i="2" s="1"/>
  <c r="U3217" i="2" s="1"/>
  <c r="U3218" i="2" s="1"/>
  <c r="U3219" i="2" s="1"/>
  <c r="U3220" i="2" s="1"/>
  <c r="U3221" i="2" s="1"/>
  <c r="U3222" i="2" s="1"/>
  <c r="U3223" i="2" s="1"/>
  <c r="U3224" i="2" s="1"/>
  <c r="U3225" i="2" s="1"/>
  <c r="U3226" i="2" s="1"/>
  <c r="U3227" i="2" s="1"/>
  <c r="U3228" i="2" s="1"/>
  <c r="U3229" i="2" s="1"/>
  <c r="U3230" i="2" s="1"/>
  <c r="U3231" i="2" s="1"/>
  <c r="U3232" i="2" s="1"/>
  <c r="U3233" i="2" s="1"/>
  <c r="U3234" i="2" s="1"/>
  <c r="U3235" i="2" s="1"/>
  <c r="U3236" i="2" s="1"/>
  <c r="U3237" i="2" s="1"/>
  <c r="U3238" i="2" s="1"/>
  <c r="U3239" i="2" s="1"/>
  <c r="U3240" i="2" s="1"/>
  <c r="U3241" i="2" s="1"/>
  <c r="U3242" i="2" s="1"/>
  <c r="U3243" i="2" s="1"/>
  <c r="U3244" i="2" s="1"/>
  <c r="U3245" i="2" s="1"/>
  <c r="U3246" i="2" s="1"/>
  <c r="U3247" i="2" s="1"/>
  <c r="U3248" i="2" s="1"/>
  <c r="U3249" i="2" s="1"/>
  <c r="U3250" i="2" s="1"/>
  <c r="U3251" i="2" s="1"/>
  <c r="U3252" i="2" s="1"/>
  <c r="U3253" i="2" s="1"/>
  <c r="U3254" i="2" s="1"/>
  <c r="U3255" i="2" s="1"/>
  <c r="U3256" i="2" s="1"/>
  <c r="U3257" i="2" s="1"/>
  <c r="U3258" i="2" s="1"/>
  <c r="U3259" i="2" s="1"/>
  <c r="U3260" i="2" s="1"/>
  <c r="U3261" i="2" s="1"/>
  <c r="U3262" i="2" s="1"/>
  <c r="U3263" i="2" s="1"/>
  <c r="U3264" i="2" s="1"/>
  <c r="U3265" i="2" s="1"/>
  <c r="U3266" i="2" s="1"/>
  <c r="U3267" i="2" s="1"/>
  <c r="U3268" i="2" s="1"/>
  <c r="U3269" i="2" s="1"/>
  <c r="U3270" i="2" s="1"/>
  <c r="U3271" i="2" s="1"/>
  <c r="U3272" i="2" s="1"/>
  <c r="U3273" i="2" s="1"/>
  <c r="U3274" i="2" s="1"/>
  <c r="U3275" i="2" s="1"/>
  <c r="U3276" i="2" s="1"/>
  <c r="U3277" i="2" s="1"/>
  <c r="U3278" i="2" s="1"/>
  <c r="U3279" i="2" s="1"/>
  <c r="U3280" i="2" s="1"/>
  <c r="U3281" i="2" s="1"/>
  <c r="U3282" i="2" s="1"/>
  <c r="U3283" i="2" s="1"/>
  <c r="U3284" i="2" s="1"/>
  <c r="U3285" i="2" s="1"/>
  <c r="U3286" i="2" s="1"/>
  <c r="U3287" i="2" s="1"/>
  <c r="U3288" i="2" s="1"/>
  <c r="U3289" i="2" s="1"/>
  <c r="U3290" i="2" s="1"/>
  <c r="U3291" i="2" s="1"/>
  <c r="U3292" i="2" s="1"/>
  <c r="U3293" i="2" s="1"/>
  <c r="U3294" i="2" s="1"/>
  <c r="U3295" i="2" s="1"/>
  <c r="U3296" i="2" s="1"/>
  <c r="U3297" i="2" s="1"/>
  <c r="U3298" i="2" s="1"/>
  <c r="U3299" i="2" s="1"/>
  <c r="U3300" i="2" s="1"/>
  <c r="U3301" i="2" s="1"/>
  <c r="U3302" i="2" s="1"/>
  <c r="U3303" i="2" s="1"/>
  <c r="U3304" i="2" s="1"/>
  <c r="U3305" i="2" s="1"/>
  <c r="U3306" i="2" s="1"/>
  <c r="U3307" i="2" s="1"/>
  <c r="U3308" i="2" s="1"/>
  <c r="U3309" i="2" s="1"/>
  <c r="U3310" i="2" s="1"/>
  <c r="U3311" i="2" s="1"/>
  <c r="U3312" i="2" s="1"/>
  <c r="U3313" i="2" s="1"/>
  <c r="U3314" i="2" s="1"/>
  <c r="U3315" i="2" s="1"/>
  <c r="U3316" i="2" s="1"/>
  <c r="U3317" i="2" s="1"/>
  <c r="U3318" i="2" s="1"/>
  <c r="U3319" i="2" s="1"/>
  <c r="U3320" i="2" s="1"/>
  <c r="U3321" i="2" s="1"/>
  <c r="U3322" i="2" s="1"/>
  <c r="U3323" i="2" s="1"/>
  <c r="U3324" i="2" s="1"/>
  <c r="U3325" i="2" s="1"/>
  <c r="U3326" i="2" s="1"/>
  <c r="U3327" i="2" s="1"/>
  <c r="U3328" i="2" s="1"/>
  <c r="U3329" i="2" s="1"/>
  <c r="U3330" i="2" s="1"/>
  <c r="U3331" i="2" s="1"/>
  <c r="U3332" i="2" s="1"/>
  <c r="U3333" i="2" s="1"/>
  <c r="U3334" i="2" s="1"/>
  <c r="U3335" i="2" s="1"/>
  <c r="U3336" i="2" s="1"/>
  <c r="U3337" i="2" s="1"/>
  <c r="U3338" i="2" s="1"/>
  <c r="U3339" i="2" s="1"/>
  <c r="U3340" i="2" s="1"/>
  <c r="U3341" i="2" s="1"/>
  <c r="U3342" i="2" s="1"/>
  <c r="U3343" i="2" s="1"/>
  <c r="U3344" i="2" s="1"/>
  <c r="U3345" i="2" s="1"/>
  <c r="U3346" i="2" s="1"/>
  <c r="U3347" i="2" s="1"/>
  <c r="U3348" i="2" s="1"/>
  <c r="U3349" i="2" s="1"/>
  <c r="U3350" i="2" s="1"/>
  <c r="U3351" i="2" s="1"/>
  <c r="U3352" i="2" s="1"/>
  <c r="U3353" i="2" s="1"/>
  <c r="U3354" i="2" s="1"/>
  <c r="U3355" i="2" s="1"/>
  <c r="U3356" i="2" s="1"/>
  <c r="U3357" i="2" s="1"/>
  <c r="U3358" i="2" s="1"/>
  <c r="U3359" i="2" s="1"/>
  <c r="U3360" i="2" s="1"/>
  <c r="U3361" i="2" s="1"/>
  <c r="U3362" i="2" s="1"/>
  <c r="U3363" i="2" s="1"/>
  <c r="U3364" i="2" s="1"/>
  <c r="U3365" i="2" s="1"/>
  <c r="U3366" i="2" s="1"/>
  <c r="U3367" i="2" s="1"/>
  <c r="U3368" i="2" s="1"/>
  <c r="U3369" i="2" s="1"/>
  <c r="U3370" i="2" s="1"/>
  <c r="U3371" i="2" s="1"/>
  <c r="U3372" i="2" s="1"/>
  <c r="U3373" i="2" s="1"/>
  <c r="U3374" i="2" s="1"/>
  <c r="U3375" i="2" s="1"/>
  <c r="U3376" i="2" s="1"/>
  <c r="U3377" i="2" s="1"/>
  <c r="U3378" i="2" s="1"/>
  <c r="U3379" i="2" s="1"/>
  <c r="U3380" i="2" s="1"/>
  <c r="U3381" i="2" s="1"/>
  <c r="U3382" i="2" s="1"/>
  <c r="U3383" i="2" s="1"/>
  <c r="U3384" i="2" s="1"/>
  <c r="U3385" i="2" s="1"/>
  <c r="U3386" i="2" s="1"/>
  <c r="U3387" i="2" s="1"/>
  <c r="U3388" i="2" s="1"/>
  <c r="U3389" i="2" s="1"/>
  <c r="U3390" i="2" s="1"/>
  <c r="U3391" i="2" s="1"/>
  <c r="U3392" i="2" s="1"/>
  <c r="U3393" i="2" s="1"/>
  <c r="U3394" i="2" s="1"/>
  <c r="U3395" i="2" s="1"/>
  <c r="U3396" i="2" s="1"/>
  <c r="U3397" i="2" s="1"/>
  <c r="U3398" i="2" s="1"/>
  <c r="U3399" i="2" s="1"/>
  <c r="U3400" i="2" s="1"/>
  <c r="U3401" i="2" s="1"/>
  <c r="U3402" i="2" s="1"/>
  <c r="U3403" i="2" s="1"/>
  <c r="U3404" i="2" s="1"/>
  <c r="U3405" i="2" s="1"/>
  <c r="U3406" i="2" s="1"/>
  <c r="U3407" i="2" s="1"/>
  <c r="U3408" i="2" s="1"/>
  <c r="U3409" i="2" s="1"/>
  <c r="U3410" i="2" s="1"/>
  <c r="U3411" i="2" s="1"/>
  <c r="U3412" i="2" s="1"/>
  <c r="U3413" i="2" s="1"/>
  <c r="U3414" i="2" s="1"/>
  <c r="U3415" i="2" s="1"/>
  <c r="U3416" i="2" s="1"/>
  <c r="U3417" i="2" s="1"/>
  <c r="U3418" i="2" s="1"/>
  <c r="U3419" i="2" s="1"/>
  <c r="U3420" i="2" s="1"/>
  <c r="U3421" i="2" s="1"/>
  <c r="U3422" i="2" s="1"/>
  <c r="U3423" i="2" s="1"/>
  <c r="U3424" i="2" s="1"/>
  <c r="U3425" i="2" s="1"/>
  <c r="U3426" i="2" s="1"/>
  <c r="U3427" i="2" s="1"/>
  <c r="U3428" i="2" s="1"/>
  <c r="U3429" i="2" s="1"/>
  <c r="U3430" i="2" s="1"/>
  <c r="U3431" i="2" s="1"/>
  <c r="U3432" i="2" s="1"/>
  <c r="U3433" i="2" s="1"/>
  <c r="U3434" i="2" s="1"/>
  <c r="U3435" i="2" s="1"/>
  <c r="U3436" i="2" s="1"/>
  <c r="U3437" i="2" s="1"/>
  <c r="U3438" i="2" s="1"/>
  <c r="U3439" i="2" s="1"/>
  <c r="U3440" i="2" s="1"/>
  <c r="U3441" i="2" s="1"/>
  <c r="U3442" i="2" s="1"/>
  <c r="U3443" i="2" s="1"/>
  <c r="U3444" i="2" s="1"/>
  <c r="U3445" i="2" s="1"/>
  <c r="U3446" i="2" s="1"/>
  <c r="U3447" i="2" s="1"/>
  <c r="U3448" i="2" s="1"/>
  <c r="U3449" i="2" s="1"/>
  <c r="U3450" i="2" s="1"/>
  <c r="U3451" i="2" s="1"/>
  <c r="U3452" i="2" s="1"/>
  <c r="U3453" i="2" s="1"/>
  <c r="U3454" i="2" s="1"/>
  <c r="U3455" i="2" s="1"/>
  <c r="U3456" i="2" s="1"/>
  <c r="U3457" i="2" s="1"/>
  <c r="U3458" i="2" s="1"/>
  <c r="U3459" i="2" s="1"/>
  <c r="U3460" i="2" s="1"/>
  <c r="U3461" i="2" s="1"/>
  <c r="U3462" i="2" s="1"/>
  <c r="U3463" i="2" s="1"/>
  <c r="U3464" i="2" s="1"/>
  <c r="U3465" i="2" s="1"/>
  <c r="U3466" i="2" s="1"/>
  <c r="U3467" i="2" s="1"/>
  <c r="U3468" i="2" s="1"/>
  <c r="U3469" i="2" s="1"/>
  <c r="U3470" i="2" s="1"/>
  <c r="U3471" i="2" s="1"/>
  <c r="U3472" i="2" s="1"/>
  <c r="U3473" i="2" s="1"/>
  <c r="U3474" i="2" s="1"/>
  <c r="U3475" i="2" s="1"/>
  <c r="U3476" i="2" s="1"/>
  <c r="U3477" i="2" s="1"/>
  <c r="U3478" i="2" s="1"/>
  <c r="U3479" i="2" s="1"/>
  <c r="U3480" i="2" s="1"/>
  <c r="U3481" i="2" s="1"/>
  <c r="U3482" i="2" s="1"/>
  <c r="U3483" i="2" s="1"/>
  <c r="U3484" i="2" s="1"/>
  <c r="U3485" i="2" s="1"/>
  <c r="U3486" i="2" s="1"/>
  <c r="U3487" i="2" s="1"/>
  <c r="U3488" i="2" s="1"/>
  <c r="U3489" i="2" s="1"/>
  <c r="U3490" i="2" s="1"/>
  <c r="U3491" i="2" s="1"/>
  <c r="U3492" i="2" s="1"/>
  <c r="U3493" i="2" s="1"/>
  <c r="U3494" i="2" s="1"/>
  <c r="U3495" i="2" s="1"/>
  <c r="U3496" i="2" s="1"/>
  <c r="U3497" i="2" s="1"/>
  <c r="U3498" i="2" s="1"/>
  <c r="U3499" i="2" s="1"/>
  <c r="U3500" i="2" s="1"/>
  <c r="U3501" i="2" s="1"/>
  <c r="U3502" i="2" s="1"/>
  <c r="U3503" i="2" s="1"/>
  <c r="U3504" i="2" s="1"/>
  <c r="U3505" i="2" s="1"/>
  <c r="U3506" i="2" s="1"/>
  <c r="U3507" i="2" s="1"/>
  <c r="U3508" i="2" s="1"/>
  <c r="U3509" i="2" s="1"/>
  <c r="U3510" i="2" s="1"/>
  <c r="U3511" i="2" s="1"/>
  <c r="U3512" i="2" s="1"/>
  <c r="U3513" i="2" s="1"/>
  <c r="U3514" i="2" s="1"/>
  <c r="U3515" i="2" s="1"/>
  <c r="U3516" i="2" s="1"/>
  <c r="U3517" i="2" s="1"/>
  <c r="U3518" i="2" s="1"/>
  <c r="U3519" i="2" s="1"/>
  <c r="U3520" i="2" s="1"/>
  <c r="U3521" i="2" s="1"/>
  <c r="U3522" i="2" s="1"/>
  <c r="U3523" i="2" s="1"/>
  <c r="U3524" i="2" s="1"/>
  <c r="U3525" i="2" s="1"/>
  <c r="U3526" i="2" s="1"/>
  <c r="U3527" i="2" s="1"/>
  <c r="U3528" i="2" s="1"/>
  <c r="U3529" i="2" s="1"/>
  <c r="U3530" i="2" s="1"/>
  <c r="U3531" i="2" s="1"/>
  <c r="U3532" i="2" s="1"/>
  <c r="U3533" i="2" s="1"/>
  <c r="U3534" i="2" s="1"/>
  <c r="U3535" i="2" s="1"/>
  <c r="U3536" i="2" s="1"/>
  <c r="U3537" i="2" s="1"/>
  <c r="U3538" i="2" s="1"/>
  <c r="U3539" i="2" s="1"/>
  <c r="U3540" i="2" s="1"/>
  <c r="U3541" i="2" s="1"/>
  <c r="U3542" i="2" s="1"/>
  <c r="U3543" i="2" s="1"/>
  <c r="U3544" i="2" s="1"/>
  <c r="U3545" i="2" s="1"/>
  <c r="U3546" i="2" s="1"/>
  <c r="U3547" i="2" s="1"/>
  <c r="U3548" i="2" s="1"/>
  <c r="U3549" i="2" s="1"/>
  <c r="U3550" i="2" s="1"/>
  <c r="U3551" i="2" s="1"/>
  <c r="U3552" i="2" s="1"/>
  <c r="U3553" i="2" s="1"/>
  <c r="U3554" i="2" s="1"/>
  <c r="U3555" i="2" s="1"/>
  <c r="U3556" i="2" s="1"/>
  <c r="U3557" i="2" s="1"/>
  <c r="U3558" i="2" s="1"/>
  <c r="U3559" i="2" s="1"/>
  <c r="U3560" i="2" s="1"/>
  <c r="U3561" i="2" s="1"/>
  <c r="U3562" i="2" s="1"/>
  <c r="U3563" i="2" s="1"/>
  <c r="U3564" i="2" s="1"/>
  <c r="U3565" i="2" s="1"/>
  <c r="U3566" i="2" s="1"/>
  <c r="U3567" i="2" s="1"/>
  <c r="U3568" i="2" s="1"/>
  <c r="U3569" i="2" s="1"/>
  <c r="U3570" i="2" s="1"/>
  <c r="U3571" i="2" s="1"/>
  <c r="U3572" i="2" s="1"/>
  <c r="U3573" i="2" s="1"/>
  <c r="U3574" i="2" s="1"/>
  <c r="U3575" i="2" s="1"/>
  <c r="U3576" i="2" s="1"/>
  <c r="U3577" i="2" s="1"/>
  <c r="U3578" i="2" s="1"/>
  <c r="U3579" i="2" s="1"/>
  <c r="U3580" i="2" s="1"/>
  <c r="U3581" i="2" s="1"/>
  <c r="U3582" i="2" s="1"/>
  <c r="U3583" i="2" s="1"/>
  <c r="U3584" i="2" s="1"/>
  <c r="U3585" i="2" s="1"/>
  <c r="U3586" i="2" s="1"/>
  <c r="U3587" i="2" s="1"/>
  <c r="U3588" i="2" s="1"/>
  <c r="U3589" i="2" s="1"/>
  <c r="U3590" i="2" s="1"/>
  <c r="U3591" i="2" s="1"/>
  <c r="U3592" i="2" s="1"/>
  <c r="U3593" i="2" s="1"/>
  <c r="U3594" i="2" s="1"/>
  <c r="U3595" i="2" s="1"/>
  <c r="U3596" i="2" s="1"/>
  <c r="U3597" i="2" s="1"/>
  <c r="U3598" i="2" s="1"/>
  <c r="U3599" i="2" s="1"/>
  <c r="U3600" i="2" s="1"/>
  <c r="U3601" i="2" s="1"/>
  <c r="U3602" i="2" s="1"/>
  <c r="U3603" i="2" s="1"/>
  <c r="U3604" i="2" s="1"/>
  <c r="U3605" i="2" s="1"/>
  <c r="U3606" i="2" s="1"/>
  <c r="U3607" i="2" s="1"/>
  <c r="U3608" i="2" s="1"/>
  <c r="U3609" i="2" s="1"/>
  <c r="U3610" i="2" s="1"/>
  <c r="U3611" i="2" s="1"/>
  <c r="U3612" i="2" s="1"/>
  <c r="U3613" i="2" s="1"/>
  <c r="U3614" i="2" s="1"/>
  <c r="U3615" i="2" s="1"/>
  <c r="U3616" i="2" s="1"/>
  <c r="U3617" i="2" s="1"/>
  <c r="U3618" i="2" s="1"/>
  <c r="U3619" i="2" s="1"/>
  <c r="U3620" i="2" s="1"/>
  <c r="U3621" i="2" s="1"/>
  <c r="U3622" i="2" s="1"/>
  <c r="U3623" i="2" s="1"/>
  <c r="U3624" i="2" s="1"/>
  <c r="U3625" i="2" s="1"/>
  <c r="U3626" i="2" s="1"/>
  <c r="U3627" i="2" s="1"/>
  <c r="U3628" i="2" s="1"/>
  <c r="U3629" i="2" s="1"/>
  <c r="U3630" i="2" s="1"/>
  <c r="U3631" i="2" s="1"/>
  <c r="U3632" i="2" s="1"/>
  <c r="U3633" i="2" s="1"/>
  <c r="U3634" i="2" s="1"/>
  <c r="U3635" i="2" s="1"/>
  <c r="U3636" i="2" s="1"/>
  <c r="U3637" i="2" s="1"/>
  <c r="U3638" i="2" s="1"/>
  <c r="U3639" i="2" s="1"/>
  <c r="U3640" i="2" s="1"/>
  <c r="U3641" i="2" s="1"/>
  <c r="U3642" i="2" s="1"/>
  <c r="U3643" i="2" s="1"/>
  <c r="U3644" i="2" s="1"/>
  <c r="U3645" i="2" s="1"/>
  <c r="U3646" i="2" s="1"/>
  <c r="U3647" i="2" s="1"/>
  <c r="U3648" i="2" s="1"/>
  <c r="U3649" i="2" s="1"/>
  <c r="U3650" i="2" s="1"/>
  <c r="U3651" i="2" s="1"/>
  <c r="U3652" i="2" s="1"/>
  <c r="U3653" i="2" s="1"/>
  <c r="U3654" i="2" s="1"/>
  <c r="U3655" i="2" s="1"/>
  <c r="U3656" i="2" s="1"/>
  <c r="U3657" i="2" s="1"/>
  <c r="U3658" i="2" s="1"/>
  <c r="U3659" i="2" s="1"/>
  <c r="U3660" i="2" s="1"/>
  <c r="U3661" i="2" s="1"/>
  <c r="U3662" i="2" s="1"/>
  <c r="U3663" i="2" s="1"/>
  <c r="U3664" i="2" s="1"/>
  <c r="U3665" i="2" s="1"/>
  <c r="U3666" i="2" s="1"/>
  <c r="U3667" i="2" s="1"/>
  <c r="U3668" i="2" s="1"/>
  <c r="U3669" i="2" s="1"/>
  <c r="U3670" i="2" s="1"/>
  <c r="U3671" i="2" s="1"/>
  <c r="U3672" i="2" s="1"/>
  <c r="U3673" i="2" s="1"/>
  <c r="U3674" i="2" s="1"/>
  <c r="U3675" i="2" s="1"/>
  <c r="U3676" i="2" s="1"/>
  <c r="U3677" i="2" s="1"/>
  <c r="U3678" i="2" s="1"/>
  <c r="U3679" i="2" s="1"/>
  <c r="U3680" i="2" s="1"/>
  <c r="U3681" i="2" s="1"/>
  <c r="U3682" i="2" s="1"/>
  <c r="U3683" i="2" s="1"/>
  <c r="U3684" i="2" s="1"/>
  <c r="U3685" i="2" s="1"/>
  <c r="U3686" i="2" s="1"/>
  <c r="U3687" i="2" s="1"/>
  <c r="U3688" i="2" s="1"/>
  <c r="U3689" i="2" s="1"/>
  <c r="U3690" i="2" s="1"/>
  <c r="U3691" i="2" s="1"/>
  <c r="U3692" i="2" s="1"/>
  <c r="U3693" i="2" s="1"/>
  <c r="U3694" i="2" s="1"/>
  <c r="U3695" i="2" s="1"/>
  <c r="U3696" i="2" s="1"/>
  <c r="U3697" i="2" s="1"/>
  <c r="U3698" i="2" s="1"/>
  <c r="U3699" i="2" s="1"/>
  <c r="U3700" i="2" s="1"/>
  <c r="U3701" i="2" s="1"/>
  <c r="U3702" i="2" s="1"/>
  <c r="U3703" i="2" s="1"/>
  <c r="U3704" i="2" s="1"/>
  <c r="U3705" i="2" s="1"/>
  <c r="U3706" i="2" s="1"/>
  <c r="U3707" i="2" s="1"/>
  <c r="U3708" i="2" s="1"/>
  <c r="U3709" i="2" s="1"/>
  <c r="U3710" i="2" s="1"/>
  <c r="U3711" i="2" s="1"/>
  <c r="U3712" i="2" s="1"/>
  <c r="U3713" i="2" s="1"/>
  <c r="U3714" i="2" s="1"/>
  <c r="U3715" i="2" s="1"/>
  <c r="U3716" i="2" s="1"/>
  <c r="U3717" i="2" s="1"/>
  <c r="U3718" i="2" s="1"/>
  <c r="U3719" i="2" s="1"/>
  <c r="U3720" i="2" s="1"/>
  <c r="U3721" i="2" s="1"/>
  <c r="U3722" i="2" s="1"/>
  <c r="U3723" i="2" s="1"/>
  <c r="U3724" i="2" s="1"/>
  <c r="U3725" i="2" s="1"/>
  <c r="U3726" i="2" s="1"/>
  <c r="U3727" i="2" s="1"/>
  <c r="U3728" i="2" s="1"/>
  <c r="U3729" i="2" s="1"/>
  <c r="U3730" i="2" s="1"/>
  <c r="U3731" i="2" s="1"/>
  <c r="U3732" i="2" s="1"/>
  <c r="U3733" i="2" s="1"/>
  <c r="U3734" i="2" s="1"/>
  <c r="U3735" i="2" s="1"/>
  <c r="U3736" i="2" s="1"/>
  <c r="U3737" i="2" s="1"/>
  <c r="U3738" i="2" s="1"/>
  <c r="U3739" i="2" s="1"/>
  <c r="U3740" i="2" s="1"/>
  <c r="U3741" i="2" s="1"/>
  <c r="U3742" i="2" s="1"/>
  <c r="U3743" i="2" s="1"/>
  <c r="U3744" i="2" s="1"/>
  <c r="U3745" i="2" s="1"/>
  <c r="U3746" i="2" s="1"/>
  <c r="U3747" i="2" s="1"/>
  <c r="U3748" i="2" s="1"/>
  <c r="U3749" i="2" s="1"/>
  <c r="U3750" i="2" s="1"/>
  <c r="U3751" i="2" s="1"/>
  <c r="U3752" i="2" s="1"/>
  <c r="U3753" i="2" s="1"/>
  <c r="U3754" i="2" s="1"/>
  <c r="U3755" i="2" s="1"/>
  <c r="U3756" i="2" s="1"/>
  <c r="U3757" i="2" s="1"/>
  <c r="U3758" i="2" s="1"/>
  <c r="U3759" i="2" s="1"/>
  <c r="U3760" i="2" s="1"/>
  <c r="U3761" i="2" s="1"/>
  <c r="U3762" i="2" s="1"/>
  <c r="U3763" i="2" s="1"/>
  <c r="U3764" i="2" s="1"/>
  <c r="U3765" i="2" s="1"/>
  <c r="U3766" i="2" s="1"/>
  <c r="U3767" i="2" s="1"/>
  <c r="U3768" i="2" s="1"/>
  <c r="U3769" i="2" s="1"/>
  <c r="U3770" i="2" s="1"/>
  <c r="U3771" i="2" s="1"/>
  <c r="U3772" i="2" s="1"/>
  <c r="U3773" i="2" s="1"/>
  <c r="U3774" i="2" s="1"/>
  <c r="U3775" i="2" s="1"/>
  <c r="U3776" i="2" s="1"/>
  <c r="U3777" i="2" s="1"/>
  <c r="U3778" i="2" s="1"/>
  <c r="U3779" i="2" s="1"/>
  <c r="U3780" i="2" s="1"/>
  <c r="U3781" i="2" s="1"/>
  <c r="U3782" i="2" s="1"/>
  <c r="U3783" i="2" s="1"/>
  <c r="U3784" i="2" s="1"/>
  <c r="U3785" i="2" s="1"/>
  <c r="U3786" i="2" s="1"/>
  <c r="U3787" i="2" s="1"/>
  <c r="U3788" i="2" s="1"/>
  <c r="U3789" i="2" s="1"/>
  <c r="U3790" i="2" s="1"/>
  <c r="U3791" i="2" s="1"/>
  <c r="U3792" i="2" s="1"/>
  <c r="U3793" i="2" s="1"/>
  <c r="U3794" i="2" s="1"/>
  <c r="U3795" i="2" s="1"/>
  <c r="U3796" i="2" s="1"/>
  <c r="U3797" i="2" s="1"/>
  <c r="U3798" i="2" s="1"/>
  <c r="U3799" i="2" s="1"/>
  <c r="U3800" i="2" s="1"/>
  <c r="U3801" i="2" s="1"/>
  <c r="U3802" i="2" s="1"/>
  <c r="U3803" i="2" s="1"/>
  <c r="U3804" i="2" s="1"/>
  <c r="U3805" i="2" s="1"/>
  <c r="U3806" i="2" s="1"/>
  <c r="U3807" i="2" s="1"/>
  <c r="U3808" i="2" s="1"/>
  <c r="U3809" i="2" s="1"/>
  <c r="U3810" i="2" s="1"/>
  <c r="U3811" i="2" s="1"/>
  <c r="U3812" i="2" s="1"/>
  <c r="U3813" i="2" s="1"/>
  <c r="U3814" i="2" s="1"/>
  <c r="U3815" i="2" s="1"/>
  <c r="U3816" i="2" s="1"/>
  <c r="U3817" i="2" s="1"/>
  <c r="U3818" i="2" s="1"/>
  <c r="U3819" i="2" s="1"/>
  <c r="U3820" i="2" s="1"/>
  <c r="U3821" i="2" s="1"/>
  <c r="U3822" i="2" s="1"/>
  <c r="U3823" i="2" s="1"/>
  <c r="U3824" i="2" s="1"/>
  <c r="U3825" i="2" s="1"/>
  <c r="U3826" i="2" s="1"/>
  <c r="U3827" i="2" s="1"/>
  <c r="U3828" i="2" s="1"/>
  <c r="U3829" i="2" s="1"/>
  <c r="U3830" i="2" s="1"/>
  <c r="U3831" i="2" s="1"/>
  <c r="U3832" i="2" s="1"/>
  <c r="U3833" i="2" s="1"/>
  <c r="U3834" i="2" s="1"/>
  <c r="U3835" i="2" s="1"/>
  <c r="U3836" i="2" s="1"/>
  <c r="U3837" i="2" s="1"/>
  <c r="U3838" i="2" s="1"/>
  <c r="U3839" i="2" s="1"/>
  <c r="U3840" i="2" s="1"/>
  <c r="U3841" i="2" s="1"/>
  <c r="U3842" i="2" s="1"/>
  <c r="U3843" i="2" s="1"/>
  <c r="U3844" i="2" s="1"/>
  <c r="U3845" i="2" s="1"/>
  <c r="U3846" i="2" s="1"/>
  <c r="U3847" i="2" s="1"/>
  <c r="U3848" i="2" s="1"/>
  <c r="U3849" i="2" s="1"/>
  <c r="U3850" i="2" s="1"/>
  <c r="U3851" i="2" s="1"/>
  <c r="U3852" i="2" s="1"/>
  <c r="U3853" i="2" s="1"/>
  <c r="U3854" i="2" s="1"/>
  <c r="U3855" i="2" s="1"/>
  <c r="U3856" i="2" s="1"/>
  <c r="U3857" i="2" s="1"/>
  <c r="U3858" i="2" s="1"/>
  <c r="U3859" i="2" s="1"/>
  <c r="U3860" i="2" s="1"/>
  <c r="U3861" i="2" s="1"/>
  <c r="U3862" i="2" s="1"/>
  <c r="U3863" i="2" s="1"/>
  <c r="U3864" i="2" s="1"/>
  <c r="U3865" i="2" s="1"/>
  <c r="U3866" i="2" s="1"/>
  <c r="U3867" i="2" s="1"/>
  <c r="U3868" i="2" s="1"/>
  <c r="U3869" i="2" s="1"/>
  <c r="U3870" i="2" s="1"/>
  <c r="U3871" i="2" s="1"/>
  <c r="U3872" i="2" s="1"/>
  <c r="U3873" i="2" s="1"/>
  <c r="U3874" i="2" s="1"/>
  <c r="U3875" i="2" s="1"/>
  <c r="U3876" i="2" s="1"/>
  <c r="U3877" i="2" s="1"/>
  <c r="U3878" i="2" s="1"/>
  <c r="U3879" i="2" s="1"/>
  <c r="U3880" i="2" s="1"/>
  <c r="U3881" i="2" s="1"/>
  <c r="U3882" i="2" s="1"/>
  <c r="U3883" i="2" s="1"/>
  <c r="U3884" i="2" s="1"/>
  <c r="U3885" i="2" s="1"/>
  <c r="U3886" i="2" s="1"/>
  <c r="U3887" i="2" s="1"/>
  <c r="U3888" i="2" s="1"/>
  <c r="U3889" i="2" s="1"/>
  <c r="U3890" i="2" s="1"/>
  <c r="U3891" i="2" s="1"/>
  <c r="U3892" i="2" s="1"/>
  <c r="U3893" i="2" s="1"/>
  <c r="U3894" i="2" s="1"/>
  <c r="U3895" i="2" s="1"/>
  <c r="U3896" i="2" s="1"/>
  <c r="U3897" i="2" s="1"/>
  <c r="U3898" i="2" s="1"/>
  <c r="U3899" i="2" s="1"/>
  <c r="U3900" i="2" s="1"/>
  <c r="U3901" i="2" s="1"/>
  <c r="U3902" i="2" s="1"/>
  <c r="U3903" i="2" s="1"/>
  <c r="U3904" i="2" s="1"/>
  <c r="U3905" i="2" s="1"/>
  <c r="U3906" i="2" s="1"/>
  <c r="U3907" i="2" s="1"/>
  <c r="U3908" i="2" s="1"/>
  <c r="U3909" i="2" s="1"/>
  <c r="U3910" i="2" s="1"/>
  <c r="U3911" i="2" s="1"/>
  <c r="U3912" i="2" s="1"/>
  <c r="U3913" i="2" s="1"/>
  <c r="U3914" i="2" s="1"/>
  <c r="U3915" i="2" s="1"/>
  <c r="U3916" i="2" s="1"/>
  <c r="U3917" i="2" s="1"/>
  <c r="U3918" i="2" s="1"/>
  <c r="U3919" i="2" s="1"/>
  <c r="U3920" i="2" s="1"/>
  <c r="U3921" i="2" s="1"/>
  <c r="U3922" i="2" s="1"/>
  <c r="U3923" i="2" s="1"/>
  <c r="U3924" i="2" s="1"/>
  <c r="U3925" i="2" s="1"/>
  <c r="U3926" i="2" s="1"/>
  <c r="U3927" i="2" s="1"/>
  <c r="U3928" i="2" s="1"/>
  <c r="U3929" i="2" s="1"/>
  <c r="U3930" i="2" s="1"/>
  <c r="U3931" i="2" s="1"/>
  <c r="U3932" i="2" s="1"/>
  <c r="U3933" i="2" s="1"/>
  <c r="U3934" i="2" s="1"/>
  <c r="U3935" i="2" s="1"/>
  <c r="U3936" i="2" s="1"/>
  <c r="U3937" i="2" s="1"/>
  <c r="U3938" i="2" s="1"/>
  <c r="U3939" i="2" s="1"/>
  <c r="U3940" i="2" s="1"/>
  <c r="U3941" i="2" s="1"/>
  <c r="U3942" i="2" s="1"/>
  <c r="U3943" i="2" s="1"/>
  <c r="U3944" i="2" s="1"/>
  <c r="U3945" i="2" s="1"/>
  <c r="U3946" i="2" s="1"/>
  <c r="U3947" i="2" s="1"/>
  <c r="U3948" i="2" s="1"/>
  <c r="U3949" i="2" s="1"/>
  <c r="U3950" i="2" s="1"/>
  <c r="U3951" i="2" s="1"/>
  <c r="U3952" i="2" s="1"/>
  <c r="U3953" i="2" s="1"/>
  <c r="U3954" i="2" s="1"/>
  <c r="U3955" i="2" s="1"/>
  <c r="U3956" i="2" s="1"/>
  <c r="U3957" i="2" s="1"/>
  <c r="U3958" i="2" s="1"/>
  <c r="U3959" i="2" s="1"/>
  <c r="U3960" i="2" s="1"/>
  <c r="U3961" i="2" s="1"/>
  <c r="U3962" i="2" s="1"/>
  <c r="U3963" i="2" s="1"/>
  <c r="U3964" i="2" s="1"/>
  <c r="U3965" i="2" s="1"/>
  <c r="U3966" i="2" s="1"/>
  <c r="U3967" i="2" s="1"/>
  <c r="U3968" i="2" s="1"/>
  <c r="U3969" i="2" s="1"/>
  <c r="U3970" i="2" s="1"/>
  <c r="U3971" i="2" s="1"/>
  <c r="U3972" i="2" s="1"/>
  <c r="U3973" i="2" s="1"/>
  <c r="U3974" i="2" s="1"/>
  <c r="U3975" i="2" s="1"/>
  <c r="U3976" i="2" s="1"/>
  <c r="U3977" i="2" s="1"/>
  <c r="U3978" i="2" s="1"/>
  <c r="U3979" i="2" s="1"/>
  <c r="U3980" i="2" s="1"/>
  <c r="U3981" i="2" s="1"/>
  <c r="U3982" i="2" s="1"/>
  <c r="U3983" i="2" s="1"/>
  <c r="U3984" i="2" s="1"/>
  <c r="U3985" i="2" s="1"/>
  <c r="U3986" i="2" s="1"/>
  <c r="U3987" i="2" s="1"/>
  <c r="U3988" i="2" s="1"/>
  <c r="U3989" i="2" s="1"/>
  <c r="U3990" i="2" s="1"/>
  <c r="U3991" i="2" s="1"/>
  <c r="U3992" i="2" s="1"/>
  <c r="U3993" i="2" s="1"/>
  <c r="U3994" i="2" s="1"/>
  <c r="U3995" i="2" s="1"/>
  <c r="U3996" i="2" s="1"/>
  <c r="U3997" i="2" s="1"/>
  <c r="U3998" i="2" s="1"/>
  <c r="U3999" i="2" s="1"/>
  <c r="U4000" i="2" s="1"/>
  <c r="U4001" i="2" s="1"/>
  <c r="U4002" i="2" s="1"/>
  <c r="U4003" i="2" s="1"/>
  <c r="U4004" i="2" s="1"/>
  <c r="U4005" i="2" s="1"/>
  <c r="U4006" i="2" s="1"/>
  <c r="U4007" i="2" s="1"/>
  <c r="U4008" i="2" s="1"/>
  <c r="U4009" i="2" s="1"/>
  <c r="U4010" i="2" s="1"/>
  <c r="U4011" i="2" s="1"/>
  <c r="U4012" i="2" s="1"/>
  <c r="U4013" i="2" s="1"/>
  <c r="U4014" i="2" s="1"/>
  <c r="U4015" i="2" s="1"/>
  <c r="U4016" i="2" s="1"/>
  <c r="U4017" i="2" s="1"/>
  <c r="U4018" i="2" s="1"/>
  <c r="U4019" i="2" s="1"/>
  <c r="U4020" i="2" s="1"/>
  <c r="U4021" i="2" s="1"/>
  <c r="U4022" i="2" s="1"/>
  <c r="U4023" i="2" s="1"/>
  <c r="U4024" i="2" s="1"/>
  <c r="U4025" i="2" s="1"/>
  <c r="U4026" i="2" s="1"/>
  <c r="U4027" i="2" s="1"/>
  <c r="U4028" i="2" s="1"/>
  <c r="U4029" i="2" s="1"/>
  <c r="U4030" i="2" s="1"/>
  <c r="U4031" i="2" s="1"/>
  <c r="U4032" i="2" s="1"/>
  <c r="U4033" i="2" s="1"/>
  <c r="U4034" i="2" s="1"/>
  <c r="U4035" i="2" s="1"/>
  <c r="U4036" i="2" s="1"/>
  <c r="U4037" i="2" s="1"/>
  <c r="U4038" i="2" s="1"/>
  <c r="U4039" i="2" s="1"/>
  <c r="U4040" i="2" s="1"/>
  <c r="U4041" i="2" s="1"/>
  <c r="U4042" i="2" s="1"/>
  <c r="U4043" i="2" s="1"/>
  <c r="U4044" i="2" s="1"/>
  <c r="U4045" i="2" s="1"/>
  <c r="U4046" i="2" s="1"/>
  <c r="U4047" i="2" s="1"/>
  <c r="U4048" i="2" s="1"/>
  <c r="U4049" i="2" s="1"/>
  <c r="U4050" i="2" s="1"/>
  <c r="U4051" i="2" s="1"/>
  <c r="U4052" i="2" s="1"/>
  <c r="U4053" i="2" s="1"/>
  <c r="U4054" i="2" s="1"/>
  <c r="U4055" i="2" s="1"/>
  <c r="U4056" i="2" s="1"/>
  <c r="U4057" i="2" s="1"/>
  <c r="U4058" i="2" s="1"/>
  <c r="U4059" i="2" s="1"/>
  <c r="U4060" i="2" s="1"/>
  <c r="U4061" i="2" s="1"/>
  <c r="U4062" i="2" s="1"/>
  <c r="U4063" i="2" s="1"/>
  <c r="U4064" i="2" s="1"/>
  <c r="U4065" i="2" s="1"/>
  <c r="U4066" i="2" s="1"/>
  <c r="U4067" i="2" s="1"/>
  <c r="U4068" i="2" s="1"/>
  <c r="U4069" i="2" s="1"/>
  <c r="U4070" i="2" s="1"/>
  <c r="U4071" i="2" s="1"/>
  <c r="U4072" i="2" s="1"/>
  <c r="U4073" i="2" s="1"/>
  <c r="U4074" i="2" s="1"/>
  <c r="U4075" i="2" s="1"/>
  <c r="U4076" i="2" s="1"/>
  <c r="U4077" i="2" s="1"/>
  <c r="U4078" i="2" s="1"/>
  <c r="U4079" i="2" s="1"/>
  <c r="U4080" i="2" s="1"/>
  <c r="U4081" i="2" s="1"/>
  <c r="U4082" i="2" s="1"/>
  <c r="U4083" i="2" s="1"/>
  <c r="U4084" i="2" s="1"/>
  <c r="U4085" i="2" s="1"/>
  <c r="U4086" i="2" s="1"/>
  <c r="U4087" i="2" s="1"/>
  <c r="U4088" i="2" s="1"/>
  <c r="U4089" i="2" s="1"/>
  <c r="U4090" i="2" s="1"/>
  <c r="U4091" i="2" s="1"/>
  <c r="U4092" i="2" s="1"/>
  <c r="U4093" i="2" s="1"/>
  <c r="U4094" i="2" s="1"/>
  <c r="U4095" i="2" s="1"/>
  <c r="U4096" i="2" s="1"/>
  <c r="U4097" i="2" s="1"/>
  <c r="U4098" i="2" s="1"/>
  <c r="U4099" i="2" s="1"/>
  <c r="U4100" i="2" s="1"/>
  <c r="U4101" i="2" s="1"/>
  <c r="U4102" i="2" s="1"/>
  <c r="U4103" i="2" s="1"/>
  <c r="U4104" i="2" s="1"/>
  <c r="U4105" i="2" s="1"/>
  <c r="U4106" i="2" s="1"/>
  <c r="U4107" i="2" s="1"/>
  <c r="U4108" i="2" s="1"/>
  <c r="U4109" i="2" s="1"/>
  <c r="U4110" i="2" s="1"/>
  <c r="U4111" i="2" s="1"/>
  <c r="U4112" i="2" s="1"/>
  <c r="U4113" i="2" s="1"/>
  <c r="U4114" i="2" s="1"/>
  <c r="U4115" i="2" s="1"/>
  <c r="U4116" i="2" s="1"/>
  <c r="U4117" i="2" s="1"/>
  <c r="U4118" i="2" s="1"/>
  <c r="U4119" i="2" s="1"/>
  <c r="U4120" i="2" s="1"/>
  <c r="U4121" i="2" s="1"/>
  <c r="U4122" i="2" s="1"/>
  <c r="U4123" i="2" s="1"/>
  <c r="U4124" i="2" s="1"/>
  <c r="U4125" i="2" s="1"/>
  <c r="U4126" i="2" s="1"/>
  <c r="U4127" i="2" s="1"/>
  <c r="U4128" i="2" s="1"/>
  <c r="U4129" i="2" s="1"/>
  <c r="U4130" i="2" s="1"/>
  <c r="U4131" i="2" s="1"/>
  <c r="U4132" i="2" s="1"/>
  <c r="U4133" i="2" s="1"/>
  <c r="U4134" i="2" s="1"/>
  <c r="U4135" i="2" s="1"/>
  <c r="U4136" i="2" s="1"/>
  <c r="U4137" i="2" s="1"/>
  <c r="U4138" i="2" s="1"/>
  <c r="U4139" i="2" s="1"/>
  <c r="U4140" i="2" s="1"/>
  <c r="U4141" i="2" s="1"/>
  <c r="U4142" i="2" s="1"/>
  <c r="U4143" i="2" s="1"/>
  <c r="U4144" i="2" s="1"/>
  <c r="U4145" i="2" s="1"/>
  <c r="U4146" i="2" s="1"/>
  <c r="U4147" i="2" s="1"/>
  <c r="U4148" i="2" s="1"/>
  <c r="U4149" i="2" s="1"/>
  <c r="U4150" i="2" s="1"/>
  <c r="U4151" i="2" s="1"/>
  <c r="U4152" i="2" s="1"/>
  <c r="U4153" i="2" s="1"/>
  <c r="U4154" i="2" s="1"/>
  <c r="U4155" i="2" s="1"/>
  <c r="U4156" i="2" s="1"/>
  <c r="U4157" i="2" s="1"/>
  <c r="U4158" i="2" s="1"/>
  <c r="U4159" i="2" s="1"/>
  <c r="U4160" i="2" s="1"/>
  <c r="U4161" i="2" s="1"/>
  <c r="U4162" i="2" s="1"/>
  <c r="U4163" i="2" s="1"/>
  <c r="U4164" i="2" s="1"/>
  <c r="U4165" i="2" s="1"/>
  <c r="U4166" i="2" s="1"/>
  <c r="U4167" i="2" s="1"/>
  <c r="U4168" i="2" s="1"/>
  <c r="U4169" i="2" s="1"/>
  <c r="U4170" i="2" s="1"/>
  <c r="U4171" i="2" s="1"/>
  <c r="U4172" i="2" s="1"/>
  <c r="U4173" i="2" s="1"/>
  <c r="U4174" i="2" s="1"/>
  <c r="U4175" i="2" s="1"/>
  <c r="U4176" i="2" s="1"/>
  <c r="U4177" i="2" s="1"/>
  <c r="U4178" i="2" s="1"/>
  <c r="U4179" i="2" s="1"/>
  <c r="U4180" i="2" s="1"/>
  <c r="U4181" i="2" s="1"/>
  <c r="U4182" i="2" s="1"/>
  <c r="U4183" i="2" s="1"/>
  <c r="U4184" i="2" s="1"/>
  <c r="U4185" i="2" s="1"/>
  <c r="U4186" i="2" s="1"/>
  <c r="U4187" i="2" s="1"/>
  <c r="U4188" i="2" s="1"/>
  <c r="U4189" i="2" s="1"/>
  <c r="U4190" i="2" s="1"/>
  <c r="U4191" i="2" s="1"/>
  <c r="U4192" i="2" s="1"/>
  <c r="U4193" i="2" s="1"/>
  <c r="U4194" i="2" s="1"/>
  <c r="U4195" i="2" s="1"/>
  <c r="U4196" i="2" s="1"/>
  <c r="U4197" i="2" s="1"/>
  <c r="U4198" i="2" s="1"/>
  <c r="U4199" i="2" s="1"/>
  <c r="U4200" i="2" s="1"/>
  <c r="U4201" i="2" s="1"/>
  <c r="U4202" i="2" s="1"/>
  <c r="U4203" i="2" s="1"/>
  <c r="U4204" i="2" s="1"/>
  <c r="U4205" i="2" s="1"/>
  <c r="U4206" i="2" s="1"/>
  <c r="U4207" i="2" s="1"/>
  <c r="U4208" i="2" s="1"/>
  <c r="U4209" i="2" s="1"/>
  <c r="U4210" i="2" s="1"/>
  <c r="U4211" i="2" s="1"/>
  <c r="U4212" i="2" s="1"/>
  <c r="U4213" i="2" s="1"/>
  <c r="U4214" i="2" s="1"/>
  <c r="U4215" i="2" s="1"/>
  <c r="U4216" i="2" s="1"/>
  <c r="U4217" i="2" s="1"/>
  <c r="U4218" i="2" s="1"/>
  <c r="U4219" i="2" s="1"/>
  <c r="U4220" i="2" s="1"/>
  <c r="U4221" i="2" s="1"/>
  <c r="U4222" i="2" s="1"/>
  <c r="U4223" i="2" s="1"/>
  <c r="U4224" i="2" s="1"/>
  <c r="U4225" i="2" s="1"/>
  <c r="U4226" i="2" s="1"/>
  <c r="U4227" i="2" s="1"/>
  <c r="U4228" i="2" s="1"/>
  <c r="U4229" i="2" s="1"/>
  <c r="U4230" i="2" s="1"/>
  <c r="U4231" i="2" s="1"/>
  <c r="U4232" i="2" s="1"/>
  <c r="U4233" i="2" s="1"/>
  <c r="U4234" i="2" s="1"/>
  <c r="U4235" i="2" s="1"/>
  <c r="U4236" i="2" s="1"/>
  <c r="U4237" i="2" s="1"/>
  <c r="U4238" i="2" s="1"/>
  <c r="U4239" i="2" s="1"/>
  <c r="U4240" i="2" s="1"/>
  <c r="U4241" i="2" s="1"/>
  <c r="U4242" i="2" s="1"/>
  <c r="U4243" i="2" s="1"/>
  <c r="U4244" i="2" s="1"/>
  <c r="U4245" i="2" s="1"/>
  <c r="U4246" i="2" s="1"/>
  <c r="U4247" i="2" s="1"/>
  <c r="U4248" i="2" s="1"/>
  <c r="U4249" i="2" s="1"/>
  <c r="U4250" i="2" s="1"/>
  <c r="U4251" i="2" s="1"/>
  <c r="U4252" i="2" s="1"/>
  <c r="U4253" i="2" s="1"/>
  <c r="U4254" i="2" s="1"/>
  <c r="U4255" i="2" s="1"/>
  <c r="U4256" i="2" s="1"/>
  <c r="U4257" i="2" s="1"/>
  <c r="U4258" i="2" s="1"/>
  <c r="U4259" i="2" s="1"/>
  <c r="U4260" i="2" s="1"/>
  <c r="U4261" i="2" s="1"/>
  <c r="U4262" i="2" s="1"/>
  <c r="U4263" i="2" s="1"/>
  <c r="U4264" i="2" s="1"/>
  <c r="U4265" i="2" s="1"/>
  <c r="U4266" i="2" s="1"/>
  <c r="U4267" i="2" s="1"/>
  <c r="U4268" i="2" s="1"/>
  <c r="U4269" i="2" s="1"/>
  <c r="U4270" i="2" s="1"/>
  <c r="U4271" i="2" s="1"/>
  <c r="U4272" i="2" s="1"/>
  <c r="U4273" i="2" s="1"/>
  <c r="U4274" i="2" s="1"/>
  <c r="U4275" i="2" s="1"/>
  <c r="U4276" i="2" s="1"/>
  <c r="U4277" i="2" s="1"/>
  <c r="U4278" i="2" s="1"/>
  <c r="U4279" i="2" s="1"/>
  <c r="U4280" i="2" s="1"/>
  <c r="U4281" i="2" s="1"/>
  <c r="U4282" i="2" s="1"/>
  <c r="U4283" i="2" s="1"/>
  <c r="U4284" i="2" s="1"/>
  <c r="U4285" i="2" s="1"/>
  <c r="U4286" i="2" s="1"/>
  <c r="U4287" i="2" s="1"/>
  <c r="U4288" i="2" s="1"/>
  <c r="U4289" i="2" s="1"/>
  <c r="U4290" i="2" s="1"/>
  <c r="U4291" i="2" s="1"/>
  <c r="U4292" i="2" s="1"/>
  <c r="U4293" i="2" s="1"/>
  <c r="U4294" i="2" s="1"/>
  <c r="U4295" i="2" s="1"/>
  <c r="U4296" i="2" s="1"/>
  <c r="U4297" i="2" s="1"/>
  <c r="U4298" i="2" s="1"/>
  <c r="U4299" i="2" s="1"/>
  <c r="U4300" i="2" s="1"/>
  <c r="U4301" i="2" s="1"/>
  <c r="U4302" i="2" s="1"/>
  <c r="U4303" i="2" s="1"/>
  <c r="U4304" i="2" s="1"/>
  <c r="U4305" i="2" s="1"/>
  <c r="U4306" i="2" s="1"/>
  <c r="U4307" i="2" s="1"/>
  <c r="U4308" i="2" s="1"/>
  <c r="U4309" i="2" s="1"/>
  <c r="U4310" i="2" s="1"/>
  <c r="U4311" i="2" s="1"/>
  <c r="U4312" i="2" s="1"/>
  <c r="U4313" i="2" s="1"/>
  <c r="U4314" i="2" s="1"/>
  <c r="U4315" i="2" s="1"/>
  <c r="U4316" i="2" s="1"/>
  <c r="U4317" i="2" s="1"/>
  <c r="U4318" i="2" s="1"/>
  <c r="U4319" i="2" s="1"/>
  <c r="U4320" i="2" s="1"/>
  <c r="U4321" i="2" s="1"/>
  <c r="U4322" i="2" s="1"/>
  <c r="U4323" i="2" s="1"/>
  <c r="U4324" i="2" s="1"/>
  <c r="U4325" i="2" s="1"/>
  <c r="U4326" i="2" s="1"/>
  <c r="U4327" i="2" s="1"/>
  <c r="U4328" i="2" s="1"/>
  <c r="U4329" i="2" s="1"/>
  <c r="U4330" i="2" s="1"/>
  <c r="U4331" i="2" s="1"/>
  <c r="U4332" i="2" s="1"/>
  <c r="U4333" i="2" s="1"/>
  <c r="U4334" i="2" s="1"/>
  <c r="U4335" i="2" s="1"/>
  <c r="U4336" i="2" s="1"/>
  <c r="U4337" i="2" s="1"/>
  <c r="U4338" i="2" s="1"/>
  <c r="U4339" i="2" s="1"/>
  <c r="U4340" i="2" s="1"/>
  <c r="U4341" i="2" s="1"/>
  <c r="U4342" i="2" s="1"/>
  <c r="U4343" i="2" s="1"/>
  <c r="U4344" i="2" s="1"/>
  <c r="U4345" i="2" s="1"/>
  <c r="U4346" i="2" s="1"/>
  <c r="U4347" i="2" s="1"/>
  <c r="U4348" i="2" s="1"/>
  <c r="U4349" i="2" s="1"/>
  <c r="U4350" i="2" s="1"/>
  <c r="U4351" i="2" s="1"/>
  <c r="U4352" i="2" s="1"/>
  <c r="U4353" i="2" s="1"/>
  <c r="U4354" i="2" s="1"/>
  <c r="U4355" i="2" s="1"/>
  <c r="U4356" i="2" s="1"/>
  <c r="U4357" i="2" s="1"/>
  <c r="U4358" i="2" s="1"/>
  <c r="U4359" i="2" s="1"/>
  <c r="U4360" i="2" s="1"/>
  <c r="U4361" i="2" s="1"/>
  <c r="U4362" i="2" s="1"/>
  <c r="U4363" i="2" s="1"/>
  <c r="U4364" i="2" s="1"/>
  <c r="U4365" i="2" s="1"/>
  <c r="U4366" i="2" s="1"/>
  <c r="U4367" i="2" s="1"/>
  <c r="U4368" i="2" s="1"/>
  <c r="U4369" i="2" s="1"/>
  <c r="U4370" i="2" s="1"/>
  <c r="U4371" i="2" s="1"/>
  <c r="U4372" i="2" s="1"/>
  <c r="U4373" i="2" s="1"/>
  <c r="U4374" i="2" s="1"/>
  <c r="U4375" i="2" s="1"/>
  <c r="U4376" i="2" s="1"/>
  <c r="U4377" i="2" s="1"/>
  <c r="U4378" i="2" s="1"/>
  <c r="U4379" i="2" s="1"/>
  <c r="U4380" i="2" s="1"/>
  <c r="U4381" i="2" s="1"/>
  <c r="U4382" i="2" s="1"/>
  <c r="U4383" i="2" s="1"/>
  <c r="U4384" i="2" s="1"/>
  <c r="U4385" i="2" s="1"/>
  <c r="U4386" i="2" s="1"/>
  <c r="U4387" i="2" s="1"/>
  <c r="U4388" i="2" s="1"/>
  <c r="U4389" i="2" s="1"/>
  <c r="U4390" i="2" s="1"/>
  <c r="U4391" i="2" s="1"/>
  <c r="U4392" i="2" s="1"/>
  <c r="U4393" i="2" s="1"/>
  <c r="U4394" i="2" s="1"/>
  <c r="U4395" i="2" s="1"/>
  <c r="U4396" i="2" s="1"/>
  <c r="U4397" i="2" s="1"/>
  <c r="U4398" i="2" s="1"/>
  <c r="U4399" i="2" s="1"/>
  <c r="U4400" i="2" s="1"/>
  <c r="U4401" i="2" s="1"/>
  <c r="U4402" i="2" s="1"/>
  <c r="U4403" i="2" s="1"/>
  <c r="U4404" i="2" s="1"/>
  <c r="U4405" i="2" s="1"/>
  <c r="U4406" i="2" s="1"/>
  <c r="U4407" i="2" s="1"/>
  <c r="U4408" i="2" s="1"/>
  <c r="U4409" i="2" s="1"/>
  <c r="U4410" i="2" s="1"/>
  <c r="U4411" i="2" s="1"/>
  <c r="U4412" i="2" s="1"/>
  <c r="U4413" i="2" s="1"/>
  <c r="U4414" i="2" s="1"/>
  <c r="U4415" i="2" s="1"/>
  <c r="U4416" i="2" s="1"/>
  <c r="U4417" i="2" s="1"/>
  <c r="U4418" i="2" s="1"/>
  <c r="U4419" i="2" s="1"/>
  <c r="U4420" i="2" s="1"/>
  <c r="U4421" i="2" s="1"/>
  <c r="U4422" i="2" s="1"/>
  <c r="U4423" i="2" s="1"/>
  <c r="U4424" i="2" s="1"/>
  <c r="U4425" i="2" s="1"/>
  <c r="U4426" i="2" s="1"/>
  <c r="U4427" i="2" s="1"/>
  <c r="U4428" i="2" s="1"/>
  <c r="U4429" i="2" s="1"/>
  <c r="U4430" i="2" s="1"/>
  <c r="U4431" i="2" s="1"/>
  <c r="U4432" i="2" s="1"/>
  <c r="U4433" i="2" s="1"/>
  <c r="U4434" i="2" s="1"/>
  <c r="U4435" i="2" s="1"/>
  <c r="U4436" i="2" s="1"/>
  <c r="U4437" i="2" s="1"/>
  <c r="U4438" i="2" s="1"/>
  <c r="U4439" i="2" s="1"/>
  <c r="U4440" i="2" s="1"/>
  <c r="U4441" i="2" s="1"/>
  <c r="U4442" i="2" s="1"/>
  <c r="U4443" i="2" s="1"/>
  <c r="U4444" i="2" s="1"/>
  <c r="U4445" i="2" s="1"/>
  <c r="U4446" i="2" s="1"/>
  <c r="U4447" i="2" s="1"/>
  <c r="U4448" i="2" s="1"/>
  <c r="U4449" i="2" s="1"/>
  <c r="U4450" i="2" s="1"/>
  <c r="U4451" i="2" s="1"/>
  <c r="U4452" i="2" s="1"/>
  <c r="U4453" i="2" s="1"/>
  <c r="U4454" i="2" s="1"/>
  <c r="U4455" i="2" s="1"/>
  <c r="U4456" i="2" s="1"/>
  <c r="U4457" i="2" s="1"/>
  <c r="U4458" i="2" s="1"/>
  <c r="U4459" i="2" s="1"/>
  <c r="U4460" i="2" s="1"/>
  <c r="U4461" i="2" s="1"/>
  <c r="U4462" i="2" s="1"/>
  <c r="U4463" i="2" s="1"/>
  <c r="U4464" i="2" s="1"/>
  <c r="U4465" i="2" s="1"/>
  <c r="U4466" i="2" s="1"/>
  <c r="U4467" i="2" s="1"/>
  <c r="U4468" i="2" s="1"/>
  <c r="U4469" i="2" s="1"/>
  <c r="U4470" i="2" s="1"/>
  <c r="U4471" i="2" s="1"/>
  <c r="U4472" i="2" s="1"/>
  <c r="U4473" i="2" s="1"/>
  <c r="U4474" i="2" s="1"/>
  <c r="U4475" i="2" s="1"/>
  <c r="U4476" i="2" s="1"/>
  <c r="U4477" i="2" s="1"/>
  <c r="U4478" i="2" s="1"/>
  <c r="U4479" i="2" s="1"/>
  <c r="U4480" i="2" s="1"/>
  <c r="U4481" i="2" s="1"/>
  <c r="U4482" i="2" s="1"/>
  <c r="U4483" i="2" s="1"/>
  <c r="U4484" i="2" s="1"/>
  <c r="U4485" i="2" s="1"/>
  <c r="U4486" i="2" s="1"/>
  <c r="U4487" i="2" s="1"/>
  <c r="U4488" i="2" s="1"/>
  <c r="U4489" i="2" s="1"/>
  <c r="U4490" i="2" s="1"/>
  <c r="U4491" i="2" s="1"/>
  <c r="U4492" i="2" s="1"/>
  <c r="U4493" i="2" s="1"/>
  <c r="U4494" i="2" s="1"/>
  <c r="U4495" i="2" s="1"/>
  <c r="U4496" i="2" s="1"/>
  <c r="U4497" i="2" s="1"/>
  <c r="U4498" i="2" s="1"/>
  <c r="U4499" i="2" s="1"/>
  <c r="U4500" i="2" s="1"/>
  <c r="U4501" i="2" s="1"/>
  <c r="U4502" i="2" s="1"/>
  <c r="U4503" i="2" s="1"/>
  <c r="U4504" i="2" s="1"/>
  <c r="U4505" i="2" s="1"/>
  <c r="U4506" i="2" s="1"/>
  <c r="U4507" i="2" s="1"/>
  <c r="U4508" i="2" s="1"/>
  <c r="U4509" i="2" s="1"/>
  <c r="U4510" i="2" s="1"/>
  <c r="U4511" i="2" s="1"/>
  <c r="U4512" i="2" s="1"/>
  <c r="U4513" i="2" s="1"/>
  <c r="U4514" i="2" s="1"/>
  <c r="U4515" i="2" s="1"/>
  <c r="U4516" i="2" s="1"/>
  <c r="U4517" i="2" s="1"/>
  <c r="U4518" i="2" s="1"/>
  <c r="U4519" i="2" s="1"/>
  <c r="U4520" i="2" s="1"/>
  <c r="U4521" i="2" s="1"/>
  <c r="U4522" i="2" s="1"/>
  <c r="U4523" i="2" s="1"/>
  <c r="U4524" i="2" s="1"/>
  <c r="U4525" i="2" s="1"/>
  <c r="U4526" i="2" s="1"/>
  <c r="U4527" i="2" s="1"/>
  <c r="U4528" i="2" s="1"/>
  <c r="U4529" i="2" s="1"/>
  <c r="U4530" i="2" s="1"/>
  <c r="U4531" i="2" s="1"/>
  <c r="U4532" i="2" s="1"/>
  <c r="U4533" i="2" s="1"/>
  <c r="U4534" i="2" s="1"/>
  <c r="U4535" i="2" s="1"/>
  <c r="U4536" i="2" s="1"/>
  <c r="U4537" i="2" s="1"/>
  <c r="U4538" i="2" s="1"/>
  <c r="U4539" i="2" s="1"/>
  <c r="U4540" i="2" s="1"/>
  <c r="U4541" i="2" s="1"/>
  <c r="U4542" i="2" s="1"/>
  <c r="U4543" i="2" s="1"/>
  <c r="U4544" i="2" s="1"/>
  <c r="U4545" i="2" s="1"/>
  <c r="U4546" i="2" s="1"/>
  <c r="U4547" i="2" s="1"/>
  <c r="U4548" i="2" s="1"/>
  <c r="U4549" i="2" s="1"/>
  <c r="U4550" i="2" s="1"/>
  <c r="U4551" i="2" s="1"/>
  <c r="U4552" i="2" s="1"/>
  <c r="U4553" i="2" s="1"/>
  <c r="U4554" i="2" s="1"/>
  <c r="U4555" i="2" s="1"/>
  <c r="U4556" i="2" s="1"/>
  <c r="U4557" i="2" s="1"/>
  <c r="U4558" i="2" s="1"/>
  <c r="U4559" i="2" s="1"/>
  <c r="U4560" i="2" s="1"/>
  <c r="U4561" i="2" s="1"/>
  <c r="U4562" i="2" s="1"/>
  <c r="U4563" i="2" s="1"/>
  <c r="U4564" i="2" s="1"/>
  <c r="U4565" i="2" s="1"/>
  <c r="U4566" i="2" s="1"/>
  <c r="U4567" i="2" s="1"/>
  <c r="U4568" i="2" s="1"/>
  <c r="U4569" i="2" s="1"/>
  <c r="U4570" i="2" s="1"/>
  <c r="U4571" i="2" s="1"/>
  <c r="U4572" i="2" s="1"/>
  <c r="U4573" i="2" s="1"/>
  <c r="U4574" i="2" s="1"/>
  <c r="U4575" i="2" s="1"/>
  <c r="U4576" i="2" s="1"/>
  <c r="U4577" i="2" s="1"/>
  <c r="U4578" i="2" s="1"/>
  <c r="U4579" i="2" s="1"/>
  <c r="U4580" i="2" s="1"/>
  <c r="U4581" i="2" s="1"/>
  <c r="U4582" i="2" s="1"/>
  <c r="U4583" i="2" s="1"/>
  <c r="U4584" i="2" s="1"/>
  <c r="U4585" i="2" s="1"/>
  <c r="U4586" i="2" s="1"/>
  <c r="U4587" i="2" s="1"/>
  <c r="U4588" i="2" s="1"/>
  <c r="U4589" i="2" s="1"/>
  <c r="U4590" i="2" s="1"/>
  <c r="U4591" i="2" s="1"/>
  <c r="U4592" i="2" s="1"/>
  <c r="U4593" i="2" s="1"/>
  <c r="U4594" i="2" s="1"/>
  <c r="U4595" i="2" s="1"/>
  <c r="U4596" i="2" s="1"/>
  <c r="U4597" i="2" s="1"/>
  <c r="U4598" i="2" s="1"/>
  <c r="U4599" i="2" s="1"/>
  <c r="U4600" i="2" s="1"/>
  <c r="U4601" i="2" s="1"/>
  <c r="U4602" i="2" s="1"/>
  <c r="U4603" i="2" s="1"/>
  <c r="U4604" i="2" s="1"/>
  <c r="U4605" i="2" s="1"/>
  <c r="U4606" i="2" s="1"/>
  <c r="U4607" i="2" s="1"/>
  <c r="U4608" i="2" s="1"/>
  <c r="U4609" i="2" s="1"/>
  <c r="U4610" i="2" s="1"/>
  <c r="U4611" i="2" s="1"/>
  <c r="U4612" i="2" s="1"/>
  <c r="U4613" i="2" s="1"/>
  <c r="U4614" i="2" s="1"/>
  <c r="U4615" i="2" s="1"/>
  <c r="U4616" i="2" s="1"/>
  <c r="U4617" i="2" s="1"/>
  <c r="U4618" i="2" s="1"/>
  <c r="U4619" i="2" s="1"/>
  <c r="U4620" i="2" s="1"/>
  <c r="U4621" i="2" s="1"/>
  <c r="U4622" i="2" s="1"/>
  <c r="U4623" i="2" s="1"/>
  <c r="U4624" i="2" s="1"/>
  <c r="U4625" i="2" s="1"/>
  <c r="U4626" i="2" s="1"/>
  <c r="U4627" i="2" s="1"/>
  <c r="U4628" i="2" s="1"/>
  <c r="U4629" i="2" s="1"/>
  <c r="U4630" i="2" s="1"/>
  <c r="U4631" i="2" s="1"/>
  <c r="U4632" i="2" s="1"/>
  <c r="U4633" i="2" s="1"/>
  <c r="U4634" i="2" s="1"/>
  <c r="U4635" i="2" s="1"/>
  <c r="U4636" i="2" s="1"/>
  <c r="U4637" i="2" s="1"/>
  <c r="U4638" i="2" s="1"/>
  <c r="U4639" i="2" s="1"/>
  <c r="U4640" i="2" s="1"/>
  <c r="U4641" i="2" s="1"/>
  <c r="U4642" i="2" s="1"/>
  <c r="U4643" i="2" s="1"/>
  <c r="U4644" i="2" s="1"/>
  <c r="U4645" i="2" s="1"/>
  <c r="U4646" i="2" s="1"/>
  <c r="U4647" i="2" s="1"/>
  <c r="U4648" i="2" s="1"/>
  <c r="U4649" i="2" s="1"/>
  <c r="U4650" i="2" s="1"/>
  <c r="U4651" i="2" s="1"/>
  <c r="U4652" i="2" s="1"/>
  <c r="U4653" i="2" s="1"/>
  <c r="U4654" i="2" s="1"/>
  <c r="U4655" i="2" s="1"/>
  <c r="U4656" i="2" s="1"/>
  <c r="U4657" i="2" s="1"/>
  <c r="U4658" i="2" s="1"/>
  <c r="U4659" i="2" s="1"/>
  <c r="U4660" i="2" s="1"/>
  <c r="U4661" i="2" s="1"/>
  <c r="U4662" i="2" s="1"/>
  <c r="U4663" i="2" s="1"/>
  <c r="U4664" i="2" s="1"/>
  <c r="U4665" i="2" s="1"/>
  <c r="U4666" i="2" s="1"/>
  <c r="U4667" i="2" s="1"/>
  <c r="U4668" i="2" s="1"/>
  <c r="U4669" i="2" s="1"/>
  <c r="U4670" i="2" s="1"/>
  <c r="U4671" i="2" s="1"/>
  <c r="U4672" i="2" s="1"/>
  <c r="U4673" i="2" s="1"/>
  <c r="U4674" i="2" s="1"/>
  <c r="U4675" i="2" s="1"/>
  <c r="U4676" i="2" s="1"/>
  <c r="U4677" i="2" s="1"/>
  <c r="U4678" i="2" s="1"/>
  <c r="U4679" i="2" s="1"/>
  <c r="U4680" i="2" s="1"/>
  <c r="U4681" i="2" s="1"/>
  <c r="U4682" i="2" s="1"/>
  <c r="U4683" i="2" s="1"/>
  <c r="U4684" i="2" s="1"/>
  <c r="U4685" i="2" s="1"/>
  <c r="U4686" i="2" s="1"/>
  <c r="U4687" i="2" s="1"/>
  <c r="U4688" i="2" s="1"/>
  <c r="U4689" i="2" s="1"/>
  <c r="U4690" i="2" s="1"/>
  <c r="U4691" i="2" s="1"/>
  <c r="U4692" i="2" s="1"/>
  <c r="U4693" i="2" s="1"/>
  <c r="U4694" i="2" s="1"/>
  <c r="U4695" i="2" s="1"/>
  <c r="U4696" i="2" s="1"/>
  <c r="U4697" i="2" s="1"/>
  <c r="U4698" i="2" s="1"/>
  <c r="U4699" i="2" s="1"/>
  <c r="U4700" i="2" s="1"/>
  <c r="U4701" i="2" s="1"/>
  <c r="U4702" i="2" s="1"/>
  <c r="U4703" i="2" s="1"/>
  <c r="U4704" i="2" s="1"/>
  <c r="U4705" i="2" s="1"/>
  <c r="U4706" i="2" s="1"/>
  <c r="U4707" i="2" s="1"/>
  <c r="U4708" i="2" s="1"/>
  <c r="U4709" i="2" s="1"/>
  <c r="U4710" i="2" s="1"/>
  <c r="U4711" i="2" s="1"/>
  <c r="U4712" i="2" s="1"/>
  <c r="U4713" i="2" s="1"/>
  <c r="U4714" i="2" s="1"/>
  <c r="U4715" i="2" s="1"/>
  <c r="U4716" i="2" s="1"/>
  <c r="U4717" i="2" s="1"/>
  <c r="U4718" i="2" s="1"/>
  <c r="U4719" i="2" s="1"/>
  <c r="U4720" i="2" s="1"/>
  <c r="U4721" i="2" s="1"/>
  <c r="U4722" i="2" s="1"/>
  <c r="U4723" i="2" s="1"/>
  <c r="U4724" i="2" s="1"/>
  <c r="U4725" i="2" s="1"/>
  <c r="U4726" i="2" s="1"/>
  <c r="U4727" i="2" s="1"/>
  <c r="U4728" i="2" s="1"/>
  <c r="U4729" i="2" s="1"/>
  <c r="U4730" i="2" s="1"/>
  <c r="U4731" i="2" s="1"/>
  <c r="U4732" i="2" s="1"/>
  <c r="U4733" i="2" s="1"/>
  <c r="U4734" i="2" s="1"/>
  <c r="U4735" i="2" s="1"/>
  <c r="U4736" i="2" s="1"/>
  <c r="U4737" i="2" s="1"/>
  <c r="U4738" i="2" s="1"/>
  <c r="U4739" i="2" s="1"/>
  <c r="U4740" i="2" s="1"/>
  <c r="U4741" i="2" s="1"/>
  <c r="U4742" i="2" s="1"/>
  <c r="U4743" i="2" s="1"/>
  <c r="U4744" i="2" s="1"/>
  <c r="U4745" i="2" s="1"/>
  <c r="U4746" i="2" s="1"/>
  <c r="U4747" i="2" s="1"/>
  <c r="U4748" i="2" s="1"/>
  <c r="U4749" i="2" s="1"/>
  <c r="U4750" i="2" s="1"/>
  <c r="U4751" i="2" s="1"/>
  <c r="U4752" i="2" s="1"/>
  <c r="U4753" i="2" s="1"/>
  <c r="U4754" i="2" s="1"/>
  <c r="U4755" i="2" s="1"/>
  <c r="U4756" i="2" s="1"/>
  <c r="U4757" i="2" s="1"/>
  <c r="U4758" i="2" s="1"/>
  <c r="U4759" i="2" s="1"/>
  <c r="U4760" i="2" s="1"/>
  <c r="U4761" i="2" s="1"/>
  <c r="U4762" i="2" s="1"/>
  <c r="U4763" i="2" s="1"/>
  <c r="U4764" i="2" s="1"/>
  <c r="U4765" i="2" s="1"/>
  <c r="U4766" i="2" s="1"/>
  <c r="U4767" i="2" s="1"/>
  <c r="U4768" i="2" s="1"/>
  <c r="U4769" i="2" s="1"/>
  <c r="U4770" i="2" s="1"/>
  <c r="U4771" i="2" s="1"/>
  <c r="U4772" i="2" s="1"/>
  <c r="U4773" i="2" s="1"/>
  <c r="U4774" i="2" s="1"/>
  <c r="U4775" i="2" s="1"/>
  <c r="U4776" i="2" s="1"/>
  <c r="U4777" i="2" s="1"/>
  <c r="U4778" i="2" s="1"/>
  <c r="U4779" i="2" s="1"/>
  <c r="U4780" i="2" s="1"/>
  <c r="U4781" i="2" s="1"/>
  <c r="U4782" i="2" s="1"/>
  <c r="U4783" i="2" s="1"/>
  <c r="U4784" i="2" s="1"/>
  <c r="U4785" i="2" s="1"/>
  <c r="U4786" i="2" s="1"/>
  <c r="U4787" i="2" s="1"/>
  <c r="U4788" i="2" s="1"/>
  <c r="U4789" i="2" s="1"/>
  <c r="U4790" i="2" s="1"/>
  <c r="U4791" i="2" s="1"/>
  <c r="U4792" i="2" s="1"/>
  <c r="U4793" i="2" s="1"/>
  <c r="U4794" i="2" s="1"/>
  <c r="U4795" i="2" s="1"/>
  <c r="U4796" i="2" s="1"/>
  <c r="U4797" i="2" s="1"/>
  <c r="U4798" i="2" s="1"/>
  <c r="U4799" i="2" s="1"/>
  <c r="U4800" i="2" s="1"/>
  <c r="U4801" i="2" s="1"/>
  <c r="U4802" i="2" s="1"/>
  <c r="U4803" i="2" s="1"/>
  <c r="U4804" i="2" s="1"/>
  <c r="U4805" i="2" s="1"/>
  <c r="U4806" i="2" s="1"/>
  <c r="U4807" i="2" s="1"/>
  <c r="U4808" i="2" s="1"/>
  <c r="U4809" i="2" s="1"/>
  <c r="U4810" i="2" s="1"/>
  <c r="U4811" i="2" s="1"/>
  <c r="U4812" i="2" s="1"/>
  <c r="U4813" i="2" s="1"/>
  <c r="U4814" i="2" s="1"/>
  <c r="U4815" i="2" s="1"/>
  <c r="U4816" i="2" s="1"/>
  <c r="U4817" i="2" s="1"/>
  <c r="U4818" i="2" s="1"/>
  <c r="U4819" i="2" s="1"/>
  <c r="U4820" i="2" s="1"/>
  <c r="U4821" i="2" s="1"/>
  <c r="U4822" i="2" s="1"/>
  <c r="U4823" i="2" s="1"/>
  <c r="U4824" i="2" s="1"/>
  <c r="U4825" i="2" s="1"/>
  <c r="U4826" i="2" s="1"/>
  <c r="U4827" i="2" s="1"/>
  <c r="U4828" i="2" s="1"/>
  <c r="U4829" i="2" s="1"/>
  <c r="U4830" i="2" s="1"/>
  <c r="U4831" i="2" s="1"/>
  <c r="U4832" i="2" s="1"/>
  <c r="U4833" i="2" s="1"/>
  <c r="U4834" i="2" s="1"/>
  <c r="U4835" i="2" s="1"/>
  <c r="U4836" i="2" s="1"/>
  <c r="U4837" i="2" s="1"/>
  <c r="U4838" i="2" s="1"/>
  <c r="U4839" i="2" s="1"/>
  <c r="U4840" i="2" s="1"/>
  <c r="U4841" i="2" s="1"/>
  <c r="U4842" i="2" s="1"/>
  <c r="U4843" i="2" s="1"/>
  <c r="U4844" i="2" s="1"/>
  <c r="U4845" i="2" s="1"/>
  <c r="U4846" i="2" s="1"/>
  <c r="U4847" i="2" s="1"/>
  <c r="U4848" i="2" s="1"/>
  <c r="U4849" i="2" s="1"/>
  <c r="U4850" i="2" s="1"/>
  <c r="U4851" i="2" s="1"/>
  <c r="U4852" i="2" s="1"/>
  <c r="U4853" i="2" s="1"/>
  <c r="U4854" i="2" s="1"/>
  <c r="U4855" i="2" s="1"/>
  <c r="U4856" i="2" s="1"/>
  <c r="U4857" i="2" s="1"/>
  <c r="U4858" i="2" s="1"/>
  <c r="U4859" i="2" s="1"/>
  <c r="U4860" i="2" s="1"/>
  <c r="U4861" i="2" s="1"/>
  <c r="U4862" i="2" s="1"/>
  <c r="U4863" i="2" s="1"/>
  <c r="U4864" i="2" s="1"/>
  <c r="U4865" i="2" s="1"/>
  <c r="U4866" i="2" s="1"/>
  <c r="U4867" i="2" s="1"/>
  <c r="U4868" i="2" s="1"/>
  <c r="U4869" i="2" s="1"/>
  <c r="U4870" i="2" s="1"/>
  <c r="U4871" i="2" s="1"/>
  <c r="U4872" i="2" s="1"/>
  <c r="U4873" i="2" s="1"/>
  <c r="U4874" i="2" s="1"/>
  <c r="U4875" i="2" s="1"/>
  <c r="U4876" i="2" s="1"/>
  <c r="U4877" i="2" s="1"/>
  <c r="U4878" i="2" s="1"/>
  <c r="U4879" i="2" s="1"/>
  <c r="U4880" i="2" s="1"/>
  <c r="U4881" i="2" s="1"/>
  <c r="U4882" i="2" s="1"/>
  <c r="U4883" i="2" s="1"/>
  <c r="U4884" i="2" s="1"/>
  <c r="U4885" i="2" s="1"/>
  <c r="U4886" i="2" s="1"/>
  <c r="U4887" i="2" s="1"/>
  <c r="U4888" i="2" s="1"/>
  <c r="U4889" i="2" s="1"/>
  <c r="U4890" i="2" s="1"/>
  <c r="U4891" i="2" s="1"/>
  <c r="U4892" i="2" s="1"/>
  <c r="U4893" i="2" s="1"/>
  <c r="U4894" i="2" s="1"/>
  <c r="U4895" i="2" s="1"/>
  <c r="U4896" i="2" s="1"/>
  <c r="U4897" i="2" s="1"/>
  <c r="U4898" i="2" s="1"/>
  <c r="U4899" i="2" s="1"/>
  <c r="U4900" i="2" s="1"/>
  <c r="U4901" i="2" s="1"/>
  <c r="U4902" i="2" s="1"/>
  <c r="U4903" i="2" s="1"/>
  <c r="U4904" i="2" s="1"/>
  <c r="U4905" i="2" s="1"/>
  <c r="U4906" i="2" s="1"/>
  <c r="U4907" i="2" s="1"/>
  <c r="U4908" i="2" s="1"/>
  <c r="U4909" i="2" s="1"/>
  <c r="U4910" i="2" s="1"/>
  <c r="U4911" i="2" s="1"/>
  <c r="U4912" i="2" s="1"/>
  <c r="U4913" i="2" s="1"/>
  <c r="U4914" i="2" s="1"/>
  <c r="U4915" i="2" s="1"/>
  <c r="U4916" i="2" s="1"/>
  <c r="U4917" i="2" s="1"/>
  <c r="U4918" i="2" s="1"/>
  <c r="U4919" i="2" s="1"/>
  <c r="U4920" i="2" s="1"/>
  <c r="U4921" i="2" s="1"/>
  <c r="U4922" i="2" s="1"/>
  <c r="U4923" i="2" s="1"/>
  <c r="U4924" i="2" s="1"/>
  <c r="U4925" i="2" s="1"/>
  <c r="U4926" i="2" s="1"/>
  <c r="U4927" i="2" s="1"/>
  <c r="U4928" i="2" s="1"/>
  <c r="U4929" i="2" s="1"/>
  <c r="U4930" i="2" s="1"/>
  <c r="U4931" i="2" s="1"/>
  <c r="U4932" i="2" s="1"/>
  <c r="U4933" i="2" s="1"/>
  <c r="U4934" i="2" s="1"/>
  <c r="U4935" i="2" s="1"/>
  <c r="U4936" i="2" s="1"/>
  <c r="U4937" i="2" s="1"/>
  <c r="U4938" i="2" s="1"/>
  <c r="U4939" i="2" s="1"/>
  <c r="U4940" i="2" s="1"/>
  <c r="U4941" i="2" s="1"/>
  <c r="U4942" i="2" s="1"/>
  <c r="U4943" i="2" s="1"/>
  <c r="U4944" i="2" s="1"/>
  <c r="U4945" i="2" s="1"/>
  <c r="U4946" i="2" s="1"/>
  <c r="U4947" i="2" s="1"/>
  <c r="U4948" i="2" s="1"/>
  <c r="U4949" i="2" s="1"/>
  <c r="U4950" i="2" s="1"/>
  <c r="U4951" i="2" s="1"/>
  <c r="U4952" i="2" s="1"/>
  <c r="U4953" i="2" s="1"/>
  <c r="U4954" i="2" s="1"/>
  <c r="U4955" i="2" s="1"/>
  <c r="U4956" i="2" s="1"/>
  <c r="U4957" i="2" s="1"/>
  <c r="U4958" i="2" s="1"/>
  <c r="U4959" i="2" s="1"/>
  <c r="U4960" i="2" s="1"/>
  <c r="U4961" i="2" s="1"/>
  <c r="U4962" i="2" s="1"/>
  <c r="U4963" i="2" s="1"/>
  <c r="U4964" i="2" s="1"/>
  <c r="U4965" i="2" s="1"/>
  <c r="U4966" i="2" s="1"/>
  <c r="U4967" i="2" s="1"/>
  <c r="U4968" i="2" s="1"/>
  <c r="U4969" i="2" s="1"/>
  <c r="U4970" i="2" s="1"/>
  <c r="U4971" i="2" s="1"/>
  <c r="U4972" i="2" s="1"/>
  <c r="U4973" i="2" s="1"/>
  <c r="U4974" i="2" s="1"/>
  <c r="U4975" i="2" s="1"/>
  <c r="U4976" i="2" s="1"/>
  <c r="U4977" i="2" s="1"/>
  <c r="U4978" i="2" s="1"/>
  <c r="U4979" i="2" s="1"/>
  <c r="U4980" i="2" s="1"/>
  <c r="U4981" i="2" s="1"/>
  <c r="U4982" i="2" s="1"/>
  <c r="U4983" i="2" s="1"/>
  <c r="U4984" i="2" s="1"/>
  <c r="U4985" i="2" s="1"/>
  <c r="U4986" i="2" s="1"/>
  <c r="U4987" i="2" s="1"/>
  <c r="U4988" i="2" s="1"/>
  <c r="U4989" i="2" s="1"/>
  <c r="U4990" i="2" s="1"/>
  <c r="U4991" i="2" s="1"/>
  <c r="U4992" i="2" s="1"/>
  <c r="U4993" i="2" s="1"/>
  <c r="U4994" i="2" s="1"/>
  <c r="U4995" i="2" s="1"/>
  <c r="U4996" i="2" s="1"/>
  <c r="U4997" i="2" s="1"/>
  <c r="U4998" i="2" s="1"/>
  <c r="U4999" i="2" s="1"/>
  <c r="U5000" i="2" s="1"/>
  <c r="U5001" i="2" s="1"/>
  <c r="U5002" i="2" s="1"/>
  <c r="U5003" i="2" s="1"/>
  <c r="U5004" i="2" s="1"/>
  <c r="U5005" i="2" s="1"/>
  <c r="U5006" i="2" s="1"/>
  <c r="U5007" i="2" s="1"/>
  <c r="U5008" i="2" s="1"/>
  <c r="U5009" i="2" s="1"/>
  <c r="U5010" i="2" s="1"/>
  <c r="U5011" i="2" s="1"/>
  <c r="U5012" i="2" s="1"/>
  <c r="U5013" i="2" s="1"/>
  <c r="U5014" i="2" s="1"/>
  <c r="U5015" i="2" s="1"/>
  <c r="U5016" i="2" s="1"/>
  <c r="U5017" i="2" s="1"/>
  <c r="U5018" i="2" s="1"/>
  <c r="U5019" i="2" s="1"/>
  <c r="U5020" i="2" s="1"/>
  <c r="U5021" i="2" s="1"/>
  <c r="U5022" i="2" s="1"/>
  <c r="U5023" i="2" s="1"/>
  <c r="U5024" i="2" s="1"/>
  <c r="U5025" i="2" s="1"/>
  <c r="U5026" i="2" s="1"/>
  <c r="U5027" i="2" s="1"/>
  <c r="U5028" i="2" s="1"/>
  <c r="U5029" i="2" s="1"/>
  <c r="U5030" i="2" s="1"/>
  <c r="U5031" i="2" s="1"/>
  <c r="U5032" i="2" s="1"/>
  <c r="U5033" i="2" s="1"/>
  <c r="U5034" i="2" s="1"/>
  <c r="U5035" i="2" s="1"/>
  <c r="U5036" i="2" s="1"/>
  <c r="U5037" i="2" s="1"/>
  <c r="U5038" i="2" s="1"/>
  <c r="U5039" i="2" s="1"/>
  <c r="U5040" i="2" s="1"/>
  <c r="U5041" i="2" s="1"/>
  <c r="U5042" i="2" s="1"/>
  <c r="U5043" i="2" s="1"/>
  <c r="U5044" i="2" s="1"/>
  <c r="U5045" i="2" s="1"/>
  <c r="U5046" i="2" s="1"/>
  <c r="U5047" i="2" s="1"/>
  <c r="U5048" i="2" s="1"/>
  <c r="U5049" i="2" s="1"/>
  <c r="U5050" i="2" s="1"/>
  <c r="U5051" i="2" s="1"/>
  <c r="U5052" i="2" s="1"/>
  <c r="U5053" i="2" s="1"/>
  <c r="U5054" i="2" s="1"/>
  <c r="U5055" i="2" s="1"/>
  <c r="U5056" i="2" s="1"/>
  <c r="U5057" i="2" s="1"/>
  <c r="U5058" i="2" s="1"/>
  <c r="U5059" i="2" s="1"/>
  <c r="U5060" i="2" s="1"/>
  <c r="U5061" i="2" s="1"/>
  <c r="U5062" i="2" s="1"/>
  <c r="U5063" i="2" s="1"/>
  <c r="U5064" i="2" s="1"/>
  <c r="U5065" i="2" s="1"/>
  <c r="U5066" i="2" s="1"/>
  <c r="U5067" i="2" s="1"/>
  <c r="U5068" i="2" s="1"/>
  <c r="U5069" i="2" s="1"/>
  <c r="U5070" i="2" s="1"/>
  <c r="U5071" i="2" s="1"/>
  <c r="U5072" i="2" s="1"/>
  <c r="U5073" i="2" s="1"/>
  <c r="U5074" i="2" s="1"/>
  <c r="U5075" i="2" s="1"/>
  <c r="U5076" i="2" s="1"/>
  <c r="U5077" i="2" s="1"/>
  <c r="U5078" i="2" s="1"/>
  <c r="U5079" i="2" s="1"/>
  <c r="U5080" i="2" s="1"/>
  <c r="U5081" i="2" s="1"/>
  <c r="U5082" i="2" s="1"/>
  <c r="U5083" i="2" s="1"/>
  <c r="U5084" i="2" s="1"/>
  <c r="U5085" i="2" s="1"/>
  <c r="U5086" i="2" s="1"/>
  <c r="U5087" i="2" s="1"/>
  <c r="U5088" i="2" s="1"/>
  <c r="U5089" i="2" s="1"/>
  <c r="U5090" i="2" s="1"/>
  <c r="U5091" i="2" s="1"/>
  <c r="U5092" i="2" s="1"/>
  <c r="U5093" i="2" s="1"/>
  <c r="U5094" i="2" s="1"/>
  <c r="U5095" i="2" s="1"/>
  <c r="U5096" i="2" s="1"/>
  <c r="U5097" i="2" s="1"/>
  <c r="U5098" i="2" s="1"/>
  <c r="U5099" i="2" s="1"/>
  <c r="U5100" i="2" s="1"/>
  <c r="U5101" i="2" s="1"/>
  <c r="U5102" i="2" s="1"/>
  <c r="U5103" i="2" s="1"/>
  <c r="U5104" i="2" s="1"/>
  <c r="U5105" i="2" s="1"/>
  <c r="U5106" i="2" s="1"/>
  <c r="U5107" i="2" s="1"/>
  <c r="U5108" i="2" s="1"/>
  <c r="U5109" i="2" s="1"/>
  <c r="U5110" i="2" s="1"/>
  <c r="U5111" i="2" s="1"/>
  <c r="U5112" i="2" s="1"/>
  <c r="U5113" i="2" s="1"/>
  <c r="U5114" i="2" s="1"/>
  <c r="U5115" i="2" s="1"/>
  <c r="U5116" i="2" s="1"/>
  <c r="U5117" i="2" s="1"/>
  <c r="U5118" i="2" s="1"/>
  <c r="U5119" i="2" s="1"/>
  <c r="U5120" i="2" s="1"/>
  <c r="U5121" i="2" s="1"/>
  <c r="U5122" i="2" s="1"/>
  <c r="U5123" i="2" s="1"/>
  <c r="U5124" i="2" s="1"/>
  <c r="U5125" i="2" s="1"/>
  <c r="U5126" i="2" s="1"/>
  <c r="U5127" i="2" s="1"/>
  <c r="U5128" i="2" s="1"/>
  <c r="U5129" i="2" s="1"/>
  <c r="U5130" i="2" s="1"/>
  <c r="U5131" i="2" s="1"/>
  <c r="U5132" i="2" s="1"/>
  <c r="U5133" i="2" s="1"/>
  <c r="U5134" i="2" s="1"/>
  <c r="U5135" i="2" s="1"/>
  <c r="U5136" i="2" s="1"/>
  <c r="U5137" i="2" s="1"/>
  <c r="U5138" i="2" s="1"/>
  <c r="U5139" i="2" s="1"/>
  <c r="U5140" i="2" s="1"/>
  <c r="U5141" i="2" s="1"/>
  <c r="U5142" i="2" s="1"/>
  <c r="U5143" i="2" s="1"/>
  <c r="U5144" i="2" s="1"/>
  <c r="U5145" i="2" s="1"/>
  <c r="U5146" i="2" s="1"/>
  <c r="U5147" i="2" s="1"/>
  <c r="U5148" i="2" s="1"/>
  <c r="U5149" i="2" s="1"/>
  <c r="U5150" i="2" s="1"/>
  <c r="U5151" i="2" s="1"/>
  <c r="U5152" i="2" s="1"/>
  <c r="U5153" i="2" s="1"/>
  <c r="U5154" i="2" s="1"/>
  <c r="U5155" i="2" s="1"/>
  <c r="U5156" i="2" s="1"/>
  <c r="U5157" i="2" s="1"/>
  <c r="U5158" i="2" s="1"/>
  <c r="U5159" i="2" s="1"/>
  <c r="U5160" i="2" s="1"/>
  <c r="U5161" i="2" s="1"/>
  <c r="U5162" i="2" s="1"/>
  <c r="U5163" i="2" s="1"/>
  <c r="U5164" i="2" s="1"/>
  <c r="U5165" i="2" s="1"/>
  <c r="U5166" i="2" s="1"/>
  <c r="U5167" i="2" s="1"/>
  <c r="U5168" i="2" s="1"/>
  <c r="U5169" i="2" s="1"/>
  <c r="U5170" i="2" s="1"/>
  <c r="U5171" i="2" s="1"/>
  <c r="U5172" i="2" s="1"/>
  <c r="U5173" i="2" s="1"/>
  <c r="U5174" i="2" s="1"/>
  <c r="U5175" i="2" s="1"/>
  <c r="U5176" i="2" s="1"/>
  <c r="U5177" i="2" s="1"/>
  <c r="U5178" i="2" s="1"/>
  <c r="U5179" i="2" s="1"/>
  <c r="U5180" i="2" s="1"/>
  <c r="U5181" i="2" s="1"/>
  <c r="U5182" i="2" s="1"/>
  <c r="U5183" i="2" s="1"/>
  <c r="U5184" i="2" s="1"/>
  <c r="U5185" i="2" s="1"/>
  <c r="U5186" i="2" s="1"/>
  <c r="U5187" i="2" s="1"/>
  <c r="U5188" i="2" s="1"/>
  <c r="U5189" i="2" s="1"/>
  <c r="U5190" i="2" s="1"/>
  <c r="U5191" i="2" s="1"/>
  <c r="U5192" i="2" s="1"/>
  <c r="U5193" i="2" s="1"/>
  <c r="U5194" i="2" s="1"/>
  <c r="U5195" i="2" s="1"/>
  <c r="U5196" i="2" s="1"/>
  <c r="U5197" i="2" s="1"/>
  <c r="U5198" i="2" s="1"/>
  <c r="U5199" i="2" s="1"/>
  <c r="U5200" i="2" s="1"/>
  <c r="U5201" i="2" s="1"/>
  <c r="U5202" i="2" s="1"/>
  <c r="U5203" i="2" s="1"/>
  <c r="U5204" i="2" s="1"/>
  <c r="U5205" i="2" s="1"/>
  <c r="U5206" i="2" s="1"/>
  <c r="U5207" i="2" s="1"/>
  <c r="U5208" i="2" s="1"/>
  <c r="U5209" i="2" s="1"/>
  <c r="U5210" i="2" s="1"/>
  <c r="U5211" i="2" s="1"/>
  <c r="U5212" i="2" s="1"/>
  <c r="U5213" i="2" s="1"/>
  <c r="U5214" i="2" s="1"/>
  <c r="U5215" i="2" s="1"/>
  <c r="U5216" i="2" s="1"/>
  <c r="U5217" i="2" s="1"/>
  <c r="U5218" i="2" s="1"/>
  <c r="U5219" i="2" s="1"/>
  <c r="U5220" i="2" s="1"/>
  <c r="U5221" i="2" s="1"/>
  <c r="U5222" i="2" s="1"/>
  <c r="U5223" i="2" s="1"/>
  <c r="U5224" i="2" s="1"/>
  <c r="U5225" i="2" s="1"/>
  <c r="U5226" i="2" s="1"/>
  <c r="U5227" i="2" s="1"/>
  <c r="U5228" i="2" s="1"/>
  <c r="U5229" i="2" s="1"/>
  <c r="U5230" i="2" s="1"/>
  <c r="U5231" i="2" s="1"/>
  <c r="U5232" i="2" s="1"/>
  <c r="U5233" i="2" s="1"/>
  <c r="U5234" i="2" s="1"/>
  <c r="U5235" i="2" s="1"/>
  <c r="U5236" i="2" s="1"/>
  <c r="U5237" i="2" s="1"/>
  <c r="U5238" i="2" s="1"/>
  <c r="U5239" i="2" s="1"/>
  <c r="U5240" i="2" s="1"/>
  <c r="U5241" i="2" s="1"/>
  <c r="U5242" i="2" s="1"/>
  <c r="U5243" i="2" s="1"/>
  <c r="U5244" i="2" s="1"/>
  <c r="U5245" i="2" s="1"/>
  <c r="U5246" i="2" s="1"/>
  <c r="U5247" i="2" s="1"/>
  <c r="U5248" i="2" s="1"/>
  <c r="U5249" i="2" s="1"/>
  <c r="U5250" i="2" s="1"/>
  <c r="U5251" i="2" s="1"/>
  <c r="U5252" i="2" s="1"/>
  <c r="U5253" i="2" s="1"/>
  <c r="U5254" i="2" s="1"/>
  <c r="U5255" i="2" s="1"/>
  <c r="U5256" i="2" s="1"/>
  <c r="U5257" i="2" s="1"/>
  <c r="U5258" i="2" s="1"/>
  <c r="U5259" i="2" s="1"/>
  <c r="U5260" i="2" s="1"/>
  <c r="U5261" i="2" s="1"/>
  <c r="U5262" i="2" s="1"/>
  <c r="U5263" i="2" s="1"/>
  <c r="U5264" i="2" s="1"/>
  <c r="U5265" i="2" s="1"/>
  <c r="U5266" i="2" s="1"/>
  <c r="U5267" i="2" s="1"/>
  <c r="U5268" i="2" s="1"/>
  <c r="U5269" i="2" s="1"/>
  <c r="U5270" i="2" s="1"/>
  <c r="U5271" i="2" s="1"/>
  <c r="U5272" i="2" s="1"/>
  <c r="U5273" i="2" s="1"/>
  <c r="U5274" i="2" s="1"/>
  <c r="U5275" i="2" s="1"/>
  <c r="U5276" i="2" s="1"/>
  <c r="U5277" i="2" s="1"/>
  <c r="U5278" i="2" s="1"/>
  <c r="U5279" i="2" s="1"/>
  <c r="U5280" i="2" s="1"/>
  <c r="U5281" i="2" s="1"/>
  <c r="U5282" i="2" s="1"/>
  <c r="U5283" i="2" s="1"/>
  <c r="U5284" i="2" s="1"/>
  <c r="U5285" i="2" s="1"/>
  <c r="U5286" i="2" s="1"/>
  <c r="U5287" i="2" s="1"/>
  <c r="U5288" i="2" s="1"/>
  <c r="U5289" i="2" s="1"/>
  <c r="U5290" i="2" s="1"/>
  <c r="U5291" i="2" s="1"/>
  <c r="U5292" i="2" s="1"/>
  <c r="U5293" i="2" s="1"/>
  <c r="U5294" i="2" s="1"/>
  <c r="U5295" i="2" s="1"/>
  <c r="U5296" i="2" s="1"/>
  <c r="U5297" i="2" s="1"/>
  <c r="U5298" i="2" s="1"/>
  <c r="U5299" i="2" s="1"/>
  <c r="U5300" i="2" s="1"/>
  <c r="U5301" i="2" s="1"/>
  <c r="U5302" i="2" s="1"/>
  <c r="U5303" i="2" s="1"/>
  <c r="U5304" i="2" s="1"/>
  <c r="U5305" i="2" s="1"/>
  <c r="U5306" i="2" s="1"/>
  <c r="U5307" i="2" s="1"/>
  <c r="U5308" i="2" s="1"/>
  <c r="U5309" i="2" s="1"/>
  <c r="U5310" i="2" s="1"/>
  <c r="U5311" i="2" s="1"/>
  <c r="U5312" i="2" s="1"/>
  <c r="U5313" i="2" s="1"/>
  <c r="U5314" i="2" s="1"/>
  <c r="U5315" i="2" s="1"/>
  <c r="U5316" i="2" s="1"/>
  <c r="U5317" i="2" s="1"/>
  <c r="U5318" i="2" s="1"/>
  <c r="U5319" i="2" s="1"/>
  <c r="U5320" i="2" s="1"/>
  <c r="U5321" i="2" s="1"/>
  <c r="U5322" i="2" s="1"/>
  <c r="U5323" i="2" s="1"/>
  <c r="U5324" i="2" s="1"/>
  <c r="U5325" i="2" s="1"/>
  <c r="U5326" i="2" s="1"/>
  <c r="U5327" i="2" s="1"/>
  <c r="U5328" i="2" s="1"/>
  <c r="U5329" i="2" s="1"/>
  <c r="U5330" i="2" s="1"/>
  <c r="U5331" i="2" s="1"/>
  <c r="M234" i="2"/>
  <c r="O234" i="2" s="1"/>
  <c r="X234" i="2" s="1"/>
  <c r="G239" i="2"/>
  <c r="H239" i="2"/>
  <c r="R236" i="2"/>
  <c r="T236" i="2" s="1"/>
  <c r="Q236" i="2"/>
  <c r="S236" i="2" s="1"/>
  <c r="J237" i="2"/>
  <c r="I238" i="2"/>
  <c r="A240" i="2"/>
  <c r="K237" i="2" l="1"/>
  <c r="L237" i="2" s="1"/>
  <c r="M235" i="2"/>
  <c r="O235" i="2" s="1"/>
  <c r="X235" i="2" s="1"/>
  <c r="G240" i="2"/>
  <c r="H240" i="2"/>
  <c r="M236" i="2"/>
  <c r="R237" i="2"/>
  <c r="T237" i="2" s="1"/>
  <c r="Q237" i="2"/>
  <c r="S237" i="2" s="1"/>
  <c r="J238" i="2"/>
  <c r="K238" i="2" s="1"/>
  <c r="I239" i="2"/>
  <c r="A241" i="2"/>
  <c r="O236" i="2" l="1"/>
  <c r="X236" i="2" s="1"/>
  <c r="G241" i="2"/>
  <c r="H241" i="2"/>
  <c r="M237" i="2"/>
  <c r="R238" i="2"/>
  <c r="T238" i="2" s="1"/>
  <c r="L238" i="2"/>
  <c r="Q238" i="2"/>
  <c r="S238" i="2" s="1"/>
  <c r="J239" i="2"/>
  <c r="I240" i="2"/>
  <c r="A242" i="2"/>
  <c r="Q239" i="2" l="1"/>
  <c r="S239" i="2" s="1"/>
  <c r="K239" i="2"/>
  <c r="L239" i="2" s="1"/>
  <c r="O237" i="2"/>
  <c r="X237" i="2" s="1"/>
  <c r="G242" i="2"/>
  <c r="H242" i="2"/>
  <c r="M238" i="2"/>
  <c r="R239" i="2"/>
  <c r="T239" i="2" s="1"/>
  <c r="J240" i="2"/>
  <c r="I241" i="2"/>
  <c r="A243" i="2"/>
  <c r="Q240" i="2" l="1"/>
  <c r="S240" i="2" s="1"/>
  <c r="K240" i="2"/>
  <c r="L240" i="2" s="1"/>
  <c r="O238" i="2"/>
  <c r="X238" i="2" s="1"/>
  <c r="G243" i="2"/>
  <c r="H243" i="2"/>
  <c r="M239" i="2"/>
  <c r="R240" i="2"/>
  <c r="T240" i="2" s="1"/>
  <c r="J241" i="2"/>
  <c r="I242" i="2"/>
  <c r="A244" i="2"/>
  <c r="K241" i="2" l="1"/>
  <c r="L241" i="2" s="1"/>
  <c r="O239" i="2"/>
  <c r="X239" i="2" s="1"/>
  <c r="G244" i="2"/>
  <c r="H244" i="2"/>
  <c r="M240" i="2"/>
  <c r="R241" i="2"/>
  <c r="T241" i="2" s="1"/>
  <c r="J242" i="2"/>
  <c r="Q241" i="2"/>
  <c r="S241" i="2" s="1"/>
  <c r="I243" i="2"/>
  <c r="A245" i="2"/>
  <c r="K242" i="2" l="1"/>
  <c r="L242" i="2" s="1"/>
  <c r="O240" i="2"/>
  <c r="X240" i="2" s="1"/>
  <c r="G245" i="2"/>
  <c r="H245" i="2"/>
  <c r="M241" i="2"/>
  <c r="R242" i="2"/>
  <c r="T242" i="2" s="1"/>
  <c r="J243" i="2"/>
  <c r="Q242" i="2"/>
  <c r="S242" i="2" s="1"/>
  <c r="I244" i="2"/>
  <c r="A246" i="2"/>
  <c r="Q243" i="2" l="1"/>
  <c r="S243" i="2" s="1"/>
  <c r="K243" i="2"/>
  <c r="L243" i="2" s="1"/>
  <c r="O241" i="2"/>
  <c r="X241" i="2" s="1"/>
  <c r="G246" i="2"/>
  <c r="H246" i="2"/>
  <c r="M242" i="2"/>
  <c r="R243" i="2"/>
  <c r="T243" i="2" s="1"/>
  <c r="J244" i="2"/>
  <c r="I245" i="2"/>
  <c r="A247" i="2"/>
  <c r="Q244" i="2" l="1"/>
  <c r="S244" i="2" s="1"/>
  <c r="K244" i="2"/>
  <c r="L244" i="2" s="1"/>
  <c r="O242" i="2"/>
  <c r="X242" i="2" s="1"/>
  <c r="G247" i="2"/>
  <c r="H247" i="2"/>
  <c r="M243" i="2"/>
  <c r="R244" i="2"/>
  <c r="T244" i="2" s="1"/>
  <c r="J245" i="2"/>
  <c r="I246" i="2"/>
  <c r="A248" i="2"/>
  <c r="Q245" i="2" l="1"/>
  <c r="S245" i="2" s="1"/>
  <c r="K245" i="2"/>
  <c r="L245" i="2" s="1"/>
  <c r="O243" i="2"/>
  <c r="X243" i="2" s="1"/>
  <c r="G248" i="2"/>
  <c r="H248" i="2"/>
  <c r="M244" i="2"/>
  <c r="R245" i="2"/>
  <c r="T245" i="2" s="1"/>
  <c r="J246" i="2"/>
  <c r="I247" i="2"/>
  <c r="A249" i="2"/>
  <c r="Q246" i="2" l="1"/>
  <c r="S246" i="2" s="1"/>
  <c r="K246" i="2"/>
  <c r="L246" i="2" s="1"/>
  <c r="O244" i="2"/>
  <c r="X244" i="2" s="1"/>
  <c r="G249" i="2"/>
  <c r="H249" i="2"/>
  <c r="M245" i="2"/>
  <c r="R246" i="2"/>
  <c r="T246" i="2" s="1"/>
  <c r="J247" i="2"/>
  <c r="I248" i="2"/>
  <c r="A250" i="2"/>
  <c r="Q247" i="2" l="1"/>
  <c r="S247" i="2" s="1"/>
  <c r="K247" i="2"/>
  <c r="L247" i="2" s="1"/>
  <c r="O245" i="2"/>
  <c r="X245" i="2" s="1"/>
  <c r="G250" i="2"/>
  <c r="H250" i="2"/>
  <c r="M246" i="2"/>
  <c r="R247" i="2"/>
  <c r="T247" i="2" s="1"/>
  <c r="J248" i="2"/>
  <c r="I249" i="2"/>
  <c r="A251" i="2"/>
  <c r="K248" i="2" l="1"/>
  <c r="L248" i="2" s="1"/>
  <c r="O246" i="2"/>
  <c r="X246" i="2" s="1"/>
  <c r="G251" i="2"/>
  <c r="H251" i="2"/>
  <c r="M247" i="2"/>
  <c r="R248" i="2"/>
  <c r="T248" i="2" s="1"/>
  <c r="Q248" i="2"/>
  <c r="S248" i="2" s="1"/>
  <c r="J249" i="2"/>
  <c r="I250" i="2"/>
  <c r="A252" i="2"/>
  <c r="Q249" i="2" l="1"/>
  <c r="S249" i="2" s="1"/>
  <c r="K249" i="2"/>
  <c r="L249" i="2" s="1"/>
  <c r="O247" i="2"/>
  <c r="X247" i="2" s="1"/>
  <c r="G252" i="2"/>
  <c r="H252" i="2"/>
  <c r="M248" i="2"/>
  <c r="R249" i="2"/>
  <c r="T249" i="2" s="1"/>
  <c r="J250" i="2"/>
  <c r="K250" i="2" s="1"/>
  <c r="I251" i="2"/>
  <c r="A253" i="2"/>
  <c r="O248" i="2" l="1"/>
  <c r="X248" i="2" s="1"/>
  <c r="G253" i="2"/>
  <c r="H253" i="2"/>
  <c r="M249" i="2"/>
  <c r="R250" i="2"/>
  <c r="T250" i="2" s="1"/>
  <c r="L250" i="2"/>
  <c r="Q250" i="2"/>
  <c r="S250" i="2" s="1"/>
  <c r="J251" i="2"/>
  <c r="K251" i="2" s="1"/>
  <c r="I252" i="2"/>
  <c r="A254" i="2"/>
  <c r="O249" i="2" l="1"/>
  <c r="X249" i="2" s="1"/>
  <c r="G254" i="2"/>
  <c r="H254" i="2"/>
  <c r="M250" i="2"/>
  <c r="R251" i="2"/>
  <c r="T251" i="2" s="1"/>
  <c r="L251" i="2"/>
  <c r="J252" i="2"/>
  <c r="Q251" i="2"/>
  <c r="S251" i="2" s="1"/>
  <c r="I253" i="2"/>
  <c r="A255" i="2"/>
  <c r="Q252" i="2" l="1"/>
  <c r="S252" i="2" s="1"/>
  <c r="K252" i="2"/>
  <c r="L252" i="2" s="1"/>
  <c r="O250" i="2"/>
  <c r="X250" i="2" s="1"/>
  <c r="G255" i="2"/>
  <c r="H255" i="2"/>
  <c r="M251" i="2"/>
  <c r="R252" i="2"/>
  <c r="T252" i="2" s="1"/>
  <c r="J253" i="2"/>
  <c r="I254" i="2"/>
  <c r="A256" i="2"/>
  <c r="Q253" i="2" l="1"/>
  <c r="S253" i="2" s="1"/>
  <c r="K253" i="2"/>
  <c r="L253" i="2" s="1"/>
  <c r="O251" i="2"/>
  <c r="X251" i="2" s="1"/>
  <c r="G256" i="2"/>
  <c r="H256" i="2"/>
  <c r="M252" i="2"/>
  <c r="R253" i="2"/>
  <c r="T253" i="2" s="1"/>
  <c r="J254" i="2"/>
  <c r="I255" i="2"/>
  <c r="A257" i="2"/>
  <c r="K254" i="2" l="1"/>
  <c r="L254" i="2" s="1"/>
  <c r="O252" i="2"/>
  <c r="X252" i="2" s="1"/>
  <c r="G257" i="2"/>
  <c r="H257" i="2"/>
  <c r="M253" i="2"/>
  <c r="R254" i="2"/>
  <c r="T254" i="2" s="1"/>
  <c r="J255" i="2"/>
  <c r="Q254" i="2"/>
  <c r="S254" i="2" s="1"/>
  <c r="I256" i="2"/>
  <c r="A258" i="2"/>
  <c r="K255" i="2" l="1"/>
  <c r="L255" i="2" s="1"/>
  <c r="O253" i="2"/>
  <c r="X253" i="2" s="1"/>
  <c r="G258" i="2"/>
  <c r="H258" i="2"/>
  <c r="M254" i="2"/>
  <c r="R255" i="2"/>
  <c r="T255" i="2" s="1"/>
  <c r="J256" i="2"/>
  <c r="Q255" i="2"/>
  <c r="S255" i="2" s="1"/>
  <c r="I257" i="2"/>
  <c r="A259" i="2"/>
  <c r="K256" i="2" l="1"/>
  <c r="L256" i="2" s="1"/>
  <c r="O254" i="2"/>
  <c r="X254" i="2" s="1"/>
  <c r="G259" i="2"/>
  <c r="H259" i="2"/>
  <c r="M255" i="2"/>
  <c r="R256" i="2"/>
  <c r="T256" i="2" s="1"/>
  <c r="J257" i="2"/>
  <c r="Q256" i="2"/>
  <c r="S256" i="2" s="1"/>
  <c r="I258" i="2"/>
  <c r="A260" i="2"/>
  <c r="K257" i="2" l="1"/>
  <c r="L257" i="2" s="1"/>
  <c r="O255" i="2"/>
  <c r="X255" i="2" s="1"/>
  <c r="G260" i="2"/>
  <c r="H260" i="2"/>
  <c r="M256" i="2"/>
  <c r="R257" i="2"/>
  <c r="T257" i="2" s="1"/>
  <c r="J258" i="2"/>
  <c r="Q257" i="2"/>
  <c r="S257" i="2" s="1"/>
  <c r="I259" i="2"/>
  <c r="A261" i="2"/>
  <c r="K258" i="2" l="1"/>
  <c r="L258" i="2" s="1"/>
  <c r="O256" i="2"/>
  <c r="X256" i="2" s="1"/>
  <c r="G261" i="2"/>
  <c r="H261" i="2"/>
  <c r="M257" i="2"/>
  <c r="R258" i="2"/>
  <c r="T258" i="2" s="1"/>
  <c r="J259" i="2"/>
  <c r="Q258" i="2"/>
  <c r="S258" i="2" s="1"/>
  <c r="I260" i="2"/>
  <c r="A262" i="2"/>
  <c r="K259" i="2" l="1"/>
  <c r="L259" i="2" s="1"/>
  <c r="O257" i="2"/>
  <c r="X257" i="2" s="1"/>
  <c r="G262" i="2"/>
  <c r="H262" i="2"/>
  <c r="M258" i="2"/>
  <c r="R259" i="2"/>
  <c r="T259" i="2" s="1"/>
  <c r="J260" i="2"/>
  <c r="Q259" i="2"/>
  <c r="S259" i="2" s="1"/>
  <c r="I261" i="2"/>
  <c r="A263" i="2"/>
  <c r="Q260" i="2" l="1"/>
  <c r="S260" i="2" s="1"/>
  <c r="K260" i="2"/>
  <c r="L260" i="2" s="1"/>
  <c r="O258" i="2"/>
  <c r="X258" i="2" s="1"/>
  <c r="G263" i="2"/>
  <c r="H263" i="2"/>
  <c r="M259" i="2"/>
  <c r="R260" i="2"/>
  <c r="T260" i="2" s="1"/>
  <c r="J261" i="2"/>
  <c r="I262" i="2"/>
  <c r="A264" i="2"/>
  <c r="Q261" i="2" l="1"/>
  <c r="S261" i="2" s="1"/>
  <c r="K261" i="2"/>
  <c r="L261" i="2" s="1"/>
  <c r="O259" i="2"/>
  <c r="X259" i="2" s="1"/>
  <c r="G264" i="2"/>
  <c r="H264" i="2"/>
  <c r="M260" i="2"/>
  <c r="R261" i="2"/>
  <c r="T261" i="2" s="1"/>
  <c r="J262" i="2"/>
  <c r="I263" i="2"/>
  <c r="A265" i="2"/>
  <c r="Q262" i="2" l="1"/>
  <c r="S262" i="2" s="1"/>
  <c r="K262" i="2"/>
  <c r="L262" i="2" s="1"/>
  <c r="O260" i="2"/>
  <c r="X260" i="2" s="1"/>
  <c r="G265" i="2"/>
  <c r="H265" i="2"/>
  <c r="M261" i="2"/>
  <c r="R262" i="2"/>
  <c r="T262" i="2" s="1"/>
  <c r="J263" i="2"/>
  <c r="I264" i="2"/>
  <c r="A266" i="2"/>
  <c r="K263" i="2" l="1"/>
  <c r="L263" i="2" s="1"/>
  <c r="O261" i="2"/>
  <c r="X261" i="2" s="1"/>
  <c r="G266" i="2"/>
  <c r="H266" i="2"/>
  <c r="M262" i="2"/>
  <c r="R263" i="2"/>
  <c r="T263" i="2" s="1"/>
  <c r="Q263" i="2"/>
  <c r="S263" i="2" s="1"/>
  <c r="J264" i="2"/>
  <c r="I265" i="2"/>
  <c r="A267" i="2"/>
  <c r="K264" i="2" l="1"/>
  <c r="L264" i="2" s="1"/>
  <c r="O262" i="2"/>
  <c r="X262" i="2" s="1"/>
  <c r="G267" i="2"/>
  <c r="H267" i="2"/>
  <c r="M263" i="2"/>
  <c r="R264" i="2"/>
  <c r="T264" i="2" s="1"/>
  <c r="Q264" i="2"/>
  <c r="S264" i="2" s="1"/>
  <c r="J265" i="2"/>
  <c r="I266" i="2"/>
  <c r="A268" i="2"/>
  <c r="K265" i="2" l="1"/>
  <c r="L265" i="2" s="1"/>
  <c r="O263" i="2"/>
  <c r="X263" i="2" s="1"/>
  <c r="G268" i="2"/>
  <c r="H268" i="2"/>
  <c r="M264" i="2"/>
  <c r="R265" i="2"/>
  <c r="T265" i="2" s="1"/>
  <c r="Q265" i="2"/>
  <c r="S265" i="2" s="1"/>
  <c r="J266" i="2"/>
  <c r="I267" i="2"/>
  <c r="A269" i="2"/>
  <c r="K266" i="2" l="1"/>
  <c r="L266" i="2" s="1"/>
  <c r="O264" i="2"/>
  <c r="X264" i="2" s="1"/>
  <c r="G269" i="2"/>
  <c r="H269" i="2"/>
  <c r="M265" i="2"/>
  <c r="R266" i="2"/>
  <c r="T266" i="2" s="1"/>
  <c r="Q266" i="2"/>
  <c r="S266" i="2" s="1"/>
  <c r="J267" i="2"/>
  <c r="I268" i="2"/>
  <c r="A270" i="2"/>
  <c r="K267" i="2" l="1"/>
  <c r="L267" i="2" s="1"/>
  <c r="O265" i="2"/>
  <c r="X265" i="2" s="1"/>
  <c r="G270" i="2"/>
  <c r="H270" i="2"/>
  <c r="M266" i="2"/>
  <c r="R267" i="2"/>
  <c r="T267" i="2" s="1"/>
  <c r="Q267" i="2"/>
  <c r="S267" i="2" s="1"/>
  <c r="J268" i="2"/>
  <c r="I269" i="2"/>
  <c r="A271" i="2"/>
  <c r="K268" i="2" l="1"/>
  <c r="L268" i="2" s="1"/>
  <c r="O266" i="2"/>
  <c r="X266" i="2" s="1"/>
  <c r="G271" i="2"/>
  <c r="H271" i="2"/>
  <c r="M267" i="2"/>
  <c r="R268" i="2"/>
  <c r="T268" i="2" s="1"/>
  <c r="J269" i="2"/>
  <c r="Q268" i="2"/>
  <c r="S268" i="2" s="1"/>
  <c r="I270" i="2"/>
  <c r="A272" i="2"/>
  <c r="Q269" i="2" l="1"/>
  <c r="S269" i="2" s="1"/>
  <c r="K269" i="2"/>
  <c r="L269" i="2" s="1"/>
  <c r="O267" i="2"/>
  <c r="X267" i="2" s="1"/>
  <c r="G272" i="2"/>
  <c r="H272" i="2"/>
  <c r="M268" i="2"/>
  <c r="R269" i="2"/>
  <c r="T269" i="2" s="1"/>
  <c r="J270" i="2"/>
  <c r="I271" i="2"/>
  <c r="J271" i="2" s="1"/>
  <c r="A273" i="2"/>
  <c r="K270" i="2" l="1"/>
  <c r="K271" i="2" s="1"/>
  <c r="O268" i="2"/>
  <c r="X268" i="2" s="1"/>
  <c r="G273" i="2"/>
  <c r="H273" i="2"/>
  <c r="M269" i="2"/>
  <c r="R270" i="2"/>
  <c r="T270" i="2" s="1"/>
  <c r="Q270" i="2"/>
  <c r="S270" i="2" s="1"/>
  <c r="I272" i="2"/>
  <c r="Q271" i="2"/>
  <c r="R271" i="2"/>
  <c r="A274" i="2"/>
  <c r="L270" i="2" l="1"/>
  <c r="M270" i="2" s="1"/>
  <c r="O269" i="2"/>
  <c r="X269" i="2" s="1"/>
  <c r="G274" i="2"/>
  <c r="H274" i="2"/>
  <c r="L271" i="2"/>
  <c r="J272" i="2"/>
  <c r="T271" i="2"/>
  <c r="S271" i="2"/>
  <c r="I273" i="2"/>
  <c r="A275" i="2"/>
  <c r="Q272" i="2" l="1"/>
  <c r="S272" i="2" s="1"/>
  <c r="K272" i="2"/>
  <c r="L272" i="2" s="1"/>
  <c r="O270" i="2"/>
  <c r="X270" i="2" s="1"/>
  <c r="G275" i="2"/>
  <c r="H275" i="2"/>
  <c r="M271" i="2"/>
  <c r="R272" i="2"/>
  <c r="T272" i="2" s="1"/>
  <c r="J273" i="2"/>
  <c r="I274" i="2"/>
  <c r="A276" i="2"/>
  <c r="K273" i="2" l="1"/>
  <c r="L273" i="2" s="1"/>
  <c r="O271" i="2"/>
  <c r="X271" i="2" s="1"/>
  <c r="G276" i="2"/>
  <c r="H276" i="2"/>
  <c r="M272" i="2"/>
  <c r="R273" i="2"/>
  <c r="T273" i="2" s="1"/>
  <c r="J274" i="2"/>
  <c r="Q273" i="2"/>
  <c r="S273" i="2" s="1"/>
  <c r="I275" i="2"/>
  <c r="A277" i="2"/>
  <c r="K274" i="2" l="1"/>
  <c r="L274" i="2" s="1"/>
  <c r="O272" i="2"/>
  <c r="X272" i="2" s="1"/>
  <c r="G277" i="2"/>
  <c r="H277" i="2"/>
  <c r="M273" i="2"/>
  <c r="R274" i="2"/>
  <c r="T274" i="2" s="1"/>
  <c r="Q274" i="2"/>
  <c r="S274" i="2" s="1"/>
  <c r="J275" i="2"/>
  <c r="I276" i="2"/>
  <c r="A278" i="2"/>
  <c r="Q275" i="2" l="1"/>
  <c r="S275" i="2" s="1"/>
  <c r="K275" i="2"/>
  <c r="L275" i="2" s="1"/>
  <c r="O273" i="2"/>
  <c r="X273" i="2" s="1"/>
  <c r="G278" i="2"/>
  <c r="H278" i="2"/>
  <c r="M274" i="2"/>
  <c r="R275" i="2"/>
  <c r="T275" i="2" s="1"/>
  <c r="J276" i="2"/>
  <c r="I277" i="2"/>
  <c r="A279" i="2"/>
  <c r="Q276" i="2" l="1"/>
  <c r="S276" i="2" s="1"/>
  <c r="K276" i="2"/>
  <c r="L276" i="2" s="1"/>
  <c r="O274" i="2"/>
  <c r="X274" i="2" s="1"/>
  <c r="G279" i="2"/>
  <c r="H279" i="2"/>
  <c r="M275" i="2"/>
  <c r="R276" i="2"/>
  <c r="T276" i="2" s="1"/>
  <c r="J277" i="2"/>
  <c r="I278" i="2"/>
  <c r="A280" i="2"/>
  <c r="Q277" i="2" l="1"/>
  <c r="S277" i="2" s="1"/>
  <c r="K277" i="2"/>
  <c r="L277" i="2" s="1"/>
  <c r="O275" i="2"/>
  <c r="X275" i="2" s="1"/>
  <c r="G280" i="2"/>
  <c r="H280" i="2"/>
  <c r="M276" i="2"/>
  <c r="R277" i="2"/>
  <c r="T277" i="2" s="1"/>
  <c r="J278" i="2"/>
  <c r="I279" i="2"/>
  <c r="A281" i="2"/>
  <c r="Q278" i="2" l="1"/>
  <c r="S278" i="2" s="1"/>
  <c r="K278" i="2"/>
  <c r="L278" i="2" s="1"/>
  <c r="O276" i="2"/>
  <c r="X276" i="2" s="1"/>
  <c r="G281" i="2"/>
  <c r="H281" i="2"/>
  <c r="M277" i="2"/>
  <c r="R278" i="2"/>
  <c r="T278" i="2" s="1"/>
  <c r="J279" i="2"/>
  <c r="I280" i="2"/>
  <c r="A282" i="2"/>
  <c r="Q279" i="2" l="1"/>
  <c r="S279" i="2" s="1"/>
  <c r="K279" i="2"/>
  <c r="L279" i="2" s="1"/>
  <c r="O277" i="2"/>
  <c r="X277" i="2" s="1"/>
  <c r="G282" i="2"/>
  <c r="H282" i="2"/>
  <c r="M278" i="2"/>
  <c r="R279" i="2"/>
  <c r="T279" i="2" s="1"/>
  <c r="J280" i="2"/>
  <c r="I281" i="2"/>
  <c r="A283" i="2"/>
  <c r="K280" i="2" l="1"/>
  <c r="L280" i="2" s="1"/>
  <c r="O278" i="2"/>
  <c r="X278" i="2" s="1"/>
  <c r="G283" i="2"/>
  <c r="H283" i="2"/>
  <c r="M279" i="2"/>
  <c r="R280" i="2"/>
  <c r="T280" i="2" s="1"/>
  <c r="Q280" i="2"/>
  <c r="S280" i="2" s="1"/>
  <c r="J281" i="2"/>
  <c r="I282" i="2"/>
  <c r="A284" i="2"/>
  <c r="K281" i="2" l="1"/>
  <c r="L281" i="2" s="1"/>
  <c r="O279" i="2"/>
  <c r="X279" i="2" s="1"/>
  <c r="G284" i="2"/>
  <c r="H284" i="2"/>
  <c r="M280" i="2"/>
  <c r="R281" i="2"/>
  <c r="T281" i="2" s="1"/>
  <c r="Q281" i="2"/>
  <c r="S281" i="2" s="1"/>
  <c r="J282" i="2"/>
  <c r="I283" i="2"/>
  <c r="A285" i="2"/>
  <c r="K282" i="2" l="1"/>
  <c r="L282" i="2" s="1"/>
  <c r="O280" i="2"/>
  <c r="X280" i="2" s="1"/>
  <c r="G285" i="2"/>
  <c r="H285" i="2"/>
  <c r="M281" i="2"/>
  <c r="R282" i="2"/>
  <c r="T282" i="2" s="1"/>
  <c r="J283" i="2"/>
  <c r="K283" i="2" s="1"/>
  <c r="Q282" i="2"/>
  <c r="S282" i="2" s="1"/>
  <c r="I284" i="2"/>
  <c r="A286" i="2"/>
  <c r="O281" i="2" l="1"/>
  <c r="X281" i="2" s="1"/>
  <c r="G286" i="2"/>
  <c r="H286" i="2"/>
  <c r="M282" i="2"/>
  <c r="R283" i="2"/>
  <c r="T283" i="2" s="1"/>
  <c r="L283" i="2"/>
  <c r="J284" i="2"/>
  <c r="K284" i="2" s="1"/>
  <c r="Q283" i="2"/>
  <c r="S283" i="2" s="1"/>
  <c r="I285" i="2"/>
  <c r="A287" i="2"/>
  <c r="O282" i="2" l="1"/>
  <c r="X282" i="2" s="1"/>
  <c r="G287" i="2"/>
  <c r="H287" i="2"/>
  <c r="M283" i="2"/>
  <c r="R284" i="2"/>
  <c r="T284" i="2" s="1"/>
  <c r="L284" i="2"/>
  <c r="J285" i="2"/>
  <c r="K285" i="2" s="1"/>
  <c r="Q284" i="2"/>
  <c r="S284" i="2" s="1"/>
  <c r="I286" i="2"/>
  <c r="A288" i="2"/>
  <c r="O283" i="2" l="1"/>
  <c r="X283" i="2" s="1"/>
  <c r="G288" i="2"/>
  <c r="H288" i="2"/>
  <c r="M284" i="2"/>
  <c r="R285" i="2"/>
  <c r="T285" i="2" s="1"/>
  <c r="L285" i="2"/>
  <c r="Q285" i="2"/>
  <c r="S285" i="2" s="1"/>
  <c r="J286" i="2"/>
  <c r="K286" i="2" s="1"/>
  <c r="I287" i="2"/>
  <c r="A289" i="2"/>
  <c r="O284" i="2" l="1"/>
  <c r="X284" i="2" s="1"/>
  <c r="G289" i="2"/>
  <c r="H289" i="2"/>
  <c r="M285" i="2"/>
  <c r="R286" i="2"/>
  <c r="T286" i="2" s="1"/>
  <c r="L286" i="2"/>
  <c r="Q286" i="2"/>
  <c r="S286" i="2" s="1"/>
  <c r="J287" i="2"/>
  <c r="K287" i="2" s="1"/>
  <c r="I288" i="2"/>
  <c r="A290" i="2"/>
  <c r="O285" i="2" l="1"/>
  <c r="X285" i="2" s="1"/>
  <c r="G290" i="2"/>
  <c r="H290" i="2"/>
  <c r="M286" i="2"/>
  <c r="R287" i="2"/>
  <c r="T287" i="2" s="1"/>
  <c r="L287" i="2"/>
  <c r="J288" i="2"/>
  <c r="K288" i="2" s="1"/>
  <c r="Q287" i="2"/>
  <c r="S287" i="2" s="1"/>
  <c r="I289" i="2"/>
  <c r="A291" i="2"/>
  <c r="O286" i="2" l="1"/>
  <c r="X286" i="2" s="1"/>
  <c r="G291" i="2"/>
  <c r="H291" i="2"/>
  <c r="M287" i="2"/>
  <c r="R288" i="2"/>
  <c r="T288" i="2" s="1"/>
  <c r="L288" i="2"/>
  <c r="J289" i="2"/>
  <c r="K289" i="2" s="1"/>
  <c r="Q288" i="2"/>
  <c r="S288" i="2" s="1"/>
  <c r="I290" i="2"/>
  <c r="A292" i="2"/>
  <c r="O287" i="2" l="1"/>
  <c r="X287" i="2" s="1"/>
  <c r="G292" i="2"/>
  <c r="H292" i="2"/>
  <c r="M288" i="2"/>
  <c r="R289" i="2"/>
  <c r="T289" i="2" s="1"/>
  <c r="L289" i="2"/>
  <c r="J290" i="2"/>
  <c r="K290" i="2" s="1"/>
  <c r="Q289" i="2"/>
  <c r="S289" i="2" s="1"/>
  <c r="I291" i="2"/>
  <c r="A293" i="2"/>
  <c r="O288" i="2" l="1"/>
  <c r="X288" i="2" s="1"/>
  <c r="G293" i="2"/>
  <c r="H293" i="2"/>
  <c r="M289" i="2"/>
  <c r="R290" i="2"/>
  <c r="T290" i="2" s="1"/>
  <c r="L290" i="2"/>
  <c r="Q290" i="2"/>
  <c r="S290" i="2" s="1"/>
  <c r="J291" i="2"/>
  <c r="K291" i="2" s="1"/>
  <c r="I292" i="2"/>
  <c r="A294" i="2"/>
  <c r="O289" i="2" l="1"/>
  <c r="X289" i="2" s="1"/>
  <c r="G294" i="2"/>
  <c r="H294" i="2"/>
  <c r="M290" i="2"/>
  <c r="R291" i="2"/>
  <c r="T291" i="2" s="1"/>
  <c r="L291" i="2"/>
  <c r="J292" i="2"/>
  <c r="K292" i="2" s="1"/>
  <c r="Q291" i="2"/>
  <c r="S291" i="2" s="1"/>
  <c r="I293" i="2"/>
  <c r="A295" i="2"/>
  <c r="O290" i="2" l="1"/>
  <c r="X290" i="2" s="1"/>
  <c r="G295" i="2"/>
  <c r="H295" i="2"/>
  <c r="M291" i="2"/>
  <c r="R292" i="2"/>
  <c r="T292" i="2" s="1"/>
  <c r="L292" i="2"/>
  <c r="J293" i="2"/>
  <c r="K293" i="2" s="1"/>
  <c r="Q292" i="2"/>
  <c r="S292" i="2" s="1"/>
  <c r="I294" i="2"/>
  <c r="A296" i="2"/>
  <c r="O291" i="2" l="1"/>
  <c r="X291" i="2" s="1"/>
  <c r="G296" i="2"/>
  <c r="H296" i="2"/>
  <c r="M292" i="2"/>
  <c r="R293" i="2"/>
  <c r="T293" i="2" s="1"/>
  <c r="L293" i="2"/>
  <c r="J294" i="2"/>
  <c r="K294" i="2" s="1"/>
  <c r="Q293" i="2"/>
  <c r="S293" i="2" s="1"/>
  <c r="I295" i="2"/>
  <c r="A297" i="2"/>
  <c r="O292" i="2" l="1"/>
  <c r="X292" i="2" s="1"/>
  <c r="G297" i="2"/>
  <c r="H297" i="2"/>
  <c r="M293" i="2"/>
  <c r="R294" i="2"/>
  <c r="T294" i="2" s="1"/>
  <c r="L294" i="2"/>
  <c r="Q294" i="2"/>
  <c r="S294" i="2" s="1"/>
  <c r="J295" i="2"/>
  <c r="K295" i="2" s="1"/>
  <c r="I296" i="2"/>
  <c r="A298" i="2"/>
  <c r="O293" i="2" l="1"/>
  <c r="X293" i="2" s="1"/>
  <c r="G298" i="2"/>
  <c r="H298" i="2"/>
  <c r="M294" i="2"/>
  <c r="R295" i="2"/>
  <c r="T295" i="2" s="1"/>
  <c r="L295" i="2"/>
  <c r="Q295" i="2"/>
  <c r="S295" i="2" s="1"/>
  <c r="J296" i="2"/>
  <c r="K296" i="2" s="1"/>
  <c r="I297" i="2"/>
  <c r="A299" i="2"/>
  <c r="O294" i="2" l="1"/>
  <c r="X294" i="2" s="1"/>
  <c r="G299" i="2"/>
  <c r="H299" i="2"/>
  <c r="M295" i="2"/>
  <c r="R296" i="2"/>
  <c r="T296" i="2" s="1"/>
  <c r="L296" i="2"/>
  <c r="Q296" i="2"/>
  <c r="S296" i="2" s="1"/>
  <c r="J297" i="2"/>
  <c r="K297" i="2" s="1"/>
  <c r="I298" i="2"/>
  <c r="A300" i="2"/>
  <c r="O295" i="2" l="1"/>
  <c r="X295" i="2" s="1"/>
  <c r="G300" i="2"/>
  <c r="H300" i="2"/>
  <c r="M296" i="2"/>
  <c r="Q297" i="2"/>
  <c r="S297" i="2" s="1"/>
  <c r="L297" i="2"/>
  <c r="R297" i="2"/>
  <c r="T297" i="2" s="1"/>
  <c r="J298" i="2"/>
  <c r="K298" i="2" s="1"/>
  <c r="I299" i="2"/>
  <c r="A301" i="2"/>
  <c r="O296" i="2" l="1"/>
  <c r="X296" i="2" s="1"/>
  <c r="G301" i="2"/>
  <c r="H301" i="2"/>
  <c r="M297" i="2"/>
  <c r="R298" i="2"/>
  <c r="T298" i="2" s="1"/>
  <c r="L298" i="2"/>
  <c r="Q298" i="2"/>
  <c r="S298" i="2" s="1"/>
  <c r="J299" i="2"/>
  <c r="K299" i="2" s="1"/>
  <c r="I300" i="2"/>
  <c r="A302" i="2"/>
  <c r="O297" i="2" l="1"/>
  <c r="X297" i="2" s="1"/>
  <c r="G302" i="2"/>
  <c r="H302" i="2"/>
  <c r="M298" i="2"/>
  <c r="R299" i="2"/>
  <c r="T299" i="2" s="1"/>
  <c r="L299" i="2"/>
  <c r="Q299" i="2"/>
  <c r="S299" i="2" s="1"/>
  <c r="J300" i="2"/>
  <c r="I301" i="2"/>
  <c r="A303" i="2"/>
  <c r="Q300" i="2" l="1"/>
  <c r="S300" i="2" s="1"/>
  <c r="K300" i="2"/>
  <c r="L300" i="2" s="1"/>
  <c r="O298" i="2"/>
  <c r="X298" i="2" s="1"/>
  <c r="G303" i="2"/>
  <c r="H303" i="2"/>
  <c r="M299" i="2"/>
  <c r="R300" i="2"/>
  <c r="T300" i="2" s="1"/>
  <c r="J301" i="2"/>
  <c r="I302" i="2"/>
  <c r="A304" i="2"/>
  <c r="Q301" i="2" l="1"/>
  <c r="S301" i="2" s="1"/>
  <c r="K301" i="2"/>
  <c r="L301" i="2" s="1"/>
  <c r="O299" i="2"/>
  <c r="X299" i="2" s="1"/>
  <c r="G304" i="2"/>
  <c r="H304" i="2"/>
  <c r="M300" i="2"/>
  <c r="R301" i="2"/>
  <c r="T301" i="2" s="1"/>
  <c r="J302" i="2"/>
  <c r="I303" i="2"/>
  <c r="A305" i="2"/>
  <c r="Q302" i="2" l="1"/>
  <c r="S302" i="2" s="1"/>
  <c r="K302" i="2"/>
  <c r="L302" i="2" s="1"/>
  <c r="O300" i="2"/>
  <c r="X300" i="2" s="1"/>
  <c r="G305" i="2"/>
  <c r="H305" i="2"/>
  <c r="M301" i="2"/>
  <c r="R302" i="2"/>
  <c r="T302" i="2" s="1"/>
  <c r="J303" i="2"/>
  <c r="I304" i="2"/>
  <c r="A306" i="2"/>
  <c r="Q303" i="2" l="1"/>
  <c r="S303" i="2" s="1"/>
  <c r="K303" i="2"/>
  <c r="L303" i="2" s="1"/>
  <c r="O301" i="2"/>
  <c r="X301" i="2" s="1"/>
  <c r="G306" i="2"/>
  <c r="H306" i="2"/>
  <c r="M302" i="2"/>
  <c r="R303" i="2"/>
  <c r="T303" i="2" s="1"/>
  <c r="J304" i="2"/>
  <c r="I305" i="2"/>
  <c r="A307" i="2"/>
  <c r="Q304" i="2" l="1"/>
  <c r="S304" i="2" s="1"/>
  <c r="K304" i="2"/>
  <c r="L304" i="2" s="1"/>
  <c r="O302" i="2"/>
  <c r="X302" i="2" s="1"/>
  <c r="G307" i="2"/>
  <c r="H307" i="2"/>
  <c r="M303" i="2"/>
  <c r="R304" i="2"/>
  <c r="T304" i="2" s="1"/>
  <c r="J305" i="2"/>
  <c r="I306" i="2"/>
  <c r="A308" i="2"/>
  <c r="K305" i="2" l="1"/>
  <c r="L305" i="2" s="1"/>
  <c r="O303" i="2"/>
  <c r="X303" i="2" s="1"/>
  <c r="G308" i="2"/>
  <c r="H308" i="2"/>
  <c r="M304" i="2"/>
  <c r="R305" i="2"/>
  <c r="T305" i="2" s="1"/>
  <c r="Q305" i="2"/>
  <c r="S305" i="2" s="1"/>
  <c r="J306" i="2"/>
  <c r="I307" i="2"/>
  <c r="A309" i="2"/>
  <c r="K306" i="2" l="1"/>
  <c r="L306" i="2" s="1"/>
  <c r="O304" i="2"/>
  <c r="X304" i="2" s="1"/>
  <c r="G309" i="2"/>
  <c r="H309" i="2"/>
  <c r="M305" i="2"/>
  <c r="R306" i="2"/>
  <c r="T306" i="2" s="1"/>
  <c r="Q306" i="2"/>
  <c r="S306" i="2" s="1"/>
  <c r="J307" i="2"/>
  <c r="I308" i="2"/>
  <c r="A310" i="2"/>
  <c r="K307" i="2" l="1"/>
  <c r="L307" i="2" s="1"/>
  <c r="O305" i="2"/>
  <c r="X305" i="2" s="1"/>
  <c r="G310" i="2"/>
  <c r="H310" i="2"/>
  <c r="M306" i="2"/>
  <c r="R307" i="2"/>
  <c r="T307" i="2" s="1"/>
  <c r="Q307" i="2"/>
  <c r="S307" i="2" s="1"/>
  <c r="J308" i="2"/>
  <c r="I309" i="2"/>
  <c r="A311" i="2"/>
  <c r="K308" i="2" l="1"/>
  <c r="L308" i="2" s="1"/>
  <c r="O306" i="2"/>
  <c r="X306" i="2" s="1"/>
  <c r="G311" i="2"/>
  <c r="H311" i="2"/>
  <c r="M307" i="2"/>
  <c r="R308" i="2"/>
  <c r="T308" i="2" s="1"/>
  <c r="J309" i="2"/>
  <c r="Q308" i="2"/>
  <c r="S308" i="2" s="1"/>
  <c r="I310" i="2"/>
  <c r="A312" i="2"/>
  <c r="K309" i="2" l="1"/>
  <c r="L309" i="2" s="1"/>
  <c r="O307" i="2"/>
  <c r="X307" i="2" s="1"/>
  <c r="G312" i="2"/>
  <c r="H312" i="2"/>
  <c r="M308" i="2"/>
  <c r="R309" i="2"/>
  <c r="T309" i="2" s="1"/>
  <c r="J310" i="2"/>
  <c r="Q309" i="2"/>
  <c r="S309" i="2" s="1"/>
  <c r="I311" i="2"/>
  <c r="A313" i="2"/>
  <c r="K310" i="2" l="1"/>
  <c r="L310" i="2" s="1"/>
  <c r="O308" i="2"/>
  <c r="X308" i="2" s="1"/>
  <c r="G313" i="2"/>
  <c r="H313" i="2"/>
  <c r="M309" i="2"/>
  <c r="R310" i="2"/>
  <c r="T310" i="2" s="1"/>
  <c r="J311" i="2"/>
  <c r="Q310" i="2"/>
  <c r="S310" i="2" s="1"/>
  <c r="I312" i="2"/>
  <c r="A314" i="2"/>
  <c r="K311" i="2" l="1"/>
  <c r="L311" i="2" s="1"/>
  <c r="O309" i="2"/>
  <c r="X309" i="2" s="1"/>
  <c r="G314" i="2"/>
  <c r="H314" i="2"/>
  <c r="M310" i="2"/>
  <c r="R311" i="2"/>
  <c r="T311" i="2" s="1"/>
  <c r="J312" i="2"/>
  <c r="K312" i="2" s="1"/>
  <c r="Q311" i="2"/>
  <c r="S311" i="2" s="1"/>
  <c r="I313" i="2"/>
  <c r="A315" i="2"/>
  <c r="O310" i="2" l="1"/>
  <c r="X310" i="2" s="1"/>
  <c r="G315" i="2"/>
  <c r="H315" i="2"/>
  <c r="M311" i="2"/>
  <c r="R312" i="2"/>
  <c r="T312" i="2" s="1"/>
  <c r="L312" i="2"/>
  <c r="Q312" i="2"/>
  <c r="S312" i="2" s="1"/>
  <c r="J313" i="2"/>
  <c r="K313" i="2" s="1"/>
  <c r="I314" i="2"/>
  <c r="J314" i="2" s="1"/>
  <c r="A316" i="2"/>
  <c r="K314" i="2" l="1"/>
  <c r="O311" i="2"/>
  <c r="X311" i="2" s="1"/>
  <c r="G316" i="2"/>
  <c r="H316" i="2"/>
  <c r="M312" i="2"/>
  <c r="R313" i="2"/>
  <c r="T313" i="2" s="1"/>
  <c r="L313" i="2"/>
  <c r="Q313" i="2"/>
  <c r="S313" i="2" s="1"/>
  <c r="I315" i="2"/>
  <c r="Q314" i="2"/>
  <c r="R314" i="2"/>
  <c r="A317" i="2"/>
  <c r="O312" i="2" l="1"/>
  <c r="X312" i="2" s="1"/>
  <c r="L314" i="2"/>
  <c r="M314" i="2" s="1"/>
  <c r="M313" i="2"/>
  <c r="G317" i="2"/>
  <c r="H317" i="2"/>
  <c r="J315" i="2"/>
  <c r="K315" i="2" s="1"/>
  <c r="T314" i="2"/>
  <c r="S314" i="2"/>
  <c r="I316" i="2"/>
  <c r="A318" i="2"/>
  <c r="O313" i="2" l="1"/>
  <c r="X313" i="2" s="1"/>
  <c r="G318" i="2"/>
  <c r="H318" i="2"/>
  <c r="R315" i="2"/>
  <c r="T315" i="2" s="1"/>
  <c r="L315" i="2"/>
  <c r="Q315" i="2"/>
  <c r="S315" i="2" s="1"/>
  <c r="J316" i="2"/>
  <c r="K316" i="2" s="1"/>
  <c r="I317" i="2"/>
  <c r="A319" i="2"/>
  <c r="O314" i="2" l="1"/>
  <c r="X314" i="2" s="1"/>
  <c r="G319" i="2"/>
  <c r="H319" i="2"/>
  <c r="M315" i="2"/>
  <c r="R316" i="2"/>
  <c r="T316" i="2" s="1"/>
  <c r="L316" i="2"/>
  <c r="Q316" i="2"/>
  <c r="S316" i="2" s="1"/>
  <c r="J317" i="2"/>
  <c r="K317" i="2" s="1"/>
  <c r="I318" i="2"/>
  <c r="A320" i="2"/>
  <c r="O315" i="2" l="1"/>
  <c r="X315" i="2" s="1"/>
  <c r="G320" i="2"/>
  <c r="H320" i="2"/>
  <c r="M316" i="2"/>
  <c r="R317" i="2"/>
  <c r="T317" i="2" s="1"/>
  <c r="L317" i="2"/>
  <c r="J318" i="2"/>
  <c r="K318" i="2" s="1"/>
  <c r="Q317" i="2"/>
  <c r="S317" i="2" s="1"/>
  <c r="I319" i="2"/>
  <c r="A321" i="2"/>
  <c r="O316" i="2" l="1"/>
  <c r="X316" i="2" s="1"/>
  <c r="G321" i="2"/>
  <c r="H321" i="2"/>
  <c r="M317" i="2"/>
  <c r="R318" i="2"/>
  <c r="T318" i="2" s="1"/>
  <c r="L318" i="2"/>
  <c r="J319" i="2"/>
  <c r="Q318" i="2"/>
  <c r="S318" i="2" s="1"/>
  <c r="I320" i="2"/>
  <c r="J320" i="2" s="1"/>
  <c r="A322" i="2"/>
  <c r="R319" i="2" l="1"/>
  <c r="T319" i="2" s="1"/>
  <c r="K319" i="2"/>
  <c r="L319" i="2" s="1"/>
  <c r="O317" i="2"/>
  <c r="X317" i="2" s="1"/>
  <c r="G322" i="2"/>
  <c r="H322" i="2"/>
  <c r="M318" i="2"/>
  <c r="Q319" i="2"/>
  <c r="S319" i="2" s="1"/>
  <c r="I321" i="2"/>
  <c r="R320" i="2"/>
  <c r="Q320" i="2"/>
  <c r="A323" i="2"/>
  <c r="K320" i="2" l="1"/>
  <c r="L320" i="2" s="1"/>
  <c r="O318" i="2"/>
  <c r="X318" i="2" s="1"/>
  <c r="M319" i="2"/>
  <c r="G323" i="2"/>
  <c r="H323" i="2"/>
  <c r="J321" i="2"/>
  <c r="T320" i="2"/>
  <c r="S320" i="2"/>
  <c r="I322" i="2"/>
  <c r="A324" i="2"/>
  <c r="K321" i="2" l="1"/>
  <c r="L321" i="2" s="1"/>
  <c r="O319" i="2"/>
  <c r="X319" i="2" s="1"/>
  <c r="G324" i="2"/>
  <c r="H324" i="2"/>
  <c r="M320" i="2"/>
  <c r="R321" i="2"/>
  <c r="T321" i="2" s="1"/>
  <c r="J322" i="2"/>
  <c r="Q321" i="2"/>
  <c r="S321" i="2" s="1"/>
  <c r="I323" i="2"/>
  <c r="A325" i="2"/>
  <c r="K322" i="2" l="1"/>
  <c r="L322" i="2" s="1"/>
  <c r="O320" i="2"/>
  <c r="X320" i="2" s="1"/>
  <c r="G325" i="2"/>
  <c r="H325" i="2"/>
  <c r="M321" i="2"/>
  <c r="R322" i="2"/>
  <c r="T322" i="2" s="1"/>
  <c r="J323" i="2"/>
  <c r="Q322" i="2"/>
  <c r="S322" i="2" s="1"/>
  <c r="I324" i="2"/>
  <c r="A326" i="2"/>
  <c r="Q323" i="2" l="1"/>
  <c r="S323" i="2" s="1"/>
  <c r="K323" i="2"/>
  <c r="L323" i="2" s="1"/>
  <c r="O321" i="2"/>
  <c r="X321" i="2" s="1"/>
  <c r="G326" i="2"/>
  <c r="H326" i="2"/>
  <c r="M322" i="2"/>
  <c r="R323" i="2"/>
  <c r="T323" i="2" s="1"/>
  <c r="J324" i="2"/>
  <c r="I325" i="2"/>
  <c r="A327" i="2"/>
  <c r="Q324" i="2" l="1"/>
  <c r="S324" i="2" s="1"/>
  <c r="K324" i="2"/>
  <c r="L324" i="2" s="1"/>
  <c r="O322" i="2"/>
  <c r="X322" i="2" s="1"/>
  <c r="G327" i="2"/>
  <c r="H327" i="2"/>
  <c r="M323" i="2"/>
  <c r="R324" i="2"/>
  <c r="T324" i="2" s="1"/>
  <c r="J325" i="2"/>
  <c r="I326" i="2"/>
  <c r="A328" i="2"/>
  <c r="Q325" i="2" l="1"/>
  <c r="S325" i="2" s="1"/>
  <c r="K325" i="2"/>
  <c r="L325" i="2" s="1"/>
  <c r="O323" i="2"/>
  <c r="X323" i="2" s="1"/>
  <c r="G328" i="2"/>
  <c r="H328" i="2"/>
  <c r="M324" i="2"/>
  <c r="R325" i="2"/>
  <c r="T325" i="2" s="1"/>
  <c r="J326" i="2"/>
  <c r="I327" i="2"/>
  <c r="A329" i="2"/>
  <c r="Q326" i="2" l="1"/>
  <c r="S326" i="2" s="1"/>
  <c r="K326" i="2"/>
  <c r="L326" i="2" s="1"/>
  <c r="O324" i="2"/>
  <c r="X324" i="2" s="1"/>
  <c r="G329" i="2"/>
  <c r="H329" i="2"/>
  <c r="M325" i="2"/>
  <c r="R326" i="2"/>
  <c r="T326" i="2" s="1"/>
  <c r="J327" i="2"/>
  <c r="I328" i="2"/>
  <c r="A330" i="2"/>
  <c r="Q327" i="2" l="1"/>
  <c r="S327" i="2" s="1"/>
  <c r="K327" i="2"/>
  <c r="L327" i="2" s="1"/>
  <c r="O325" i="2"/>
  <c r="X325" i="2" s="1"/>
  <c r="G330" i="2"/>
  <c r="H330" i="2"/>
  <c r="M326" i="2"/>
  <c r="R327" i="2"/>
  <c r="T327" i="2" s="1"/>
  <c r="J328" i="2"/>
  <c r="I329" i="2"/>
  <c r="A331" i="2"/>
  <c r="K328" i="2" l="1"/>
  <c r="L328" i="2" s="1"/>
  <c r="O326" i="2"/>
  <c r="X326" i="2" s="1"/>
  <c r="G331" i="2"/>
  <c r="H331" i="2"/>
  <c r="M327" i="2"/>
  <c r="R328" i="2"/>
  <c r="T328" i="2" s="1"/>
  <c r="Q328" i="2"/>
  <c r="S328" i="2" s="1"/>
  <c r="J329" i="2"/>
  <c r="I330" i="2"/>
  <c r="A332" i="2"/>
  <c r="K329" i="2" l="1"/>
  <c r="L329" i="2" s="1"/>
  <c r="O327" i="2"/>
  <c r="X327" i="2" s="1"/>
  <c r="G332" i="2"/>
  <c r="H332" i="2"/>
  <c r="M328" i="2"/>
  <c r="R329" i="2"/>
  <c r="T329" i="2" s="1"/>
  <c r="Q329" i="2"/>
  <c r="S329" i="2" s="1"/>
  <c r="J330" i="2"/>
  <c r="I331" i="2"/>
  <c r="A333" i="2"/>
  <c r="K330" i="2" l="1"/>
  <c r="L330" i="2" s="1"/>
  <c r="O328" i="2"/>
  <c r="X328" i="2" s="1"/>
  <c r="G333" i="2"/>
  <c r="H333" i="2"/>
  <c r="M329" i="2"/>
  <c r="R330" i="2"/>
  <c r="T330" i="2" s="1"/>
  <c r="Q330" i="2"/>
  <c r="S330" i="2" s="1"/>
  <c r="J331" i="2"/>
  <c r="I332" i="2"/>
  <c r="A334" i="2"/>
  <c r="K331" i="2" l="1"/>
  <c r="L331" i="2" s="1"/>
  <c r="O329" i="2"/>
  <c r="X329" i="2" s="1"/>
  <c r="G334" i="2"/>
  <c r="H334" i="2"/>
  <c r="M330" i="2"/>
  <c r="R331" i="2"/>
  <c r="T331" i="2" s="1"/>
  <c r="Q331" i="2"/>
  <c r="S331" i="2" s="1"/>
  <c r="J332" i="2"/>
  <c r="I333" i="2"/>
  <c r="A335" i="2"/>
  <c r="K332" i="2" l="1"/>
  <c r="L332" i="2" s="1"/>
  <c r="O330" i="2"/>
  <c r="X330" i="2" s="1"/>
  <c r="G335" i="2"/>
  <c r="H335" i="2"/>
  <c r="M331" i="2"/>
  <c r="R332" i="2"/>
  <c r="T332" i="2" s="1"/>
  <c r="Q332" i="2"/>
  <c r="S332" i="2" s="1"/>
  <c r="J333" i="2"/>
  <c r="I334" i="2"/>
  <c r="A336" i="2"/>
  <c r="K333" i="2" l="1"/>
  <c r="L333" i="2" s="1"/>
  <c r="O331" i="2"/>
  <c r="X331" i="2" s="1"/>
  <c r="G336" i="2"/>
  <c r="H336" i="2"/>
  <c r="M332" i="2"/>
  <c r="R333" i="2"/>
  <c r="T333" i="2" s="1"/>
  <c r="Q333" i="2"/>
  <c r="S333" i="2" s="1"/>
  <c r="J334" i="2"/>
  <c r="I335" i="2"/>
  <c r="A337" i="2"/>
  <c r="Q334" i="2" l="1"/>
  <c r="S334" i="2" s="1"/>
  <c r="K334" i="2"/>
  <c r="L334" i="2" s="1"/>
  <c r="O332" i="2"/>
  <c r="X332" i="2" s="1"/>
  <c r="G337" i="2"/>
  <c r="H337" i="2"/>
  <c r="M333" i="2"/>
  <c r="R334" i="2"/>
  <c r="T334" i="2" s="1"/>
  <c r="J335" i="2"/>
  <c r="I336" i="2"/>
  <c r="A338" i="2"/>
  <c r="K335" i="2" l="1"/>
  <c r="L335" i="2" s="1"/>
  <c r="O333" i="2"/>
  <c r="X333" i="2" s="1"/>
  <c r="G338" i="2"/>
  <c r="H338" i="2"/>
  <c r="M334" i="2"/>
  <c r="R335" i="2"/>
  <c r="T335" i="2" s="1"/>
  <c r="Q335" i="2"/>
  <c r="S335" i="2" s="1"/>
  <c r="J336" i="2"/>
  <c r="I337" i="2"/>
  <c r="A339" i="2"/>
  <c r="K336" i="2" l="1"/>
  <c r="L336" i="2" s="1"/>
  <c r="O334" i="2"/>
  <c r="X334" i="2" s="1"/>
  <c r="G339" i="2"/>
  <c r="H339" i="2"/>
  <c r="M335" i="2"/>
  <c r="R336" i="2"/>
  <c r="T336" i="2" s="1"/>
  <c r="J337" i="2"/>
  <c r="Q336" i="2"/>
  <c r="S336" i="2" s="1"/>
  <c r="I338" i="2"/>
  <c r="A340" i="2"/>
  <c r="K337" i="2" l="1"/>
  <c r="L337" i="2" s="1"/>
  <c r="O335" i="2"/>
  <c r="X335" i="2" s="1"/>
  <c r="G340" i="2"/>
  <c r="H340" i="2"/>
  <c r="M336" i="2"/>
  <c r="Q337" i="2"/>
  <c r="S337" i="2" s="1"/>
  <c r="J338" i="2"/>
  <c r="R337" i="2"/>
  <c r="T337" i="2" s="1"/>
  <c r="I339" i="2"/>
  <c r="A341" i="2"/>
  <c r="Q338" i="2" l="1"/>
  <c r="S338" i="2" s="1"/>
  <c r="K338" i="2"/>
  <c r="L338" i="2" s="1"/>
  <c r="O336" i="2"/>
  <c r="X336" i="2" s="1"/>
  <c r="G341" i="2"/>
  <c r="H341" i="2"/>
  <c r="M337" i="2"/>
  <c r="R338" i="2"/>
  <c r="T338" i="2" s="1"/>
  <c r="J339" i="2"/>
  <c r="I340" i="2"/>
  <c r="A342" i="2"/>
  <c r="K339" i="2" l="1"/>
  <c r="L339" i="2" s="1"/>
  <c r="O337" i="2"/>
  <c r="X337" i="2" s="1"/>
  <c r="G342" i="2"/>
  <c r="H342" i="2"/>
  <c r="M338" i="2"/>
  <c r="R339" i="2"/>
  <c r="T339" i="2" s="1"/>
  <c r="Q339" i="2"/>
  <c r="S339" i="2" s="1"/>
  <c r="J340" i="2"/>
  <c r="I341" i="2"/>
  <c r="J341" i="2" s="1"/>
  <c r="A343" i="2"/>
  <c r="K340" i="2" l="1"/>
  <c r="K341" i="2" s="1"/>
  <c r="O338" i="2"/>
  <c r="X338" i="2" s="1"/>
  <c r="G343" i="2"/>
  <c r="H343" i="2"/>
  <c r="M339" i="2"/>
  <c r="R340" i="2"/>
  <c r="T340" i="2" s="1"/>
  <c r="Q340" i="2"/>
  <c r="S340" i="2" s="1"/>
  <c r="I342" i="2"/>
  <c r="Q341" i="2"/>
  <c r="R341" i="2"/>
  <c r="A344" i="2"/>
  <c r="L340" i="2" l="1"/>
  <c r="M340" i="2" s="1"/>
  <c r="O339" i="2"/>
  <c r="X339" i="2" s="1"/>
  <c r="G344" i="2"/>
  <c r="H344" i="2"/>
  <c r="L341" i="2"/>
  <c r="J342" i="2"/>
  <c r="K342" i="2" s="1"/>
  <c r="T341" i="2"/>
  <c r="I343" i="2"/>
  <c r="S341" i="2"/>
  <c r="A345" i="2"/>
  <c r="O340" i="2" l="1"/>
  <c r="X340" i="2" s="1"/>
  <c r="G345" i="2"/>
  <c r="H345" i="2"/>
  <c r="M341" i="2"/>
  <c r="R342" i="2"/>
  <c r="T342" i="2" s="1"/>
  <c r="L342" i="2"/>
  <c r="Q342" i="2"/>
  <c r="S342" i="2" s="1"/>
  <c r="J343" i="2"/>
  <c r="K343" i="2" s="1"/>
  <c r="I344" i="2"/>
  <c r="A346" i="2"/>
  <c r="O341" i="2" l="1"/>
  <c r="X341" i="2" s="1"/>
  <c r="G346" i="2"/>
  <c r="H346" i="2"/>
  <c r="M342" i="2"/>
  <c r="R343" i="2"/>
  <c r="T343" i="2" s="1"/>
  <c r="L343" i="2"/>
  <c r="J344" i="2"/>
  <c r="K344" i="2" s="1"/>
  <c r="Q343" i="2"/>
  <c r="S343" i="2" s="1"/>
  <c r="I345" i="2"/>
  <c r="A347" i="2"/>
  <c r="O342" i="2" l="1"/>
  <c r="X342" i="2" s="1"/>
  <c r="G347" i="2"/>
  <c r="H347" i="2"/>
  <c r="M343" i="2"/>
  <c r="R344" i="2"/>
  <c r="T344" i="2" s="1"/>
  <c r="L344" i="2"/>
  <c r="J345" i="2"/>
  <c r="K345" i="2" s="1"/>
  <c r="Q344" i="2"/>
  <c r="S344" i="2" s="1"/>
  <c r="I346" i="2"/>
  <c r="A348" i="2"/>
  <c r="O343" i="2" l="1"/>
  <c r="X343" i="2" s="1"/>
  <c r="G348" i="2"/>
  <c r="H348" i="2"/>
  <c r="M344" i="2"/>
  <c r="R345" i="2"/>
  <c r="T345" i="2" s="1"/>
  <c r="L345" i="2"/>
  <c r="J346" i="2"/>
  <c r="K346" i="2" s="1"/>
  <c r="Q345" i="2"/>
  <c r="S345" i="2" s="1"/>
  <c r="I347" i="2"/>
  <c r="A349" i="2"/>
  <c r="O344" i="2" l="1"/>
  <c r="X344" i="2" s="1"/>
  <c r="G349" i="2"/>
  <c r="H349" i="2"/>
  <c r="M345" i="2"/>
  <c r="R346" i="2"/>
  <c r="T346" i="2" s="1"/>
  <c r="L346" i="2"/>
  <c r="Q346" i="2"/>
  <c r="S346" i="2" s="1"/>
  <c r="J347" i="2"/>
  <c r="K347" i="2" s="1"/>
  <c r="I348" i="2"/>
  <c r="A350" i="2"/>
  <c r="O345" i="2" l="1"/>
  <c r="X345" i="2" s="1"/>
  <c r="G350" i="2"/>
  <c r="H350" i="2"/>
  <c r="M346" i="2"/>
  <c r="R347" i="2"/>
  <c r="T347" i="2" s="1"/>
  <c r="L347" i="2"/>
  <c r="J348" i="2"/>
  <c r="Q347" i="2"/>
  <c r="S347" i="2" s="1"/>
  <c r="I349" i="2"/>
  <c r="A351" i="2"/>
  <c r="Q348" i="2" l="1"/>
  <c r="S348" i="2" s="1"/>
  <c r="K348" i="2"/>
  <c r="L348" i="2" s="1"/>
  <c r="O346" i="2"/>
  <c r="X346" i="2" s="1"/>
  <c r="G351" i="2"/>
  <c r="H351" i="2"/>
  <c r="M347" i="2"/>
  <c r="R348" i="2"/>
  <c r="T348" i="2" s="1"/>
  <c r="J349" i="2"/>
  <c r="I350" i="2"/>
  <c r="A352" i="2"/>
  <c r="Q349" i="2" l="1"/>
  <c r="S349" i="2" s="1"/>
  <c r="K349" i="2"/>
  <c r="L349" i="2" s="1"/>
  <c r="O347" i="2"/>
  <c r="X347" i="2" s="1"/>
  <c r="G352" i="2"/>
  <c r="H352" i="2"/>
  <c r="M348" i="2"/>
  <c r="R349" i="2"/>
  <c r="T349" i="2" s="1"/>
  <c r="J350" i="2"/>
  <c r="I351" i="2"/>
  <c r="A353" i="2"/>
  <c r="K350" i="2" l="1"/>
  <c r="L350" i="2" s="1"/>
  <c r="O348" i="2"/>
  <c r="X348" i="2" s="1"/>
  <c r="G353" i="2"/>
  <c r="H353" i="2"/>
  <c r="M349" i="2"/>
  <c r="R350" i="2"/>
  <c r="T350" i="2" s="1"/>
  <c r="J351" i="2"/>
  <c r="Q350" i="2"/>
  <c r="S350" i="2" s="1"/>
  <c r="I352" i="2"/>
  <c r="A354" i="2"/>
  <c r="K351" i="2" l="1"/>
  <c r="L351" i="2" s="1"/>
  <c r="O349" i="2"/>
  <c r="X349" i="2" s="1"/>
  <c r="G354" i="2"/>
  <c r="H354" i="2"/>
  <c r="M350" i="2"/>
  <c r="R351" i="2"/>
  <c r="T351" i="2" s="1"/>
  <c r="Q351" i="2"/>
  <c r="S351" i="2" s="1"/>
  <c r="J352" i="2"/>
  <c r="I353" i="2"/>
  <c r="A355" i="2"/>
  <c r="K352" i="2" l="1"/>
  <c r="L352" i="2" s="1"/>
  <c r="O350" i="2"/>
  <c r="X350" i="2" s="1"/>
  <c r="G355" i="2"/>
  <c r="H355" i="2"/>
  <c r="M351" i="2"/>
  <c r="R352" i="2"/>
  <c r="T352" i="2" s="1"/>
  <c r="Q352" i="2"/>
  <c r="S352" i="2" s="1"/>
  <c r="J353" i="2"/>
  <c r="I354" i="2"/>
  <c r="A356" i="2"/>
  <c r="Q353" i="2" l="1"/>
  <c r="S353" i="2" s="1"/>
  <c r="K353" i="2"/>
  <c r="L353" i="2" s="1"/>
  <c r="O351" i="2"/>
  <c r="X351" i="2" s="1"/>
  <c r="G356" i="2"/>
  <c r="H356" i="2"/>
  <c r="M352" i="2"/>
  <c r="R353" i="2"/>
  <c r="T353" i="2" s="1"/>
  <c r="J354" i="2"/>
  <c r="I355" i="2"/>
  <c r="A357" i="2"/>
  <c r="K354" i="2" l="1"/>
  <c r="L354" i="2" s="1"/>
  <c r="O352" i="2"/>
  <c r="X352" i="2" s="1"/>
  <c r="G357" i="2"/>
  <c r="H357" i="2"/>
  <c r="M353" i="2"/>
  <c r="Q354" i="2"/>
  <c r="S354" i="2" s="1"/>
  <c r="R354" i="2"/>
  <c r="T354" i="2" s="1"/>
  <c r="J355" i="2"/>
  <c r="I356" i="2"/>
  <c r="A358" i="2"/>
  <c r="K355" i="2" l="1"/>
  <c r="L355" i="2" s="1"/>
  <c r="O353" i="2"/>
  <c r="X353" i="2" s="1"/>
  <c r="G358" i="2"/>
  <c r="H358" i="2"/>
  <c r="M354" i="2"/>
  <c r="R355" i="2"/>
  <c r="T355" i="2" s="1"/>
  <c r="Q355" i="2"/>
  <c r="S355" i="2" s="1"/>
  <c r="J356" i="2"/>
  <c r="I357" i="2"/>
  <c r="A359" i="2"/>
  <c r="K356" i="2" l="1"/>
  <c r="L356" i="2" s="1"/>
  <c r="O354" i="2"/>
  <c r="X354" i="2" s="1"/>
  <c r="G359" i="2"/>
  <c r="H359" i="2"/>
  <c r="M355" i="2"/>
  <c r="R356" i="2"/>
  <c r="T356" i="2" s="1"/>
  <c r="J357" i="2"/>
  <c r="Q356" i="2"/>
  <c r="S356" i="2" s="1"/>
  <c r="I358" i="2"/>
  <c r="A360" i="2"/>
  <c r="Q357" i="2" l="1"/>
  <c r="S357" i="2" s="1"/>
  <c r="K357" i="2"/>
  <c r="L357" i="2" s="1"/>
  <c r="O355" i="2"/>
  <c r="X355" i="2" s="1"/>
  <c r="G360" i="2"/>
  <c r="H360" i="2"/>
  <c r="M356" i="2"/>
  <c r="R357" i="2"/>
  <c r="T357" i="2" s="1"/>
  <c r="J358" i="2"/>
  <c r="I359" i="2"/>
  <c r="A361" i="2"/>
  <c r="K358" i="2" l="1"/>
  <c r="L358" i="2" s="1"/>
  <c r="O356" i="2"/>
  <c r="X356" i="2" s="1"/>
  <c r="G361" i="2"/>
  <c r="H361" i="2"/>
  <c r="M357" i="2"/>
  <c r="R358" i="2"/>
  <c r="T358" i="2" s="1"/>
  <c r="J359" i="2"/>
  <c r="Q358" i="2"/>
  <c r="S358" i="2" s="1"/>
  <c r="I360" i="2"/>
  <c r="A362" i="2"/>
  <c r="K359" i="2" l="1"/>
  <c r="L359" i="2" s="1"/>
  <c r="O357" i="2"/>
  <c r="X357" i="2" s="1"/>
  <c r="G362" i="2"/>
  <c r="H362" i="2"/>
  <c r="M358" i="2"/>
  <c r="R359" i="2"/>
  <c r="T359" i="2" s="1"/>
  <c r="J360" i="2"/>
  <c r="Q359" i="2"/>
  <c r="S359" i="2" s="1"/>
  <c r="I361" i="2"/>
  <c r="A363" i="2"/>
  <c r="K360" i="2" l="1"/>
  <c r="L360" i="2" s="1"/>
  <c r="O358" i="2"/>
  <c r="X358" i="2" s="1"/>
  <c r="G363" i="2"/>
  <c r="H363" i="2"/>
  <c r="M359" i="2"/>
  <c r="R360" i="2"/>
  <c r="T360" i="2" s="1"/>
  <c r="Q360" i="2"/>
  <c r="S360" i="2" s="1"/>
  <c r="J361" i="2"/>
  <c r="I362" i="2"/>
  <c r="A364" i="2"/>
  <c r="K361" i="2" l="1"/>
  <c r="L361" i="2" s="1"/>
  <c r="O359" i="2"/>
  <c r="X359" i="2" s="1"/>
  <c r="G364" i="2"/>
  <c r="H364" i="2"/>
  <c r="M360" i="2"/>
  <c r="R361" i="2"/>
  <c r="T361" i="2" s="1"/>
  <c r="Q361" i="2"/>
  <c r="S361" i="2" s="1"/>
  <c r="J362" i="2"/>
  <c r="K362" i="2" s="1"/>
  <c r="I363" i="2"/>
  <c r="A365" i="2"/>
  <c r="O360" i="2" l="1"/>
  <c r="X360" i="2" s="1"/>
  <c r="G365" i="2"/>
  <c r="H365" i="2"/>
  <c r="M361" i="2"/>
  <c r="R362" i="2"/>
  <c r="T362" i="2" s="1"/>
  <c r="L362" i="2"/>
  <c r="Q362" i="2"/>
  <c r="S362" i="2" s="1"/>
  <c r="J363" i="2"/>
  <c r="K363" i="2" s="1"/>
  <c r="I364" i="2"/>
  <c r="A366" i="2"/>
  <c r="O361" i="2" l="1"/>
  <c r="X361" i="2" s="1"/>
  <c r="G366" i="2"/>
  <c r="H366" i="2"/>
  <c r="M362" i="2"/>
  <c r="R363" i="2"/>
  <c r="T363" i="2" s="1"/>
  <c r="L363" i="2"/>
  <c r="Q363" i="2"/>
  <c r="S363" i="2" s="1"/>
  <c r="J364" i="2"/>
  <c r="K364" i="2" s="1"/>
  <c r="I365" i="2"/>
  <c r="A367" i="2"/>
  <c r="O362" i="2" l="1"/>
  <c r="X362" i="2" s="1"/>
  <c r="G367" i="2"/>
  <c r="H367" i="2"/>
  <c r="M363" i="2"/>
  <c r="R364" i="2"/>
  <c r="T364" i="2" s="1"/>
  <c r="L364" i="2"/>
  <c r="Q364" i="2"/>
  <c r="S364" i="2" s="1"/>
  <c r="J365" i="2"/>
  <c r="I366" i="2"/>
  <c r="A368" i="2"/>
  <c r="Q365" i="2" l="1"/>
  <c r="S365" i="2" s="1"/>
  <c r="K365" i="2"/>
  <c r="L365" i="2" s="1"/>
  <c r="O363" i="2"/>
  <c r="X363" i="2" s="1"/>
  <c r="G368" i="2"/>
  <c r="H368" i="2"/>
  <c r="M364" i="2"/>
  <c r="R365" i="2"/>
  <c r="T365" i="2" s="1"/>
  <c r="J366" i="2"/>
  <c r="I367" i="2"/>
  <c r="A369" i="2"/>
  <c r="K366" i="2" l="1"/>
  <c r="L366" i="2" s="1"/>
  <c r="O364" i="2"/>
  <c r="X364" i="2" s="1"/>
  <c r="G369" i="2"/>
  <c r="H369" i="2"/>
  <c r="M365" i="2"/>
  <c r="R366" i="2"/>
  <c r="T366" i="2" s="1"/>
  <c r="J367" i="2"/>
  <c r="Q366" i="2"/>
  <c r="S366" i="2" s="1"/>
  <c r="I368" i="2"/>
  <c r="A370" i="2"/>
  <c r="Q367" i="2" l="1"/>
  <c r="S367" i="2" s="1"/>
  <c r="K367" i="2"/>
  <c r="L367" i="2" s="1"/>
  <c r="O365" i="2"/>
  <c r="X365" i="2" s="1"/>
  <c r="G370" i="2"/>
  <c r="H370" i="2"/>
  <c r="M366" i="2"/>
  <c r="R367" i="2"/>
  <c r="T367" i="2" s="1"/>
  <c r="J368" i="2"/>
  <c r="I369" i="2"/>
  <c r="A371" i="2"/>
  <c r="Q368" i="2" l="1"/>
  <c r="S368" i="2" s="1"/>
  <c r="K368" i="2"/>
  <c r="L368" i="2" s="1"/>
  <c r="O366" i="2"/>
  <c r="X366" i="2" s="1"/>
  <c r="G371" i="2"/>
  <c r="H371" i="2"/>
  <c r="M367" i="2"/>
  <c r="R368" i="2"/>
  <c r="T368" i="2" s="1"/>
  <c r="J369" i="2"/>
  <c r="K369" i="2" s="1"/>
  <c r="I370" i="2"/>
  <c r="A372" i="2"/>
  <c r="O367" i="2" l="1"/>
  <c r="X367" i="2" s="1"/>
  <c r="G372" i="2"/>
  <c r="H372" i="2"/>
  <c r="M368" i="2"/>
  <c r="R369" i="2"/>
  <c r="T369" i="2" s="1"/>
  <c r="L369" i="2"/>
  <c r="J370" i="2"/>
  <c r="K370" i="2" s="1"/>
  <c r="Q369" i="2"/>
  <c r="S369" i="2" s="1"/>
  <c r="I371" i="2"/>
  <c r="A373" i="2"/>
  <c r="O368" i="2" l="1"/>
  <c r="X368" i="2" s="1"/>
  <c r="G373" i="2"/>
  <c r="H373" i="2"/>
  <c r="M369" i="2"/>
  <c r="R370" i="2"/>
  <c r="T370" i="2" s="1"/>
  <c r="L370" i="2"/>
  <c r="Q370" i="2"/>
  <c r="S370" i="2" s="1"/>
  <c r="J371" i="2"/>
  <c r="K371" i="2" s="1"/>
  <c r="I372" i="2"/>
  <c r="A374" i="2"/>
  <c r="O369" i="2" l="1"/>
  <c r="X369" i="2" s="1"/>
  <c r="G374" i="2"/>
  <c r="H374" i="2"/>
  <c r="M370" i="2"/>
  <c r="R371" i="2"/>
  <c r="T371" i="2" s="1"/>
  <c r="L371" i="2"/>
  <c r="Q371" i="2"/>
  <c r="S371" i="2" s="1"/>
  <c r="J372" i="2"/>
  <c r="K372" i="2" s="1"/>
  <c r="I373" i="2"/>
  <c r="A375" i="2"/>
  <c r="O370" i="2" l="1"/>
  <c r="X370" i="2" s="1"/>
  <c r="G375" i="2"/>
  <c r="H375" i="2"/>
  <c r="M371" i="2"/>
  <c r="R372" i="2"/>
  <c r="T372" i="2" s="1"/>
  <c r="L372" i="2"/>
  <c r="J373" i="2"/>
  <c r="K373" i="2" s="1"/>
  <c r="Q372" i="2"/>
  <c r="S372" i="2" s="1"/>
  <c r="I374" i="2"/>
  <c r="A376" i="2"/>
  <c r="O371" i="2" l="1"/>
  <c r="X371" i="2" s="1"/>
  <c r="G376" i="2"/>
  <c r="H376" i="2"/>
  <c r="M372" i="2"/>
  <c r="R373" i="2"/>
  <c r="T373" i="2" s="1"/>
  <c r="L373" i="2"/>
  <c r="J374" i="2"/>
  <c r="Q373" i="2"/>
  <c r="S373" i="2" s="1"/>
  <c r="I375" i="2"/>
  <c r="A377" i="2"/>
  <c r="Q374" i="2" l="1"/>
  <c r="S374" i="2" s="1"/>
  <c r="K374" i="2"/>
  <c r="L374" i="2" s="1"/>
  <c r="O372" i="2"/>
  <c r="X372" i="2" s="1"/>
  <c r="G377" i="2"/>
  <c r="H377" i="2"/>
  <c r="M373" i="2"/>
  <c r="R374" i="2"/>
  <c r="T374" i="2" s="1"/>
  <c r="J375" i="2"/>
  <c r="I376" i="2"/>
  <c r="A378" i="2"/>
  <c r="Q375" i="2" l="1"/>
  <c r="S375" i="2" s="1"/>
  <c r="K375" i="2"/>
  <c r="L375" i="2" s="1"/>
  <c r="O373" i="2"/>
  <c r="X373" i="2" s="1"/>
  <c r="G378" i="2"/>
  <c r="H378" i="2"/>
  <c r="M374" i="2"/>
  <c r="R375" i="2"/>
  <c r="T375" i="2" s="1"/>
  <c r="J376" i="2"/>
  <c r="I377" i="2"/>
  <c r="A379" i="2"/>
  <c r="K376" i="2" l="1"/>
  <c r="L376" i="2" s="1"/>
  <c r="O374" i="2"/>
  <c r="X374" i="2" s="1"/>
  <c r="G379" i="2"/>
  <c r="H379" i="2"/>
  <c r="M375" i="2"/>
  <c r="R376" i="2"/>
  <c r="T376" i="2" s="1"/>
  <c r="J377" i="2"/>
  <c r="Q376" i="2"/>
  <c r="S376" i="2" s="1"/>
  <c r="I378" i="2"/>
  <c r="A380" i="2"/>
  <c r="K377" i="2" l="1"/>
  <c r="L377" i="2" s="1"/>
  <c r="O375" i="2"/>
  <c r="X375" i="2" s="1"/>
  <c r="G380" i="2"/>
  <c r="H380" i="2"/>
  <c r="M376" i="2"/>
  <c r="R377" i="2"/>
  <c r="T377" i="2" s="1"/>
  <c r="J378" i="2"/>
  <c r="Q377" i="2"/>
  <c r="S377" i="2" s="1"/>
  <c r="I379" i="2"/>
  <c r="A381" i="2"/>
  <c r="K378" i="2" l="1"/>
  <c r="L378" i="2" s="1"/>
  <c r="O376" i="2"/>
  <c r="X376" i="2" s="1"/>
  <c r="G381" i="2"/>
  <c r="H381" i="2"/>
  <c r="M377" i="2"/>
  <c r="R378" i="2"/>
  <c r="T378" i="2" s="1"/>
  <c r="Q378" i="2"/>
  <c r="S378" i="2" s="1"/>
  <c r="J379" i="2"/>
  <c r="I380" i="2"/>
  <c r="A382" i="2"/>
  <c r="K379" i="2" l="1"/>
  <c r="L379" i="2" s="1"/>
  <c r="O377" i="2"/>
  <c r="X377" i="2" s="1"/>
  <c r="G382" i="2"/>
  <c r="H382" i="2"/>
  <c r="M378" i="2"/>
  <c r="R379" i="2"/>
  <c r="T379" i="2" s="1"/>
  <c r="J380" i="2"/>
  <c r="Q379" i="2"/>
  <c r="S379" i="2" s="1"/>
  <c r="I381" i="2"/>
  <c r="A383" i="2"/>
  <c r="K380" i="2" l="1"/>
  <c r="L380" i="2" s="1"/>
  <c r="O378" i="2"/>
  <c r="X378" i="2" s="1"/>
  <c r="H383" i="2"/>
  <c r="G383" i="2"/>
  <c r="M379" i="2"/>
  <c r="R380" i="2"/>
  <c r="T380" i="2" s="1"/>
  <c r="J381" i="2"/>
  <c r="Q380" i="2"/>
  <c r="S380" i="2" s="1"/>
  <c r="I382" i="2"/>
  <c r="J382" i="2" s="1"/>
  <c r="A384" i="2"/>
  <c r="K381" i="2" l="1"/>
  <c r="K382" i="2" s="1"/>
  <c r="O379" i="2"/>
  <c r="X379" i="2" s="1"/>
  <c r="G384" i="2"/>
  <c r="H384" i="2"/>
  <c r="M380" i="2"/>
  <c r="R381" i="2"/>
  <c r="T381" i="2" s="1"/>
  <c r="Q381" i="2"/>
  <c r="S381" i="2" s="1"/>
  <c r="I383" i="2"/>
  <c r="Q382" i="2"/>
  <c r="R382" i="2"/>
  <c r="A385" i="2"/>
  <c r="L381" i="2" l="1"/>
  <c r="M381" i="2" s="1"/>
  <c r="O380" i="2"/>
  <c r="X380" i="2" s="1"/>
  <c r="G385" i="2"/>
  <c r="H385" i="2"/>
  <c r="L382" i="2"/>
  <c r="J383" i="2"/>
  <c r="K383" i="2" s="1"/>
  <c r="T382" i="2"/>
  <c r="I384" i="2"/>
  <c r="S382" i="2"/>
  <c r="A386" i="2"/>
  <c r="O381" i="2" l="1"/>
  <c r="X381" i="2" s="1"/>
  <c r="G386" i="2"/>
  <c r="H386" i="2"/>
  <c r="M382" i="2"/>
  <c r="R383" i="2"/>
  <c r="T383" i="2" s="1"/>
  <c r="L383" i="2"/>
  <c r="J384" i="2"/>
  <c r="K384" i="2" s="1"/>
  <c r="Q383" i="2"/>
  <c r="S383" i="2" s="1"/>
  <c r="I385" i="2"/>
  <c r="A387" i="2"/>
  <c r="O382" i="2" l="1"/>
  <c r="X382" i="2" s="1"/>
  <c r="G387" i="2"/>
  <c r="H387" i="2"/>
  <c r="M383" i="2"/>
  <c r="R384" i="2"/>
  <c r="T384" i="2" s="1"/>
  <c r="L384" i="2"/>
  <c r="Q384" i="2"/>
  <c r="S384" i="2" s="1"/>
  <c r="J385" i="2"/>
  <c r="K385" i="2" s="1"/>
  <c r="I386" i="2"/>
  <c r="A388" i="2"/>
  <c r="O383" i="2" l="1"/>
  <c r="X383" i="2" s="1"/>
  <c r="G388" i="2"/>
  <c r="H388" i="2"/>
  <c r="M384" i="2"/>
  <c r="R385" i="2"/>
  <c r="T385" i="2" s="1"/>
  <c r="L385" i="2"/>
  <c r="Q385" i="2"/>
  <c r="S385" i="2" s="1"/>
  <c r="J386" i="2"/>
  <c r="K386" i="2" s="1"/>
  <c r="I387" i="2"/>
  <c r="J387" i="2" s="1"/>
  <c r="A389" i="2"/>
  <c r="K387" i="2" l="1"/>
  <c r="O384" i="2"/>
  <c r="X384" i="2" s="1"/>
  <c r="G389" i="2"/>
  <c r="H389" i="2"/>
  <c r="M385" i="2"/>
  <c r="R386" i="2"/>
  <c r="T386" i="2" s="1"/>
  <c r="L386" i="2"/>
  <c r="Q386" i="2"/>
  <c r="S386" i="2" s="1"/>
  <c r="I388" i="2"/>
  <c r="Q387" i="2"/>
  <c r="R387" i="2"/>
  <c r="A390" i="2"/>
  <c r="O385" i="2" l="1"/>
  <c r="X385" i="2" s="1"/>
  <c r="M386" i="2"/>
  <c r="G390" i="2"/>
  <c r="H390" i="2"/>
  <c r="L387" i="2"/>
  <c r="J388" i="2"/>
  <c r="T387" i="2"/>
  <c r="S387" i="2"/>
  <c r="I389" i="2"/>
  <c r="A391" i="2"/>
  <c r="Q388" i="2" l="1"/>
  <c r="S388" i="2" s="1"/>
  <c r="K388" i="2"/>
  <c r="L388" i="2" s="1"/>
  <c r="O386" i="2"/>
  <c r="X386" i="2" s="1"/>
  <c r="G391" i="2"/>
  <c r="H391" i="2"/>
  <c r="M387" i="2"/>
  <c r="R388" i="2"/>
  <c r="T388" i="2" s="1"/>
  <c r="J389" i="2"/>
  <c r="I390" i="2"/>
  <c r="A392" i="2"/>
  <c r="K389" i="2" l="1"/>
  <c r="L389" i="2" s="1"/>
  <c r="O387" i="2"/>
  <c r="X387" i="2" s="1"/>
  <c r="G392" i="2"/>
  <c r="H392" i="2"/>
  <c r="M388" i="2"/>
  <c r="R389" i="2"/>
  <c r="T389" i="2" s="1"/>
  <c r="J390" i="2"/>
  <c r="Q389" i="2"/>
  <c r="S389" i="2" s="1"/>
  <c r="I391" i="2"/>
  <c r="A393" i="2"/>
  <c r="K390" i="2" l="1"/>
  <c r="L390" i="2" s="1"/>
  <c r="O388" i="2"/>
  <c r="X388" i="2" s="1"/>
  <c r="G393" i="2"/>
  <c r="H393" i="2"/>
  <c r="M389" i="2"/>
  <c r="R390" i="2"/>
  <c r="T390" i="2" s="1"/>
  <c r="Q390" i="2"/>
  <c r="S390" i="2" s="1"/>
  <c r="J391" i="2"/>
  <c r="I392" i="2"/>
  <c r="A394" i="2"/>
  <c r="K391" i="2" l="1"/>
  <c r="L391" i="2" s="1"/>
  <c r="O389" i="2"/>
  <c r="X389" i="2" s="1"/>
  <c r="G394" i="2"/>
  <c r="H394" i="2"/>
  <c r="M390" i="2"/>
  <c r="R391" i="2"/>
  <c r="T391" i="2" s="1"/>
  <c r="Q391" i="2"/>
  <c r="S391" i="2" s="1"/>
  <c r="J392" i="2"/>
  <c r="I393" i="2"/>
  <c r="A395" i="2"/>
  <c r="K392" i="2" l="1"/>
  <c r="L392" i="2" s="1"/>
  <c r="O390" i="2"/>
  <c r="X390" i="2" s="1"/>
  <c r="G395" i="2"/>
  <c r="H395" i="2"/>
  <c r="M391" i="2"/>
  <c r="R392" i="2"/>
  <c r="T392" i="2" s="1"/>
  <c r="Q392" i="2"/>
  <c r="S392" i="2" s="1"/>
  <c r="J393" i="2"/>
  <c r="I394" i="2"/>
  <c r="A396" i="2"/>
  <c r="K393" i="2" l="1"/>
  <c r="L393" i="2" s="1"/>
  <c r="O391" i="2"/>
  <c r="X391" i="2" s="1"/>
  <c r="G396" i="2"/>
  <c r="H396" i="2"/>
  <c r="M392" i="2"/>
  <c r="R393" i="2"/>
  <c r="T393" i="2" s="1"/>
  <c r="Q393" i="2"/>
  <c r="S393" i="2" s="1"/>
  <c r="J394" i="2"/>
  <c r="I395" i="2"/>
  <c r="J395" i="2" s="1"/>
  <c r="A397" i="2"/>
  <c r="K394" i="2" l="1"/>
  <c r="K395" i="2" s="1"/>
  <c r="O392" i="2"/>
  <c r="X392" i="2" s="1"/>
  <c r="G397" i="2"/>
  <c r="H397" i="2"/>
  <c r="M393" i="2"/>
  <c r="R394" i="2"/>
  <c r="T394" i="2" s="1"/>
  <c r="Q394" i="2"/>
  <c r="S394" i="2" s="1"/>
  <c r="I396" i="2"/>
  <c r="R395" i="2"/>
  <c r="Q395" i="2"/>
  <c r="A398" i="2"/>
  <c r="L394" i="2" l="1"/>
  <c r="M394" i="2" s="1"/>
  <c r="O393" i="2"/>
  <c r="X393" i="2" s="1"/>
  <c r="L395" i="2"/>
  <c r="M395" i="2" s="1"/>
  <c r="G398" i="2"/>
  <c r="H398" i="2"/>
  <c r="J396" i="2"/>
  <c r="T395" i="2"/>
  <c r="S395" i="2"/>
  <c r="I397" i="2"/>
  <c r="A399" i="2"/>
  <c r="Q396" i="2" l="1"/>
  <c r="S396" i="2" s="1"/>
  <c r="K396" i="2"/>
  <c r="L396" i="2" s="1"/>
  <c r="O394" i="2"/>
  <c r="X394" i="2" s="1"/>
  <c r="G399" i="2"/>
  <c r="H399" i="2"/>
  <c r="R396" i="2"/>
  <c r="T396" i="2" s="1"/>
  <c r="J397" i="2"/>
  <c r="I398" i="2"/>
  <c r="A400" i="2"/>
  <c r="Q397" i="2" l="1"/>
  <c r="S397" i="2" s="1"/>
  <c r="K397" i="2"/>
  <c r="L397" i="2" s="1"/>
  <c r="O395" i="2"/>
  <c r="X395" i="2" s="1"/>
  <c r="G400" i="2"/>
  <c r="H400" i="2"/>
  <c r="M396" i="2"/>
  <c r="R397" i="2"/>
  <c r="T397" i="2" s="1"/>
  <c r="J398" i="2"/>
  <c r="I399" i="2"/>
  <c r="A401" i="2"/>
  <c r="Q398" i="2" l="1"/>
  <c r="S398" i="2" s="1"/>
  <c r="K398" i="2"/>
  <c r="L398" i="2" s="1"/>
  <c r="O396" i="2"/>
  <c r="X396" i="2" s="1"/>
  <c r="G401" i="2"/>
  <c r="H401" i="2"/>
  <c r="M397" i="2"/>
  <c r="R398" i="2"/>
  <c r="T398" i="2" s="1"/>
  <c r="J399" i="2"/>
  <c r="I400" i="2"/>
  <c r="A402" i="2"/>
  <c r="K399" i="2" l="1"/>
  <c r="L399" i="2" s="1"/>
  <c r="O397" i="2"/>
  <c r="X397" i="2" s="1"/>
  <c r="G402" i="2"/>
  <c r="H402" i="2"/>
  <c r="M398" i="2"/>
  <c r="R399" i="2"/>
  <c r="T399" i="2" s="1"/>
  <c r="J400" i="2"/>
  <c r="Q399" i="2"/>
  <c r="S399" i="2" s="1"/>
  <c r="I401" i="2"/>
  <c r="A403" i="2"/>
  <c r="K400" i="2" l="1"/>
  <c r="L400" i="2" s="1"/>
  <c r="O398" i="2"/>
  <c r="X398" i="2" s="1"/>
  <c r="G403" i="2"/>
  <c r="H403" i="2"/>
  <c r="M399" i="2"/>
  <c r="R400" i="2"/>
  <c r="T400" i="2" s="1"/>
  <c r="Q400" i="2"/>
  <c r="S400" i="2" s="1"/>
  <c r="J401" i="2"/>
  <c r="I402" i="2"/>
  <c r="A404" i="2"/>
  <c r="K401" i="2" l="1"/>
  <c r="L401" i="2" s="1"/>
  <c r="O399" i="2"/>
  <c r="X399" i="2" s="1"/>
  <c r="G404" i="2"/>
  <c r="H404" i="2"/>
  <c r="M400" i="2"/>
  <c r="R401" i="2"/>
  <c r="T401" i="2" s="1"/>
  <c r="J402" i="2"/>
  <c r="Q401" i="2"/>
  <c r="S401" i="2" s="1"/>
  <c r="I403" i="2"/>
  <c r="A405" i="2"/>
  <c r="K402" i="2" l="1"/>
  <c r="L402" i="2" s="1"/>
  <c r="O400" i="2"/>
  <c r="X400" i="2" s="1"/>
  <c r="G405" i="2"/>
  <c r="H405" i="2"/>
  <c r="M401" i="2"/>
  <c r="R402" i="2"/>
  <c r="T402" i="2" s="1"/>
  <c r="J403" i="2"/>
  <c r="Q402" i="2"/>
  <c r="S402" i="2" s="1"/>
  <c r="I404" i="2"/>
  <c r="A406" i="2"/>
  <c r="K403" i="2" l="1"/>
  <c r="L403" i="2" s="1"/>
  <c r="O401" i="2"/>
  <c r="X401" i="2" s="1"/>
  <c r="G406" i="2"/>
  <c r="H406" i="2"/>
  <c r="M402" i="2"/>
  <c r="R403" i="2"/>
  <c r="T403" i="2" s="1"/>
  <c r="J404" i="2"/>
  <c r="Q403" i="2"/>
  <c r="S403" i="2" s="1"/>
  <c r="I405" i="2"/>
  <c r="A407" i="2"/>
  <c r="K404" i="2" l="1"/>
  <c r="L404" i="2" s="1"/>
  <c r="O402" i="2"/>
  <c r="X402" i="2" s="1"/>
  <c r="G407" i="2"/>
  <c r="H407" i="2"/>
  <c r="M403" i="2"/>
  <c r="R404" i="2"/>
  <c r="T404" i="2" s="1"/>
  <c r="Q404" i="2"/>
  <c r="S404" i="2" s="1"/>
  <c r="J405" i="2"/>
  <c r="I406" i="2"/>
  <c r="A408" i="2"/>
  <c r="K405" i="2" l="1"/>
  <c r="L405" i="2" s="1"/>
  <c r="O403" i="2"/>
  <c r="X403" i="2" s="1"/>
  <c r="G408" i="2"/>
  <c r="H408" i="2"/>
  <c r="M404" i="2"/>
  <c r="Q405" i="2"/>
  <c r="S405" i="2" s="1"/>
  <c r="J406" i="2"/>
  <c r="R405" i="2"/>
  <c r="T405" i="2" s="1"/>
  <c r="I407" i="2"/>
  <c r="A409" i="2"/>
  <c r="K406" i="2" l="1"/>
  <c r="L406" i="2" s="1"/>
  <c r="O404" i="2"/>
  <c r="X404" i="2" s="1"/>
  <c r="G409" i="2"/>
  <c r="H409" i="2"/>
  <c r="M405" i="2"/>
  <c r="R406" i="2"/>
  <c r="T406" i="2" s="1"/>
  <c r="Q406" i="2"/>
  <c r="S406" i="2" s="1"/>
  <c r="J407" i="2"/>
  <c r="I408" i="2"/>
  <c r="J408" i="2" s="1"/>
  <c r="A410" i="2"/>
  <c r="K407" i="2" l="1"/>
  <c r="K408" i="2" s="1"/>
  <c r="O405" i="2"/>
  <c r="X405" i="2" s="1"/>
  <c r="G410" i="2"/>
  <c r="H410" i="2"/>
  <c r="M406" i="2"/>
  <c r="Q407" i="2"/>
  <c r="S407" i="2" s="1"/>
  <c r="R407" i="2"/>
  <c r="T407" i="2" s="1"/>
  <c r="I409" i="2"/>
  <c r="R408" i="2"/>
  <c r="Q408" i="2"/>
  <c r="A411" i="2"/>
  <c r="L407" i="2" l="1"/>
  <c r="M407" i="2" s="1"/>
  <c r="O406" i="2"/>
  <c r="X406" i="2" s="1"/>
  <c r="G411" i="2"/>
  <c r="H411" i="2"/>
  <c r="L408" i="2"/>
  <c r="J409" i="2"/>
  <c r="T408" i="2"/>
  <c r="I410" i="2"/>
  <c r="S408" i="2"/>
  <c r="A412" i="2"/>
  <c r="Q409" i="2" l="1"/>
  <c r="S409" i="2" s="1"/>
  <c r="K409" i="2"/>
  <c r="L409" i="2" s="1"/>
  <c r="O407" i="2"/>
  <c r="X407" i="2" s="1"/>
  <c r="G412" i="2"/>
  <c r="H412" i="2"/>
  <c r="M408" i="2"/>
  <c r="R409" i="2"/>
  <c r="T409" i="2" s="1"/>
  <c r="J410" i="2"/>
  <c r="I411" i="2"/>
  <c r="A413" i="2"/>
  <c r="K410" i="2" l="1"/>
  <c r="L410" i="2" s="1"/>
  <c r="O408" i="2"/>
  <c r="X408" i="2" s="1"/>
  <c r="G413" i="2"/>
  <c r="H413" i="2"/>
  <c r="M409" i="2"/>
  <c r="R410" i="2"/>
  <c r="T410" i="2" s="1"/>
  <c r="J411" i="2"/>
  <c r="Q410" i="2"/>
  <c r="S410" i="2" s="1"/>
  <c r="I412" i="2"/>
  <c r="A414" i="2"/>
  <c r="K411" i="2" l="1"/>
  <c r="L411" i="2" s="1"/>
  <c r="O409" i="2"/>
  <c r="X409" i="2" s="1"/>
  <c r="G414" i="2"/>
  <c r="H414" i="2"/>
  <c r="M410" i="2"/>
  <c r="R411" i="2"/>
  <c r="T411" i="2" s="1"/>
  <c r="Q411" i="2"/>
  <c r="S411" i="2" s="1"/>
  <c r="J412" i="2"/>
  <c r="I413" i="2"/>
  <c r="A415" i="2"/>
  <c r="Q412" i="2" l="1"/>
  <c r="S412" i="2" s="1"/>
  <c r="K412" i="2"/>
  <c r="L412" i="2" s="1"/>
  <c r="O410" i="2"/>
  <c r="X410" i="2" s="1"/>
  <c r="G415" i="2"/>
  <c r="H415" i="2"/>
  <c r="M411" i="2"/>
  <c r="R412" i="2"/>
  <c r="T412" i="2" s="1"/>
  <c r="J413" i="2"/>
  <c r="I414" i="2"/>
  <c r="A416" i="2"/>
  <c r="K413" i="2" l="1"/>
  <c r="L413" i="2" s="1"/>
  <c r="O411" i="2"/>
  <c r="X411" i="2" s="1"/>
  <c r="G416" i="2"/>
  <c r="H416" i="2"/>
  <c r="M412" i="2"/>
  <c r="R413" i="2"/>
  <c r="T413" i="2" s="1"/>
  <c r="J414" i="2"/>
  <c r="Q413" i="2"/>
  <c r="S413" i="2" s="1"/>
  <c r="I415" i="2"/>
  <c r="A417" i="2"/>
  <c r="K414" i="2" l="1"/>
  <c r="L414" i="2" s="1"/>
  <c r="O412" i="2"/>
  <c r="X412" i="2" s="1"/>
  <c r="G417" i="2"/>
  <c r="H417" i="2"/>
  <c r="M413" i="2"/>
  <c r="R414" i="2"/>
  <c r="T414" i="2" s="1"/>
  <c r="J415" i="2"/>
  <c r="Q414" i="2"/>
  <c r="S414" i="2" s="1"/>
  <c r="I416" i="2"/>
  <c r="A418" i="2"/>
  <c r="K415" i="2" l="1"/>
  <c r="L415" i="2" s="1"/>
  <c r="O413" i="2"/>
  <c r="X413" i="2" s="1"/>
  <c r="G418" i="2"/>
  <c r="H418" i="2"/>
  <c r="M414" i="2"/>
  <c r="R415" i="2"/>
  <c r="T415" i="2" s="1"/>
  <c r="Q415" i="2"/>
  <c r="S415" i="2" s="1"/>
  <c r="J416" i="2"/>
  <c r="I417" i="2"/>
  <c r="A419" i="2"/>
  <c r="K416" i="2" l="1"/>
  <c r="L416" i="2" s="1"/>
  <c r="O414" i="2"/>
  <c r="X414" i="2" s="1"/>
  <c r="G419" i="2"/>
  <c r="H419" i="2"/>
  <c r="M415" i="2"/>
  <c r="R416" i="2"/>
  <c r="T416" i="2" s="1"/>
  <c r="Q416" i="2"/>
  <c r="S416" i="2" s="1"/>
  <c r="J417" i="2"/>
  <c r="I418" i="2"/>
  <c r="A420" i="2"/>
  <c r="K417" i="2" l="1"/>
  <c r="L417" i="2" s="1"/>
  <c r="O415" i="2"/>
  <c r="X415" i="2" s="1"/>
  <c r="G420" i="2"/>
  <c r="H420" i="2"/>
  <c r="M416" i="2"/>
  <c r="R417" i="2"/>
  <c r="T417" i="2" s="1"/>
  <c r="J418" i="2"/>
  <c r="Q417" i="2"/>
  <c r="S417" i="2" s="1"/>
  <c r="I419" i="2"/>
  <c r="J419" i="2" s="1"/>
  <c r="A421" i="2"/>
  <c r="K418" i="2" l="1"/>
  <c r="K419" i="2" s="1"/>
  <c r="O416" i="2"/>
  <c r="X416" i="2" s="1"/>
  <c r="G421" i="2"/>
  <c r="H421" i="2"/>
  <c r="M417" i="2"/>
  <c r="R418" i="2"/>
  <c r="T418" i="2" s="1"/>
  <c r="Q418" i="2"/>
  <c r="S418" i="2" s="1"/>
  <c r="I420" i="2"/>
  <c r="Q419" i="2"/>
  <c r="R419" i="2"/>
  <c r="A422" i="2"/>
  <c r="L418" i="2" l="1"/>
  <c r="M418" i="2" s="1"/>
  <c r="O417" i="2"/>
  <c r="X417" i="2" s="1"/>
  <c r="G422" i="2"/>
  <c r="H422" i="2"/>
  <c r="L419" i="2"/>
  <c r="J420" i="2"/>
  <c r="T419" i="2"/>
  <c r="I421" i="2"/>
  <c r="S419" i="2"/>
  <c r="A423" i="2"/>
  <c r="Q420" i="2" l="1"/>
  <c r="S420" i="2" s="1"/>
  <c r="K420" i="2"/>
  <c r="L420" i="2" s="1"/>
  <c r="O418" i="2"/>
  <c r="X418" i="2" s="1"/>
  <c r="G423" i="2"/>
  <c r="H423" i="2"/>
  <c r="M419" i="2"/>
  <c r="R420" i="2"/>
  <c r="T420" i="2" s="1"/>
  <c r="J421" i="2"/>
  <c r="I422" i="2"/>
  <c r="A424" i="2"/>
  <c r="K421" i="2" l="1"/>
  <c r="L421" i="2" s="1"/>
  <c r="O419" i="2"/>
  <c r="X419" i="2" s="1"/>
  <c r="G424" i="2"/>
  <c r="H424" i="2"/>
  <c r="M420" i="2"/>
  <c r="R421" i="2"/>
  <c r="T421" i="2" s="1"/>
  <c r="Q421" i="2"/>
  <c r="S421" i="2" s="1"/>
  <c r="J422" i="2"/>
  <c r="I423" i="2"/>
  <c r="A425" i="2"/>
  <c r="K422" i="2" l="1"/>
  <c r="L422" i="2" s="1"/>
  <c r="O420" i="2"/>
  <c r="X420" i="2" s="1"/>
  <c r="G425" i="2"/>
  <c r="H425" i="2"/>
  <c r="M421" i="2"/>
  <c r="R422" i="2"/>
  <c r="T422" i="2" s="1"/>
  <c r="Q422" i="2"/>
  <c r="S422" i="2" s="1"/>
  <c r="J423" i="2"/>
  <c r="I424" i="2"/>
  <c r="A426" i="2"/>
  <c r="K423" i="2" l="1"/>
  <c r="L423" i="2" s="1"/>
  <c r="O421" i="2"/>
  <c r="X421" i="2" s="1"/>
  <c r="G426" i="2"/>
  <c r="H426" i="2"/>
  <c r="M422" i="2"/>
  <c r="R423" i="2"/>
  <c r="T423" i="2" s="1"/>
  <c r="Q423" i="2"/>
  <c r="S423" i="2" s="1"/>
  <c r="J424" i="2"/>
  <c r="I425" i="2"/>
  <c r="A427" i="2"/>
  <c r="K424" i="2" l="1"/>
  <c r="L424" i="2" s="1"/>
  <c r="O422" i="2"/>
  <c r="X422" i="2" s="1"/>
  <c r="G427" i="2"/>
  <c r="H427" i="2"/>
  <c r="M423" i="2"/>
  <c r="R424" i="2"/>
  <c r="T424" i="2" s="1"/>
  <c r="J425" i="2"/>
  <c r="Q424" i="2"/>
  <c r="S424" i="2" s="1"/>
  <c r="I426" i="2"/>
  <c r="A428" i="2"/>
  <c r="K425" i="2" l="1"/>
  <c r="L425" i="2" s="1"/>
  <c r="O423" i="2"/>
  <c r="X423" i="2" s="1"/>
  <c r="G428" i="2"/>
  <c r="H428" i="2"/>
  <c r="M424" i="2"/>
  <c r="R425" i="2"/>
  <c r="T425" i="2" s="1"/>
  <c r="J426" i="2"/>
  <c r="Q425" i="2"/>
  <c r="S425" i="2" s="1"/>
  <c r="I427" i="2"/>
  <c r="A429" i="2"/>
  <c r="K426" i="2" l="1"/>
  <c r="L426" i="2" s="1"/>
  <c r="O424" i="2"/>
  <c r="X424" i="2" s="1"/>
  <c r="G429" i="2"/>
  <c r="H429" i="2"/>
  <c r="M425" i="2"/>
  <c r="R426" i="2"/>
  <c r="T426" i="2" s="1"/>
  <c r="J427" i="2"/>
  <c r="Q426" i="2"/>
  <c r="S426" i="2" s="1"/>
  <c r="I428" i="2"/>
  <c r="A430" i="2"/>
  <c r="K427" i="2" l="1"/>
  <c r="L427" i="2" s="1"/>
  <c r="O425" i="2"/>
  <c r="X425" i="2" s="1"/>
  <c r="G430" i="2"/>
  <c r="H430" i="2"/>
  <c r="M426" i="2"/>
  <c r="R427" i="2"/>
  <c r="T427" i="2" s="1"/>
  <c r="J428" i="2"/>
  <c r="Q427" i="2"/>
  <c r="S427" i="2" s="1"/>
  <c r="I429" i="2"/>
  <c r="A431" i="2"/>
  <c r="K428" i="2" l="1"/>
  <c r="L428" i="2" s="1"/>
  <c r="O426" i="2"/>
  <c r="X426" i="2" s="1"/>
  <c r="G431" i="2"/>
  <c r="H431" i="2"/>
  <c r="M427" i="2"/>
  <c r="R428" i="2"/>
  <c r="T428" i="2" s="1"/>
  <c r="Q428" i="2"/>
  <c r="S428" i="2" s="1"/>
  <c r="J429" i="2"/>
  <c r="I430" i="2"/>
  <c r="A432" i="2"/>
  <c r="K429" i="2" l="1"/>
  <c r="L429" i="2" s="1"/>
  <c r="O427" i="2"/>
  <c r="X427" i="2" s="1"/>
  <c r="G432" i="2"/>
  <c r="H432" i="2"/>
  <c r="M428" i="2"/>
  <c r="R429" i="2"/>
  <c r="T429" i="2" s="1"/>
  <c r="Q429" i="2"/>
  <c r="S429" i="2" s="1"/>
  <c r="J430" i="2"/>
  <c r="I431" i="2"/>
  <c r="A433" i="2"/>
  <c r="K430" i="2" l="1"/>
  <c r="L430" i="2" s="1"/>
  <c r="O428" i="2"/>
  <c r="X428" i="2" s="1"/>
  <c r="G433" i="2"/>
  <c r="H433" i="2"/>
  <c r="M429" i="2"/>
  <c r="R430" i="2"/>
  <c r="T430" i="2" s="1"/>
  <c r="Q430" i="2"/>
  <c r="S430" i="2" s="1"/>
  <c r="J431" i="2"/>
  <c r="I432" i="2"/>
  <c r="A434" i="2"/>
  <c r="K431" i="2" l="1"/>
  <c r="L431" i="2" s="1"/>
  <c r="O429" i="2"/>
  <c r="X429" i="2" s="1"/>
  <c r="G434" i="2"/>
  <c r="H434" i="2"/>
  <c r="M430" i="2"/>
  <c r="R431" i="2"/>
  <c r="T431" i="2" s="1"/>
  <c r="Q431" i="2"/>
  <c r="S431" i="2" s="1"/>
  <c r="J432" i="2"/>
  <c r="I433" i="2"/>
  <c r="A435" i="2"/>
  <c r="K432" i="2" l="1"/>
  <c r="L432" i="2" s="1"/>
  <c r="O430" i="2"/>
  <c r="X430" i="2" s="1"/>
  <c r="G435" i="2"/>
  <c r="H435" i="2"/>
  <c r="M431" i="2"/>
  <c r="R432" i="2"/>
  <c r="T432" i="2" s="1"/>
  <c r="Q432" i="2"/>
  <c r="S432" i="2" s="1"/>
  <c r="J433" i="2"/>
  <c r="I434" i="2"/>
  <c r="A436" i="2"/>
  <c r="K433" i="2" l="1"/>
  <c r="L433" i="2" s="1"/>
  <c r="O431" i="2"/>
  <c r="X431" i="2" s="1"/>
  <c r="G436" i="2"/>
  <c r="H436" i="2"/>
  <c r="M432" i="2"/>
  <c r="R433" i="2"/>
  <c r="T433" i="2" s="1"/>
  <c r="Q433" i="2"/>
  <c r="S433" i="2" s="1"/>
  <c r="J434" i="2"/>
  <c r="I435" i="2"/>
  <c r="A437" i="2"/>
  <c r="K434" i="2" l="1"/>
  <c r="L434" i="2" s="1"/>
  <c r="O432" i="2"/>
  <c r="X432" i="2" s="1"/>
  <c r="G437" i="2"/>
  <c r="H437" i="2"/>
  <c r="M433" i="2"/>
  <c r="R434" i="2"/>
  <c r="T434" i="2" s="1"/>
  <c r="J435" i="2"/>
  <c r="Q434" i="2"/>
  <c r="S434" i="2" s="1"/>
  <c r="I436" i="2"/>
  <c r="A438" i="2"/>
  <c r="K435" i="2" l="1"/>
  <c r="L435" i="2" s="1"/>
  <c r="O433" i="2"/>
  <c r="X433" i="2" s="1"/>
  <c r="G438" i="2"/>
  <c r="H438" i="2"/>
  <c r="M434" i="2"/>
  <c r="R435" i="2"/>
  <c r="T435" i="2" s="1"/>
  <c r="J436" i="2"/>
  <c r="Q435" i="2"/>
  <c r="S435" i="2" s="1"/>
  <c r="I437" i="2"/>
  <c r="A439" i="2"/>
  <c r="Q436" i="2" l="1"/>
  <c r="S436" i="2" s="1"/>
  <c r="K436" i="2"/>
  <c r="L436" i="2" s="1"/>
  <c r="O434" i="2"/>
  <c r="X434" i="2" s="1"/>
  <c r="G439" i="2"/>
  <c r="H439" i="2"/>
  <c r="M435" i="2"/>
  <c r="R436" i="2"/>
  <c r="T436" i="2" s="1"/>
  <c r="J437" i="2"/>
  <c r="I438" i="2"/>
  <c r="A440" i="2"/>
  <c r="K437" i="2" l="1"/>
  <c r="L437" i="2" s="1"/>
  <c r="O435" i="2"/>
  <c r="X435" i="2" s="1"/>
  <c r="G440" i="2"/>
  <c r="H440" i="2"/>
  <c r="M436" i="2"/>
  <c r="R437" i="2"/>
  <c r="T437" i="2" s="1"/>
  <c r="Q437" i="2"/>
  <c r="S437" i="2" s="1"/>
  <c r="J438" i="2"/>
  <c r="I439" i="2"/>
  <c r="A441" i="2"/>
  <c r="Q438" i="2" l="1"/>
  <c r="S438" i="2" s="1"/>
  <c r="K438" i="2"/>
  <c r="L438" i="2" s="1"/>
  <c r="O436" i="2"/>
  <c r="X436" i="2" s="1"/>
  <c r="G441" i="2"/>
  <c r="H441" i="2"/>
  <c r="M437" i="2"/>
  <c r="R438" i="2"/>
  <c r="T438" i="2" s="1"/>
  <c r="J439" i="2"/>
  <c r="I440" i="2"/>
  <c r="A442" i="2"/>
  <c r="K439" i="2" l="1"/>
  <c r="L439" i="2" s="1"/>
  <c r="O437" i="2"/>
  <c r="X437" i="2" s="1"/>
  <c r="G442" i="2"/>
  <c r="H442" i="2"/>
  <c r="M438" i="2"/>
  <c r="R439" i="2"/>
  <c r="T439" i="2" s="1"/>
  <c r="Q439" i="2"/>
  <c r="S439" i="2" s="1"/>
  <c r="J440" i="2"/>
  <c r="I441" i="2"/>
  <c r="A443" i="2"/>
  <c r="K440" i="2" l="1"/>
  <c r="L440" i="2" s="1"/>
  <c r="O438" i="2"/>
  <c r="X438" i="2" s="1"/>
  <c r="G443" i="2"/>
  <c r="H443" i="2"/>
  <c r="M439" i="2"/>
  <c r="R440" i="2"/>
  <c r="T440" i="2" s="1"/>
  <c r="Q440" i="2"/>
  <c r="S440" i="2" s="1"/>
  <c r="J441" i="2"/>
  <c r="I442" i="2"/>
  <c r="A444" i="2"/>
  <c r="K441" i="2" l="1"/>
  <c r="L441" i="2" s="1"/>
  <c r="O439" i="2"/>
  <c r="X439" i="2" s="1"/>
  <c r="G444" i="2"/>
  <c r="H444" i="2"/>
  <c r="M440" i="2"/>
  <c r="R441" i="2"/>
  <c r="T441" i="2" s="1"/>
  <c r="Q441" i="2"/>
  <c r="S441" i="2" s="1"/>
  <c r="J442" i="2"/>
  <c r="I443" i="2"/>
  <c r="A445" i="2"/>
  <c r="K442" i="2" l="1"/>
  <c r="L442" i="2" s="1"/>
  <c r="O440" i="2"/>
  <c r="X440" i="2" s="1"/>
  <c r="G445" i="2"/>
  <c r="H445" i="2"/>
  <c r="M441" i="2"/>
  <c r="R442" i="2"/>
  <c r="T442" i="2" s="1"/>
  <c r="Q442" i="2"/>
  <c r="S442" i="2" s="1"/>
  <c r="J443" i="2"/>
  <c r="I444" i="2"/>
  <c r="A446" i="2"/>
  <c r="K443" i="2" l="1"/>
  <c r="L443" i="2" s="1"/>
  <c r="O441" i="2"/>
  <c r="X441" i="2" s="1"/>
  <c r="G446" i="2"/>
  <c r="H446" i="2"/>
  <c r="M442" i="2"/>
  <c r="Q443" i="2"/>
  <c r="S443" i="2" s="1"/>
  <c r="J444" i="2"/>
  <c r="R443" i="2"/>
  <c r="T443" i="2" s="1"/>
  <c r="I445" i="2"/>
  <c r="A447" i="2"/>
  <c r="Q444" i="2" l="1"/>
  <c r="S444" i="2" s="1"/>
  <c r="K444" i="2"/>
  <c r="L444" i="2" s="1"/>
  <c r="O442" i="2"/>
  <c r="X442" i="2" s="1"/>
  <c r="G447" i="2"/>
  <c r="H447" i="2"/>
  <c r="M443" i="2"/>
  <c r="R444" i="2"/>
  <c r="T444" i="2" s="1"/>
  <c r="J445" i="2"/>
  <c r="I446" i="2"/>
  <c r="A448" i="2"/>
  <c r="K445" i="2" l="1"/>
  <c r="L445" i="2" s="1"/>
  <c r="O443" i="2"/>
  <c r="X443" i="2" s="1"/>
  <c r="G448" i="2"/>
  <c r="H448" i="2"/>
  <c r="M444" i="2"/>
  <c r="R445" i="2"/>
  <c r="T445" i="2" s="1"/>
  <c r="J446" i="2"/>
  <c r="Q445" i="2"/>
  <c r="S445" i="2" s="1"/>
  <c r="I447" i="2"/>
  <c r="J447" i="2" s="1"/>
  <c r="A449" i="2"/>
  <c r="K446" i="2" l="1"/>
  <c r="K447" i="2" s="1"/>
  <c r="O444" i="2"/>
  <c r="X444" i="2" s="1"/>
  <c r="G449" i="2"/>
  <c r="H449" i="2"/>
  <c r="M445" i="2"/>
  <c r="R446" i="2"/>
  <c r="T446" i="2" s="1"/>
  <c r="Q446" i="2"/>
  <c r="S446" i="2" s="1"/>
  <c r="I448" i="2"/>
  <c r="Q447" i="2"/>
  <c r="R447" i="2"/>
  <c r="A450" i="2"/>
  <c r="L446" i="2" l="1"/>
  <c r="M446" i="2" s="1"/>
  <c r="O445" i="2"/>
  <c r="X445" i="2" s="1"/>
  <c r="G450" i="2"/>
  <c r="H450" i="2"/>
  <c r="L447" i="2"/>
  <c r="J448" i="2"/>
  <c r="T447" i="2"/>
  <c r="S447" i="2"/>
  <c r="I449" i="2"/>
  <c r="A451" i="2"/>
  <c r="Q448" i="2" l="1"/>
  <c r="S448" i="2" s="1"/>
  <c r="K448" i="2"/>
  <c r="L448" i="2" s="1"/>
  <c r="O446" i="2"/>
  <c r="X446" i="2" s="1"/>
  <c r="G451" i="2"/>
  <c r="H451" i="2"/>
  <c r="M447" i="2"/>
  <c r="R448" i="2"/>
  <c r="T448" i="2" s="1"/>
  <c r="J449" i="2"/>
  <c r="I450" i="2"/>
  <c r="A452" i="2"/>
  <c r="K449" i="2" l="1"/>
  <c r="L449" i="2" s="1"/>
  <c r="O447" i="2"/>
  <c r="X447" i="2" s="1"/>
  <c r="G452" i="2"/>
  <c r="H452" i="2"/>
  <c r="M448" i="2"/>
  <c r="R449" i="2"/>
  <c r="T449" i="2" s="1"/>
  <c r="Q449" i="2"/>
  <c r="S449" i="2" s="1"/>
  <c r="J450" i="2"/>
  <c r="I451" i="2"/>
  <c r="A453" i="2"/>
  <c r="K450" i="2" l="1"/>
  <c r="L450" i="2" s="1"/>
  <c r="O448" i="2"/>
  <c r="X448" i="2" s="1"/>
  <c r="G453" i="2"/>
  <c r="H453" i="2"/>
  <c r="M449" i="2"/>
  <c r="R450" i="2"/>
  <c r="T450" i="2" s="1"/>
  <c r="Q450" i="2"/>
  <c r="S450" i="2" s="1"/>
  <c r="J451" i="2"/>
  <c r="I452" i="2"/>
  <c r="A454" i="2"/>
  <c r="K451" i="2" l="1"/>
  <c r="L451" i="2" s="1"/>
  <c r="O449" i="2"/>
  <c r="X449" i="2" s="1"/>
  <c r="G454" i="2"/>
  <c r="H454" i="2"/>
  <c r="M450" i="2"/>
  <c r="R451" i="2"/>
  <c r="T451" i="2" s="1"/>
  <c r="Q451" i="2"/>
  <c r="S451" i="2" s="1"/>
  <c r="J452" i="2"/>
  <c r="I453" i="2"/>
  <c r="A455" i="2"/>
  <c r="K452" i="2" l="1"/>
  <c r="L452" i="2" s="1"/>
  <c r="O450" i="2"/>
  <c r="X450" i="2" s="1"/>
  <c r="G455" i="2"/>
  <c r="H455" i="2"/>
  <c r="M451" i="2"/>
  <c r="R452" i="2"/>
  <c r="T452" i="2" s="1"/>
  <c r="J453" i="2"/>
  <c r="Q452" i="2"/>
  <c r="S452" i="2" s="1"/>
  <c r="I454" i="2"/>
  <c r="A456" i="2"/>
  <c r="K453" i="2" l="1"/>
  <c r="L453" i="2" s="1"/>
  <c r="O451" i="2"/>
  <c r="X451" i="2" s="1"/>
  <c r="G456" i="2"/>
  <c r="H456" i="2"/>
  <c r="M452" i="2"/>
  <c r="R453" i="2"/>
  <c r="T453" i="2" s="1"/>
  <c r="Q453" i="2"/>
  <c r="S453" i="2" s="1"/>
  <c r="J454" i="2"/>
  <c r="I455" i="2"/>
  <c r="A457" i="2"/>
  <c r="K454" i="2" l="1"/>
  <c r="L454" i="2" s="1"/>
  <c r="O452" i="2"/>
  <c r="X452" i="2" s="1"/>
  <c r="G457" i="2"/>
  <c r="H457" i="2"/>
  <c r="M453" i="2"/>
  <c r="R454" i="2"/>
  <c r="T454" i="2" s="1"/>
  <c r="Q454" i="2"/>
  <c r="S454" i="2" s="1"/>
  <c r="J455" i="2"/>
  <c r="I456" i="2"/>
  <c r="A458" i="2"/>
  <c r="K455" i="2" l="1"/>
  <c r="L455" i="2" s="1"/>
  <c r="O453" i="2"/>
  <c r="X453" i="2" s="1"/>
  <c r="G458" i="2"/>
  <c r="H458" i="2"/>
  <c r="M454" i="2"/>
  <c r="R455" i="2"/>
  <c r="T455" i="2" s="1"/>
  <c r="J456" i="2"/>
  <c r="Q455" i="2"/>
  <c r="S455" i="2" s="1"/>
  <c r="I457" i="2"/>
  <c r="J457" i="2" s="1"/>
  <c r="A459" i="2"/>
  <c r="K456" i="2" l="1"/>
  <c r="K457" i="2" s="1"/>
  <c r="O454" i="2"/>
  <c r="X454" i="2" s="1"/>
  <c r="G459" i="2"/>
  <c r="H459" i="2"/>
  <c r="M455" i="2"/>
  <c r="R456" i="2"/>
  <c r="T456" i="2" s="1"/>
  <c r="Q456" i="2"/>
  <c r="S456" i="2" s="1"/>
  <c r="I458" i="2"/>
  <c r="Q457" i="2"/>
  <c r="R457" i="2"/>
  <c r="A460" i="2"/>
  <c r="L456" i="2" l="1"/>
  <c r="M456" i="2" s="1"/>
  <c r="O455" i="2"/>
  <c r="X455" i="2" s="1"/>
  <c r="G460" i="2"/>
  <c r="H460" i="2"/>
  <c r="L457" i="2"/>
  <c r="J458" i="2"/>
  <c r="K458" i="2" s="1"/>
  <c r="T457" i="2"/>
  <c r="I459" i="2"/>
  <c r="S457" i="2"/>
  <c r="A461" i="2"/>
  <c r="O456" i="2" l="1"/>
  <c r="X456" i="2" s="1"/>
  <c r="G461" i="2"/>
  <c r="H461" i="2"/>
  <c r="M457" i="2"/>
  <c r="R458" i="2"/>
  <c r="T458" i="2" s="1"/>
  <c r="L458" i="2"/>
  <c r="Q458" i="2"/>
  <c r="S458" i="2" s="1"/>
  <c r="J459" i="2"/>
  <c r="K459" i="2" s="1"/>
  <c r="I460" i="2"/>
  <c r="A462" i="2"/>
  <c r="O457" i="2" l="1"/>
  <c r="X457" i="2" s="1"/>
  <c r="G462" i="2"/>
  <c r="H462" i="2"/>
  <c r="M458" i="2"/>
  <c r="R459" i="2"/>
  <c r="T459" i="2" s="1"/>
  <c r="L459" i="2"/>
  <c r="Q459" i="2"/>
  <c r="S459" i="2" s="1"/>
  <c r="J460" i="2"/>
  <c r="K460" i="2" s="1"/>
  <c r="I461" i="2"/>
  <c r="A463" i="2"/>
  <c r="O458" i="2" l="1"/>
  <c r="X458" i="2" s="1"/>
  <c r="G463" i="2"/>
  <c r="H463" i="2"/>
  <c r="M459" i="2"/>
  <c r="Q460" i="2"/>
  <c r="S460" i="2" s="1"/>
  <c r="L460" i="2"/>
  <c r="J461" i="2"/>
  <c r="K461" i="2" s="1"/>
  <c r="R460" i="2"/>
  <c r="T460" i="2" s="1"/>
  <c r="I462" i="2"/>
  <c r="A464" i="2"/>
  <c r="O459" i="2" l="1"/>
  <c r="X459" i="2" s="1"/>
  <c r="G464" i="2"/>
  <c r="H464" i="2"/>
  <c r="M460" i="2"/>
  <c r="R461" i="2"/>
  <c r="T461" i="2" s="1"/>
  <c r="L461" i="2"/>
  <c r="J462" i="2"/>
  <c r="K462" i="2" s="1"/>
  <c r="Q461" i="2"/>
  <c r="S461" i="2" s="1"/>
  <c r="I463" i="2"/>
  <c r="A465" i="2"/>
  <c r="O460" i="2" l="1"/>
  <c r="X460" i="2" s="1"/>
  <c r="G465" i="2"/>
  <c r="H465" i="2"/>
  <c r="M461" i="2"/>
  <c r="R462" i="2"/>
  <c r="T462" i="2" s="1"/>
  <c r="L462" i="2"/>
  <c r="J463" i="2"/>
  <c r="K463" i="2" s="1"/>
  <c r="Q462" i="2"/>
  <c r="S462" i="2" s="1"/>
  <c r="I464" i="2"/>
  <c r="A466" i="2"/>
  <c r="O461" i="2" l="1"/>
  <c r="X461" i="2" s="1"/>
  <c r="G466" i="2"/>
  <c r="H466" i="2"/>
  <c r="M462" i="2"/>
  <c r="R463" i="2"/>
  <c r="T463" i="2" s="1"/>
  <c r="L463" i="2"/>
  <c r="J464" i="2"/>
  <c r="K464" i="2" s="1"/>
  <c r="Q463" i="2"/>
  <c r="S463" i="2" s="1"/>
  <c r="I465" i="2"/>
  <c r="A467" i="2"/>
  <c r="O462" i="2" l="1"/>
  <c r="X462" i="2" s="1"/>
  <c r="G467" i="2"/>
  <c r="H467" i="2"/>
  <c r="M463" i="2"/>
  <c r="R464" i="2"/>
  <c r="T464" i="2" s="1"/>
  <c r="L464" i="2"/>
  <c r="J465" i="2"/>
  <c r="K465" i="2" s="1"/>
  <c r="Q464" i="2"/>
  <c r="S464" i="2" s="1"/>
  <c r="I466" i="2"/>
  <c r="A468" i="2"/>
  <c r="O463" i="2" l="1"/>
  <c r="X463" i="2" s="1"/>
  <c r="G468" i="2"/>
  <c r="H468" i="2"/>
  <c r="M464" i="2"/>
  <c r="R465" i="2"/>
  <c r="T465" i="2" s="1"/>
  <c r="L465" i="2"/>
  <c r="J466" i="2"/>
  <c r="Q465" i="2"/>
  <c r="S465" i="2" s="1"/>
  <c r="I467" i="2"/>
  <c r="A469" i="2"/>
  <c r="R466" i="2" l="1"/>
  <c r="T466" i="2" s="1"/>
  <c r="K466" i="2"/>
  <c r="L466" i="2" s="1"/>
  <c r="O464" i="2"/>
  <c r="X464" i="2" s="1"/>
  <c r="G469" i="2"/>
  <c r="H469" i="2"/>
  <c r="M465" i="2"/>
  <c r="Q466" i="2"/>
  <c r="S466" i="2" s="1"/>
  <c r="J467" i="2"/>
  <c r="I468" i="2"/>
  <c r="A470" i="2"/>
  <c r="K467" i="2" l="1"/>
  <c r="L467" i="2" s="1"/>
  <c r="O465" i="2"/>
  <c r="X465" i="2" s="1"/>
  <c r="G470" i="2"/>
  <c r="H470" i="2"/>
  <c r="M466" i="2"/>
  <c r="R467" i="2"/>
  <c r="T467" i="2" s="1"/>
  <c r="Q467" i="2"/>
  <c r="S467" i="2" s="1"/>
  <c r="J468" i="2"/>
  <c r="I469" i="2"/>
  <c r="A471" i="2"/>
  <c r="K468" i="2" l="1"/>
  <c r="L468" i="2" s="1"/>
  <c r="O466" i="2"/>
  <c r="X466" i="2" s="1"/>
  <c r="G471" i="2"/>
  <c r="H471" i="2"/>
  <c r="M467" i="2"/>
  <c r="R468" i="2"/>
  <c r="T468" i="2" s="1"/>
  <c r="J469" i="2"/>
  <c r="Q468" i="2"/>
  <c r="S468" i="2" s="1"/>
  <c r="I470" i="2"/>
  <c r="A472" i="2"/>
  <c r="Q469" i="2" l="1"/>
  <c r="S469" i="2" s="1"/>
  <c r="K469" i="2"/>
  <c r="L469" i="2" s="1"/>
  <c r="O467" i="2"/>
  <c r="X467" i="2" s="1"/>
  <c r="G472" i="2"/>
  <c r="H472" i="2"/>
  <c r="M468" i="2"/>
  <c r="R469" i="2"/>
  <c r="T469" i="2" s="1"/>
  <c r="J470" i="2"/>
  <c r="I471" i="2"/>
  <c r="A473" i="2"/>
  <c r="Q470" i="2" l="1"/>
  <c r="S470" i="2" s="1"/>
  <c r="K470" i="2"/>
  <c r="L470" i="2" s="1"/>
  <c r="O468" i="2"/>
  <c r="X468" i="2" s="1"/>
  <c r="G473" i="2"/>
  <c r="H473" i="2"/>
  <c r="M469" i="2"/>
  <c r="R470" i="2"/>
  <c r="T470" i="2" s="1"/>
  <c r="J471" i="2"/>
  <c r="I472" i="2"/>
  <c r="A474" i="2"/>
  <c r="Q471" i="2" l="1"/>
  <c r="S471" i="2" s="1"/>
  <c r="K471" i="2"/>
  <c r="L471" i="2" s="1"/>
  <c r="O469" i="2"/>
  <c r="X469" i="2" s="1"/>
  <c r="G474" i="2"/>
  <c r="H474" i="2"/>
  <c r="M470" i="2"/>
  <c r="R471" i="2"/>
  <c r="T471" i="2" s="1"/>
  <c r="J472" i="2"/>
  <c r="I473" i="2"/>
  <c r="A475" i="2"/>
  <c r="K472" i="2" l="1"/>
  <c r="L472" i="2" s="1"/>
  <c r="O470" i="2"/>
  <c r="X470" i="2" s="1"/>
  <c r="G475" i="2"/>
  <c r="H475" i="2"/>
  <c r="M471" i="2"/>
  <c r="R472" i="2"/>
  <c r="T472" i="2" s="1"/>
  <c r="Q472" i="2"/>
  <c r="S472" i="2" s="1"/>
  <c r="J473" i="2"/>
  <c r="I474" i="2"/>
  <c r="A476" i="2"/>
  <c r="K473" i="2" l="1"/>
  <c r="L473" i="2" s="1"/>
  <c r="O471" i="2"/>
  <c r="X471" i="2" s="1"/>
  <c r="G476" i="2"/>
  <c r="H476" i="2"/>
  <c r="M472" i="2"/>
  <c r="R473" i="2"/>
  <c r="T473" i="2" s="1"/>
  <c r="J474" i="2"/>
  <c r="Q473" i="2"/>
  <c r="S473" i="2" s="1"/>
  <c r="I475" i="2"/>
  <c r="A477" i="2"/>
  <c r="K474" i="2" l="1"/>
  <c r="L474" i="2" s="1"/>
  <c r="O472" i="2"/>
  <c r="X472" i="2" s="1"/>
  <c r="G477" i="2"/>
  <c r="H477" i="2"/>
  <c r="M473" i="2"/>
  <c r="R474" i="2"/>
  <c r="T474" i="2" s="1"/>
  <c r="J475" i="2"/>
  <c r="Q474" i="2"/>
  <c r="S474" i="2" s="1"/>
  <c r="I476" i="2"/>
  <c r="A478" i="2"/>
  <c r="K475" i="2" l="1"/>
  <c r="L475" i="2" s="1"/>
  <c r="O473" i="2"/>
  <c r="X473" i="2" s="1"/>
  <c r="G478" i="2"/>
  <c r="H478" i="2"/>
  <c r="M474" i="2"/>
  <c r="R475" i="2"/>
  <c r="T475" i="2" s="1"/>
  <c r="Q475" i="2"/>
  <c r="S475" i="2" s="1"/>
  <c r="J476" i="2"/>
  <c r="I477" i="2"/>
  <c r="A479" i="2"/>
  <c r="K476" i="2" l="1"/>
  <c r="L476" i="2" s="1"/>
  <c r="O474" i="2"/>
  <c r="X474" i="2" s="1"/>
  <c r="G479" i="2"/>
  <c r="H479" i="2"/>
  <c r="M475" i="2"/>
  <c r="R476" i="2"/>
  <c r="T476" i="2" s="1"/>
  <c r="Q476" i="2"/>
  <c r="S476" i="2" s="1"/>
  <c r="J477" i="2"/>
  <c r="I478" i="2"/>
  <c r="A480" i="2"/>
  <c r="Q477" i="2" l="1"/>
  <c r="S477" i="2" s="1"/>
  <c r="K477" i="2"/>
  <c r="L477" i="2" s="1"/>
  <c r="O475" i="2"/>
  <c r="X475" i="2" s="1"/>
  <c r="G480" i="2"/>
  <c r="H480" i="2"/>
  <c r="M476" i="2"/>
  <c r="R477" i="2"/>
  <c r="T477" i="2" s="1"/>
  <c r="J478" i="2"/>
  <c r="I479" i="2"/>
  <c r="A481" i="2"/>
  <c r="Q478" i="2" l="1"/>
  <c r="S478" i="2" s="1"/>
  <c r="K478" i="2"/>
  <c r="L478" i="2" s="1"/>
  <c r="O476" i="2"/>
  <c r="X476" i="2" s="1"/>
  <c r="G481" i="2"/>
  <c r="H481" i="2"/>
  <c r="M477" i="2"/>
  <c r="R478" i="2"/>
  <c r="T478" i="2" s="1"/>
  <c r="J479" i="2"/>
  <c r="I480" i="2"/>
  <c r="A482" i="2"/>
  <c r="Q479" i="2" l="1"/>
  <c r="S479" i="2" s="1"/>
  <c r="K479" i="2"/>
  <c r="L479" i="2" s="1"/>
  <c r="O477" i="2"/>
  <c r="X477" i="2" s="1"/>
  <c r="G482" i="2"/>
  <c r="H482" i="2"/>
  <c r="M478" i="2"/>
  <c r="R479" i="2"/>
  <c r="T479" i="2" s="1"/>
  <c r="J480" i="2"/>
  <c r="I481" i="2"/>
  <c r="A483" i="2"/>
  <c r="K480" i="2" l="1"/>
  <c r="L480" i="2" s="1"/>
  <c r="O478" i="2"/>
  <c r="X478" i="2" s="1"/>
  <c r="G483" i="2"/>
  <c r="H483" i="2"/>
  <c r="M479" i="2"/>
  <c r="R480" i="2"/>
  <c r="T480" i="2" s="1"/>
  <c r="Q480" i="2"/>
  <c r="S480" i="2" s="1"/>
  <c r="J481" i="2"/>
  <c r="I482" i="2"/>
  <c r="A484" i="2"/>
  <c r="Q481" i="2" l="1"/>
  <c r="S481" i="2" s="1"/>
  <c r="K481" i="2"/>
  <c r="L481" i="2" s="1"/>
  <c r="O479" i="2"/>
  <c r="X479" i="2" s="1"/>
  <c r="G484" i="2"/>
  <c r="H484" i="2"/>
  <c r="M480" i="2"/>
  <c r="R481" i="2"/>
  <c r="T481" i="2" s="1"/>
  <c r="J482" i="2"/>
  <c r="I483" i="2"/>
  <c r="A485" i="2"/>
  <c r="Q482" i="2" l="1"/>
  <c r="S482" i="2" s="1"/>
  <c r="K482" i="2"/>
  <c r="L482" i="2" s="1"/>
  <c r="O480" i="2"/>
  <c r="X480" i="2" s="1"/>
  <c r="G485" i="2"/>
  <c r="H485" i="2"/>
  <c r="M481" i="2"/>
  <c r="R482" i="2"/>
  <c r="T482" i="2" s="1"/>
  <c r="J483" i="2"/>
  <c r="I484" i="2"/>
  <c r="A486" i="2"/>
  <c r="Q483" i="2" l="1"/>
  <c r="S483" i="2" s="1"/>
  <c r="K483" i="2"/>
  <c r="L483" i="2" s="1"/>
  <c r="O481" i="2"/>
  <c r="X481" i="2" s="1"/>
  <c r="G486" i="2"/>
  <c r="H486" i="2"/>
  <c r="M482" i="2"/>
  <c r="R483" i="2"/>
  <c r="T483" i="2" s="1"/>
  <c r="J484" i="2"/>
  <c r="I485" i="2"/>
  <c r="A487" i="2"/>
  <c r="K484" i="2" l="1"/>
  <c r="L484" i="2" s="1"/>
  <c r="O482" i="2"/>
  <c r="X482" i="2" s="1"/>
  <c r="G487" i="2"/>
  <c r="H487" i="2"/>
  <c r="M483" i="2"/>
  <c r="R484" i="2"/>
  <c r="T484" i="2" s="1"/>
  <c r="Q484" i="2"/>
  <c r="S484" i="2" s="1"/>
  <c r="J485" i="2"/>
  <c r="I486" i="2"/>
  <c r="A488" i="2"/>
  <c r="Q485" i="2" l="1"/>
  <c r="S485" i="2" s="1"/>
  <c r="K485" i="2"/>
  <c r="L485" i="2" s="1"/>
  <c r="O483" i="2"/>
  <c r="X483" i="2" s="1"/>
  <c r="G488" i="2"/>
  <c r="H488" i="2"/>
  <c r="M484" i="2"/>
  <c r="R485" i="2"/>
  <c r="T485" i="2" s="1"/>
  <c r="J486" i="2"/>
  <c r="I487" i="2"/>
  <c r="A489" i="2"/>
  <c r="Q486" i="2" l="1"/>
  <c r="S486" i="2" s="1"/>
  <c r="K486" i="2"/>
  <c r="L486" i="2" s="1"/>
  <c r="O484" i="2"/>
  <c r="X484" i="2" s="1"/>
  <c r="G489" i="2"/>
  <c r="H489" i="2"/>
  <c r="M485" i="2"/>
  <c r="R486" i="2"/>
  <c r="T486" i="2" s="1"/>
  <c r="J487" i="2"/>
  <c r="I488" i="2"/>
  <c r="A490" i="2"/>
  <c r="Q487" i="2" l="1"/>
  <c r="S487" i="2" s="1"/>
  <c r="K487" i="2"/>
  <c r="L487" i="2" s="1"/>
  <c r="O485" i="2"/>
  <c r="X485" i="2" s="1"/>
  <c r="G490" i="2"/>
  <c r="H490" i="2"/>
  <c r="M486" i="2"/>
  <c r="R487" i="2"/>
  <c r="T487" i="2" s="1"/>
  <c r="J488" i="2"/>
  <c r="I489" i="2"/>
  <c r="A491" i="2"/>
  <c r="Q488" i="2" l="1"/>
  <c r="S488" i="2" s="1"/>
  <c r="K488" i="2"/>
  <c r="L488" i="2" s="1"/>
  <c r="O486" i="2"/>
  <c r="X486" i="2" s="1"/>
  <c r="G491" i="2"/>
  <c r="H491" i="2"/>
  <c r="M487" i="2"/>
  <c r="R488" i="2"/>
  <c r="T488" i="2" s="1"/>
  <c r="J489" i="2"/>
  <c r="I490" i="2"/>
  <c r="A492" i="2"/>
  <c r="Q489" i="2" l="1"/>
  <c r="S489" i="2" s="1"/>
  <c r="K489" i="2"/>
  <c r="L489" i="2" s="1"/>
  <c r="O487" i="2"/>
  <c r="X487" i="2" s="1"/>
  <c r="G492" i="2"/>
  <c r="H492" i="2"/>
  <c r="M488" i="2"/>
  <c r="R489" i="2"/>
  <c r="T489" i="2" s="1"/>
  <c r="J490" i="2"/>
  <c r="I491" i="2"/>
  <c r="A493" i="2"/>
  <c r="Q490" i="2" l="1"/>
  <c r="S490" i="2" s="1"/>
  <c r="K490" i="2"/>
  <c r="L490" i="2" s="1"/>
  <c r="O488" i="2"/>
  <c r="X488" i="2" s="1"/>
  <c r="G493" i="2"/>
  <c r="H493" i="2"/>
  <c r="M489" i="2"/>
  <c r="R490" i="2"/>
  <c r="T490" i="2" s="1"/>
  <c r="J491" i="2"/>
  <c r="I492" i="2"/>
  <c r="A494" i="2"/>
  <c r="Q491" i="2" l="1"/>
  <c r="S491" i="2" s="1"/>
  <c r="K491" i="2"/>
  <c r="L491" i="2" s="1"/>
  <c r="O489" i="2"/>
  <c r="X489" i="2" s="1"/>
  <c r="G494" i="2"/>
  <c r="H494" i="2"/>
  <c r="M490" i="2"/>
  <c r="R491" i="2"/>
  <c r="T491" i="2" s="1"/>
  <c r="J492" i="2"/>
  <c r="I493" i="2"/>
  <c r="A495" i="2"/>
  <c r="Q492" i="2" l="1"/>
  <c r="S492" i="2" s="1"/>
  <c r="K492" i="2"/>
  <c r="L492" i="2" s="1"/>
  <c r="O490" i="2"/>
  <c r="X490" i="2" s="1"/>
  <c r="G495" i="2"/>
  <c r="H495" i="2"/>
  <c r="M491" i="2"/>
  <c r="R492" i="2"/>
  <c r="T492" i="2" s="1"/>
  <c r="J493" i="2"/>
  <c r="I494" i="2"/>
  <c r="A496" i="2"/>
  <c r="Q493" i="2" l="1"/>
  <c r="S493" i="2" s="1"/>
  <c r="K493" i="2"/>
  <c r="L493" i="2" s="1"/>
  <c r="O491" i="2"/>
  <c r="X491" i="2" s="1"/>
  <c r="G496" i="2"/>
  <c r="H496" i="2"/>
  <c r="M492" i="2"/>
  <c r="R493" i="2"/>
  <c r="T493" i="2" s="1"/>
  <c r="J494" i="2"/>
  <c r="I495" i="2"/>
  <c r="A497" i="2"/>
  <c r="Q494" i="2" l="1"/>
  <c r="S494" i="2" s="1"/>
  <c r="K494" i="2"/>
  <c r="L494" i="2" s="1"/>
  <c r="O492" i="2"/>
  <c r="X492" i="2" s="1"/>
  <c r="G497" i="2"/>
  <c r="H497" i="2"/>
  <c r="M493" i="2"/>
  <c r="R494" i="2"/>
  <c r="T494" i="2" s="1"/>
  <c r="J495" i="2"/>
  <c r="I496" i="2"/>
  <c r="A498" i="2"/>
  <c r="K495" i="2" l="1"/>
  <c r="L495" i="2" s="1"/>
  <c r="O493" i="2"/>
  <c r="X493" i="2" s="1"/>
  <c r="G498" i="2"/>
  <c r="H498" i="2"/>
  <c r="M494" i="2"/>
  <c r="R495" i="2"/>
  <c r="T495" i="2" s="1"/>
  <c r="Q495" i="2"/>
  <c r="S495" i="2" s="1"/>
  <c r="J496" i="2"/>
  <c r="I497" i="2"/>
  <c r="A499" i="2"/>
  <c r="K496" i="2" l="1"/>
  <c r="L496" i="2" s="1"/>
  <c r="O494" i="2"/>
  <c r="X494" i="2" s="1"/>
  <c r="G499" i="2"/>
  <c r="H499" i="2"/>
  <c r="M495" i="2"/>
  <c r="R496" i="2"/>
  <c r="T496" i="2" s="1"/>
  <c r="Q496" i="2"/>
  <c r="S496" i="2" s="1"/>
  <c r="J497" i="2"/>
  <c r="I498" i="2"/>
  <c r="A500" i="2"/>
  <c r="K497" i="2" l="1"/>
  <c r="L497" i="2" s="1"/>
  <c r="O495" i="2"/>
  <c r="X495" i="2" s="1"/>
  <c r="G500" i="2"/>
  <c r="H500" i="2"/>
  <c r="M496" i="2"/>
  <c r="R497" i="2"/>
  <c r="T497" i="2" s="1"/>
  <c r="Q497" i="2"/>
  <c r="S497" i="2" s="1"/>
  <c r="J498" i="2"/>
  <c r="I499" i="2"/>
  <c r="A501" i="2"/>
  <c r="K498" i="2" l="1"/>
  <c r="L498" i="2" s="1"/>
  <c r="O496" i="2"/>
  <c r="X496" i="2" s="1"/>
  <c r="G501" i="2"/>
  <c r="H501" i="2"/>
  <c r="M497" i="2"/>
  <c r="R498" i="2"/>
  <c r="T498" i="2" s="1"/>
  <c r="Q498" i="2"/>
  <c r="S498" i="2" s="1"/>
  <c r="J499" i="2"/>
  <c r="I500" i="2"/>
  <c r="A502" i="2"/>
  <c r="Q499" i="2" l="1"/>
  <c r="S499" i="2" s="1"/>
  <c r="K499" i="2"/>
  <c r="L499" i="2" s="1"/>
  <c r="O497" i="2"/>
  <c r="X497" i="2" s="1"/>
  <c r="G502" i="2"/>
  <c r="H502" i="2"/>
  <c r="M498" i="2"/>
  <c r="R499" i="2"/>
  <c r="T499" i="2" s="1"/>
  <c r="J500" i="2"/>
  <c r="I501" i="2"/>
  <c r="A503" i="2"/>
  <c r="Q500" i="2" l="1"/>
  <c r="S500" i="2" s="1"/>
  <c r="K500" i="2"/>
  <c r="L500" i="2" s="1"/>
  <c r="O498" i="2"/>
  <c r="X498" i="2" s="1"/>
  <c r="G503" i="2"/>
  <c r="H503" i="2"/>
  <c r="M499" i="2"/>
  <c r="R500" i="2"/>
  <c r="T500" i="2" s="1"/>
  <c r="J501" i="2"/>
  <c r="I502" i="2"/>
  <c r="A504" i="2"/>
  <c r="Q501" i="2" l="1"/>
  <c r="S501" i="2" s="1"/>
  <c r="K501" i="2"/>
  <c r="L501" i="2" s="1"/>
  <c r="O499" i="2"/>
  <c r="X499" i="2" s="1"/>
  <c r="G504" i="2"/>
  <c r="H504" i="2"/>
  <c r="M500" i="2"/>
  <c r="R501" i="2"/>
  <c r="T501" i="2" s="1"/>
  <c r="J502" i="2"/>
  <c r="I503" i="2"/>
  <c r="A505" i="2"/>
  <c r="K502" i="2" l="1"/>
  <c r="L502" i="2" s="1"/>
  <c r="O500" i="2"/>
  <c r="X500" i="2" s="1"/>
  <c r="G505" i="2"/>
  <c r="H505" i="2"/>
  <c r="M501" i="2"/>
  <c r="R502" i="2"/>
  <c r="T502" i="2" s="1"/>
  <c r="Q502" i="2"/>
  <c r="S502" i="2" s="1"/>
  <c r="J503" i="2"/>
  <c r="I504" i="2"/>
  <c r="A506" i="2"/>
  <c r="Q503" i="2" l="1"/>
  <c r="S503" i="2" s="1"/>
  <c r="K503" i="2"/>
  <c r="L503" i="2" s="1"/>
  <c r="O501" i="2"/>
  <c r="X501" i="2" s="1"/>
  <c r="G506" i="2"/>
  <c r="H506" i="2"/>
  <c r="M502" i="2"/>
  <c r="R503" i="2"/>
  <c r="T503" i="2" s="1"/>
  <c r="J504" i="2"/>
  <c r="I505" i="2"/>
  <c r="A507" i="2"/>
  <c r="K504" i="2" l="1"/>
  <c r="L504" i="2" s="1"/>
  <c r="O502" i="2"/>
  <c r="X502" i="2" s="1"/>
  <c r="G507" i="2"/>
  <c r="H507" i="2"/>
  <c r="M503" i="2"/>
  <c r="R504" i="2"/>
  <c r="T504" i="2" s="1"/>
  <c r="Q504" i="2"/>
  <c r="S504" i="2" s="1"/>
  <c r="J505" i="2"/>
  <c r="K505" i="2" s="1"/>
  <c r="I506" i="2"/>
  <c r="J506" i="2" s="1"/>
  <c r="A508" i="2"/>
  <c r="K506" i="2" l="1"/>
  <c r="O503" i="2"/>
  <c r="X503" i="2" s="1"/>
  <c r="G508" i="2"/>
  <c r="H508" i="2"/>
  <c r="M504" i="2"/>
  <c r="R505" i="2"/>
  <c r="T505" i="2" s="1"/>
  <c r="L505" i="2"/>
  <c r="Q505" i="2"/>
  <c r="S505" i="2" s="1"/>
  <c r="I507" i="2"/>
  <c r="Q506" i="2"/>
  <c r="R506" i="2"/>
  <c r="A509" i="2"/>
  <c r="O504" i="2" l="1"/>
  <c r="X504" i="2" s="1"/>
  <c r="G509" i="2"/>
  <c r="H509" i="2"/>
  <c r="L506" i="2"/>
  <c r="M505" i="2"/>
  <c r="J507" i="2"/>
  <c r="K507" i="2" s="1"/>
  <c r="T506" i="2"/>
  <c r="S506" i="2"/>
  <c r="I508" i="2"/>
  <c r="A510" i="2"/>
  <c r="O505" i="2" l="1"/>
  <c r="X505" i="2" s="1"/>
  <c r="M506" i="2"/>
  <c r="G510" i="2"/>
  <c r="H510" i="2"/>
  <c r="R507" i="2"/>
  <c r="T507" i="2" s="1"/>
  <c r="L507" i="2"/>
  <c r="Q507" i="2"/>
  <c r="S507" i="2" s="1"/>
  <c r="J508" i="2"/>
  <c r="K508" i="2" s="1"/>
  <c r="I509" i="2"/>
  <c r="A511" i="2"/>
  <c r="O506" i="2" l="1"/>
  <c r="X506" i="2" s="1"/>
  <c r="G511" i="2"/>
  <c r="H511" i="2"/>
  <c r="M507" i="2"/>
  <c r="R508" i="2"/>
  <c r="T508" i="2" s="1"/>
  <c r="L508" i="2"/>
  <c r="Q508" i="2"/>
  <c r="S508" i="2" s="1"/>
  <c r="J509" i="2"/>
  <c r="K509" i="2" s="1"/>
  <c r="I510" i="2"/>
  <c r="A512" i="2"/>
  <c r="O507" i="2" l="1"/>
  <c r="X507" i="2" s="1"/>
  <c r="G512" i="2"/>
  <c r="H512" i="2"/>
  <c r="M508" i="2"/>
  <c r="R509" i="2"/>
  <c r="T509" i="2" s="1"/>
  <c r="L509" i="2"/>
  <c r="Q509" i="2"/>
  <c r="S509" i="2" s="1"/>
  <c r="J510" i="2"/>
  <c r="K510" i="2" s="1"/>
  <c r="I511" i="2"/>
  <c r="A513" i="2"/>
  <c r="O508" i="2" l="1"/>
  <c r="X508" i="2" s="1"/>
  <c r="G513" i="2"/>
  <c r="H513" i="2"/>
  <c r="M509" i="2"/>
  <c r="R510" i="2"/>
  <c r="T510" i="2" s="1"/>
  <c r="L510" i="2"/>
  <c r="Q510" i="2"/>
  <c r="S510" i="2" s="1"/>
  <c r="J511" i="2"/>
  <c r="K511" i="2" s="1"/>
  <c r="I512" i="2"/>
  <c r="A514" i="2"/>
  <c r="O509" i="2" l="1"/>
  <c r="X509" i="2" s="1"/>
  <c r="G514" i="2"/>
  <c r="H514" i="2"/>
  <c r="M510" i="2"/>
  <c r="R511" i="2"/>
  <c r="T511" i="2" s="1"/>
  <c r="L511" i="2"/>
  <c r="Q511" i="2"/>
  <c r="S511" i="2" s="1"/>
  <c r="J512" i="2"/>
  <c r="K512" i="2" s="1"/>
  <c r="I513" i="2"/>
  <c r="A515" i="2"/>
  <c r="O510" i="2" l="1"/>
  <c r="X510" i="2" s="1"/>
  <c r="G515" i="2"/>
  <c r="H515" i="2"/>
  <c r="M511" i="2"/>
  <c r="R512" i="2"/>
  <c r="T512" i="2" s="1"/>
  <c r="L512" i="2"/>
  <c r="J513" i="2"/>
  <c r="K513" i="2" s="1"/>
  <c r="Q512" i="2"/>
  <c r="S512" i="2" s="1"/>
  <c r="I514" i="2"/>
  <c r="A516" i="2"/>
  <c r="O511" i="2" l="1"/>
  <c r="X511" i="2" s="1"/>
  <c r="G516" i="2"/>
  <c r="H516" i="2"/>
  <c r="M512" i="2"/>
  <c r="R513" i="2"/>
  <c r="T513" i="2" s="1"/>
  <c r="L513" i="2"/>
  <c r="J514" i="2"/>
  <c r="K514" i="2" s="1"/>
  <c r="Q513" i="2"/>
  <c r="S513" i="2" s="1"/>
  <c r="I515" i="2"/>
  <c r="A517" i="2"/>
  <c r="O512" i="2" l="1"/>
  <c r="X512" i="2" s="1"/>
  <c r="G517" i="2"/>
  <c r="H517" i="2"/>
  <c r="M513" i="2"/>
  <c r="R514" i="2"/>
  <c r="T514" i="2" s="1"/>
  <c r="L514" i="2"/>
  <c r="J515" i="2"/>
  <c r="K515" i="2" s="1"/>
  <c r="Q514" i="2"/>
  <c r="S514" i="2" s="1"/>
  <c r="I516" i="2"/>
  <c r="A518" i="2"/>
  <c r="O513" i="2" l="1"/>
  <c r="X513" i="2" s="1"/>
  <c r="G518" i="2"/>
  <c r="H518" i="2"/>
  <c r="M514" i="2"/>
  <c r="R515" i="2"/>
  <c r="T515" i="2" s="1"/>
  <c r="L515" i="2"/>
  <c r="J516" i="2"/>
  <c r="K516" i="2" s="1"/>
  <c r="Q515" i="2"/>
  <c r="S515" i="2" s="1"/>
  <c r="I517" i="2"/>
  <c r="A519" i="2"/>
  <c r="O514" i="2" l="1"/>
  <c r="X514" i="2" s="1"/>
  <c r="G519" i="2"/>
  <c r="H519" i="2"/>
  <c r="M515" i="2"/>
  <c r="R516" i="2"/>
  <c r="T516" i="2" s="1"/>
  <c r="L516" i="2"/>
  <c r="J517" i="2"/>
  <c r="K517" i="2" s="1"/>
  <c r="Q516" i="2"/>
  <c r="S516" i="2" s="1"/>
  <c r="I518" i="2"/>
  <c r="A520" i="2"/>
  <c r="O515" i="2" l="1"/>
  <c r="X515" i="2" s="1"/>
  <c r="G520" i="2"/>
  <c r="H520" i="2"/>
  <c r="M516" i="2"/>
  <c r="R517" i="2"/>
  <c r="T517" i="2" s="1"/>
  <c r="L517" i="2"/>
  <c r="J518" i="2"/>
  <c r="K518" i="2" s="1"/>
  <c r="Q517" i="2"/>
  <c r="S517" i="2" s="1"/>
  <c r="I519" i="2"/>
  <c r="A521" i="2"/>
  <c r="O516" i="2" l="1"/>
  <c r="X516" i="2" s="1"/>
  <c r="G521" i="2"/>
  <c r="H521" i="2"/>
  <c r="M517" i="2"/>
  <c r="R518" i="2"/>
  <c r="T518" i="2" s="1"/>
  <c r="L518" i="2"/>
  <c r="Q518" i="2"/>
  <c r="S518" i="2" s="1"/>
  <c r="J519" i="2"/>
  <c r="K519" i="2" s="1"/>
  <c r="I520" i="2"/>
  <c r="A522" i="2"/>
  <c r="O517" i="2" l="1"/>
  <c r="X517" i="2" s="1"/>
  <c r="G522" i="2"/>
  <c r="H522" i="2"/>
  <c r="M518" i="2"/>
  <c r="Q519" i="2"/>
  <c r="S519" i="2" s="1"/>
  <c r="L519" i="2"/>
  <c r="R519" i="2"/>
  <c r="T519" i="2" s="1"/>
  <c r="J520" i="2"/>
  <c r="K520" i="2" s="1"/>
  <c r="I521" i="2"/>
  <c r="A523" i="2"/>
  <c r="O518" i="2" l="1"/>
  <c r="X518" i="2" s="1"/>
  <c r="G523" i="2"/>
  <c r="H523" i="2"/>
  <c r="M519" i="2"/>
  <c r="R520" i="2"/>
  <c r="T520" i="2" s="1"/>
  <c r="L520" i="2"/>
  <c r="Q520" i="2"/>
  <c r="S520" i="2" s="1"/>
  <c r="J521" i="2"/>
  <c r="K521" i="2" s="1"/>
  <c r="I522" i="2"/>
  <c r="A524" i="2"/>
  <c r="O519" i="2" l="1"/>
  <c r="X519" i="2" s="1"/>
  <c r="G524" i="2"/>
  <c r="H524" i="2"/>
  <c r="M520" i="2"/>
  <c r="R521" i="2"/>
  <c r="T521" i="2" s="1"/>
  <c r="L521" i="2"/>
  <c r="Q521" i="2"/>
  <c r="S521" i="2" s="1"/>
  <c r="J522" i="2"/>
  <c r="K522" i="2" s="1"/>
  <c r="I523" i="2"/>
  <c r="A525" i="2"/>
  <c r="O520" i="2" l="1"/>
  <c r="X520" i="2" s="1"/>
  <c r="G525" i="2"/>
  <c r="H525" i="2"/>
  <c r="M521" i="2"/>
  <c r="R522" i="2"/>
  <c r="T522" i="2" s="1"/>
  <c r="L522" i="2"/>
  <c r="Q522" i="2"/>
  <c r="S522" i="2" s="1"/>
  <c r="J523" i="2"/>
  <c r="K523" i="2" s="1"/>
  <c r="I524" i="2"/>
  <c r="A526" i="2"/>
  <c r="O521" i="2" l="1"/>
  <c r="X521" i="2" s="1"/>
  <c r="G526" i="2"/>
  <c r="H526" i="2"/>
  <c r="M522" i="2"/>
  <c r="Q523" i="2"/>
  <c r="S523" i="2" s="1"/>
  <c r="L523" i="2"/>
  <c r="R523" i="2"/>
  <c r="T523" i="2" s="1"/>
  <c r="J524" i="2"/>
  <c r="K524" i="2" s="1"/>
  <c r="I525" i="2"/>
  <c r="A527" i="2"/>
  <c r="O522" i="2" l="1"/>
  <c r="X522" i="2" s="1"/>
  <c r="G527" i="2"/>
  <c r="H527" i="2"/>
  <c r="M523" i="2"/>
  <c r="R524" i="2"/>
  <c r="T524" i="2" s="1"/>
  <c r="L524" i="2"/>
  <c r="Q524" i="2"/>
  <c r="S524" i="2" s="1"/>
  <c r="J525" i="2"/>
  <c r="K525" i="2" s="1"/>
  <c r="I526" i="2"/>
  <c r="A528" i="2"/>
  <c r="O523" i="2" l="1"/>
  <c r="X523" i="2" s="1"/>
  <c r="G528" i="2"/>
  <c r="H528" i="2"/>
  <c r="M524" i="2"/>
  <c r="R525" i="2"/>
  <c r="T525" i="2" s="1"/>
  <c r="L525" i="2"/>
  <c r="Q525" i="2"/>
  <c r="S525" i="2" s="1"/>
  <c r="J526" i="2"/>
  <c r="I527" i="2"/>
  <c r="A529" i="2"/>
  <c r="Q526" i="2" l="1"/>
  <c r="S526" i="2" s="1"/>
  <c r="K526" i="2"/>
  <c r="L526" i="2" s="1"/>
  <c r="O524" i="2"/>
  <c r="X524" i="2" s="1"/>
  <c r="G529" i="2"/>
  <c r="H529" i="2"/>
  <c r="M525" i="2"/>
  <c r="R526" i="2"/>
  <c r="T526" i="2" s="1"/>
  <c r="J527" i="2"/>
  <c r="I528" i="2"/>
  <c r="A530" i="2"/>
  <c r="Q527" i="2" l="1"/>
  <c r="S527" i="2" s="1"/>
  <c r="K527" i="2"/>
  <c r="L527" i="2" s="1"/>
  <c r="O525" i="2"/>
  <c r="X525" i="2" s="1"/>
  <c r="G530" i="2"/>
  <c r="H530" i="2"/>
  <c r="M526" i="2"/>
  <c r="R527" i="2"/>
  <c r="T527" i="2" s="1"/>
  <c r="J528" i="2"/>
  <c r="K528" i="2" s="1"/>
  <c r="I529" i="2"/>
  <c r="A531" i="2"/>
  <c r="O526" i="2" l="1"/>
  <c r="X526" i="2" s="1"/>
  <c r="G531" i="2"/>
  <c r="H531" i="2"/>
  <c r="M527" i="2"/>
  <c r="R528" i="2"/>
  <c r="T528" i="2" s="1"/>
  <c r="L528" i="2"/>
  <c r="Q528" i="2"/>
  <c r="S528" i="2" s="1"/>
  <c r="J529" i="2"/>
  <c r="K529" i="2" s="1"/>
  <c r="I530" i="2"/>
  <c r="A532" i="2"/>
  <c r="O527" i="2" l="1"/>
  <c r="X527" i="2" s="1"/>
  <c r="G532" i="2"/>
  <c r="H532" i="2"/>
  <c r="M528" i="2"/>
  <c r="R529" i="2"/>
  <c r="T529" i="2" s="1"/>
  <c r="L529" i="2"/>
  <c r="J530" i="2"/>
  <c r="K530" i="2" s="1"/>
  <c r="Q529" i="2"/>
  <c r="S529" i="2" s="1"/>
  <c r="I531" i="2"/>
  <c r="A533" i="2"/>
  <c r="O528" i="2" l="1"/>
  <c r="X528" i="2" s="1"/>
  <c r="G533" i="2"/>
  <c r="H533" i="2"/>
  <c r="M529" i="2"/>
  <c r="R530" i="2"/>
  <c r="T530" i="2" s="1"/>
  <c r="L530" i="2"/>
  <c r="J531" i="2"/>
  <c r="K531" i="2" s="1"/>
  <c r="Q530" i="2"/>
  <c r="S530" i="2" s="1"/>
  <c r="I532" i="2"/>
  <c r="A534" i="2"/>
  <c r="O529" i="2" l="1"/>
  <c r="X529" i="2" s="1"/>
  <c r="G534" i="2"/>
  <c r="H534" i="2"/>
  <c r="M530" i="2"/>
  <c r="R531" i="2"/>
  <c r="T531" i="2" s="1"/>
  <c r="L531" i="2"/>
  <c r="Q531" i="2"/>
  <c r="S531" i="2" s="1"/>
  <c r="J532" i="2"/>
  <c r="K532" i="2" s="1"/>
  <c r="I533" i="2"/>
  <c r="A535" i="2"/>
  <c r="O530" i="2" l="1"/>
  <c r="X530" i="2" s="1"/>
  <c r="G535" i="2"/>
  <c r="H535" i="2"/>
  <c r="M531" i="2"/>
  <c r="R532" i="2"/>
  <c r="T532" i="2" s="1"/>
  <c r="L532" i="2"/>
  <c r="Q532" i="2"/>
  <c r="S532" i="2" s="1"/>
  <c r="J533" i="2"/>
  <c r="K533" i="2" s="1"/>
  <c r="I534" i="2"/>
  <c r="A536" i="2"/>
  <c r="O531" i="2" l="1"/>
  <c r="X531" i="2" s="1"/>
  <c r="G536" i="2"/>
  <c r="H536" i="2"/>
  <c r="M532" i="2"/>
  <c r="Q533" i="2"/>
  <c r="S533" i="2" s="1"/>
  <c r="L533" i="2"/>
  <c r="R533" i="2"/>
  <c r="T533" i="2" s="1"/>
  <c r="J534" i="2"/>
  <c r="K534" i="2" s="1"/>
  <c r="I535" i="2"/>
  <c r="A537" i="2"/>
  <c r="O532" i="2" l="1"/>
  <c r="X532" i="2" s="1"/>
  <c r="G537" i="2"/>
  <c r="H537" i="2"/>
  <c r="M533" i="2"/>
  <c r="R534" i="2"/>
  <c r="T534" i="2" s="1"/>
  <c r="L534" i="2"/>
  <c r="Q534" i="2"/>
  <c r="S534" i="2" s="1"/>
  <c r="J535" i="2"/>
  <c r="K535" i="2" s="1"/>
  <c r="I536" i="2"/>
  <c r="A538" i="2"/>
  <c r="O533" i="2" l="1"/>
  <c r="X533" i="2" s="1"/>
  <c r="G538" i="2"/>
  <c r="H538" i="2"/>
  <c r="M534" i="2"/>
  <c r="R535" i="2"/>
  <c r="T535" i="2" s="1"/>
  <c r="L535" i="2"/>
  <c r="J536" i="2"/>
  <c r="K536" i="2" s="1"/>
  <c r="Q535" i="2"/>
  <c r="S535" i="2" s="1"/>
  <c r="I537" i="2"/>
  <c r="A539" i="2"/>
  <c r="O534" i="2" l="1"/>
  <c r="X534" i="2" s="1"/>
  <c r="G539" i="2"/>
  <c r="H539" i="2"/>
  <c r="M535" i="2"/>
  <c r="R536" i="2"/>
  <c r="T536" i="2" s="1"/>
  <c r="L536" i="2"/>
  <c r="J537" i="2"/>
  <c r="K537" i="2" s="1"/>
  <c r="Q536" i="2"/>
  <c r="S536" i="2" s="1"/>
  <c r="I538" i="2"/>
  <c r="A540" i="2"/>
  <c r="O535" i="2" l="1"/>
  <c r="X535" i="2" s="1"/>
  <c r="G540" i="2"/>
  <c r="H540" i="2"/>
  <c r="M536" i="2"/>
  <c r="R537" i="2"/>
  <c r="T537" i="2" s="1"/>
  <c r="L537" i="2"/>
  <c r="J538" i="2"/>
  <c r="K538" i="2" s="1"/>
  <c r="Q537" i="2"/>
  <c r="S537" i="2" s="1"/>
  <c r="I539" i="2"/>
  <c r="A541" i="2"/>
  <c r="O536" i="2" l="1"/>
  <c r="X536" i="2" s="1"/>
  <c r="G541" i="2"/>
  <c r="H541" i="2"/>
  <c r="M537" i="2"/>
  <c r="R538" i="2"/>
  <c r="T538" i="2" s="1"/>
  <c r="L538" i="2"/>
  <c r="J539" i="2"/>
  <c r="K539" i="2" s="1"/>
  <c r="Q538" i="2"/>
  <c r="S538" i="2" s="1"/>
  <c r="I540" i="2"/>
  <c r="A542" i="2"/>
  <c r="O537" i="2" l="1"/>
  <c r="X537" i="2" s="1"/>
  <c r="G542" i="2"/>
  <c r="H542" i="2"/>
  <c r="M538" i="2"/>
  <c r="R539" i="2"/>
  <c r="T539" i="2" s="1"/>
  <c r="L539" i="2"/>
  <c r="J540" i="2"/>
  <c r="K540" i="2" s="1"/>
  <c r="Q539" i="2"/>
  <c r="S539" i="2" s="1"/>
  <c r="I541" i="2"/>
  <c r="A543" i="2"/>
  <c r="O538" i="2" l="1"/>
  <c r="X538" i="2" s="1"/>
  <c r="G543" i="2"/>
  <c r="H543" i="2"/>
  <c r="M539" i="2"/>
  <c r="R540" i="2"/>
  <c r="T540" i="2" s="1"/>
  <c r="L540" i="2"/>
  <c r="J541" i="2"/>
  <c r="Q540" i="2"/>
  <c r="S540" i="2" s="1"/>
  <c r="I542" i="2"/>
  <c r="A544" i="2"/>
  <c r="R541" i="2" l="1"/>
  <c r="T541" i="2" s="1"/>
  <c r="K541" i="2"/>
  <c r="L541" i="2" s="1"/>
  <c r="O539" i="2"/>
  <c r="X539" i="2" s="1"/>
  <c r="G544" i="2"/>
  <c r="H544" i="2"/>
  <c r="M540" i="2"/>
  <c r="Q541" i="2"/>
  <c r="S541" i="2" s="1"/>
  <c r="J542" i="2"/>
  <c r="I543" i="2"/>
  <c r="A545" i="2"/>
  <c r="K542" i="2" l="1"/>
  <c r="L542" i="2" s="1"/>
  <c r="O540" i="2"/>
  <c r="X540" i="2" s="1"/>
  <c r="G545" i="2"/>
  <c r="H545" i="2"/>
  <c r="M541" i="2"/>
  <c r="R542" i="2"/>
  <c r="T542" i="2" s="1"/>
  <c r="J543" i="2"/>
  <c r="Q542" i="2"/>
  <c r="S542" i="2" s="1"/>
  <c r="I544" i="2"/>
  <c r="A546" i="2"/>
  <c r="Q543" i="2" l="1"/>
  <c r="S543" i="2" s="1"/>
  <c r="K543" i="2"/>
  <c r="L543" i="2" s="1"/>
  <c r="O541" i="2"/>
  <c r="X541" i="2" s="1"/>
  <c r="G546" i="2"/>
  <c r="H546" i="2"/>
  <c r="M542" i="2"/>
  <c r="R543" i="2"/>
  <c r="T543" i="2" s="1"/>
  <c r="J544" i="2"/>
  <c r="I545" i="2"/>
  <c r="A547" i="2"/>
  <c r="K544" i="2" l="1"/>
  <c r="L544" i="2" s="1"/>
  <c r="O542" i="2"/>
  <c r="X542" i="2" s="1"/>
  <c r="G547" i="2"/>
  <c r="H547" i="2"/>
  <c r="M543" i="2"/>
  <c r="Q544" i="2"/>
  <c r="S544" i="2" s="1"/>
  <c r="J545" i="2"/>
  <c r="R544" i="2"/>
  <c r="T544" i="2" s="1"/>
  <c r="I546" i="2"/>
  <c r="A548" i="2"/>
  <c r="Q545" i="2" l="1"/>
  <c r="S545" i="2" s="1"/>
  <c r="K545" i="2"/>
  <c r="L545" i="2" s="1"/>
  <c r="O543" i="2"/>
  <c r="X543" i="2" s="1"/>
  <c r="G548" i="2"/>
  <c r="H548" i="2"/>
  <c r="M544" i="2"/>
  <c r="R545" i="2"/>
  <c r="T545" i="2" s="1"/>
  <c r="J546" i="2"/>
  <c r="I547" i="2"/>
  <c r="A549" i="2"/>
  <c r="K546" i="2" l="1"/>
  <c r="L546" i="2" s="1"/>
  <c r="O544" i="2"/>
  <c r="X544" i="2" s="1"/>
  <c r="G549" i="2"/>
  <c r="H549" i="2"/>
  <c r="M545" i="2"/>
  <c r="R546" i="2"/>
  <c r="T546" i="2" s="1"/>
  <c r="Q546" i="2"/>
  <c r="S546" i="2" s="1"/>
  <c r="J547" i="2"/>
  <c r="I548" i="2"/>
  <c r="A550" i="2"/>
  <c r="K547" i="2" l="1"/>
  <c r="L547" i="2" s="1"/>
  <c r="O545" i="2"/>
  <c r="X545" i="2" s="1"/>
  <c r="G550" i="2"/>
  <c r="H550" i="2"/>
  <c r="M546" i="2"/>
  <c r="R547" i="2"/>
  <c r="T547" i="2" s="1"/>
  <c r="Q547" i="2"/>
  <c r="S547" i="2" s="1"/>
  <c r="J548" i="2"/>
  <c r="I549" i="2"/>
  <c r="A551" i="2"/>
  <c r="K548" i="2" l="1"/>
  <c r="L548" i="2" s="1"/>
  <c r="O546" i="2"/>
  <c r="X546" i="2" s="1"/>
  <c r="G551" i="2"/>
  <c r="H551" i="2"/>
  <c r="M547" i="2"/>
  <c r="R548" i="2"/>
  <c r="T548" i="2" s="1"/>
  <c r="Q548" i="2"/>
  <c r="S548" i="2" s="1"/>
  <c r="J549" i="2"/>
  <c r="I550" i="2"/>
  <c r="A552" i="2"/>
  <c r="Q549" i="2" l="1"/>
  <c r="S549" i="2" s="1"/>
  <c r="K549" i="2"/>
  <c r="L549" i="2" s="1"/>
  <c r="O547" i="2"/>
  <c r="X547" i="2" s="1"/>
  <c r="G552" i="2"/>
  <c r="H552" i="2"/>
  <c r="M548" i="2"/>
  <c r="R549" i="2"/>
  <c r="T549" i="2" s="1"/>
  <c r="J550" i="2"/>
  <c r="I551" i="2"/>
  <c r="A553" i="2"/>
  <c r="K550" i="2" l="1"/>
  <c r="L550" i="2" s="1"/>
  <c r="O548" i="2"/>
  <c r="X548" i="2" s="1"/>
  <c r="G553" i="2"/>
  <c r="H553" i="2"/>
  <c r="M549" i="2"/>
  <c r="R550" i="2"/>
  <c r="T550" i="2" s="1"/>
  <c r="Q550" i="2"/>
  <c r="S550" i="2" s="1"/>
  <c r="J551" i="2"/>
  <c r="I552" i="2"/>
  <c r="A554" i="2"/>
  <c r="K551" i="2" l="1"/>
  <c r="L551" i="2" s="1"/>
  <c r="O549" i="2"/>
  <c r="X549" i="2" s="1"/>
  <c r="G554" i="2"/>
  <c r="H554" i="2"/>
  <c r="M550" i="2"/>
  <c r="R551" i="2"/>
  <c r="T551" i="2" s="1"/>
  <c r="Q551" i="2"/>
  <c r="S551" i="2" s="1"/>
  <c r="J552" i="2"/>
  <c r="I553" i="2"/>
  <c r="A555" i="2"/>
  <c r="Q552" i="2" l="1"/>
  <c r="S552" i="2" s="1"/>
  <c r="K552" i="2"/>
  <c r="L552" i="2" s="1"/>
  <c r="O550" i="2"/>
  <c r="X550" i="2" s="1"/>
  <c r="G555" i="2"/>
  <c r="H555" i="2"/>
  <c r="M551" i="2"/>
  <c r="R552" i="2"/>
  <c r="T552" i="2" s="1"/>
  <c r="J553" i="2"/>
  <c r="I554" i="2"/>
  <c r="A556" i="2"/>
  <c r="Q553" i="2" l="1"/>
  <c r="S553" i="2" s="1"/>
  <c r="K553" i="2"/>
  <c r="L553" i="2" s="1"/>
  <c r="O551" i="2"/>
  <c r="X551" i="2" s="1"/>
  <c r="G556" i="2"/>
  <c r="H556" i="2"/>
  <c r="M552" i="2"/>
  <c r="R553" i="2"/>
  <c r="T553" i="2" s="1"/>
  <c r="J554" i="2"/>
  <c r="I555" i="2"/>
  <c r="A557" i="2"/>
  <c r="Q554" i="2" l="1"/>
  <c r="S554" i="2" s="1"/>
  <c r="K554" i="2"/>
  <c r="L554" i="2" s="1"/>
  <c r="O552" i="2"/>
  <c r="X552" i="2" s="1"/>
  <c r="G557" i="2"/>
  <c r="H557" i="2"/>
  <c r="M553" i="2"/>
  <c r="R554" i="2"/>
  <c r="T554" i="2" s="1"/>
  <c r="J555" i="2"/>
  <c r="I556" i="2"/>
  <c r="A558" i="2"/>
  <c r="K555" i="2" l="1"/>
  <c r="L555" i="2" s="1"/>
  <c r="O553" i="2"/>
  <c r="X553" i="2" s="1"/>
  <c r="G558" i="2"/>
  <c r="H558" i="2"/>
  <c r="M554" i="2"/>
  <c r="R555" i="2"/>
  <c r="T555" i="2" s="1"/>
  <c r="Q555" i="2"/>
  <c r="S555" i="2" s="1"/>
  <c r="J556" i="2"/>
  <c r="I557" i="2"/>
  <c r="A559" i="2"/>
  <c r="K556" i="2" l="1"/>
  <c r="L556" i="2" s="1"/>
  <c r="O554" i="2"/>
  <c r="X554" i="2" s="1"/>
  <c r="G559" i="2"/>
  <c r="H559" i="2"/>
  <c r="M555" i="2"/>
  <c r="R556" i="2"/>
  <c r="T556" i="2" s="1"/>
  <c r="Q556" i="2"/>
  <c r="S556" i="2" s="1"/>
  <c r="J557" i="2"/>
  <c r="I558" i="2"/>
  <c r="A560" i="2"/>
  <c r="Q557" i="2" l="1"/>
  <c r="S557" i="2" s="1"/>
  <c r="K557" i="2"/>
  <c r="L557" i="2" s="1"/>
  <c r="O555" i="2"/>
  <c r="X555" i="2" s="1"/>
  <c r="G560" i="2"/>
  <c r="H560" i="2"/>
  <c r="M556" i="2"/>
  <c r="R557" i="2"/>
  <c r="T557" i="2" s="1"/>
  <c r="J558" i="2"/>
  <c r="I559" i="2"/>
  <c r="A561" i="2"/>
  <c r="Q558" i="2" l="1"/>
  <c r="S558" i="2" s="1"/>
  <c r="K558" i="2"/>
  <c r="L558" i="2" s="1"/>
  <c r="O556" i="2"/>
  <c r="X556" i="2" s="1"/>
  <c r="G561" i="2"/>
  <c r="H561" i="2"/>
  <c r="M557" i="2"/>
  <c r="R558" i="2"/>
  <c r="T558" i="2" s="1"/>
  <c r="J559" i="2"/>
  <c r="I560" i="2"/>
  <c r="A562" i="2"/>
  <c r="K559" i="2" l="1"/>
  <c r="L559" i="2" s="1"/>
  <c r="O557" i="2"/>
  <c r="X557" i="2" s="1"/>
  <c r="G562" i="2"/>
  <c r="H562" i="2"/>
  <c r="M558" i="2"/>
  <c r="R559" i="2"/>
  <c r="T559" i="2" s="1"/>
  <c r="Q559" i="2"/>
  <c r="S559" i="2" s="1"/>
  <c r="J560" i="2"/>
  <c r="I561" i="2"/>
  <c r="A563" i="2"/>
  <c r="Q560" i="2" l="1"/>
  <c r="S560" i="2" s="1"/>
  <c r="K560" i="2"/>
  <c r="L560" i="2" s="1"/>
  <c r="O558" i="2"/>
  <c r="X558" i="2" s="1"/>
  <c r="G563" i="2"/>
  <c r="H563" i="2"/>
  <c r="M559" i="2"/>
  <c r="R560" i="2"/>
  <c r="T560" i="2" s="1"/>
  <c r="J561" i="2"/>
  <c r="I562" i="2"/>
  <c r="A564" i="2"/>
  <c r="K561" i="2" l="1"/>
  <c r="L561" i="2" s="1"/>
  <c r="O559" i="2"/>
  <c r="X559" i="2" s="1"/>
  <c r="H564" i="2"/>
  <c r="G564" i="2"/>
  <c r="M560" i="2"/>
  <c r="Q561" i="2"/>
  <c r="S561" i="2" s="1"/>
  <c r="R561" i="2"/>
  <c r="T561" i="2" s="1"/>
  <c r="J562" i="2"/>
  <c r="I563" i="2"/>
  <c r="A565" i="2"/>
  <c r="K562" i="2" l="1"/>
  <c r="L562" i="2" s="1"/>
  <c r="O560" i="2"/>
  <c r="X560" i="2" s="1"/>
  <c r="G565" i="2"/>
  <c r="H565" i="2"/>
  <c r="M561" i="2"/>
  <c r="R562" i="2"/>
  <c r="T562" i="2" s="1"/>
  <c r="Q562" i="2"/>
  <c r="S562" i="2" s="1"/>
  <c r="J563" i="2"/>
  <c r="I564" i="2"/>
  <c r="A566" i="2"/>
  <c r="K563" i="2" l="1"/>
  <c r="L563" i="2" s="1"/>
  <c r="O561" i="2"/>
  <c r="X561" i="2" s="1"/>
  <c r="G566" i="2"/>
  <c r="H566" i="2"/>
  <c r="M562" i="2"/>
  <c r="R563" i="2"/>
  <c r="T563" i="2" s="1"/>
  <c r="Q563" i="2"/>
  <c r="S563" i="2" s="1"/>
  <c r="J564" i="2"/>
  <c r="I565" i="2"/>
  <c r="A567" i="2"/>
  <c r="K564" i="2" l="1"/>
  <c r="L564" i="2" s="1"/>
  <c r="O562" i="2"/>
  <c r="X562" i="2" s="1"/>
  <c r="G567" i="2"/>
  <c r="H567" i="2"/>
  <c r="M563" i="2"/>
  <c r="R564" i="2"/>
  <c r="T564" i="2" s="1"/>
  <c r="Q564" i="2"/>
  <c r="S564" i="2" s="1"/>
  <c r="J565" i="2"/>
  <c r="I566" i="2"/>
  <c r="A568" i="2"/>
  <c r="K565" i="2" l="1"/>
  <c r="L565" i="2" s="1"/>
  <c r="O563" i="2"/>
  <c r="X563" i="2" s="1"/>
  <c r="G568" i="2"/>
  <c r="H568" i="2"/>
  <c r="M564" i="2"/>
  <c r="R565" i="2"/>
  <c r="T565" i="2" s="1"/>
  <c r="J566" i="2"/>
  <c r="Q565" i="2"/>
  <c r="S565" i="2" s="1"/>
  <c r="I567" i="2"/>
  <c r="A569" i="2"/>
  <c r="K566" i="2" l="1"/>
  <c r="L566" i="2" s="1"/>
  <c r="O564" i="2"/>
  <c r="X564" i="2" s="1"/>
  <c r="G569" i="2"/>
  <c r="H569" i="2"/>
  <c r="M565" i="2"/>
  <c r="R566" i="2"/>
  <c r="T566" i="2" s="1"/>
  <c r="J567" i="2"/>
  <c r="Q566" i="2"/>
  <c r="S566" i="2" s="1"/>
  <c r="I568" i="2"/>
  <c r="A570" i="2"/>
  <c r="K567" i="2" l="1"/>
  <c r="L567" i="2" s="1"/>
  <c r="O565" i="2"/>
  <c r="X565" i="2" s="1"/>
  <c r="G570" i="2"/>
  <c r="H570" i="2"/>
  <c r="M566" i="2"/>
  <c r="R567" i="2"/>
  <c r="T567" i="2" s="1"/>
  <c r="J568" i="2"/>
  <c r="Q567" i="2"/>
  <c r="S567" i="2" s="1"/>
  <c r="I569" i="2"/>
  <c r="A571" i="2"/>
  <c r="K568" i="2" l="1"/>
  <c r="L568" i="2" s="1"/>
  <c r="O566" i="2"/>
  <c r="X566" i="2" s="1"/>
  <c r="G571" i="2"/>
  <c r="H571" i="2"/>
  <c r="M567" i="2"/>
  <c r="Q568" i="2"/>
  <c r="S568" i="2" s="1"/>
  <c r="J569" i="2"/>
  <c r="R568" i="2"/>
  <c r="T568" i="2" s="1"/>
  <c r="I570" i="2"/>
  <c r="A572" i="2"/>
  <c r="Q569" i="2" l="1"/>
  <c r="S569" i="2" s="1"/>
  <c r="K569" i="2"/>
  <c r="L569" i="2" s="1"/>
  <c r="O567" i="2"/>
  <c r="X567" i="2" s="1"/>
  <c r="G572" i="2"/>
  <c r="H572" i="2"/>
  <c r="M568" i="2"/>
  <c r="R569" i="2"/>
  <c r="T569" i="2" s="1"/>
  <c r="J570" i="2"/>
  <c r="I571" i="2"/>
  <c r="A573" i="2"/>
  <c r="K570" i="2" l="1"/>
  <c r="L570" i="2" s="1"/>
  <c r="O568" i="2"/>
  <c r="X568" i="2" s="1"/>
  <c r="G573" i="2"/>
  <c r="H573" i="2"/>
  <c r="M569" i="2"/>
  <c r="R570" i="2"/>
  <c r="T570" i="2" s="1"/>
  <c r="Q570" i="2"/>
  <c r="S570" i="2" s="1"/>
  <c r="J571" i="2"/>
  <c r="I572" i="2"/>
  <c r="A574" i="2"/>
  <c r="K571" i="2" l="1"/>
  <c r="L571" i="2" s="1"/>
  <c r="O569" i="2"/>
  <c r="X569" i="2" s="1"/>
  <c r="G574" i="2"/>
  <c r="H574" i="2"/>
  <c r="M570" i="2"/>
  <c r="Q571" i="2"/>
  <c r="S571" i="2" s="1"/>
  <c r="R571" i="2"/>
  <c r="T571" i="2" s="1"/>
  <c r="J572" i="2"/>
  <c r="I573" i="2"/>
  <c r="A575" i="2"/>
  <c r="K572" i="2" l="1"/>
  <c r="L572" i="2" s="1"/>
  <c r="O570" i="2"/>
  <c r="X570" i="2" s="1"/>
  <c r="G575" i="2"/>
  <c r="H575" i="2"/>
  <c r="M571" i="2"/>
  <c r="R572" i="2"/>
  <c r="T572" i="2" s="1"/>
  <c r="Q572" i="2"/>
  <c r="S572" i="2" s="1"/>
  <c r="J573" i="2"/>
  <c r="I574" i="2"/>
  <c r="J574" i="2" s="1"/>
  <c r="A576" i="2"/>
  <c r="K573" i="2" l="1"/>
  <c r="K574" i="2" s="1"/>
  <c r="O571" i="2"/>
  <c r="X571" i="2" s="1"/>
  <c r="G576" i="2"/>
  <c r="H576" i="2"/>
  <c r="M572" i="2"/>
  <c r="R573" i="2"/>
  <c r="T573" i="2" s="1"/>
  <c r="Q573" i="2"/>
  <c r="S573" i="2" s="1"/>
  <c r="I575" i="2"/>
  <c r="Q574" i="2"/>
  <c r="R574" i="2"/>
  <c r="A577" i="2"/>
  <c r="L573" i="2" l="1"/>
  <c r="M573" i="2" s="1"/>
  <c r="O572" i="2"/>
  <c r="X572" i="2" s="1"/>
  <c r="G577" i="2"/>
  <c r="H577" i="2"/>
  <c r="L574" i="2"/>
  <c r="J575" i="2"/>
  <c r="T574" i="2"/>
  <c r="S574" i="2"/>
  <c r="I576" i="2"/>
  <c r="J576" i="2" s="1"/>
  <c r="A578" i="2"/>
  <c r="Q575" i="2" l="1"/>
  <c r="S575" i="2" s="1"/>
  <c r="K575" i="2"/>
  <c r="L575" i="2" s="1"/>
  <c r="O573" i="2"/>
  <c r="X573" i="2" s="1"/>
  <c r="G578" i="2"/>
  <c r="H578" i="2"/>
  <c r="M574" i="2"/>
  <c r="R575" i="2"/>
  <c r="T575" i="2" s="1"/>
  <c r="I577" i="2"/>
  <c r="R576" i="2"/>
  <c r="Q576" i="2"/>
  <c r="A579" i="2"/>
  <c r="K576" i="2" l="1"/>
  <c r="L576" i="2" s="1"/>
  <c r="O574" i="2"/>
  <c r="X574" i="2" s="1"/>
  <c r="M575" i="2"/>
  <c r="G579" i="2"/>
  <c r="H579" i="2"/>
  <c r="J577" i="2"/>
  <c r="T576" i="2"/>
  <c r="S576" i="2"/>
  <c r="I578" i="2"/>
  <c r="A580" i="2"/>
  <c r="Q577" i="2" l="1"/>
  <c r="S577" i="2" s="1"/>
  <c r="K577" i="2"/>
  <c r="L577" i="2" s="1"/>
  <c r="O575" i="2"/>
  <c r="X575" i="2" s="1"/>
  <c r="G580" i="2"/>
  <c r="H580" i="2"/>
  <c r="M576" i="2"/>
  <c r="R577" i="2"/>
  <c r="T577" i="2" s="1"/>
  <c r="J578" i="2"/>
  <c r="I579" i="2"/>
  <c r="A581" i="2"/>
  <c r="K578" i="2" l="1"/>
  <c r="L578" i="2" s="1"/>
  <c r="O576" i="2"/>
  <c r="X576" i="2" s="1"/>
  <c r="G581" i="2"/>
  <c r="H581" i="2"/>
  <c r="M577" i="2"/>
  <c r="R578" i="2"/>
  <c r="T578" i="2" s="1"/>
  <c r="J579" i="2"/>
  <c r="Q578" i="2"/>
  <c r="S578" i="2" s="1"/>
  <c r="I580" i="2"/>
  <c r="A582" i="2"/>
  <c r="Q579" i="2" l="1"/>
  <c r="S579" i="2" s="1"/>
  <c r="K579" i="2"/>
  <c r="L579" i="2" s="1"/>
  <c r="O577" i="2"/>
  <c r="X577" i="2" s="1"/>
  <c r="G582" i="2"/>
  <c r="H582" i="2"/>
  <c r="M578" i="2"/>
  <c r="R579" i="2"/>
  <c r="T579" i="2" s="1"/>
  <c r="J580" i="2"/>
  <c r="I581" i="2"/>
  <c r="A583" i="2"/>
  <c r="Q580" i="2" l="1"/>
  <c r="S580" i="2" s="1"/>
  <c r="K580" i="2"/>
  <c r="L580" i="2" s="1"/>
  <c r="O578" i="2"/>
  <c r="X578" i="2" s="1"/>
  <c r="G583" i="2"/>
  <c r="H583" i="2"/>
  <c r="M579" i="2"/>
  <c r="R580" i="2"/>
  <c r="T580" i="2" s="1"/>
  <c r="J581" i="2"/>
  <c r="I582" i="2"/>
  <c r="A584" i="2"/>
  <c r="Q581" i="2" l="1"/>
  <c r="S581" i="2" s="1"/>
  <c r="K581" i="2"/>
  <c r="L581" i="2" s="1"/>
  <c r="O579" i="2"/>
  <c r="X579" i="2" s="1"/>
  <c r="G584" i="2"/>
  <c r="H584" i="2"/>
  <c r="M580" i="2"/>
  <c r="R581" i="2"/>
  <c r="T581" i="2" s="1"/>
  <c r="J582" i="2"/>
  <c r="I583" i="2"/>
  <c r="A585" i="2"/>
  <c r="K582" i="2" l="1"/>
  <c r="L582" i="2" s="1"/>
  <c r="O580" i="2"/>
  <c r="X580" i="2" s="1"/>
  <c r="G585" i="2"/>
  <c r="H585" i="2"/>
  <c r="M581" i="2"/>
  <c r="R582" i="2"/>
  <c r="T582" i="2" s="1"/>
  <c r="J583" i="2"/>
  <c r="Q582" i="2"/>
  <c r="S582" i="2" s="1"/>
  <c r="I584" i="2"/>
  <c r="A586" i="2"/>
  <c r="K583" i="2" l="1"/>
  <c r="L583" i="2" s="1"/>
  <c r="O581" i="2"/>
  <c r="X581" i="2" s="1"/>
  <c r="G586" i="2"/>
  <c r="H586" i="2"/>
  <c r="M582" i="2"/>
  <c r="R583" i="2"/>
  <c r="T583" i="2" s="1"/>
  <c r="J584" i="2"/>
  <c r="Q583" i="2"/>
  <c r="S583" i="2" s="1"/>
  <c r="I585" i="2"/>
  <c r="A587" i="2"/>
  <c r="K584" i="2" l="1"/>
  <c r="L584" i="2" s="1"/>
  <c r="O582" i="2"/>
  <c r="X582" i="2" s="1"/>
  <c r="G587" i="2"/>
  <c r="H587" i="2"/>
  <c r="M583" i="2"/>
  <c r="R584" i="2"/>
  <c r="T584" i="2" s="1"/>
  <c r="J585" i="2"/>
  <c r="Q584" i="2"/>
  <c r="S584" i="2" s="1"/>
  <c r="I586" i="2"/>
  <c r="A588" i="2"/>
  <c r="K585" i="2" l="1"/>
  <c r="L585" i="2" s="1"/>
  <c r="O583" i="2"/>
  <c r="X583" i="2" s="1"/>
  <c r="G588" i="2"/>
  <c r="H588" i="2"/>
  <c r="M584" i="2"/>
  <c r="R585" i="2"/>
  <c r="T585" i="2" s="1"/>
  <c r="J586" i="2"/>
  <c r="Q585" i="2"/>
  <c r="S585" i="2" s="1"/>
  <c r="I587" i="2"/>
  <c r="A589" i="2"/>
  <c r="K586" i="2" l="1"/>
  <c r="L586" i="2" s="1"/>
  <c r="O584" i="2"/>
  <c r="X584" i="2" s="1"/>
  <c r="G589" i="2"/>
  <c r="H589" i="2"/>
  <c r="M585" i="2"/>
  <c r="R586" i="2"/>
  <c r="T586" i="2" s="1"/>
  <c r="J587" i="2"/>
  <c r="Q586" i="2"/>
  <c r="S586" i="2" s="1"/>
  <c r="I588" i="2"/>
  <c r="A590" i="2"/>
  <c r="K587" i="2" l="1"/>
  <c r="L587" i="2" s="1"/>
  <c r="O585" i="2"/>
  <c r="X585" i="2" s="1"/>
  <c r="G590" i="2"/>
  <c r="H590" i="2"/>
  <c r="M586" i="2"/>
  <c r="R587" i="2"/>
  <c r="T587" i="2" s="1"/>
  <c r="J588" i="2"/>
  <c r="Q587" i="2"/>
  <c r="S587" i="2" s="1"/>
  <c r="I589" i="2"/>
  <c r="A591" i="2"/>
  <c r="Q588" i="2" l="1"/>
  <c r="S588" i="2" s="1"/>
  <c r="K588" i="2"/>
  <c r="L588" i="2" s="1"/>
  <c r="O586" i="2"/>
  <c r="X586" i="2" s="1"/>
  <c r="G591" i="2"/>
  <c r="H591" i="2"/>
  <c r="M587" i="2"/>
  <c r="R588" i="2"/>
  <c r="T588" i="2" s="1"/>
  <c r="J589" i="2"/>
  <c r="I590" i="2"/>
  <c r="J590" i="2" s="1"/>
  <c r="A592" i="2"/>
  <c r="Q589" i="2" l="1"/>
  <c r="S589" i="2" s="1"/>
  <c r="K589" i="2"/>
  <c r="K590" i="2" s="1"/>
  <c r="O587" i="2"/>
  <c r="X587" i="2" s="1"/>
  <c r="G592" i="2"/>
  <c r="H592" i="2"/>
  <c r="M588" i="2"/>
  <c r="R589" i="2"/>
  <c r="T589" i="2" s="1"/>
  <c r="I591" i="2"/>
  <c r="R590" i="2"/>
  <c r="Q590" i="2"/>
  <c r="A593" i="2"/>
  <c r="L589" i="2" l="1"/>
  <c r="M589" i="2" s="1"/>
  <c r="O588" i="2"/>
  <c r="X588" i="2" s="1"/>
  <c r="G593" i="2"/>
  <c r="H593" i="2"/>
  <c r="L590" i="2"/>
  <c r="J591" i="2"/>
  <c r="T590" i="2"/>
  <c r="I592" i="2"/>
  <c r="S590" i="2"/>
  <c r="A594" i="2"/>
  <c r="Q591" i="2" l="1"/>
  <c r="S591" i="2" s="1"/>
  <c r="K591" i="2"/>
  <c r="L591" i="2" s="1"/>
  <c r="O589" i="2"/>
  <c r="X589" i="2" s="1"/>
  <c r="G594" i="2"/>
  <c r="H594" i="2"/>
  <c r="M590" i="2"/>
  <c r="R591" i="2"/>
  <c r="T591" i="2" s="1"/>
  <c r="J592" i="2"/>
  <c r="I593" i="2"/>
  <c r="A595" i="2"/>
  <c r="K592" i="2" l="1"/>
  <c r="L592" i="2" s="1"/>
  <c r="O590" i="2"/>
  <c r="X590" i="2" s="1"/>
  <c r="G595" i="2"/>
  <c r="H595" i="2"/>
  <c r="M591" i="2"/>
  <c r="R592" i="2"/>
  <c r="T592" i="2" s="1"/>
  <c r="Q592" i="2"/>
  <c r="S592" i="2" s="1"/>
  <c r="J593" i="2"/>
  <c r="I594" i="2"/>
  <c r="A596" i="2"/>
  <c r="K593" i="2" l="1"/>
  <c r="L593" i="2" s="1"/>
  <c r="O591" i="2"/>
  <c r="X591" i="2" s="1"/>
  <c r="G596" i="2"/>
  <c r="H596" i="2"/>
  <c r="M592" i="2"/>
  <c r="R593" i="2"/>
  <c r="T593" i="2" s="1"/>
  <c r="Q593" i="2"/>
  <c r="S593" i="2" s="1"/>
  <c r="J594" i="2"/>
  <c r="I595" i="2"/>
  <c r="A597" i="2"/>
  <c r="Q594" i="2" l="1"/>
  <c r="S594" i="2" s="1"/>
  <c r="K594" i="2"/>
  <c r="L594" i="2" s="1"/>
  <c r="O592" i="2"/>
  <c r="X592" i="2" s="1"/>
  <c r="G597" i="2"/>
  <c r="H597" i="2"/>
  <c r="M593" i="2"/>
  <c r="R594" i="2"/>
  <c r="T594" i="2" s="1"/>
  <c r="J595" i="2"/>
  <c r="I596" i="2"/>
  <c r="A598" i="2"/>
  <c r="K595" i="2" l="1"/>
  <c r="L595" i="2" s="1"/>
  <c r="O593" i="2"/>
  <c r="X593" i="2" s="1"/>
  <c r="G598" i="2"/>
  <c r="H598" i="2"/>
  <c r="M594" i="2"/>
  <c r="R595" i="2"/>
  <c r="T595" i="2" s="1"/>
  <c r="Q595" i="2"/>
  <c r="S595" i="2" s="1"/>
  <c r="J596" i="2"/>
  <c r="I597" i="2"/>
  <c r="A599" i="2"/>
  <c r="K596" i="2" l="1"/>
  <c r="L596" i="2" s="1"/>
  <c r="O594" i="2"/>
  <c r="X594" i="2" s="1"/>
  <c r="G599" i="2"/>
  <c r="H599" i="2"/>
  <c r="M595" i="2"/>
  <c r="R596" i="2"/>
  <c r="T596" i="2" s="1"/>
  <c r="Q596" i="2"/>
  <c r="S596" i="2" s="1"/>
  <c r="J597" i="2"/>
  <c r="I598" i="2"/>
  <c r="A600" i="2"/>
  <c r="K597" i="2" l="1"/>
  <c r="L597" i="2" s="1"/>
  <c r="O595" i="2"/>
  <c r="X595" i="2" s="1"/>
  <c r="G600" i="2"/>
  <c r="H600" i="2"/>
  <c r="M596" i="2"/>
  <c r="R597" i="2"/>
  <c r="T597" i="2" s="1"/>
  <c r="J598" i="2"/>
  <c r="Q597" i="2"/>
  <c r="S597" i="2" s="1"/>
  <c r="I599" i="2"/>
  <c r="A601" i="2"/>
  <c r="K598" i="2" l="1"/>
  <c r="L598" i="2" s="1"/>
  <c r="O596" i="2"/>
  <c r="X596" i="2" s="1"/>
  <c r="G601" i="2"/>
  <c r="H601" i="2"/>
  <c r="M597" i="2"/>
  <c r="R598" i="2"/>
  <c r="T598" i="2" s="1"/>
  <c r="Q598" i="2"/>
  <c r="S598" i="2" s="1"/>
  <c r="J599" i="2"/>
  <c r="I600" i="2"/>
  <c r="A602" i="2"/>
  <c r="K599" i="2" l="1"/>
  <c r="L599" i="2" s="1"/>
  <c r="O597" i="2"/>
  <c r="X597" i="2" s="1"/>
  <c r="G602" i="2"/>
  <c r="H602" i="2"/>
  <c r="M598" i="2"/>
  <c r="R599" i="2"/>
  <c r="T599" i="2" s="1"/>
  <c r="Q599" i="2"/>
  <c r="S599" i="2" s="1"/>
  <c r="J600" i="2"/>
  <c r="I601" i="2"/>
  <c r="A603" i="2"/>
  <c r="K600" i="2" l="1"/>
  <c r="L600" i="2" s="1"/>
  <c r="O598" i="2"/>
  <c r="X598" i="2" s="1"/>
  <c r="G603" i="2"/>
  <c r="H603" i="2"/>
  <c r="M599" i="2"/>
  <c r="R600" i="2"/>
  <c r="T600" i="2" s="1"/>
  <c r="Q600" i="2"/>
  <c r="S600" i="2" s="1"/>
  <c r="J601" i="2"/>
  <c r="I602" i="2"/>
  <c r="A604" i="2"/>
  <c r="Q601" i="2" l="1"/>
  <c r="S601" i="2" s="1"/>
  <c r="K601" i="2"/>
  <c r="L601" i="2" s="1"/>
  <c r="O599" i="2"/>
  <c r="X599" i="2" s="1"/>
  <c r="G604" i="2"/>
  <c r="H604" i="2"/>
  <c r="M600" i="2"/>
  <c r="R601" i="2"/>
  <c r="T601" i="2" s="1"/>
  <c r="J602" i="2"/>
  <c r="I603" i="2"/>
  <c r="A605" i="2"/>
  <c r="Q602" i="2" l="1"/>
  <c r="S602" i="2" s="1"/>
  <c r="K602" i="2"/>
  <c r="L602" i="2" s="1"/>
  <c r="O600" i="2"/>
  <c r="X600" i="2" s="1"/>
  <c r="G605" i="2"/>
  <c r="H605" i="2"/>
  <c r="M601" i="2"/>
  <c r="R602" i="2"/>
  <c r="T602" i="2" s="1"/>
  <c r="J603" i="2"/>
  <c r="I604" i="2"/>
  <c r="A606" i="2"/>
  <c r="Q603" i="2" l="1"/>
  <c r="S603" i="2" s="1"/>
  <c r="K603" i="2"/>
  <c r="L603" i="2" s="1"/>
  <c r="O601" i="2"/>
  <c r="X601" i="2" s="1"/>
  <c r="G606" i="2"/>
  <c r="H606" i="2"/>
  <c r="M602" i="2"/>
  <c r="R603" i="2"/>
  <c r="T603" i="2" s="1"/>
  <c r="J604" i="2"/>
  <c r="I605" i="2"/>
  <c r="A607" i="2"/>
  <c r="K604" i="2" l="1"/>
  <c r="L604" i="2" s="1"/>
  <c r="O602" i="2"/>
  <c r="X602" i="2" s="1"/>
  <c r="G607" i="2"/>
  <c r="H607" i="2"/>
  <c r="M603" i="2"/>
  <c r="R604" i="2"/>
  <c r="T604" i="2" s="1"/>
  <c r="J605" i="2"/>
  <c r="Q604" i="2"/>
  <c r="S604" i="2" s="1"/>
  <c r="I606" i="2"/>
  <c r="A608" i="2"/>
  <c r="K605" i="2" l="1"/>
  <c r="L605" i="2" s="1"/>
  <c r="O603" i="2"/>
  <c r="X603" i="2" s="1"/>
  <c r="G608" i="2"/>
  <c r="H608" i="2"/>
  <c r="M604" i="2"/>
  <c r="R605" i="2"/>
  <c r="T605" i="2" s="1"/>
  <c r="Q605" i="2"/>
  <c r="S605" i="2" s="1"/>
  <c r="J606" i="2"/>
  <c r="I607" i="2"/>
  <c r="J607" i="2" s="1"/>
  <c r="A609" i="2"/>
  <c r="K606" i="2" l="1"/>
  <c r="K607" i="2" s="1"/>
  <c r="O604" i="2"/>
  <c r="X604" i="2" s="1"/>
  <c r="G609" i="2"/>
  <c r="H609" i="2"/>
  <c r="M605" i="2"/>
  <c r="R606" i="2"/>
  <c r="T606" i="2" s="1"/>
  <c r="Q606" i="2"/>
  <c r="S606" i="2" s="1"/>
  <c r="I608" i="2"/>
  <c r="R607" i="2"/>
  <c r="Q607" i="2"/>
  <c r="A610" i="2"/>
  <c r="L606" i="2" l="1"/>
  <c r="M606" i="2" s="1"/>
  <c r="O605" i="2"/>
  <c r="X605" i="2" s="1"/>
  <c r="G610" i="2"/>
  <c r="H610" i="2"/>
  <c r="L607" i="2"/>
  <c r="J608" i="2"/>
  <c r="T607" i="2"/>
  <c r="S607" i="2"/>
  <c r="I609" i="2"/>
  <c r="A611" i="2"/>
  <c r="Q608" i="2" l="1"/>
  <c r="S608" i="2" s="1"/>
  <c r="K608" i="2"/>
  <c r="L608" i="2" s="1"/>
  <c r="O606" i="2"/>
  <c r="X606" i="2" s="1"/>
  <c r="G611" i="2"/>
  <c r="H611" i="2"/>
  <c r="M607" i="2"/>
  <c r="R608" i="2"/>
  <c r="T608" i="2" s="1"/>
  <c r="J609" i="2"/>
  <c r="I610" i="2"/>
  <c r="A612" i="2"/>
  <c r="K609" i="2" l="1"/>
  <c r="L609" i="2" s="1"/>
  <c r="O607" i="2"/>
  <c r="X607" i="2" s="1"/>
  <c r="G612" i="2"/>
  <c r="H612" i="2"/>
  <c r="M608" i="2"/>
  <c r="R609" i="2"/>
  <c r="T609" i="2" s="1"/>
  <c r="J610" i="2"/>
  <c r="Q609" i="2"/>
  <c r="S609" i="2" s="1"/>
  <c r="I611" i="2"/>
  <c r="A613" i="2"/>
  <c r="K610" i="2" l="1"/>
  <c r="L610" i="2" s="1"/>
  <c r="O608" i="2"/>
  <c r="X608" i="2" s="1"/>
  <c r="G613" i="2"/>
  <c r="H613" i="2"/>
  <c r="M609" i="2"/>
  <c r="R610" i="2"/>
  <c r="T610" i="2" s="1"/>
  <c r="J611" i="2"/>
  <c r="Q610" i="2"/>
  <c r="S610" i="2" s="1"/>
  <c r="I612" i="2"/>
  <c r="A614" i="2"/>
  <c r="K611" i="2" l="1"/>
  <c r="L611" i="2" s="1"/>
  <c r="O609" i="2"/>
  <c r="X609" i="2" s="1"/>
  <c r="G614" i="2"/>
  <c r="H614" i="2"/>
  <c r="M610" i="2"/>
  <c r="R611" i="2"/>
  <c r="T611" i="2" s="1"/>
  <c r="Q611" i="2"/>
  <c r="S611" i="2" s="1"/>
  <c r="J612" i="2"/>
  <c r="I613" i="2"/>
  <c r="A615" i="2"/>
  <c r="K612" i="2" l="1"/>
  <c r="L612" i="2" s="1"/>
  <c r="O610" i="2"/>
  <c r="X610" i="2" s="1"/>
  <c r="G615" i="2"/>
  <c r="H615" i="2"/>
  <c r="M611" i="2"/>
  <c r="Q612" i="2"/>
  <c r="S612" i="2" s="1"/>
  <c r="R612" i="2"/>
  <c r="T612" i="2" s="1"/>
  <c r="J613" i="2"/>
  <c r="I614" i="2"/>
  <c r="A616" i="2"/>
  <c r="Q613" i="2" l="1"/>
  <c r="S613" i="2" s="1"/>
  <c r="K613" i="2"/>
  <c r="L613" i="2" s="1"/>
  <c r="O611" i="2"/>
  <c r="X611" i="2" s="1"/>
  <c r="G616" i="2"/>
  <c r="H616" i="2"/>
  <c r="M612" i="2"/>
  <c r="R613" i="2"/>
  <c r="T613" i="2" s="1"/>
  <c r="J614" i="2"/>
  <c r="I615" i="2"/>
  <c r="A617" i="2"/>
  <c r="K614" i="2" l="1"/>
  <c r="L614" i="2" s="1"/>
  <c r="O612" i="2"/>
  <c r="X612" i="2" s="1"/>
  <c r="G617" i="2"/>
  <c r="H617" i="2"/>
  <c r="M613" i="2"/>
  <c r="R614" i="2"/>
  <c r="T614" i="2" s="1"/>
  <c r="J615" i="2"/>
  <c r="Q614" i="2"/>
  <c r="S614" i="2" s="1"/>
  <c r="I616" i="2"/>
  <c r="A618" i="2"/>
  <c r="Q615" i="2" l="1"/>
  <c r="S615" i="2" s="1"/>
  <c r="K615" i="2"/>
  <c r="L615" i="2" s="1"/>
  <c r="O613" i="2"/>
  <c r="X613" i="2" s="1"/>
  <c r="G618" i="2"/>
  <c r="H618" i="2"/>
  <c r="M614" i="2"/>
  <c r="R615" i="2"/>
  <c r="T615" i="2" s="1"/>
  <c r="J616" i="2"/>
  <c r="I617" i="2"/>
  <c r="A619" i="2"/>
  <c r="K616" i="2" l="1"/>
  <c r="L616" i="2" s="1"/>
  <c r="O614" i="2"/>
  <c r="X614" i="2" s="1"/>
  <c r="G619" i="2"/>
  <c r="H619" i="2"/>
  <c r="M615" i="2"/>
  <c r="R616" i="2"/>
  <c r="T616" i="2" s="1"/>
  <c r="Q616" i="2"/>
  <c r="S616" i="2" s="1"/>
  <c r="J617" i="2"/>
  <c r="I618" i="2"/>
  <c r="A620" i="2"/>
  <c r="K617" i="2" l="1"/>
  <c r="L617" i="2" s="1"/>
  <c r="O615" i="2"/>
  <c r="X615" i="2" s="1"/>
  <c r="G620" i="2"/>
  <c r="H620" i="2"/>
  <c r="M616" i="2"/>
  <c r="R617" i="2"/>
  <c r="T617" i="2" s="1"/>
  <c r="Q617" i="2"/>
  <c r="S617" i="2" s="1"/>
  <c r="J618" i="2"/>
  <c r="I619" i="2"/>
  <c r="A621" i="2"/>
  <c r="K618" i="2" l="1"/>
  <c r="L618" i="2" s="1"/>
  <c r="O616" i="2"/>
  <c r="X616" i="2" s="1"/>
  <c r="G621" i="2"/>
  <c r="H621" i="2"/>
  <c r="M617" i="2"/>
  <c r="R618" i="2"/>
  <c r="T618" i="2" s="1"/>
  <c r="Q618" i="2"/>
  <c r="S618" i="2" s="1"/>
  <c r="J619" i="2"/>
  <c r="I620" i="2"/>
  <c r="A622" i="2"/>
  <c r="K619" i="2" l="1"/>
  <c r="L619" i="2" s="1"/>
  <c r="O617" i="2"/>
  <c r="X617" i="2" s="1"/>
  <c r="G622" i="2"/>
  <c r="H622" i="2"/>
  <c r="M618" i="2"/>
  <c r="R619" i="2"/>
  <c r="T619" i="2" s="1"/>
  <c r="Q619" i="2"/>
  <c r="S619" i="2" s="1"/>
  <c r="J620" i="2"/>
  <c r="I621" i="2"/>
  <c r="A623" i="2"/>
  <c r="K620" i="2" l="1"/>
  <c r="L620" i="2" s="1"/>
  <c r="O618" i="2"/>
  <c r="X618" i="2" s="1"/>
  <c r="G623" i="2"/>
  <c r="H623" i="2"/>
  <c r="M619" i="2"/>
  <c r="R620" i="2"/>
  <c r="T620" i="2" s="1"/>
  <c r="Q620" i="2"/>
  <c r="S620" i="2" s="1"/>
  <c r="J621" i="2"/>
  <c r="I622" i="2"/>
  <c r="A624" i="2"/>
  <c r="Q621" i="2" l="1"/>
  <c r="S621" i="2" s="1"/>
  <c r="K621" i="2"/>
  <c r="L621" i="2" s="1"/>
  <c r="O619" i="2"/>
  <c r="X619" i="2" s="1"/>
  <c r="G624" i="2"/>
  <c r="H624" i="2"/>
  <c r="M620" i="2"/>
  <c r="R621" i="2"/>
  <c r="T621" i="2" s="1"/>
  <c r="J622" i="2"/>
  <c r="I623" i="2"/>
  <c r="A625" i="2"/>
  <c r="Q622" i="2" l="1"/>
  <c r="S622" i="2" s="1"/>
  <c r="K622" i="2"/>
  <c r="L622" i="2" s="1"/>
  <c r="O620" i="2"/>
  <c r="X620" i="2" s="1"/>
  <c r="G625" i="2"/>
  <c r="H625" i="2"/>
  <c r="M621" i="2"/>
  <c r="R622" i="2"/>
  <c r="T622" i="2" s="1"/>
  <c r="J623" i="2"/>
  <c r="I624" i="2"/>
  <c r="A626" i="2"/>
  <c r="Q623" i="2" l="1"/>
  <c r="S623" i="2" s="1"/>
  <c r="K623" i="2"/>
  <c r="L623" i="2" s="1"/>
  <c r="O621" i="2"/>
  <c r="X621" i="2" s="1"/>
  <c r="G626" i="2"/>
  <c r="H626" i="2"/>
  <c r="M622" i="2"/>
  <c r="R623" i="2"/>
  <c r="T623" i="2" s="1"/>
  <c r="J624" i="2"/>
  <c r="I625" i="2"/>
  <c r="A627" i="2"/>
  <c r="K624" i="2" l="1"/>
  <c r="L624" i="2" s="1"/>
  <c r="O622" i="2"/>
  <c r="X622" i="2" s="1"/>
  <c r="G627" i="2"/>
  <c r="H627" i="2"/>
  <c r="M623" i="2"/>
  <c r="R624" i="2"/>
  <c r="T624" i="2" s="1"/>
  <c r="Q624" i="2"/>
  <c r="S624" i="2" s="1"/>
  <c r="J625" i="2"/>
  <c r="I626" i="2"/>
  <c r="A628" i="2"/>
  <c r="K625" i="2" l="1"/>
  <c r="L625" i="2" s="1"/>
  <c r="O623" i="2"/>
  <c r="X623" i="2" s="1"/>
  <c r="G628" i="2"/>
  <c r="H628" i="2"/>
  <c r="M624" i="2"/>
  <c r="R625" i="2"/>
  <c r="T625" i="2" s="1"/>
  <c r="Q625" i="2"/>
  <c r="S625" i="2" s="1"/>
  <c r="J626" i="2"/>
  <c r="I627" i="2"/>
  <c r="A629" i="2"/>
  <c r="K626" i="2" l="1"/>
  <c r="L626" i="2" s="1"/>
  <c r="O624" i="2"/>
  <c r="X624" i="2" s="1"/>
  <c r="G629" i="2"/>
  <c r="H629" i="2"/>
  <c r="M625" i="2"/>
  <c r="R626" i="2"/>
  <c r="T626" i="2" s="1"/>
  <c r="J627" i="2"/>
  <c r="Q626" i="2"/>
  <c r="S626" i="2" s="1"/>
  <c r="I628" i="2"/>
  <c r="A630" i="2"/>
  <c r="Q627" i="2" l="1"/>
  <c r="S627" i="2" s="1"/>
  <c r="K627" i="2"/>
  <c r="L627" i="2" s="1"/>
  <c r="O625" i="2"/>
  <c r="X625" i="2" s="1"/>
  <c r="G630" i="2"/>
  <c r="H630" i="2"/>
  <c r="M626" i="2"/>
  <c r="R627" i="2"/>
  <c r="T627" i="2" s="1"/>
  <c r="J628" i="2"/>
  <c r="I629" i="2"/>
  <c r="A631" i="2"/>
  <c r="K628" i="2" l="1"/>
  <c r="L628" i="2" s="1"/>
  <c r="O626" i="2"/>
  <c r="X626" i="2" s="1"/>
  <c r="G631" i="2"/>
  <c r="H631" i="2"/>
  <c r="M627" i="2"/>
  <c r="R628" i="2"/>
  <c r="T628" i="2" s="1"/>
  <c r="Q628" i="2"/>
  <c r="S628" i="2" s="1"/>
  <c r="J629" i="2"/>
  <c r="I630" i="2"/>
  <c r="A632" i="2"/>
  <c r="K629" i="2" l="1"/>
  <c r="L629" i="2" s="1"/>
  <c r="O627" i="2"/>
  <c r="X627" i="2" s="1"/>
  <c r="G632" i="2"/>
  <c r="H632" i="2"/>
  <c r="M628" i="2"/>
  <c r="R629" i="2"/>
  <c r="T629" i="2" s="1"/>
  <c r="Q629" i="2"/>
  <c r="S629" i="2" s="1"/>
  <c r="J630" i="2"/>
  <c r="I631" i="2"/>
  <c r="J631" i="2" s="1"/>
  <c r="A633" i="2"/>
  <c r="K630" i="2" l="1"/>
  <c r="K631" i="2" s="1"/>
  <c r="O628" i="2"/>
  <c r="X628" i="2" s="1"/>
  <c r="G633" i="2"/>
  <c r="H633" i="2"/>
  <c r="M629" i="2"/>
  <c r="R630" i="2"/>
  <c r="T630" i="2" s="1"/>
  <c r="Q630" i="2"/>
  <c r="S630" i="2" s="1"/>
  <c r="I632" i="2"/>
  <c r="Q631" i="2"/>
  <c r="R631" i="2"/>
  <c r="A634" i="2"/>
  <c r="L630" i="2" l="1"/>
  <c r="M630" i="2" s="1"/>
  <c r="O629" i="2"/>
  <c r="X629" i="2" s="1"/>
  <c r="G634" i="2"/>
  <c r="H634" i="2"/>
  <c r="L631" i="2"/>
  <c r="J632" i="2"/>
  <c r="T631" i="2"/>
  <c r="I633" i="2"/>
  <c r="S631" i="2"/>
  <c r="A635" i="2"/>
  <c r="Q632" i="2" l="1"/>
  <c r="S632" i="2" s="1"/>
  <c r="K632" i="2"/>
  <c r="L632" i="2" s="1"/>
  <c r="O630" i="2"/>
  <c r="X630" i="2" s="1"/>
  <c r="G635" i="2"/>
  <c r="H635" i="2"/>
  <c r="M631" i="2"/>
  <c r="R632" i="2"/>
  <c r="T632" i="2" s="1"/>
  <c r="J633" i="2"/>
  <c r="I634" i="2"/>
  <c r="A636" i="2"/>
  <c r="K633" i="2" l="1"/>
  <c r="L633" i="2" s="1"/>
  <c r="O631" i="2"/>
  <c r="X631" i="2" s="1"/>
  <c r="G636" i="2"/>
  <c r="H636" i="2"/>
  <c r="M632" i="2"/>
  <c r="R633" i="2"/>
  <c r="T633" i="2" s="1"/>
  <c r="Q633" i="2"/>
  <c r="S633" i="2" s="1"/>
  <c r="J634" i="2"/>
  <c r="I635" i="2"/>
  <c r="A637" i="2"/>
  <c r="K634" i="2" l="1"/>
  <c r="L634" i="2" s="1"/>
  <c r="O632" i="2"/>
  <c r="X632" i="2" s="1"/>
  <c r="G637" i="2"/>
  <c r="H637" i="2"/>
  <c r="M633" i="2"/>
  <c r="R634" i="2"/>
  <c r="T634" i="2" s="1"/>
  <c r="Q634" i="2"/>
  <c r="S634" i="2" s="1"/>
  <c r="J635" i="2"/>
  <c r="I636" i="2"/>
  <c r="A638" i="2"/>
  <c r="K635" i="2" l="1"/>
  <c r="L635" i="2" s="1"/>
  <c r="O633" i="2"/>
  <c r="X633" i="2" s="1"/>
  <c r="G638" i="2"/>
  <c r="H638" i="2"/>
  <c r="M634" i="2"/>
  <c r="Q635" i="2"/>
  <c r="S635" i="2" s="1"/>
  <c r="J636" i="2"/>
  <c r="R635" i="2"/>
  <c r="T635" i="2" s="1"/>
  <c r="I637" i="2"/>
  <c r="A639" i="2"/>
  <c r="Q636" i="2" l="1"/>
  <c r="S636" i="2" s="1"/>
  <c r="K636" i="2"/>
  <c r="L636" i="2" s="1"/>
  <c r="O634" i="2"/>
  <c r="X634" i="2" s="1"/>
  <c r="G639" i="2"/>
  <c r="H639" i="2"/>
  <c r="M635" i="2"/>
  <c r="R636" i="2"/>
  <c r="T636" i="2" s="1"/>
  <c r="J637" i="2"/>
  <c r="I638" i="2"/>
  <c r="A640" i="2"/>
  <c r="K637" i="2" l="1"/>
  <c r="L637" i="2" s="1"/>
  <c r="O635" i="2"/>
  <c r="X635" i="2" s="1"/>
  <c r="G640" i="2"/>
  <c r="H640" i="2"/>
  <c r="M636" i="2"/>
  <c r="R637" i="2"/>
  <c r="T637" i="2" s="1"/>
  <c r="Q637" i="2"/>
  <c r="S637" i="2" s="1"/>
  <c r="J638" i="2"/>
  <c r="I639" i="2"/>
  <c r="A641" i="2"/>
  <c r="K638" i="2" l="1"/>
  <c r="L638" i="2" s="1"/>
  <c r="O636" i="2"/>
  <c r="X636" i="2" s="1"/>
  <c r="G641" i="2"/>
  <c r="H641" i="2"/>
  <c r="M637" i="2"/>
  <c r="Q638" i="2"/>
  <c r="S638" i="2" s="1"/>
  <c r="R638" i="2"/>
  <c r="T638" i="2" s="1"/>
  <c r="J639" i="2"/>
  <c r="I640" i="2"/>
  <c r="A642" i="2"/>
  <c r="K639" i="2" l="1"/>
  <c r="L639" i="2" s="1"/>
  <c r="O637" i="2"/>
  <c r="X637" i="2" s="1"/>
  <c r="G642" i="2"/>
  <c r="H642" i="2"/>
  <c r="M638" i="2"/>
  <c r="Q639" i="2"/>
  <c r="S639" i="2" s="1"/>
  <c r="R639" i="2"/>
  <c r="T639" i="2" s="1"/>
  <c r="J640" i="2"/>
  <c r="I641" i="2"/>
  <c r="A643" i="2"/>
  <c r="K640" i="2" l="1"/>
  <c r="L640" i="2" s="1"/>
  <c r="O638" i="2"/>
  <c r="X638" i="2" s="1"/>
  <c r="G643" i="2"/>
  <c r="H643" i="2"/>
  <c r="M639" i="2"/>
  <c r="R640" i="2"/>
  <c r="T640" i="2" s="1"/>
  <c r="Q640" i="2"/>
  <c r="S640" i="2" s="1"/>
  <c r="J641" i="2"/>
  <c r="I642" i="2"/>
  <c r="A644" i="2"/>
  <c r="K641" i="2" l="1"/>
  <c r="L641" i="2" s="1"/>
  <c r="O639" i="2"/>
  <c r="X639" i="2" s="1"/>
  <c r="G644" i="2"/>
  <c r="H644" i="2"/>
  <c r="M640" i="2"/>
  <c r="R641" i="2"/>
  <c r="T641" i="2" s="1"/>
  <c r="J642" i="2"/>
  <c r="Q641" i="2"/>
  <c r="S641" i="2" s="1"/>
  <c r="I643" i="2"/>
  <c r="A645" i="2"/>
  <c r="K642" i="2" l="1"/>
  <c r="L642" i="2" s="1"/>
  <c r="O640" i="2"/>
  <c r="X640" i="2" s="1"/>
  <c r="G645" i="2"/>
  <c r="H645" i="2"/>
  <c r="M641" i="2"/>
  <c r="R642" i="2"/>
  <c r="T642" i="2" s="1"/>
  <c r="Q642" i="2"/>
  <c r="S642" i="2" s="1"/>
  <c r="J643" i="2"/>
  <c r="I644" i="2"/>
  <c r="A646" i="2"/>
  <c r="K643" i="2" l="1"/>
  <c r="L643" i="2" s="1"/>
  <c r="O641" i="2"/>
  <c r="X641" i="2" s="1"/>
  <c r="G646" i="2"/>
  <c r="H646" i="2"/>
  <c r="M642" i="2"/>
  <c r="R643" i="2"/>
  <c r="T643" i="2" s="1"/>
  <c r="Q643" i="2"/>
  <c r="S643" i="2" s="1"/>
  <c r="J644" i="2"/>
  <c r="I645" i="2"/>
  <c r="A647" i="2"/>
  <c r="K644" i="2" l="1"/>
  <c r="L644" i="2" s="1"/>
  <c r="O642" i="2"/>
  <c r="X642" i="2" s="1"/>
  <c r="G647" i="2"/>
  <c r="H647" i="2"/>
  <c r="M643" i="2"/>
  <c r="R644" i="2"/>
  <c r="T644" i="2" s="1"/>
  <c r="Q644" i="2"/>
  <c r="S644" i="2" s="1"/>
  <c r="J645" i="2"/>
  <c r="I646" i="2"/>
  <c r="A648" i="2"/>
  <c r="K645" i="2" l="1"/>
  <c r="L645" i="2" s="1"/>
  <c r="O643" i="2"/>
  <c r="X643" i="2" s="1"/>
  <c r="G648" i="2"/>
  <c r="H648" i="2"/>
  <c r="M644" i="2"/>
  <c r="R645" i="2"/>
  <c r="T645" i="2" s="1"/>
  <c r="Q645" i="2"/>
  <c r="S645" i="2" s="1"/>
  <c r="J646" i="2"/>
  <c r="I647" i="2"/>
  <c r="A649" i="2"/>
  <c r="Q646" i="2" l="1"/>
  <c r="S646" i="2" s="1"/>
  <c r="K646" i="2"/>
  <c r="L646" i="2" s="1"/>
  <c r="O644" i="2"/>
  <c r="X644" i="2" s="1"/>
  <c r="G649" i="2"/>
  <c r="H649" i="2"/>
  <c r="M645" i="2"/>
  <c r="R646" i="2"/>
  <c r="T646" i="2" s="1"/>
  <c r="J647" i="2"/>
  <c r="I648" i="2"/>
  <c r="A650" i="2"/>
  <c r="Q647" i="2" l="1"/>
  <c r="S647" i="2" s="1"/>
  <c r="K647" i="2"/>
  <c r="L647" i="2" s="1"/>
  <c r="O645" i="2"/>
  <c r="X645" i="2" s="1"/>
  <c r="H650" i="2"/>
  <c r="G650" i="2"/>
  <c r="M646" i="2"/>
  <c r="R647" i="2"/>
  <c r="T647" i="2" s="1"/>
  <c r="J648" i="2"/>
  <c r="I649" i="2"/>
  <c r="A651" i="2"/>
  <c r="Q648" i="2" l="1"/>
  <c r="S648" i="2" s="1"/>
  <c r="K648" i="2"/>
  <c r="L648" i="2" s="1"/>
  <c r="O646" i="2"/>
  <c r="X646" i="2" s="1"/>
  <c r="G651" i="2"/>
  <c r="H651" i="2"/>
  <c r="M647" i="2"/>
  <c r="R648" i="2"/>
  <c r="T648" i="2" s="1"/>
  <c r="J649" i="2"/>
  <c r="I650" i="2"/>
  <c r="A652" i="2"/>
  <c r="Q649" i="2" l="1"/>
  <c r="S649" i="2" s="1"/>
  <c r="K649" i="2"/>
  <c r="L649" i="2" s="1"/>
  <c r="O647" i="2"/>
  <c r="X647" i="2" s="1"/>
  <c r="G652" i="2"/>
  <c r="H652" i="2"/>
  <c r="M648" i="2"/>
  <c r="R649" i="2"/>
  <c r="T649" i="2" s="1"/>
  <c r="J650" i="2"/>
  <c r="I651" i="2"/>
  <c r="A653" i="2"/>
  <c r="Q650" i="2" l="1"/>
  <c r="S650" i="2" s="1"/>
  <c r="K650" i="2"/>
  <c r="L650" i="2" s="1"/>
  <c r="O648" i="2"/>
  <c r="X648" i="2" s="1"/>
  <c r="G653" i="2"/>
  <c r="H653" i="2"/>
  <c r="M649" i="2"/>
  <c r="R650" i="2"/>
  <c r="T650" i="2" s="1"/>
  <c r="J651" i="2"/>
  <c r="I652" i="2"/>
  <c r="J652" i="2" s="1"/>
  <c r="A654" i="2"/>
  <c r="Q651" i="2" l="1"/>
  <c r="S651" i="2" s="1"/>
  <c r="K651" i="2"/>
  <c r="L651" i="2" s="1"/>
  <c r="O649" i="2"/>
  <c r="X649" i="2" s="1"/>
  <c r="G654" i="2"/>
  <c r="H654" i="2"/>
  <c r="M650" i="2"/>
  <c r="R651" i="2"/>
  <c r="T651" i="2" s="1"/>
  <c r="I653" i="2"/>
  <c r="R652" i="2"/>
  <c r="Q652" i="2"/>
  <c r="A655" i="2"/>
  <c r="K652" i="2" l="1"/>
  <c r="L652" i="2" s="1"/>
  <c r="M652" i="2" s="1"/>
  <c r="O650" i="2"/>
  <c r="X650" i="2" s="1"/>
  <c r="G655" i="2"/>
  <c r="H655" i="2"/>
  <c r="M651" i="2"/>
  <c r="J653" i="2"/>
  <c r="T652" i="2"/>
  <c r="S652" i="2"/>
  <c r="I654" i="2"/>
  <c r="A656" i="2"/>
  <c r="Q653" i="2" l="1"/>
  <c r="S653" i="2" s="1"/>
  <c r="K653" i="2"/>
  <c r="L653" i="2" s="1"/>
  <c r="O651" i="2"/>
  <c r="X651" i="2" s="1"/>
  <c r="G656" i="2"/>
  <c r="H656" i="2"/>
  <c r="R653" i="2"/>
  <c r="T653" i="2" s="1"/>
  <c r="J654" i="2"/>
  <c r="I655" i="2"/>
  <c r="A657" i="2"/>
  <c r="K654" i="2" l="1"/>
  <c r="L654" i="2" s="1"/>
  <c r="O652" i="2"/>
  <c r="X652" i="2" s="1"/>
  <c r="G657" i="2"/>
  <c r="H657" i="2"/>
  <c r="M653" i="2"/>
  <c r="R654" i="2"/>
  <c r="T654" i="2" s="1"/>
  <c r="J655" i="2"/>
  <c r="Q654" i="2"/>
  <c r="S654" i="2" s="1"/>
  <c r="I656" i="2"/>
  <c r="A658" i="2"/>
  <c r="Q655" i="2" l="1"/>
  <c r="S655" i="2" s="1"/>
  <c r="K655" i="2"/>
  <c r="L655" i="2" s="1"/>
  <c r="O653" i="2"/>
  <c r="X653" i="2" s="1"/>
  <c r="G658" i="2"/>
  <c r="H658" i="2"/>
  <c r="M654" i="2"/>
  <c r="R655" i="2"/>
  <c r="T655" i="2" s="1"/>
  <c r="J656" i="2"/>
  <c r="I657" i="2"/>
  <c r="A659" i="2"/>
  <c r="K656" i="2" l="1"/>
  <c r="L656" i="2" s="1"/>
  <c r="O654" i="2"/>
  <c r="X654" i="2" s="1"/>
  <c r="G659" i="2"/>
  <c r="H659" i="2"/>
  <c r="M655" i="2"/>
  <c r="R656" i="2"/>
  <c r="T656" i="2" s="1"/>
  <c r="Q656" i="2"/>
  <c r="S656" i="2" s="1"/>
  <c r="J657" i="2"/>
  <c r="I658" i="2"/>
  <c r="A660" i="2"/>
  <c r="K657" i="2" l="1"/>
  <c r="L657" i="2" s="1"/>
  <c r="O655" i="2"/>
  <c r="X655" i="2" s="1"/>
  <c r="G660" i="2"/>
  <c r="H660" i="2"/>
  <c r="M656" i="2"/>
  <c r="R657" i="2"/>
  <c r="T657" i="2" s="1"/>
  <c r="Q657" i="2"/>
  <c r="S657" i="2" s="1"/>
  <c r="J658" i="2"/>
  <c r="I659" i="2"/>
  <c r="A661" i="2"/>
  <c r="Q658" i="2" l="1"/>
  <c r="S658" i="2" s="1"/>
  <c r="K658" i="2"/>
  <c r="L658" i="2" s="1"/>
  <c r="O656" i="2"/>
  <c r="X656" i="2" s="1"/>
  <c r="G661" i="2"/>
  <c r="H661" i="2"/>
  <c r="M657" i="2"/>
  <c r="R658" i="2"/>
  <c r="T658" i="2" s="1"/>
  <c r="J659" i="2"/>
  <c r="I660" i="2"/>
  <c r="A662" i="2"/>
  <c r="Q659" i="2" l="1"/>
  <c r="S659" i="2" s="1"/>
  <c r="K659" i="2"/>
  <c r="L659" i="2" s="1"/>
  <c r="O657" i="2"/>
  <c r="X657" i="2" s="1"/>
  <c r="G662" i="2"/>
  <c r="H662" i="2"/>
  <c r="M658" i="2"/>
  <c r="R659" i="2"/>
  <c r="T659" i="2" s="1"/>
  <c r="J660" i="2"/>
  <c r="I661" i="2"/>
  <c r="A663" i="2"/>
  <c r="Q660" i="2" l="1"/>
  <c r="S660" i="2" s="1"/>
  <c r="K660" i="2"/>
  <c r="L660" i="2" s="1"/>
  <c r="O658" i="2"/>
  <c r="X658" i="2" s="1"/>
  <c r="G663" i="2"/>
  <c r="H663" i="2"/>
  <c r="M659" i="2"/>
  <c r="R660" i="2"/>
  <c r="T660" i="2" s="1"/>
  <c r="J661" i="2"/>
  <c r="I662" i="2"/>
  <c r="A664" i="2"/>
  <c r="Q661" i="2" l="1"/>
  <c r="S661" i="2" s="1"/>
  <c r="K661" i="2"/>
  <c r="L661" i="2" s="1"/>
  <c r="O659" i="2"/>
  <c r="X659" i="2" s="1"/>
  <c r="G664" i="2"/>
  <c r="H664" i="2"/>
  <c r="M660" i="2"/>
  <c r="R661" i="2"/>
  <c r="T661" i="2" s="1"/>
  <c r="J662" i="2"/>
  <c r="I663" i="2"/>
  <c r="A665" i="2"/>
  <c r="K662" i="2" l="1"/>
  <c r="L662" i="2" s="1"/>
  <c r="O660" i="2"/>
  <c r="X660" i="2" s="1"/>
  <c r="G665" i="2"/>
  <c r="H665" i="2"/>
  <c r="M661" i="2"/>
  <c r="R662" i="2"/>
  <c r="T662" i="2" s="1"/>
  <c r="J663" i="2"/>
  <c r="Q662" i="2"/>
  <c r="S662" i="2" s="1"/>
  <c r="I664" i="2"/>
  <c r="A666" i="2"/>
  <c r="K663" i="2" l="1"/>
  <c r="L663" i="2" s="1"/>
  <c r="O661" i="2"/>
  <c r="X661" i="2" s="1"/>
  <c r="G666" i="2"/>
  <c r="H666" i="2"/>
  <c r="M662" i="2"/>
  <c r="R663" i="2"/>
  <c r="T663" i="2" s="1"/>
  <c r="J664" i="2"/>
  <c r="Q663" i="2"/>
  <c r="S663" i="2" s="1"/>
  <c r="I665" i="2"/>
  <c r="A667" i="2"/>
  <c r="K664" i="2" l="1"/>
  <c r="L664" i="2" s="1"/>
  <c r="O662" i="2"/>
  <c r="X662" i="2" s="1"/>
  <c r="G667" i="2"/>
  <c r="H667" i="2"/>
  <c r="M663" i="2"/>
  <c r="R664" i="2"/>
  <c r="T664" i="2" s="1"/>
  <c r="Q664" i="2"/>
  <c r="S664" i="2" s="1"/>
  <c r="J665" i="2"/>
  <c r="I666" i="2"/>
  <c r="A668" i="2"/>
  <c r="K665" i="2" l="1"/>
  <c r="L665" i="2" s="1"/>
  <c r="O663" i="2"/>
  <c r="X663" i="2" s="1"/>
  <c r="G668" i="2"/>
  <c r="H668" i="2"/>
  <c r="M664" i="2"/>
  <c r="R665" i="2"/>
  <c r="T665" i="2" s="1"/>
  <c r="J666" i="2"/>
  <c r="Q665" i="2"/>
  <c r="S665" i="2" s="1"/>
  <c r="I667" i="2"/>
  <c r="A669" i="2"/>
  <c r="K666" i="2" l="1"/>
  <c r="L666" i="2" s="1"/>
  <c r="O664" i="2"/>
  <c r="X664" i="2" s="1"/>
  <c r="G669" i="2"/>
  <c r="H669" i="2"/>
  <c r="M665" i="2"/>
  <c r="R666" i="2"/>
  <c r="T666" i="2" s="1"/>
  <c r="J667" i="2"/>
  <c r="Q666" i="2"/>
  <c r="S666" i="2" s="1"/>
  <c r="I668" i="2"/>
  <c r="A670" i="2"/>
  <c r="K667" i="2" l="1"/>
  <c r="L667" i="2" s="1"/>
  <c r="O665" i="2"/>
  <c r="X665" i="2" s="1"/>
  <c r="G670" i="2"/>
  <c r="H670" i="2"/>
  <c r="M666" i="2"/>
  <c r="R667" i="2"/>
  <c r="T667" i="2" s="1"/>
  <c r="J668" i="2"/>
  <c r="Q667" i="2"/>
  <c r="S667" i="2" s="1"/>
  <c r="I669" i="2"/>
  <c r="A671" i="2"/>
  <c r="K668" i="2" l="1"/>
  <c r="L668" i="2" s="1"/>
  <c r="O666" i="2"/>
  <c r="X666" i="2" s="1"/>
  <c r="G671" i="2"/>
  <c r="H671" i="2"/>
  <c r="M667" i="2"/>
  <c r="R668" i="2"/>
  <c r="T668" i="2" s="1"/>
  <c r="J669" i="2"/>
  <c r="Q668" i="2"/>
  <c r="S668" i="2" s="1"/>
  <c r="I670" i="2"/>
  <c r="A672" i="2"/>
  <c r="K669" i="2" l="1"/>
  <c r="L669" i="2" s="1"/>
  <c r="O667" i="2"/>
  <c r="X667" i="2" s="1"/>
  <c r="G672" i="2"/>
  <c r="H672" i="2"/>
  <c r="M668" i="2"/>
  <c r="R669" i="2"/>
  <c r="T669" i="2" s="1"/>
  <c r="J670" i="2"/>
  <c r="Q669" i="2"/>
  <c r="S669" i="2" s="1"/>
  <c r="I671" i="2"/>
  <c r="A673" i="2"/>
  <c r="K670" i="2" l="1"/>
  <c r="L670" i="2" s="1"/>
  <c r="O668" i="2"/>
  <c r="X668" i="2" s="1"/>
  <c r="G673" i="2"/>
  <c r="H673" i="2"/>
  <c r="M669" i="2"/>
  <c r="R670" i="2"/>
  <c r="T670" i="2" s="1"/>
  <c r="Q670" i="2"/>
  <c r="S670" i="2" s="1"/>
  <c r="J671" i="2"/>
  <c r="I672" i="2"/>
  <c r="A674" i="2"/>
  <c r="Q671" i="2" l="1"/>
  <c r="S671" i="2" s="1"/>
  <c r="K671" i="2"/>
  <c r="L671" i="2" s="1"/>
  <c r="O669" i="2"/>
  <c r="X669" i="2" s="1"/>
  <c r="G674" i="2"/>
  <c r="H674" i="2"/>
  <c r="M670" i="2"/>
  <c r="R671" i="2"/>
  <c r="T671" i="2" s="1"/>
  <c r="J672" i="2"/>
  <c r="I673" i="2"/>
  <c r="A675" i="2"/>
  <c r="Q672" i="2" l="1"/>
  <c r="S672" i="2" s="1"/>
  <c r="K672" i="2"/>
  <c r="L672" i="2" s="1"/>
  <c r="O670" i="2"/>
  <c r="X670" i="2" s="1"/>
  <c r="G675" i="2"/>
  <c r="H675" i="2"/>
  <c r="M671" i="2"/>
  <c r="R672" i="2"/>
  <c r="T672" i="2" s="1"/>
  <c r="J673" i="2"/>
  <c r="I674" i="2"/>
  <c r="A676" i="2"/>
  <c r="Q673" i="2" l="1"/>
  <c r="S673" i="2" s="1"/>
  <c r="K673" i="2"/>
  <c r="L673" i="2" s="1"/>
  <c r="O671" i="2"/>
  <c r="X671" i="2" s="1"/>
  <c r="G676" i="2"/>
  <c r="H676" i="2"/>
  <c r="M672" i="2"/>
  <c r="R673" i="2"/>
  <c r="T673" i="2" s="1"/>
  <c r="J674" i="2"/>
  <c r="I675" i="2"/>
  <c r="A677" i="2"/>
  <c r="Q674" i="2" l="1"/>
  <c r="S674" i="2" s="1"/>
  <c r="K674" i="2"/>
  <c r="L674" i="2" s="1"/>
  <c r="O672" i="2"/>
  <c r="X672" i="2" s="1"/>
  <c r="G677" i="2"/>
  <c r="H677" i="2"/>
  <c r="M673" i="2"/>
  <c r="R674" i="2"/>
  <c r="T674" i="2" s="1"/>
  <c r="J675" i="2"/>
  <c r="I676" i="2"/>
  <c r="A678" i="2"/>
  <c r="K675" i="2" l="1"/>
  <c r="L675" i="2" s="1"/>
  <c r="O673" i="2"/>
  <c r="X673" i="2" s="1"/>
  <c r="G678" i="2"/>
  <c r="H678" i="2"/>
  <c r="M674" i="2"/>
  <c r="R675" i="2"/>
  <c r="T675" i="2" s="1"/>
  <c r="Q675" i="2"/>
  <c r="S675" i="2" s="1"/>
  <c r="J676" i="2"/>
  <c r="I677" i="2"/>
  <c r="A679" i="2"/>
  <c r="Q676" i="2" l="1"/>
  <c r="S676" i="2" s="1"/>
  <c r="K676" i="2"/>
  <c r="L676" i="2" s="1"/>
  <c r="O674" i="2"/>
  <c r="X674" i="2" s="1"/>
  <c r="G679" i="2"/>
  <c r="H679" i="2"/>
  <c r="M675" i="2"/>
  <c r="R676" i="2"/>
  <c r="T676" i="2" s="1"/>
  <c r="J677" i="2"/>
  <c r="I678" i="2"/>
  <c r="A680" i="2"/>
  <c r="K677" i="2" l="1"/>
  <c r="L677" i="2" s="1"/>
  <c r="O675" i="2"/>
  <c r="X675" i="2" s="1"/>
  <c r="G680" i="2"/>
  <c r="H680" i="2"/>
  <c r="M676" i="2"/>
  <c r="R677" i="2"/>
  <c r="T677" i="2" s="1"/>
  <c r="Q677" i="2"/>
  <c r="S677" i="2" s="1"/>
  <c r="J678" i="2"/>
  <c r="K678" i="2" s="1"/>
  <c r="I679" i="2"/>
  <c r="A681" i="2"/>
  <c r="O676" i="2" l="1"/>
  <c r="X676" i="2" s="1"/>
  <c r="G681" i="2"/>
  <c r="H681" i="2"/>
  <c r="M677" i="2"/>
  <c r="R678" i="2"/>
  <c r="T678" i="2" s="1"/>
  <c r="L678" i="2"/>
  <c r="J679" i="2"/>
  <c r="K679" i="2" s="1"/>
  <c r="Q678" i="2"/>
  <c r="S678" i="2" s="1"/>
  <c r="I680" i="2"/>
  <c r="A682" i="2"/>
  <c r="O677" i="2" l="1"/>
  <c r="X677" i="2" s="1"/>
  <c r="G682" i="2"/>
  <c r="H682" i="2"/>
  <c r="M678" i="2"/>
  <c r="R679" i="2"/>
  <c r="T679" i="2" s="1"/>
  <c r="L679" i="2"/>
  <c r="J680" i="2"/>
  <c r="Q679" i="2"/>
  <c r="S679" i="2" s="1"/>
  <c r="I681" i="2"/>
  <c r="A683" i="2"/>
  <c r="Q680" i="2" l="1"/>
  <c r="S680" i="2" s="1"/>
  <c r="K680" i="2"/>
  <c r="L680" i="2" s="1"/>
  <c r="O678" i="2"/>
  <c r="X678" i="2" s="1"/>
  <c r="G683" i="2"/>
  <c r="H683" i="2"/>
  <c r="M679" i="2"/>
  <c r="R680" i="2"/>
  <c r="T680" i="2" s="1"/>
  <c r="J681" i="2"/>
  <c r="I682" i="2"/>
  <c r="A684" i="2"/>
  <c r="Q681" i="2" l="1"/>
  <c r="S681" i="2" s="1"/>
  <c r="K681" i="2"/>
  <c r="L681" i="2" s="1"/>
  <c r="O679" i="2"/>
  <c r="X679" i="2" s="1"/>
  <c r="G684" i="2"/>
  <c r="H684" i="2"/>
  <c r="M680" i="2"/>
  <c r="R681" i="2"/>
  <c r="T681" i="2" s="1"/>
  <c r="J682" i="2"/>
  <c r="I683" i="2"/>
  <c r="A685" i="2"/>
  <c r="K682" i="2" l="1"/>
  <c r="L682" i="2" s="1"/>
  <c r="O680" i="2"/>
  <c r="X680" i="2" s="1"/>
  <c r="G685" i="2"/>
  <c r="H685" i="2"/>
  <c r="M681" i="2"/>
  <c r="R682" i="2"/>
  <c r="T682" i="2" s="1"/>
  <c r="J683" i="2"/>
  <c r="Q682" i="2"/>
  <c r="S682" i="2" s="1"/>
  <c r="I684" i="2"/>
  <c r="A686" i="2"/>
  <c r="Q683" i="2" l="1"/>
  <c r="S683" i="2" s="1"/>
  <c r="K683" i="2"/>
  <c r="L683" i="2" s="1"/>
  <c r="O681" i="2"/>
  <c r="X681" i="2" s="1"/>
  <c r="G686" i="2"/>
  <c r="H686" i="2"/>
  <c r="M682" i="2"/>
  <c r="R683" i="2"/>
  <c r="T683" i="2" s="1"/>
  <c r="J684" i="2"/>
  <c r="I685" i="2"/>
  <c r="A687" i="2"/>
  <c r="K684" i="2" l="1"/>
  <c r="L684" i="2" s="1"/>
  <c r="O682" i="2"/>
  <c r="X682" i="2" s="1"/>
  <c r="G687" i="2"/>
  <c r="H687" i="2"/>
  <c r="M683" i="2"/>
  <c r="R684" i="2"/>
  <c r="T684" i="2" s="1"/>
  <c r="Q684" i="2"/>
  <c r="S684" i="2" s="1"/>
  <c r="J685" i="2"/>
  <c r="I686" i="2"/>
  <c r="A688" i="2"/>
  <c r="K685" i="2" l="1"/>
  <c r="L685" i="2" s="1"/>
  <c r="O683" i="2"/>
  <c r="X683" i="2" s="1"/>
  <c r="G688" i="2"/>
  <c r="H688" i="2"/>
  <c r="M684" i="2"/>
  <c r="R685" i="2"/>
  <c r="T685" i="2" s="1"/>
  <c r="Q685" i="2"/>
  <c r="S685" i="2" s="1"/>
  <c r="J686" i="2"/>
  <c r="I687" i="2"/>
  <c r="A689" i="2"/>
  <c r="K686" i="2" l="1"/>
  <c r="L686" i="2" s="1"/>
  <c r="O684" i="2"/>
  <c r="X684" i="2" s="1"/>
  <c r="G689" i="2"/>
  <c r="H689" i="2"/>
  <c r="M685" i="2"/>
  <c r="R686" i="2"/>
  <c r="T686" i="2" s="1"/>
  <c r="Q686" i="2"/>
  <c r="S686" i="2" s="1"/>
  <c r="J687" i="2"/>
  <c r="I688" i="2"/>
  <c r="A690" i="2"/>
  <c r="K687" i="2" l="1"/>
  <c r="L687" i="2" s="1"/>
  <c r="O685" i="2"/>
  <c r="X685" i="2" s="1"/>
  <c r="G690" i="2"/>
  <c r="H690" i="2"/>
  <c r="M686" i="2"/>
  <c r="R687" i="2"/>
  <c r="T687" i="2" s="1"/>
  <c r="J688" i="2"/>
  <c r="Q687" i="2"/>
  <c r="S687" i="2" s="1"/>
  <c r="I689" i="2"/>
  <c r="A691" i="2"/>
  <c r="Q688" i="2" l="1"/>
  <c r="S688" i="2" s="1"/>
  <c r="K688" i="2"/>
  <c r="L688" i="2" s="1"/>
  <c r="O686" i="2"/>
  <c r="X686" i="2" s="1"/>
  <c r="G691" i="2"/>
  <c r="H691" i="2"/>
  <c r="M687" i="2"/>
  <c r="R688" i="2"/>
  <c r="T688" i="2" s="1"/>
  <c r="J689" i="2"/>
  <c r="I690" i="2"/>
  <c r="A692" i="2"/>
  <c r="Q689" i="2" l="1"/>
  <c r="S689" i="2" s="1"/>
  <c r="K689" i="2"/>
  <c r="L689" i="2" s="1"/>
  <c r="O687" i="2"/>
  <c r="X687" i="2" s="1"/>
  <c r="G692" i="2"/>
  <c r="H692" i="2"/>
  <c r="M688" i="2"/>
  <c r="R689" i="2"/>
  <c r="T689" i="2" s="1"/>
  <c r="J690" i="2"/>
  <c r="I691" i="2"/>
  <c r="A693" i="2"/>
  <c r="Q690" i="2" l="1"/>
  <c r="S690" i="2" s="1"/>
  <c r="K690" i="2"/>
  <c r="L690" i="2" s="1"/>
  <c r="O688" i="2"/>
  <c r="X688" i="2" s="1"/>
  <c r="G693" i="2"/>
  <c r="H693" i="2"/>
  <c r="M689" i="2"/>
  <c r="R690" i="2"/>
  <c r="T690" i="2" s="1"/>
  <c r="J691" i="2"/>
  <c r="I692" i="2"/>
  <c r="A694" i="2"/>
  <c r="K691" i="2" l="1"/>
  <c r="L691" i="2" s="1"/>
  <c r="O689" i="2"/>
  <c r="X689" i="2" s="1"/>
  <c r="G694" i="2"/>
  <c r="H694" i="2"/>
  <c r="M690" i="2"/>
  <c r="R691" i="2"/>
  <c r="T691" i="2" s="1"/>
  <c r="J692" i="2"/>
  <c r="Q691" i="2"/>
  <c r="S691" i="2" s="1"/>
  <c r="I693" i="2"/>
  <c r="A695" i="2"/>
  <c r="Q692" i="2" l="1"/>
  <c r="S692" i="2" s="1"/>
  <c r="K692" i="2"/>
  <c r="L692" i="2" s="1"/>
  <c r="O690" i="2"/>
  <c r="X690" i="2" s="1"/>
  <c r="G695" i="2"/>
  <c r="H695" i="2"/>
  <c r="M691" i="2"/>
  <c r="R692" i="2"/>
  <c r="T692" i="2" s="1"/>
  <c r="J693" i="2"/>
  <c r="I694" i="2"/>
  <c r="A696" i="2"/>
  <c r="Q693" i="2" l="1"/>
  <c r="S693" i="2" s="1"/>
  <c r="K693" i="2"/>
  <c r="L693" i="2" s="1"/>
  <c r="O691" i="2"/>
  <c r="X691" i="2" s="1"/>
  <c r="G696" i="2"/>
  <c r="H696" i="2"/>
  <c r="M692" i="2"/>
  <c r="R693" i="2"/>
  <c r="T693" i="2" s="1"/>
  <c r="J694" i="2"/>
  <c r="I695" i="2"/>
  <c r="A697" i="2"/>
  <c r="Q694" i="2" l="1"/>
  <c r="S694" i="2" s="1"/>
  <c r="K694" i="2"/>
  <c r="L694" i="2" s="1"/>
  <c r="O692" i="2"/>
  <c r="X692" i="2" s="1"/>
  <c r="G697" i="2"/>
  <c r="H697" i="2"/>
  <c r="M693" i="2"/>
  <c r="R694" i="2"/>
  <c r="T694" i="2" s="1"/>
  <c r="J695" i="2"/>
  <c r="I696" i="2"/>
  <c r="A698" i="2"/>
  <c r="Q695" i="2" l="1"/>
  <c r="S695" i="2" s="1"/>
  <c r="K695" i="2"/>
  <c r="L695" i="2" s="1"/>
  <c r="O693" i="2"/>
  <c r="X693" i="2" s="1"/>
  <c r="G698" i="2"/>
  <c r="H698" i="2"/>
  <c r="M694" i="2"/>
  <c r="R695" i="2"/>
  <c r="T695" i="2" s="1"/>
  <c r="J696" i="2"/>
  <c r="I697" i="2"/>
  <c r="A699" i="2"/>
  <c r="K696" i="2" l="1"/>
  <c r="L696" i="2" s="1"/>
  <c r="O694" i="2"/>
  <c r="X694" i="2" s="1"/>
  <c r="G699" i="2"/>
  <c r="H699" i="2"/>
  <c r="M695" i="2"/>
  <c r="R696" i="2"/>
  <c r="T696" i="2" s="1"/>
  <c r="J697" i="2"/>
  <c r="Q696" i="2"/>
  <c r="S696" i="2" s="1"/>
  <c r="I698" i="2"/>
  <c r="A700" i="2"/>
  <c r="K697" i="2" l="1"/>
  <c r="L697" i="2" s="1"/>
  <c r="O695" i="2"/>
  <c r="X695" i="2" s="1"/>
  <c r="G700" i="2"/>
  <c r="H700" i="2"/>
  <c r="M696" i="2"/>
  <c r="R697" i="2"/>
  <c r="T697" i="2" s="1"/>
  <c r="Q697" i="2"/>
  <c r="S697" i="2" s="1"/>
  <c r="J698" i="2"/>
  <c r="I699" i="2"/>
  <c r="A701" i="2"/>
  <c r="K698" i="2" l="1"/>
  <c r="L698" i="2" s="1"/>
  <c r="O696" i="2"/>
  <c r="X696" i="2" s="1"/>
  <c r="G701" i="2"/>
  <c r="H701" i="2"/>
  <c r="M697" i="2"/>
  <c r="R698" i="2"/>
  <c r="T698" i="2" s="1"/>
  <c r="Q698" i="2"/>
  <c r="S698" i="2" s="1"/>
  <c r="J699" i="2"/>
  <c r="I700" i="2"/>
  <c r="A702" i="2"/>
  <c r="K699" i="2" l="1"/>
  <c r="L699" i="2" s="1"/>
  <c r="O697" i="2"/>
  <c r="X697" i="2" s="1"/>
  <c r="G702" i="2"/>
  <c r="H702" i="2"/>
  <c r="M698" i="2"/>
  <c r="R699" i="2"/>
  <c r="T699" i="2" s="1"/>
  <c r="Q699" i="2"/>
  <c r="S699" i="2" s="1"/>
  <c r="J700" i="2"/>
  <c r="I701" i="2"/>
  <c r="A703" i="2"/>
  <c r="K700" i="2" l="1"/>
  <c r="L700" i="2" s="1"/>
  <c r="O698" i="2"/>
  <c r="X698" i="2" s="1"/>
  <c r="G703" i="2"/>
  <c r="H703" i="2"/>
  <c r="M699" i="2"/>
  <c r="R700" i="2"/>
  <c r="T700" i="2" s="1"/>
  <c r="Q700" i="2"/>
  <c r="S700" i="2" s="1"/>
  <c r="J701" i="2"/>
  <c r="I702" i="2"/>
  <c r="A704" i="2"/>
  <c r="K701" i="2" l="1"/>
  <c r="L701" i="2" s="1"/>
  <c r="O699" i="2"/>
  <c r="X699" i="2" s="1"/>
  <c r="G704" i="2"/>
  <c r="H704" i="2"/>
  <c r="M700" i="2"/>
  <c r="R701" i="2"/>
  <c r="T701" i="2" s="1"/>
  <c r="Q701" i="2"/>
  <c r="S701" i="2" s="1"/>
  <c r="J702" i="2"/>
  <c r="I703" i="2"/>
  <c r="A705" i="2"/>
  <c r="K702" i="2" l="1"/>
  <c r="L702" i="2" s="1"/>
  <c r="O700" i="2"/>
  <c r="X700" i="2" s="1"/>
  <c r="G705" i="2"/>
  <c r="H705" i="2"/>
  <c r="M701" i="2"/>
  <c r="R702" i="2"/>
  <c r="T702" i="2" s="1"/>
  <c r="Q702" i="2"/>
  <c r="S702" i="2" s="1"/>
  <c r="J703" i="2"/>
  <c r="I704" i="2"/>
  <c r="A706" i="2"/>
  <c r="K703" i="2" l="1"/>
  <c r="L703" i="2" s="1"/>
  <c r="O701" i="2"/>
  <c r="X701" i="2" s="1"/>
  <c r="G706" i="2"/>
  <c r="H706" i="2"/>
  <c r="M702" i="2"/>
  <c r="R703" i="2"/>
  <c r="T703" i="2" s="1"/>
  <c r="Q703" i="2"/>
  <c r="S703" i="2" s="1"/>
  <c r="J704" i="2"/>
  <c r="I705" i="2"/>
  <c r="A707" i="2"/>
  <c r="K704" i="2" l="1"/>
  <c r="L704" i="2" s="1"/>
  <c r="O702" i="2"/>
  <c r="X702" i="2" s="1"/>
  <c r="G707" i="2"/>
  <c r="H707" i="2"/>
  <c r="M703" i="2"/>
  <c r="R704" i="2"/>
  <c r="T704" i="2" s="1"/>
  <c r="Q704" i="2"/>
  <c r="S704" i="2" s="1"/>
  <c r="J705" i="2"/>
  <c r="I706" i="2"/>
  <c r="A708" i="2"/>
  <c r="K705" i="2" l="1"/>
  <c r="L705" i="2" s="1"/>
  <c r="O703" i="2"/>
  <c r="X703" i="2" s="1"/>
  <c r="G708" i="2"/>
  <c r="H708" i="2"/>
  <c r="M704" i="2"/>
  <c r="R705" i="2"/>
  <c r="T705" i="2" s="1"/>
  <c r="Q705" i="2"/>
  <c r="S705" i="2" s="1"/>
  <c r="J706" i="2"/>
  <c r="I707" i="2"/>
  <c r="A709" i="2"/>
  <c r="K706" i="2" l="1"/>
  <c r="L706" i="2" s="1"/>
  <c r="O704" i="2"/>
  <c r="X704" i="2" s="1"/>
  <c r="G709" i="2"/>
  <c r="H709" i="2"/>
  <c r="M705" i="2"/>
  <c r="R706" i="2"/>
  <c r="T706" i="2" s="1"/>
  <c r="Q706" i="2"/>
  <c r="S706" i="2" s="1"/>
  <c r="J707" i="2"/>
  <c r="K707" i="2" s="1"/>
  <c r="I708" i="2"/>
  <c r="A710" i="2"/>
  <c r="O705" i="2" l="1"/>
  <c r="X705" i="2" s="1"/>
  <c r="G710" i="2"/>
  <c r="H710" i="2"/>
  <c r="M706" i="2"/>
  <c r="R707" i="2"/>
  <c r="T707" i="2" s="1"/>
  <c r="L707" i="2"/>
  <c r="Q707" i="2"/>
  <c r="S707" i="2" s="1"/>
  <c r="J708" i="2"/>
  <c r="K708" i="2" s="1"/>
  <c r="I709" i="2"/>
  <c r="A711" i="2"/>
  <c r="O706" i="2" l="1"/>
  <c r="X706" i="2" s="1"/>
  <c r="G711" i="2"/>
  <c r="H711" i="2"/>
  <c r="M707" i="2"/>
  <c r="R708" i="2"/>
  <c r="T708" i="2" s="1"/>
  <c r="L708" i="2"/>
  <c r="Q708" i="2"/>
  <c r="S708" i="2" s="1"/>
  <c r="J709" i="2"/>
  <c r="K709" i="2" s="1"/>
  <c r="I710" i="2"/>
  <c r="A712" i="2"/>
  <c r="O707" i="2" l="1"/>
  <c r="X707" i="2" s="1"/>
  <c r="G712" i="2"/>
  <c r="H712" i="2"/>
  <c r="M708" i="2"/>
  <c r="R709" i="2"/>
  <c r="T709" i="2" s="1"/>
  <c r="L709" i="2"/>
  <c r="Q709" i="2"/>
  <c r="S709" i="2" s="1"/>
  <c r="J710" i="2"/>
  <c r="K710" i="2" s="1"/>
  <c r="I711" i="2"/>
  <c r="A713" i="2"/>
  <c r="O708" i="2" l="1"/>
  <c r="X708" i="2" s="1"/>
  <c r="G713" i="2"/>
  <c r="H713" i="2"/>
  <c r="M709" i="2"/>
  <c r="R710" i="2"/>
  <c r="T710" i="2" s="1"/>
  <c r="L710" i="2"/>
  <c r="J711" i="2"/>
  <c r="K711" i="2" s="1"/>
  <c r="Q710" i="2"/>
  <c r="S710" i="2" s="1"/>
  <c r="I712" i="2"/>
  <c r="J712" i="2" s="1"/>
  <c r="A714" i="2"/>
  <c r="K712" i="2" l="1"/>
  <c r="O709" i="2"/>
  <c r="X709" i="2" s="1"/>
  <c r="H714" i="2"/>
  <c r="G714" i="2"/>
  <c r="M710" i="2"/>
  <c r="R711" i="2"/>
  <c r="T711" i="2" s="1"/>
  <c r="L711" i="2"/>
  <c r="Q711" i="2"/>
  <c r="S711" i="2" s="1"/>
  <c r="I713" i="2"/>
  <c r="Q712" i="2"/>
  <c r="R712" i="2"/>
  <c r="A715" i="2"/>
  <c r="O710" i="2" l="1"/>
  <c r="X710" i="2" s="1"/>
  <c r="M711" i="2"/>
  <c r="G715" i="2"/>
  <c r="H715" i="2"/>
  <c r="L712" i="2"/>
  <c r="J713" i="2"/>
  <c r="K713" i="2" s="1"/>
  <c r="T712" i="2"/>
  <c r="S712" i="2"/>
  <c r="I714" i="2"/>
  <c r="A716" i="2"/>
  <c r="O711" i="2" l="1"/>
  <c r="X711" i="2" s="1"/>
  <c r="H716" i="2"/>
  <c r="G716" i="2"/>
  <c r="M712" i="2"/>
  <c r="R713" i="2"/>
  <c r="T713" i="2" s="1"/>
  <c r="L713" i="2"/>
  <c r="J714" i="2"/>
  <c r="K714" i="2" s="1"/>
  <c r="Q713" i="2"/>
  <c r="S713" i="2" s="1"/>
  <c r="I715" i="2"/>
  <c r="A717" i="2"/>
  <c r="O712" i="2" l="1"/>
  <c r="X712" i="2" s="1"/>
  <c r="G717" i="2"/>
  <c r="H717" i="2"/>
  <c r="M713" i="2"/>
  <c r="R714" i="2"/>
  <c r="T714" i="2" s="1"/>
  <c r="L714" i="2"/>
  <c r="Q714" i="2"/>
  <c r="S714" i="2" s="1"/>
  <c r="J715" i="2"/>
  <c r="K715" i="2" s="1"/>
  <c r="I716" i="2"/>
  <c r="A718" i="2"/>
  <c r="O713" i="2" l="1"/>
  <c r="X713" i="2" s="1"/>
  <c r="G718" i="2"/>
  <c r="H718" i="2"/>
  <c r="M714" i="2"/>
  <c r="R715" i="2"/>
  <c r="T715" i="2" s="1"/>
  <c r="L715" i="2"/>
  <c r="Q715" i="2"/>
  <c r="S715" i="2" s="1"/>
  <c r="J716" i="2"/>
  <c r="K716" i="2" s="1"/>
  <c r="I717" i="2"/>
  <c r="A719" i="2"/>
  <c r="O714" i="2" l="1"/>
  <c r="X714" i="2" s="1"/>
  <c r="G719" i="2"/>
  <c r="H719" i="2"/>
  <c r="M715" i="2"/>
  <c r="R716" i="2"/>
  <c r="T716" i="2" s="1"/>
  <c r="L716" i="2"/>
  <c r="Q716" i="2"/>
  <c r="S716" i="2" s="1"/>
  <c r="J717" i="2"/>
  <c r="K717" i="2" s="1"/>
  <c r="I718" i="2"/>
  <c r="A720" i="2"/>
  <c r="O715" i="2" l="1"/>
  <c r="X715" i="2" s="1"/>
  <c r="G720" i="2"/>
  <c r="H720" i="2"/>
  <c r="M716" i="2"/>
  <c r="R717" i="2"/>
  <c r="T717" i="2" s="1"/>
  <c r="L717" i="2"/>
  <c r="Q717" i="2"/>
  <c r="S717" i="2" s="1"/>
  <c r="J718" i="2"/>
  <c r="I719" i="2"/>
  <c r="A721" i="2"/>
  <c r="Q718" i="2" l="1"/>
  <c r="S718" i="2" s="1"/>
  <c r="K718" i="2"/>
  <c r="L718" i="2" s="1"/>
  <c r="O716" i="2"/>
  <c r="X716" i="2" s="1"/>
  <c r="G721" i="2"/>
  <c r="H721" i="2"/>
  <c r="M717" i="2"/>
  <c r="R718" i="2"/>
  <c r="T718" i="2" s="1"/>
  <c r="J719" i="2"/>
  <c r="I720" i="2"/>
  <c r="A722" i="2"/>
  <c r="K719" i="2" l="1"/>
  <c r="L719" i="2" s="1"/>
  <c r="O717" i="2"/>
  <c r="X717" i="2" s="1"/>
  <c r="G722" i="2"/>
  <c r="H722" i="2"/>
  <c r="M718" i="2"/>
  <c r="R719" i="2"/>
  <c r="T719" i="2" s="1"/>
  <c r="Q719" i="2"/>
  <c r="S719" i="2" s="1"/>
  <c r="J720" i="2"/>
  <c r="I721" i="2"/>
  <c r="A723" i="2"/>
  <c r="K720" i="2" l="1"/>
  <c r="L720" i="2" s="1"/>
  <c r="O718" i="2"/>
  <c r="X718" i="2" s="1"/>
  <c r="G723" i="2"/>
  <c r="H723" i="2"/>
  <c r="M719" i="2"/>
  <c r="R720" i="2"/>
  <c r="T720" i="2" s="1"/>
  <c r="Q720" i="2"/>
  <c r="S720" i="2" s="1"/>
  <c r="J721" i="2"/>
  <c r="I722" i="2"/>
  <c r="A724" i="2"/>
  <c r="K721" i="2" l="1"/>
  <c r="L721" i="2" s="1"/>
  <c r="O719" i="2"/>
  <c r="X719" i="2" s="1"/>
  <c r="G724" i="2"/>
  <c r="H724" i="2"/>
  <c r="M720" i="2"/>
  <c r="R721" i="2"/>
  <c r="T721" i="2" s="1"/>
  <c r="Q721" i="2"/>
  <c r="S721" i="2" s="1"/>
  <c r="J722" i="2"/>
  <c r="I723" i="2"/>
  <c r="A725" i="2"/>
  <c r="K722" i="2" l="1"/>
  <c r="L722" i="2" s="1"/>
  <c r="O720" i="2"/>
  <c r="X720" i="2" s="1"/>
  <c r="G725" i="2"/>
  <c r="H725" i="2"/>
  <c r="M721" i="2"/>
  <c r="Q722" i="2"/>
  <c r="S722" i="2" s="1"/>
  <c r="R722" i="2"/>
  <c r="T722" i="2" s="1"/>
  <c r="J723" i="2"/>
  <c r="I724" i="2"/>
  <c r="A726" i="2"/>
  <c r="K723" i="2" l="1"/>
  <c r="L723" i="2" s="1"/>
  <c r="O721" i="2"/>
  <c r="X721" i="2" s="1"/>
  <c r="G726" i="2"/>
  <c r="H726" i="2"/>
  <c r="M722" i="2"/>
  <c r="R723" i="2"/>
  <c r="T723" i="2" s="1"/>
  <c r="Q723" i="2"/>
  <c r="S723" i="2" s="1"/>
  <c r="J724" i="2"/>
  <c r="I725" i="2"/>
  <c r="A727" i="2"/>
  <c r="K724" i="2" l="1"/>
  <c r="L724" i="2" s="1"/>
  <c r="O722" i="2"/>
  <c r="X722" i="2" s="1"/>
  <c r="G727" i="2"/>
  <c r="H727" i="2"/>
  <c r="M723" i="2"/>
  <c r="R724" i="2"/>
  <c r="T724" i="2" s="1"/>
  <c r="J725" i="2"/>
  <c r="Q724" i="2"/>
  <c r="S724" i="2" s="1"/>
  <c r="I726" i="2"/>
  <c r="A728" i="2"/>
  <c r="K725" i="2" l="1"/>
  <c r="L725" i="2" s="1"/>
  <c r="O723" i="2"/>
  <c r="X723" i="2" s="1"/>
  <c r="G728" i="2"/>
  <c r="H728" i="2"/>
  <c r="M724" i="2"/>
  <c r="R725" i="2"/>
  <c r="T725" i="2" s="1"/>
  <c r="Q725" i="2"/>
  <c r="S725" i="2" s="1"/>
  <c r="J726" i="2"/>
  <c r="I727" i="2"/>
  <c r="J727" i="2" s="1"/>
  <c r="A729" i="2"/>
  <c r="K726" i="2" l="1"/>
  <c r="K727" i="2" s="1"/>
  <c r="O724" i="2"/>
  <c r="X724" i="2" s="1"/>
  <c r="G729" i="2"/>
  <c r="H729" i="2"/>
  <c r="M725" i="2"/>
  <c r="R726" i="2"/>
  <c r="T726" i="2" s="1"/>
  <c r="Q726" i="2"/>
  <c r="S726" i="2" s="1"/>
  <c r="I728" i="2"/>
  <c r="R727" i="2"/>
  <c r="Q727" i="2"/>
  <c r="A730" i="2"/>
  <c r="L726" i="2" l="1"/>
  <c r="M726" i="2" s="1"/>
  <c r="O725" i="2"/>
  <c r="X725" i="2" s="1"/>
  <c r="G730" i="2"/>
  <c r="H730" i="2"/>
  <c r="L727" i="2"/>
  <c r="J728" i="2"/>
  <c r="T727" i="2"/>
  <c r="S727" i="2"/>
  <c r="I729" i="2"/>
  <c r="A731" i="2"/>
  <c r="Q728" i="2" l="1"/>
  <c r="S728" i="2" s="1"/>
  <c r="K728" i="2"/>
  <c r="L728" i="2" s="1"/>
  <c r="O726" i="2"/>
  <c r="X726" i="2" s="1"/>
  <c r="G731" i="2"/>
  <c r="H731" i="2"/>
  <c r="M727" i="2"/>
  <c r="R728" i="2"/>
  <c r="T728" i="2" s="1"/>
  <c r="J729" i="2"/>
  <c r="I730" i="2"/>
  <c r="A732" i="2"/>
  <c r="Q729" i="2" l="1"/>
  <c r="S729" i="2" s="1"/>
  <c r="K729" i="2"/>
  <c r="L729" i="2" s="1"/>
  <c r="O727" i="2"/>
  <c r="X727" i="2" s="1"/>
  <c r="G732" i="2"/>
  <c r="H732" i="2"/>
  <c r="M728" i="2"/>
  <c r="R729" i="2"/>
  <c r="T729" i="2" s="1"/>
  <c r="J730" i="2"/>
  <c r="I731" i="2"/>
  <c r="A733" i="2"/>
  <c r="K730" i="2" l="1"/>
  <c r="L730" i="2" s="1"/>
  <c r="O728" i="2"/>
  <c r="X728" i="2" s="1"/>
  <c r="G733" i="2"/>
  <c r="H733" i="2"/>
  <c r="M729" i="2"/>
  <c r="R730" i="2"/>
  <c r="T730" i="2" s="1"/>
  <c r="Q730" i="2"/>
  <c r="S730" i="2" s="1"/>
  <c r="J731" i="2"/>
  <c r="I732" i="2"/>
  <c r="A734" i="2"/>
  <c r="Q731" i="2" l="1"/>
  <c r="S731" i="2" s="1"/>
  <c r="K731" i="2"/>
  <c r="L731" i="2" s="1"/>
  <c r="O729" i="2"/>
  <c r="X729" i="2" s="1"/>
  <c r="G734" i="2"/>
  <c r="H734" i="2"/>
  <c r="M730" i="2"/>
  <c r="R731" i="2"/>
  <c r="T731" i="2" s="1"/>
  <c r="J732" i="2"/>
  <c r="I733" i="2"/>
  <c r="A735" i="2"/>
  <c r="Q732" i="2" l="1"/>
  <c r="S732" i="2" s="1"/>
  <c r="K732" i="2"/>
  <c r="L732" i="2" s="1"/>
  <c r="O730" i="2"/>
  <c r="X730" i="2" s="1"/>
  <c r="G735" i="2"/>
  <c r="H735" i="2"/>
  <c r="M731" i="2"/>
  <c r="R732" i="2"/>
  <c r="T732" i="2" s="1"/>
  <c r="J733" i="2"/>
  <c r="I734" i="2"/>
  <c r="A736" i="2"/>
  <c r="K733" i="2" l="1"/>
  <c r="L733" i="2" s="1"/>
  <c r="O731" i="2"/>
  <c r="X731" i="2" s="1"/>
  <c r="G736" i="2"/>
  <c r="H736" i="2"/>
  <c r="M732" i="2"/>
  <c r="R733" i="2"/>
  <c r="T733" i="2" s="1"/>
  <c r="Q733" i="2"/>
  <c r="S733" i="2" s="1"/>
  <c r="J734" i="2"/>
  <c r="I735" i="2"/>
  <c r="A737" i="2"/>
  <c r="K734" i="2" l="1"/>
  <c r="L734" i="2" s="1"/>
  <c r="O732" i="2"/>
  <c r="X732" i="2" s="1"/>
  <c r="G737" i="2"/>
  <c r="H737" i="2"/>
  <c r="M733" i="2"/>
  <c r="R734" i="2"/>
  <c r="T734" i="2" s="1"/>
  <c r="Q734" i="2"/>
  <c r="S734" i="2" s="1"/>
  <c r="J735" i="2"/>
  <c r="I736" i="2"/>
  <c r="A738" i="2"/>
  <c r="R735" i="2" l="1"/>
  <c r="T735" i="2" s="1"/>
  <c r="K735" i="2"/>
  <c r="L735" i="2" s="1"/>
  <c r="O733" i="2"/>
  <c r="X733" i="2" s="1"/>
  <c r="G738" i="2"/>
  <c r="H738" i="2"/>
  <c r="M734" i="2"/>
  <c r="Q735" i="2"/>
  <c r="S735" i="2" s="1"/>
  <c r="J736" i="2"/>
  <c r="I737" i="2"/>
  <c r="A739" i="2"/>
  <c r="Q736" i="2" l="1"/>
  <c r="S736" i="2" s="1"/>
  <c r="K736" i="2"/>
  <c r="L736" i="2" s="1"/>
  <c r="O734" i="2"/>
  <c r="X734" i="2" s="1"/>
  <c r="G739" i="2"/>
  <c r="H739" i="2"/>
  <c r="M735" i="2"/>
  <c r="R736" i="2"/>
  <c r="T736" i="2" s="1"/>
  <c r="J737" i="2"/>
  <c r="I738" i="2"/>
  <c r="A740" i="2"/>
  <c r="Q737" i="2" l="1"/>
  <c r="S737" i="2" s="1"/>
  <c r="K737" i="2"/>
  <c r="L737" i="2" s="1"/>
  <c r="O735" i="2"/>
  <c r="X735" i="2" s="1"/>
  <c r="G740" i="2"/>
  <c r="H740" i="2"/>
  <c r="M736" i="2"/>
  <c r="R737" i="2"/>
  <c r="T737" i="2" s="1"/>
  <c r="J738" i="2"/>
  <c r="I739" i="2"/>
  <c r="A741" i="2"/>
  <c r="K738" i="2" l="1"/>
  <c r="L738" i="2" s="1"/>
  <c r="O736" i="2"/>
  <c r="X736" i="2" s="1"/>
  <c r="G741" i="2"/>
  <c r="H741" i="2"/>
  <c r="M737" i="2"/>
  <c r="R738" i="2"/>
  <c r="T738" i="2" s="1"/>
  <c r="Q738" i="2"/>
  <c r="S738" i="2" s="1"/>
  <c r="J739" i="2"/>
  <c r="I740" i="2"/>
  <c r="A742" i="2"/>
  <c r="Q739" i="2" l="1"/>
  <c r="S739" i="2" s="1"/>
  <c r="K739" i="2"/>
  <c r="L739" i="2" s="1"/>
  <c r="O737" i="2"/>
  <c r="X737" i="2" s="1"/>
  <c r="G742" i="2"/>
  <c r="H742" i="2"/>
  <c r="M738" i="2"/>
  <c r="R739" i="2"/>
  <c r="T739" i="2" s="1"/>
  <c r="J740" i="2"/>
  <c r="I741" i="2"/>
  <c r="A743" i="2"/>
  <c r="K740" i="2" l="1"/>
  <c r="L740" i="2" s="1"/>
  <c r="O738" i="2"/>
  <c r="X738" i="2" s="1"/>
  <c r="G743" i="2"/>
  <c r="H743" i="2"/>
  <c r="M739" i="2"/>
  <c r="R740" i="2"/>
  <c r="T740" i="2" s="1"/>
  <c r="J741" i="2"/>
  <c r="Q740" i="2"/>
  <c r="S740" i="2" s="1"/>
  <c r="I742" i="2"/>
  <c r="A744" i="2"/>
  <c r="K741" i="2" l="1"/>
  <c r="L741" i="2" s="1"/>
  <c r="O739" i="2"/>
  <c r="X739" i="2" s="1"/>
  <c r="G744" i="2"/>
  <c r="H744" i="2"/>
  <c r="M740" i="2"/>
  <c r="R741" i="2"/>
  <c r="T741" i="2" s="1"/>
  <c r="J742" i="2"/>
  <c r="Q741" i="2"/>
  <c r="S741" i="2" s="1"/>
  <c r="I743" i="2"/>
  <c r="A745" i="2"/>
  <c r="Q742" i="2" l="1"/>
  <c r="S742" i="2" s="1"/>
  <c r="K742" i="2"/>
  <c r="L742" i="2" s="1"/>
  <c r="O740" i="2"/>
  <c r="X740" i="2" s="1"/>
  <c r="G745" i="2"/>
  <c r="H745" i="2"/>
  <c r="M741" i="2"/>
  <c r="R742" i="2"/>
  <c r="T742" i="2" s="1"/>
  <c r="J743" i="2"/>
  <c r="I744" i="2"/>
  <c r="A746" i="2"/>
  <c r="Q743" i="2" l="1"/>
  <c r="S743" i="2" s="1"/>
  <c r="K743" i="2"/>
  <c r="L743" i="2" s="1"/>
  <c r="O741" i="2"/>
  <c r="X741" i="2" s="1"/>
  <c r="G746" i="2"/>
  <c r="H746" i="2"/>
  <c r="M742" i="2"/>
  <c r="R743" i="2"/>
  <c r="T743" i="2" s="1"/>
  <c r="J744" i="2"/>
  <c r="I745" i="2"/>
  <c r="A747" i="2"/>
  <c r="Q744" i="2" l="1"/>
  <c r="S744" i="2" s="1"/>
  <c r="K744" i="2"/>
  <c r="L744" i="2" s="1"/>
  <c r="O742" i="2"/>
  <c r="X742" i="2" s="1"/>
  <c r="G747" i="2"/>
  <c r="H747" i="2"/>
  <c r="M743" i="2"/>
  <c r="R744" i="2"/>
  <c r="T744" i="2" s="1"/>
  <c r="J745" i="2"/>
  <c r="I746" i="2"/>
  <c r="A748" i="2"/>
  <c r="K745" i="2" l="1"/>
  <c r="L745" i="2" s="1"/>
  <c r="O743" i="2"/>
  <c r="X743" i="2" s="1"/>
  <c r="G748" i="2"/>
  <c r="H748" i="2"/>
  <c r="M744" i="2"/>
  <c r="R745" i="2"/>
  <c r="T745" i="2" s="1"/>
  <c r="J746" i="2"/>
  <c r="Q745" i="2"/>
  <c r="S745" i="2" s="1"/>
  <c r="I747" i="2"/>
  <c r="A749" i="2"/>
  <c r="K746" i="2" l="1"/>
  <c r="L746" i="2" s="1"/>
  <c r="O744" i="2"/>
  <c r="X744" i="2" s="1"/>
  <c r="G749" i="2"/>
  <c r="H749" i="2"/>
  <c r="M745" i="2"/>
  <c r="R746" i="2"/>
  <c r="T746" i="2" s="1"/>
  <c r="J747" i="2"/>
  <c r="Q746" i="2"/>
  <c r="S746" i="2" s="1"/>
  <c r="I748" i="2"/>
  <c r="A750" i="2"/>
  <c r="Q747" i="2" l="1"/>
  <c r="S747" i="2" s="1"/>
  <c r="K747" i="2"/>
  <c r="L747" i="2" s="1"/>
  <c r="O745" i="2"/>
  <c r="X745" i="2" s="1"/>
  <c r="G750" i="2"/>
  <c r="H750" i="2"/>
  <c r="M746" i="2"/>
  <c r="R747" i="2"/>
  <c r="T747" i="2" s="1"/>
  <c r="J748" i="2"/>
  <c r="I749" i="2"/>
  <c r="A751" i="2"/>
  <c r="K748" i="2" l="1"/>
  <c r="L748" i="2" s="1"/>
  <c r="O746" i="2"/>
  <c r="X746" i="2" s="1"/>
  <c r="G751" i="2"/>
  <c r="H751" i="2"/>
  <c r="M747" i="2"/>
  <c r="R748" i="2"/>
  <c r="T748" i="2" s="1"/>
  <c r="Q748" i="2"/>
  <c r="S748" i="2" s="1"/>
  <c r="J749" i="2"/>
  <c r="I750" i="2"/>
  <c r="A752" i="2"/>
  <c r="K749" i="2" l="1"/>
  <c r="L749" i="2" s="1"/>
  <c r="O747" i="2"/>
  <c r="X747" i="2" s="1"/>
  <c r="G752" i="2"/>
  <c r="H752" i="2"/>
  <c r="M748" i="2"/>
  <c r="R749" i="2"/>
  <c r="T749" i="2" s="1"/>
  <c r="Q749" i="2"/>
  <c r="S749" i="2" s="1"/>
  <c r="J750" i="2"/>
  <c r="I751" i="2"/>
  <c r="A753" i="2"/>
  <c r="Q750" i="2" l="1"/>
  <c r="S750" i="2" s="1"/>
  <c r="K750" i="2"/>
  <c r="L750" i="2" s="1"/>
  <c r="O748" i="2"/>
  <c r="X748" i="2" s="1"/>
  <c r="G753" i="2"/>
  <c r="H753" i="2"/>
  <c r="M749" i="2"/>
  <c r="R750" i="2"/>
  <c r="T750" i="2" s="1"/>
  <c r="J751" i="2"/>
  <c r="I752" i="2"/>
  <c r="J752" i="2" s="1"/>
  <c r="A754" i="2"/>
  <c r="K751" i="2" l="1"/>
  <c r="K752" i="2" s="1"/>
  <c r="O749" i="2"/>
  <c r="X749" i="2" s="1"/>
  <c r="G754" i="2"/>
  <c r="H754" i="2"/>
  <c r="M750" i="2"/>
  <c r="R751" i="2"/>
  <c r="T751" i="2" s="1"/>
  <c r="Q751" i="2"/>
  <c r="S751" i="2" s="1"/>
  <c r="I753" i="2"/>
  <c r="R752" i="2"/>
  <c r="Q752" i="2"/>
  <c r="A755" i="2"/>
  <c r="L751" i="2" l="1"/>
  <c r="M751" i="2" s="1"/>
  <c r="O750" i="2"/>
  <c r="X750" i="2" s="1"/>
  <c r="G755" i="2"/>
  <c r="H755" i="2"/>
  <c r="L752" i="2"/>
  <c r="J753" i="2"/>
  <c r="K753" i="2" s="1"/>
  <c r="T752" i="2"/>
  <c r="S752" i="2"/>
  <c r="I754" i="2"/>
  <c r="A756" i="2"/>
  <c r="O751" i="2" l="1"/>
  <c r="X751" i="2" s="1"/>
  <c r="G756" i="2"/>
  <c r="H756" i="2"/>
  <c r="M752" i="2"/>
  <c r="R753" i="2"/>
  <c r="T753" i="2" s="1"/>
  <c r="L753" i="2"/>
  <c r="Q753" i="2"/>
  <c r="S753" i="2" s="1"/>
  <c r="J754" i="2"/>
  <c r="K754" i="2" s="1"/>
  <c r="I755" i="2"/>
  <c r="A757" i="2"/>
  <c r="O752" i="2" l="1"/>
  <c r="X752" i="2" s="1"/>
  <c r="G757" i="2"/>
  <c r="H757" i="2"/>
  <c r="M753" i="2"/>
  <c r="R754" i="2"/>
  <c r="T754" i="2" s="1"/>
  <c r="L754" i="2"/>
  <c r="Q754" i="2"/>
  <c r="S754" i="2" s="1"/>
  <c r="J755" i="2"/>
  <c r="I756" i="2"/>
  <c r="A758" i="2"/>
  <c r="R755" i="2" l="1"/>
  <c r="T755" i="2" s="1"/>
  <c r="K755" i="2"/>
  <c r="L755" i="2" s="1"/>
  <c r="O753" i="2"/>
  <c r="X753" i="2" s="1"/>
  <c r="G758" i="2"/>
  <c r="H758" i="2"/>
  <c r="M754" i="2"/>
  <c r="Q755" i="2"/>
  <c r="S755" i="2" s="1"/>
  <c r="J756" i="2"/>
  <c r="I757" i="2"/>
  <c r="A759" i="2"/>
  <c r="Q756" i="2" l="1"/>
  <c r="S756" i="2" s="1"/>
  <c r="K756" i="2"/>
  <c r="L756" i="2" s="1"/>
  <c r="O754" i="2"/>
  <c r="X754" i="2" s="1"/>
  <c r="G759" i="2"/>
  <c r="H759" i="2"/>
  <c r="M755" i="2"/>
  <c r="R756" i="2"/>
  <c r="T756" i="2" s="1"/>
  <c r="J757" i="2"/>
  <c r="I758" i="2"/>
  <c r="A760" i="2"/>
  <c r="K757" i="2" l="1"/>
  <c r="L757" i="2" s="1"/>
  <c r="O755" i="2"/>
  <c r="X755" i="2" s="1"/>
  <c r="G760" i="2"/>
  <c r="H760" i="2"/>
  <c r="M756" i="2"/>
  <c r="R757" i="2"/>
  <c r="T757" i="2" s="1"/>
  <c r="J758" i="2"/>
  <c r="Q757" i="2"/>
  <c r="S757" i="2" s="1"/>
  <c r="I759" i="2"/>
  <c r="A761" i="2"/>
  <c r="K758" i="2" l="1"/>
  <c r="L758" i="2" s="1"/>
  <c r="O756" i="2"/>
  <c r="X756" i="2" s="1"/>
  <c r="G761" i="2"/>
  <c r="H761" i="2"/>
  <c r="M757" i="2"/>
  <c r="Q758" i="2"/>
  <c r="S758" i="2" s="1"/>
  <c r="R758" i="2"/>
  <c r="T758" i="2" s="1"/>
  <c r="J759" i="2"/>
  <c r="I760" i="2"/>
  <c r="A762" i="2"/>
  <c r="K759" i="2" l="1"/>
  <c r="L759" i="2" s="1"/>
  <c r="O757" i="2"/>
  <c r="X757" i="2" s="1"/>
  <c r="G762" i="2"/>
  <c r="H762" i="2"/>
  <c r="M758" i="2"/>
  <c r="R759" i="2"/>
  <c r="T759" i="2" s="1"/>
  <c r="J760" i="2"/>
  <c r="Q759" i="2"/>
  <c r="S759" i="2" s="1"/>
  <c r="I761" i="2"/>
  <c r="A763" i="2"/>
  <c r="K760" i="2" l="1"/>
  <c r="L760" i="2" s="1"/>
  <c r="O758" i="2"/>
  <c r="X758" i="2" s="1"/>
  <c r="G763" i="2"/>
  <c r="H763" i="2"/>
  <c r="M759" i="2"/>
  <c r="R760" i="2"/>
  <c r="T760" i="2" s="1"/>
  <c r="Q760" i="2"/>
  <c r="S760" i="2" s="1"/>
  <c r="J761" i="2"/>
  <c r="I762" i="2"/>
  <c r="A764" i="2"/>
  <c r="K761" i="2" l="1"/>
  <c r="L761" i="2" s="1"/>
  <c r="O759" i="2"/>
  <c r="X759" i="2" s="1"/>
  <c r="G764" i="2"/>
  <c r="H764" i="2"/>
  <c r="M760" i="2"/>
  <c r="R761" i="2"/>
  <c r="T761" i="2" s="1"/>
  <c r="Q761" i="2"/>
  <c r="S761" i="2" s="1"/>
  <c r="J762" i="2"/>
  <c r="I763" i="2"/>
  <c r="A765" i="2"/>
  <c r="K762" i="2" l="1"/>
  <c r="L762" i="2" s="1"/>
  <c r="O760" i="2"/>
  <c r="X760" i="2" s="1"/>
  <c r="G765" i="2"/>
  <c r="H765" i="2"/>
  <c r="M761" i="2"/>
  <c r="Q762" i="2"/>
  <c r="S762" i="2" s="1"/>
  <c r="R762" i="2"/>
  <c r="T762" i="2" s="1"/>
  <c r="J763" i="2"/>
  <c r="I764" i="2"/>
  <c r="A766" i="2"/>
  <c r="K763" i="2" l="1"/>
  <c r="L763" i="2" s="1"/>
  <c r="O761" i="2"/>
  <c r="X761" i="2" s="1"/>
  <c r="G766" i="2"/>
  <c r="H766" i="2"/>
  <c r="M762" i="2"/>
  <c r="R763" i="2"/>
  <c r="T763" i="2" s="1"/>
  <c r="Q763" i="2"/>
  <c r="S763" i="2" s="1"/>
  <c r="J764" i="2"/>
  <c r="K764" i="2" s="1"/>
  <c r="I765" i="2"/>
  <c r="A767" i="2"/>
  <c r="O762" i="2" l="1"/>
  <c r="X762" i="2" s="1"/>
  <c r="G767" i="2"/>
  <c r="H767" i="2"/>
  <c r="M763" i="2"/>
  <c r="Q764" i="2"/>
  <c r="S764" i="2" s="1"/>
  <c r="L764" i="2"/>
  <c r="R764" i="2"/>
  <c r="T764" i="2" s="1"/>
  <c r="J765" i="2"/>
  <c r="K765" i="2" s="1"/>
  <c r="I766" i="2"/>
  <c r="A768" i="2"/>
  <c r="O763" i="2" l="1"/>
  <c r="X763" i="2" s="1"/>
  <c r="G768" i="2"/>
  <c r="H768" i="2"/>
  <c r="M764" i="2"/>
  <c r="R765" i="2"/>
  <c r="T765" i="2" s="1"/>
  <c r="L765" i="2"/>
  <c r="Q765" i="2"/>
  <c r="S765" i="2" s="1"/>
  <c r="J766" i="2"/>
  <c r="K766" i="2" s="1"/>
  <c r="I767" i="2"/>
  <c r="A769" i="2"/>
  <c r="O764" i="2" l="1"/>
  <c r="X764" i="2" s="1"/>
  <c r="G769" i="2"/>
  <c r="H769" i="2"/>
  <c r="M765" i="2"/>
  <c r="R766" i="2"/>
  <c r="T766" i="2" s="1"/>
  <c r="L766" i="2"/>
  <c r="Q766" i="2"/>
  <c r="S766" i="2" s="1"/>
  <c r="J767" i="2"/>
  <c r="K767" i="2" s="1"/>
  <c r="I768" i="2"/>
  <c r="A770" i="2"/>
  <c r="O765" i="2" l="1"/>
  <c r="X765" i="2" s="1"/>
  <c r="G770" i="2"/>
  <c r="H770" i="2"/>
  <c r="M766" i="2"/>
  <c r="R767" i="2"/>
  <c r="T767" i="2" s="1"/>
  <c r="L767" i="2"/>
  <c r="Q767" i="2"/>
  <c r="S767" i="2" s="1"/>
  <c r="J768" i="2"/>
  <c r="K768" i="2" s="1"/>
  <c r="I769" i="2"/>
  <c r="A771" i="2"/>
  <c r="O766" i="2" l="1"/>
  <c r="X766" i="2" s="1"/>
  <c r="G771" i="2"/>
  <c r="H771" i="2"/>
  <c r="M767" i="2"/>
  <c r="R768" i="2"/>
  <c r="T768" i="2" s="1"/>
  <c r="L768" i="2"/>
  <c r="Q768" i="2"/>
  <c r="S768" i="2" s="1"/>
  <c r="J769" i="2"/>
  <c r="K769" i="2" s="1"/>
  <c r="I770" i="2"/>
  <c r="A772" i="2"/>
  <c r="O767" i="2" l="1"/>
  <c r="X767" i="2" s="1"/>
  <c r="G772" i="2"/>
  <c r="H772" i="2"/>
  <c r="M768" i="2"/>
  <c r="R769" i="2"/>
  <c r="T769" i="2" s="1"/>
  <c r="L769" i="2"/>
  <c r="Q769" i="2"/>
  <c r="S769" i="2" s="1"/>
  <c r="J770" i="2"/>
  <c r="K770" i="2" s="1"/>
  <c r="I771" i="2"/>
  <c r="A773" i="2"/>
  <c r="O768" i="2" l="1"/>
  <c r="X768" i="2" s="1"/>
  <c r="G773" i="2"/>
  <c r="H773" i="2"/>
  <c r="M769" i="2"/>
  <c r="R770" i="2"/>
  <c r="T770" i="2" s="1"/>
  <c r="L770" i="2"/>
  <c r="Q770" i="2"/>
  <c r="S770" i="2" s="1"/>
  <c r="J771" i="2"/>
  <c r="K771" i="2" s="1"/>
  <c r="I772" i="2"/>
  <c r="A774" i="2"/>
  <c r="O769" i="2" l="1"/>
  <c r="X769" i="2" s="1"/>
  <c r="G774" i="2"/>
  <c r="H774" i="2"/>
  <c r="M770" i="2"/>
  <c r="R771" i="2"/>
  <c r="T771" i="2" s="1"/>
  <c r="L771" i="2"/>
  <c r="Q771" i="2"/>
  <c r="S771" i="2" s="1"/>
  <c r="J772" i="2"/>
  <c r="K772" i="2" s="1"/>
  <c r="I773" i="2"/>
  <c r="A775" i="2"/>
  <c r="O770" i="2" l="1"/>
  <c r="X770" i="2" s="1"/>
  <c r="G775" i="2"/>
  <c r="H775" i="2"/>
  <c r="M771" i="2"/>
  <c r="R772" i="2"/>
  <c r="T772" i="2" s="1"/>
  <c r="L772" i="2"/>
  <c r="Q772" i="2"/>
  <c r="S772" i="2" s="1"/>
  <c r="J773" i="2"/>
  <c r="K773" i="2" s="1"/>
  <c r="I774" i="2"/>
  <c r="A776" i="2"/>
  <c r="O771" i="2" l="1"/>
  <c r="X771" i="2" s="1"/>
  <c r="G776" i="2"/>
  <c r="H776" i="2"/>
  <c r="M772" i="2"/>
  <c r="R773" i="2"/>
  <c r="T773" i="2" s="1"/>
  <c r="L773" i="2"/>
  <c r="J774" i="2"/>
  <c r="K774" i="2" s="1"/>
  <c r="Q773" i="2"/>
  <c r="S773" i="2" s="1"/>
  <c r="I775" i="2"/>
  <c r="A777" i="2"/>
  <c r="O772" i="2" l="1"/>
  <c r="X772" i="2" s="1"/>
  <c r="G777" i="2"/>
  <c r="H777" i="2"/>
  <c r="M773" i="2"/>
  <c r="R774" i="2"/>
  <c r="T774" i="2" s="1"/>
  <c r="L774" i="2"/>
  <c r="J775" i="2"/>
  <c r="K775" i="2" s="1"/>
  <c r="Q774" i="2"/>
  <c r="S774" i="2" s="1"/>
  <c r="I776" i="2"/>
  <c r="A778" i="2"/>
  <c r="O773" i="2" l="1"/>
  <c r="X773" i="2" s="1"/>
  <c r="G778" i="2"/>
  <c r="H778" i="2"/>
  <c r="M774" i="2"/>
  <c r="R775" i="2"/>
  <c r="T775" i="2" s="1"/>
  <c r="L775" i="2"/>
  <c r="J776" i="2"/>
  <c r="Q775" i="2"/>
  <c r="S775" i="2" s="1"/>
  <c r="I777" i="2"/>
  <c r="A779" i="2"/>
  <c r="Q776" i="2" l="1"/>
  <c r="S776" i="2" s="1"/>
  <c r="K776" i="2"/>
  <c r="L776" i="2" s="1"/>
  <c r="O774" i="2"/>
  <c r="X774" i="2" s="1"/>
  <c r="G779" i="2"/>
  <c r="H779" i="2"/>
  <c r="M775" i="2"/>
  <c r="R776" i="2"/>
  <c r="T776" i="2" s="1"/>
  <c r="J777" i="2"/>
  <c r="I778" i="2"/>
  <c r="A780" i="2"/>
  <c r="K777" i="2" l="1"/>
  <c r="L777" i="2" s="1"/>
  <c r="O775" i="2"/>
  <c r="X775" i="2" s="1"/>
  <c r="G780" i="2"/>
  <c r="H780" i="2"/>
  <c r="M776" i="2"/>
  <c r="R777" i="2"/>
  <c r="T777" i="2" s="1"/>
  <c r="J778" i="2"/>
  <c r="Q777" i="2"/>
  <c r="S777" i="2" s="1"/>
  <c r="I779" i="2"/>
  <c r="A781" i="2"/>
  <c r="Q778" i="2" l="1"/>
  <c r="S778" i="2" s="1"/>
  <c r="K778" i="2"/>
  <c r="L778" i="2" s="1"/>
  <c r="O776" i="2"/>
  <c r="X776" i="2" s="1"/>
  <c r="G781" i="2"/>
  <c r="H781" i="2"/>
  <c r="M777" i="2"/>
  <c r="R778" i="2"/>
  <c r="T778" i="2" s="1"/>
  <c r="J779" i="2"/>
  <c r="I780" i="2"/>
  <c r="A782" i="2"/>
  <c r="K779" i="2" l="1"/>
  <c r="L779" i="2" s="1"/>
  <c r="O777" i="2"/>
  <c r="X777" i="2" s="1"/>
  <c r="G782" i="2"/>
  <c r="H782" i="2"/>
  <c r="M778" i="2"/>
  <c r="Q779" i="2"/>
  <c r="S779" i="2" s="1"/>
  <c r="J780" i="2"/>
  <c r="R779" i="2"/>
  <c r="T779" i="2" s="1"/>
  <c r="I781" i="2"/>
  <c r="A783" i="2"/>
  <c r="K780" i="2" l="1"/>
  <c r="L780" i="2" s="1"/>
  <c r="O778" i="2"/>
  <c r="X778" i="2" s="1"/>
  <c r="G783" i="2"/>
  <c r="H783" i="2"/>
  <c r="M779" i="2"/>
  <c r="R780" i="2"/>
  <c r="T780" i="2" s="1"/>
  <c r="Q780" i="2"/>
  <c r="S780" i="2" s="1"/>
  <c r="J781" i="2"/>
  <c r="I782" i="2"/>
  <c r="A784" i="2"/>
  <c r="K781" i="2" l="1"/>
  <c r="L781" i="2" s="1"/>
  <c r="O779" i="2"/>
  <c r="X779" i="2" s="1"/>
  <c r="G784" i="2"/>
  <c r="H784" i="2"/>
  <c r="M780" i="2"/>
  <c r="R781" i="2"/>
  <c r="T781" i="2" s="1"/>
  <c r="J782" i="2"/>
  <c r="Q781" i="2"/>
  <c r="S781" i="2" s="1"/>
  <c r="I783" i="2"/>
  <c r="A785" i="2"/>
  <c r="K782" i="2" l="1"/>
  <c r="L782" i="2" s="1"/>
  <c r="O780" i="2"/>
  <c r="X780" i="2" s="1"/>
  <c r="G785" i="2"/>
  <c r="H785" i="2"/>
  <c r="M781" i="2"/>
  <c r="R782" i="2"/>
  <c r="T782" i="2" s="1"/>
  <c r="Q782" i="2"/>
  <c r="S782" i="2" s="1"/>
  <c r="J783" i="2"/>
  <c r="I784" i="2"/>
  <c r="A786" i="2"/>
  <c r="K783" i="2" l="1"/>
  <c r="L783" i="2" s="1"/>
  <c r="O781" i="2"/>
  <c r="X781" i="2" s="1"/>
  <c r="G786" i="2"/>
  <c r="H786" i="2"/>
  <c r="M782" i="2"/>
  <c r="R783" i="2"/>
  <c r="T783" i="2" s="1"/>
  <c r="Q783" i="2"/>
  <c r="S783" i="2" s="1"/>
  <c r="J784" i="2"/>
  <c r="I785" i="2"/>
  <c r="A787" i="2"/>
  <c r="K784" i="2" l="1"/>
  <c r="L784" i="2" s="1"/>
  <c r="O782" i="2"/>
  <c r="X782" i="2" s="1"/>
  <c r="G787" i="2"/>
  <c r="H787" i="2"/>
  <c r="M783" i="2"/>
  <c r="R784" i="2"/>
  <c r="T784" i="2" s="1"/>
  <c r="J785" i="2"/>
  <c r="Q784" i="2"/>
  <c r="S784" i="2" s="1"/>
  <c r="I786" i="2"/>
  <c r="A788" i="2"/>
  <c r="K785" i="2" l="1"/>
  <c r="L785" i="2" s="1"/>
  <c r="O783" i="2"/>
  <c r="X783" i="2" s="1"/>
  <c r="G788" i="2"/>
  <c r="H788" i="2"/>
  <c r="M784" i="2"/>
  <c r="R785" i="2"/>
  <c r="T785" i="2" s="1"/>
  <c r="Q785" i="2"/>
  <c r="S785" i="2" s="1"/>
  <c r="J786" i="2"/>
  <c r="I787" i="2"/>
  <c r="A789" i="2"/>
  <c r="K786" i="2" l="1"/>
  <c r="L786" i="2" s="1"/>
  <c r="O784" i="2"/>
  <c r="X784" i="2" s="1"/>
  <c r="G789" i="2"/>
  <c r="H789" i="2"/>
  <c r="M785" i="2"/>
  <c r="R786" i="2"/>
  <c r="T786" i="2" s="1"/>
  <c r="Q786" i="2"/>
  <c r="S786" i="2" s="1"/>
  <c r="J787" i="2"/>
  <c r="I788" i="2"/>
  <c r="A790" i="2"/>
  <c r="K787" i="2" l="1"/>
  <c r="L787" i="2" s="1"/>
  <c r="O785" i="2"/>
  <c r="X785" i="2" s="1"/>
  <c r="G790" i="2"/>
  <c r="H790" i="2"/>
  <c r="M786" i="2"/>
  <c r="R787" i="2"/>
  <c r="T787" i="2" s="1"/>
  <c r="Q787" i="2"/>
  <c r="S787" i="2" s="1"/>
  <c r="J788" i="2"/>
  <c r="I789" i="2"/>
  <c r="A791" i="2"/>
  <c r="K788" i="2" l="1"/>
  <c r="L788" i="2" s="1"/>
  <c r="O786" i="2"/>
  <c r="X786" i="2" s="1"/>
  <c r="G791" i="2"/>
  <c r="H791" i="2"/>
  <c r="M787" i="2"/>
  <c r="R788" i="2"/>
  <c r="T788" i="2" s="1"/>
  <c r="Q788" i="2"/>
  <c r="S788" i="2" s="1"/>
  <c r="J789" i="2"/>
  <c r="I790" i="2"/>
  <c r="A792" i="2"/>
  <c r="K789" i="2" l="1"/>
  <c r="L789" i="2" s="1"/>
  <c r="O787" i="2"/>
  <c r="X787" i="2" s="1"/>
  <c r="G792" i="2"/>
  <c r="H792" i="2"/>
  <c r="M788" i="2"/>
  <c r="R789" i="2"/>
  <c r="T789" i="2" s="1"/>
  <c r="Q789" i="2"/>
  <c r="S789" i="2" s="1"/>
  <c r="J790" i="2"/>
  <c r="I791" i="2"/>
  <c r="A793" i="2"/>
  <c r="K790" i="2" l="1"/>
  <c r="L790" i="2" s="1"/>
  <c r="O788" i="2"/>
  <c r="X788" i="2" s="1"/>
  <c r="G793" i="2"/>
  <c r="H793" i="2"/>
  <c r="M789" i="2"/>
  <c r="R790" i="2"/>
  <c r="T790" i="2" s="1"/>
  <c r="Q790" i="2"/>
  <c r="S790" i="2" s="1"/>
  <c r="J791" i="2"/>
  <c r="I792" i="2"/>
  <c r="A794" i="2"/>
  <c r="K791" i="2" l="1"/>
  <c r="L791" i="2" s="1"/>
  <c r="O789" i="2"/>
  <c r="X789" i="2" s="1"/>
  <c r="G794" i="2"/>
  <c r="H794" i="2"/>
  <c r="M790" i="2"/>
  <c r="R791" i="2"/>
  <c r="T791" i="2" s="1"/>
  <c r="Q791" i="2"/>
  <c r="S791" i="2" s="1"/>
  <c r="J792" i="2"/>
  <c r="I793" i="2"/>
  <c r="A795" i="2"/>
  <c r="K792" i="2" l="1"/>
  <c r="L792" i="2" s="1"/>
  <c r="O790" i="2"/>
  <c r="X790" i="2" s="1"/>
  <c r="G795" i="2"/>
  <c r="H795" i="2"/>
  <c r="M791" i="2"/>
  <c r="R792" i="2"/>
  <c r="T792" i="2" s="1"/>
  <c r="Q792" i="2"/>
  <c r="S792" i="2" s="1"/>
  <c r="J793" i="2"/>
  <c r="K793" i="2" s="1"/>
  <c r="I794" i="2"/>
  <c r="A796" i="2"/>
  <c r="O791" i="2" l="1"/>
  <c r="X791" i="2" s="1"/>
  <c r="G796" i="2"/>
  <c r="H796" i="2"/>
  <c r="M792" i="2"/>
  <c r="R793" i="2"/>
  <c r="T793" i="2" s="1"/>
  <c r="L793" i="2"/>
  <c r="Q793" i="2"/>
  <c r="S793" i="2" s="1"/>
  <c r="J794" i="2"/>
  <c r="I795" i="2"/>
  <c r="A797" i="2"/>
  <c r="Q794" i="2" l="1"/>
  <c r="S794" i="2" s="1"/>
  <c r="K794" i="2"/>
  <c r="L794" i="2" s="1"/>
  <c r="O792" i="2"/>
  <c r="X792" i="2" s="1"/>
  <c r="G797" i="2"/>
  <c r="H797" i="2"/>
  <c r="M793" i="2"/>
  <c r="R794" i="2"/>
  <c r="T794" i="2" s="1"/>
  <c r="J795" i="2"/>
  <c r="I796" i="2"/>
  <c r="A798" i="2"/>
  <c r="Q795" i="2" l="1"/>
  <c r="S795" i="2" s="1"/>
  <c r="K795" i="2"/>
  <c r="L795" i="2" s="1"/>
  <c r="O793" i="2"/>
  <c r="X793" i="2" s="1"/>
  <c r="G798" i="2"/>
  <c r="H798" i="2"/>
  <c r="M794" i="2"/>
  <c r="R795" i="2"/>
  <c r="T795" i="2" s="1"/>
  <c r="J796" i="2"/>
  <c r="I797" i="2"/>
  <c r="A799" i="2"/>
  <c r="K796" i="2" l="1"/>
  <c r="L796" i="2" s="1"/>
  <c r="O794" i="2"/>
  <c r="X794" i="2" s="1"/>
  <c r="G799" i="2"/>
  <c r="H799" i="2"/>
  <c r="M795" i="2"/>
  <c r="R796" i="2"/>
  <c r="T796" i="2" s="1"/>
  <c r="J797" i="2"/>
  <c r="Q796" i="2"/>
  <c r="S796" i="2" s="1"/>
  <c r="I798" i="2"/>
  <c r="A800" i="2"/>
  <c r="K797" i="2" l="1"/>
  <c r="L797" i="2" s="1"/>
  <c r="O795" i="2"/>
  <c r="X795" i="2" s="1"/>
  <c r="G800" i="2"/>
  <c r="H800" i="2"/>
  <c r="M796" i="2"/>
  <c r="R797" i="2"/>
  <c r="T797" i="2" s="1"/>
  <c r="J798" i="2"/>
  <c r="Q797" i="2"/>
  <c r="S797" i="2" s="1"/>
  <c r="I799" i="2"/>
  <c r="A801" i="2"/>
  <c r="R798" i="2" l="1"/>
  <c r="T798" i="2" s="1"/>
  <c r="K798" i="2"/>
  <c r="L798" i="2" s="1"/>
  <c r="O796" i="2"/>
  <c r="X796" i="2" s="1"/>
  <c r="G801" i="2"/>
  <c r="H801" i="2"/>
  <c r="M797" i="2"/>
  <c r="Q798" i="2"/>
  <c r="S798" i="2" s="1"/>
  <c r="J799" i="2"/>
  <c r="I800" i="2"/>
  <c r="A802" i="2"/>
  <c r="K799" i="2" l="1"/>
  <c r="L799" i="2" s="1"/>
  <c r="O797" i="2"/>
  <c r="X797" i="2" s="1"/>
  <c r="G802" i="2"/>
  <c r="H802" i="2"/>
  <c r="M798" i="2"/>
  <c r="R799" i="2"/>
  <c r="T799" i="2" s="1"/>
  <c r="Q799" i="2"/>
  <c r="S799" i="2" s="1"/>
  <c r="J800" i="2"/>
  <c r="I801" i="2"/>
  <c r="A803" i="2"/>
  <c r="K800" i="2" l="1"/>
  <c r="L800" i="2" s="1"/>
  <c r="O798" i="2"/>
  <c r="X798" i="2" s="1"/>
  <c r="G803" i="2"/>
  <c r="H803" i="2"/>
  <c r="M799" i="2"/>
  <c r="R800" i="2"/>
  <c r="T800" i="2" s="1"/>
  <c r="J801" i="2"/>
  <c r="Q800" i="2"/>
  <c r="S800" i="2" s="1"/>
  <c r="I802" i="2"/>
  <c r="A804" i="2"/>
  <c r="K801" i="2" l="1"/>
  <c r="L801" i="2" s="1"/>
  <c r="O799" i="2"/>
  <c r="X799" i="2" s="1"/>
  <c r="G804" i="2"/>
  <c r="H804" i="2"/>
  <c r="M800" i="2"/>
  <c r="R801" i="2"/>
  <c r="T801" i="2" s="1"/>
  <c r="J802" i="2"/>
  <c r="Q801" i="2"/>
  <c r="S801" i="2" s="1"/>
  <c r="I803" i="2"/>
  <c r="A805" i="2"/>
  <c r="K802" i="2" l="1"/>
  <c r="L802" i="2" s="1"/>
  <c r="O800" i="2"/>
  <c r="X800" i="2" s="1"/>
  <c r="G805" i="2"/>
  <c r="H805" i="2"/>
  <c r="M801" i="2"/>
  <c r="R802" i="2"/>
  <c r="T802" i="2" s="1"/>
  <c r="J803" i="2"/>
  <c r="Q802" i="2"/>
  <c r="S802" i="2" s="1"/>
  <c r="I804" i="2"/>
  <c r="A806" i="2"/>
  <c r="K803" i="2" l="1"/>
  <c r="L803" i="2" s="1"/>
  <c r="O801" i="2"/>
  <c r="X801" i="2" s="1"/>
  <c r="G806" i="2"/>
  <c r="H806" i="2"/>
  <c r="M802" i="2"/>
  <c r="R803" i="2"/>
  <c r="T803" i="2" s="1"/>
  <c r="J804" i="2"/>
  <c r="Q803" i="2"/>
  <c r="S803" i="2" s="1"/>
  <c r="I805" i="2"/>
  <c r="A807" i="2"/>
  <c r="K804" i="2" l="1"/>
  <c r="L804" i="2" s="1"/>
  <c r="O802" i="2"/>
  <c r="X802" i="2" s="1"/>
  <c r="G807" i="2"/>
  <c r="H807" i="2"/>
  <c r="M803" i="2"/>
  <c r="R804" i="2"/>
  <c r="T804" i="2" s="1"/>
  <c r="Q804" i="2"/>
  <c r="S804" i="2" s="1"/>
  <c r="J805" i="2"/>
  <c r="I806" i="2"/>
  <c r="A808" i="2"/>
  <c r="K805" i="2" l="1"/>
  <c r="L805" i="2" s="1"/>
  <c r="O803" i="2"/>
  <c r="X803" i="2" s="1"/>
  <c r="G808" i="2"/>
  <c r="H808" i="2"/>
  <c r="M804" i="2"/>
  <c r="R805" i="2"/>
  <c r="T805" i="2" s="1"/>
  <c r="Q805" i="2"/>
  <c r="S805" i="2" s="1"/>
  <c r="J806" i="2"/>
  <c r="I807" i="2"/>
  <c r="J807" i="2" s="1"/>
  <c r="A809" i="2"/>
  <c r="K806" i="2" l="1"/>
  <c r="K807" i="2" s="1"/>
  <c r="O804" i="2"/>
  <c r="X804" i="2" s="1"/>
  <c r="G809" i="2"/>
  <c r="H809" i="2"/>
  <c r="M805" i="2"/>
  <c r="R806" i="2"/>
  <c r="T806" i="2" s="1"/>
  <c r="Q806" i="2"/>
  <c r="S806" i="2" s="1"/>
  <c r="I808" i="2"/>
  <c r="Q807" i="2"/>
  <c r="R807" i="2"/>
  <c r="A810" i="2"/>
  <c r="L806" i="2" l="1"/>
  <c r="M806" i="2" s="1"/>
  <c r="O805" i="2"/>
  <c r="X805" i="2" s="1"/>
  <c r="G810" i="2"/>
  <c r="H810" i="2"/>
  <c r="L807" i="2"/>
  <c r="J808" i="2"/>
  <c r="T807" i="2"/>
  <c r="S807" i="2"/>
  <c r="I809" i="2"/>
  <c r="A811" i="2"/>
  <c r="Q808" i="2" l="1"/>
  <c r="S808" i="2" s="1"/>
  <c r="K808" i="2"/>
  <c r="L808" i="2" s="1"/>
  <c r="O806" i="2"/>
  <c r="X806" i="2" s="1"/>
  <c r="G811" i="2"/>
  <c r="H811" i="2"/>
  <c r="M807" i="2"/>
  <c r="R808" i="2"/>
  <c r="T808" i="2" s="1"/>
  <c r="J809" i="2"/>
  <c r="I810" i="2"/>
  <c r="A812" i="2"/>
  <c r="K809" i="2" l="1"/>
  <c r="L809" i="2" s="1"/>
  <c r="O807" i="2"/>
  <c r="X807" i="2" s="1"/>
  <c r="G812" i="2"/>
  <c r="H812" i="2"/>
  <c r="M808" i="2"/>
  <c r="R809" i="2"/>
  <c r="T809" i="2" s="1"/>
  <c r="J810" i="2"/>
  <c r="Q809" i="2"/>
  <c r="S809" i="2" s="1"/>
  <c r="I811" i="2"/>
  <c r="J811" i="2" s="1"/>
  <c r="A813" i="2"/>
  <c r="K810" i="2" l="1"/>
  <c r="K811" i="2" s="1"/>
  <c r="O808" i="2"/>
  <c r="X808" i="2" s="1"/>
  <c r="G813" i="2"/>
  <c r="H813" i="2"/>
  <c r="M809" i="2"/>
  <c r="R810" i="2"/>
  <c r="T810" i="2" s="1"/>
  <c r="Q810" i="2"/>
  <c r="S810" i="2" s="1"/>
  <c r="I812" i="2"/>
  <c r="Q811" i="2"/>
  <c r="R811" i="2"/>
  <c r="A814" i="2"/>
  <c r="L810" i="2" l="1"/>
  <c r="M810" i="2" s="1"/>
  <c r="O809" i="2"/>
  <c r="X809" i="2" s="1"/>
  <c r="G814" i="2"/>
  <c r="H814" i="2"/>
  <c r="L811" i="2"/>
  <c r="J812" i="2"/>
  <c r="K812" i="2" s="1"/>
  <c r="T811" i="2"/>
  <c r="I813" i="2"/>
  <c r="S811" i="2"/>
  <c r="A815" i="2"/>
  <c r="O810" i="2" l="1"/>
  <c r="X810" i="2" s="1"/>
  <c r="G815" i="2"/>
  <c r="H815" i="2"/>
  <c r="M811" i="2"/>
  <c r="R812" i="2"/>
  <c r="T812" i="2" s="1"/>
  <c r="L812" i="2"/>
  <c r="Q812" i="2"/>
  <c r="S812" i="2" s="1"/>
  <c r="J813" i="2"/>
  <c r="K813" i="2" s="1"/>
  <c r="I814" i="2"/>
  <c r="A816" i="2"/>
  <c r="O811" i="2" l="1"/>
  <c r="X811" i="2" s="1"/>
  <c r="G816" i="2"/>
  <c r="H816" i="2"/>
  <c r="M812" i="2"/>
  <c r="R813" i="2"/>
  <c r="T813" i="2" s="1"/>
  <c r="L813" i="2"/>
  <c r="Q813" i="2"/>
  <c r="S813" i="2" s="1"/>
  <c r="J814" i="2"/>
  <c r="K814" i="2" s="1"/>
  <c r="I815" i="2"/>
  <c r="J815" i="2" s="1"/>
  <c r="A817" i="2"/>
  <c r="K815" i="2" l="1"/>
  <c r="O812" i="2"/>
  <c r="X812" i="2" s="1"/>
  <c r="G817" i="2"/>
  <c r="H817" i="2"/>
  <c r="M813" i="2"/>
  <c r="R814" i="2"/>
  <c r="T814" i="2" s="1"/>
  <c r="L814" i="2"/>
  <c r="Q814" i="2"/>
  <c r="S814" i="2" s="1"/>
  <c r="I816" i="2"/>
  <c r="Q815" i="2"/>
  <c r="R815" i="2"/>
  <c r="A818" i="2"/>
  <c r="O813" i="2" l="1"/>
  <c r="X813" i="2" s="1"/>
  <c r="M814" i="2"/>
  <c r="G818" i="2"/>
  <c r="H818" i="2"/>
  <c r="L815" i="2"/>
  <c r="J816" i="2"/>
  <c r="K816" i="2" s="1"/>
  <c r="T815" i="2"/>
  <c r="I817" i="2"/>
  <c r="S815" i="2"/>
  <c r="A819" i="2"/>
  <c r="O814" i="2" l="1"/>
  <c r="X814" i="2" s="1"/>
  <c r="G819" i="2"/>
  <c r="H819" i="2"/>
  <c r="M815" i="2"/>
  <c r="R816" i="2"/>
  <c r="T816" i="2" s="1"/>
  <c r="L816" i="2"/>
  <c r="Q816" i="2"/>
  <c r="S816" i="2" s="1"/>
  <c r="J817" i="2"/>
  <c r="K817" i="2" s="1"/>
  <c r="I818" i="2"/>
  <c r="J818" i="2" s="1"/>
  <c r="A820" i="2"/>
  <c r="K818" i="2" l="1"/>
  <c r="O815" i="2"/>
  <c r="X815" i="2" s="1"/>
  <c r="G820" i="2"/>
  <c r="H820" i="2"/>
  <c r="M816" i="2"/>
  <c r="R817" i="2"/>
  <c r="T817" i="2" s="1"/>
  <c r="L817" i="2"/>
  <c r="Q817" i="2"/>
  <c r="S817" i="2" s="1"/>
  <c r="I819" i="2"/>
  <c r="Q818" i="2"/>
  <c r="R818" i="2"/>
  <c r="A821" i="2"/>
  <c r="O816" i="2" l="1"/>
  <c r="X816" i="2" s="1"/>
  <c r="G821" i="2"/>
  <c r="H821" i="2"/>
  <c r="M817" i="2"/>
  <c r="L818" i="2"/>
  <c r="J819" i="2"/>
  <c r="T818" i="2"/>
  <c r="S818" i="2"/>
  <c r="I820" i="2"/>
  <c r="A822" i="2"/>
  <c r="Q819" i="2" l="1"/>
  <c r="S819" i="2" s="1"/>
  <c r="K819" i="2"/>
  <c r="L819" i="2" s="1"/>
  <c r="O817" i="2"/>
  <c r="X817" i="2" s="1"/>
  <c r="G822" i="2"/>
  <c r="H822" i="2"/>
  <c r="M818" i="2"/>
  <c r="R819" i="2"/>
  <c r="T819" i="2" s="1"/>
  <c r="J820" i="2"/>
  <c r="I821" i="2"/>
  <c r="J821" i="2" s="1"/>
  <c r="A823" i="2"/>
  <c r="K820" i="2" l="1"/>
  <c r="K821" i="2" s="1"/>
  <c r="O818" i="2"/>
  <c r="X818" i="2" s="1"/>
  <c r="G823" i="2"/>
  <c r="H823" i="2"/>
  <c r="M819" i="2"/>
  <c r="R820" i="2"/>
  <c r="T820" i="2" s="1"/>
  <c r="Q820" i="2"/>
  <c r="S820" i="2" s="1"/>
  <c r="I822" i="2"/>
  <c r="Q821" i="2"/>
  <c r="R821" i="2"/>
  <c r="A824" i="2"/>
  <c r="L820" i="2" l="1"/>
  <c r="M820" i="2" s="1"/>
  <c r="O819" i="2"/>
  <c r="X819" i="2" s="1"/>
  <c r="G824" i="2"/>
  <c r="H824" i="2"/>
  <c r="L821" i="2"/>
  <c r="J822" i="2"/>
  <c r="K822" i="2" s="1"/>
  <c r="T821" i="2"/>
  <c r="S821" i="2"/>
  <c r="I823" i="2"/>
  <c r="A825" i="2"/>
  <c r="O820" i="2" l="1"/>
  <c r="X820" i="2" s="1"/>
  <c r="G825" i="2"/>
  <c r="H825" i="2"/>
  <c r="M821" i="2"/>
  <c r="R822" i="2"/>
  <c r="T822" i="2" s="1"/>
  <c r="L822" i="2"/>
  <c r="J823" i="2"/>
  <c r="K823" i="2" s="1"/>
  <c r="Q822" i="2"/>
  <c r="S822" i="2" s="1"/>
  <c r="I824" i="2"/>
  <c r="A826" i="2"/>
  <c r="O821" i="2" l="1"/>
  <c r="X821" i="2" s="1"/>
  <c r="G826" i="2"/>
  <c r="H826" i="2"/>
  <c r="M822" i="2"/>
  <c r="R823" i="2"/>
  <c r="T823" i="2" s="1"/>
  <c r="L823" i="2"/>
  <c r="Q823" i="2"/>
  <c r="S823" i="2" s="1"/>
  <c r="J824" i="2"/>
  <c r="K824" i="2" s="1"/>
  <c r="I825" i="2"/>
  <c r="J825" i="2" s="1"/>
  <c r="A827" i="2"/>
  <c r="K825" i="2" l="1"/>
  <c r="O822" i="2"/>
  <c r="X822" i="2" s="1"/>
  <c r="G827" i="2"/>
  <c r="H827" i="2"/>
  <c r="M823" i="2"/>
  <c r="R824" i="2"/>
  <c r="T824" i="2" s="1"/>
  <c r="L824" i="2"/>
  <c r="Q824" i="2"/>
  <c r="S824" i="2" s="1"/>
  <c r="I826" i="2"/>
  <c r="Q825" i="2"/>
  <c r="R825" i="2"/>
  <c r="A828" i="2"/>
  <c r="O823" i="2" l="1"/>
  <c r="X823" i="2" s="1"/>
  <c r="M824" i="2"/>
  <c r="G828" i="2"/>
  <c r="H828" i="2"/>
  <c r="L825" i="2"/>
  <c r="J826" i="2"/>
  <c r="K826" i="2" s="1"/>
  <c r="T825" i="2"/>
  <c r="S825" i="2"/>
  <c r="I827" i="2"/>
  <c r="A829" i="2"/>
  <c r="O824" i="2" l="1"/>
  <c r="X824" i="2" s="1"/>
  <c r="G829" i="2"/>
  <c r="H829" i="2"/>
  <c r="M825" i="2"/>
  <c r="R826" i="2"/>
  <c r="T826" i="2" s="1"/>
  <c r="L826" i="2"/>
  <c r="J827" i="2"/>
  <c r="K827" i="2" s="1"/>
  <c r="Q826" i="2"/>
  <c r="S826" i="2" s="1"/>
  <c r="I828" i="2"/>
  <c r="A830" i="2"/>
  <c r="O825" i="2" l="1"/>
  <c r="X825" i="2" s="1"/>
  <c r="H830" i="2"/>
  <c r="G830" i="2"/>
  <c r="M826" i="2"/>
  <c r="R827" i="2"/>
  <c r="T827" i="2" s="1"/>
  <c r="L827" i="2"/>
  <c r="Q827" i="2"/>
  <c r="S827" i="2" s="1"/>
  <c r="J828" i="2"/>
  <c r="K828" i="2" s="1"/>
  <c r="I829" i="2"/>
  <c r="J829" i="2" s="1"/>
  <c r="A831" i="2"/>
  <c r="K829" i="2" l="1"/>
  <c r="O826" i="2"/>
  <c r="X826" i="2" s="1"/>
  <c r="G831" i="2"/>
  <c r="H831" i="2"/>
  <c r="M827" i="2"/>
  <c r="R828" i="2"/>
  <c r="T828" i="2" s="1"/>
  <c r="L828" i="2"/>
  <c r="Q828" i="2"/>
  <c r="S828" i="2" s="1"/>
  <c r="I830" i="2"/>
  <c r="Q829" i="2"/>
  <c r="R829" i="2"/>
  <c r="A832" i="2"/>
  <c r="O827" i="2" l="1"/>
  <c r="X827" i="2" s="1"/>
  <c r="L829" i="2"/>
  <c r="M829" i="2" s="1"/>
  <c r="M828" i="2"/>
  <c r="G832" i="2"/>
  <c r="H832" i="2"/>
  <c r="J830" i="2"/>
  <c r="T829" i="2"/>
  <c r="I831" i="2"/>
  <c r="S829" i="2"/>
  <c r="A833" i="2"/>
  <c r="Q830" i="2" l="1"/>
  <c r="S830" i="2" s="1"/>
  <c r="K830" i="2"/>
  <c r="L830" i="2" s="1"/>
  <c r="O828" i="2"/>
  <c r="X828" i="2" s="1"/>
  <c r="G833" i="2"/>
  <c r="H833" i="2"/>
  <c r="R830" i="2"/>
  <c r="T830" i="2" s="1"/>
  <c r="J831" i="2"/>
  <c r="I832" i="2"/>
  <c r="A834" i="2"/>
  <c r="Q831" i="2" l="1"/>
  <c r="S831" i="2" s="1"/>
  <c r="K831" i="2"/>
  <c r="L831" i="2" s="1"/>
  <c r="O829" i="2"/>
  <c r="X829" i="2" s="1"/>
  <c r="G834" i="2"/>
  <c r="H834" i="2"/>
  <c r="M830" i="2"/>
  <c r="R831" i="2"/>
  <c r="T831" i="2" s="1"/>
  <c r="J832" i="2"/>
  <c r="I833" i="2"/>
  <c r="A835" i="2"/>
  <c r="Q832" i="2" l="1"/>
  <c r="S832" i="2" s="1"/>
  <c r="K832" i="2"/>
  <c r="L832" i="2" s="1"/>
  <c r="O830" i="2"/>
  <c r="X830" i="2" s="1"/>
  <c r="G835" i="2"/>
  <c r="H835" i="2"/>
  <c r="M831" i="2"/>
  <c r="R832" i="2"/>
  <c r="T832" i="2" s="1"/>
  <c r="J833" i="2"/>
  <c r="I834" i="2"/>
  <c r="A836" i="2"/>
  <c r="K833" i="2" l="1"/>
  <c r="L833" i="2" s="1"/>
  <c r="O831" i="2"/>
  <c r="X831" i="2" s="1"/>
  <c r="G836" i="2"/>
  <c r="H836" i="2"/>
  <c r="M832" i="2"/>
  <c r="R833" i="2"/>
  <c r="T833" i="2" s="1"/>
  <c r="Q833" i="2"/>
  <c r="S833" i="2" s="1"/>
  <c r="J834" i="2"/>
  <c r="I835" i="2"/>
  <c r="J835" i="2" s="1"/>
  <c r="A837" i="2"/>
  <c r="K834" i="2" l="1"/>
  <c r="K835" i="2" s="1"/>
  <c r="O832" i="2"/>
  <c r="X832" i="2" s="1"/>
  <c r="G837" i="2"/>
  <c r="H837" i="2"/>
  <c r="M833" i="2"/>
  <c r="R834" i="2"/>
  <c r="T834" i="2" s="1"/>
  <c r="Q834" i="2"/>
  <c r="S834" i="2" s="1"/>
  <c r="I836" i="2"/>
  <c r="Q835" i="2"/>
  <c r="R835" i="2"/>
  <c r="A838" i="2"/>
  <c r="L834" i="2" l="1"/>
  <c r="M834" i="2" s="1"/>
  <c r="O833" i="2"/>
  <c r="X833" i="2" s="1"/>
  <c r="G838" i="2"/>
  <c r="H838" i="2"/>
  <c r="L835" i="2"/>
  <c r="J836" i="2"/>
  <c r="T835" i="2"/>
  <c r="S835" i="2"/>
  <c r="I837" i="2"/>
  <c r="A839" i="2"/>
  <c r="Q836" i="2" l="1"/>
  <c r="S836" i="2" s="1"/>
  <c r="K836" i="2"/>
  <c r="L836" i="2" s="1"/>
  <c r="O834" i="2"/>
  <c r="X834" i="2" s="1"/>
  <c r="G839" i="2"/>
  <c r="H839" i="2"/>
  <c r="M835" i="2"/>
  <c r="R836" i="2"/>
  <c r="T836" i="2" s="1"/>
  <c r="J837" i="2"/>
  <c r="I838" i="2"/>
  <c r="A840" i="2"/>
  <c r="Q837" i="2" l="1"/>
  <c r="S837" i="2" s="1"/>
  <c r="K837" i="2"/>
  <c r="L837" i="2" s="1"/>
  <c r="O835" i="2"/>
  <c r="X835" i="2" s="1"/>
  <c r="G840" i="2"/>
  <c r="H840" i="2"/>
  <c r="M836" i="2"/>
  <c r="R837" i="2"/>
  <c r="T837" i="2" s="1"/>
  <c r="J838" i="2"/>
  <c r="I839" i="2"/>
  <c r="A841" i="2"/>
  <c r="Q838" i="2" l="1"/>
  <c r="S838" i="2" s="1"/>
  <c r="K838" i="2"/>
  <c r="L838" i="2" s="1"/>
  <c r="O836" i="2"/>
  <c r="X836" i="2" s="1"/>
  <c r="G841" i="2"/>
  <c r="H841" i="2"/>
  <c r="M837" i="2"/>
  <c r="R838" i="2"/>
  <c r="T838" i="2" s="1"/>
  <c r="J839" i="2"/>
  <c r="I840" i="2"/>
  <c r="A842" i="2"/>
  <c r="Q839" i="2" l="1"/>
  <c r="S839" i="2" s="1"/>
  <c r="K839" i="2"/>
  <c r="L839" i="2" s="1"/>
  <c r="O837" i="2"/>
  <c r="X837" i="2" s="1"/>
  <c r="G842" i="2"/>
  <c r="H842" i="2"/>
  <c r="M838" i="2"/>
  <c r="R839" i="2"/>
  <c r="T839" i="2" s="1"/>
  <c r="J840" i="2"/>
  <c r="I841" i="2"/>
  <c r="A843" i="2"/>
  <c r="Q840" i="2" l="1"/>
  <c r="S840" i="2" s="1"/>
  <c r="K840" i="2"/>
  <c r="L840" i="2" s="1"/>
  <c r="O838" i="2"/>
  <c r="X838" i="2" s="1"/>
  <c r="G843" i="2"/>
  <c r="H843" i="2"/>
  <c r="M839" i="2"/>
  <c r="R840" i="2"/>
  <c r="T840" i="2" s="1"/>
  <c r="J841" i="2"/>
  <c r="I842" i="2"/>
  <c r="A844" i="2"/>
  <c r="K841" i="2" l="1"/>
  <c r="L841" i="2" s="1"/>
  <c r="O839" i="2"/>
  <c r="X839" i="2" s="1"/>
  <c r="G844" i="2"/>
  <c r="H844" i="2"/>
  <c r="M840" i="2"/>
  <c r="R841" i="2"/>
  <c r="T841" i="2" s="1"/>
  <c r="J842" i="2"/>
  <c r="Q841" i="2"/>
  <c r="S841" i="2" s="1"/>
  <c r="I843" i="2"/>
  <c r="A845" i="2"/>
  <c r="K842" i="2" l="1"/>
  <c r="L842" i="2" s="1"/>
  <c r="O840" i="2"/>
  <c r="X840" i="2" s="1"/>
  <c r="G845" i="2"/>
  <c r="H845" i="2"/>
  <c r="M841" i="2"/>
  <c r="R842" i="2"/>
  <c r="T842" i="2" s="1"/>
  <c r="J843" i="2"/>
  <c r="Q842" i="2"/>
  <c r="S842" i="2" s="1"/>
  <c r="I844" i="2"/>
  <c r="A846" i="2"/>
  <c r="K843" i="2" l="1"/>
  <c r="L843" i="2" s="1"/>
  <c r="O841" i="2"/>
  <c r="X841" i="2" s="1"/>
  <c r="G846" i="2"/>
  <c r="H846" i="2"/>
  <c r="M842" i="2"/>
  <c r="R843" i="2"/>
  <c r="T843" i="2" s="1"/>
  <c r="J844" i="2"/>
  <c r="Q843" i="2"/>
  <c r="S843" i="2" s="1"/>
  <c r="I845" i="2"/>
  <c r="A847" i="2"/>
  <c r="Q844" i="2" l="1"/>
  <c r="S844" i="2" s="1"/>
  <c r="K844" i="2"/>
  <c r="L844" i="2" s="1"/>
  <c r="O842" i="2"/>
  <c r="X842" i="2" s="1"/>
  <c r="G847" i="2"/>
  <c r="H847" i="2"/>
  <c r="M843" i="2"/>
  <c r="R844" i="2"/>
  <c r="T844" i="2" s="1"/>
  <c r="J845" i="2"/>
  <c r="I846" i="2"/>
  <c r="A848" i="2"/>
  <c r="Q845" i="2" l="1"/>
  <c r="S845" i="2" s="1"/>
  <c r="K845" i="2"/>
  <c r="L845" i="2" s="1"/>
  <c r="O843" i="2"/>
  <c r="X843" i="2" s="1"/>
  <c r="G848" i="2"/>
  <c r="H848" i="2"/>
  <c r="M844" i="2"/>
  <c r="R845" i="2"/>
  <c r="T845" i="2" s="1"/>
  <c r="J846" i="2"/>
  <c r="I847" i="2"/>
  <c r="A849" i="2"/>
  <c r="K846" i="2" l="1"/>
  <c r="L846" i="2" s="1"/>
  <c r="O844" i="2"/>
  <c r="X844" i="2" s="1"/>
  <c r="G849" i="2"/>
  <c r="H849" i="2"/>
  <c r="M845" i="2"/>
  <c r="R846" i="2"/>
  <c r="T846" i="2" s="1"/>
  <c r="J847" i="2"/>
  <c r="Q846" i="2"/>
  <c r="S846" i="2" s="1"/>
  <c r="I848" i="2"/>
  <c r="A850" i="2"/>
  <c r="K847" i="2" l="1"/>
  <c r="L847" i="2" s="1"/>
  <c r="O845" i="2"/>
  <c r="X845" i="2" s="1"/>
  <c r="G850" i="2"/>
  <c r="H850" i="2"/>
  <c r="M846" i="2"/>
  <c r="R847" i="2"/>
  <c r="T847" i="2" s="1"/>
  <c r="Q847" i="2"/>
  <c r="S847" i="2" s="1"/>
  <c r="J848" i="2"/>
  <c r="I849" i="2"/>
  <c r="A851" i="2"/>
  <c r="Q848" i="2" l="1"/>
  <c r="S848" i="2" s="1"/>
  <c r="K848" i="2"/>
  <c r="L848" i="2" s="1"/>
  <c r="O846" i="2"/>
  <c r="X846" i="2" s="1"/>
  <c r="G851" i="2"/>
  <c r="H851" i="2"/>
  <c r="M847" i="2"/>
  <c r="R848" i="2"/>
  <c r="T848" i="2" s="1"/>
  <c r="J849" i="2"/>
  <c r="I850" i="2"/>
  <c r="A852" i="2"/>
  <c r="K849" i="2" l="1"/>
  <c r="L849" i="2" s="1"/>
  <c r="O847" i="2"/>
  <c r="X847" i="2" s="1"/>
  <c r="G852" i="2"/>
  <c r="H852" i="2"/>
  <c r="M848" i="2"/>
  <c r="R849" i="2"/>
  <c r="T849" i="2" s="1"/>
  <c r="J850" i="2"/>
  <c r="Q849" i="2"/>
  <c r="S849" i="2" s="1"/>
  <c r="I851" i="2"/>
  <c r="A853" i="2"/>
  <c r="K850" i="2" l="1"/>
  <c r="L850" i="2" s="1"/>
  <c r="O848" i="2"/>
  <c r="X848" i="2" s="1"/>
  <c r="G853" i="2"/>
  <c r="H853" i="2"/>
  <c r="M849" i="2"/>
  <c r="R850" i="2"/>
  <c r="T850" i="2" s="1"/>
  <c r="J851" i="2"/>
  <c r="Q850" i="2"/>
  <c r="S850" i="2" s="1"/>
  <c r="I852" i="2"/>
  <c r="A854" i="2"/>
  <c r="K851" i="2" l="1"/>
  <c r="L851" i="2" s="1"/>
  <c r="O849" i="2"/>
  <c r="X849" i="2" s="1"/>
  <c r="G854" i="2"/>
  <c r="H854" i="2"/>
  <c r="M850" i="2"/>
  <c r="R851" i="2"/>
  <c r="T851" i="2" s="1"/>
  <c r="J852" i="2"/>
  <c r="Q851" i="2"/>
  <c r="S851" i="2" s="1"/>
  <c r="I853" i="2"/>
  <c r="A855" i="2"/>
  <c r="K852" i="2" l="1"/>
  <c r="L852" i="2" s="1"/>
  <c r="O850" i="2"/>
  <c r="X850" i="2" s="1"/>
  <c r="G855" i="2"/>
  <c r="H855" i="2"/>
  <c r="M851" i="2"/>
  <c r="R852" i="2"/>
  <c r="T852" i="2" s="1"/>
  <c r="J853" i="2"/>
  <c r="Q852" i="2"/>
  <c r="S852" i="2" s="1"/>
  <c r="I854" i="2"/>
  <c r="A856" i="2"/>
  <c r="K853" i="2" l="1"/>
  <c r="L853" i="2" s="1"/>
  <c r="O851" i="2"/>
  <c r="X851" i="2" s="1"/>
  <c r="G856" i="2"/>
  <c r="H856" i="2"/>
  <c r="M852" i="2"/>
  <c r="R853" i="2"/>
  <c r="T853" i="2" s="1"/>
  <c r="Q853" i="2"/>
  <c r="S853" i="2" s="1"/>
  <c r="J854" i="2"/>
  <c r="I855" i="2"/>
  <c r="A857" i="2"/>
  <c r="K854" i="2" l="1"/>
  <c r="L854" i="2" s="1"/>
  <c r="O852" i="2"/>
  <c r="X852" i="2" s="1"/>
  <c r="G857" i="2"/>
  <c r="H857" i="2"/>
  <c r="M853" i="2"/>
  <c r="Q854" i="2"/>
  <c r="S854" i="2" s="1"/>
  <c r="J855" i="2"/>
  <c r="R854" i="2"/>
  <c r="T854" i="2" s="1"/>
  <c r="I856" i="2"/>
  <c r="A858" i="2"/>
  <c r="K855" i="2" l="1"/>
  <c r="L855" i="2" s="1"/>
  <c r="O853" i="2"/>
  <c r="X853" i="2" s="1"/>
  <c r="G858" i="2"/>
  <c r="H858" i="2"/>
  <c r="M854" i="2"/>
  <c r="R855" i="2"/>
  <c r="T855" i="2" s="1"/>
  <c r="Q855" i="2"/>
  <c r="S855" i="2" s="1"/>
  <c r="J856" i="2"/>
  <c r="I857" i="2"/>
  <c r="A859" i="2"/>
  <c r="K856" i="2" l="1"/>
  <c r="L856" i="2" s="1"/>
  <c r="O854" i="2"/>
  <c r="X854" i="2" s="1"/>
  <c r="G859" i="2"/>
  <c r="H859" i="2"/>
  <c r="M855" i="2"/>
  <c r="R856" i="2"/>
  <c r="T856" i="2" s="1"/>
  <c r="J857" i="2"/>
  <c r="Q856" i="2"/>
  <c r="S856" i="2" s="1"/>
  <c r="I858" i="2"/>
  <c r="A860" i="2"/>
  <c r="Q857" i="2" l="1"/>
  <c r="S857" i="2" s="1"/>
  <c r="K857" i="2"/>
  <c r="L857" i="2" s="1"/>
  <c r="O855" i="2"/>
  <c r="X855" i="2" s="1"/>
  <c r="G860" i="2"/>
  <c r="H860" i="2"/>
  <c r="M856" i="2"/>
  <c r="R857" i="2"/>
  <c r="T857" i="2" s="1"/>
  <c r="J858" i="2"/>
  <c r="I859" i="2"/>
  <c r="A861" i="2"/>
  <c r="Q858" i="2" l="1"/>
  <c r="S858" i="2" s="1"/>
  <c r="K858" i="2"/>
  <c r="L858" i="2" s="1"/>
  <c r="O856" i="2"/>
  <c r="X856" i="2" s="1"/>
  <c r="G861" i="2"/>
  <c r="H861" i="2"/>
  <c r="M857" i="2"/>
  <c r="R858" i="2"/>
  <c r="T858" i="2" s="1"/>
  <c r="J859" i="2"/>
  <c r="I860" i="2"/>
  <c r="A862" i="2"/>
  <c r="Q859" i="2" l="1"/>
  <c r="S859" i="2" s="1"/>
  <c r="K859" i="2"/>
  <c r="L859" i="2" s="1"/>
  <c r="O857" i="2"/>
  <c r="X857" i="2" s="1"/>
  <c r="G862" i="2"/>
  <c r="H862" i="2"/>
  <c r="M858" i="2"/>
  <c r="R859" i="2"/>
  <c r="T859" i="2" s="1"/>
  <c r="J860" i="2"/>
  <c r="I861" i="2"/>
  <c r="A863" i="2"/>
  <c r="K860" i="2" l="1"/>
  <c r="L860" i="2" s="1"/>
  <c r="O858" i="2"/>
  <c r="X858" i="2" s="1"/>
  <c r="G863" i="2"/>
  <c r="H863" i="2"/>
  <c r="M859" i="2"/>
  <c r="R860" i="2"/>
  <c r="T860" i="2" s="1"/>
  <c r="Q860" i="2"/>
  <c r="S860" i="2" s="1"/>
  <c r="J861" i="2"/>
  <c r="I862" i="2"/>
  <c r="A864" i="2"/>
  <c r="K861" i="2" l="1"/>
  <c r="L861" i="2" s="1"/>
  <c r="O859" i="2"/>
  <c r="X859" i="2" s="1"/>
  <c r="G864" i="2"/>
  <c r="H864" i="2"/>
  <c r="M860" i="2"/>
  <c r="R861" i="2"/>
  <c r="T861" i="2" s="1"/>
  <c r="J862" i="2"/>
  <c r="Q861" i="2"/>
  <c r="S861" i="2" s="1"/>
  <c r="I863" i="2"/>
  <c r="A865" i="2"/>
  <c r="K862" i="2" l="1"/>
  <c r="L862" i="2" s="1"/>
  <c r="O860" i="2"/>
  <c r="X860" i="2" s="1"/>
  <c r="G865" i="2"/>
  <c r="H865" i="2"/>
  <c r="M861" i="2"/>
  <c r="Q862" i="2"/>
  <c r="S862" i="2" s="1"/>
  <c r="R862" i="2"/>
  <c r="T862" i="2" s="1"/>
  <c r="J863" i="2"/>
  <c r="I864" i="2"/>
  <c r="J864" i="2" s="1"/>
  <c r="A866" i="2"/>
  <c r="Q863" i="2" l="1"/>
  <c r="S863" i="2" s="1"/>
  <c r="K863" i="2"/>
  <c r="L863" i="2" s="1"/>
  <c r="O861" i="2"/>
  <c r="X861" i="2" s="1"/>
  <c r="G866" i="2"/>
  <c r="H866" i="2"/>
  <c r="M862" i="2"/>
  <c r="R863" i="2"/>
  <c r="T863" i="2" s="1"/>
  <c r="I865" i="2"/>
  <c r="Q864" i="2"/>
  <c r="A867" i="2"/>
  <c r="K864" i="2" l="1"/>
  <c r="L864" i="2" s="1"/>
  <c r="O862" i="2"/>
  <c r="X862" i="2" s="1"/>
  <c r="M863" i="2"/>
  <c r="G867" i="2"/>
  <c r="H867" i="2"/>
  <c r="J865" i="2"/>
  <c r="S864" i="2"/>
  <c r="R864" i="2"/>
  <c r="I866" i="2"/>
  <c r="J866" i="2" s="1"/>
  <c r="A868" i="2"/>
  <c r="Q865" i="2" l="1"/>
  <c r="S865" i="2" s="1"/>
  <c r="K865" i="2"/>
  <c r="L865" i="2" s="1"/>
  <c r="O863" i="2"/>
  <c r="X863" i="2" s="1"/>
  <c r="G868" i="2"/>
  <c r="H868" i="2"/>
  <c r="M864" i="2"/>
  <c r="R865" i="2"/>
  <c r="T865" i="2" s="1"/>
  <c r="T864" i="2"/>
  <c r="I867" i="2"/>
  <c r="Q866" i="2"/>
  <c r="R866" i="2"/>
  <c r="A869" i="2"/>
  <c r="K866" i="2" l="1"/>
  <c r="L866" i="2" s="1"/>
  <c r="O864" i="2"/>
  <c r="X864" i="2" s="1"/>
  <c r="M865" i="2"/>
  <c r="G869" i="2"/>
  <c r="H869" i="2"/>
  <c r="J867" i="2"/>
  <c r="T866" i="2"/>
  <c r="S866" i="2"/>
  <c r="I868" i="2"/>
  <c r="A870" i="2"/>
  <c r="Q867" i="2" l="1"/>
  <c r="S867" i="2" s="1"/>
  <c r="K867" i="2"/>
  <c r="L867" i="2" s="1"/>
  <c r="O865" i="2"/>
  <c r="X865" i="2" s="1"/>
  <c r="G870" i="2"/>
  <c r="H870" i="2"/>
  <c r="M866" i="2"/>
  <c r="R867" i="2"/>
  <c r="T867" i="2" s="1"/>
  <c r="J868" i="2"/>
  <c r="I869" i="2"/>
  <c r="J869" i="2" s="1"/>
  <c r="K869" i="2" s="1"/>
  <c r="A871" i="2"/>
  <c r="Q868" i="2" l="1"/>
  <c r="S868" i="2" s="1"/>
  <c r="K868" i="2"/>
  <c r="L868" i="2" s="1"/>
  <c r="O866" i="2"/>
  <c r="X866" i="2" s="1"/>
  <c r="G871" i="2"/>
  <c r="H871" i="2"/>
  <c r="M867" i="2"/>
  <c r="R868" i="2"/>
  <c r="T868" i="2" s="1"/>
  <c r="I870" i="2"/>
  <c r="R869" i="2"/>
  <c r="Q869" i="2"/>
  <c r="A872" i="2"/>
  <c r="O867" i="2" l="1"/>
  <c r="X867" i="2" s="1"/>
  <c r="L869" i="2"/>
  <c r="M869" i="2" s="1"/>
  <c r="M868" i="2"/>
  <c r="G872" i="2"/>
  <c r="H872" i="2"/>
  <c r="J870" i="2"/>
  <c r="K870" i="2" s="1"/>
  <c r="T869" i="2"/>
  <c r="S869" i="2"/>
  <c r="I871" i="2"/>
  <c r="A873" i="2"/>
  <c r="O868" i="2" l="1"/>
  <c r="X868" i="2" s="1"/>
  <c r="G873" i="2"/>
  <c r="H873" i="2"/>
  <c r="R870" i="2"/>
  <c r="T870" i="2" s="1"/>
  <c r="L870" i="2"/>
  <c r="Q870" i="2"/>
  <c r="S870" i="2" s="1"/>
  <c r="J871" i="2"/>
  <c r="K871" i="2" s="1"/>
  <c r="I872" i="2"/>
  <c r="A874" i="2"/>
  <c r="O869" i="2" l="1"/>
  <c r="X869" i="2" s="1"/>
  <c r="G874" i="2"/>
  <c r="H874" i="2"/>
  <c r="M870" i="2"/>
  <c r="R871" i="2"/>
  <c r="T871" i="2" s="1"/>
  <c r="L871" i="2"/>
  <c r="J872" i="2"/>
  <c r="K872" i="2" s="1"/>
  <c r="Q871" i="2"/>
  <c r="S871" i="2" s="1"/>
  <c r="I873" i="2"/>
  <c r="A875" i="2"/>
  <c r="O870" i="2" l="1"/>
  <c r="X870" i="2" s="1"/>
  <c r="G875" i="2"/>
  <c r="H875" i="2"/>
  <c r="M871" i="2"/>
  <c r="R872" i="2"/>
  <c r="T872" i="2" s="1"/>
  <c r="L872" i="2"/>
  <c r="Q872" i="2"/>
  <c r="S872" i="2" s="1"/>
  <c r="J873" i="2"/>
  <c r="K873" i="2" s="1"/>
  <c r="I874" i="2"/>
  <c r="J874" i="2" s="1"/>
  <c r="K874" i="2" s="1"/>
  <c r="A876" i="2"/>
  <c r="O871" i="2" l="1"/>
  <c r="X871" i="2" s="1"/>
  <c r="G876" i="2"/>
  <c r="H876" i="2"/>
  <c r="M872" i="2"/>
  <c r="R873" i="2"/>
  <c r="T873" i="2" s="1"/>
  <c r="L873" i="2"/>
  <c r="Q873" i="2"/>
  <c r="S873" i="2" s="1"/>
  <c r="I875" i="2"/>
  <c r="R874" i="2"/>
  <c r="Q874" i="2"/>
  <c r="A877" i="2"/>
  <c r="O872" i="2" l="1"/>
  <c r="X872" i="2" s="1"/>
  <c r="L874" i="2"/>
  <c r="M874" i="2" s="1"/>
  <c r="G877" i="2"/>
  <c r="H877" i="2"/>
  <c r="M873" i="2"/>
  <c r="J875" i="2"/>
  <c r="T874" i="2"/>
  <c r="S874" i="2"/>
  <c r="I876" i="2"/>
  <c r="A878" i="2"/>
  <c r="Q875" i="2" l="1"/>
  <c r="S875" i="2" s="1"/>
  <c r="K875" i="2"/>
  <c r="L875" i="2" s="1"/>
  <c r="O873" i="2"/>
  <c r="X873" i="2" s="1"/>
  <c r="G878" i="2"/>
  <c r="H878" i="2"/>
  <c r="R875" i="2"/>
  <c r="T875" i="2" s="1"/>
  <c r="J876" i="2"/>
  <c r="I877" i="2"/>
  <c r="A879" i="2"/>
  <c r="K876" i="2" l="1"/>
  <c r="L876" i="2" s="1"/>
  <c r="O874" i="2"/>
  <c r="X874" i="2" s="1"/>
  <c r="G879" i="2"/>
  <c r="H879" i="2"/>
  <c r="M875" i="2"/>
  <c r="R876" i="2"/>
  <c r="T876" i="2" s="1"/>
  <c r="Q876" i="2"/>
  <c r="S876" i="2" s="1"/>
  <c r="J877" i="2"/>
  <c r="I878" i="2"/>
  <c r="A880" i="2"/>
  <c r="K877" i="2" l="1"/>
  <c r="L877" i="2" s="1"/>
  <c r="O875" i="2"/>
  <c r="X875" i="2" s="1"/>
  <c r="G880" i="2"/>
  <c r="H880" i="2"/>
  <c r="M876" i="2"/>
  <c r="R877" i="2"/>
  <c r="T877" i="2" s="1"/>
  <c r="Q877" i="2"/>
  <c r="S877" i="2" s="1"/>
  <c r="J878" i="2"/>
  <c r="K878" i="2" s="1"/>
  <c r="I879" i="2"/>
  <c r="A881" i="2"/>
  <c r="O876" i="2" l="1"/>
  <c r="X876" i="2" s="1"/>
  <c r="G881" i="2"/>
  <c r="H881" i="2"/>
  <c r="M877" i="2"/>
  <c r="R878" i="2"/>
  <c r="T878" i="2" s="1"/>
  <c r="L878" i="2"/>
  <c r="J879" i="2"/>
  <c r="K879" i="2" s="1"/>
  <c r="Q878" i="2"/>
  <c r="S878" i="2" s="1"/>
  <c r="I880" i="2"/>
  <c r="A882" i="2"/>
  <c r="O877" i="2" l="1"/>
  <c r="X877" i="2" s="1"/>
  <c r="G882" i="2"/>
  <c r="H882" i="2"/>
  <c r="M878" i="2"/>
  <c r="R879" i="2"/>
  <c r="T879" i="2" s="1"/>
  <c r="L879" i="2"/>
  <c r="J880" i="2"/>
  <c r="K880" i="2" s="1"/>
  <c r="Q879" i="2"/>
  <c r="S879" i="2" s="1"/>
  <c r="I881" i="2"/>
  <c r="A883" i="2"/>
  <c r="O878" i="2" l="1"/>
  <c r="X878" i="2" s="1"/>
  <c r="G883" i="2"/>
  <c r="H883" i="2"/>
  <c r="M879" i="2"/>
  <c r="R880" i="2"/>
  <c r="T880" i="2" s="1"/>
  <c r="L880" i="2"/>
  <c r="Q880" i="2"/>
  <c r="S880" i="2" s="1"/>
  <c r="J881" i="2"/>
  <c r="K881" i="2" s="1"/>
  <c r="I882" i="2"/>
  <c r="A884" i="2"/>
  <c r="O879" i="2" l="1"/>
  <c r="X879" i="2" s="1"/>
  <c r="G884" i="2"/>
  <c r="H884" i="2"/>
  <c r="M880" i="2"/>
  <c r="R881" i="2"/>
  <c r="T881" i="2" s="1"/>
  <c r="L881" i="2"/>
  <c r="Q881" i="2"/>
  <c r="S881" i="2" s="1"/>
  <c r="J882" i="2"/>
  <c r="K882" i="2" s="1"/>
  <c r="I883" i="2"/>
  <c r="A885" i="2"/>
  <c r="O880" i="2" l="1"/>
  <c r="X880" i="2" s="1"/>
  <c r="G885" i="2"/>
  <c r="H885" i="2"/>
  <c r="M881" i="2"/>
  <c r="R882" i="2"/>
  <c r="T882" i="2" s="1"/>
  <c r="L882" i="2"/>
  <c r="Q882" i="2"/>
  <c r="S882" i="2" s="1"/>
  <c r="J883" i="2"/>
  <c r="K883" i="2" s="1"/>
  <c r="I884" i="2"/>
  <c r="A886" i="2"/>
  <c r="O881" i="2" l="1"/>
  <c r="X881" i="2" s="1"/>
  <c r="G886" i="2"/>
  <c r="H886" i="2"/>
  <c r="M882" i="2"/>
  <c r="Q883" i="2"/>
  <c r="S883" i="2" s="1"/>
  <c r="L883" i="2"/>
  <c r="R883" i="2"/>
  <c r="T883" i="2" s="1"/>
  <c r="J884" i="2"/>
  <c r="K884" i="2" s="1"/>
  <c r="I885" i="2"/>
  <c r="A887" i="2"/>
  <c r="O882" i="2" l="1"/>
  <c r="X882" i="2" s="1"/>
  <c r="G887" i="2"/>
  <c r="H887" i="2"/>
  <c r="M883" i="2"/>
  <c r="R884" i="2"/>
  <c r="T884" i="2" s="1"/>
  <c r="L884" i="2"/>
  <c r="Q884" i="2"/>
  <c r="S884" i="2" s="1"/>
  <c r="J885" i="2"/>
  <c r="K885" i="2" s="1"/>
  <c r="I886" i="2"/>
  <c r="A888" i="2"/>
  <c r="O883" i="2" l="1"/>
  <c r="X883" i="2" s="1"/>
  <c r="G888" i="2"/>
  <c r="H888" i="2"/>
  <c r="M884" i="2"/>
  <c r="R885" i="2"/>
  <c r="T885" i="2" s="1"/>
  <c r="L885" i="2"/>
  <c r="Q885" i="2"/>
  <c r="S885" i="2" s="1"/>
  <c r="J886" i="2"/>
  <c r="K886" i="2" s="1"/>
  <c r="I887" i="2"/>
  <c r="A889" i="2"/>
  <c r="O884" i="2" l="1"/>
  <c r="X884" i="2" s="1"/>
  <c r="G889" i="2"/>
  <c r="H889" i="2"/>
  <c r="M885" i="2"/>
  <c r="Q886" i="2"/>
  <c r="S886" i="2" s="1"/>
  <c r="L886" i="2"/>
  <c r="J887" i="2"/>
  <c r="K887" i="2" s="1"/>
  <c r="R886" i="2"/>
  <c r="T886" i="2" s="1"/>
  <c r="I888" i="2"/>
  <c r="A890" i="2"/>
  <c r="O885" i="2" l="1"/>
  <c r="X885" i="2" s="1"/>
  <c r="G890" i="2"/>
  <c r="H890" i="2"/>
  <c r="M886" i="2"/>
  <c r="R887" i="2"/>
  <c r="T887" i="2" s="1"/>
  <c r="L887" i="2"/>
  <c r="Q887" i="2"/>
  <c r="S887" i="2" s="1"/>
  <c r="J888" i="2"/>
  <c r="K888" i="2" s="1"/>
  <c r="I889" i="2"/>
  <c r="A891" i="2"/>
  <c r="O886" i="2" l="1"/>
  <c r="X886" i="2" s="1"/>
  <c r="G891" i="2"/>
  <c r="H891" i="2"/>
  <c r="M887" i="2"/>
  <c r="R888" i="2"/>
  <c r="T888" i="2" s="1"/>
  <c r="L888" i="2"/>
  <c r="Q888" i="2"/>
  <c r="S888" i="2" s="1"/>
  <c r="J889" i="2"/>
  <c r="K889" i="2" s="1"/>
  <c r="I890" i="2"/>
  <c r="A892" i="2"/>
  <c r="O887" i="2" l="1"/>
  <c r="X887" i="2" s="1"/>
  <c r="G892" i="2"/>
  <c r="H892" i="2"/>
  <c r="M888" i="2"/>
  <c r="R889" i="2"/>
  <c r="T889" i="2" s="1"/>
  <c r="L889" i="2"/>
  <c r="Q889" i="2"/>
  <c r="S889" i="2" s="1"/>
  <c r="J890" i="2"/>
  <c r="K890" i="2" s="1"/>
  <c r="I891" i="2"/>
  <c r="A893" i="2"/>
  <c r="O888" i="2" l="1"/>
  <c r="X888" i="2" s="1"/>
  <c r="G893" i="2"/>
  <c r="H893" i="2"/>
  <c r="M889" i="2"/>
  <c r="R890" i="2"/>
  <c r="T890" i="2" s="1"/>
  <c r="L890" i="2"/>
  <c r="Q890" i="2"/>
  <c r="S890" i="2" s="1"/>
  <c r="J891" i="2"/>
  <c r="K891" i="2" s="1"/>
  <c r="I892" i="2"/>
  <c r="A894" i="2"/>
  <c r="O889" i="2" l="1"/>
  <c r="X889" i="2" s="1"/>
  <c r="G894" i="2"/>
  <c r="H894" i="2"/>
  <c r="M890" i="2"/>
  <c r="R891" i="2"/>
  <c r="T891" i="2" s="1"/>
  <c r="L891" i="2"/>
  <c r="Q891" i="2"/>
  <c r="S891" i="2" s="1"/>
  <c r="J892" i="2"/>
  <c r="K892" i="2" s="1"/>
  <c r="I893" i="2"/>
  <c r="A895" i="2"/>
  <c r="O890" i="2" l="1"/>
  <c r="X890" i="2" s="1"/>
  <c r="G895" i="2"/>
  <c r="H895" i="2"/>
  <c r="M891" i="2"/>
  <c r="R892" i="2"/>
  <c r="T892" i="2" s="1"/>
  <c r="L892" i="2"/>
  <c r="Q892" i="2"/>
  <c r="S892" i="2" s="1"/>
  <c r="J893" i="2"/>
  <c r="K893" i="2" s="1"/>
  <c r="I894" i="2"/>
  <c r="A896" i="2"/>
  <c r="O891" i="2" l="1"/>
  <c r="X891" i="2" s="1"/>
  <c r="G896" i="2"/>
  <c r="H896" i="2"/>
  <c r="M892" i="2"/>
  <c r="R893" i="2"/>
  <c r="T893" i="2" s="1"/>
  <c r="L893" i="2"/>
  <c r="Q893" i="2"/>
  <c r="S893" i="2" s="1"/>
  <c r="J894" i="2"/>
  <c r="I895" i="2"/>
  <c r="A897" i="2"/>
  <c r="Q894" i="2" l="1"/>
  <c r="S894" i="2" s="1"/>
  <c r="K894" i="2"/>
  <c r="L894" i="2" s="1"/>
  <c r="O892" i="2"/>
  <c r="X892" i="2" s="1"/>
  <c r="G897" i="2"/>
  <c r="H897" i="2"/>
  <c r="M893" i="2"/>
  <c r="R894" i="2"/>
  <c r="T894" i="2" s="1"/>
  <c r="J895" i="2"/>
  <c r="I896" i="2"/>
  <c r="A898" i="2"/>
  <c r="Q895" i="2" l="1"/>
  <c r="S895" i="2" s="1"/>
  <c r="K895" i="2"/>
  <c r="L895" i="2" s="1"/>
  <c r="O893" i="2"/>
  <c r="X893" i="2" s="1"/>
  <c r="G898" i="2"/>
  <c r="H898" i="2"/>
  <c r="M894" i="2"/>
  <c r="R895" i="2"/>
  <c r="T895" i="2" s="1"/>
  <c r="J896" i="2"/>
  <c r="I897" i="2"/>
  <c r="A899" i="2"/>
  <c r="K896" i="2" l="1"/>
  <c r="L896" i="2" s="1"/>
  <c r="O894" i="2"/>
  <c r="X894" i="2" s="1"/>
  <c r="G899" i="2"/>
  <c r="H899" i="2"/>
  <c r="M895" i="2"/>
  <c r="R896" i="2"/>
  <c r="T896" i="2" s="1"/>
  <c r="Q896" i="2"/>
  <c r="S896" i="2" s="1"/>
  <c r="J897" i="2"/>
  <c r="I898" i="2"/>
  <c r="A900" i="2"/>
  <c r="Q897" i="2" l="1"/>
  <c r="S897" i="2" s="1"/>
  <c r="K897" i="2"/>
  <c r="L897" i="2" s="1"/>
  <c r="O895" i="2"/>
  <c r="X895" i="2" s="1"/>
  <c r="G900" i="2"/>
  <c r="H900" i="2"/>
  <c r="M896" i="2"/>
  <c r="R897" i="2"/>
  <c r="T897" i="2" s="1"/>
  <c r="J898" i="2"/>
  <c r="I899" i="2"/>
  <c r="A901" i="2"/>
  <c r="Q898" i="2" l="1"/>
  <c r="S898" i="2" s="1"/>
  <c r="K898" i="2"/>
  <c r="L898" i="2" s="1"/>
  <c r="O896" i="2"/>
  <c r="X896" i="2" s="1"/>
  <c r="G901" i="2"/>
  <c r="H901" i="2"/>
  <c r="M897" i="2"/>
  <c r="R898" i="2"/>
  <c r="T898" i="2" s="1"/>
  <c r="J899" i="2"/>
  <c r="I900" i="2"/>
  <c r="A902" i="2"/>
  <c r="Q899" i="2" l="1"/>
  <c r="S899" i="2" s="1"/>
  <c r="K899" i="2"/>
  <c r="L899" i="2" s="1"/>
  <c r="O897" i="2"/>
  <c r="X897" i="2" s="1"/>
  <c r="G902" i="2"/>
  <c r="H902" i="2"/>
  <c r="M898" i="2"/>
  <c r="R899" i="2"/>
  <c r="T899" i="2" s="1"/>
  <c r="J900" i="2"/>
  <c r="I901" i="2"/>
  <c r="J901" i="2" s="1"/>
  <c r="A903" i="2"/>
  <c r="K900" i="2" l="1"/>
  <c r="K901" i="2" s="1"/>
  <c r="O898" i="2"/>
  <c r="X898" i="2" s="1"/>
  <c r="G903" i="2"/>
  <c r="H903" i="2"/>
  <c r="M899" i="2"/>
  <c r="R900" i="2"/>
  <c r="T900" i="2" s="1"/>
  <c r="Q900" i="2"/>
  <c r="S900" i="2" s="1"/>
  <c r="I902" i="2"/>
  <c r="Q901" i="2"/>
  <c r="R901" i="2"/>
  <c r="A904" i="2"/>
  <c r="L900" i="2" l="1"/>
  <c r="M900" i="2" s="1"/>
  <c r="O899" i="2"/>
  <c r="X899" i="2" s="1"/>
  <c r="G904" i="2"/>
  <c r="H904" i="2"/>
  <c r="L901" i="2"/>
  <c r="J902" i="2"/>
  <c r="T901" i="2"/>
  <c r="S901" i="2"/>
  <c r="I903" i="2"/>
  <c r="A905" i="2"/>
  <c r="Q902" i="2" l="1"/>
  <c r="S902" i="2" s="1"/>
  <c r="K902" i="2"/>
  <c r="L902" i="2" s="1"/>
  <c r="O900" i="2"/>
  <c r="X900" i="2" s="1"/>
  <c r="G905" i="2"/>
  <c r="H905" i="2"/>
  <c r="M901" i="2"/>
  <c r="R902" i="2"/>
  <c r="T902" i="2" s="1"/>
  <c r="J903" i="2"/>
  <c r="I904" i="2"/>
  <c r="A906" i="2"/>
  <c r="K903" i="2" l="1"/>
  <c r="L903" i="2" s="1"/>
  <c r="O901" i="2"/>
  <c r="X901" i="2" s="1"/>
  <c r="G906" i="2"/>
  <c r="H906" i="2"/>
  <c r="M902" i="2"/>
  <c r="R903" i="2"/>
  <c r="T903" i="2" s="1"/>
  <c r="Q903" i="2"/>
  <c r="S903" i="2" s="1"/>
  <c r="J904" i="2"/>
  <c r="I905" i="2"/>
  <c r="A907" i="2"/>
  <c r="Q904" i="2" l="1"/>
  <c r="S904" i="2" s="1"/>
  <c r="K904" i="2"/>
  <c r="L904" i="2" s="1"/>
  <c r="O902" i="2"/>
  <c r="X902" i="2" s="1"/>
  <c r="G907" i="2"/>
  <c r="H907" i="2"/>
  <c r="M903" i="2"/>
  <c r="R904" i="2"/>
  <c r="T904" i="2" s="1"/>
  <c r="J905" i="2"/>
  <c r="I906" i="2"/>
  <c r="A908" i="2"/>
  <c r="Q905" i="2" l="1"/>
  <c r="S905" i="2" s="1"/>
  <c r="K905" i="2"/>
  <c r="L905" i="2" s="1"/>
  <c r="O903" i="2"/>
  <c r="X903" i="2" s="1"/>
  <c r="G908" i="2"/>
  <c r="H908" i="2"/>
  <c r="M904" i="2"/>
  <c r="R905" i="2"/>
  <c r="T905" i="2" s="1"/>
  <c r="J906" i="2"/>
  <c r="I907" i="2"/>
  <c r="A909" i="2"/>
  <c r="Q906" i="2" l="1"/>
  <c r="S906" i="2" s="1"/>
  <c r="K906" i="2"/>
  <c r="L906" i="2" s="1"/>
  <c r="O904" i="2"/>
  <c r="X904" i="2" s="1"/>
  <c r="G909" i="2"/>
  <c r="H909" i="2"/>
  <c r="M905" i="2"/>
  <c r="R906" i="2"/>
  <c r="T906" i="2" s="1"/>
  <c r="J907" i="2"/>
  <c r="I908" i="2"/>
  <c r="A910" i="2"/>
  <c r="Q907" i="2" l="1"/>
  <c r="S907" i="2" s="1"/>
  <c r="K907" i="2"/>
  <c r="L907" i="2" s="1"/>
  <c r="O905" i="2"/>
  <c r="X905" i="2" s="1"/>
  <c r="G910" i="2"/>
  <c r="H910" i="2"/>
  <c r="M906" i="2"/>
  <c r="R907" i="2"/>
  <c r="T907" i="2" s="1"/>
  <c r="J908" i="2"/>
  <c r="I909" i="2"/>
  <c r="A911" i="2"/>
  <c r="K908" i="2" l="1"/>
  <c r="L908" i="2" s="1"/>
  <c r="O906" i="2"/>
  <c r="X906" i="2" s="1"/>
  <c r="G911" i="2"/>
  <c r="H911" i="2"/>
  <c r="M907" i="2"/>
  <c r="R908" i="2"/>
  <c r="T908" i="2" s="1"/>
  <c r="J909" i="2"/>
  <c r="Q908" i="2"/>
  <c r="S908" i="2" s="1"/>
  <c r="I910" i="2"/>
  <c r="A912" i="2"/>
  <c r="K909" i="2" l="1"/>
  <c r="L909" i="2" s="1"/>
  <c r="O907" i="2"/>
  <c r="X907" i="2" s="1"/>
  <c r="G912" i="2"/>
  <c r="H912" i="2"/>
  <c r="M908" i="2"/>
  <c r="R909" i="2"/>
  <c r="T909" i="2" s="1"/>
  <c r="J910" i="2"/>
  <c r="Q909" i="2"/>
  <c r="S909" i="2" s="1"/>
  <c r="I911" i="2"/>
  <c r="A913" i="2"/>
  <c r="K910" i="2" l="1"/>
  <c r="L910" i="2" s="1"/>
  <c r="O908" i="2"/>
  <c r="X908" i="2" s="1"/>
  <c r="G913" i="2"/>
  <c r="H913" i="2"/>
  <c r="M909" i="2"/>
  <c r="R910" i="2"/>
  <c r="T910" i="2" s="1"/>
  <c r="J911" i="2"/>
  <c r="Q910" i="2"/>
  <c r="S910" i="2" s="1"/>
  <c r="I912" i="2"/>
  <c r="A914" i="2"/>
  <c r="K911" i="2" l="1"/>
  <c r="L911" i="2" s="1"/>
  <c r="O909" i="2"/>
  <c r="X909" i="2" s="1"/>
  <c r="G914" i="2"/>
  <c r="H914" i="2"/>
  <c r="M910" i="2"/>
  <c r="R911" i="2"/>
  <c r="T911" i="2" s="1"/>
  <c r="J912" i="2"/>
  <c r="Q911" i="2"/>
  <c r="S911" i="2" s="1"/>
  <c r="I913" i="2"/>
  <c r="A915" i="2"/>
  <c r="K912" i="2" l="1"/>
  <c r="L912" i="2" s="1"/>
  <c r="O910" i="2"/>
  <c r="X910" i="2" s="1"/>
  <c r="G915" i="2"/>
  <c r="H915" i="2"/>
  <c r="M911" i="2"/>
  <c r="Q912" i="2"/>
  <c r="S912" i="2" s="1"/>
  <c r="R912" i="2"/>
  <c r="T912" i="2" s="1"/>
  <c r="J913" i="2"/>
  <c r="I914" i="2"/>
  <c r="A916" i="2"/>
  <c r="K913" i="2" l="1"/>
  <c r="L913" i="2" s="1"/>
  <c r="O911" i="2"/>
  <c r="X911" i="2" s="1"/>
  <c r="G916" i="2"/>
  <c r="H916" i="2"/>
  <c r="M912" i="2"/>
  <c r="R913" i="2"/>
  <c r="T913" i="2" s="1"/>
  <c r="Q913" i="2"/>
  <c r="S913" i="2" s="1"/>
  <c r="J914" i="2"/>
  <c r="I915" i="2"/>
  <c r="A917" i="2"/>
  <c r="K914" i="2" l="1"/>
  <c r="L914" i="2" s="1"/>
  <c r="O912" i="2"/>
  <c r="X912" i="2" s="1"/>
  <c r="G917" i="2"/>
  <c r="H917" i="2"/>
  <c r="M913" i="2"/>
  <c r="R914" i="2"/>
  <c r="T914" i="2" s="1"/>
  <c r="Q914" i="2"/>
  <c r="S914" i="2" s="1"/>
  <c r="J915" i="2"/>
  <c r="I916" i="2"/>
  <c r="A918" i="2"/>
  <c r="K915" i="2" l="1"/>
  <c r="L915" i="2" s="1"/>
  <c r="O913" i="2"/>
  <c r="X913" i="2" s="1"/>
  <c r="G918" i="2"/>
  <c r="H918" i="2"/>
  <c r="M914" i="2"/>
  <c r="R915" i="2"/>
  <c r="T915" i="2" s="1"/>
  <c r="Q915" i="2"/>
  <c r="S915" i="2" s="1"/>
  <c r="J916" i="2"/>
  <c r="I917" i="2"/>
  <c r="A919" i="2"/>
  <c r="K916" i="2" l="1"/>
  <c r="L916" i="2" s="1"/>
  <c r="O914" i="2"/>
  <c r="X914" i="2" s="1"/>
  <c r="G919" i="2"/>
  <c r="H919" i="2"/>
  <c r="M915" i="2"/>
  <c r="R916" i="2"/>
  <c r="T916" i="2" s="1"/>
  <c r="Q916" i="2"/>
  <c r="S916" i="2" s="1"/>
  <c r="J917" i="2"/>
  <c r="I918" i="2"/>
  <c r="A920" i="2"/>
  <c r="K917" i="2" l="1"/>
  <c r="L917" i="2" s="1"/>
  <c r="O915" i="2"/>
  <c r="X915" i="2" s="1"/>
  <c r="G920" i="2"/>
  <c r="H920" i="2"/>
  <c r="M916" i="2"/>
  <c r="R917" i="2"/>
  <c r="T917" i="2" s="1"/>
  <c r="Q917" i="2"/>
  <c r="S917" i="2" s="1"/>
  <c r="J918" i="2"/>
  <c r="I919" i="2"/>
  <c r="A921" i="2"/>
  <c r="K918" i="2" l="1"/>
  <c r="O916" i="2"/>
  <c r="X916" i="2" s="1"/>
  <c r="H921" i="2"/>
  <c r="G921" i="2"/>
  <c r="M917" i="2"/>
  <c r="R918" i="2"/>
  <c r="T918" i="2" s="1"/>
  <c r="L918" i="2"/>
  <c r="Q918" i="2"/>
  <c r="S918" i="2" s="1"/>
  <c r="J919" i="2"/>
  <c r="K919" i="2" s="1"/>
  <c r="I920" i="2"/>
  <c r="J920" i="2" s="1"/>
  <c r="A922" i="2"/>
  <c r="K920" i="2" l="1"/>
  <c r="O917" i="2"/>
  <c r="X917" i="2" s="1"/>
  <c r="G922" i="2"/>
  <c r="H922" i="2"/>
  <c r="M918" i="2"/>
  <c r="R919" i="2"/>
  <c r="T919" i="2" s="1"/>
  <c r="L919" i="2"/>
  <c r="Q919" i="2"/>
  <c r="S919" i="2" s="1"/>
  <c r="R920" i="2"/>
  <c r="Q920" i="2"/>
  <c r="I921" i="2"/>
  <c r="J921" i="2" s="1"/>
  <c r="A923" i="2"/>
  <c r="K921" i="2" l="1"/>
  <c r="O918" i="2"/>
  <c r="X918" i="2" s="1"/>
  <c r="M919" i="2"/>
  <c r="G923" i="2"/>
  <c r="H923" i="2"/>
  <c r="L920" i="2"/>
  <c r="T920" i="2"/>
  <c r="I922" i="2"/>
  <c r="S920" i="2"/>
  <c r="R921" i="2"/>
  <c r="Q921" i="2"/>
  <c r="A924" i="2"/>
  <c r="O919" i="2" l="1"/>
  <c r="X919" i="2" s="1"/>
  <c r="G924" i="2"/>
  <c r="H924" i="2"/>
  <c r="M920" i="2"/>
  <c r="L921" i="2"/>
  <c r="J922" i="2"/>
  <c r="T921" i="2"/>
  <c r="I923" i="2"/>
  <c r="S921" i="2"/>
  <c r="A925" i="2"/>
  <c r="Q922" i="2" l="1"/>
  <c r="S922" i="2" s="1"/>
  <c r="K922" i="2"/>
  <c r="L922" i="2" s="1"/>
  <c r="O920" i="2"/>
  <c r="X920" i="2" s="1"/>
  <c r="G925" i="2"/>
  <c r="H925" i="2"/>
  <c r="M921" i="2"/>
  <c r="R922" i="2"/>
  <c r="T922" i="2" s="1"/>
  <c r="J923" i="2"/>
  <c r="I924" i="2"/>
  <c r="A926" i="2"/>
  <c r="K923" i="2" l="1"/>
  <c r="L923" i="2" s="1"/>
  <c r="O921" i="2"/>
  <c r="X921" i="2" s="1"/>
  <c r="G926" i="2"/>
  <c r="H926" i="2"/>
  <c r="M922" i="2"/>
  <c r="R923" i="2"/>
  <c r="T923" i="2" s="1"/>
  <c r="J924" i="2"/>
  <c r="Q923" i="2"/>
  <c r="S923" i="2" s="1"/>
  <c r="I925" i="2"/>
  <c r="A927" i="2"/>
  <c r="K924" i="2" l="1"/>
  <c r="L924" i="2" s="1"/>
  <c r="O922" i="2"/>
  <c r="X922" i="2" s="1"/>
  <c r="G927" i="2"/>
  <c r="H927" i="2"/>
  <c r="M923" i="2"/>
  <c r="R924" i="2"/>
  <c r="T924" i="2" s="1"/>
  <c r="Q924" i="2"/>
  <c r="S924" i="2" s="1"/>
  <c r="J925" i="2"/>
  <c r="I926" i="2"/>
  <c r="A928" i="2"/>
  <c r="K925" i="2" l="1"/>
  <c r="L925" i="2" s="1"/>
  <c r="O923" i="2"/>
  <c r="X923" i="2" s="1"/>
  <c r="G928" i="2"/>
  <c r="H928" i="2"/>
  <c r="M924" i="2"/>
  <c r="R925" i="2"/>
  <c r="T925" i="2" s="1"/>
  <c r="Q925" i="2"/>
  <c r="S925" i="2" s="1"/>
  <c r="J926" i="2"/>
  <c r="I927" i="2"/>
  <c r="A929" i="2"/>
  <c r="Q926" i="2" l="1"/>
  <c r="S926" i="2" s="1"/>
  <c r="K926" i="2"/>
  <c r="L926" i="2" s="1"/>
  <c r="O924" i="2"/>
  <c r="X924" i="2" s="1"/>
  <c r="G929" i="2"/>
  <c r="H929" i="2"/>
  <c r="M925" i="2"/>
  <c r="R926" i="2"/>
  <c r="T926" i="2" s="1"/>
  <c r="J927" i="2"/>
  <c r="I928" i="2"/>
  <c r="A930" i="2"/>
  <c r="Q927" i="2" l="1"/>
  <c r="S927" i="2" s="1"/>
  <c r="K927" i="2"/>
  <c r="L927" i="2" s="1"/>
  <c r="O925" i="2"/>
  <c r="X925" i="2" s="1"/>
  <c r="G930" i="2"/>
  <c r="H930" i="2"/>
  <c r="M926" i="2"/>
  <c r="R927" i="2"/>
  <c r="T927" i="2" s="1"/>
  <c r="J928" i="2"/>
  <c r="I929" i="2"/>
  <c r="A931" i="2"/>
  <c r="K928" i="2" l="1"/>
  <c r="L928" i="2" s="1"/>
  <c r="O926" i="2"/>
  <c r="X926" i="2" s="1"/>
  <c r="G931" i="2"/>
  <c r="H931" i="2"/>
  <c r="M927" i="2"/>
  <c r="R928" i="2"/>
  <c r="T928" i="2" s="1"/>
  <c r="Q928" i="2"/>
  <c r="S928" i="2" s="1"/>
  <c r="J929" i="2"/>
  <c r="I930" i="2"/>
  <c r="A932" i="2"/>
  <c r="K929" i="2" l="1"/>
  <c r="L929" i="2" s="1"/>
  <c r="O927" i="2"/>
  <c r="X927" i="2" s="1"/>
  <c r="G932" i="2"/>
  <c r="H932" i="2"/>
  <c r="M928" i="2"/>
  <c r="R929" i="2"/>
  <c r="T929" i="2" s="1"/>
  <c r="Q929" i="2"/>
  <c r="S929" i="2" s="1"/>
  <c r="J930" i="2"/>
  <c r="I931" i="2"/>
  <c r="A933" i="2"/>
  <c r="R930" i="2" l="1"/>
  <c r="T930" i="2" s="1"/>
  <c r="K930" i="2"/>
  <c r="L930" i="2" s="1"/>
  <c r="O928" i="2"/>
  <c r="X928" i="2" s="1"/>
  <c r="G933" i="2"/>
  <c r="H933" i="2"/>
  <c r="M929" i="2"/>
  <c r="Q930" i="2"/>
  <c r="S930" i="2" s="1"/>
  <c r="J931" i="2"/>
  <c r="I932" i="2"/>
  <c r="A934" i="2"/>
  <c r="K931" i="2" l="1"/>
  <c r="L931" i="2" s="1"/>
  <c r="O929" i="2"/>
  <c r="X929" i="2" s="1"/>
  <c r="G934" i="2"/>
  <c r="H934" i="2"/>
  <c r="M930" i="2"/>
  <c r="R931" i="2"/>
  <c r="T931" i="2" s="1"/>
  <c r="Q931" i="2"/>
  <c r="S931" i="2" s="1"/>
  <c r="J932" i="2"/>
  <c r="I933" i="2"/>
  <c r="A935" i="2"/>
  <c r="K932" i="2" l="1"/>
  <c r="L932" i="2" s="1"/>
  <c r="O930" i="2"/>
  <c r="X930" i="2" s="1"/>
  <c r="G935" i="2"/>
  <c r="H935" i="2"/>
  <c r="M931" i="2"/>
  <c r="R932" i="2"/>
  <c r="T932" i="2" s="1"/>
  <c r="Q932" i="2"/>
  <c r="S932" i="2" s="1"/>
  <c r="J933" i="2"/>
  <c r="I934" i="2"/>
  <c r="A936" i="2"/>
  <c r="K933" i="2" l="1"/>
  <c r="L933" i="2" s="1"/>
  <c r="O931" i="2"/>
  <c r="X931" i="2" s="1"/>
  <c r="G936" i="2"/>
  <c r="H936" i="2"/>
  <c r="M932" i="2"/>
  <c r="Q933" i="2"/>
  <c r="S933" i="2" s="1"/>
  <c r="R933" i="2"/>
  <c r="T933" i="2" s="1"/>
  <c r="J934" i="2"/>
  <c r="I935" i="2"/>
  <c r="A937" i="2"/>
  <c r="K934" i="2" l="1"/>
  <c r="L934" i="2" s="1"/>
  <c r="O932" i="2"/>
  <c r="X932" i="2" s="1"/>
  <c r="G937" i="2"/>
  <c r="H937" i="2"/>
  <c r="M933" i="2"/>
  <c r="R934" i="2"/>
  <c r="T934" i="2" s="1"/>
  <c r="Q934" i="2"/>
  <c r="S934" i="2" s="1"/>
  <c r="J935" i="2"/>
  <c r="I936" i="2"/>
  <c r="A938" i="2"/>
  <c r="K935" i="2" l="1"/>
  <c r="L935" i="2" s="1"/>
  <c r="O933" i="2"/>
  <c r="X933" i="2" s="1"/>
  <c r="G938" i="2"/>
  <c r="H938" i="2"/>
  <c r="M934" i="2"/>
  <c r="R935" i="2"/>
  <c r="T935" i="2" s="1"/>
  <c r="Q935" i="2"/>
  <c r="S935" i="2" s="1"/>
  <c r="J936" i="2"/>
  <c r="I937" i="2"/>
  <c r="A939" i="2"/>
  <c r="K936" i="2" l="1"/>
  <c r="O934" i="2"/>
  <c r="X934" i="2" s="1"/>
  <c r="G939" i="2"/>
  <c r="H939" i="2"/>
  <c r="M935" i="2"/>
  <c r="R936" i="2"/>
  <c r="T936" i="2" s="1"/>
  <c r="L936" i="2"/>
  <c r="J937" i="2"/>
  <c r="Q936" i="2"/>
  <c r="S936" i="2" s="1"/>
  <c r="I938" i="2"/>
  <c r="J938" i="2" s="1"/>
  <c r="A940" i="2"/>
  <c r="R937" i="2" l="1"/>
  <c r="T937" i="2" s="1"/>
  <c r="K937" i="2"/>
  <c r="L937" i="2" s="1"/>
  <c r="O935" i="2"/>
  <c r="X935" i="2" s="1"/>
  <c r="G940" i="2"/>
  <c r="H940" i="2"/>
  <c r="M936" i="2"/>
  <c r="Q937" i="2"/>
  <c r="S937" i="2" s="1"/>
  <c r="I939" i="2"/>
  <c r="R938" i="2"/>
  <c r="Q938" i="2"/>
  <c r="A941" i="2"/>
  <c r="K938" i="2" l="1"/>
  <c r="L938" i="2" s="1"/>
  <c r="O936" i="2"/>
  <c r="X936" i="2" s="1"/>
  <c r="M937" i="2"/>
  <c r="G941" i="2"/>
  <c r="H941" i="2"/>
  <c r="J939" i="2"/>
  <c r="T938" i="2"/>
  <c r="I940" i="2"/>
  <c r="S938" i="2"/>
  <c r="A942" i="2"/>
  <c r="K939" i="2" l="1"/>
  <c r="L939" i="2" s="1"/>
  <c r="O937" i="2"/>
  <c r="X937" i="2" s="1"/>
  <c r="G942" i="2"/>
  <c r="H942" i="2"/>
  <c r="M938" i="2"/>
  <c r="R939" i="2"/>
  <c r="T939" i="2" s="1"/>
  <c r="Q939" i="2"/>
  <c r="S939" i="2" s="1"/>
  <c r="J940" i="2"/>
  <c r="I941" i="2"/>
  <c r="A943" i="2"/>
  <c r="K940" i="2" l="1"/>
  <c r="L940" i="2" s="1"/>
  <c r="O938" i="2"/>
  <c r="X938" i="2" s="1"/>
  <c r="G943" i="2"/>
  <c r="H943" i="2"/>
  <c r="M939" i="2"/>
  <c r="Q940" i="2"/>
  <c r="S940" i="2" s="1"/>
  <c r="R940" i="2"/>
  <c r="T940" i="2" s="1"/>
  <c r="J941" i="2"/>
  <c r="I942" i="2"/>
  <c r="A944" i="2"/>
  <c r="Q941" i="2" l="1"/>
  <c r="S941" i="2" s="1"/>
  <c r="K941" i="2"/>
  <c r="L941" i="2" s="1"/>
  <c r="O939" i="2"/>
  <c r="X939" i="2" s="1"/>
  <c r="G944" i="2"/>
  <c r="H944" i="2"/>
  <c r="M940" i="2"/>
  <c r="R941" i="2"/>
  <c r="T941" i="2" s="1"/>
  <c r="J942" i="2"/>
  <c r="I943" i="2"/>
  <c r="A945" i="2"/>
  <c r="K942" i="2" l="1"/>
  <c r="L942" i="2" s="1"/>
  <c r="O940" i="2"/>
  <c r="X940" i="2" s="1"/>
  <c r="G945" i="2"/>
  <c r="H945" i="2"/>
  <c r="M941" i="2"/>
  <c r="R942" i="2"/>
  <c r="T942" i="2" s="1"/>
  <c r="Q942" i="2"/>
  <c r="S942" i="2" s="1"/>
  <c r="J943" i="2"/>
  <c r="I944" i="2"/>
  <c r="A946" i="2"/>
  <c r="Q943" i="2" l="1"/>
  <c r="S943" i="2" s="1"/>
  <c r="K943" i="2"/>
  <c r="L943" i="2" s="1"/>
  <c r="O941" i="2"/>
  <c r="X941" i="2" s="1"/>
  <c r="G946" i="2"/>
  <c r="H946" i="2"/>
  <c r="M942" i="2"/>
  <c r="R943" i="2"/>
  <c r="T943" i="2" s="1"/>
  <c r="J944" i="2"/>
  <c r="I945" i="2"/>
  <c r="A947" i="2"/>
  <c r="Q944" i="2" l="1"/>
  <c r="S944" i="2" s="1"/>
  <c r="K944" i="2"/>
  <c r="L944" i="2" s="1"/>
  <c r="O942" i="2"/>
  <c r="X942" i="2" s="1"/>
  <c r="G947" i="2"/>
  <c r="H947" i="2"/>
  <c r="M943" i="2"/>
  <c r="R944" i="2"/>
  <c r="T944" i="2" s="1"/>
  <c r="J945" i="2"/>
  <c r="I946" i="2"/>
  <c r="A948" i="2"/>
  <c r="K945" i="2" l="1"/>
  <c r="L945" i="2" s="1"/>
  <c r="O943" i="2"/>
  <c r="X943" i="2" s="1"/>
  <c r="G948" i="2"/>
  <c r="H948" i="2"/>
  <c r="M944" i="2"/>
  <c r="R945" i="2"/>
  <c r="T945" i="2" s="1"/>
  <c r="J946" i="2"/>
  <c r="Q945" i="2"/>
  <c r="S945" i="2" s="1"/>
  <c r="I947" i="2"/>
  <c r="A949" i="2"/>
  <c r="R946" i="2" l="1"/>
  <c r="T946" i="2" s="1"/>
  <c r="K946" i="2"/>
  <c r="L946" i="2" s="1"/>
  <c r="O944" i="2"/>
  <c r="X944" i="2" s="1"/>
  <c r="G949" i="2"/>
  <c r="H949" i="2"/>
  <c r="M945" i="2"/>
  <c r="Q946" i="2"/>
  <c r="S946" i="2" s="1"/>
  <c r="J947" i="2"/>
  <c r="I948" i="2"/>
  <c r="A950" i="2"/>
  <c r="K947" i="2" l="1"/>
  <c r="L947" i="2" s="1"/>
  <c r="O945" i="2"/>
  <c r="X945" i="2" s="1"/>
  <c r="G950" i="2"/>
  <c r="H950" i="2"/>
  <c r="M946" i="2"/>
  <c r="R947" i="2"/>
  <c r="T947" i="2" s="1"/>
  <c r="Q947" i="2"/>
  <c r="S947" i="2" s="1"/>
  <c r="J948" i="2"/>
  <c r="I949" i="2"/>
  <c r="A951" i="2"/>
  <c r="K948" i="2" l="1"/>
  <c r="L948" i="2" s="1"/>
  <c r="O946" i="2"/>
  <c r="X946" i="2" s="1"/>
  <c r="G951" i="2"/>
  <c r="H951" i="2"/>
  <c r="M947" i="2"/>
  <c r="R948" i="2"/>
  <c r="T948" i="2" s="1"/>
  <c r="Q948" i="2"/>
  <c r="S948" i="2" s="1"/>
  <c r="J949" i="2"/>
  <c r="I950" i="2"/>
  <c r="A952" i="2"/>
  <c r="K949" i="2" l="1"/>
  <c r="L949" i="2" s="1"/>
  <c r="O947" i="2"/>
  <c r="X947" i="2" s="1"/>
  <c r="G952" i="2"/>
  <c r="H952" i="2"/>
  <c r="M948" i="2"/>
  <c r="R949" i="2"/>
  <c r="T949" i="2" s="1"/>
  <c r="Q949" i="2"/>
  <c r="S949" i="2" s="1"/>
  <c r="J950" i="2"/>
  <c r="I951" i="2"/>
  <c r="A953" i="2"/>
  <c r="K950" i="2" l="1"/>
  <c r="L950" i="2" s="1"/>
  <c r="O948" i="2"/>
  <c r="X948" i="2" s="1"/>
  <c r="G953" i="2"/>
  <c r="H953" i="2"/>
  <c r="M949" i="2"/>
  <c r="R950" i="2"/>
  <c r="T950" i="2" s="1"/>
  <c r="Q950" i="2"/>
  <c r="S950" i="2" s="1"/>
  <c r="J951" i="2"/>
  <c r="I952" i="2"/>
  <c r="A954" i="2"/>
  <c r="K951" i="2" l="1"/>
  <c r="L951" i="2" s="1"/>
  <c r="O949" i="2"/>
  <c r="X949" i="2" s="1"/>
  <c r="G954" i="2"/>
  <c r="H954" i="2"/>
  <c r="M950" i="2"/>
  <c r="R951" i="2"/>
  <c r="T951" i="2" s="1"/>
  <c r="Q951" i="2"/>
  <c r="S951" i="2" s="1"/>
  <c r="J952" i="2"/>
  <c r="I953" i="2"/>
  <c r="A955" i="2"/>
  <c r="K952" i="2" l="1"/>
  <c r="L952" i="2" s="1"/>
  <c r="O950" i="2"/>
  <c r="X950" i="2" s="1"/>
  <c r="G955" i="2"/>
  <c r="H955" i="2"/>
  <c r="M951" i="2"/>
  <c r="R952" i="2"/>
  <c r="T952" i="2" s="1"/>
  <c r="J953" i="2"/>
  <c r="Q952" i="2"/>
  <c r="S952" i="2" s="1"/>
  <c r="I954" i="2"/>
  <c r="A956" i="2"/>
  <c r="K953" i="2" l="1"/>
  <c r="L953" i="2" s="1"/>
  <c r="O951" i="2"/>
  <c r="X951" i="2" s="1"/>
  <c r="G956" i="2"/>
  <c r="H956" i="2"/>
  <c r="M952" i="2"/>
  <c r="R953" i="2"/>
  <c r="T953" i="2" s="1"/>
  <c r="J954" i="2"/>
  <c r="Q953" i="2"/>
  <c r="S953" i="2" s="1"/>
  <c r="I955" i="2"/>
  <c r="A957" i="2"/>
  <c r="Q954" i="2" l="1"/>
  <c r="S954" i="2" s="1"/>
  <c r="K954" i="2"/>
  <c r="L954" i="2" s="1"/>
  <c r="O952" i="2"/>
  <c r="X952" i="2" s="1"/>
  <c r="G957" i="2"/>
  <c r="H957" i="2"/>
  <c r="M953" i="2"/>
  <c r="R954" i="2"/>
  <c r="T954" i="2" s="1"/>
  <c r="J955" i="2"/>
  <c r="I956" i="2"/>
  <c r="A958" i="2"/>
  <c r="K955" i="2" l="1"/>
  <c r="L955" i="2" s="1"/>
  <c r="O953" i="2"/>
  <c r="X953" i="2" s="1"/>
  <c r="G958" i="2"/>
  <c r="H958" i="2"/>
  <c r="M954" i="2"/>
  <c r="Q955" i="2"/>
  <c r="S955" i="2" s="1"/>
  <c r="R955" i="2"/>
  <c r="T955" i="2" s="1"/>
  <c r="J956" i="2"/>
  <c r="I957" i="2"/>
  <c r="A959" i="2"/>
  <c r="K956" i="2" l="1"/>
  <c r="L956" i="2" s="1"/>
  <c r="O954" i="2"/>
  <c r="X954" i="2" s="1"/>
  <c r="G959" i="2"/>
  <c r="H959" i="2"/>
  <c r="M955" i="2"/>
  <c r="R956" i="2"/>
  <c r="T956" i="2" s="1"/>
  <c r="Q956" i="2"/>
  <c r="S956" i="2" s="1"/>
  <c r="J957" i="2"/>
  <c r="I958" i="2"/>
  <c r="A960" i="2"/>
  <c r="K957" i="2" l="1"/>
  <c r="L957" i="2" s="1"/>
  <c r="O955" i="2"/>
  <c r="X955" i="2" s="1"/>
  <c r="G960" i="2"/>
  <c r="H960" i="2"/>
  <c r="M956" i="2"/>
  <c r="Q957" i="2"/>
  <c r="S957" i="2" s="1"/>
  <c r="J958" i="2"/>
  <c r="R957" i="2"/>
  <c r="T957" i="2" s="1"/>
  <c r="I959" i="2"/>
  <c r="A961" i="2"/>
  <c r="K958" i="2" l="1"/>
  <c r="L958" i="2" s="1"/>
  <c r="O956" i="2"/>
  <c r="X956" i="2" s="1"/>
  <c r="G961" i="2"/>
  <c r="H961" i="2"/>
  <c r="M957" i="2"/>
  <c r="R958" i="2"/>
  <c r="T958" i="2" s="1"/>
  <c r="J959" i="2"/>
  <c r="Q958" i="2"/>
  <c r="S958" i="2" s="1"/>
  <c r="I960" i="2"/>
  <c r="A962" i="2"/>
  <c r="K959" i="2" l="1"/>
  <c r="L959" i="2" s="1"/>
  <c r="O957" i="2"/>
  <c r="X957" i="2" s="1"/>
  <c r="G962" i="2"/>
  <c r="H962" i="2"/>
  <c r="M958" i="2"/>
  <c r="R959" i="2"/>
  <c r="T959" i="2" s="1"/>
  <c r="J960" i="2"/>
  <c r="Q959" i="2"/>
  <c r="S959" i="2" s="1"/>
  <c r="I961" i="2"/>
  <c r="A963" i="2"/>
  <c r="K960" i="2" l="1"/>
  <c r="L960" i="2" s="1"/>
  <c r="O958" i="2"/>
  <c r="X958" i="2" s="1"/>
  <c r="G963" i="2"/>
  <c r="H963" i="2"/>
  <c r="M959" i="2"/>
  <c r="R960" i="2"/>
  <c r="T960" i="2" s="1"/>
  <c r="Q960" i="2"/>
  <c r="S960" i="2" s="1"/>
  <c r="J961" i="2"/>
  <c r="I962" i="2"/>
  <c r="A964" i="2"/>
  <c r="K961" i="2" l="1"/>
  <c r="L961" i="2" s="1"/>
  <c r="O959" i="2"/>
  <c r="X959" i="2" s="1"/>
  <c r="G964" i="2"/>
  <c r="H964" i="2"/>
  <c r="M960" i="2"/>
  <c r="R961" i="2"/>
  <c r="T961" i="2" s="1"/>
  <c r="Q961" i="2"/>
  <c r="S961" i="2" s="1"/>
  <c r="J962" i="2"/>
  <c r="I963" i="2"/>
  <c r="A965" i="2"/>
  <c r="K962" i="2" l="1"/>
  <c r="L962" i="2" s="1"/>
  <c r="O960" i="2"/>
  <c r="X960" i="2" s="1"/>
  <c r="G965" i="2"/>
  <c r="H965" i="2"/>
  <c r="M961" i="2"/>
  <c r="R962" i="2"/>
  <c r="T962" i="2" s="1"/>
  <c r="Q962" i="2"/>
  <c r="S962" i="2" s="1"/>
  <c r="J963" i="2"/>
  <c r="I964" i="2"/>
  <c r="A966" i="2"/>
  <c r="K963" i="2" l="1"/>
  <c r="L963" i="2" s="1"/>
  <c r="O961" i="2"/>
  <c r="X961" i="2" s="1"/>
  <c r="G966" i="2"/>
  <c r="H966" i="2"/>
  <c r="M962" i="2"/>
  <c r="R963" i="2"/>
  <c r="T963" i="2" s="1"/>
  <c r="Q963" i="2"/>
  <c r="S963" i="2" s="1"/>
  <c r="J964" i="2"/>
  <c r="I965" i="2"/>
  <c r="A967" i="2"/>
  <c r="K964" i="2" l="1"/>
  <c r="L964" i="2" s="1"/>
  <c r="O962" i="2"/>
  <c r="X962" i="2" s="1"/>
  <c r="G967" i="2"/>
  <c r="H967" i="2"/>
  <c r="M963" i="2"/>
  <c r="R964" i="2"/>
  <c r="T964" i="2" s="1"/>
  <c r="J965" i="2"/>
  <c r="Q964" i="2"/>
  <c r="S964" i="2" s="1"/>
  <c r="I966" i="2"/>
  <c r="A968" i="2"/>
  <c r="K965" i="2" l="1"/>
  <c r="L965" i="2" s="1"/>
  <c r="O963" i="2"/>
  <c r="X963" i="2" s="1"/>
  <c r="G968" i="2"/>
  <c r="H968" i="2"/>
  <c r="M964" i="2"/>
  <c r="R965" i="2"/>
  <c r="T965" i="2" s="1"/>
  <c r="Q965" i="2"/>
  <c r="S965" i="2" s="1"/>
  <c r="J966" i="2"/>
  <c r="I967" i="2"/>
  <c r="A969" i="2"/>
  <c r="K966" i="2" l="1"/>
  <c r="L966" i="2" s="1"/>
  <c r="O964" i="2"/>
  <c r="X964" i="2" s="1"/>
  <c r="G969" i="2"/>
  <c r="H969" i="2"/>
  <c r="M965" i="2"/>
  <c r="Q966" i="2"/>
  <c r="S966" i="2" s="1"/>
  <c r="R966" i="2"/>
  <c r="T966" i="2" s="1"/>
  <c r="J967" i="2"/>
  <c r="I968" i="2"/>
  <c r="A970" i="2"/>
  <c r="K967" i="2" l="1"/>
  <c r="L967" i="2" s="1"/>
  <c r="O965" i="2"/>
  <c r="X965" i="2" s="1"/>
  <c r="G970" i="2"/>
  <c r="H970" i="2"/>
  <c r="M966" i="2"/>
  <c r="R967" i="2"/>
  <c r="T967" i="2" s="1"/>
  <c r="Q967" i="2"/>
  <c r="S967" i="2" s="1"/>
  <c r="J968" i="2"/>
  <c r="K968" i="2" s="1"/>
  <c r="I969" i="2"/>
  <c r="A971" i="2"/>
  <c r="O966" i="2" l="1"/>
  <c r="X966" i="2" s="1"/>
  <c r="G971" i="2"/>
  <c r="H971" i="2"/>
  <c r="M967" i="2"/>
  <c r="R968" i="2"/>
  <c r="T968" i="2" s="1"/>
  <c r="L968" i="2"/>
  <c r="J969" i="2"/>
  <c r="K969" i="2" s="1"/>
  <c r="Q968" i="2"/>
  <c r="S968" i="2" s="1"/>
  <c r="I970" i="2"/>
  <c r="A972" i="2"/>
  <c r="O967" i="2" l="1"/>
  <c r="X967" i="2" s="1"/>
  <c r="G972" i="2"/>
  <c r="H972" i="2"/>
  <c r="M968" i="2"/>
  <c r="R969" i="2"/>
  <c r="T969" i="2" s="1"/>
  <c r="L969" i="2"/>
  <c r="Q969" i="2"/>
  <c r="S969" i="2" s="1"/>
  <c r="J970" i="2"/>
  <c r="K970" i="2" s="1"/>
  <c r="I971" i="2"/>
  <c r="A973" i="2"/>
  <c r="O968" i="2" l="1"/>
  <c r="X968" i="2" s="1"/>
  <c r="G973" i="2"/>
  <c r="H973" i="2"/>
  <c r="M969" i="2"/>
  <c r="R970" i="2"/>
  <c r="T970" i="2" s="1"/>
  <c r="L970" i="2"/>
  <c r="Q970" i="2"/>
  <c r="S970" i="2" s="1"/>
  <c r="J971" i="2"/>
  <c r="K971" i="2" s="1"/>
  <c r="I972" i="2"/>
  <c r="A974" i="2"/>
  <c r="O969" i="2" l="1"/>
  <c r="X969" i="2" s="1"/>
  <c r="G974" i="2"/>
  <c r="H974" i="2"/>
  <c r="M970" i="2"/>
  <c r="R971" i="2"/>
  <c r="T971" i="2" s="1"/>
  <c r="L971" i="2"/>
  <c r="Q971" i="2"/>
  <c r="S971" i="2" s="1"/>
  <c r="J972" i="2"/>
  <c r="K972" i="2" s="1"/>
  <c r="I973" i="2"/>
  <c r="A975" i="2"/>
  <c r="O970" i="2" l="1"/>
  <c r="X970" i="2" s="1"/>
  <c r="G975" i="2"/>
  <c r="H975" i="2"/>
  <c r="M971" i="2"/>
  <c r="R972" i="2"/>
  <c r="T972" i="2" s="1"/>
  <c r="L972" i="2"/>
  <c r="J973" i="2"/>
  <c r="K973" i="2" s="1"/>
  <c r="Q972" i="2"/>
  <c r="S972" i="2" s="1"/>
  <c r="I974" i="2"/>
  <c r="A976" i="2"/>
  <c r="O971" i="2" l="1"/>
  <c r="X971" i="2" s="1"/>
  <c r="G976" i="2"/>
  <c r="H976" i="2"/>
  <c r="M972" i="2"/>
  <c r="R973" i="2"/>
  <c r="T973" i="2" s="1"/>
  <c r="L973" i="2"/>
  <c r="Q973" i="2"/>
  <c r="S973" i="2" s="1"/>
  <c r="J974" i="2"/>
  <c r="K974" i="2" s="1"/>
  <c r="I975" i="2"/>
  <c r="A977" i="2"/>
  <c r="O972" i="2" l="1"/>
  <c r="X972" i="2" s="1"/>
  <c r="G977" i="2"/>
  <c r="H977" i="2"/>
  <c r="M973" i="2"/>
  <c r="R974" i="2"/>
  <c r="T974" i="2" s="1"/>
  <c r="L974" i="2"/>
  <c r="Q974" i="2"/>
  <c r="S974" i="2" s="1"/>
  <c r="J975" i="2"/>
  <c r="K975" i="2" s="1"/>
  <c r="I976" i="2"/>
  <c r="A978" i="2"/>
  <c r="O973" i="2" l="1"/>
  <c r="X973" i="2" s="1"/>
  <c r="G978" i="2"/>
  <c r="H978" i="2"/>
  <c r="M974" i="2"/>
  <c r="R975" i="2"/>
  <c r="T975" i="2" s="1"/>
  <c r="L975" i="2"/>
  <c r="Q975" i="2"/>
  <c r="S975" i="2" s="1"/>
  <c r="J976" i="2"/>
  <c r="K976" i="2" s="1"/>
  <c r="I977" i="2"/>
  <c r="A979" i="2"/>
  <c r="O974" i="2" l="1"/>
  <c r="X974" i="2" s="1"/>
  <c r="G979" i="2"/>
  <c r="H979" i="2"/>
  <c r="M975" i="2"/>
  <c r="R976" i="2"/>
  <c r="T976" i="2" s="1"/>
  <c r="L976" i="2"/>
  <c r="Q976" i="2"/>
  <c r="S976" i="2" s="1"/>
  <c r="J977" i="2"/>
  <c r="K977" i="2" s="1"/>
  <c r="I978" i="2"/>
  <c r="J978" i="2" s="1"/>
  <c r="A980" i="2"/>
  <c r="K978" i="2" l="1"/>
  <c r="O975" i="2"/>
  <c r="X975" i="2" s="1"/>
  <c r="G980" i="2"/>
  <c r="H980" i="2"/>
  <c r="M976" i="2"/>
  <c r="R977" i="2"/>
  <c r="T977" i="2" s="1"/>
  <c r="L977" i="2"/>
  <c r="Q977" i="2"/>
  <c r="S977" i="2" s="1"/>
  <c r="I979" i="2"/>
  <c r="Q978" i="2"/>
  <c r="R978" i="2"/>
  <c r="A981" i="2"/>
  <c r="O976" i="2" l="1"/>
  <c r="X976" i="2" s="1"/>
  <c r="G981" i="2"/>
  <c r="H981" i="2"/>
  <c r="M977" i="2"/>
  <c r="L978" i="2"/>
  <c r="J979" i="2"/>
  <c r="T978" i="2"/>
  <c r="I980" i="2"/>
  <c r="S978" i="2"/>
  <c r="A982" i="2"/>
  <c r="Q979" i="2" l="1"/>
  <c r="S979" i="2" s="1"/>
  <c r="K979" i="2"/>
  <c r="L979" i="2" s="1"/>
  <c r="O977" i="2"/>
  <c r="X977" i="2" s="1"/>
  <c r="G982" i="2"/>
  <c r="H982" i="2"/>
  <c r="M978" i="2"/>
  <c r="R979" i="2"/>
  <c r="T979" i="2" s="1"/>
  <c r="J980" i="2"/>
  <c r="I981" i="2"/>
  <c r="A983" i="2"/>
  <c r="Q980" i="2" l="1"/>
  <c r="S980" i="2" s="1"/>
  <c r="K980" i="2"/>
  <c r="L980" i="2" s="1"/>
  <c r="O978" i="2"/>
  <c r="X978" i="2" s="1"/>
  <c r="G983" i="2"/>
  <c r="H983" i="2"/>
  <c r="M979" i="2"/>
  <c r="R980" i="2"/>
  <c r="T980" i="2" s="1"/>
  <c r="J981" i="2"/>
  <c r="I982" i="2"/>
  <c r="A984" i="2"/>
  <c r="K981" i="2" l="1"/>
  <c r="L981" i="2" s="1"/>
  <c r="O979" i="2"/>
  <c r="X979" i="2" s="1"/>
  <c r="G984" i="2"/>
  <c r="H984" i="2"/>
  <c r="M980" i="2"/>
  <c r="R981" i="2"/>
  <c r="T981" i="2" s="1"/>
  <c r="J982" i="2"/>
  <c r="Q981" i="2"/>
  <c r="S981" i="2" s="1"/>
  <c r="I983" i="2"/>
  <c r="A985" i="2"/>
  <c r="K982" i="2" l="1"/>
  <c r="L982" i="2" s="1"/>
  <c r="O980" i="2"/>
  <c r="X980" i="2" s="1"/>
  <c r="G985" i="2"/>
  <c r="H985" i="2"/>
  <c r="M981" i="2"/>
  <c r="Q982" i="2"/>
  <c r="S982" i="2" s="1"/>
  <c r="J983" i="2"/>
  <c r="R982" i="2"/>
  <c r="T982" i="2" s="1"/>
  <c r="I984" i="2"/>
  <c r="A986" i="2"/>
  <c r="Q983" i="2" l="1"/>
  <c r="S983" i="2" s="1"/>
  <c r="K983" i="2"/>
  <c r="L983" i="2" s="1"/>
  <c r="O981" i="2"/>
  <c r="X981" i="2" s="1"/>
  <c r="G986" i="2"/>
  <c r="H986" i="2"/>
  <c r="M982" i="2"/>
  <c r="R983" i="2"/>
  <c r="T983" i="2" s="1"/>
  <c r="J984" i="2"/>
  <c r="I985" i="2"/>
  <c r="A987" i="2"/>
  <c r="K984" i="2" l="1"/>
  <c r="L984" i="2" s="1"/>
  <c r="O982" i="2"/>
  <c r="X982" i="2" s="1"/>
  <c r="G987" i="2"/>
  <c r="H987" i="2"/>
  <c r="M983" i="2"/>
  <c r="R984" i="2"/>
  <c r="T984" i="2" s="1"/>
  <c r="J985" i="2"/>
  <c r="Q984" i="2"/>
  <c r="S984" i="2" s="1"/>
  <c r="I986" i="2"/>
  <c r="A988" i="2"/>
  <c r="Q985" i="2" l="1"/>
  <c r="S985" i="2" s="1"/>
  <c r="K985" i="2"/>
  <c r="L985" i="2" s="1"/>
  <c r="O983" i="2"/>
  <c r="X983" i="2" s="1"/>
  <c r="G988" i="2"/>
  <c r="H988" i="2"/>
  <c r="M984" i="2"/>
  <c r="R985" i="2"/>
  <c r="T985" i="2" s="1"/>
  <c r="J986" i="2"/>
  <c r="I987" i="2"/>
  <c r="A989" i="2"/>
  <c r="Q986" i="2" l="1"/>
  <c r="S986" i="2" s="1"/>
  <c r="K986" i="2"/>
  <c r="L986" i="2" s="1"/>
  <c r="O984" i="2"/>
  <c r="X984" i="2" s="1"/>
  <c r="G989" i="2"/>
  <c r="H989" i="2"/>
  <c r="M985" i="2"/>
  <c r="R986" i="2"/>
  <c r="T986" i="2" s="1"/>
  <c r="J987" i="2"/>
  <c r="I988" i="2"/>
  <c r="A990" i="2"/>
  <c r="Q987" i="2" l="1"/>
  <c r="S987" i="2" s="1"/>
  <c r="K987" i="2"/>
  <c r="L987" i="2" s="1"/>
  <c r="O985" i="2"/>
  <c r="X985" i="2" s="1"/>
  <c r="G990" i="2"/>
  <c r="H990" i="2"/>
  <c r="M986" i="2"/>
  <c r="R987" i="2"/>
  <c r="T987" i="2" s="1"/>
  <c r="J988" i="2"/>
  <c r="I989" i="2"/>
  <c r="A991" i="2"/>
  <c r="K988" i="2" l="1"/>
  <c r="L988" i="2" s="1"/>
  <c r="O986" i="2"/>
  <c r="X986" i="2" s="1"/>
  <c r="G991" i="2"/>
  <c r="H991" i="2"/>
  <c r="M987" i="2"/>
  <c r="R988" i="2"/>
  <c r="T988" i="2" s="1"/>
  <c r="J989" i="2"/>
  <c r="Q988" i="2"/>
  <c r="S988" i="2" s="1"/>
  <c r="I990" i="2"/>
  <c r="A992" i="2"/>
  <c r="Q989" i="2" l="1"/>
  <c r="S989" i="2" s="1"/>
  <c r="K989" i="2"/>
  <c r="L989" i="2" s="1"/>
  <c r="O987" i="2"/>
  <c r="X987" i="2" s="1"/>
  <c r="G992" i="2"/>
  <c r="H992" i="2"/>
  <c r="M988" i="2"/>
  <c r="R989" i="2"/>
  <c r="T989" i="2" s="1"/>
  <c r="J990" i="2"/>
  <c r="I991" i="2"/>
  <c r="A993" i="2"/>
  <c r="Q990" i="2" l="1"/>
  <c r="S990" i="2" s="1"/>
  <c r="K990" i="2"/>
  <c r="L990" i="2" s="1"/>
  <c r="O988" i="2"/>
  <c r="X988" i="2" s="1"/>
  <c r="G993" i="2"/>
  <c r="H993" i="2"/>
  <c r="M989" i="2"/>
  <c r="R990" i="2"/>
  <c r="T990" i="2" s="1"/>
  <c r="J991" i="2"/>
  <c r="I992" i="2"/>
  <c r="A994" i="2"/>
  <c r="Q991" i="2" l="1"/>
  <c r="S991" i="2" s="1"/>
  <c r="K991" i="2"/>
  <c r="L991" i="2" s="1"/>
  <c r="O989" i="2"/>
  <c r="X989" i="2" s="1"/>
  <c r="G994" i="2"/>
  <c r="H994" i="2"/>
  <c r="M990" i="2"/>
  <c r="R991" i="2"/>
  <c r="T991" i="2" s="1"/>
  <c r="J992" i="2"/>
  <c r="I993" i="2"/>
  <c r="A995" i="2"/>
  <c r="K992" i="2" l="1"/>
  <c r="L992" i="2" s="1"/>
  <c r="O990" i="2"/>
  <c r="X990" i="2" s="1"/>
  <c r="G995" i="2"/>
  <c r="H995" i="2"/>
  <c r="M991" i="2"/>
  <c r="R992" i="2"/>
  <c r="T992" i="2" s="1"/>
  <c r="J993" i="2"/>
  <c r="Q992" i="2"/>
  <c r="S992" i="2" s="1"/>
  <c r="I994" i="2"/>
  <c r="A996" i="2"/>
  <c r="K993" i="2" l="1"/>
  <c r="L993" i="2" s="1"/>
  <c r="O991" i="2"/>
  <c r="X991" i="2" s="1"/>
  <c r="G996" i="2"/>
  <c r="H996" i="2"/>
  <c r="M992" i="2"/>
  <c r="R993" i="2"/>
  <c r="T993" i="2" s="1"/>
  <c r="J994" i="2"/>
  <c r="Q993" i="2"/>
  <c r="S993" i="2" s="1"/>
  <c r="I995" i="2"/>
  <c r="A997" i="2"/>
  <c r="K994" i="2" l="1"/>
  <c r="L994" i="2" s="1"/>
  <c r="O992" i="2"/>
  <c r="X992" i="2" s="1"/>
  <c r="G997" i="2"/>
  <c r="H997" i="2"/>
  <c r="M993" i="2"/>
  <c r="R994" i="2"/>
  <c r="T994" i="2" s="1"/>
  <c r="J995" i="2"/>
  <c r="Q994" i="2"/>
  <c r="S994" i="2" s="1"/>
  <c r="I996" i="2"/>
  <c r="A998" i="2"/>
  <c r="K995" i="2" l="1"/>
  <c r="L995" i="2" s="1"/>
  <c r="O993" i="2"/>
  <c r="X993" i="2" s="1"/>
  <c r="G998" i="2"/>
  <c r="H998" i="2"/>
  <c r="M994" i="2"/>
  <c r="R995" i="2"/>
  <c r="T995" i="2" s="1"/>
  <c r="Q995" i="2"/>
  <c r="S995" i="2" s="1"/>
  <c r="J996" i="2"/>
  <c r="I997" i="2"/>
  <c r="A999" i="2"/>
  <c r="K996" i="2" l="1"/>
  <c r="L996" i="2" s="1"/>
  <c r="O994" i="2"/>
  <c r="X994" i="2" s="1"/>
  <c r="G999" i="2"/>
  <c r="H999" i="2"/>
  <c r="M995" i="2"/>
  <c r="R996" i="2"/>
  <c r="T996" i="2" s="1"/>
  <c r="Q996" i="2"/>
  <c r="S996" i="2" s="1"/>
  <c r="J997" i="2"/>
  <c r="I998" i="2"/>
  <c r="A1000" i="2"/>
  <c r="K997" i="2" l="1"/>
  <c r="L997" i="2" s="1"/>
  <c r="O995" i="2"/>
  <c r="X995" i="2" s="1"/>
  <c r="G1000" i="2"/>
  <c r="H1000" i="2"/>
  <c r="M996" i="2"/>
  <c r="Q997" i="2"/>
  <c r="S997" i="2" s="1"/>
  <c r="R997" i="2"/>
  <c r="T997" i="2" s="1"/>
  <c r="J998" i="2"/>
  <c r="I999" i="2"/>
  <c r="A1001" i="2"/>
  <c r="K998" i="2" l="1"/>
  <c r="L998" i="2" s="1"/>
  <c r="O996" i="2"/>
  <c r="X996" i="2" s="1"/>
  <c r="G1001" i="2"/>
  <c r="H1001" i="2"/>
  <c r="M997" i="2"/>
  <c r="R998" i="2"/>
  <c r="T998" i="2" s="1"/>
  <c r="Q998" i="2"/>
  <c r="S998" i="2" s="1"/>
  <c r="J999" i="2"/>
  <c r="I1000" i="2"/>
  <c r="A1002" i="2"/>
  <c r="K999" i="2" l="1"/>
  <c r="L999" i="2" s="1"/>
  <c r="O997" i="2"/>
  <c r="X997" i="2" s="1"/>
  <c r="G1002" i="2"/>
  <c r="H1002" i="2"/>
  <c r="M998" i="2"/>
  <c r="R999" i="2"/>
  <c r="T999" i="2" s="1"/>
  <c r="Q999" i="2"/>
  <c r="S999" i="2" s="1"/>
  <c r="J1000" i="2"/>
  <c r="I1001" i="2"/>
  <c r="A1003" i="2"/>
  <c r="K1000" i="2" l="1"/>
  <c r="L1000" i="2" s="1"/>
  <c r="O998" i="2"/>
  <c r="X998" i="2" s="1"/>
  <c r="G1003" i="2"/>
  <c r="H1003" i="2"/>
  <c r="M999" i="2"/>
  <c r="R1000" i="2"/>
  <c r="T1000" i="2" s="1"/>
  <c r="Q1000" i="2"/>
  <c r="S1000" i="2" s="1"/>
  <c r="J1001" i="2"/>
  <c r="I1002" i="2"/>
  <c r="J1002" i="2" s="1"/>
  <c r="A1004" i="2"/>
  <c r="K1001" i="2" l="1"/>
  <c r="K1002" i="2" s="1"/>
  <c r="O999" i="2"/>
  <c r="X999" i="2" s="1"/>
  <c r="G1004" i="2"/>
  <c r="H1004" i="2"/>
  <c r="M1000" i="2"/>
  <c r="R1001" i="2"/>
  <c r="T1001" i="2" s="1"/>
  <c r="Q1001" i="2"/>
  <c r="S1001" i="2" s="1"/>
  <c r="I1003" i="2"/>
  <c r="R1002" i="2"/>
  <c r="Q1002" i="2"/>
  <c r="A1005" i="2"/>
  <c r="L1001" i="2" l="1"/>
  <c r="M1001" i="2" s="1"/>
  <c r="O1000" i="2"/>
  <c r="X1000" i="2" s="1"/>
  <c r="H1005" i="2"/>
  <c r="G1005" i="2"/>
  <c r="L1002" i="2"/>
  <c r="J1003" i="2"/>
  <c r="T1002" i="2"/>
  <c r="S1002" i="2"/>
  <c r="I1004" i="2"/>
  <c r="A1006" i="2"/>
  <c r="Q1003" i="2" l="1"/>
  <c r="S1003" i="2" s="1"/>
  <c r="K1003" i="2"/>
  <c r="L1003" i="2" s="1"/>
  <c r="O1001" i="2"/>
  <c r="X1001" i="2" s="1"/>
  <c r="H1006" i="2"/>
  <c r="G1006" i="2"/>
  <c r="M1002" i="2"/>
  <c r="R1003" i="2"/>
  <c r="T1003" i="2" s="1"/>
  <c r="J1004" i="2"/>
  <c r="I1005" i="2"/>
  <c r="A1007" i="2"/>
  <c r="Q1004" i="2" l="1"/>
  <c r="S1004" i="2" s="1"/>
  <c r="K1004" i="2"/>
  <c r="L1004" i="2" s="1"/>
  <c r="O1002" i="2"/>
  <c r="X1002" i="2" s="1"/>
  <c r="G1007" i="2"/>
  <c r="H1007" i="2"/>
  <c r="M1003" i="2"/>
  <c r="R1004" i="2"/>
  <c r="T1004" i="2" s="1"/>
  <c r="J1005" i="2"/>
  <c r="I1006" i="2"/>
  <c r="A1008" i="2"/>
  <c r="K1005" i="2" l="1"/>
  <c r="L1005" i="2" s="1"/>
  <c r="O1003" i="2"/>
  <c r="X1003" i="2" s="1"/>
  <c r="G1008" i="2"/>
  <c r="H1008" i="2"/>
  <c r="M1004" i="2"/>
  <c r="R1005" i="2"/>
  <c r="T1005" i="2" s="1"/>
  <c r="Q1005" i="2"/>
  <c r="S1005" i="2" s="1"/>
  <c r="J1006" i="2"/>
  <c r="I1007" i="2"/>
  <c r="J1007" i="2" s="1"/>
  <c r="A1009" i="2"/>
  <c r="K1006" i="2" l="1"/>
  <c r="K1007" i="2" s="1"/>
  <c r="O1004" i="2"/>
  <c r="X1004" i="2" s="1"/>
  <c r="G1009" i="2"/>
  <c r="H1009" i="2"/>
  <c r="M1005" i="2"/>
  <c r="Q1006" i="2"/>
  <c r="S1006" i="2" s="1"/>
  <c r="R1006" i="2"/>
  <c r="T1006" i="2" s="1"/>
  <c r="I1008" i="2"/>
  <c r="R1007" i="2"/>
  <c r="Q1007" i="2"/>
  <c r="A1010" i="2"/>
  <c r="L1006" i="2" l="1"/>
  <c r="M1006" i="2" s="1"/>
  <c r="O1005" i="2"/>
  <c r="X1005" i="2" s="1"/>
  <c r="G1010" i="2"/>
  <c r="H1010" i="2"/>
  <c r="L1007" i="2"/>
  <c r="J1008" i="2"/>
  <c r="K1008" i="2" s="1"/>
  <c r="T1007" i="2"/>
  <c r="S1007" i="2"/>
  <c r="I1009" i="2"/>
  <c r="A1011" i="2"/>
  <c r="O1006" i="2" l="1"/>
  <c r="X1006" i="2" s="1"/>
  <c r="G1011" i="2"/>
  <c r="H1011" i="2"/>
  <c r="M1007" i="2"/>
  <c r="R1008" i="2"/>
  <c r="T1008" i="2" s="1"/>
  <c r="L1008" i="2"/>
  <c r="J1009" i="2"/>
  <c r="Q1008" i="2"/>
  <c r="S1008" i="2" s="1"/>
  <c r="I1010" i="2"/>
  <c r="A1012" i="2"/>
  <c r="Q1009" i="2" l="1"/>
  <c r="S1009" i="2" s="1"/>
  <c r="K1009" i="2"/>
  <c r="L1009" i="2" s="1"/>
  <c r="O1007" i="2"/>
  <c r="X1007" i="2" s="1"/>
  <c r="G1012" i="2"/>
  <c r="H1012" i="2"/>
  <c r="M1008" i="2"/>
  <c r="R1009" i="2"/>
  <c r="T1009" i="2" s="1"/>
  <c r="J1010" i="2"/>
  <c r="I1011" i="2"/>
  <c r="A1013" i="2"/>
  <c r="K1010" i="2" l="1"/>
  <c r="L1010" i="2" s="1"/>
  <c r="O1008" i="2"/>
  <c r="X1008" i="2" s="1"/>
  <c r="G1013" i="2"/>
  <c r="H1013" i="2"/>
  <c r="M1009" i="2"/>
  <c r="R1010" i="2"/>
  <c r="T1010" i="2" s="1"/>
  <c r="Q1010" i="2"/>
  <c r="S1010" i="2" s="1"/>
  <c r="J1011" i="2"/>
  <c r="I1012" i="2"/>
  <c r="A1014" i="2"/>
  <c r="Q1011" i="2" l="1"/>
  <c r="S1011" i="2" s="1"/>
  <c r="K1011" i="2"/>
  <c r="L1011" i="2" s="1"/>
  <c r="O1009" i="2"/>
  <c r="X1009" i="2" s="1"/>
  <c r="G1014" i="2"/>
  <c r="H1014" i="2"/>
  <c r="M1010" i="2"/>
  <c r="R1011" i="2"/>
  <c r="T1011" i="2" s="1"/>
  <c r="J1012" i="2"/>
  <c r="I1013" i="2"/>
  <c r="A1015" i="2"/>
  <c r="K1012" i="2" l="1"/>
  <c r="L1012" i="2" s="1"/>
  <c r="O1010" i="2"/>
  <c r="X1010" i="2" s="1"/>
  <c r="G1015" i="2"/>
  <c r="H1015" i="2"/>
  <c r="M1011" i="2"/>
  <c r="R1012" i="2"/>
  <c r="T1012" i="2" s="1"/>
  <c r="Q1012" i="2"/>
  <c r="S1012" i="2" s="1"/>
  <c r="J1013" i="2"/>
  <c r="I1014" i="2"/>
  <c r="A1016" i="2"/>
  <c r="K1013" i="2" l="1"/>
  <c r="L1013" i="2" s="1"/>
  <c r="O1011" i="2"/>
  <c r="X1011" i="2" s="1"/>
  <c r="G1016" i="2"/>
  <c r="H1016" i="2"/>
  <c r="M1012" i="2"/>
  <c r="R1013" i="2"/>
  <c r="T1013" i="2" s="1"/>
  <c r="Q1013" i="2"/>
  <c r="S1013" i="2" s="1"/>
  <c r="J1014" i="2"/>
  <c r="I1015" i="2"/>
  <c r="A1017" i="2"/>
  <c r="Q1014" i="2" l="1"/>
  <c r="S1014" i="2" s="1"/>
  <c r="K1014" i="2"/>
  <c r="L1014" i="2" s="1"/>
  <c r="O1012" i="2"/>
  <c r="X1012" i="2" s="1"/>
  <c r="G1017" i="2"/>
  <c r="H1017" i="2"/>
  <c r="M1013" i="2"/>
  <c r="R1014" i="2"/>
  <c r="T1014" i="2" s="1"/>
  <c r="J1015" i="2"/>
  <c r="I1016" i="2"/>
  <c r="A1018" i="2"/>
  <c r="K1015" i="2" l="1"/>
  <c r="L1015" i="2" s="1"/>
  <c r="O1013" i="2"/>
  <c r="X1013" i="2" s="1"/>
  <c r="G1018" i="2"/>
  <c r="H1018" i="2"/>
  <c r="M1014" i="2"/>
  <c r="R1015" i="2"/>
  <c r="T1015" i="2" s="1"/>
  <c r="Q1015" i="2"/>
  <c r="S1015" i="2" s="1"/>
  <c r="J1016" i="2"/>
  <c r="I1017" i="2"/>
  <c r="A1019" i="2"/>
  <c r="Q1016" i="2" l="1"/>
  <c r="S1016" i="2" s="1"/>
  <c r="K1016" i="2"/>
  <c r="L1016" i="2" s="1"/>
  <c r="O1014" i="2"/>
  <c r="X1014" i="2" s="1"/>
  <c r="G1019" i="2"/>
  <c r="H1019" i="2"/>
  <c r="M1015" i="2"/>
  <c r="R1016" i="2"/>
  <c r="T1016" i="2" s="1"/>
  <c r="J1017" i="2"/>
  <c r="I1018" i="2"/>
  <c r="A1020" i="2"/>
  <c r="Q1017" i="2" l="1"/>
  <c r="S1017" i="2" s="1"/>
  <c r="K1017" i="2"/>
  <c r="L1017" i="2" s="1"/>
  <c r="O1015" i="2"/>
  <c r="X1015" i="2" s="1"/>
  <c r="G1020" i="2"/>
  <c r="H1020" i="2"/>
  <c r="M1016" i="2"/>
  <c r="R1017" i="2"/>
  <c r="T1017" i="2" s="1"/>
  <c r="J1018" i="2"/>
  <c r="I1019" i="2"/>
  <c r="A1021" i="2"/>
  <c r="K1018" i="2" l="1"/>
  <c r="L1018" i="2" s="1"/>
  <c r="O1016" i="2"/>
  <c r="X1016" i="2" s="1"/>
  <c r="G1021" i="2"/>
  <c r="H1021" i="2"/>
  <c r="M1017" i="2"/>
  <c r="Q1018" i="2"/>
  <c r="S1018" i="2" s="1"/>
  <c r="R1018" i="2"/>
  <c r="T1018" i="2" s="1"/>
  <c r="J1019" i="2"/>
  <c r="I1020" i="2"/>
  <c r="A1022" i="2"/>
  <c r="K1019" i="2" l="1"/>
  <c r="L1019" i="2" s="1"/>
  <c r="O1017" i="2"/>
  <c r="X1017" i="2" s="1"/>
  <c r="G1022" i="2"/>
  <c r="H1022" i="2"/>
  <c r="M1018" i="2"/>
  <c r="R1019" i="2"/>
  <c r="T1019" i="2" s="1"/>
  <c r="Q1019" i="2"/>
  <c r="S1019" i="2" s="1"/>
  <c r="J1020" i="2"/>
  <c r="I1021" i="2"/>
  <c r="A1023" i="2"/>
  <c r="K1020" i="2" l="1"/>
  <c r="L1020" i="2" s="1"/>
  <c r="O1018" i="2"/>
  <c r="X1018" i="2" s="1"/>
  <c r="G1023" i="2"/>
  <c r="H1023" i="2"/>
  <c r="M1019" i="2"/>
  <c r="Q1020" i="2"/>
  <c r="S1020" i="2" s="1"/>
  <c r="J1021" i="2"/>
  <c r="R1020" i="2"/>
  <c r="T1020" i="2" s="1"/>
  <c r="I1022" i="2"/>
  <c r="J1022" i="2" s="1"/>
  <c r="A1024" i="2"/>
  <c r="K1021" i="2" l="1"/>
  <c r="K1022" i="2" s="1"/>
  <c r="O1019" i="2"/>
  <c r="X1019" i="2" s="1"/>
  <c r="G1024" i="2"/>
  <c r="H1024" i="2"/>
  <c r="M1020" i="2"/>
  <c r="R1021" i="2"/>
  <c r="T1021" i="2" s="1"/>
  <c r="Q1021" i="2"/>
  <c r="S1021" i="2" s="1"/>
  <c r="I1023" i="2"/>
  <c r="R1022" i="2"/>
  <c r="Q1022" i="2"/>
  <c r="A1025" i="2"/>
  <c r="L1021" i="2" l="1"/>
  <c r="M1021" i="2" s="1"/>
  <c r="O1020" i="2"/>
  <c r="X1020" i="2" s="1"/>
  <c r="G1025" i="2"/>
  <c r="H1025" i="2"/>
  <c r="L1022" i="2"/>
  <c r="J1023" i="2"/>
  <c r="T1022" i="2"/>
  <c r="I1024" i="2"/>
  <c r="S1022" i="2"/>
  <c r="A1026" i="2"/>
  <c r="Q1023" i="2" l="1"/>
  <c r="S1023" i="2" s="1"/>
  <c r="K1023" i="2"/>
  <c r="L1023" i="2" s="1"/>
  <c r="O1021" i="2"/>
  <c r="X1021" i="2" s="1"/>
  <c r="G1026" i="2"/>
  <c r="H1026" i="2"/>
  <c r="M1022" i="2"/>
  <c r="R1023" i="2"/>
  <c r="T1023" i="2" s="1"/>
  <c r="J1024" i="2"/>
  <c r="I1025" i="2"/>
  <c r="A1027" i="2"/>
  <c r="K1024" i="2" l="1"/>
  <c r="L1024" i="2" s="1"/>
  <c r="O1022" i="2"/>
  <c r="X1022" i="2" s="1"/>
  <c r="G1027" i="2"/>
  <c r="H1027" i="2"/>
  <c r="M1023" i="2"/>
  <c r="R1024" i="2"/>
  <c r="T1024" i="2" s="1"/>
  <c r="Q1024" i="2"/>
  <c r="S1024" i="2" s="1"/>
  <c r="J1025" i="2"/>
  <c r="I1026" i="2"/>
  <c r="A1028" i="2"/>
  <c r="K1025" i="2" l="1"/>
  <c r="L1025" i="2" s="1"/>
  <c r="O1023" i="2"/>
  <c r="X1023" i="2" s="1"/>
  <c r="G1028" i="2"/>
  <c r="H1028" i="2"/>
  <c r="M1024" i="2"/>
  <c r="R1025" i="2"/>
  <c r="T1025" i="2" s="1"/>
  <c r="J1026" i="2"/>
  <c r="Q1025" i="2"/>
  <c r="S1025" i="2" s="1"/>
  <c r="I1027" i="2"/>
  <c r="A1029" i="2"/>
  <c r="Q1026" i="2" l="1"/>
  <c r="S1026" i="2" s="1"/>
  <c r="K1026" i="2"/>
  <c r="L1026" i="2" s="1"/>
  <c r="O1024" i="2"/>
  <c r="X1024" i="2" s="1"/>
  <c r="G1029" i="2"/>
  <c r="H1029" i="2"/>
  <c r="M1025" i="2"/>
  <c r="R1026" i="2"/>
  <c r="T1026" i="2" s="1"/>
  <c r="J1027" i="2"/>
  <c r="I1028" i="2"/>
  <c r="A1030" i="2"/>
  <c r="Q1027" i="2" l="1"/>
  <c r="S1027" i="2" s="1"/>
  <c r="K1027" i="2"/>
  <c r="L1027" i="2" s="1"/>
  <c r="O1025" i="2"/>
  <c r="X1025" i="2" s="1"/>
  <c r="G1030" i="2"/>
  <c r="H1030" i="2"/>
  <c r="M1026" i="2"/>
  <c r="R1027" i="2"/>
  <c r="T1027" i="2" s="1"/>
  <c r="J1028" i="2"/>
  <c r="I1029" i="2"/>
  <c r="A1031" i="2"/>
  <c r="Q1028" i="2" l="1"/>
  <c r="S1028" i="2" s="1"/>
  <c r="K1028" i="2"/>
  <c r="L1028" i="2" s="1"/>
  <c r="O1026" i="2"/>
  <c r="X1026" i="2" s="1"/>
  <c r="G1031" i="2"/>
  <c r="H1031" i="2"/>
  <c r="M1027" i="2"/>
  <c r="R1028" i="2"/>
  <c r="T1028" i="2" s="1"/>
  <c r="J1029" i="2"/>
  <c r="I1030" i="2"/>
  <c r="A1032" i="2"/>
  <c r="Q1029" i="2" l="1"/>
  <c r="S1029" i="2" s="1"/>
  <c r="K1029" i="2"/>
  <c r="L1029" i="2" s="1"/>
  <c r="O1027" i="2"/>
  <c r="X1027" i="2" s="1"/>
  <c r="G1032" i="2"/>
  <c r="H1032" i="2"/>
  <c r="M1028" i="2"/>
  <c r="R1029" i="2"/>
  <c r="T1029" i="2" s="1"/>
  <c r="J1030" i="2"/>
  <c r="I1031" i="2"/>
  <c r="J1031" i="2" s="1"/>
  <c r="A1033" i="2"/>
  <c r="K1030" i="2" l="1"/>
  <c r="K1031" i="2" s="1"/>
  <c r="O1028" i="2"/>
  <c r="X1028" i="2" s="1"/>
  <c r="G1033" i="2"/>
  <c r="H1033" i="2"/>
  <c r="M1029" i="2"/>
  <c r="R1030" i="2"/>
  <c r="T1030" i="2" s="1"/>
  <c r="Q1030" i="2"/>
  <c r="S1030" i="2" s="1"/>
  <c r="I1032" i="2"/>
  <c r="J1032" i="2" s="1"/>
  <c r="Q1031" i="2"/>
  <c r="R1031" i="2"/>
  <c r="A1034" i="2"/>
  <c r="L1030" i="2" l="1"/>
  <c r="M1030" i="2" s="1"/>
  <c r="K1032" i="2"/>
  <c r="O1029" i="2"/>
  <c r="X1029" i="2" s="1"/>
  <c r="G1034" i="2"/>
  <c r="H1034" i="2"/>
  <c r="L1031" i="2"/>
  <c r="T1031" i="2"/>
  <c r="I1033" i="2"/>
  <c r="S1031" i="2"/>
  <c r="R1032" i="2"/>
  <c r="Q1032" i="2"/>
  <c r="A1035" i="2"/>
  <c r="O1030" i="2" l="1"/>
  <c r="X1030" i="2" s="1"/>
  <c r="L1032" i="2"/>
  <c r="M1032" i="2" s="1"/>
  <c r="G1035" i="2"/>
  <c r="H1035" i="2"/>
  <c r="M1031" i="2"/>
  <c r="J1033" i="2"/>
  <c r="T1032" i="2"/>
  <c r="S1032" i="2"/>
  <c r="I1034" i="2"/>
  <c r="A1036" i="2"/>
  <c r="Q1033" i="2" l="1"/>
  <c r="S1033" i="2" s="1"/>
  <c r="K1033" i="2"/>
  <c r="L1033" i="2" s="1"/>
  <c r="O1031" i="2"/>
  <c r="X1031" i="2" s="1"/>
  <c r="G1036" i="2"/>
  <c r="H1036" i="2"/>
  <c r="R1033" i="2"/>
  <c r="T1033" i="2" s="1"/>
  <c r="J1034" i="2"/>
  <c r="I1035" i="2"/>
  <c r="A1037" i="2"/>
  <c r="K1034" i="2" l="1"/>
  <c r="L1034" i="2" s="1"/>
  <c r="O1032" i="2"/>
  <c r="X1032" i="2" s="1"/>
  <c r="G1037" i="2"/>
  <c r="H1037" i="2"/>
  <c r="M1033" i="2"/>
  <c r="Q1034" i="2"/>
  <c r="S1034" i="2" s="1"/>
  <c r="J1035" i="2"/>
  <c r="R1034" i="2"/>
  <c r="T1034" i="2" s="1"/>
  <c r="I1036" i="2"/>
  <c r="A1038" i="2"/>
  <c r="Q1035" i="2" l="1"/>
  <c r="S1035" i="2" s="1"/>
  <c r="K1035" i="2"/>
  <c r="L1035" i="2" s="1"/>
  <c r="O1033" i="2"/>
  <c r="X1033" i="2" s="1"/>
  <c r="G1038" i="2"/>
  <c r="H1038" i="2"/>
  <c r="M1034" i="2"/>
  <c r="R1035" i="2"/>
  <c r="T1035" i="2" s="1"/>
  <c r="J1036" i="2"/>
  <c r="I1037" i="2"/>
  <c r="A1039" i="2"/>
  <c r="K1036" i="2" l="1"/>
  <c r="L1036" i="2" s="1"/>
  <c r="O1034" i="2"/>
  <c r="X1034" i="2" s="1"/>
  <c r="G1039" i="2"/>
  <c r="H1039" i="2"/>
  <c r="M1035" i="2"/>
  <c r="R1036" i="2"/>
  <c r="T1036" i="2" s="1"/>
  <c r="J1037" i="2"/>
  <c r="Q1036" i="2"/>
  <c r="S1036" i="2" s="1"/>
  <c r="I1038" i="2"/>
  <c r="A1040" i="2"/>
  <c r="K1037" i="2" l="1"/>
  <c r="L1037" i="2" s="1"/>
  <c r="O1035" i="2"/>
  <c r="X1035" i="2" s="1"/>
  <c r="G1040" i="2"/>
  <c r="H1040" i="2"/>
  <c r="M1036" i="2"/>
  <c r="R1037" i="2"/>
  <c r="T1037" i="2" s="1"/>
  <c r="J1038" i="2"/>
  <c r="Q1037" i="2"/>
  <c r="S1037" i="2" s="1"/>
  <c r="I1039" i="2"/>
  <c r="A1041" i="2"/>
  <c r="K1038" i="2" l="1"/>
  <c r="L1038" i="2" s="1"/>
  <c r="O1036" i="2"/>
  <c r="X1036" i="2" s="1"/>
  <c r="G1041" i="2"/>
  <c r="H1041" i="2"/>
  <c r="M1037" i="2"/>
  <c r="R1038" i="2"/>
  <c r="T1038" i="2" s="1"/>
  <c r="J1039" i="2"/>
  <c r="Q1038" i="2"/>
  <c r="S1038" i="2" s="1"/>
  <c r="I1040" i="2"/>
  <c r="A1042" i="2"/>
  <c r="K1039" i="2" l="1"/>
  <c r="L1039" i="2" s="1"/>
  <c r="O1037" i="2"/>
  <c r="X1037" i="2" s="1"/>
  <c r="G1042" i="2"/>
  <c r="H1042" i="2"/>
  <c r="M1038" i="2"/>
  <c r="R1039" i="2"/>
  <c r="T1039" i="2" s="1"/>
  <c r="J1040" i="2"/>
  <c r="Q1039" i="2"/>
  <c r="S1039" i="2" s="1"/>
  <c r="I1041" i="2"/>
  <c r="A1043" i="2"/>
  <c r="R1040" i="2" l="1"/>
  <c r="T1040" i="2" s="1"/>
  <c r="K1040" i="2"/>
  <c r="L1040" i="2" s="1"/>
  <c r="O1038" i="2"/>
  <c r="X1038" i="2" s="1"/>
  <c r="G1043" i="2"/>
  <c r="H1043" i="2"/>
  <c r="M1039" i="2"/>
  <c r="Q1040" i="2"/>
  <c r="S1040" i="2" s="1"/>
  <c r="J1041" i="2"/>
  <c r="I1042" i="2"/>
  <c r="A1044" i="2"/>
  <c r="K1041" i="2" l="1"/>
  <c r="L1041" i="2" s="1"/>
  <c r="O1039" i="2"/>
  <c r="X1039" i="2" s="1"/>
  <c r="G1044" i="2"/>
  <c r="H1044" i="2"/>
  <c r="M1040" i="2"/>
  <c r="R1041" i="2"/>
  <c r="T1041" i="2" s="1"/>
  <c r="Q1041" i="2"/>
  <c r="S1041" i="2" s="1"/>
  <c r="J1042" i="2"/>
  <c r="I1043" i="2"/>
  <c r="A1045" i="2"/>
  <c r="K1042" i="2" l="1"/>
  <c r="L1042" i="2" s="1"/>
  <c r="O1040" i="2"/>
  <c r="X1040" i="2" s="1"/>
  <c r="G1045" i="2"/>
  <c r="H1045" i="2"/>
  <c r="M1041" i="2"/>
  <c r="R1042" i="2"/>
  <c r="T1042" i="2" s="1"/>
  <c r="Q1042" i="2"/>
  <c r="S1042" i="2" s="1"/>
  <c r="J1043" i="2"/>
  <c r="I1044" i="2"/>
  <c r="A1046" i="2"/>
  <c r="K1043" i="2" l="1"/>
  <c r="L1043" i="2" s="1"/>
  <c r="O1041" i="2"/>
  <c r="X1041" i="2" s="1"/>
  <c r="G1046" i="2"/>
  <c r="H1046" i="2"/>
  <c r="M1042" i="2"/>
  <c r="R1043" i="2"/>
  <c r="T1043" i="2" s="1"/>
  <c r="Q1043" i="2"/>
  <c r="S1043" i="2" s="1"/>
  <c r="J1044" i="2"/>
  <c r="I1045" i="2"/>
  <c r="A1047" i="2"/>
  <c r="Q1044" i="2" l="1"/>
  <c r="S1044" i="2" s="1"/>
  <c r="K1044" i="2"/>
  <c r="L1044" i="2" s="1"/>
  <c r="O1042" i="2"/>
  <c r="X1042" i="2" s="1"/>
  <c r="G1047" i="2"/>
  <c r="H1047" i="2"/>
  <c r="M1043" i="2"/>
  <c r="R1044" i="2"/>
  <c r="T1044" i="2" s="1"/>
  <c r="J1045" i="2"/>
  <c r="I1046" i="2"/>
  <c r="A1048" i="2"/>
  <c r="Q1045" i="2" l="1"/>
  <c r="S1045" i="2" s="1"/>
  <c r="K1045" i="2"/>
  <c r="L1045" i="2" s="1"/>
  <c r="O1043" i="2"/>
  <c r="X1043" i="2" s="1"/>
  <c r="G1048" i="2"/>
  <c r="H1048" i="2"/>
  <c r="M1044" i="2"/>
  <c r="R1045" i="2"/>
  <c r="T1045" i="2" s="1"/>
  <c r="J1046" i="2"/>
  <c r="I1047" i="2"/>
  <c r="A1049" i="2"/>
  <c r="Q1046" i="2" l="1"/>
  <c r="S1046" i="2" s="1"/>
  <c r="K1046" i="2"/>
  <c r="L1046" i="2" s="1"/>
  <c r="O1044" i="2"/>
  <c r="X1044" i="2" s="1"/>
  <c r="G1049" i="2"/>
  <c r="H1049" i="2"/>
  <c r="M1045" i="2"/>
  <c r="R1046" i="2"/>
  <c r="T1046" i="2" s="1"/>
  <c r="J1047" i="2"/>
  <c r="I1048" i="2"/>
  <c r="A1050" i="2"/>
  <c r="K1047" i="2" l="1"/>
  <c r="L1047" i="2" s="1"/>
  <c r="O1045" i="2"/>
  <c r="X1045" i="2" s="1"/>
  <c r="G1050" i="2"/>
  <c r="H1050" i="2"/>
  <c r="M1046" i="2"/>
  <c r="R1047" i="2"/>
  <c r="T1047" i="2" s="1"/>
  <c r="Q1047" i="2"/>
  <c r="S1047" i="2" s="1"/>
  <c r="J1048" i="2"/>
  <c r="I1049" i="2"/>
  <c r="A1051" i="2"/>
  <c r="K1048" i="2" l="1"/>
  <c r="L1048" i="2" s="1"/>
  <c r="O1046" i="2"/>
  <c r="X1046" i="2" s="1"/>
  <c r="G1051" i="2"/>
  <c r="H1051" i="2"/>
  <c r="M1047" i="2"/>
  <c r="R1048" i="2"/>
  <c r="T1048" i="2" s="1"/>
  <c r="Q1048" i="2"/>
  <c r="S1048" i="2" s="1"/>
  <c r="J1049" i="2"/>
  <c r="I1050" i="2"/>
  <c r="A1052" i="2"/>
  <c r="Q1049" i="2" l="1"/>
  <c r="S1049" i="2" s="1"/>
  <c r="K1049" i="2"/>
  <c r="L1049" i="2" s="1"/>
  <c r="O1047" i="2"/>
  <c r="X1047" i="2" s="1"/>
  <c r="G1052" i="2"/>
  <c r="H1052" i="2"/>
  <c r="M1048" i="2"/>
  <c r="R1049" i="2"/>
  <c r="T1049" i="2" s="1"/>
  <c r="J1050" i="2"/>
  <c r="I1051" i="2"/>
  <c r="A1053" i="2"/>
  <c r="K1050" i="2" l="1"/>
  <c r="L1050" i="2" s="1"/>
  <c r="O1048" i="2"/>
  <c r="X1048" i="2" s="1"/>
  <c r="G1053" i="2"/>
  <c r="H1053" i="2"/>
  <c r="M1049" i="2"/>
  <c r="R1050" i="2"/>
  <c r="T1050" i="2" s="1"/>
  <c r="Q1050" i="2"/>
  <c r="S1050" i="2" s="1"/>
  <c r="J1051" i="2"/>
  <c r="I1052" i="2"/>
  <c r="A1054" i="2"/>
  <c r="K1051" i="2" l="1"/>
  <c r="L1051" i="2" s="1"/>
  <c r="O1049" i="2"/>
  <c r="X1049" i="2" s="1"/>
  <c r="G1054" i="2"/>
  <c r="H1054" i="2"/>
  <c r="M1050" i="2"/>
  <c r="R1051" i="2"/>
  <c r="T1051" i="2" s="1"/>
  <c r="Q1051" i="2"/>
  <c r="S1051" i="2" s="1"/>
  <c r="J1052" i="2"/>
  <c r="I1053" i="2"/>
  <c r="A1055" i="2"/>
  <c r="K1052" i="2" l="1"/>
  <c r="L1052" i="2" s="1"/>
  <c r="O1050" i="2"/>
  <c r="X1050" i="2" s="1"/>
  <c r="G1055" i="2"/>
  <c r="H1055" i="2"/>
  <c r="M1051" i="2"/>
  <c r="Q1052" i="2"/>
  <c r="S1052" i="2" s="1"/>
  <c r="R1052" i="2"/>
  <c r="T1052" i="2" s="1"/>
  <c r="J1053" i="2"/>
  <c r="I1054" i="2"/>
  <c r="A1056" i="2"/>
  <c r="K1053" i="2" l="1"/>
  <c r="L1053" i="2" s="1"/>
  <c r="O1051" i="2"/>
  <c r="X1051" i="2" s="1"/>
  <c r="G1056" i="2"/>
  <c r="H1056" i="2"/>
  <c r="M1052" i="2"/>
  <c r="R1053" i="2"/>
  <c r="T1053" i="2" s="1"/>
  <c r="Q1053" i="2"/>
  <c r="S1053" i="2" s="1"/>
  <c r="J1054" i="2"/>
  <c r="I1055" i="2"/>
  <c r="A1057" i="2"/>
  <c r="K1054" i="2" l="1"/>
  <c r="L1054" i="2" s="1"/>
  <c r="O1052" i="2"/>
  <c r="X1052" i="2" s="1"/>
  <c r="G1057" i="2"/>
  <c r="H1057" i="2"/>
  <c r="M1053" i="2"/>
  <c r="R1054" i="2"/>
  <c r="T1054" i="2" s="1"/>
  <c r="J1055" i="2"/>
  <c r="Q1054" i="2"/>
  <c r="S1054" i="2" s="1"/>
  <c r="I1056" i="2"/>
  <c r="A1058" i="2"/>
  <c r="Q1055" i="2" l="1"/>
  <c r="S1055" i="2" s="1"/>
  <c r="K1055" i="2"/>
  <c r="L1055" i="2" s="1"/>
  <c r="O1053" i="2"/>
  <c r="X1053" i="2" s="1"/>
  <c r="G1058" i="2"/>
  <c r="H1058" i="2"/>
  <c r="M1054" i="2"/>
  <c r="R1055" i="2"/>
  <c r="T1055" i="2" s="1"/>
  <c r="J1056" i="2"/>
  <c r="I1057" i="2"/>
  <c r="A1059" i="2"/>
  <c r="Q1056" i="2" l="1"/>
  <c r="S1056" i="2" s="1"/>
  <c r="K1056" i="2"/>
  <c r="L1056" i="2" s="1"/>
  <c r="O1054" i="2"/>
  <c r="X1054" i="2" s="1"/>
  <c r="G1059" i="2"/>
  <c r="H1059" i="2"/>
  <c r="M1055" i="2"/>
  <c r="R1056" i="2"/>
  <c r="T1056" i="2" s="1"/>
  <c r="J1057" i="2"/>
  <c r="I1058" i="2"/>
  <c r="A1060" i="2"/>
  <c r="K1057" i="2" l="1"/>
  <c r="L1057" i="2" s="1"/>
  <c r="O1055" i="2"/>
  <c r="X1055" i="2" s="1"/>
  <c r="G1060" i="2"/>
  <c r="H1060" i="2"/>
  <c r="M1056" i="2"/>
  <c r="R1057" i="2"/>
  <c r="T1057" i="2" s="1"/>
  <c r="Q1057" i="2"/>
  <c r="S1057" i="2" s="1"/>
  <c r="J1058" i="2"/>
  <c r="I1059" i="2"/>
  <c r="A1061" i="2"/>
  <c r="K1058" i="2" l="1"/>
  <c r="L1058" i="2" s="1"/>
  <c r="O1056" i="2"/>
  <c r="X1056" i="2" s="1"/>
  <c r="G1061" i="2"/>
  <c r="H1061" i="2"/>
  <c r="M1057" i="2"/>
  <c r="R1058" i="2"/>
  <c r="T1058" i="2" s="1"/>
  <c r="Q1058" i="2"/>
  <c r="S1058" i="2" s="1"/>
  <c r="J1059" i="2"/>
  <c r="I1060" i="2"/>
  <c r="A1062" i="2"/>
  <c r="K1059" i="2" l="1"/>
  <c r="L1059" i="2" s="1"/>
  <c r="O1057" i="2"/>
  <c r="X1057" i="2" s="1"/>
  <c r="G1062" i="2"/>
  <c r="H1062" i="2"/>
  <c r="M1058" i="2"/>
  <c r="R1059" i="2"/>
  <c r="T1059" i="2" s="1"/>
  <c r="Q1059" i="2"/>
  <c r="S1059" i="2" s="1"/>
  <c r="J1060" i="2"/>
  <c r="I1061" i="2"/>
  <c r="A1063" i="2"/>
  <c r="K1060" i="2" l="1"/>
  <c r="L1060" i="2" s="1"/>
  <c r="O1058" i="2"/>
  <c r="X1058" i="2" s="1"/>
  <c r="G1063" i="2"/>
  <c r="H1063" i="2"/>
  <c r="M1059" i="2"/>
  <c r="R1060" i="2"/>
  <c r="T1060" i="2" s="1"/>
  <c r="J1061" i="2"/>
  <c r="Q1060" i="2"/>
  <c r="S1060" i="2" s="1"/>
  <c r="I1062" i="2"/>
  <c r="A1064" i="2"/>
  <c r="K1061" i="2" l="1"/>
  <c r="L1061" i="2" s="1"/>
  <c r="O1059" i="2"/>
  <c r="X1059" i="2" s="1"/>
  <c r="G1064" i="2"/>
  <c r="H1064" i="2"/>
  <c r="M1060" i="2"/>
  <c r="R1061" i="2"/>
  <c r="T1061" i="2" s="1"/>
  <c r="Q1061" i="2"/>
  <c r="S1061" i="2" s="1"/>
  <c r="J1062" i="2"/>
  <c r="I1063" i="2"/>
  <c r="A1065" i="2"/>
  <c r="K1062" i="2" l="1"/>
  <c r="L1062" i="2" s="1"/>
  <c r="O1060" i="2"/>
  <c r="X1060" i="2" s="1"/>
  <c r="G1065" i="2"/>
  <c r="H1065" i="2"/>
  <c r="M1061" i="2"/>
  <c r="R1062" i="2"/>
  <c r="T1062" i="2" s="1"/>
  <c r="Q1062" i="2"/>
  <c r="S1062" i="2" s="1"/>
  <c r="J1063" i="2"/>
  <c r="I1064" i="2"/>
  <c r="J1064" i="2" s="1"/>
  <c r="A1066" i="2"/>
  <c r="K1063" i="2" l="1"/>
  <c r="K1064" i="2" s="1"/>
  <c r="O1061" i="2"/>
  <c r="X1061" i="2" s="1"/>
  <c r="G1066" i="2"/>
  <c r="H1066" i="2"/>
  <c r="M1062" i="2"/>
  <c r="Q1063" i="2"/>
  <c r="S1063" i="2" s="1"/>
  <c r="R1063" i="2"/>
  <c r="T1063" i="2" s="1"/>
  <c r="I1065" i="2"/>
  <c r="R1064" i="2"/>
  <c r="Q1064" i="2"/>
  <c r="A1067" i="2"/>
  <c r="L1063" i="2" l="1"/>
  <c r="M1063" i="2" s="1"/>
  <c r="O1062" i="2"/>
  <c r="X1062" i="2" s="1"/>
  <c r="G1067" i="2"/>
  <c r="H1067" i="2"/>
  <c r="L1064" i="2"/>
  <c r="J1065" i="2"/>
  <c r="T1064" i="2"/>
  <c r="S1064" i="2"/>
  <c r="I1066" i="2"/>
  <c r="A1068" i="2"/>
  <c r="Q1065" i="2" l="1"/>
  <c r="S1065" i="2" s="1"/>
  <c r="K1065" i="2"/>
  <c r="L1065" i="2" s="1"/>
  <c r="O1063" i="2"/>
  <c r="X1063" i="2" s="1"/>
  <c r="G1068" i="2"/>
  <c r="H1068" i="2"/>
  <c r="M1064" i="2"/>
  <c r="R1065" i="2"/>
  <c r="T1065" i="2" s="1"/>
  <c r="J1066" i="2"/>
  <c r="I1067" i="2"/>
  <c r="A1069" i="2"/>
  <c r="K1066" i="2" l="1"/>
  <c r="L1066" i="2" s="1"/>
  <c r="O1064" i="2"/>
  <c r="X1064" i="2" s="1"/>
  <c r="G1069" i="2"/>
  <c r="H1069" i="2"/>
  <c r="M1065" i="2"/>
  <c r="R1066" i="2"/>
  <c r="T1066" i="2" s="1"/>
  <c r="Q1066" i="2"/>
  <c r="S1066" i="2" s="1"/>
  <c r="J1067" i="2"/>
  <c r="I1068" i="2"/>
  <c r="A1070" i="2"/>
  <c r="K1067" i="2" l="1"/>
  <c r="L1067" i="2" s="1"/>
  <c r="O1065" i="2"/>
  <c r="X1065" i="2" s="1"/>
  <c r="G1070" i="2"/>
  <c r="H1070" i="2"/>
  <c r="M1066" i="2"/>
  <c r="R1067" i="2"/>
  <c r="T1067" i="2" s="1"/>
  <c r="Q1067" i="2"/>
  <c r="S1067" i="2" s="1"/>
  <c r="J1068" i="2"/>
  <c r="I1069" i="2"/>
  <c r="A1071" i="2"/>
  <c r="Q1068" i="2" l="1"/>
  <c r="S1068" i="2" s="1"/>
  <c r="K1068" i="2"/>
  <c r="L1068" i="2" s="1"/>
  <c r="O1066" i="2"/>
  <c r="X1066" i="2" s="1"/>
  <c r="G1071" i="2"/>
  <c r="H1071" i="2"/>
  <c r="M1067" i="2"/>
  <c r="R1068" i="2"/>
  <c r="T1068" i="2" s="1"/>
  <c r="J1069" i="2"/>
  <c r="I1070" i="2"/>
  <c r="A1072" i="2"/>
  <c r="K1069" i="2" l="1"/>
  <c r="L1069" i="2" s="1"/>
  <c r="O1067" i="2"/>
  <c r="X1067" i="2" s="1"/>
  <c r="G1072" i="2"/>
  <c r="H1072" i="2"/>
  <c r="M1068" i="2"/>
  <c r="R1069" i="2"/>
  <c r="T1069" i="2" s="1"/>
  <c r="Q1069" i="2"/>
  <c r="S1069" i="2" s="1"/>
  <c r="J1070" i="2"/>
  <c r="I1071" i="2"/>
  <c r="A1073" i="2"/>
  <c r="K1070" i="2" l="1"/>
  <c r="L1070" i="2" s="1"/>
  <c r="O1068" i="2"/>
  <c r="X1068" i="2" s="1"/>
  <c r="G1073" i="2"/>
  <c r="H1073" i="2"/>
  <c r="M1069" i="2"/>
  <c r="R1070" i="2"/>
  <c r="T1070" i="2" s="1"/>
  <c r="Q1070" i="2"/>
  <c r="S1070" i="2" s="1"/>
  <c r="J1071" i="2"/>
  <c r="I1072" i="2"/>
  <c r="A1074" i="2"/>
  <c r="K1071" i="2" l="1"/>
  <c r="L1071" i="2" s="1"/>
  <c r="O1069" i="2"/>
  <c r="X1069" i="2" s="1"/>
  <c r="G1074" i="2"/>
  <c r="H1074" i="2"/>
  <c r="M1070" i="2"/>
  <c r="Q1071" i="2"/>
  <c r="S1071" i="2" s="1"/>
  <c r="R1071" i="2"/>
  <c r="T1071" i="2" s="1"/>
  <c r="J1072" i="2"/>
  <c r="I1073" i="2"/>
  <c r="A1075" i="2"/>
  <c r="K1072" i="2" l="1"/>
  <c r="L1072" i="2" s="1"/>
  <c r="O1070" i="2"/>
  <c r="X1070" i="2" s="1"/>
  <c r="G1075" i="2"/>
  <c r="H1075" i="2"/>
  <c r="M1071" i="2"/>
  <c r="R1072" i="2"/>
  <c r="T1072" i="2" s="1"/>
  <c r="Q1072" i="2"/>
  <c r="S1072" i="2" s="1"/>
  <c r="J1073" i="2"/>
  <c r="I1074" i="2"/>
  <c r="A1076" i="2"/>
  <c r="K1073" i="2" l="1"/>
  <c r="L1073" i="2" s="1"/>
  <c r="O1071" i="2"/>
  <c r="X1071" i="2" s="1"/>
  <c r="G1076" i="2"/>
  <c r="H1076" i="2"/>
  <c r="M1072" i="2"/>
  <c r="R1073" i="2"/>
  <c r="T1073" i="2" s="1"/>
  <c r="J1074" i="2"/>
  <c r="Q1073" i="2"/>
  <c r="S1073" i="2" s="1"/>
  <c r="I1075" i="2"/>
  <c r="A1077" i="2"/>
  <c r="K1074" i="2" l="1"/>
  <c r="L1074" i="2" s="1"/>
  <c r="O1072" i="2"/>
  <c r="X1072" i="2" s="1"/>
  <c r="G1077" i="2"/>
  <c r="H1077" i="2"/>
  <c r="M1073" i="2"/>
  <c r="R1074" i="2"/>
  <c r="T1074" i="2" s="1"/>
  <c r="Q1074" i="2"/>
  <c r="S1074" i="2" s="1"/>
  <c r="J1075" i="2"/>
  <c r="I1076" i="2"/>
  <c r="A1078" i="2"/>
  <c r="K1075" i="2" l="1"/>
  <c r="L1075" i="2" s="1"/>
  <c r="O1073" i="2"/>
  <c r="X1073" i="2" s="1"/>
  <c r="G1078" i="2"/>
  <c r="H1078" i="2"/>
  <c r="M1074" i="2"/>
  <c r="R1075" i="2"/>
  <c r="T1075" i="2" s="1"/>
  <c r="Q1075" i="2"/>
  <c r="S1075" i="2" s="1"/>
  <c r="J1076" i="2"/>
  <c r="I1077" i="2"/>
  <c r="A1079" i="2"/>
  <c r="K1076" i="2" l="1"/>
  <c r="L1076" i="2" s="1"/>
  <c r="O1074" i="2"/>
  <c r="X1074" i="2" s="1"/>
  <c r="G1079" i="2"/>
  <c r="H1079" i="2"/>
  <c r="M1075" i="2"/>
  <c r="R1076" i="2"/>
  <c r="T1076" i="2" s="1"/>
  <c r="Q1076" i="2"/>
  <c r="S1076" i="2" s="1"/>
  <c r="J1077" i="2"/>
  <c r="I1078" i="2"/>
  <c r="A1080" i="2"/>
  <c r="K1077" i="2" l="1"/>
  <c r="L1077" i="2" s="1"/>
  <c r="O1075" i="2"/>
  <c r="X1075" i="2" s="1"/>
  <c r="G1080" i="2"/>
  <c r="H1080" i="2"/>
  <c r="M1076" i="2"/>
  <c r="R1077" i="2"/>
  <c r="T1077" i="2" s="1"/>
  <c r="Q1077" i="2"/>
  <c r="S1077" i="2" s="1"/>
  <c r="J1078" i="2"/>
  <c r="K1078" i="2" s="1"/>
  <c r="I1079" i="2"/>
  <c r="A1081" i="2"/>
  <c r="O1076" i="2" l="1"/>
  <c r="X1076" i="2" s="1"/>
  <c r="G1081" i="2"/>
  <c r="H1081" i="2"/>
  <c r="M1077" i="2"/>
  <c r="R1078" i="2"/>
  <c r="T1078" i="2" s="1"/>
  <c r="L1078" i="2"/>
  <c r="J1079" i="2"/>
  <c r="K1079" i="2" s="1"/>
  <c r="Q1078" i="2"/>
  <c r="S1078" i="2" s="1"/>
  <c r="I1080" i="2"/>
  <c r="A1082" i="2"/>
  <c r="O1077" i="2" l="1"/>
  <c r="X1077" i="2" s="1"/>
  <c r="G1082" i="2"/>
  <c r="H1082" i="2"/>
  <c r="M1078" i="2"/>
  <c r="R1079" i="2"/>
  <c r="T1079" i="2" s="1"/>
  <c r="L1079" i="2"/>
  <c r="J1080" i="2"/>
  <c r="K1080" i="2" s="1"/>
  <c r="Q1079" i="2"/>
  <c r="S1079" i="2" s="1"/>
  <c r="I1081" i="2"/>
  <c r="A1083" i="2"/>
  <c r="O1078" i="2" l="1"/>
  <c r="X1078" i="2" s="1"/>
  <c r="G1083" i="2"/>
  <c r="H1083" i="2"/>
  <c r="M1079" i="2"/>
  <c r="R1080" i="2"/>
  <c r="T1080" i="2" s="1"/>
  <c r="L1080" i="2"/>
  <c r="J1081" i="2"/>
  <c r="K1081" i="2" s="1"/>
  <c r="Q1080" i="2"/>
  <c r="S1080" i="2" s="1"/>
  <c r="I1082" i="2"/>
  <c r="A1084" i="2"/>
  <c r="O1079" i="2" l="1"/>
  <c r="X1079" i="2" s="1"/>
  <c r="G1084" i="2"/>
  <c r="H1084" i="2"/>
  <c r="M1080" i="2"/>
  <c r="R1081" i="2"/>
  <c r="T1081" i="2" s="1"/>
  <c r="L1081" i="2"/>
  <c r="J1082" i="2"/>
  <c r="Q1081" i="2"/>
  <c r="S1081" i="2" s="1"/>
  <c r="I1083" i="2"/>
  <c r="A1085" i="2"/>
  <c r="R1082" i="2" l="1"/>
  <c r="T1082" i="2" s="1"/>
  <c r="K1082" i="2"/>
  <c r="L1082" i="2" s="1"/>
  <c r="O1080" i="2"/>
  <c r="X1080" i="2" s="1"/>
  <c r="G1085" i="2"/>
  <c r="H1085" i="2"/>
  <c r="M1081" i="2"/>
  <c r="Q1082" i="2"/>
  <c r="S1082" i="2" s="1"/>
  <c r="J1083" i="2"/>
  <c r="I1084" i="2"/>
  <c r="A1086" i="2"/>
  <c r="Q1083" i="2" l="1"/>
  <c r="S1083" i="2" s="1"/>
  <c r="K1083" i="2"/>
  <c r="L1083" i="2" s="1"/>
  <c r="O1081" i="2"/>
  <c r="X1081" i="2" s="1"/>
  <c r="G1086" i="2"/>
  <c r="H1086" i="2"/>
  <c r="M1082" i="2"/>
  <c r="R1083" i="2"/>
  <c r="T1083" i="2" s="1"/>
  <c r="J1084" i="2"/>
  <c r="I1085" i="2"/>
  <c r="A1087" i="2"/>
  <c r="K1084" i="2" l="1"/>
  <c r="L1084" i="2" s="1"/>
  <c r="O1082" i="2"/>
  <c r="X1082" i="2" s="1"/>
  <c r="G1087" i="2"/>
  <c r="H1087" i="2"/>
  <c r="M1083" i="2"/>
  <c r="R1084" i="2"/>
  <c r="T1084" i="2" s="1"/>
  <c r="J1085" i="2"/>
  <c r="Q1084" i="2"/>
  <c r="S1084" i="2" s="1"/>
  <c r="I1086" i="2"/>
  <c r="A1088" i="2"/>
  <c r="R1085" i="2" l="1"/>
  <c r="T1085" i="2" s="1"/>
  <c r="K1085" i="2"/>
  <c r="L1085" i="2" s="1"/>
  <c r="O1083" i="2"/>
  <c r="X1083" i="2" s="1"/>
  <c r="G1088" i="2"/>
  <c r="H1088" i="2"/>
  <c r="M1084" i="2"/>
  <c r="Q1085" i="2"/>
  <c r="S1085" i="2" s="1"/>
  <c r="J1086" i="2"/>
  <c r="I1087" i="2"/>
  <c r="A1089" i="2"/>
  <c r="K1086" i="2" l="1"/>
  <c r="L1086" i="2" s="1"/>
  <c r="O1084" i="2"/>
  <c r="X1084" i="2" s="1"/>
  <c r="G1089" i="2"/>
  <c r="H1089" i="2"/>
  <c r="M1085" i="2"/>
  <c r="R1086" i="2"/>
  <c r="T1086" i="2" s="1"/>
  <c r="Q1086" i="2"/>
  <c r="S1086" i="2" s="1"/>
  <c r="J1087" i="2"/>
  <c r="I1088" i="2"/>
  <c r="A1090" i="2"/>
  <c r="K1087" i="2" l="1"/>
  <c r="L1087" i="2" s="1"/>
  <c r="O1085" i="2"/>
  <c r="X1085" i="2" s="1"/>
  <c r="G1090" i="2"/>
  <c r="H1090" i="2"/>
  <c r="M1086" i="2"/>
  <c r="R1087" i="2"/>
  <c r="T1087" i="2" s="1"/>
  <c r="J1088" i="2"/>
  <c r="Q1087" i="2"/>
  <c r="S1087" i="2" s="1"/>
  <c r="I1089" i="2"/>
  <c r="A1091" i="2"/>
  <c r="K1088" i="2" l="1"/>
  <c r="L1088" i="2" s="1"/>
  <c r="O1086" i="2"/>
  <c r="X1086" i="2" s="1"/>
  <c r="G1091" i="2"/>
  <c r="H1091" i="2"/>
  <c r="M1087" i="2"/>
  <c r="R1088" i="2"/>
  <c r="T1088" i="2" s="1"/>
  <c r="J1089" i="2"/>
  <c r="Q1088" i="2"/>
  <c r="S1088" i="2" s="1"/>
  <c r="I1090" i="2"/>
  <c r="A1092" i="2"/>
  <c r="K1089" i="2" l="1"/>
  <c r="L1089" i="2" s="1"/>
  <c r="O1087" i="2"/>
  <c r="X1087" i="2" s="1"/>
  <c r="G1092" i="2"/>
  <c r="H1092" i="2"/>
  <c r="M1088" i="2"/>
  <c r="R1089" i="2"/>
  <c r="T1089" i="2" s="1"/>
  <c r="Q1089" i="2"/>
  <c r="S1089" i="2" s="1"/>
  <c r="J1090" i="2"/>
  <c r="I1091" i="2"/>
  <c r="A1093" i="2"/>
  <c r="K1090" i="2" l="1"/>
  <c r="L1090" i="2" s="1"/>
  <c r="O1088" i="2"/>
  <c r="X1088" i="2" s="1"/>
  <c r="G1093" i="2"/>
  <c r="H1093" i="2"/>
  <c r="M1089" i="2"/>
  <c r="R1090" i="2"/>
  <c r="T1090" i="2" s="1"/>
  <c r="J1091" i="2"/>
  <c r="Q1090" i="2"/>
  <c r="S1090" i="2" s="1"/>
  <c r="I1092" i="2"/>
  <c r="A1094" i="2"/>
  <c r="K1091" i="2" l="1"/>
  <c r="L1091" i="2" s="1"/>
  <c r="O1089" i="2"/>
  <c r="X1089" i="2" s="1"/>
  <c r="G1094" i="2"/>
  <c r="H1094" i="2"/>
  <c r="M1090" i="2"/>
  <c r="R1091" i="2"/>
  <c r="T1091" i="2" s="1"/>
  <c r="J1092" i="2"/>
  <c r="Q1091" i="2"/>
  <c r="S1091" i="2" s="1"/>
  <c r="I1093" i="2"/>
  <c r="J1093" i="2" s="1"/>
  <c r="A1095" i="2"/>
  <c r="K1092" i="2" l="1"/>
  <c r="L1092" i="2" s="1"/>
  <c r="O1090" i="2"/>
  <c r="X1090" i="2" s="1"/>
  <c r="G1095" i="2"/>
  <c r="H1095" i="2"/>
  <c r="M1091" i="2"/>
  <c r="R1092" i="2"/>
  <c r="T1092" i="2" s="1"/>
  <c r="Q1092" i="2"/>
  <c r="S1092" i="2" s="1"/>
  <c r="I1094" i="2"/>
  <c r="Q1093" i="2"/>
  <c r="R1093" i="2"/>
  <c r="A1096" i="2"/>
  <c r="K1093" i="2" l="1"/>
  <c r="L1093" i="2" s="1"/>
  <c r="O1091" i="2"/>
  <c r="X1091" i="2" s="1"/>
  <c r="M1092" i="2"/>
  <c r="G1096" i="2"/>
  <c r="H1096" i="2"/>
  <c r="J1094" i="2"/>
  <c r="T1093" i="2"/>
  <c r="S1093" i="2"/>
  <c r="I1095" i="2"/>
  <c r="A1097" i="2"/>
  <c r="K1094" i="2" l="1"/>
  <c r="L1094" i="2" s="1"/>
  <c r="O1092" i="2"/>
  <c r="X1092" i="2" s="1"/>
  <c r="G1097" i="2"/>
  <c r="H1097" i="2"/>
  <c r="M1093" i="2"/>
  <c r="R1094" i="2"/>
  <c r="T1094" i="2" s="1"/>
  <c r="J1095" i="2"/>
  <c r="Q1094" i="2"/>
  <c r="S1094" i="2" s="1"/>
  <c r="I1096" i="2"/>
  <c r="A1098" i="2"/>
  <c r="K1095" i="2" l="1"/>
  <c r="L1095" i="2" s="1"/>
  <c r="O1093" i="2"/>
  <c r="X1093" i="2" s="1"/>
  <c r="G1098" i="2"/>
  <c r="H1098" i="2"/>
  <c r="M1094" i="2"/>
  <c r="R1095" i="2"/>
  <c r="T1095" i="2" s="1"/>
  <c r="Q1095" i="2"/>
  <c r="S1095" i="2" s="1"/>
  <c r="J1096" i="2"/>
  <c r="I1097" i="2"/>
  <c r="A1099" i="2"/>
  <c r="K1096" i="2" l="1"/>
  <c r="L1096" i="2" s="1"/>
  <c r="O1094" i="2"/>
  <c r="X1094" i="2" s="1"/>
  <c r="G1099" i="2"/>
  <c r="H1099" i="2"/>
  <c r="M1095" i="2"/>
  <c r="R1096" i="2"/>
  <c r="T1096" i="2" s="1"/>
  <c r="Q1096" i="2"/>
  <c r="S1096" i="2" s="1"/>
  <c r="J1097" i="2"/>
  <c r="K1097" i="2" s="1"/>
  <c r="I1098" i="2"/>
  <c r="A1100" i="2"/>
  <c r="O1095" i="2" l="1"/>
  <c r="X1095" i="2" s="1"/>
  <c r="G1100" i="2"/>
  <c r="H1100" i="2"/>
  <c r="M1096" i="2"/>
  <c r="R1097" i="2"/>
  <c r="T1097" i="2" s="1"/>
  <c r="L1097" i="2"/>
  <c r="Q1097" i="2"/>
  <c r="S1097" i="2" s="1"/>
  <c r="J1098" i="2"/>
  <c r="K1098" i="2" s="1"/>
  <c r="I1099" i="2"/>
  <c r="A1101" i="2"/>
  <c r="O1096" i="2" l="1"/>
  <c r="X1096" i="2" s="1"/>
  <c r="G1101" i="2"/>
  <c r="H1101" i="2"/>
  <c r="M1097" i="2"/>
  <c r="R1098" i="2"/>
  <c r="T1098" i="2" s="1"/>
  <c r="L1098" i="2"/>
  <c r="Q1098" i="2"/>
  <c r="S1098" i="2" s="1"/>
  <c r="J1099" i="2"/>
  <c r="K1099" i="2" s="1"/>
  <c r="I1100" i="2"/>
  <c r="A1102" i="2"/>
  <c r="O1097" i="2" l="1"/>
  <c r="X1097" i="2" s="1"/>
  <c r="G1102" i="2"/>
  <c r="H1102" i="2"/>
  <c r="M1098" i="2"/>
  <c r="R1099" i="2"/>
  <c r="T1099" i="2" s="1"/>
  <c r="L1099" i="2"/>
  <c r="Q1099" i="2"/>
  <c r="S1099" i="2" s="1"/>
  <c r="J1100" i="2"/>
  <c r="K1100" i="2" s="1"/>
  <c r="I1101" i="2"/>
  <c r="A1103" i="2"/>
  <c r="O1098" i="2" l="1"/>
  <c r="X1098" i="2" s="1"/>
  <c r="G1103" i="2"/>
  <c r="H1103" i="2"/>
  <c r="M1099" i="2"/>
  <c r="R1100" i="2"/>
  <c r="T1100" i="2" s="1"/>
  <c r="L1100" i="2"/>
  <c r="J1101" i="2"/>
  <c r="K1101" i="2" s="1"/>
  <c r="Q1100" i="2"/>
  <c r="S1100" i="2" s="1"/>
  <c r="I1102" i="2"/>
  <c r="A1104" i="2"/>
  <c r="O1099" i="2" l="1"/>
  <c r="X1099" i="2" s="1"/>
  <c r="G1104" i="2"/>
  <c r="H1104" i="2"/>
  <c r="M1100" i="2"/>
  <c r="R1101" i="2"/>
  <c r="T1101" i="2" s="1"/>
  <c r="L1101" i="2"/>
  <c r="J1102" i="2"/>
  <c r="Q1101" i="2"/>
  <c r="S1101" i="2" s="1"/>
  <c r="I1103" i="2"/>
  <c r="A1105" i="2"/>
  <c r="Q1102" i="2" l="1"/>
  <c r="S1102" i="2" s="1"/>
  <c r="K1102" i="2"/>
  <c r="L1102" i="2" s="1"/>
  <c r="O1100" i="2"/>
  <c r="X1100" i="2" s="1"/>
  <c r="G1105" i="2"/>
  <c r="H1105" i="2"/>
  <c r="M1101" i="2"/>
  <c r="R1102" i="2"/>
  <c r="T1102" i="2" s="1"/>
  <c r="J1103" i="2"/>
  <c r="I1104" i="2"/>
  <c r="A1106" i="2"/>
  <c r="Q1103" i="2" l="1"/>
  <c r="S1103" i="2" s="1"/>
  <c r="K1103" i="2"/>
  <c r="L1103" i="2" s="1"/>
  <c r="O1101" i="2"/>
  <c r="X1101" i="2" s="1"/>
  <c r="G1106" i="2"/>
  <c r="H1106" i="2"/>
  <c r="M1102" i="2"/>
  <c r="R1103" i="2"/>
  <c r="T1103" i="2" s="1"/>
  <c r="J1104" i="2"/>
  <c r="I1105" i="2"/>
  <c r="A1107" i="2"/>
  <c r="K1104" i="2" l="1"/>
  <c r="L1104" i="2" s="1"/>
  <c r="O1102" i="2"/>
  <c r="X1102" i="2" s="1"/>
  <c r="G1107" i="2"/>
  <c r="H1107" i="2"/>
  <c r="M1103" i="2"/>
  <c r="Q1104" i="2"/>
  <c r="S1104" i="2" s="1"/>
  <c r="R1104" i="2"/>
  <c r="T1104" i="2" s="1"/>
  <c r="J1105" i="2"/>
  <c r="I1106" i="2"/>
  <c r="A1108" i="2"/>
  <c r="K1105" i="2" l="1"/>
  <c r="L1105" i="2" s="1"/>
  <c r="O1103" i="2"/>
  <c r="X1103" i="2" s="1"/>
  <c r="G1108" i="2"/>
  <c r="H1108" i="2"/>
  <c r="M1104" i="2"/>
  <c r="R1105" i="2"/>
  <c r="T1105" i="2" s="1"/>
  <c r="J1106" i="2"/>
  <c r="Q1105" i="2"/>
  <c r="S1105" i="2" s="1"/>
  <c r="I1107" i="2"/>
  <c r="A1109" i="2"/>
  <c r="K1106" i="2" l="1"/>
  <c r="L1106" i="2" s="1"/>
  <c r="O1104" i="2"/>
  <c r="X1104" i="2" s="1"/>
  <c r="G1109" i="2"/>
  <c r="H1109" i="2"/>
  <c r="M1105" i="2"/>
  <c r="R1106" i="2"/>
  <c r="T1106" i="2" s="1"/>
  <c r="Q1106" i="2"/>
  <c r="S1106" i="2" s="1"/>
  <c r="J1107" i="2"/>
  <c r="I1108" i="2"/>
  <c r="A1110" i="2"/>
  <c r="K1107" i="2" l="1"/>
  <c r="L1107" i="2" s="1"/>
  <c r="O1105" i="2"/>
  <c r="X1105" i="2" s="1"/>
  <c r="G1110" i="2"/>
  <c r="H1110" i="2"/>
  <c r="M1106" i="2"/>
  <c r="R1107" i="2"/>
  <c r="T1107" i="2" s="1"/>
  <c r="Q1107" i="2"/>
  <c r="S1107" i="2" s="1"/>
  <c r="J1108" i="2"/>
  <c r="I1109" i="2"/>
  <c r="A1111" i="2"/>
  <c r="K1108" i="2" l="1"/>
  <c r="L1108" i="2" s="1"/>
  <c r="O1106" i="2"/>
  <c r="X1106" i="2" s="1"/>
  <c r="G1111" i="2"/>
  <c r="H1111" i="2"/>
  <c r="M1107" i="2"/>
  <c r="Q1108" i="2"/>
  <c r="S1108" i="2" s="1"/>
  <c r="R1108" i="2"/>
  <c r="T1108" i="2" s="1"/>
  <c r="J1109" i="2"/>
  <c r="I1110" i="2"/>
  <c r="A1112" i="2"/>
  <c r="K1109" i="2" l="1"/>
  <c r="L1109" i="2" s="1"/>
  <c r="O1107" i="2"/>
  <c r="X1107" i="2" s="1"/>
  <c r="G1112" i="2"/>
  <c r="H1112" i="2"/>
  <c r="M1108" i="2"/>
  <c r="R1109" i="2"/>
  <c r="T1109" i="2" s="1"/>
  <c r="Q1109" i="2"/>
  <c r="S1109" i="2" s="1"/>
  <c r="J1110" i="2"/>
  <c r="I1111" i="2"/>
  <c r="A1113" i="2"/>
  <c r="K1110" i="2" l="1"/>
  <c r="L1110" i="2" s="1"/>
  <c r="O1108" i="2"/>
  <c r="X1108" i="2" s="1"/>
  <c r="G1113" i="2"/>
  <c r="H1113" i="2"/>
  <c r="M1109" i="2"/>
  <c r="Q1110" i="2"/>
  <c r="S1110" i="2" s="1"/>
  <c r="J1111" i="2"/>
  <c r="R1110" i="2"/>
  <c r="T1110" i="2" s="1"/>
  <c r="I1112" i="2"/>
  <c r="A1114" i="2"/>
  <c r="Q1111" i="2" l="1"/>
  <c r="S1111" i="2" s="1"/>
  <c r="K1111" i="2"/>
  <c r="L1111" i="2" s="1"/>
  <c r="O1109" i="2"/>
  <c r="X1109" i="2" s="1"/>
  <c r="G1114" i="2"/>
  <c r="H1114" i="2"/>
  <c r="M1110" i="2"/>
  <c r="R1111" i="2"/>
  <c r="T1111" i="2" s="1"/>
  <c r="J1112" i="2"/>
  <c r="I1113" i="2"/>
  <c r="A1115" i="2"/>
  <c r="K1112" i="2" l="1"/>
  <c r="L1112" i="2" s="1"/>
  <c r="O1110" i="2"/>
  <c r="X1110" i="2" s="1"/>
  <c r="G1115" i="2"/>
  <c r="H1115" i="2"/>
  <c r="M1111" i="2"/>
  <c r="R1112" i="2"/>
  <c r="T1112" i="2" s="1"/>
  <c r="Q1112" i="2"/>
  <c r="S1112" i="2" s="1"/>
  <c r="J1113" i="2"/>
  <c r="I1114" i="2"/>
  <c r="A1116" i="2"/>
  <c r="K1113" i="2" l="1"/>
  <c r="L1113" i="2" s="1"/>
  <c r="O1111" i="2"/>
  <c r="X1111" i="2" s="1"/>
  <c r="G1116" i="2"/>
  <c r="H1116" i="2"/>
  <c r="M1112" i="2"/>
  <c r="R1113" i="2"/>
  <c r="T1113" i="2" s="1"/>
  <c r="Q1113" i="2"/>
  <c r="S1113" i="2" s="1"/>
  <c r="J1114" i="2"/>
  <c r="I1115" i="2"/>
  <c r="A1117" i="2"/>
  <c r="K1114" i="2" l="1"/>
  <c r="L1114" i="2" s="1"/>
  <c r="O1112" i="2"/>
  <c r="X1112" i="2" s="1"/>
  <c r="G1117" i="2"/>
  <c r="H1117" i="2"/>
  <c r="M1113" i="2"/>
  <c r="Q1114" i="2"/>
  <c r="S1114" i="2" s="1"/>
  <c r="J1115" i="2"/>
  <c r="R1114" i="2"/>
  <c r="T1114" i="2" s="1"/>
  <c r="I1116" i="2"/>
  <c r="A1118" i="2"/>
  <c r="K1115" i="2" l="1"/>
  <c r="L1115" i="2" s="1"/>
  <c r="O1113" i="2"/>
  <c r="X1113" i="2" s="1"/>
  <c r="G1118" i="2"/>
  <c r="H1118" i="2"/>
  <c r="M1114" i="2"/>
  <c r="R1115" i="2"/>
  <c r="T1115" i="2" s="1"/>
  <c r="Q1115" i="2"/>
  <c r="S1115" i="2" s="1"/>
  <c r="J1116" i="2"/>
  <c r="I1117" i="2"/>
  <c r="A1119" i="2"/>
  <c r="K1116" i="2" l="1"/>
  <c r="L1116" i="2" s="1"/>
  <c r="O1114" i="2"/>
  <c r="X1114" i="2" s="1"/>
  <c r="G1119" i="2"/>
  <c r="H1119" i="2"/>
  <c r="M1115" i="2"/>
  <c r="Q1116" i="2"/>
  <c r="S1116" i="2" s="1"/>
  <c r="J1117" i="2"/>
  <c r="R1116" i="2"/>
  <c r="T1116" i="2" s="1"/>
  <c r="I1118" i="2"/>
  <c r="A1120" i="2"/>
  <c r="Q1117" i="2" l="1"/>
  <c r="S1117" i="2" s="1"/>
  <c r="K1117" i="2"/>
  <c r="L1117" i="2" s="1"/>
  <c r="O1115" i="2"/>
  <c r="X1115" i="2" s="1"/>
  <c r="G1120" i="2"/>
  <c r="H1120" i="2"/>
  <c r="M1116" i="2"/>
  <c r="R1117" i="2"/>
  <c r="T1117" i="2" s="1"/>
  <c r="J1118" i="2"/>
  <c r="I1119" i="2"/>
  <c r="A1121" i="2"/>
  <c r="K1118" i="2" l="1"/>
  <c r="L1118" i="2" s="1"/>
  <c r="O1116" i="2"/>
  <c r="X1116" i="2" s="1"/>
  <c r="G1121" i="2"/>
  <c r="H1121" i="2"/>
  <c r="M1117" i="2"/>
  <c r="R1118" i="2"/>
  <c r="T1118" i="2" s="1"/>
  <c r="Q1118" i="2"/>
  <c r="S1118" i="2" s="1"/>
  <c r="J1119" i="2"/>
  <c r="I1120" i="2"/>
  <c r="A1122" i="2"/>
  <c r="K1119" i="2" l="1"/>
  <c r="L1119" i="2" s="1"/>
  <c r="O1117" i="2"/>
  <c r="X1117" i="2" s="1"/>
  <c r="G1122" i="2"/>
  <c r="H1122" i="2"/>
  <c r="M1118" i="2"/>
  <c r="R1119" i="2"/>
  <c r="T1119" i="2" s="1"/>
  <c r="Q1119" i="2"/>
  <c r="S1119" i="2" s="1"/>
  <c r="J1120" i="2"/>
  <c r="I1121" i="2"/>
  <c r="A1123" i="2"/>
  <c r="Q1120" i="2" l="1"/>
  <c r="S1120" i="2" s="1"/>
  <c r="K1120" i="2"/>
  <c r="L1120" i="2" s="1"/>
  <c r="O1118" i="2"/>
  <c r="X1118" i="2" s="1"/>
  <c r="G1123" i="2"/>
  <c r="H1123" i="2"/>
  <c r="M1119" i="2"/>
  <c r="R1120" i="2"/>
  <c r="T1120" i="2" s="1"/>
  <c r="J1121" i="2"/>
  <c r="I1122" i="2"/>
  <c r="A1124" i="2"/>
  <c r="K1121" i="2" l="1"/>
  <c r="L1121" i="2" s="1"/>
  <c r="O1119" i="2"/>
  <c r="X1119" i="2" s="1"/>
  <c r="G1124" i="2"/>
  <c r="H1124" i="2"/>
  <c r="M1120" i="2"/>
  <c r="R1121" i="2"/>
  <c r="T1121" i="2" s="1"/>
  <c r="J1122" i="2"/>
  <c r="Q1121" i="2"/>
  <c r="S1121" i="2" s="1"/>
  <c r="I1123" i="2"/>
  <c r="A1125" i="2"/>
  <c r="K1122" i="2" l="1"/>
  <c r="L1122" i="2" s="1"/>
  <c r="O1120" i="2"/>
  <c r="X1120" i="2" s="1"/>
  <c r="G1125" i="2"/>
  <c r="H1125" i="2"/>
  <c r="M1121" i="2"/>
  <c r="R1122" i="2"/>
  <c r="T1122" i="2" s="1"/>
  <c r="Q1122" i="2"/>
  <c r="S1122" i="2" s="1"/>
  <c r="J1123" i="2"/>
  <c r="I1124" i="2"/>
  <c r="A1126" i="2"/>
  <c r="K1123" i="2" l="1"/>
  <c r="L1123" i="2" s="1"/>
  <c r="O1121" i="2"/>
  <c r="X1121" i="2" s="1"/>
  <c r="G1126" i="2"/>
  <c r="H1126" i="2"/>
  <c r="M1122" i="2"/>
  <c r="R1123" i="2"/>
  <c r="T1123" i="2" s="1"/>
  <c r="Q1123" i="2"/>
  <c r="S1123" i="2" s="1"/>
  <c r="J1124" i="2"/>
  <c r="I1125" i="2"/>
  <c r="A1127" i="2"/>
  <c r="K1124" i="2" l="1"/>
  <c r="L1124" i="2" s="1"/>
  <c r="O1122" i="2"/>
  <c r="X1122" i="2" s="1"/>
  <c r="G1127" i="2"/>
  <c r="H1127" i="2"/>
  <c r="M1123" i="2"/>
  <c r="R1124" i="2"/>
  <c r="T1124" i="2" s="1"/>
  <c r="Q1124" i="2"/>
  <c r="S1124" i="2" s="1"/>
  <c r="J1125" i="2"/>
  <c r="I1126" i="2"/>
  <c r="A1128" i="2"/>
  <c r="Q1125" i="2" l="1"/>
  <c r="S1125" i="2" s="1"/>
  <c r="K1125" i="2"/>
  <c r="L1125" i="2" s="1"/>
  <c r="O1123" i="2"/>
  <c r="X1123" i="2" s="1"/>
  <c r="G1128" i="2"/>
  <c r="H1128" i="2"/>
  <c r="M1124" i="2"/>
  <c r="R1125" i="2"/>
  <c r="T1125" i="2" s="1"/>
  <c r="J1126" i="2"/>
  <c r="I1127" i="2"/>
  <c r="A1129" i="2"/>
  <c r="Q1126" i="2" l="1"/>
  <c r="S1126" i="2" s="1"/>
  <c r="K1126" i="2"/>
  <c r="L1126" i="2" s="1"/>
  <c r="O1124" i="2"/>
  <c r="X1124" i="2" s="1"/>
  <c r="G1129" i="2"/>
  <c r="H1129" i="2"/>
  <c r="M1125" i="2"/>
  <c r="R1126" i="2"/>
  <c r="T1126" i="2" s="1"/>
  <c r="J1127" i="2"/>
  <c r="I1128" i="2"/>
  <c r="A1130" i="2"/>
  <c r="Q1127" i="2" l="1"/>
  <c r="S1127" i="2" s="1"/>
  <c r="K1127" i="2"/>
  <c r="L1127" i="2" s="1"/>
  <c r="O1125" i="2"/>
  <c r="X1125" i="2" s="1"/>
  <c r="G1130" i="2"/>
  <c r="H1130" i="2"/>
  <c r="M1126" i="2"/>
  <c r="R1127" i="2"/>
  <c r="T1127" i="2" s="1"/>
  <c r="J1128" i="2"/>
  <c r="I1129" i="2"/>
  <c r="A1131" i="2"/>
  <c r="K1128" i="2" l="1"/>
  <c r="L1128" i="2" s="1"/>
  <c r="O1126" i="2"/>
  <c r="X1126" i="2" s="1"/>
  <c r="G1131" i="2"/>
  <c r="H1131" i="2"/>
  <c r="M1127" i="2"/>
  <c r="R1128" i="2"/>
  <c r="T1128" i="2" s="1"/>
  <c r="Q1128" i="2"/>
  <c r="S1128" i="2" s="1"/>
  <c r="J1129" i="2"/>
  <c r="I1130" i="2"/>
  <c r="A1132" i="2"/>
  <c r="K1129" i="2" l="1"/>
  <c r="L1129" i="2" s="1"/>
  <c r="O1127" i="2"/>
  <c r="X1127" i="2" s="1"/>
  <c r="G1132" i="2"/>
  <c r="H1132" i="2"/>
  <c r="M1128" i="2"/>
  <c r="R1129" i="2"/>
  <c r="T1129" i="2" s="1"/>
  <c r="Q1129" i="2"/>
  <c r="S1129" i="2" s="1"/>
  <c r="J1130" i="2"/>
  <c r="I1131" i="2"/>
  <c r="A1133" i="2"/>
  <c r="Q1130" i="2" l="1"/>
  <c r="S1130" i="2" s="1"/>
  <c r="K1130" i="2"/>
  <c r="L1130" i="2" s="1"/>
  <c r="O1128" i="2"/>
  <c r="X1128" i="2" s="1"/>
  <c r="G1133" i="2"/>
  <c r="H1133" i="2"/>
  <c r="M1129" i="2"/>
  <c r="R1130" i="2"/>
  <c r="T1130" i="2" s="1"/>
  <c r="J1131" i="2"/>
  <c r="I1132" i="2"/>
  <c r="A1134" i="2"/>
  <c r="K1131" i="2" l="1"/>
  <c r="L1131" i="2" s="1"/>
  <c r="O1129" i="2"/>
  <c r="X1129" i="2" s="1"/>
  <c r="G1134" i="2"/>
  <c r="H1134" i="2"/>
  <c r="M1130" i="2"/>
  <c r="R1131" i="2"/>
  <c r="T1131" i="2" s="1"/>
  <c r="J1132" i="2"/>
  <c r="Q1131" i="2"/>
  <c r="S1131" i="2" s="1"/>
  <c r="I1133" i="2"/>
  <c r="A1135" i="2"/>
  <c r="Q1132" i="2" l="1"/>
  <c r="S1132" i="2" s="1"/>
  <c r="K1132" i="2"/>
  <c r="L1132" i="2" s="1"/>
  <c r="O1130" i="2"/>
  <c r="X1130" i="2" s="1"/>
  <c r="G1135" i="2"/>
  <c r="H1135" i="2"/>
  <c r="M1131" i="2"/>
  <c r="R1132" i="2"/>
  <c r="T1132" i="2" s="1"/>
  <c r="J1133" i="2"/>
  <c r="I1134" i="2"/>
  <c r="A1136" i="2"/>
  <c r="Q1133" i="2" l="1"/>
  <c r="S1133" i="2" s="1"/>
  <c r="K1133" i="2"/>
  <c r="L1133" i="2" s="1"/>
  <c r="O1131" i="2"/>
  <c r="X1131" i="2" s="1"/>
  <c r="G1136" i="2"/>
  <c r="H1136" i="2"/>
  <c r="M1132" i="2"/>
  <c r="R1133" i="2"/>
  <c r="T1133" i="2" s="1"/>
  <c r="J1134" i="2"/>
  <c r="I1135" i="2"/>
  <c r="J1135" i="2" s="1"/>
  <c r="A1137" i="2"/>
  <c r="K1134" i="2" l="1"/>
  <c r="K1135" i="2" s="1"/>
  <c r="O1132" i="2"/>
  <c r="X1132" i="2" s="1"/>
  <c r="G1137" i="2"/>
  <c r="H1137" i="2"/>
  <c r="M1133" i="2"/>
  <c r="R1134" i="2"/>
  <c r="T1134" i="2" s="1"/>
  <c r="Q1134" i="2"/>
  <c r="S1134" i="2" s="1"/>
  <c r="I1136" i="2"/>
  <c r="Q1135" i="2"/>
  <c r="R1135" i="2"/>
  <c r="A1138" i="2"/>
  <c r="L1134" i="2" l="1"/>
  <c r="M1134" i="2" s="1"/>
  <c r="O1133" i="2"/>
  <c r="X1133" i="2" s="1"/>
  <c r="G1138" i="2"/>
  <c r="H1138" i="2"/>
  <c r="L1135" i="2"/>
  <c r="J1136" i="2"/>
  <c r="K1136" i="2" s="1"/>
  <c r="T1135" i="2"/>
  <c r="I1137" i="2"/>
  <c r="S1135" i="2"/>
  <c r="A1139" i="2"/>
  <c r="O1134" i="2" l="1"/>
  <c r="X1134" i="2" s="1"/>
  <c r="G1139" i="2"/>
  <c r="H1139" i="2"/>
  <c r="M1135" i="2"/>
  <c r="R1136" i="2"/>
  <c r="T1136" i="2" s="1"/>
  <c r="L1136" i="2"/>
  <c r="Q1136" i="2"/>
  <c r="S1136" i="2" s="1"/>
  <c r="J1137" i="2"/>
  <c r="K1137" i="2" s="1"/>
  <c r="I1138" i="2"/>
  <c r="A1140" i="2"/>
  <c r="O1135" i="2" l="1"/>
  <c r="X1135" i="2" s="1"/>
  <c r="G1140" i="2"/>
  <c r="H1140" i="2"/>
  <c r="M1136" i="2"/>
  <c r="R1137" i="2"/>
  <c r="T1137" i="2" s="1"/>
  <c r="L1137" i="2"/>
  <c r="J1138" i="2"/>
  <c r="Q1137" i="2"/>
  <c r="S1137" i="2" s="1"/>
  <c r="I1139" i="2"/>
  <c r="A1141" i="2"/>
  <c r="Q1138" i="2" l="1"/>
  <c r="S1138" i="2" s="1"/>
  <c r="K1138" i="2"/>
  <c r="L1138" i="2" s="1"/>
  <c r="O1136" i="2"/>
  <c r="X1136" i="2" s="1"/>
  <c r="G1141" i="2"/>
  <c r="H1141" i="2"/>
  <c r="M1137" i="2"/>
  <c r="R1138" i="2"/>
  <c r="T1138" i="2" s="1"/>
  <c r="J1139" i="2"/>
  <c r="I1140" i="2"/>
  <c r="A1142" i="2"/>
  <c r="Q1139" i="2" l="1"/>
  <c r="S1139" i="2" s="1"/>
  <c r="K1139" i="2"/>
  <c r="L1139" i="2" s="1"/>
  <c r="O1137" i="2"/>
  <c r="X1137" i="2" s="1"/>
  <c r="G1142" i="2"/>
  <c r="H1142" i="2"/>
  <c r="M1138" i="2"/>
  <c r="R1139" i="2"/>
  <c r="T1139" i="2" s="1"/>
  <c r="J1140" i="2"/>
  <c r="I1141" i="2"/>
  <c r="A1143" i="2"/>
  <c r="K1140" i="2" l="1"/>
  <c r="L1140" i="2" s="1"/>
  <c r="O1138" i="2"/>
  <c r="X1138" i="2" s="1"/>
  <c r="G1143" i="2"/>
  <c r="H1143" i="2"/>
  <c r="M1139" i="2"/>
  <c r="R1140" i="2"/>
  <c r="T1140" i="2" s="1"/>
  <c r="Q1140" i="2"/>
  <c r="S1140" i="2" s="1"/>
  <c r="J1141" i="2"/>
  <c r="I1142" i="2"/>
  <c r="A1144" i="2"/>
  <c r="K1141" i="2" l="1"/>
  <c r="L1141" i="2" s="1"/>
  <c r="O1139" i="2"/>
  <c r="X1139" i="2" s="1"/>
  <c r="G1144" i="2"/>
  <c r="H1144" i="2"/>
  <c r="M1140" i="2"/>
  <c r="R1141" i="2"/>
  <c r="T1141" i="2" s="1"/>
  <c r="Q1141" i="2"/>
  <c r="S1141" i="2" s="1"/>
  <c r="J1142" i="2"/>
  <c r="I1143" i="2"/>
  <c r="A1145" i="2"/>
  <c r="K1142" i="2" l="1"/>
  <c r="L1142" i="2" s="1"/>
  <c r="O1140" i="2"/>
  <c r="X1140" i="2" s="1"/>
  <c r="G1145" i="2"/>
  <c r="H1145" i="2"/>
  <c r="M1141" i="2"/>
  <c r="R1142" i="2"/>
  <c r="T1142" i="2" s="1"/>
  <c r="Q1142" i="2"/>
  <c r="S1142" i="2" s="1"/>
  <c r="J1143" i="2"/>
  <c r="I1144" i="2"/>
  <c r="A1146" i="2"/>
  <c r="K1143" i="2" l="1"/>
  <c r="L1143" i="2" s="1"/>
  <c r="O1141" i="2"/>
  <c r="X1141" i="2" s="1"/>
  <c r="G1146" i="2"/>
  <c r="H1146" i="2"/>
  <c r="M1142" i="2"/>
  <c r="R1143" i="2"/>
  <c r="T1143" i="2" s="1"/>
  <c r="J1144" i="2"/>
  <c r="Q1143" i="2"/>
  <c r="S1143" i="2" s="1"/>
  <c r="I1145" i="2"/>
  <c r="A1147" i="2"/>
  <c r="R1144" i="2" l="1"/>
  <c r="T1144" i="2" s="1"/>
  <c r="K1144" i="2"/>
  <c r="L1144" i="2" s="1"/>
  <c r="O1142" i="2"/>
  <c r="X1142" i="2" s="1"/>
  <c r="G1147" i="2"/>
  <c r="H1147" i="2"/>
  <c r="M1143" i="2"/>
  <c r="Q1144" i="2"/>
  <c r="S1144" i="2" s="1"/>
  <c r="J1145" i="2"/>
  <c r="I1146" i="2"/>
  <c r="A1148" i="2"/>
  <c r="K1145" i="2" l="1"/>
  <c r="L1145" i="2" s="1"/>
  <c r="O1143" i="2"/>
  <c r="X1143" i="2" s="1"/>
  <c r="G1148" i="2"/>
  <c r="H1148" i="2"/>
  <c r="M1144" i="2"/>
  <c r="R1145" i="2"/>
  <c r="T1145" i="2" s="1"/>
  <c r="Q1145" i="2"/>
  <c r="S1145" i="2" s="1"/>
  <c r="J1146" i="2"/>
  <c r="I1147" i="2"/>
  <c r="A1149" i="2"/>
  <c r="K1146" i="2" l="1"/>
  <c r="L1146" i="2" s="1"/>
  <c r="O1144" i="2"/>
  <c r="X1144" i="2" s="1"/>
  <c r="G1149" i="2"/>
  <c r="H1149" i="2"/>
  <c r="M1145" i="2"/>
  <c r="R1146" i="2"/>
  <c r="T1146" i="2" s="1"/>
  <c r="Q1146" i="2"/>
  <c r="S1146" i="2" s="1"/>
  <c r="J1147" i="2"/>
  <c r="I1148" i="2"/>
  <c r="A1150" i="2"/>
  <c r="Q1147" i="2" l="1"/>
  <c r="S1147" i="2" s="1"/>
  <c r="K1147" i="2"/>
  <c r="L1147" i="2" s="1"/>
  <c r="O1145" i="2"/>
  <c r="X1145" i="2" s="1"/>
  <c r="G1150" i="2"/>
  <c r="H1150" i="2"/>
  <c r="M1146" i="2"/>
  <c r="R1147" i="2"/>
  <c r="T1147" i="2" s="1"/>
  <c r="J1148" i="2"/>
  <c r="I1149" i="2"/>
  <c r="A1151" i="2"/>
  <c r="Q1148" i="2" l="1"/>
  <c r="S1148" i="2" s="1"/>
  <c r="K1148" i="2"/>
  <c r="L1148" i="2" s="1"/>
  <c r="O1146" i="2"/>
  <c r="X1146" i="2" s="1"/>
  <c r="G1151" i="2"/>
  <c r="H1151" i="2"/>
  <c r="M1147" i="2"/>
  <c r="R1148" i="2"/>
  <c r="T1148" i="2" s="1"/>
  <c r="J1149" i="2"/>
  <c r="I1150" i="2"/>
  <c r="A1152" i="2"/>
  <c r="Q1149" i="2" l="1"/>
  <c r="S1149" i="2" s="1"/>
  <c r="K1149" i="2"/>
  <c r="L1149" i="2" s="1"/>
  <c r="O1147" i="2"/>
  <c r="X1147" i="2" s="1"/>
  <c r="G1152" i="2"/>
  <c r="H1152" i="2"/>
  <c r="M1148" i="2"/>
  <c r="R1149" i="2"/>
  <c r="T1149" i="2" s="1"/>
  <c r="J1150" i="2"/>
  <c r="I1151" i="2"/>
  <c r="A1153" i="2"/>
  <c r="Q1150" i="2" l="1"/>
  <c r="S1150" i="2" s="1"/>
  <c r="K1150" i="2"/>
  <c r="L1150" i="2" s="1"/>
  <c r="O1148" i="2"/>
  <c r="X1148" i="2" s="1"/>
  <c r="G1153" i="2"/>
  <c r="H1153" i="2"/>
  <c r="M1149" i="2"/>
  <c r="R1150" i="2"/>
  <c r="T1150" i="2" s="1"/>
  <c r="J1151" i="2"/>
  <c r="I1152" i="2"/>
  <c r="A1154" i="2"/>
  <c r="K1151" i="2" l="1"/>
  <c r="L1151" i="2" s="1"/>
  <c r="O1149" i="2"/>
  <c r="X1149" i="2" s="1"/>
  <c r="G1154" i="2"/>
  <c r="H1154" i="2"/>
  <c r="M1150" i="2"/>
  <c r="R1151" i="2"/>
  <c r="T1151" i="2" s="1"/>
  <c r="J1152" i="2"/>
  <c r="Q1151" i="2"/>
  <c r="S1151" i="2" s="1"/>
  <c r="I1153" i="2"/>
  <c r="A1155" i="2"/>
  <c r="Q1152" i="2" l="1"/>
  <c r="S1152" i="2" s="1"/>
  <c r="K1152" i="2"/>
  <c r="L1152" i="2" s="1"/>
  <c r="O1150" i="2"/>
  <c r="X1150" i="2" s="1"/>
  <c r="G1155" i="2"/>
  <c r="H1155" i="2"/>
  <c r="M1151" i="2"/>
  <c r="R1152" i="2"/>
  <c r="T1152" i="2" s="1"/>
  <c r="J1153" i="2"/>
  <c r="I1154" i="2"/>
  <c r="A1156" i="2"/>
  <c r="K1153" i="2" l="1"/>
  <c r="L1153" i="2" s="1"/>
  <c r="O1151" i="2"/>
  <c r="X1151" i="2" s="1"/>
  <c r="G1156" i="2"/>
  <c r="H1156" i="2"/>
  <c r="M1152" i="2"/>
  <c r="R1153" i="2"/>
  <c r="T1153" i="2" s="1"/>
  <c r="Q1153" i="2"/>
  <c r="S1153" i="2" s="1"/>
  <c r="J1154" i="2"/>
  <c r="I1155" i="2"/>
  <c r="A1157" i="2"/>
  <c r="Q1154" i="2" l="1"/>
  <c r="S1154" i="2" s="1"/>
  <c r="K1154" i="2"/>
  <c r="L1154" i="2" s="1"/>
  <c r="O1152" i="2"/>
  <c r="X1152" i="2" s="1"/>
  <c r="G1157" i="2"/>
  <c r="H1157" i="2"/>
  <c r="M1153" i="2"/>
  <c r="R1154" i="2"/>
  <c r="T1154" i="2" s="1"/>
  <c r="J1155" i="2"/>
  <c r="I1156" i="2"/>
  <c r="A1158" i="2"/>
  <c r="Q1155" i="2" l="1"/>
  <c r="S1155" i="2" s="1"/>
  <c r="K1155" i="2"/>
  <c r="L1155" i="2" s="1"/>
  <c r="O1153" i="2"/>
  <c r="X1153" i="2" s="1"/>
  <c r="G1158" i="2"/>
  <c r="H1158" i="2"/>
  <c r="M1154" i="2"/>
  <c r="R1155" i="2"/>
  <c r="T1155" i="2" s="1"/>
  <c r="J1156" i="2"/>
  <c r="I1157" i="2"/>
  <c r="A1159" i="2"/>
  <c r="Q1156" i="2" l="1"/>
  <c r="S1156" i="2" s="1"/>
  <c r="K1156" i="2"/>
  <c r="L1156" i="2" s="1"/>
  <c r="O1154" i="2"/>
  <c r="X1154" i="2" s="1"/>
  <c r="G1159" i="2"/>
  <c r="H1159" i="2"/>
  <c r="M1155" i="2"/>
  <c r="R1156" i="2"/>
  <c r="T1156" i="2" s="1"/>
  <c r="J1157" i="2"/>
  <c r="I1158" i="2"/>
  <c r="A1160" i="2"/>
  <c r="Q1157" i="2" l="1"/>
  <c r="S1157" i="2" s="1"/>
  <c r="K1157" i="2"/>
  <c r="L1157" i="2" s="1"/>
  <c r="O1155" i="2"/>
  <c r="X1155" i="2" s="1"/>
  <c r="G1160" i="2"/>
  <c r="H1160" i="2"/>
  <c r="M1156" i="2"/>
  <c r="R1157" i="2"/>
  <c r="T1157" i="2" s="1"/>
  <c r="J1158" i="2"/>
  <c r="I1159" i="2"/>
  <c r="A1161" i="2"/>
  <c r="K1158" i="2" l="1"/>
  <c r="L1158" i="2" s="1"/>
  <c r="O1156" i="2"/>
  <c r="X1156" i="2" s="1"/>
  <c r="G1161" i="2"/>
  <c r="H1161" i="2"/>
  <c r="M1157" i="2"/>
  <c r="Q1158" i="2"/>
  <c r="S1158" i="2" s="1"/>
  <c r="R1158" i="2"/>
  <c r="T1158" i="2" s="1"/>
  <c r="J1159" i="2"/>
  <c r="I1160" i="2"/>
  <c r="A1162" i="2"/>
  <c r="Q1159" i="2" l="1"/>
  <c r="S1159" i="2" s="1"/>
  <c r="K1159" i="2"/>
  <c r="L1159" i="2" s="1"/>
  <c r="O1157" i="2"/>
  <c r="X1157" i="2" s="1"/>
  <c r="G1162" i="2"/>
  <c r="H1162" i="2"/>
  <c r="M1158" i="2"/>
  <c r="R1159" i="2"/>
  <c r="T1159" i="2" s="1"/>
  <c r="J1160" i="2"/>
  <c r="I1161" i="2"/>
  <c r="A1163" i="2"/>
  <c r="K1160" i="2" l="1"/>
  <c r="L1160" i="2" s="1"/>
  <c r="O1158" i="2"/>
  <c r="X1158" i="2" s="1"/>
  <c r="G1163" i="2"/>
  <c r="H1163" i="2"/>
  <c r="M1159" i="2"/>
  <c r="R1160" i="2"/>
  <c r="T1160" i="2" s="1"/>
  <c r="J1161" i="2"/>
  <c r="Q1160" i="2"/>
  <c r="S1160" i="2" s="1"/>
  <c r="I1162" i="2"/>
  <c r="A1164" i="2"/>
  <c r="K1161" i="2" l="1"/>
  <c r="L1161" i="2" s="1"/>
  <c r="O1159" i="2"/>
  <c r="X1159" i="2" s="1"/>
  <c r="G1164" i="2"/>
  <c r="H1164" i="2"/>
  <c r="M1160" i="2"/>
  <c r="R1161" i="2"/>
  <c r="T1161" i="2" s="1"/>
  <c r="J1162" i="2"/>
  <c r="Q1161" i="2"/>
  <c r="S1161" i="2" s="1"/>
  <c r="I1163" i="2"/>
  <c r="A1165" i="2"/>
  <c r="K1162" i="2" l="1"/>
  <c r="L1162" i="2" s="1"/>
  <c r="O1160" i="2"/>
  <c r="X1160" i="2" s="1"/>
  <c r="G1165" i="2"/>
  <c r="H1165" i="2"/>
  <c r="M1161" i="2"/>
  <c r="R1162" i="2"/>
  <c r="T1162" i="2" s="1"/>
  <c r="Q1162" i="2"/>
  <c r="S1162" i="2" s="1"/>
  <c r="J1163" i="2"/>
  <c r="I1164" i="2"/>
  <c r="A1166" i="2"/>
  <c r="K1163" i="2" l="1"/>
  <c r="L1163" i="2" s="1"/>
  <c r="O1161" i="2"/>
  <c r="X1161" i="2" s="1"/>
  <c r="G1166" i="2"/>
  <c r="H1166" i="2"/>
  <c r="M1162" i="2"/>
  <c r="R1163" i="2"/>
  <c r="T1163" i="2" s="1"/>
  <c r="Q1163" i="2"/>
  <c r="S1163" i="2" s="1"/>
  <c r="J1164" i="2"/>
  <c r="I1165" i="2"/>
  <c r="A1167" i="2"/>
  <c r="K1164" i="2" l="1"/>
  <c r="L1164" i="2" s="1"/>
  <c r="O1162" i="2"/>
  <c r="X1162" i="2" s="1"/>
  <c r="G1167" i="2"/>
  <c r="H1167" i="2"/>
  <c r="M1163" i="2"/>
  <c r="R1164" i="2"/>
  <c r="T1164" i="2" s="1"/>
  <c r="Q1164" i="2"/>
  <c r="S1164" i="2" s="1"/>
  <c r="J1165" i="2"/>
  <c r="I1166" i="2"/>
  <c r="A1168" i="2"/>
  <c r="K1165" i="2" l="1"/>
  <c r="L1165" i="2" s="1"/>
  <c r="O1163" i="2"/>
  <c r="X1163" i="2" s="1"/>
  <c r="G1168" i="2"/>
  <c r="H1168" i="2"/>
  <c r="M1164" i="2"/>
  <c r="R1165" i="2"/>
  <c r="T1165" i="2" s="1"/>
  <c r="J1166" i="2"/>
  <c r="Q1165" i="2"/>
  <c r="S1165" i="2" s="1"/>
  <c r="I1167" i="2"/>
  <c r="A1169" i="2"/>
  <c r="K1166" i="2" l="1"/>
  <c r="L1166" i="2" s="1"/>
  <c r="O1164" i="2"/>
  <c r="X1164" i="2" s="1"/>
  <c r="G1169" i="2"/>
  <c r="H1169" i="2"/>
  <c r="M1165" i="2"/>
  <c r="R1166" i="2"/>
  <c r="T1166" i="2" s="1"/>
  <c r="J1167" i="2"/>
  <c r="Q1166" i="2"/>
  <c r="S1166" i="2" s="1"/>
  <c r="I1168" i="2"/>
  <c r="A1170" i="2"/>
  <c r="K1167" i="2" l="1"/>
  <c r="L1167" i="2" s="1"/>
  <c r="O1165" i="2"/>
  <c r="X1165" i="2" s="1"/>
  <c r="G1170" i="2"/>
  <c r="H1170" i="2"/>
  <c r="M1166" i="2"/>
  <c r="R1167" i="2"/>
  <c r="T1167" i="2" s="1"/>
  <c r="Q1167" i="2"/>
  <c r="S1167" i="2" s="1"/>
  <c r="J1168" i="2"/>
  <c r="I1169" i="2"/>
  <c r="A1171" i="2"/>
  <c r="K1168" i="2" l="1"/>
  <c r="L1168" i="2" s="1"/>
  <c r="O1166" i="2"/>
  <c r="X1166" i="2" s="1"/>
  <c r="G1171" i="2"/>
  <c r="H1171" i="2"/>
  <c r="M1167" i="2"/>
  <c r="R1168" i="2"/>
  <c r="T1168" i="2" s="1"/>
  <c r="Q1168" i="2"/>
  <c r="S1168" i="2" s="1"/>
  <c r="J1169" i="2"/>
  <c r="I1170" i="2"/>
  <c r="A1172" i="2"/>
  <c r="K1169" i="2" l="1"/>
  <c r="L1169" i="2" s="1"/>
  <c r="O1167" i="2"/>
  <c r="X1167" i="2" s="1"/>
  <c r="G1172" i="2"/>
  <c r="H1172" i="2"/>
  <c r="M1168" i="2"/>
  <c r="R1169" i="2"/>
  <c r="T1169" i="2" s="1"/>
  <c r="Q1169" i="2"/>
  <c r="S1169" i="2" s="1"/>
  <c r="J1170" i="2"/>
  <c r="I1171" i="2"/>
  <c r="A1173" i="2"/>
  <c r="K1170" i="2" l="1"/>
  <c r="L1170" i="2" s="1"/>
  <c r="O1168" i="2"/>
  <c r="X1168" i="2" s="1"/>
  <c r="G1173" i="2"/>
  <c r="H1173" i="2"/>
  <c r="M1169" i="2"/>
  <c r="R1170" i="2"/>
  <c r="T1170" i="2" s="1"/>
  <c r="Q1170" i="2"/>
  <c r="S1170" i="2" s="1"/>
  <c r="J1171" i="2"/>
  <c r="I1172" i="2"/>
  <c r="A1174" i="2"/>
  <c r="K1171" i="2" l="1"/>
  <c r="L1171" i="2" s="1"/>
  <c r="O1169" i="2"/>
  <c r="X1169" i="2" s="1"/>
  <c r="G1174" i="2"/>
  <c r="H1174" i="2"/>
  <c r="M1170" i="2"/>
  <c r="R1171" i="2"/>
  <c r="T1171" i="2" s="1"/>
  <c r="J1172" i="2"/>
  <c r="Q1171" i="2"/>
  <c r="S1171" i="2" s="1"/>
  <c r="I1173" i="2"/>
  <c r="A1175" i="2"/>
  <c r="K1172" i="2" l="1"/>
  <c r="L1172" i="2" s="1"/>
  <c r="O1170" i="2"/>
  <c r="X1170" i="2" s="1"/>
  <c r="G1175" i="2"/>
  <c r="H1175" i="2"/>
  <c r="M1171" i="2"/>
  <c r="R1172" i="2"/>
  <c r="T1172" i="2" s="1"/>
  <c r="Q1172" i="2"/>
  <c r="S1172" i="2" s="1"/>
  <c r="J1173" i="2"/>
  <c r="I1174" i="2"/>
  <c r="A1176" i="2"/>
  <c r="K1173" i="2" l="1"/>
  <c r="L1173" i="2" s="1"/>
  <c r="O1171" i="2"/>
  <c r="X1171" i="2" s="1"/>
  <c r="G1176" i="2"/>
  <c r="H1176" i="2"/>
  <c r="M1172" i="2"/>
  <c r="R1173" i="2"/>
  <c r="T1173" i="2" s="1"/>
  <c r="Q1173" i="2"/>
  <c r="S1173" i="2" s="1"/>
  <c r="J1174" i="2"/>
  <c r="K1174" i="2" s="1"/>
  <c r="I1175" i="2"/>
  <c r="A1177" i="2"/>
  <c r="O1172" i="2" l="1"/>
  <c r="X1172" i="2" s="1"/>
  <c r="H1177" i="2"/>
  <c r="G1177" i="2"/>
  <c r="M1173" i="2"/>
  <c r="R1174" i="2"/>
  <c r="T1174" i="2" s="1"/>
  <c r="L1174" i="2"/>
  <c r="J1175" i="2"/>
  <c r="K1175" i="2" s="1"/>
  <c r="Q1174" i="2"/>
  <c r="S1174" i="2" s="1"/>
  <c r="I1176" i="2"/>
  <c r="J1176" i="2" s="1"/>
  <c r="A1178" i="2"/>
  <c r="K1176" i="2" l="1"/>
  <c r="O1173" i="2"/>
  <c r="X1173" i="2" s="1"/>
  <c r="G1178" i="2"/>
  <c r="H1178" i="2"/>
  <c r="M1174" i="2"/>
  <c r="R1175" i="2"/>
  <c r="T1175" i="2" s="1"/>
  <c r="L1175" i="2"/>
  <c r="Q1175" i="2"/>
  <c r="S1175" i="2" s="1"/>
  <c r="I1177" i="2"/>
  <c r="Q1176" i="2"/>
  <c r="R1176" i="2"/>
  <c r="A1179" i="2"/>
  <c r="O1174" i="2" l="1"/>
  <c r="X1174" i="2" s="1"/>
  <c r="G1179" i="2"/>
  <c r="H1179" i="2"/>
  <c r="M1175" i="2"/>
  <c r="L1176" i="2"/>
  <c r="J1177" i="2"/>
  <c r="T1176" i="2"/>
  <c r="S1176" i="2"/>
  <c r="I1178" i="2"/>
  <c r="A1180" i="2"/>
  <c r="Q1177" i="2" l="1"/>
  <c r="S1177" i="2" s="1"/>
  <c r="K1177" i="2"/>
  <c r="L1177" i="2" s="1"/>
  <c r="O1175" i="2"/>
  <c r="X1175" i="2" s="1"/>
  <c r="G1180" i="2"/>
  <c r="H1180" i="2"/>
  <c r="M1176" i="2"/>
  <c r="R1177" i="2"/>
  <c r="T1177" i="2" s="1"/>
  <c r="J1178" i="2"/>
  <c r="K1178" i="2" s="1"/>
  <c r="I1179" i="2"/>
  <c r="A1181" i="2"/>
  <c r="O1176" i="2" l="1"/>
  <c r="X1176" i="2" s="1"/>
  <c r="G1181" i="2"/>
  <c r="H1181" i="2"/>
  <c r="M1177" i="2"/>
  <c r="R1178" i="2"/>
  <c r="T1178" i="2" s="1"/>
  <c r="L1178" i="2"/>
  <c r="J1179" i="2"/>
  <c r="K1179" i="2" s="1"/>
  <c r="Q1178" i="2"/>
  <c r="S1178" i="2" s="1"/>
  <c r="I1180" i="2"/>
  <c r="A1182" i="2"/>
  <c r="O1177" i="2" l="1"/>
  <c r="X1177" i="2" s="1"/>
  <c r="G1182" i="2"/>
  <c r="H1182" i="2"/>
  <c r="M1178" i="2"/>
  <c r="R1179" i="2"/>
  <c r="T1179" i="2" s="1"/>
  <c r="L1179" i="2"/>
  <c r="J1180" i="2"/>
  <c r="K1180" i="2" s="1"/>
  <c r="Q1179" i="2"/>
  <c r="S1179" i="2" s="1"/>
  <c r="I1181" i="2"/>
  <c r="A1183" i="2"/>
  <c r="O1178" i="2" l="1"/>
  <c r="X1178" i="2" s="1"/>
  <c r="G1183" i="2"/>
  <c r="H1183" i="2"/>
  <c r="M1179" i="2"/>
  <c r="R1180" i="2"/>
  <c r="T1180" i="2" s="1"/>
  <c r="L1180" i="2"/>
  <c r="Q1180" i="2"/>
  <c r="S1180" i="2" s="1"/>
  <c r="J1181" i="2"/>
  <c r="K1181" i="2" s="1"/>
  <c r="I1182" i="2"/>
  <c r="A1184" i="2"/>
  <c r="O1179" i="2" l="1"/>
  <c r="X1179" i="2" s="1"/>
  <c r="G1184" i="2"/>
  <c r="H1184" i="2"/>
  <c r="M1180" i="2"/>
  <c r="R1181" i="2"/>
  <c r="T1181" i="2" s="1"/>
  <c r="L1181" i="2"/>
  <c r="Q1181" i="2"/>
  <c r="S1181" i="2" s="1"/>
  <c r="J1182" i="2"/>
  <c r="K1182" i="2" s="1"/>
  <c r="I1183" i="2"/>
  <c r="A1185" i="2"/>
  <c r="O1180" i="2" l="1"/>
  <c r="X1180" i="2" s="1"/>
  <c r="G1185" i="2"/>
  <c r="H1185" i="2"/>
  <c r="M1181" i="2"/>
  <c r="R1182" i="2"/>
  <c r="T1182" i="2" s="1"/>
  <c r="L1182" i="2"/>
  <c r="Q1182" i="2"/>
  <c r="S1182" i="2" s="1"/>
  <c r="J1183" i="2"/>
  <c r="I1184" i="2"/>
  <c r="A1186" i="2"/>
  <c r="Q1183" i="2" l="1"/>
  <c r="S1183" i="2" s="1"/>
  <c r="K1183" i="2"/>
  <c r="L1183" i="2" s="1"/>
  <c r="O1181" i="2"/>
  <c r="X1181" i="2" s="1"/>
  <c r="G1186" i="2"/>
  <c r="H1186" i="2"/>
  <c r="M1182" i="2"/>
  <c r="R1183" i="2"/>
  <c r="T1183" i="2" s="1"/>
  <c r="J1184" i="2"/>
  <c r="I1185" i="2"/>
  <c r="A1187" i="2"/>
  <c r="K1184" i="2" l="1"/>
  <c r="L1184" i="2" s="1"/>
  <c r="O1182" i="2"/>
  <c r="X1182" i="2" s="1"/>
  <c r="G1187" i="2"/>
  <c r="H1187" i="2"/>
  <c r="M1183" i="2"/>
  <c r="R1184" i="2"/>
  <c r="T1184" i="2" s="1"/>
  <c r="J1185" i="2"/>
  <c r="Q1184" i="2"/>
  <c r="S1184" i="2" s="1"/>
  <c r="I1186" i="2"/>
  <c r="A1188" i="2"/>
  <c r="K1185" i="2" l="1"/>
  <c r="L1185" i="2" s="1"/>
  <c r="O1183" i="2"/>
  <c r="X1183" i="2" s="1"/>
  <c r="G1188" i="2"/>
  <c r="H1188" i="2"/>
  <c r="M1184" i="2"/>
  <c r="R1185" i="2"/>
  <c r="T1185" i="2" s="1"/>
  <c r="J1186" i="2"/>
  <c r="Q1185" i="2"/>
  <c r="S1185" i="2" s="1"/>
  <c r="I1187" i="2"/>
  <c r="J1187" i="2" s="1"/>
  <c r="A1189" i="2"/>
  <c r="K1186" i="2" l="1"/>
  <c r="K1187" i="2" s="1"/>
  <c r="O1184" i="2"/>
  <c r="X1184" i="2" s="1"/>
  <c r="G1189" i="2"/>
  <c r="H1189" i="2"/>
  <c r="M1185" i="2"/>
  <c r="R1186" i="2"/>
  <c r="T1186" i="2" s="1"/>
  <c r="Q1186" i="2"/>
  <c r="S1186" i="2" s="1"/>
  <c r="I1188" i="2"/>
  <c r="Q1187" i="2"/>
  <c r="R1187" i="2"/>
  <c r="A1190" i="2"/>
  <c r="L1186" i="2" l="1"/>
  <c r="M1186" i="2" s="1"/>
  <c r="O1185" i="2"/>
  <c r="X1185" i="2" s="1"/>
  <c r="G1190" i="2"/>
  <c r="H1190" i="2"/>
  <c r="L1187" i="2"/>
  <c r="J1188" i="2"/>
  <c r="T1187" i="2"/>
  <c r="S1187" i="2"/>
  <c r="I1189" i="2"/>
  <c r="A1191" i="2"/>
  <c r="Q1188" i="2" l="1"/>
  <c r="S1188" i="2" s="1"/>
  <c r="K1188" i="2"/>
  <c r="L1188" i="2" s="1"/>
  <c r="O1186" i="2"/>
  <c r="X1186" i="2" s="1"/>
  <c r="G1191" i="2"/>
  <c r="H1191" i="2"/>
  <c r="M1187" i="2"/>
  <c r="R1188" i="2"/>
  <c r="T1188" i="2" s="1"/>
  <c r="J1189" i="2"/>
  <c r="I1190" i="2"/>
  <c r="A1192" i="2"/>
  <c r="Q1189" i="2" l="1"/>
  <c r="S1189" i="2" s="1"/>
  <c r="K1189" i="2"/>
  <c r="L1189" i="2" s="1"/>
  <c r="O1187" i="2"/>
  <c r="X1187" i="2" s="1"/>
  <c r="G1192" i="2"/>
  <c r="H1192" i="2"/>
  <c r="M1188" i="2"/>
  <c r="R1189" i="2"/>
  <c r="T1189" i="2" s="1"/>
  <c r="J1190" i="2"/>
  <c r="I1191" i="2"/>
  <c r="A1193" i="2"/>
  <c r="Q1190" i="2" l="1"/>
  <c r="S1190" i="2" s="1"/>
  <c r="K1190" i="2"/>
  <c r="L1190" i="2" s="1"/>
  <c r="O1188" i="2"/>
  <c r="X1188" i="2" s="1"/>
  <c r="G1193" i="2"/>
  <c r="H1193" i="2"/>
  <c r="M1189" i="2"/>
  <c r="R1190" i="2"/>
  <c r="T1190" i="2" s="1"/>
  <c r="J1191" i="2"/>
  <c r="I1192" i="2"/>
  <c r="A1194" i="2"/>
  <c r="K1191" i="2" l="1"/>
  <c r="L1191" i="2" s="1"/>
  <c r="O1189" i="2"/>
  <c r="X1189" i="2" s="1"/>
  <c r="G1194" i="2"/>
  <c r="H1194" i="2"/>
  <c r="M1190" i="2"/>
  <c r="R1191" i="2"/>
  <c r="T1191" i="2" s="1"/>
  <c r="J1192" i="2"/>
  <c r="Q1191" i="2"/>
  <c r="S1191" i="2" s="1"/>
  <c r="I1193" i="2"/>
  <c r="A1195" i="2"/>
  <c r="Q1192" i="2" l="1"/>
  <c r="S1192" i="2" s="1"/>
  <c r="K1192" i="2"/>
  <c r="L1192" i="2" s="1"/>
  <c r="O1190" i="2"/>
  <c r="X1190" i="2" s="1"/>
  <c r="G1195" i="2"/>
  <c r="H1195" i="2"/>
  <c r="M1191" i="2"/>
  <c r="R1192" i="2"/>
  <c r="T1192" i="2" s="1"/>
  <c r="J1193" i="2"/>
  <c r="I1194" i="2"/>
  <c r="A1196" i="2"/>
  <c r="K1193" i="2" l="1"/>
  <c r="L1193" i="2" s="1"/>
  <c r="O1191" i="2"/>
  <c r="X1191" i="2" s="1"/>
  <c r="G1196" i="2"/>
  <c r="H1196" i="2"/>
  <c r="M1192" i="2"/>
  <c r="R1193" i="2"/>
  <c r="T1193" i="2" s="1"/>
  <c r="J1194" i="2"/>
  <c r="Q1193" i="2"/>
  <c r="S1193" i="2" s="1"/>
  <c r="I1195" i="2"/>
  <c r="A1197" i="2"/>
  <c r="Q1194" i="2" l="1"/>
  <c r="S1194" i="2" s="1"/>
  <c r="K1194" i="2"/>
  <c r="L1194" i="2" s="1"/>
  <c r="O1192" i="2"/>
  <c r="X1192" i="2" s="1"/>
  <c r="G1197" i="2"/>
  <c r="H1197" i="2"/>
  <c r="M1193" i="2"/>
  <c r="R1194" i="2"/>
  <c r="T1194" i="2" s="1"/>
  <c r="J1195" i="2"/>
  <c r="I1196" i="2"/>
  <c r="A1198" i="2"/>
  <c r="Q1195" i="2" l="1"/>
  <c r="S1195" i="2" s="1"/>
  <c r="K1195" i="2"/>
  <c r="L1195" i="2" s="1"/>
  <c r="O1193" i="2"/>
  <c r="X1193" i="2" s="1"/>
  <c r="G1198" i="2"/>
  <c r="H1198" i="2"/>
  <c r="M1194" i="2"/>
  <c r="R1195" i="2"/>
  <c r="T1195" i="2" s="1"/>
  <c r="J1196" i="2"/>
  <c r="I1197" i="2"/>
  <c r="A1199" i="2"/>
  <c r="Q1196" i="2" l="1"/>
  <c r="S1196" i="2" s="1"/>
  <c r="K1196" i="2"/>
  <c r="L1196" i="2" s="1"/>
  <c r="O1194" i="2"/>
  <c r="X1194" i="2" s="1"/>
  <c r="G1199" i="2"/>
  <c r="H1199" i="2"/>
  <c r="M1195" i="2"/>
  <c r="R1196" i="2"/>
  <c r="T1196" i="2" s="1"/>
  <c r="J1197" i="2"/>
  <c r="I1198" i="2"/>
  <c r="A1200" i="2"/>
  <c r="K1197" i="2" l="1"/>
  <c r="L1197" i="2" s="1"/>
  <c r="O1195" i="2"/>
  <c r="X1195" i="2" s="1"/>
  <c r="G1200" i="2"/>
  <c r="H1200" i="2"/>
  <c r="M1196" i="2"/>
  <c r="R1197" i="2"/>
  <c r="T1197" i="2" s="1"/>
  <c r="Q1197" i="2"/>
  <c r="S1197" i="2" s="1"/>
  <c r="J1198" i="2"/>
  <c r="I1199" i="2"/>
  <c r="A1201" i="2"/>
  <c r="Q1198" i="2" l="1"/>
  <c r="S1198" i="2" s="1"/>
  <c r="K1198" i="2"/>
  <c r="L1198" i="2" s="1"/>
  <c r="O1196" i="2"/>
  <c r="X1196" i="2" s="1"/>
  <c r="G1201" i="2"/>
  <c r="H1201" i="2"/>
  <c r="M1197" i="2"/>
  <c r="R1198" i="2"/>
  <c r="T1198" i="2" s="1"/>
  <c r="J1199" i="2"/>
  <c r="I1200" i="2"/>
  <c r="A1202" i="2"/>
  <c r="Q1199" i="2" l="1"/>
  <c r="S1199" i="2" s="1"/>
  <c r="K1199" i="2"/>
  <c r="L1199" i="2" s="1"/>
  <c r="O1197" i="2"/>
  <c r="X1197" i="2" s="1"/>
  <c r="G1202" i="2"/>
  <c r="H1202" i="2"/>
  <c r="M1198" i="2"/>
  <c r="R1199" i="2"/>
  <c r="T1199" i="2" s="1"/>
  <c r="J1200" i="2"/>
  <c r="I1201" i="2"/>
  <c r="A1203" i="2"/>
  <c r="Q1200" i="2" l="1"/>
  <c r="S1200" i="2" s="1"/>
  <c r="K1200" i="2"/>
  <c r="L1200" i="2" s="1"/>
  <c r="O1198" i="2"/>
  <c r="X1198" i="2" s="1"/>
  <c r="G1203" i="2"/>
  <c r="H1203" i="2"/>
  <c r="M1199" i="2"/>
  <c r="R1200" i="2"/>
  <c r="T1200" i="2" s="1"/>
  <c r="J1201" i="2"/>
  <c r="I1202" i="2"/>
  <c r="J1202" i="2" s="1"/>
  <c r="A1204" i="2"/>
  <c r="Q1201" i="2" l="1"/>
  <c r="S1201" i="2" s="1"/>
  <c r="K1201" i="2"/>
  <c r="K1202" i="2" s="1"/>
  <c r="O1199" i="2"/>
  <c r="X1199" i="2" s="1"/>
  <c r="G1204" i="2"/>
  <c r="H1204" i="2"/>
  <c r="M1200" i="2"/>
  <c r="R1201" i="2"/>
  <c r="T1201" i="2" s="1"/>
  <c r="I1203" i="2"/>
  <c r="J1203" i="2" s="1"/>
  <c r="Q1202" i="2"/>
  <c r="R1202" i="2"/>
  <c r="A1205" i="2"/>
  <c r="K1203" i="2" l="1"/>
  <c r="L1201" i="2"/>
  <c r="M1201" i="2" s="1"/>
  <c r="O1200" i="2"/>
  <c r="X1200" i="2" s="1"/>
  <c r="G1205" i="2"/>
  <c r="H1205" i="2"/>
  <c r="L1202" i="2"/>
  <c r="T1202" i="2"/>
  <c r="I1204" i="2"/>
  <c r="S1202" i="2"/>
  <c r="R1203" i="2"/>
  <c r="Q1203" i="2"/>
  <c r="A1206" i="2"/>
  <c r="O1201" i="2" l="1"/>
  <c r="X1201" i="2" s="1"/>
  <c r="L1203" i="2"/>
  <c r="M1203" i="2" s="1"/>
  <c r="G1206" i="2"/>
  <c r="H1206" i="2"/>
  <c r="M1202" i="2"/>
  <c r="J1204" i="2"/>
  <c r="T1203" i="2"/>
  <c r="I1205" i="2"/>
  <c r="S1203" i="2"/>
  <c r="A1207" i="2"/>
  <c r="Q1204" i="2" l="1"/>
  <c r="S1204" i="2" s="1"/>
  <c r="K1204" i="2"/>
  <c r="L1204" i="2" s="1"/>
  <c r="O1202" i="2"/>
  <c r="X1202" i="2" s="1"/>
  <c r="G1207" i="2"/>
  <c r="H1207" i="2"/>
  <c r="R1204" i="2"/>
  <c r="T1204" i="2" s="1"/>
  <c r="J1205" i="2"/>
  <c r="I1206" i="2"/>
  <c r="A1208" i="2"/>
  <c r="K1205" i="2" l="1"/>
  <c r="L1205" i="2" s="1"/>
  <c r="O1203" i="2"/>
  <c r="X1203" i="2" s="1"/>
  <c r="G1208" i="2"/>
  <c r="H1208" i="2"/>
  <c r="M1204" i="2"/>
  <c r="R1205" i="2"/>
  <c r="T1205" i="2" s="1"/>
  <c r="J1206" i="2"/>
  <c r="Q1205" i="2"/>
  <c r="S1205" i="2" s="1"/>
  <c r="I1207" i="2"/>
  <c r="A1209" i="2"/>
  <c r="Q1206" i="2" l="1"/>
  <c r="S1206" i="2" s="1"/>
  <c r="K1206" i="2"/>
  <c r="L1206" i="2" s="1"/>
  <c r="O1204" i="2"/>
  <c r="X1204" i="2" s="1"/>
  <c r="G1209" i="2"/>
  <c r="H1209" i="2"/>
  <c r="M1205" i="2"/>
  <c r="R1206" i="2"/>
  <c r="T1206" i="2" s="1"/>
  <c r="J1207" i="2"/>
  <c r="I1208" i="2"/>
  <c r="A1210" i="2"/>
  <c r="K1207" i="2" l="1"/>
  <c r="L1207" i="2" s="1"/>
  <c r="O1205" i="2"/>
  <c r="X1205" i="2" s="1"/>
  <c r="G1210" i="2"/>
  <c r="H1210" i="2"/>
  <c r="M1206" i="2"/>
  <c r="R1207" i="2"/>
  <c r="T1207" i="2" s="1"/>
  <c r="Q1207" i="2"/>
  <c r="S1207" i="2" s="1"/>
  <c r="J1208" i="2"/>
  <c r="I1209" i="2"/>
  <c r="A1211" i="2"/>
  <c r="Q1208" i="2" l="1"/>
  <c r="S1208" i="2" s="1"/>
  <c r="K1208" i="2"/>
  <c r="L1208" i="2" s="1"/>
  <c r="O1206" i="2"/>
  <c r="X1206" i="2" s="1"/>
  <c r="G1211" i="2"/>
  <c r="H1211" i="2"/>
  <c r="M1207" i="2"/>
  <c r="R1208" i="2"/>
  <c r="T1208" i="2" s="1"/>
  <c r="J1209" i="2"/>
  <c r="I1210" i="2"/>
  <c r="A1212" i="2"/>
  <c r="K1209" i="2" l="1"/>
  <c r="L1209" i="2" s="1"/>
  <c r="O1207" i="2"/>
  <c r="X1207" i="2" s="1"/>
  <c r="G1212" i="2"/>
  <c r="H1212" i="2"/>
  <c r="M1208" i="2"/>
  <c r="Q1209" i="2"/>
  <c r="S1209" i="2" s="1"/>
  <c r="R1209" i="2"/>
  <c r="T1209" i="2" s="1"/>
  <c r="J1210" i="2"/>
  <c r="I1211" i="2"/>
  <c r="A1213" i="2"/>
  <c r="K1210" i="2" l="1"/>
  <c r="L1210" i="2" s="1"/>
  <c r="O1208" i="2"/>
  <c r="X1208" i="2" s="1"/>
  <c r="G1213" i="2"/>
  <c r="H1213" i="2"/>
  <c r="M1209" i="2"/>
  <c r="R1210" i="2"/>
  <c r="T1210" i="2" s="1"/>
  <c r="Q1210" i="2"/>
  <c r="S1210" i="2" s="1"/>
  <c r="J1211" i="2"/>
  <c r="I1212" i="2"/>
  <c r="A1214" i="2"/>
  <c r="K1211" i="2" l="1"/>
  <c r="L1211" i="2" s="1"/>
  <c r="O1209" i="2"/>
  <c r="X1209" i="2" s="1"/>
  <c r="G1214" i="2"/>
  <c r="H1214" i="2"/>
  <c r="M1210" i="2"/>
  <c r="Q1211" i="2"/>
  <c r="S1211" i="2" s="1"/>
  <c r="J1212" i="2"/>
  <c r="R1211" i="2"/>
  <c r="T1211" i="2" s="1"/>
  <c r="I1213" i="2"/>
  <c r="J1213" i="2" s="1"/>
  <c r="A1215" i="2"/>
  <c r="Q1212" i="2" l="1"/>
  <c r="S1212" i="2" s="1"/>
  <c r="K1212" i="2"/>
  <c r="L1212" i="2" s="1"/>
  <c r="O1210" i="2"/>
  <c r="X1210" i="2" s="1"/>
  <c r="G1215" i="2"/>
  <c r="H1215" i="2"/>
  <c r="M1211" i="2"/>
  <c r="R1212" i="2"/>
  <c r="T1212" i="2" s="1"/>
  <c r="I1214" i="2"/>
  <c r="Q1213" i="2"/>
  <c r="R1213" i="2"/>
  <c r="A1216" i="2"/>
  <c r="K1213" i="2" l="1"/>
  <c r="L1213" i="2" s="1"/>
  <c r="O1211" i="2"/>
  <c r="X1211" i="2" s="1"/>
  <c r="G1216" i="2"/>
  <c r="H1216" i="2"/>
  <c r="M1212" i="2"/>
  <c r="J1214" i="2"/>
  <c r="T1213" i="2"/>
  <c r="S1213" i="2"/>
  <c r="I1215" i="2"/>
  <c r="A1217" i="2"/>
  <c r="Q1214" i="2" l="1"/>
  <c r="S1214" i="2" s="1"/>
  <c r="K1214" i="2"/>
  <c r="L1214" i="2" s="1"/>
  <c r="O1212" i="2"/>
  <c r="X1212" i="2" s="1"/>
  <c r="G1217" i="2"/>
  <c r="H1217" i="2"/>
  <c r="M1213" i="2"/>
  <c r="R1214" i="2"/>
  <c r="T1214" i="2" s="1"/>
  <c r="J1215" i="2"/>
  <c r="I1216" i="2"/>
  <c r="A1218" i="2"/>
  <c r="K1215" i="2" l="1"/>
  <c r="L1215" i="2" s="1"/>
  <c r="O1213" i="2"/>
  <c r="X1213" i="2" s="1"/>
  <c r="G1218" i="2"/>
  <c r="H1218" i="2"/>
  <c r="M1214" i="2"/>
  <c r="R1215" i="2"/>
  <c r="T1215" i="2" s="1"/>
  <c r="Q1215" i="2"/>
  <c r="S1215" i="2" s="1"/>
  <c r="J1216" i="2"/>
  <c r="I1217" i="2"/>
  <c r="A1219" i="2"/>
  <c r="K1216" i="2" l="1"/>
  <c r="L1216" i="2" s="1"/>
  <c r="O1214" i="2"/>
  <c r="X1214" i="2" s="1"/>
  <c r="G1219" i="2"/>
  <c r="H1219" i="2"/>
  <c r="M1215" i="2"/>
  <c r="Q1216" i="2"/>
  <c r="S1216" i="2" s="1"/>
  <c r="R1216" i="2"/>
  <c r="T1216" i="2" s="1"/>
  <c r="J1217" i="2"/>
  <c r="I1218" i="2"/>
  <c r="A1220" i="2"/>
  <c r="K1217" i="2" l="1"/>
  <c r="L1217" i="2" s="1"/>
  <c r="O1215" i="2"/>
  <c r="X1215" i="2" s="1"/>
  <c r="G1220" i="2"/>
  <c r="H1220" i="2"/>
  <c r="M1216" i="2"/>
  <c r="R1217" i="2"/>
  <c r="T1217" i="2" s="1"/>
  <c r="Q1217" i="2"/>
  <c r="S1217" i="2" s="1"/>
  <c r="J1218" i="2"/>
  <c r="I1219" i="2"/>
  <c r="A1221" i="2"/>
  <c r="K1218" i="2" l="1"/>
  <c r="L1218" i="2" s="1"/>
  <c r="O1216" i="2"/>
  <c r="X1216" i="2" s="1"/>
  <c r="G1221" i="2"/>
  <c r="H1221" i="2"/>
  <c r="M1217" i="2"/>
  <c r="R1218" i="2"/>
  <c r="T1218" i="2" s="1"/>
  <c r="Q1218" i="2"/>
  <c r="S1218" i="2" s="1"/>
  <c r="J1219" i="2"/>
  <c r="I1220" i="2"/>
  <c r="A1222" i="2"/>
  <c r="K1219" i="2" l="1"/>
  <c r="L1219" i="2" s="1"/>
  <c r="O1217" i="2"/>
  <c r="X1217" i="2" s="1"/>
  <c r="G1222" i="2"/>
  <c r="H1222" i="2"/>
  <c r="M1218" i="2"/>
  <c r="R1219" i="2"/>
  <c r="T1219" i="2" s="1"/>
  <c r="Q1219" i="2"/>
  <c r="S1219" i="2" s="1"/>
  <c r="J1220" i="2"/>
  <c r="I1221" i="2"/>
  <c r="A1223" i="2"/>
  <c r="K1220" i="2" l="1"/>
  <c r="L1220" i="2" s="1"/>
  <c r="O1218" i="2"/>
  <c r="X1218" i="2" s="1"/>
  <c r="G1223" i="2"/>
  <c r="H1223" i="2"/>
  <c r="M1219" i="2"/>
  <c r="R1220" i="2"/>
  <c r="T1220" i="2" s="1"/>
  <c r="Q1220" i="2"/>
  <c r="S1220" i="2" s="1"/>
  <c r="J1221" i="2"/>
  <c r="I1222" i="2"/>
  <c r="A1224" i="2"/>
  <c r="Q1221" i="2" l="1"/>
  <c r="S1221" i="2" s="1"/>
  <c r="K1221" i="2"/>
  <c r="L1221" i="2" s="1"/>
  <c r="O1219" i="2"/>
  <c r="X1219" i="2" s="1"/>
  <c r="G1224" i="2"/>
  <c r="H1224" i="2"/>
  <c r="M1220" i="2"/>
  <c r="R1221" i="2"/>
  <c r="T1221" i="2" s="1"/>
  <c r="J1222" i="2"/>
  <c r="I1223" i="2"/>
  <c r="A1225" i="2"/>
  <c r="Q1222" i="2" l="1"/>
  <c r="S1222" i="2" s="1"/>
  <c r="K1222" i="2"/>
  <c r="L1222" i="2" s="1"/>
  <c r="O1220" i="2"/>
  <c r="X1220" i="2" s="1"/>
  <c r="G1225" i="2"/>
  <c r="H1225" i="2"/>
  <c r="M1221" i="2"/>
  <c r="R1222" i="2"/>
  <c r="T1222" i="2" s="1"/>
  <c r="J1223" i="2"/>
  <c r="I1224" i="2"/>
  <c r="A1226" i="2"/>
  <c r="Q1223" i="2" l="1"/>
  <c r="S1223" i="2" s="1"/>
  <c r="K1223" i="2"/>
  <c r="L1223" i="2" s="1"/>
  <c r="O1221" i="2"/>
  <c r="X1221" i="2" s="1"/>
  <c r="G1226" i="2"/>
  <c r="H1226" i="2"/>
  <c r="M1222" i="2"/>
  <c r="R1223" i="2"/>
  <c r="T1223" i="2" s="1"/>
  <c r="J1224" i="2"/>
  <c r="I1225" i="2"/>
  <c r="A1227" i="2"/>
  <c r="Q1224" i="2" l="1"/>
  <c r="S1224" i="2" s="1"/>
  <c r="K1224" i="2"/>
  <c r="L1224" i="2" s="1"/>
  <c r="O1222" i="2"/>
  <c r="X1222" i="2" s="1"/>
  <c r="G1227" i="2"/>
  <c r="H1227" i="2"/>
  <c r="M1223" i="2"/>
  <c r="R1224" i="2"/>
  <c r="T1224" i="2" s="1"/>
  <c r="J1225" i="2"/>
  <c r="I1226" i="2"/>
  <c r="A1228" i="2"/>
  <c r="Q1225" i="2" l="1"/>
  <c r="S1225" i="2" s="1"/>
  <c r="K1225" i="2"/>
  <c r="L1225" i="2" s="1"/>
  <c r="O1223" i="2"/>
  <c r="X1223" i="2" s="1"/>
  <c r="G1228" i="2"/>
  <c r="H1228" i="2"/>
  <c r="M1224" i="2"/>
  <c r="R1225" i="2"/>
  <c r="T1225" i="2" s="1"/>
  <c r="J1226" i="2"/>
  <c r="I1227" i="2"/>
  <c r="A1229" i="2"/>
  <c r="Q1226" i="2" l="1"/>
  <c r="S1226" i="2" s="1"/>
  <c r="K1226" i="2"/>
  <c r="L1226" i="2" s="1"/>
  <c r="O1224" i="2"/>
  <c r="X1224" i="2" s="1"/>
  <c r="G1229" i="2"/>
  <c r="H1229" i="2"/>
  <c r="M1225" i="2"/>
  <c r="R1226" i="2"/>
  <c r="T1226" i="2" s="1"/>
  <c r="J1227" i="2"/>
  <c r="I1228" i="2"/>
  <c r="A1230" i="2"/>
  <c r="Q1227" i="2" l="1"/>
  <c r="S1227" i="2" s="1"/>
  <c r="K1227" i="2"/>
  <c r="L1227" i="2" s="1"/>
  <c r="O1225" i="2"/>
  <c r="X1225" i="2" s="1"/>
  <c r="G1230" i="2"/>
  <c r="H1230" i="2"/>
  <c r="M1226" i="2"/>
  <c r="R1227" i="2"/>
  <c r="T1227" i="2" s="1"/>
  <c r="J1228" i="2"/>
  <c r="I1229" i="2"/>
  <c r="A1231" i="2"/>
  <c r="Q1228" i="2" l="1"/>
  <c r="S1228" i="2" s="1"/>
  <c r="K1228" i="2"/>
  <c r="L1228" i="2" s="1"/>
  <c r="O1226" i="2"/>
  <c r="X1226" i="2" s="1"/>
  <c r="G1231" i="2"/>
  <c r="H1231" i="2"/>
  <c r="M1227" i="2"/>
  <c r="R1228" i="2"/>
  <c r="T1228" i="2" s="1"/>
  <c r="J1229" i="2"/>
  <c r="I1230" i="2"/>
  <c r="A1232" i="2"/>
  <c r="K1229" i="2" l="1"/>
  <c r="L1229" i="2" s="1"/>
  <c r="O1227" i="2"/>
  <c r="X1227" i="2" s="1"/>
  <c r="G1232" i="2"/>
  <c r="H1232" i="2"/>
  <c r="M1228" i="2"/>
  <c r="R1229" i="2"/>
  <c r="T1229" i="2" s="1"/>
  <c r="J1230" i="2"/>
  <c r="Q1229" i="2"/>
  <c r="S1229" i="2" s="1"/>
  <c r="I1231" i="2"/>
  <c r="A1233" i="2"/>
  <c r="K1230" i="2" l="1"/>
  <c r="L1230" i="2" s="1"/>
  <c r="O1228" i="2"/>
  <c r="X1228" i="2" s="1"/>
  <c r="G1233" i="2"/>
  <c r="H1233" i="2"/>
  <c r="M1229" i="2"/>
  <c r="R1230" i="2"/>
  <c r="T1230" i="2" s="1"/>
  <c r="J1231" i="2"/>
  <c r="Q1230" i="2"/>
  <c r="S1230" i="2" s="1"/>
  <c r="I1232" i="2"/>
  <c r="A1234" i="2"/>
  <c r="Q1231" i="2" l="1"/>
  <c r="S1231" i="2" s="1"/>
  <c r="K1231" i="2"/>
  <c r="L1231" i="2" s="1"/>
  <c r="O1229" i="2"/>
  <c r="X1229" i="2" s="1"/>
  <c r="G1234" i="2"/>
  <c r="H1234" i="2"/>
  <c r="M1230" i="2"/>
  <c r="R1231" i="2"/>
  <c r="T1231" i="2" s="1"/>
  <c r="J1232" i="2"/>
  <c r="I1233" i="2"/>
  <c r="A1235" i="2"/>
  <c r="K1232" i="2" l="1"/>
  <c r="L1232" i="2" s="1"/>
  <c r="O1230" i="2"/>
  <c r="X1230" i="2" s="1"/>
  <c r="G1235" i="2"/>
  <c r="H1235" i="2"/>
  <c r="M1231" i="2"/>
  <c r="Q1232" i="2"/>
  <c r="S1232" i="2" s="1"/>
  <c r="R1232" i="2"/>
  <c r="T1232" i="2" s="1"/>
  <c r="J1233" i="2"/>
  <c r="I1234" i="2"/>
  <c r="A1236" i="2"/>
  <c r="K1233" i="2" l="1"/>
  <c r="L1233" i="2" s="1"/>
  <c r="O1231" i="2"/>
  <c r="X1231" i="2" s="1"/>
  <c r="G1236" i="2"/>
  <c r="H1236" i="2"/>
  <c r="M1232" i="2"/>
  <c r="R1233" i="2"/>
  <c r="T1233" i="2" s="1"/>
  <c r="Q1233" i="2"/>
  <c r="S1233" i="2" s="1"/>
  <c r="J1234" i="2"/>
  <c r="I1235" i="2"/>
  <c r="A1237" i="2"/>
  <c r="K1234" i="2" l="1"/>
  <c r="L1234" i="2" s="1"/>
  <c r="O1232" i="2"/>
  <c r="X1232" i="2" s="1"/>
  <c r="G1237" i="2"/>
  <c r="H1237" i="2"/>
  <c r="M1233" i="2"/>
  <c r="R1234" i="2"/>
  <c r="T1234" i="2" s="1"/>
  <c r="Q1234" i="2"/>
  <c r="S1234" i="2" s="1"/>
  <c r="J1235" i="2"/>
  <c r="I1236" i="2"/>
  <c r="A1238" i="2"/>
  <c r="K1235" i="2" l="1"/>
  <c r="L1235" i="2" s="1"/>
  <c r="O1233" i="2"/>
  <c r="X1233" i="2" s="1"/>
  <c r="G1238" i="2"/>
  <c r="H1238" i="2"/>
  <c r="M1234" i="2"/>
  <c r="R1235" i="2"/>
  <c r="T1235" i="2" s="1"/>
  <c r="Q1235" i="2"/>
  <c r="S1235" i="2" s="1"/>
  <c r="J1236" i="2"/>
  <c r="I1237" i="2"/>
  <c r="J1237" i="2" s="1"/>
  <c r="A1239" i="2"/>
  <c r="K1236" i="2" l="1"/>
  <c r="K1237" i="2" s="1"/>
  <c r="O1234" i="2"/>
  <c r="X1234" i="2" s="1"/>
  <c r="G1239" i="2"/>
  <c r="H1239" i="2"/>
  <c r="M1235" i="2"/>
  <c r="R1236" i="2"/>
  <c r="T1236" i="2" s="1"/>
  <c r="Q1236" i="2"/>
  <c r="S1236" i="2" s="1"/>
  <c r="I1238" i="2"/>
  <c r="R1237" i="2"/>
  <c r="Q1237" i="2"/>
  <c r="A1240" i="2"/>
  <c r="L1236" i="2" l="1"/>
  <c r="M1236" i="2" s="1"/>
  <c r="O1235" i="2"/>
  <c r="X1235" i="2" s="1"/>
  <c r="G1240" i="2"/>
  <c r="H1240" i="2"/>
  <c r="L1237" i="2"/>
  <c r="J1238" i="2"/>
  <c r="T1237" i="2"/>
  <c r="S1237" i="2"/>
  <c r="I1239" i="2"/>
  <c r="A1241" i="2"/>
  <c r="Q1238" i="2" l="1"/>
  <c r="S1238" i="2" s="1"/>
  <c r="K1238" i="2"/>
  <c r="L1238" i="2" s="1"/>
  <c r="O1236" i="2"/>
  <c r="X1236" i="2" s="1"/>
  <c r="M1237" i="2"/>
  <c r="G1241" i="2"/>
  <c r="H1241" i="2"/>
  <c r="R1238" i="2"/>
  <c r="T1238" i="2" s="1"/>
  <c r="J1239" i="2"/>
  <c r="K1239" i="2" s="1"/>
  <c r="I1240" i="2"/>
  <c r="A1242" i="2"/>
  <c r="O1237" i="2" l="1"/>
  <c r="X1237" i="2" s="1"/>
  <c r="G1242" i="2"/>
  <c r="H1242" i="2"/>
  <c r="M1238" i="2"/>
  <c r="R1239" i="2"/>
  <c r="T1239" i="2" s="1"/>
  <c r="L1239" i="2"/>
  <c r="J1240" i="2"/>
  <c r="K1240" i="2" s="1"/>
  <c r="Q1239" i="2"/>
  <c r="S1239" i="2" s="1"/>
  <c r="I1241" i="2"/>
  <c r="A1243" i="2"/>
  <c r="O1238" i="2" l="1"/>
  <c r="X1238" i="2" s="1"/>
  <c r="G1243" i="2"/>
  <c r="H1243" i="2"/>
  <c r="M1239" i="2"/>
  <c r="R1240" i="2"/>
  <c r="T1240" i="2" s="1"/>
  <c r="L1240" i="2"/>
  <c r="Q1240" i="2"/>
  <c r="S1240" i="2" s="1"/>
  <c r="J1241" i="2"/>
  <c r="K1241" i="2" s="1"/>
  <c r="I1242" i="2"/>
  <c r="A1244" i="2"/>
  <c r="O1239" i="2" l="1"/>
  <c r="X1239" i="2" s="1"/>
  <c r="G1244" i="2"/>
  <c r="H1244" i="2"/>
  <c r="M1240" i="2"/>
  <c r="R1241" i="2"/>
  <c r="T1241" i="2" s="1"/>
  <c r="L1241" i="2"/>
  <c r="Q1241" i="2"/>
  <c r="S1241" i="2" s="1"/>
  <c r="J1242" i="2"/>
  <c r="I1243" i="2"/>
  <c r="A1245" i="2"/>
  <c r="Q1242" i="2" l="1"/>
  <c r="S1242" i="2" s="1"/>
  <c r="K1242" i="2"/>
  <c r="L1242" i="2" s="1"/>
  <c r="O1240" i="2"/>
  <c r="X1240" i="2" s="1"/>
  <c r="G1245" i="2"/>
  <c r="H1245" i="2"/>
  <c r="M1241" i="2"/>
  <c r="R1242" i="2"/>
  <c r="T1242" i="2" s="1"/>
  <c r="J1243" i="2"/>
  <c r="I1244" i="2"/>
  <c r="A1246" i="2"/>
  <c r="Q1243" i="2" l="1"/>
  <c r="S1243" i="2" s="1"/>
  <c r="K1243" i="2"/>
  <c r="L1243" i="2" s="1"/>
  <c r="O1241" i="2"/>
  <c r="X1241" i="2" s="1"/>
  <c r="G1246" i="2"/>
  <c r="H1246" i="2"/>
  <c r="M1242" i="2"/>
  <c r="R1243" i="2"/>
  <c r="T1243" i="2" s="1"/>
  <c r="J1244" i="2"/>
  <c r="I1245" i="2"/>
  <c r="A1247" i="2"/>
  <c r="Q1244" i="2" l="1"/>
  <c r="S1244" i="2" s="1"/>
  <c r="K1244" i="2"/>
  <c r="L1244" i="2" s="1"/>
  <c r="O1242" i="2"/>
  <c r="X1242" i="2" s="1"/>
  <c r="G1247" i="2"/>
  <c r="H1247" i="2"/>
  <c r="M1243" i="2"/>
  <c r="R1244" i="2"/>
  <c r="T1244" i="2" s="1"/>
  <c r="J1245" i="2"/>
  <c r="I1246" i="2"/>
  <c r="A1248" i="2"/>
  <c r="K1245" i="2" l="1"/>
  <c r="L1245" i="2" s="1"/>
  <c r="O1243" i="2"/>
  <c r="X1243" i="2" s="1"/>
  <c r="G1248" i="2"/>
  <c r="H1248" i="2"/>
  <c r="M1244" i="2"/>
  <c r="R1245" i="2"/>
  <c r="T1245" i="2" s="1"/>
  <c r="Q1245" i="2"/>
  <c r="S1245" i="2" s="1"/>
  <c r="J1246" i="2"/>
  <c r="I1247" i="2"/>
  <c r="A1249" i="2"/>
  <c r="K1246" i="2" l="1"/>
  <c r="L1246" i="2" s="1"/>
  <c r="O1244" i="2"/>
  <c r="X1244" i="2" s="1"/>
  <c r="G1249" i="2"/>
  <c r="H1249" i="2"/>
  <c r="M1245" i="2"/>
  <c r="R1246" i="2"/>
  <c r="T1246" i="2" s="1"/>
  <c r="Q1246" i="2"/>
  <c r="S1246" i="2" s="1"/>
  <c r="J1247" i="2"/>
  <c r="I1248" i="2"/>
  <c r="A1250" i="2"/>
  <c r="Q1247" i="2" l="1"/>
  <c r="S1247" i="2" s="1"/>
  <c r="K1247" i="2"/>
  <c r="L1247" i="2" s="1"/>
  <c r="O1245" i="2"/>
  <c r="X1245" i="2" s="1"/>
  <c r="G1250" i="2"/>
  <c r="H1250" i="2"/>
  <c r="M1246" i="2"/>
  <c r="R1247" i="2"/>
  <c r="T1247" i="2" s="1"/>
  <c r="J1248" i="2"/>
  <c r="I1249" i="2"/>
  <c r="A1251" i="2"/>
  <c r="Q1248" i="2" l="1"/>
  <c r="S1248" i="2" s="1"/>
  <c r="K1248" i="2"/>
  <c r="L1248" i="2" s="1"/>
  <c r="O1246" i="2"/>
  <c r="X1246" i="2" s="1"/>
  <c r="G1251" i="2"/>
  <c r="H1251" i="2"/>
  <c r="M1247" i="2"/>
  <c r="R1248" i="2"/>
  <c r="T1248" i="2" s="1"/>
  <c r="J1249" i="2"/>
  <c r="I1250" i="2"/>
  <c r="A1252" i="2"/>
  <c r="Q1249" i="2" l="1"/>
  <c r="S1249" i="2" s="1"/>
  <c r="K1249" i="2"/>
  <c r="L1249" i="2" s="1"/>
  <c r="O1247" i="2"/>
  <c r="X1247" i="2" s="1"/>
  <c r="G1252" i="2"/>
  <c r="H1252" i="2"/>
  <c r="M1248" i="2"/>
  <c r="R1249" i="2"/>
  <c r="T1249" i="2" s="1"/>
  <c r="J1250" i="2"/>
  <c r="I1251" i="2"/>
  <c r="A1253" i="2"/>
  <c r="K1250" i="2" l="1"/>
  <c r="L1250" i="2" s="1"/>
  <c r="O1248" i="2"/>
  <c r="X1248" i="2" s="1"/>
  <c r="G1253" i="2"/>
  <c r="H1253" i="2"/>
  <c r="M1249" i="2"/>
  <c r="R1250" i="2"/>
  <c r="T1250" i="2" s="1"/>
  <c r="Q1250" i="2"/>
  <c r="S1250" i="2" s="1"/>
  <c r="J1251" i="2"/>
  <c r="I1252" i="2"/>
  <c r="A1254" i="2"/>
  <c r="Q1251" i="2" l="1"/>
  <c r="S1251" i="2" s="1"/>
  <c r="K1251" i="2"/>
  <c r="L1251" i="2" s="1"/>
  <c r="O1249" i="2"/>
  <c r="X1249" i="2" s="1"/>
  <c r="G1254" i="2"/>
  <c r="H1254" i="2"/>
  <c r="M1250" i="2"/>
  <c r="R1251" i="2"/>
  <c r="T1251" i="2" s="1"/>
  <c r="J1252" i="2"/>
  <c r="I1253" i="2"/>
  <c r="A1255" i="2"/>
  <c r="K1252" i="2" l="1"/>
  <c r="L1252" i="2" s="1"/>
  <c r="O1250" i="2"/>
  <c r="X1250" i="2" s="1"/>
  <c r="G1255" i="2"/>
  <c r="H1255" i="2"/>
  <c r="M1251" i="2"/>
  <c r="R1252" i="2"/>
  <c r="T1252" i="2" s="1"/>
  <c r="Q1252" i="2"/>
  <c r="S1252" i="2" s="1"/>
  <c r="J1253" i="2"/>
  <c r="I1254" i="2"/>
  <c r="A1256" i="2"/>
  <c r="K1253" i="2" l="1"/>
  <c r="L1253" i="2" s="1"/>
  <c r="O1251" i="2"/>
  <c r="X1251" i="2" s="1"/>
  <c r="G1256" i="2"/>
  <c r="H1256" i="2"/>
  <c r="M1252" i="2"/>
  <c r="R1253" i="2"/>
  <c r="T1253" i="2" s="1"/>
  <c r="Q1253" i="2"/>
  <c r="S1253" i="2" s="1"/>
  <c r="J1254" i="2"/>
  <c r="I1255" i="2"/>
  <c r="A1257" i="2"/>
  <c r="Q1254" i="2" l="1"/>
  <c r="S1254" i="2" s="1"/>
  <c r="K1254" i="2"/>
  <c r="L1254" i="2" s="1"/>
  <c r="O1252" i="2"/>
  <c r="X1252" i="2" s="1"/>
  <c r="G1257" i="2"/>
  <c r="H1257" i="2"/>
  <c r="M1253" i="2"/>
  <c r="R1254" i="2"/>
  <c r="T1254" i="2" s="1"/>
  <c r="J1255" i="2"/>
  <c r="I1256" i="2"/>
  <c r="A1258" i="2"/>
  <c r="K1255" i="2" l="1"/>
  <c r="L1255" i="2" s="1"/>
  <c r="O1253" i="2"/>
  <c r="X1253" i="2" s="1"/>
  <c r="G1258" i="2"/>
  <c r="H1258" i="2"/>
  <c r="M1254" i="2"/>
  <c r="R1255" i="2"/>
  <c r="T1255" i="2" s="1"/>
  <c r="Q1255" i="2"/>
  <c r="S1255" i="2" s="1"/>
  <c r="J1256" i="2"/>
  <c r="I1257" i="2"/>
  <c r="A1259" i="2"/>
  <c r="K1256" i="2" l="1"/>
  <c r="L1256" i="2" s="1"/>
  <c r="O1254" i="2"/>
  <c r="X1254" i="2" s="1"/>
  <c r="G1259" i="2"/>
  <c r="H1259" i="2"/>
  <c r="M1255" i="2"/>
  <c r="R1256" i="2"/>
  <c r="T1256" i="2" s="1"/>
  <c r="Q1256" i="2"/>
  <c r="S1256" i="2" s="1"/>
  <c r="J1257" i="2"/>
  <c r="I1258" i="2"/>
  <c r="A1260" i="2"/>
  <c r="K1257" i="2" l="1"/>
  <c r="L1257" i="2" s="1"/>
  <c r="O1255" i="2"/>
  <c r="X1255" i="2" s="1"/>
  <c r="G1260" i="2"/>
  <c r="H1260" i="2"/>
  <c r="M1256" i="2"/>
  <c r="Q1257" i="2"/>
  <c r="S1257" i="2" s="1"/>
  <c r="R1257" i="2"/>
  <c r="T1257" i="2" s="1"/>
  <c r="J1258" i="2"/>
  <c r="I1259" i="2"/>
  <c r="A1261" i="2"/>
  <c r="K1258" i="2" l="1"/>
  <c r="L1258" i="2" s="1"/>
  <c r="O1256" i="2"/>
  <c r="X1256" i="2" s="1"/>
  <c r="G1261" i="2"/>
  <c r="H1261" i="2"/>
  <c r="M1257" i="2"/>
  <c r="R1258" i="2"/>
  <c r="T1258" i="2" s="1"/>
  <c r="Q1258" i="2"/>
  <c r="S1258" i="2" s="1"/>
  <c r="J1259" i="2"/>
  <c r="I1260" i="2"/>
  <c r="A1262" i="2"/>
  <c r="K1259" i="2" l="1"/>
  <c r="L1259" i="2" s="1"/>
  <c r="O1257" i="2"/>
  <c r="X1257" i="2" s="1"/>
  <c r="G1262" i="2"/>
  <c r="H1262" i="2"/>
  <c r="M1258" i="2"/>
  <c r="R1259" i="2"/>
  <c r="T1259" i="2" s="1"/>
  <c r="J1260" i="2"/>
  <c r="Q1259" i="2"/>
  <c r="S1259" i="2" s="1"/>
  <c r="I1261" i="2"/>
  <c r="A1263" i="2"/>
  <c r="K1260" i="2" l="1"/>
  <c r="L1260" i="2" s="1"/>
  <c r="O1258" i="2"/>
  <c r="X1258" i="2" s="1"/>
  <c r="G1263" i="2"/>
  <c r="H1263" i="2"/>
  <c r="M1259" i="2"/>
  <c r="R1260" i="2"/>
  <c r="T1260" i="2" s="1"/>
  <c r="Q1260" i="2"/>
  <c r="S1260" i="2" s="1"/>
  <c r="J1261" i="2"/>
  <c r="I1262" i="2"/>
  <c r="A1264" i="2"/>
  <c r="K1261" i="2" l="1"/>
  <c r="L1261" i="2" s="1"/>
  <c r="O1259" i="2"/>
  <c r="X1259" i="2" s="1"/>
  <c r="G1264" i="2"/>
  <c r="H1264" i="2"/>
  <c r="M1260" i="2"/>
  <c r="R1261" i="2"/>
  <c r="T1261" i="2" s="1"/>
  <c r="Q1261" i="2"/>
  <c r="S1261" i="2" s="1"/>
  <c r="J1262" i="2"/>
  <c r="I1263" i="2"/>
  <c r="A1265" i="2"/>
  <c r="K1262" i="2" l="1"/>
  <c r="L1262" i="2" s="1"/>
  <c r="O1260" i="2"/>
  <c r="X1260" i="2" s="1"/>
  <c r="G1265" i="2"/>
  <c r="H1265" i="2"/>
  <c r="M1261" i="2"/>
  <c r="R1262" i="2"/>
  <c r="T1262" i="2" s="1"/>
  <c r="Q1262" i="2"/>
  <c r="S1262" i="2" s="1"/>
  <c r="J1263" i="2"/>
  <c r="I1264" i="2"/>
  <c r="A1266" i="2"/>
  <c r="K1263" i="2" l="1"/>
  <c r="L1263" i="2" s="1"/>
  <c r="O1261" i="2"/>
  <c r="X1261" i="2" s="1"/>
  <c r="G1266" i="2"/>
  <c r="H1266" i="2"/>
  <c r="M1262" i="2"/>
  <c r="R1263" i="2"/>
  <c r="T1263" i="2" s="1"/>
  <c r="Q1263" i="2"/>
  <c r="S1263" i="2" s="1"/>
  <c r="J1264" i="2"/>
  <c r="K1264" i="2" s="1"/>
  <c r="I1265" i="2"/>
  <c r="A1267" i="2"/>
  <c r="O1262" i="2" l="1"/>
  <c r="X1262" i="2" s="1"/>
  <c r="G1267" i="2"/>
  <c r="H1267" i="2"/>
  <c r="M1263" i="2"/>
  <c r="R1264" i="2"/>
  <c r="T1264" i="2" s="1"/>
  <c r="L1264" i="2"/>
  <c r="J1265" i="2"/>
  <c r="K1265" i="2" s="1"/>
  <c r="Q1264" i="2"/>
  <c r="S1264" i="2" s="1"/>
  <c r="I1266" i="2"/>
  <c r="A1268" i="2"/>
  <c r="O1263" i="2" l="1"/>
  <c r="X1263" i="2" s="1"/>
  <c r="G1268" i="2"/>
  <c r="H1268" i="2"/>
  <c r="M1264" i="2"/>
  <c r="R1265" i="2"/>
  <c r="T1265" i="2" s="1"/>
  <c r="L1265" i="2"/>
  <c r="J1266" i="2"/>
  <c r="Q1265" i="2"/>
  <c r="S1265" i="2" s="1"/>
  <c r="I1267" i="2"/>
  <c r="A1269" i="2"/>
  <c r="Q1266" i="2" l="1"/>
  <c r="S1266" i="2" s="1"/>
  <c r="K1266" i="2"/>
  <c r="L1266" i="2" s="1"/>
  <c r="O1264" i="2"/>
  <c r="X1264" i="2" s="1"/>
  <c r="G1269" i="2"/>
  <c r="H1269" i="2"/>
  <c r="M1265" i="2"/>
  <c r="R1266" i="2"/>
  <c r="T1266" i="2" s="1"/>
  <c r="J1267" i="2"/>
  <c r="I1268" i="2"/>
  <c r="A1270" i="2"/>
  <c r="K1267" i="2" l="1"/>
  <c r="L1267" i="2" s="1"/>
  <c r="O1265" i="2"/>
  <c r="X1265" i="2" s="1"/>
  <c r="G1270" i="2"/>
  <c r="H1270" i="2"/>
  <c r="M1266" i="2"/>
  <c r="R1267" i="2"/>
  <c r="T1267" i="2" s="1"/>
  <c r="J1268" i="2"/>
  <c r="Q1267" i="2"/>
  <c r="S1267" i="2" s="1"/>
  <c r="I1269" i="2"/>
  <c r="A1271" i="2"/>
  <c r="K1268" i="2" l="1"/>
  <c r="L1268" i="2" s="1"/>
  <c r="O1266" i="2"/>
  <c r="X1266" i="2" s="1"/>
  <c r="G1271" i="2"/>
  <c r="H1271" i="2"/>
  <c r="M1267" i="2"/>
  <c r="R1268" i="2"/>
  <c r="T1268" i="2" s="1"/>
  <c r="Q1268" i="2"/>
  <c r="S1268" i="2" s="1"/>
  <c r="J1269" i="2"/>
  <c r="I1270" i="2"/>
  <c r="A1272" i="2"/>
  <c r="K1269" i="2" l="1"/>
  <c r="L1269" i="2" s="1"/>
  <c r="O1267" i="2"/>
  <c r="X1267" i="2" s="1"/>
  <c r="G1272" i="2"/>
  <c r="H1272" i="2"/>
  <c r="M1268" i="2"/>
  <c r="R1269" i="2"/>
  <c r="T1269" i="2" s="1"/>
  <c r="Q1269" i="2"/>
  <c r="S1269" i="2" s="1"/>
  <c r="J1270" i="2"/>
  <c r="I1271" i="2"/>
  <c r="A1273" i="2"/>
  <c r="Q1270" i="2" l="1"/>
  <c r="S1270" i="2" s="1"/>
  <c r="K1270" i="2"/>
  <c r="L1270" i="2" s="1"/>
  <c r="O1268" i="2"/>
  <c r="X1268" i="2" s="1"/>
  <c r="G1273" i="2"/>
  <c r="H1273" i="2"/>
  <c r="M1269" i="2"/>
  <c r="R1270" i="2"/>
  <c r="T1270" i="2" s="1"/>
  <c r="J1271" i="2"/>
  <c r="I1272" i="2"/>
  <c r="A1274" i="2"/>
  <c r="K1271" i="2" l="1"/>
  <c r="L1271" i="2" s="1"/>
  <c r="O1269" i="2"/>
  <c r="X1269" i="2" s="1"/>
  <c r="G1274" i="2"/>
  <c r="H1274" i="2"/>
  <c r="M1270" i="2"/>
  <c r="R1271" i="2"/>
  <c r="T1271" i="2" s="1"/>
  <c r="Q1271" i="2"/>
  <c r="S1271" i="2" s="1"/>
  <c r="J1272" i="2"/>
  <c r="I1273" i="2"/>
  <c r="A1275" i="2"/>
  <c r="K1272" i="2" l="1"/>
  <c r="L1272" i="2" s="1"/>
  <c r="O1270" i="2"/>
  <c r="X1270" i="2" s="1"/>
  <c r="G1275" i="2"/>
  <c r="H1275" i="2"/>
  <c r="M1271" i="2"/>
  <c r="R1272" i="2"/>
  <c r="T1272" i="2" s="1"/>
  <c r="J1273" i="2"/>
  <c r="Q1272" i="2"/>
  <c r="S1272" i="2" s="1"/>
  <c r="I1274" i="2"/>
  <c r="A1276" i="2"/>
  <c r="Q1273" i="2" l="1"/>
  <c r="S1273" i="2" s="1"/>
  <c r="K1273" i="2"/>
  <c r="L1273" i="2" s="1"/>
  <c r="O1271" i="2"/>
  <c r="X1271" i="2" s="1"/>
  <c r="G1276" i="2"/>
  <c r="H1276" i="2"/>
  <c r="M1272" i="2"/>
  <c r="R1273" i="2"/>
  <c r="T1273" i="2" s="1"/>
  <c r="J1274" i="2"/>
  <c r="I1275" i="2"/>
  <c r="A1277" i="2"/>
  <c r="Q1274" i="2" l="1"/>
  <c r="S1274" i="2" s="1"/>
  <c r="K1274" i="2"/>
  <c r="L1274" i="2" s="1"/>
  <c r="O1272" i="2"/>
  <c r="X1272" i="2" s="1"/>
  <c r="G1277" i="2"/>
  <c r="H1277" i="2"/>
  <c r="M1273" i="2"/>
  <c r="R1274" i="2"/>
  <c r="T1274" i="2" s="1"/>
  <c r="J1275" i="2"/>
  <c r="I1276" i="2"/>
  <c r="A1278" i="2"/>
  <c r="Q1275" i="2" l="1"/>
  <c r="S1275" i="2" s="1"/>
  <c r="K1275" i="2"/>
  <c r="L1275" i="2" s="1"/>
  <c r="O1273" i="2"/>
  <c r="X1273" i="2" s="1"/>
  <c r="G1278" i="2"/>
  <c r="H1278" i="2"/>
  <c r="M1274" i="2"/>
  <c r="R1275" i="2"/>
  <c r="T1275" i="2" s="1"/>
  <c r="J1276" i="2"/>
  <c r="I1277" i="2"/>
  <c r="A1279" i="2"/>
  <c r="Q1276" i="2" l="1"/>
  <c r="S1276" i="2" s="1"/>
  <c r="K1276" i="2"/>
  <c r="L1276" i="2" s="1"/>
  <c r="O1274" i="2"/>
  <c r="X1274" i="2" s="1"/>
  <c r="G1279" i="2"/>
  <c r="H1279" i="2"/>
  <c r="M1275" i="2"/>
  <c r="R1276" i="2"/>
  <c r="T1276" i="2" s="1"/>
  <c r="J1277" i="2"/>
  <c r="I1278" i="2"/>
  <c r="A1280" i="2"/>
  <c r="Q1277" i="2" l="1"/>
  <c r="S1277" i="2" s="1"/>
  <c r="K1277" i="2"/>
  <c r="L1277" i="2" s="1"/>
  <c r="O1275" i="2"/>
  <c r="X1275" i="2" s="1"/>
  <c r="G1280" i="2"/>
  <c r="H1280" i="2"/>
  <c r="M1276" i="2"/>
  <c r="R1277" i="2"/>
  <c r="T1277" i="2" s="1"/>
  <c r="J1278" i="2"/>
  <c r="I1279" i="2"/>
  <c r="A1281" i="2"/>
  <c r="K1278" i="2" l="1"/>
  <c r="L1278" i="2" s="1"/>
  <c r="O1276" i="2"/>
  <c r="X1276" i="2" s="1"/>
  <c r="G1281" i="2"/>
  <c r="H1281" i="2"/>
  <c r="M1277" i="2"/>
  <c r="R1278" i="2"/>
  <c r="T1278" i="2" s="1"/>
  <c r="Q1278" i="2"/>
  <c r="S1278" i="2" s="1"/>
  <c r="J1279" i="2"/>
  <c r="I1280" i="2"/>
  <c r="A1282" i="2"/>
  <c r="K1279" i="2" l="1"/>
  <c r="L1279" i="2" s="1"/>
  <c r="O1277" i="2"/>
  <c r="X1277" i="2" s="1"/>
  <c r="G1282" i="2"/>
  <c r="H1282" i="2"/>
  <c r="M1278" i="2"/>
  <c r="R1279" i="2"/>
  <c r="T1279" i="2" s="1"/>
  <c r="Q1279" i="2"/>
  <c r="S1279" i="2" s="1"/>
  <c r="J1280" i="2"/>
  <c r="I1281" i="2"/>
  <c r="A1283" i="2"/>
  <c r="K1280" i="2" l="1"/>
  <c r="L1280" i="2" s="1"/>
  <c r="O1278" i="2"/>
  <c r="X1278" i="2" s="1"/>
  <c r="G1283" i="2"/>
  <c r="H1283" i="2"/>
  <c r="M1279" i="2"/>
  <c r="R1280" i="2"/>
  <c r="T1280" i="2" s="1"/>
  <c r="Q1280" i="2"/>
  <c r="S1280" i="2" s="1"/>
  <c r="J1281" i="2"/>
  <c r="I1282" i="2"/>
  <c r="A1284" i="2"/>
  <c r="Q1281" i="2" l="1"/>
  <c r="S1281" i="2" s="1"/>
  <c r="K1281" i="2"/>
  <c r="L1281" i="2" s="1"/>
  <c r="O1279" i="2"/>
  <c r="X1279" i="2" s="1"/>
  <c r="G1284" i="2"/>
  <c r="H1284" i="2"/>
  <c r="M1280" i="2"/>
  <c r="R1281" i="2"/>
  <c r="T1281" i="2" s="1"/>
  <c r="J1282" i="2"/>
  <c r="I1283" i="2"/>
  <c r="A1285" i="2"/>
  <c r="K1282" i="2" l="1"/>
  <c r="L1282" i="2" s="1"/>
  <c r="O1280" i="2"/>
  <c r="X1280" i="2" s="1"/>
  <c r="G1285" i="2"/>
  <c r="H1285" i="2"/>
  <c r="M1281" i="2"/>
  <c r="R1282" i="2"/>
  <c r="T1282" i="2" s="1"/>
  <c r="J1283" i="2"/>
  <c r="Q1282" i="2"/>
  <c r="S1282" i="2" s="1"/>
  <c r="I1284" i="2"/>
  <c r="A1286" i="2"/>
  <c r="Q1283" i="2" l="1"/>
  <c r="S1283" i="2" s="1"/>
  <c r="K1283" i="2"/>
  <c r="L1283" i="2" s="1"/>
  <c r="O1281" i="2"/>
  <c r="X1281" i="2" s="1"/>
  <c r="G1286" i="2"/>
  <c r="H1286" i="2"/>
  <c r="M1282" i="2"/>
  <c r="R1283" i="2"/>
  <c r="T1283" i="2" s="1"/>
  <c r="J1284" i="2"/>
  <c r="I1285" i="2"/>
  <c r="A1287" i="2"/>
  <c r="Q1284" i="2" l="1"/>
  <c r="S1284" i="2" s="1"/>
  <c r="K1284" i="2"/>
  <c r="L1284" i="2" s="1"/>
  <c r="O1282" i="2"/>
  <c r="X1282" i="2" s="1"/>
  <c r="G1287" i="2"/>
  <c r="H1287" i="2"/>
  <c r="M1283" i="2"/>
  <c r="R1284" i="2"/>
  <c r="T1284" i="2" s="1"/>
  <c r="J1285" i="2"/>
  <c r="I1286" i="2"/>
  <c r="A1288" i="2"/>
  <c r="K1285" i="2" l="1"/>
  <c r="L1285" i="2" s="1"/>
  <c r="O1283" i="2"/>
  <c r="X1283" i="2" s="1"/>
  <c r="G1288" i="2"/>
  <c r="H1288" i="2"/>
  <c r="M1284" i="2"/>
  <c r="R1285" i="2"/>
  <c r="T1285" i="2" s="1"/>
  <c r="Q1285" i="2"/>
  <c r="S1285" i="2" s="1"/>
  <c r="J1286" i="2"/>
  <c r="I1287" i="2"/>
  <c r="A1289" i="2"/>
  <c r="Q1286" i="2" l="1"/>
  <c r="S1286" i="2" s="1"/>
  <c r="K1286" i="2"/>
  <c r="L1286" i="2" s="1"/>
  <c r="O1284" i="2"/>
  <c r="X1284" i="2" s="1"/>
  <c r="G1289" i="2"/>
  <c r="H1289" i="2"/>
  <c r="M1285" i="2"/>
  <c r="R1286" i="2"/>
  <c r="T1286" i="2" s="1"/>
  <c r="J1287" i="2"/>
  <c r="I1288" i="2"/>
  <c r="A1290" i="2"/>
  <c r="K1287" i="2" l="1"/>
  <c r="L1287" i="2" s="1"/>
  <c r="O1285" i="2"/>
  <c r="X1285" i="2" s="1"/>
  <c r="G1290" i="2"/>
  <c r="H1290" i="2"/>
  <c r="M1286" i="2"/>
  <c r="R1287" i="2"/>
  <c r="T1287" i="2" s="1"/>
  <c r="Q1287" i="2"/>
  <c r="S1287" i="2" s="1"/>
  <c r="J1288" i="2"/>
  <c r="I1289" i="2"/>
  <c r="A1291" i="2"/>
  <c r="Q1288" i="2" l="1"/>
  <c r="S1288" i="2" s="1"/>
  <c r="K1288" i="2"/>
  <c r="L1288" i="2" s="1"/>
  <c r="O1286" i="2"/>
  <c r="X1286" i="2" s="1"/>
  <c r="G1291" i="2"/>
  <c r="H1291" i="2"/>
  <c r="M1287" i="2"/>
  <c r="R1288" i="2"/>
  <c r="T1288" i="2" s="1"/>
  <c r="J1289" i="2"/>
  <c r="I1290" i="2"/>
  <c r="A1292" i="2"/>
  <c r="Q1289" i="2" l="1"/>
  <c r="S1289" i="2" s="1"/>
  <c r="K1289" i="2"/>
  <c r="L1289" i="2" s="1"/>
  <c r="O1287" i="2"/>
  <c r="X1287" i="2" s="1"/>
  <c r="G1292" i="2"/>
  <c r="H1292" i="2"/>
  <c r="M1288" i="2"/>
  <c r="R1289" i="2"/>
  <c r="T1289" i="2" s="1"/>
  <c r="J1290" i="2"/>
  <c r="I1291" i="2"/>
  <c r="A1293" i="2"/>
  <c r="K1290" i="2" l="1"/>
  <c r="L1290" i="2" s="1"/>
  <c r="O1288" i="2"/>
  <c r="X1288" i="2" s="1"/>
  <c r="G1293" i="2"/>
  <c r="H1293" i="2"/>
  <c r="M1289" i="2"/>
  <c r="Q1290" i="2"/>
  <c r="S1290" i="2" s="1"/>
  <c r="R1290" i="2"/>
  <c r="T1290" i="2" s="1"/>
  <c r="J1291" i="2"/>
  <c r="I1292" i="2"/>
  <c r="A1294" i="2"/>
  <c r="Q1291" i="2" l="1"/>
  <c r="S1291" i="2" s="1"/>
  <c r="K1291" i="2"/>
  <c r="L1291" i="2" s="1"/>
  <c r="O1289" i="2"/>
  <c r="X1289" i="2" s="1"/>
  <c r="G1294" i="2"/>
  <c r="H1294" i="2"/>
  <c r="M1290" i="2"/>
  <c r="R1291" i="2"/>
  <c r="T1291" i="2" s="1"/>
  <c r="J1292" i="2"/>
  <c r="I1293" i="2"/>
  <c r="A1295" i="2"/>
  <c r="K1292" i="2" l="1"/>
  <c r="L1292" i="2" s="1"/>
  <c r="O1290" i="2"/>
  <c r="X1290" i="2" s="1"/>
  <c r="G1295" i="2"/>
  <c r="H1295" i="2"/>
  <c r="M1291" i="2"/>
  <c r="R1292" i="2"/>
  <c r="T1292" i="2" s="1"/>
  <c r="J1293" i="2"/>
  <c r="Q1292" i="2"/>
  <c r="S1292" i="2" s="1"/>
  <c r="I1294" i="2"/>
  <c r="A1296" i="2"/>
  <c r="K1293" i="2" l="1"/>
  <c r="L1293" i="2" s="1"/>
  <c r="O1291" i="2"/>
  <c r="X1291" i="2" s="1"/>
  <c r="G1296" i="2"/>
  <c r="H1296" i="2"/>
  <c r="M1292" i="2"/>
  <c r="R1293" i="2"/>
  <c r="T1293" i="2" s="1"/>
  <c r="J1294" i="2"/>
  <c r="Q1293" i="2"/>
  <c r="S1293" i="2" s="1"/>
  <c r="I1295" i="2"/>
  <c r="A1297" i="2"/>
  <c r="K1294" i="2" l="1"/>
  <c r="L1294" i="2" s="1"/>
  <c r="O1292" i="2"/>
  <c r="X1292" i="2" s="1"/>
  <c r="G1297" i="2"/>
  <c r="H1297" i="2"/>
  <c r="M1293" i="2"/>
  <c r="Q1294" i="2"/>
  <c r="S1294" i="2" s="1"/>
  <c r="J1295" i="2"/>
  <c r="R1294" i="2"/>
  <c r="T1294" i="2" s="1"/>
  <c r="I1296" i="2"/>
  <c r="A1298" i="2"/>
  <c r="K1295" i="2" l="1"/>
  <c r="L1295" i="2" s="1"/>
  <c r="O1293" i="2"/>
  <c r="X1293" i="2" s="1"/>
  <c r="G1298" i="2"/>
  <c r="H1298" i="2"/>
  <c r="M1294" i="2"/>
  <c r="R1295" i="2"/>
  <c r="T1295" i="2" s="1"/>
  <c r="Q1295" i="2"/>
  <c r="S1295" i="2" s="1"/>
  <c r="J1296" i="2"/>
  <c r="I1297" i="2"/>
  <c r="A1299" i="2"/>
  <c r="K1296" i="2" l="1"/>
  <c r="L1296" i="2" s="1"/>
  <c r="O1294" i="2"/>
  <c r="X1294" i="2" s="1"/>
  <c r="G1299" i="2"/>
  <c r="H1299" i="2"/>
  <c r="M1295" i="2"/>
  <c r="R1296" i="2"/>
  <c r="T1296" i="2" s="1"/>
  <c r="J1297" i="2"/>
  <c r="Q1296" i="2"/>
  <c r="S1296" i="2" s="1"/>
  <c r="I1298" i="2"/>
  <c r="A1300" i="2"/>
  <c r="K1297" i="2" l="1"/>
  <c r="L1297" i="2" s="1"/>
  <c r="O1295" i="2"/>
  <c r="X1295" i="2" s="1"/>
  <c r="G1300" i="2"/>
  <c r="H1300" i="2"/>
  <c r="M1296" i="2"/>
  <c r="Q1297" i="2"/>
  <c r="S1297" i="2" s="1"/>
  <c r="J1298" i="2"/>
  <c r="R1297" i="2"/>
  <c r="T1297" i="2" s="1"/>
  <c r="I1299" i="2"/>
  <c r="J1299" i="2" s="1"/>
  <c r="A1301" i="2"/>
  <c r="K1298" i="2" l="1"/>
  <c r="K1299" i="2" s="1"/>
  <c r="O1296" i="2"/>
  <c r="X1296" i="2" s="1"/>
  <c r="G1301" i="2"/>
  <c r="H1301" i="2"/>
  <c r="M1297" i="2"/>
  <c r="R1298" i="2"/>
  <c r="T1298" i="2" s="1"/>
  <c r="Q1298" i="2"/>
  <c r="S1298" i="2" s="1"/>
  <c r="I1300" i="2"/>
  <c r="Q1299" i="2"/>
  <c r="R1299" i="2"/>
  <c r="A1302" i="2"/>
  <c r="L1298" i="2" l="1"/>
  <c r="M1298" i="2" s="1"/>
  <c r="O1297" i="2"/>
  <c r="X1297" i="2" s="1"/>
  <c r="G1302" i="2"/>
  <c r="H1302" i="2"/>
  <c r="L1299" i="2"/>
  <c r="J1300" i="2"/>
  <c r="K1300" i="2" s="1"/>
  <c r="T1299" i="2"/>
  <c r="S1299" i="2"/>
  <c r="I1301" i="2"/>
  <c r="A1303" i="2"/>
  <c r="O1298" i="2" l="1"/>
  <c r="X1298" i="2" s="1"/>
  <c r="G1303" i="2"/>
  <c r="H1303" i="2"/>
  <c r="M1299" i="2"/>
  <c r="R1300" i="2"/>
  <c r="T1300" i="2" s="1"/>
  <c r="L1300" i="2"/>
  <c r="Q1300" i="2"/>
  <c r="S1300" i="2" s="1"/>
  <c r="J1301" i="2"/>
  <c r="K1301" i="2" s="1"/>
  <c r="I1302" i="2"/>
  <c r="A1304" i="2"/>
  <c r="O1299" i="2" l="1"/>
  <c r="X1299" i="2" s="1"/>
  <c r="G1304" i="2"/>
  <c r="H1304" i="2"/>
  <c r="M1300" i="2"/>
  <c r="R1301" i="2"/>
  <c r="T1301" i="2" s="1"/>
  <c r="L1301" i="2"/>
  <c r="Q1301" i="2"/>
  <c r="S1301" i="2" s="1"/>
  <c r="J1302" i="2"/>
  <c r="K1302" i="2" s="1"/>
  <c r="I1303" i="2"/>
  <c r="A1305" i="2"/>
  <c r="O1300" i="2" l="1"/>
  <c r="X1300" i="2" s="1"/>
  <c r="G1305" i="2"/>
  <c r="H1305" i="2"/>
  <c r="M1301" i="2"/>
  <c r="R1302" i="2"/>
  <c r="T1302" i="2" s="1"/>
  <c r="L1302" i="2"/>
  <c r="Q1302" i="2"/>
  <c r="S1302" i="2" s="1"/>
  <c r="J1303" i="2"/>
  <c r="I1304" i="2"/>
  <c r="A1306" i="2"/>
  <c r="R1303" i="2" l="1"/>
  <c r="T1303" i="2" s="1"/>
  <c r="K1303" i="2"/>
  <c r="L1303" i="2" s="1"/>
  <c r="O1301" i="2"/>
  <c r="X1301" i="2" s="1"/>
  <c r="G1306" i="2"/>
  <c r="H1306" i="2"/>
  <c r="M1302" i="2"/>
  <c r="Q1303" i="2"/>
  <c r="S1303" i="2" s="1"/>
  <c r="J1304" i="2"/>
  <c r="I1305" i="2"/>
  <c r="A1307" i="2"/>
  <c r="K1304" i="2" l="1"/>
  <c r="L1304" i="2" s="1"/>
  <c r="O1302" i="2"/>
  <c r="X1302" i="2" s="1"/>
  <c r="G1307" i="2"/>
  <c r="H1307" i="2"/>
  <c r="M1303" i="2"/>
  <c r="R1304" i="2"/>
  <c r="T1304" i="2" s="1"/>
  <c r="J1305" i="2"/>
  <c r="Q1304" i="2"/>
  <c r="S1304" i="2" s="1"/>
  <c r="I1306" i="2"/>
  <c r="A1308" i="2"/>
  <c r="K1305" i="2" l="1"/>
  <c r="L1305" i="2" s="1"/>
  <c r="O1303" i="2"/>
  <c r="X1303" i="2" s="1"/>
  <c r="G1308" i="2"/>
  <c r="H1308" i="2"/>
  <c r="M1304" i="2"/>
  <c r="R1305" i="2"/>
  <c r="T1305" i="2" s="1"/>
  <c r="Q1305" i="2"/>
  <c r="S1305" i="2" s="1"/>
  <c r="J1306" i="2"/>
  <c r="I1307" i="2"/>
  <c r="A1309" i="2"/>
  <c r="K1306" i="2" l="1"/>
  <c r="L1306" i="2" s="1"/>
  <c r="O1304" i="2"/>
  <c r="X1304" i="2" s="1"/>
  <c r="G1309" i="2"/>
  <c r="H1309" i="2"/>
  <c r="M1305" i="2"/>
  <c r="R1306" i="2"/>
  <c r="T1306" i="2" s="1"/>
  <c r="Q1306" i="2"/>
  <c r="S1306" i="2" s="1"/>
  <c r="J1307" i="2"/>
  <c r="I1308" i="2"/>
  <c r="A1310" i="2"/>
  <c r="K1307" i="2" l="1"/>
  <c r="L1307" i="2" s="1"/>
  <c r="O1305" i="2"/>
  <c r="X1305" i="2" s="1"/>
  <c r="G1310" i="2"/>
  <c r="H1310" i="2"/>
  <c r="M1306" i="2"/>
  <c r="R1307" i="2"/>
  <c r="T1307" i="2" s="1"/>
  <c r="Q1307" i="2"/>
  <c r="S1307" i="2" s="1"/>
  <c r="J1308" i="2"/>
  <c r="I1309" i="2"/>
  <c r="A1311" i="2"/>
  <c r="K1308" i="2" l="1"/>
  <c r="L1308" i="2" s="1"/>
  <c r="O1306" i="2"/>
  <c r="X1306" i="2" s="1"/>
  <c r="G1311" i="2"/>
  <c r="H1311" i="2"/>
  <c r="M1307" i="2"/>
  <c r="R1308" i="2"/>
  <c r="T1308" i="2" s="1"/>
  <c r="Q1308" i="2"/>
  <c r="S1308" i="2" s="1"/>
  <c r="J1309" i="2"/>
  <c r="I1310" i="2"/>
  <c r="A1312" i="2"/>
  <c r="K1309" i="2" l="1"/>
  <c r="L1309" i="2" s="1"/>
  <c r="O1307" i="2"/>
  <c r="X1307" i="2" s="1"/>
  <c r="G1312" i="2"/>
  <c r="H1312" i="2"/>
  <c r="M1308" i="2"/>
  <c r="R1309" i="2"/>
  <c r="T1309" i="2" s="1"/>
  <c r="Q1309" i="2"/>
  <c r="S1309" i="2" s="1"/>
  <c r="J1310" i="2"/>
  <c r="I1311" i="2"/>
  <c r="A1313" i="2"/>
  <c r="K1310" i="2" l="1"/>
  <c r="L1310" i="2" s="1"/>
  <c r="O1308" i="2"/>
  <c r="X1308" i="2" s="1"/>
  <c r="G1313" i="2"/>
  <c r="H1313" i="2"/>
  <c r="M1309" i="2"/>
  <c r="R1310" i="2"/>
  <c r="T1310" i="2" s="1"/>
  <c r="Q1310" i="2"/>
  <c r="S1310" i="2" s="1"/>
  <c r="J1311" i="2"/>
  <c r="I1312" i="2"/>
  <c r="A1314" i="2"/>
  <c r="K1311" i="2" l="1"/>
  <c r="L1311" i="2" s="1"/>
  <c r="O1309" i="2"/>
  <c r="X1309" i="2" s="1"/>
  <c r="G1314" i="2"/>
  <c r="H1314" i="2"/>
  <c r="M1310" i="2"/>
  <c r="R1311" i="2"/>
  <c r="T1311" i="2" s="1"/>
  <c r="Q1311" i="2"/>
  <c r="S1311" i="2" s="1"/>
  <c r="J1312" i="2"/>
  <c r="I1313" i="2"/>
  <c r="A1315" i="2"/>
  <c r="K1312" i="2" l="1"/>
  <c r="O1310" i="2"/>
  <c r="X1310" i="2" s="1"/>
  <c r="G1315" i="2"/>
  <c r="H1315" i="2"/>
  <c r="M1311" i="2"/>
  <c r="R1312" i="2"/>
  <c r="T1312" i="2" s="1"/>
  <c r="L1312" i="2"/>
  <c r="Q1312" i="2"/>
  <c r="S1312" i="2" s="1"/>
  <c r="J1313" i="2"/>
  <c r="K1313" i="2" s="1"/>
  <c r="I1314" i="2"/>
  <c r="A1316" i="2"/>
  <c r="O1311" i="2" l="1"/>
  <c r="X1311" i="2" s="1"/>
  <c r="G1316" i="2"/>
  <c r="H1316" i="2"/>
  <c r="M1312" i="2"/>
  <c r="R1313" i="2"/>
  <c r="T1313" i="2" s="1"/>
  <c r="L1313" i="2"/>
  <c r="Q1313" i="2"/>
  <c r="S1313" i="2" s="1"/>
  <c r="J1314" i="2"/>
  <c r="K1314" i="2" s="1"/>
  <c r="I1315" i="2"/>
  <c r="A1317" i="2"/>
  <c r="O1312" i="2" l="1"/>
  <c r="X1312" i="2" s="1"/>
  <c r="G1317" i="2"/>
  <c r="H1317" i="2"/>
  <c r="M1313" i="2"/>
  <c r="R1314" i="2"/>
  <c r="T1314" i="2" s="1"/>
  <c r="L1314" i="2"/>
  <c r="Q1314" i="2"/>
  <c r="S1314" i="2" s="1"/>
  <c r="J1315" i="2"/>
  <c r="I1316" i="2"/>
  <c r="A1318" i="2"/>
  <c r="Q1315" i="2" l="1"/>
  <c r="S1315" i="2" s="1"/>
  <c r="K1315" i="2"/>
  <c r="L1315" i="2" s="1"/>
  <c r="O1313" i="2"/>
  <c r="X1313" i="2" s="1"/>
  <c r="G1318" i="2"/>
  <c r="H1318" i="2"/>
  <c r="M1314" i="2"/>
  <c r="R1315" i="2"/>
  <c r="T1315" i="2" s="1"/>
  <c r="J1316" i="2"/>
  <c r="I1317" i="2"/>
  <c r="A1319" i="2"/>
  <c r="Q1316" i="2" l="1"/>
  <c r="S1316" i="2" s="1"/>
  <c r="K1316" i="2"/>
  <c r="L1316" i="2" s="1"/>
  <c r="O1314" i="2"/>
  <c r="X1314" i="2" s="1"/>
  <c r="G1319" i="2"/>
  <c r="H1319" i="2"/>
  <c r="M1315" i="2"/>
  <c r="R1316" i="2"/>
  <c r="T1316" i="2" s="1"/>
  <c r="J1317" i="2"/>
  <c r="I1318" i="2"/>
  <c r="A1320" i="2"/>
  <c r="K1317" i="2" l="1"/>
  <c r="L1317" i="2" s="1"/>
  <c r="O1315" i="2"/>
  <c r="X1315" i="2" s="1"/>
  <c r="G1320" i="2"/>
  <c r="H1320" i="2"/>
  <c r="M1316" i="2"/>
  <c r="R1317" i="2"/>
  <c r="T1317" i="2" s="1"/>
  <c r="Q1317" i="2"/>
  <c r="S1317" i="2" s="1"/>
  <c r="J1318" i="2"/>
  <c r="I1319" i="2"/>
  <c r="A1321" i="2"/>
  <c r="K1318" i="2" l="1"/>
  <c r="L1318" i="2" s="1"/>
  <c r="O1316" i="2"/>
  <c r="X1316" i="2" s="1"/>
  <c r="G1321" i="2"/>
  <c r="H1321" i="2"/>
  <c r="M1317" i="2"/>
  <c r="R1318" i="2"/>
  <c r="T1318" i="2" s="1"/>
  <c r="Q1318" i="2"/>
  <c r="S1318" i="2" s="1"/>
  <c r="J1319" i="2"/>
  <c r="I1320" i="2"/>
  <c r="A1322" i="2"/>
  <c r="Q1319" i="2" l="1"/>
  <c r="S1319" i="2" s="1"/>
  <c r="K1319" i="2"/>
  <c r="L1319" i="2" s="1"/>
  <c r="O1317" i="2"/>
  <c r="X1317" i="2" s="1"/>
  <c r="G1322" i="2"/>
  <c r="H1322" i="2"/>
  <c r="M1318" i="2"/>
  <c r="R1319" i="2"/>
  <c r="T1319" i="2" s="1"/>
  <c r="J1320" i="2"/>
  <c r="I1321" i="2"/>
  <c r="A1323" i="2"/>
  <c r="Q1320" i="2" l="1"/>
  <c r="S1320" i="2" s="1"/>
  <c r="K1320" i="2"/>
  <c r="L1320" i="2" s="1"/>
  <c r="O1318" i="2"/>
  <c r="X1318" i="2" s="1"/>
  <c r="G1323" i="2"/>
  <c r="H1323" i="2"/>
  <c r="M1319" i="2"/>
  <c r="R1320" i="2"/>
  <c r="T1320" i="2" s="1"/>
  <c r="J1321" i="2"/>
  <c r="I1322" i="2"/>
  <c r="A1324" i="2"/>
  <c r="Q1321" i="2" l="1"/>
  <c r="S1321" i="2" s="1"/>
  <c r="K1321" i="2"/>
  <c r="L1321" i="2" s="1"/>
  <c r="O1319" i="2"/>
  <c r="X1319" i="2" s="1"/>
  <c r="G1324" i="2"/>
  <c r="H1324" i="2"/>
  <c r="M1320" i="2"/>
  <c r="R1321" i="2"/>
  <c r="T1321" i="2" s="1"/>
  <c r="J1322" i="2"/>
  <c r="I1323" i="2"/>
  <c r="A1325" i="2"/>
  <c r="K1322" i="2" l="1"/>
  <c r="L1322" i="2" s="1"/>
  <c r="O1320" i="2"/>
  <c r="X1320" i="2" s="1"/>
  <c r="G1325" i="2"/>
  <c r="H1325" i="2"/>
  <c r="M1321" i="2"/>
  <c r="R1322" i="2"/>
  <c r="T1322" i="2" s="1"/>
  <c r="Q1322" i="2"/>
  <c r="S1322" i="2" s="1"/>
  <c r="J1323" i="2"/>
  <c r="I1324" i="2"/>
  <c r="A1326" i="2"/>
  <c r="Q1323" i="2" l="1"/>
  <c r="S1323" i="2" s="1"/>
  <c r="K1323" i="2"/>
  <c r="L1323" i="2" s="1"/>
  <c r="O1321" i="2"/>
  <c r="X1321" i="2" s="1"/>
  <c r="G1326" i="2"/>
  <c r="H1326" i="2"/>
  <c r="M1322" i="2"/>
  <c r="R1323" i="2"/>
  <c r="T1323" i="2" s="1"/>
  <c r="J1324" i="2"/>
  <c r="I1325" i="2"/>
  <c r="A1327" i="2"/>
  <c r="Q1324" i="2" l="1"/>
  <c r="S1324" i="2" s="1"/>
  <c r="K1324" i="2"/>
  <c r="L1324" i="2" s="1"/>
  <c r="O1322" i="2"/>
  <c r="X1322" i="2" s="1"/>
  <c r="G1327" i="2"/>
  <c r="H1327" i="2"/>
  <c r="M1323" i="2"/>
  <c r="R1324" i="2"/>
  <c r="T1324" i="2" s="1"/>
  <c r="J1325" i="2"/>
  <c r="I1326" i="2"/>
  <c r="A1328" i="2"/>
  <c r="K1325" i="2" l="1"/>
  <c r="L1325" i="2" s="1"/>
  <c r="O1323" i="2"/>
  <c r="X1323" i="2" s="1"/>
  <c r="G1328" i="2"/>
  <c r="H1328" i="2"/>
  <c r="M1324" i="2"/>
  <c r="R1325" i="2"/>
  <c r="T1325" i="2" s="1"/>
  <c r="Q1325" i="2"/>
  <c r="S1325" i="2" s="1"/>
  <c r="J1326" i="2"/>
  <c r="I1327" i="2"/>
  <c r="A1329" i="2"/>
  <c r="K1326" i="2" l="1"/>
  <c r="L1326" i="2" s="1"/>
  <c r="O1324" i="2"/>
  <c r="X1324" i="2" s="1"/>
  <c r="G1329" i="2"/>
  <c r="H1329" i="2"/>
  <c r="M1325" i="2"/>
  <c r="R1326" i="2"/>
  <c r="T1326" i="2" s="1"/>
  <c r="J1327" i="2"/>
  <c r="Q1326" i="2"/>
  <c r="S1326" i="2" s="1"/>
  <c r="I1328" i="2"/>
  <c r="A1330" i="2"/>
  <c r="K1327" i="2" l="1"/>
  <c r="L1327" i="2" s="1"/>
  <c r="O1325" i="2"/>
  <c r="X1325" i="2" s="1"/>
  <c r="G1330" i="2"/>
  <c r="H1330" i="2"/>
  <c r="M1326" i="2"/>
  <c r="R1327" i="2"/>
  <c r="T1327" i="2" s="1"/>
  <c r="J1328" i="2"/>
  <c r="Q1327" i="2"/>
  <c r="S1327" i="2" s="1"/>
  <c r="I1329" i="2"/>
  <c r="A1331" i="2"/>
  <c r="K1328" i="2" l="1"/>
  <c r="L1328" i="2" s="1"/>
  <c r="O1326" i="2"/>
  <c r="X1326" i="2" s="1"/>
  <c r="G1331" i="2"/>
  <c r="H1331" i="2"/>
  <c r="M1327" i="2"/>
  <c r="R1328" i="2"/>
  <c r="T1328" i="2" s="1"/>
  <c r="Q1328" i="2"/>
  <c r="S1328" i="2" s="1"/>
  <c r="J1329" i="2"/>
  <c r="I1330" i="2"/>
  <c r="A1332" i="2"/>
  <c r="K1329" i="2" l="1"/>
  <c r="L1329" i="2" s="1"/>
  <c r="O1327" i="2"/>
  <c r="X1327" i="2" s="1"/>
  <c r="G1332" i="2"/>
  <c r="H1332" i="2"/>
  <c r="M1328" i="2"/>
  <c r="R1329" i="2"/>
  <c r="T1329" i="2" s="1"/>
  <c r="J1330" i="2"/>
  <c r="Q1329" i="2"/>
  <c r="S1329" i="2" s="1"/>
  <c r="I1331" i="2"/>
  <c r="A1333" i="2"/>
  <c r="K1330" i="2" l="1"/>
  <c r="L1330" i="2" s="1"/>
  <c r="O1328" i="2"/>
  <c r="X1328" i="2" s="1"/>
  <c r="G1333" i="2"/>
  <c r="H1333" i="2"/>
  <c r="M1329" i="2"/>
  <c r="R1330" i="2"/>
  <c r="T1330" i="2" s="1"/>
  <c r="J1331" i="2"/>
  <c r="Q1330" i="2"/>
  <c r="S1330" i="2" s="1"/>
  <c r="I1332" i="2"/>
  <c r="A1334" i="2"/>
  <c r="K1331" i="2" l="1"/>
  <c r="L1331" i="2" s="1"/>
  <c r="O1329" i="2"/>
  <c r="X1329" i="2" s="1"/>
  <c r="G1334" i="2"/>
  <c r="H1334" i="2"/>
  <c r="M1330" i="2"/>
  <c r="R1331" i="2"/>
  <c r="T1331" i="2" s="1"/>
  <c r="J1332" i="2"/>
  <c r="Q1331" i="2"/>
  <c r="S1331" i="2" s="1"/>
  <c r="I1333" i="2"/>
  <c r="A1335" i="2"/>
  <c r="K1332" i="2" l="1"/>
  <c r="O1330" i="2"/>
  <c r="X1330" i="2" s="1"/>
  <c r="G1335" i="2"/>
  <c r="H1335" i="2"/>
  <c r="M1331" i="2"/>
  <c r="R1332" i="2"/>
  <c r="T1332" i="2" s="1"/>
  <c r="L1332" i="2"/>
  <c r="J1333" i="2"/>
  <c r="Q1332" i="2"/>
  <c r="S1332" i="2" s="1"/>
  <c r="I1334" i="2"/>
  <c r="A1336" i="2"/>
  <c r="Q1333" i="2" l="1"/>
  <c r="S1333" i="2" s="1"/>
  <c r="K1333" i="2"/>
  <c r="L1333" i="2" s="1"/>
  <c r="O1331" i="2"/>
  <c r="X1331" i="2" s="1"/>
  <c r="G1336" i="2"/>
  <c r="H1336" i="2"/>
  <c r="M1332" i="2"/>
  <c r="R1333" i="2"/>
  <c r="T1333" i="2" s="1"/>
  <c r="J1334" i="2"/>
  <c r="I1335" i="2"/>
  <c r="A1337" i="2"/>
  <c r="Q1334" i="2" l="1"/>
  <c r="S1334" i="2" s="1"/>
  <c r="K1334" i="2"/>
  <c r="L1334" i="2" s="1"/>
  <c r="O1332" i="2"/>
  <c r="X1332" i="2" s="1"/>
  <c r="G1337" i="2"/>
  <c r="H1337" i="2"/>
  <c r="M1333" i="2"/>
  <c r="R1334" i="2"/>
  <c r="T1334" i="2" s="1"/>
  <c r="J1335" i="2"/>
  <c r="I1336" i="2"/>
  <c r="A1338" i="2"/>
  <c r="K1335" i="2" l="1"/>
  <c r="L1335" i="2" s="1"/>
  <c r="O1333" i="2"/>
  <c r="X1333" i="2" s="1"/>
  <c r="G1338" i="2"/>
  <c r="H1338" i="2"/>
  <c r="M1334" i="2"/>
  <c r="R1335" i="2"/>
  <c r="T1335" i="2" s="1"/>
  <c r="Q1335" i="2"/>
  <c r="S1335" i="2" s="1"/>
  <c r="J1336" i="2"/>
  <c r="I1337" i="2"/>
  <c r="A1339" i="2"/>
  <c r="K1336" i="2" l="1"/>
  <c r="L1336" i="2" s="1"/>
  <c r="O1334" i="2"/>
  <c r="X1334" i="2" s="1"/>
  <c r="G1339" i="2"/>
  <c r="H1339" i="2"/>
  <c r="M1335" i="2"/>
  <c r="Q1336" i="2"/>
  <c r="S1336" i="2" s="1"/>
  <c r="J1337" i="2"/>
  <c r="R1336" i="2"/>
  <c r="T1336" i="2" s="1"/>
  <c r="I1338" i="2"/>
  <c r="A1340" i="2"/>
  <c r="K1337" i="2" l="1"/>
  <c r="L1337" i="2" s="1"/>
  <c r="O1335" i="2"/>
  <c r="X1335" i="2" s="1"/>
  <c r="G1340" i="2"/>
  <c r="H1340" i="2"/>
  <c r="M1336" i="2"/>
  <c r="R1337" i="2"/>
  <c r="T1337" i="2" s="1"/>
  <c r="J1338" i="2"/>
  <c r="Q1337" i="2"/>
  <c r="S1337" i="2" s="1"/>
  <c r="I1339" i="2"/>
  <c r="J1339" i="2" s="1"/>
  <c r="A1341" i="2"/>
  <c r="K1338" i="2" l="1"/>
  <c r="K1339" i="2" s="1"/>
  <c r="O1336" i="2"/>
  <c r="X1336" i="2" s="1"/>
  <c r="G1341" i="2"/>
  <c r="H1341" i="2"/>
  <c r="M1337" i="2"/>
  <c r="R1338" i="2"/>
  <c r="T1338" i="2" s="1"/>
  <c r="Q1338" i="2"/>
  <c r="S1338" i="2" s="1"/>
  <c r="I1340" i="2"/>
  <c r="R1339" i="2"/>
  <c r="Q1339" i="2"/>
  <c r="A1342" i="2"/>
  <c r="L1338" i="2" l="1"/>
  <c r="M1338" i="2" s="1"/>
  <c r="O1337" i="2"/>
  <c r="X1337" i="2" s="1"/>
  <c r="G1342" i="2"/>
  <c r="H1342" i="2"/>
  <c r="L1339" i="2"/>
  <c r="J1340" i="2"/>
  <c r="K1340" i="2" s="1"/>
  <c r="T1339" i="2"/>
  <c r="S1339" i="2"/>
  <c r="I1341" i="2"/>
  <c r="A1343" i="2"/>
  <c r="O1338" i="2" l="1"/>
  <c r="X1338" i="2" s="1"/>
  <c r="G1343" i="2"/>
  <c r="H1343" i="2"/>
  <c r="M1339" i="2"/>
  <c r="R1340" i="2"/>
  <c r="T1340" i="2" s="1"/>
  <c r="L1340" i="2"/>
  <c r="Q1340" i="2"/>
  <c r="S1340" i="2" s="1"/>
  <c r="J1341" i="2"/>
  <c r="K1341" i="2" s="1"/>
  <c r="I1342" i="2"/>
  <c r="A1344" i="2"/>
  <c r="O1339" i="2" l="1"/>
  <c r="X1339" i="2" s="1"/>
  <c r="G1344" i="2"/>
  <c r="H1344" i="2"/>
  <c r="M1340" i="2"/>
  <c r="R1341" i="2"/>
  <c r="T1341" i="2" s="1"/>
  <c r="L1341" i="2"/>
  <c r="Q1341" i="2"/>
  <c r="S1341" i="2" s="1"/>
  <c r="J1342" i="2"/>
  <c r="K1342" i="2" s="1"/>
  <c r="I1343" i="2"/>
  <c r="A1345" i="2"/>
  <c r="O1340" i="2" l="1"/>
  <c r="X1340" i="2" s="1"/>
  <c r="G1345" i="2"/>
  <c r="H1345" i="2"/>
  <c r="M1341" i="2"/>
  <c r="Q1342" i="2"/>
  <c r="S1342" i="2" s="1"/>
  <c r="L1342" i="2"/>
  <c r="R1342" i="2"/>
  <c r="T1342" i="2" s="1"/>
  <c r="J1343" i="2"/>
  <c r="K1343" i="2" s="1"/>
  <c r="I1344" i="2"/>
  <c r="A1346" i="2"/>
  <c r="O1341" i="2" l="1"/>
  <c r="X1341" i="2" s="1"/>
  <c r="G1346" i="2"/>
  <c r="H1346" i="2"/>
  <c r="M1342" i="2"/>
  <c r="R1343" i="2"/>
  <c r="T1343" i="2" s="1"/>
  <c r="L1343" i="2"/>
  <c r="Q1343" i="2"/>
  <c r="S1343" i="2" s="1"/>
  <c r="J1344" i="2"/>
  <c r="K1344" i="2" s="1"/>
  <c r="I1345" i="2"/>
  <c r="A1347" i="2"/>
  <c r="O1342" i="2" l="1"/>
  <c r="X1342" i="2" s="1"/>
  <c r="G1347" i="2"/>
  <c r="H1347" i="2"/>
  <c r="M1343" i="2"/>
  <c r="Q1344" i="2"/>
  <c r="S1344" i="2" s="1"/>
  <c r="L1344" i="2"/>
  <c r="R1344" i="2"/>
  <c r="T1344" i="2" s="1"/>
  <c r="J1345" i="2"/>
  <c r="K1345" i="2" s="1"/>
  <c r="I1346" i="2"/>
  <c r="A1348" i="2"/>
  <c r="O1343" i="2" l="1"/>
  <c r="X1343" i="2" s="1"/>
  <c r="G1348" i="2"/>
  <c r="H1348" i="2"/>
  <c r="M1344" i="2"/>
  <c r="R1345" i="2"/>
  <c r="T1345" i="2" s="1"/>
  <c r="L1345" i="2"/>
  <c r="Q1345" i="2"/>
  <c r="S1345" i="2" s="1"/>
  <c r="J1346" i="2"/>
  <c r="K1346" i="2" s="1"/>
  <c r="I1347" i="2"/>
  <c r="A1349" i="2"/>
  <c r="O1344" i="2" l="1"/>
  <c r="X1344" i="2" s="1"/>
  <c r="G1349" i="2"/>
  <c r="H1349" i="2"/>
  <c r="M1345" i="2"/>
  <c r="R1346" i="2"/>
  <c r="T1346" i="2" s="1"/>
  <c r="L1346" i="2"/>
  <c r="J1347" i="2"/>
  <c r="Q1346" i="2"/>
  <c r="S1346" i="2" s="1"/>
  <c r="I1348" i="2"/>
  <c r="A1350" i="2"/>
  <c r="Q1347" i="2" l="1"/>
  <c r="S1347" i="2" s="1"/>
  <c r="K1347" i="2"/>
  <c r="L1347" i="2" s="1"/>
  <c r="O1345" i="2"/>
  <c r="X1345" i="2" s="1"/>
  <c r="G1350" i="2"/>
  <c r="H1350" i="2"/>
  <c r="M1346" i="2"/>
  <c r="R1347" i="2"/>
  <c r="T1347" i="2" s="1"/>
  <c r="J1348" i="2"/>
  <c r="K1348" i="2" s="1"/>
  <c r="I1349" i="2"/>
  <c r="A1351" i="2"/>
  <c r="O1346" i="2" l="1"/>
  <c r="X1346" i="2" s="1"/>
  <c r="G1351" i="2"/>
  <c r="H1351" i="2"/>
  <c r="M1347" i="2"/>
  <c r="R1348" i="2"/>
  <c r="T1348" i="2" s="1"/>
  <c r="L1348" i="2"/>
  <c r="Q1348" i="2"/>
  <c r="S1348" i="2" s="1"/>
  <c r="J1349" i="2"/>
  <c r="K1349" i="2" s="1"/>
  <c r="I1350" i="2"/>
  <c r="A1352" i="2"/>
  <c r="O1347" i="2" l="1"/>
  <c r="X1347" i="2" s="1"/>
  <c r="G1352" i="2"/>
  <c r="H1352" i="2"/>
  <c r="M1348" i="2"/>
  <c r="R1349" i="2"/>
  <c r="T1349" i="2" s="1"/>
  <c r="L1349" i="2"/>
  <c r="J1350" i="2"/>
  <c r="K1350" i="2" s="1"/>
  <c r="Q1349" i="2"/>
  <c r="S1349" i="2" s="1"/>
  <c r="I1351" i="2"/>
  <c r="A1353" i="2"/>
  <c r="O1348" i="2" l="1"/>
  <c r="X1348" i="2" s="1"/>
  <c r="G1353" i="2"/>
  <c r="H1353" i="2"/>
  <c r="M1349" i="2"/>
  <c r="R1350" i="2"/>
  <c r="T1350" i="2" s="1"/>
  <c r="L1350" i="2"/>
  <c r="J1351" i="2"/>
  <c r="K1351" i="2" s="1"/>
  <c r="Q1350" i="2"/>
  <c r="S1350" i="2" s="1"/>
  <c r="I1352" i="2"/>
  <c r="A1354" i="2"/>
  <c r="O1349" i="2" l="1"/>
  <c r="X1349" i="2" s="1"/>
  <c r="G1354" i="2"/>
  <c r="H1354" i="2"/>
  <c r="M1350" i="2"/>
  <c r="R1351" i="2"/>
  <c r="T1351" i="2" s="1"/>
  <c r="L1351" i="2"/>
  <c r="J1352" i="2"/>
  <c r="Q1351" i="2"/>
  <c r="S1351" i="2" s="1"/>
  <c r="I1353" i="2"/>
  <c r="A1355" i="2"/>
  <c r="R1352" i="2" l="1"/>
  <c r="T1352" i="2" s="1"/>
  <c r="K1352" i="2"/>
  <c r="L1352" i="2" s="1"/>
  <c r="O1350" i="2"/>
  <c r="X1350" i="2" s="1"/>
  <c r="G1355" i="2"/>
  <c r="H1355" i="2"/>
  <c r="M1351" i="2"/>
  <c r="Q1352" i="2"/>
  <c r="S1352" i="2" s="1"/>
  <c r="J1353" i="2"/>
  <c r="I1354" i="2"/>
  <c r="A1356" i="2"/>
  <c r="K1353" i="2" l="1"/>
  <c r="L1353" i="2" s="1"/>
  <c r="O1351" i="2"/>
  <c r="X1351" i="2" s="1"/>
  <c r="G1356" i="2"/>
  <c r="H1356" i="2"/>
  <c r="M1352" i="2"/>
  <c r="R1353" i="2"/>
  <c r="T1353" i="2" s="1"/>
  <c r="Q1353" i="2"/>
  <c r="S1353" i="2" s="1"/>
  <c r="J1354" i="2"/>
  <c r="I1355" i="2"/>
  <c r="A1357" i="2"/>
  <c r="K1354" i="2" l="1"/>
  <c r="L1354" i="2" s="1"/>
  <c r="O1352" i="2"/>
  <c r="X1352" i="2" s="1"/>
  <c r="G1357" i="2"/>
  <c r="H1357" i="2"/>
  <c r="M1353" i="2"/>
  <c r="R1354" i="2"/>
  <c r="T1354" i="2" s="1"/>
  <c r="J1355" i="2"/>
  <c r="Q1354" i="2"/>
  <c r="S1354" i="2" s="1"/>
  <c r="I1356" i="2"/>
  <c r="A1358" i="2"/>
  <c r="K1355" i="2" l="1"/>
  <c r="L1355" i="2" s="1"/>
  <c r="O1353" i="2"/>
  <c r="X1353" i="2" s="1"/>
  <c r="G1358" i="2"/>
  <c r="H1358" i="2"/>
  <c r="M1354" i="2"/>
  <c r="R1355" i="2"/>
  <c r="T1355" i="2" s="1"/>
  <c r="Q1355" i="2"/>
  <c r="S1355" i="2" s="1"/>
  <c r="J1356" i="2"/>
  <c r="I1357" i="2"/>
  <c r="A1359" i="2"/>
  <c r="K1356" i="2" l="1"/>
  <c r="L1356" i="2" s="1"/>
  <c r="O1354" i="2"/>
  <c r="X1354" i="2" s="1"/>
  <c r="G1359" i="2"/>
  <c r="H1359" i="2"/>
  <c r="M1355" i="2"/>
  <c r="R1356" i="2"/>
  <c r="T1356" i="2" s="1"/>
  <c r="Q1356" i="2"/>
  <c r="S1356" i="2" s="1"/>
  <c r="J1357" i="2"/>
  <c r="I1358" i="2"/>
  <c r="A1360" i="2"/>
  <c r="K1357" i="2" l="1"/>
  <c r="L1357" i="2" s="1"/>
  <c r="O1355" i="2"/>
  <c r="X1355" i="2" s="1"/>
  <c r="G1360" i="2"/>
  <c r="H1360" i="2"/>
  <c r="M1356" i="2"/>
  <c r="R1357" i="2"/>
  <c r="T1357" i="2" s="1"/>
  <c r="Q1357" i="2"/>
  <c r="S1357" i="2" s="1"/>
  <c r="J1358" i="2"/>
  <c r="I1359" i="2"/>
  <c r="A1361" i="2"/>
  <c r="Q1358" i="2" l="1"/>
  <c r="S1358" i="2" s="1"/>
  <c r="K1358" i="2"/>
  <c r="L1358" i="2" s="1"/>
  <c r="O1356" i="2"/>
  <c r="X1356" i="2" s="1"/>
  <c r="G1361" i="2"/>
  <c r="H1361" i="2"/>
  <c r="M1357" i="2"/>
  <c r="R1358" i="2"/>
  <c r="T1358" i="2" s="1"/>
  <c r="J1359" i="2"/>
  <c r="I1360" i="2"/>
  <c r="A1362" i="2"/>
  <c r="Q1359" i="2" l="1"/>
  <c r="S1359" i="2" s="1"/>
  <c r="K1359" i="2"/>
  <c r="L1359" i="2" s="1"/>
  <c r="O1357" i="2"/>
  <c r="X1357" i="2" s="1"/>
  <c r="G1362" i="2"/>
  <c r="H1362" i="2"/>
  <c r="M1358" i="2"/>
  <c r="R1359" i="2"/>
  <c r="T1359" i="2" s="1"/>
  <c r="J1360" i="2"/>
  <c r="I1361" i="2"/>
  <c r="A1363" i="2"/>
  <c r="Q1360" i="2" l="1"/>
  <c r="S1360" i="2" s="1"/>
  <c r="K1360" i="2"/>
  <c r="L1360" i="2" s="1"/>
  <c r="O1358" i="2"/>
  <c r="X1358" i="2" s="1"/>
  <c r="G1363" i="2"/>
  <c r="H1363" i="2"/>
  <c r="M1359" i="2"/>
  <c r="R1360" i="2"/>
  <c r="T1360" i="2" s="1"/>
  <c r="J1361" i="2"/>
  <c r="I1362" i="2"/>
  <c r="A1364" i="2"/>
  <c r="K1361" i="2" l="1"/>
  <c r="L1361" i="2" s="1"/>
  <c r="O1359" i="2"/>
  <c r="X1359" i="2" s="1"/>
  <c r="G1364" i="2"/>
  <c r="H1364" i="2"/>
  <c r="M1360" i="2"/>
  <c r="R1361" i="2"/>
  <c r="T1361" i="2" s="1"/>
  <c r="Q1361" i="2"/>
  <c r="S1361" i="2" s="1"/>
  <c r="J1362" i="2"/>
  <c r="I1363" i="2"/>
  <c r="A1365" i="2"/>
  <c r="K1362" i="2" l="1"/>
  <c r="L1362" i="2" s="1"/>
  <c r="O1360" i="2"/>
  <c r="X1360" i="2" s="1"/>
  <c r="G1365" i="2"/>
  <c r="H1365" i="2"/>
  <c r="M1361" i="2"/>
  <c r="R1362" i="2"/>
  <c r="T1362" i="2" s="1"/>
  <c r="Q1362" i="2"/>
  <c r="S1362" i="2" s="1"/>
  <c r="J1363" i="2"/>
  <c r="I1364" i="2"/>
  <c r="A1366" i="2"/>
  <c r="K1363" i="2" l="1"/>
  <c r="L1363" i="2" s="1"/>
  <c r="O1361" i="2"/>
  <c r="X1361" i="2" s="1"/>
  <c r="G1366" i="2"/>
  <c r="H1366" i="2"/>
  <c r="M1362" i="2"/>
  <c r="R1363" i="2"/>
  <c r="T1363" i="2" s="1"/>
  <c r="Q1363" i="2"/>
  <c r="S1363" i="2" s="1"/>
  <c r="J1364" i="2"/>
  <c r="K1364" i="2" s="1"/>
  <c r="I1365" i="2"/>
  <c r="A1367" i="2"/>
  <c r="O1362" i="2" l="1"/>
  <c r="X1362" i="2" s="1"/>
  <c r="G1367" i="2"/>
  <c r="H1367" i="2"/>
  <c r="M1363" i="2"/>
  <c r="R1364" i="2"/>
  <c r="T1364" i="2" s="1"/>
  <c r="L1364" i="2"/>
  <c r="Q1364" i="2"/>
  <c r="S1364" i="2" s="1"/>
  <c r="J1365" i="2"/>
  <c r="K1365" i="2" s="1"/>
  <c r="I1366" i="2"/>
  <c r="A1368" i="2"/>
  <c r="O1363" i="2" l="1"/>
  <c r="X1363" i="2" s="1"/>
  <c r="G1368" i="2"/>
  <c r="H1368" i="2"/>
  <c r="M1364" i="2"/>
  <c r="R1365" i="2"/>
  <c r="T1365" i="2" s="1"/>
  <c r="L1365" i="2"/>
  <c r="J1366" i="2"/>
  <c r="K1366" i="2" s="1"/>
  <c r="Q1365" i="2"/>
  <c r="S1365" i="2" s="1"/>
  <c r="I1367" i="2"/>
  <c r="A1369" i="2"/>
  <c r="O1364" i="2" l="1"/>
  <c r="X1364" i="2" s="1"/>
  <c r="G1369" i="2"/>
  <c r="H1369" i="2"/>
  <c r="M1365" i="2"/>
  <c r="R1366" i="2"/>
  <c r="T1366" i="2" s="1"/>
  <c r="L1366" i="2"/>
  <c r="Q1366" i="2"/>
  <c r="S1366" i="2" s="1"/>
  <c r="J1367" i="2"/>
  <c r="K1367" i="2" s="1"/>
  <c r="I1368" i="2"/>
  <c r="A1370" i="2"/>
  <c r="O1365" i="2" l="1"/>
  <c r="X1365" i="2" s="1"/>
  <c r="G1370" i="2"/>
  <c r="H1370" i="2"/>
  <c r="M1366" i="2"/>
  <c r="R1367" i="2"/>
  <c r="T1367" i="2" s="1"/>
  <c r="L1367" i="2"/>
  <c r="Q1367" i="2"/>
  <c r="S1367" i="2" s="1"/>
  <c r="J1368" i="2"/>
  <c r="K1368" i="2" s="1"/>
  <c r="I1369" i="2"/>
  <c r="A1371" i="2"/>
  <c r="O1366" i="2" l="1"/>
  <c r="X1366" i="2" s="1"/>
  <c r="G1371" i="2"/>
  <c r="H1371" i="2"/>
  <c r="M1367" i="2"/>
  <c r="R1368" i="2"/>
  <c r="T1368" i="2" s="1"/>
  <c r="L1368" i="2"/>
  <c r="Q1368" i="2"/>
  <c r="S1368" i="2" s="1"/>
  <c r="J1369" i="2"/>
  <c r="K1369" i="2" s="1"/>
  <c r="I1370" i="2"/>
  <c r="A1372" i="2"/>
  <c r="O1367" i="2" l="1"/>
  <c r="X1367" i="2" s="1"/>
  <c r="G1372" i="2"/>
  <c r="H1372" i="2"/>
  <c r="M1368" i="2"/>
  <c r="R1369" i="2"/>
  <c r="T1369" i="2" s="1"/>
  <c r="L1369" i="2"/>
  <c r="J1370" i="2"/>
  <c r="Q1369" i="2"/>
  <c r="S1369" i="2" s="1"/>
  <c r="I1371" i="2"/>
  <c r="A1373" i="2"/>
  <c r="Q1370" i="2" l="1"/>
  <c r="S1370" i="2" s="1"/>
  <c r="K1370" i="2"/>
  <c r="L1370" i="2" s="1"/>
  <c r="O1368" i="2"/>
  <c r="X1368" i="2" s="1"/>
  <c r="G1373" i="2"/>
  <c r="H1373" i="2"/>
  <c r="M1369" i="2"/>
  <c r="R1370" i="2"/>
  <c r="T1370" i="2" s="1"/>
  <c r="J1371" i="2"/>
  <c r="I1372" i="2"/>
  <c r="A1374" i="2"/>
  <c r="K1371" i="2" l="1"/>
  <c r="L1371" i="2" s="1"/>
  <c r="O1369" i="2"/>
  <c r="X1369" i="2" s="1"/>
  <c r="G1374" i="2"/>
  <c r="H1374" i="2"/>
  <c r="M1370" i="2"/>
  <c r="R1371" i="2"/>
  <c r="T1371" i="2" s="1"/>
  <c r="Q1371" i="2"/>
  <c r="S1371" i="2" s="1"/>
  <c r="J1372" i="2"/>
  <c r="I1373" i="2"/>
  <c r="A1375" i="2"/>
  <c r="K1372" i="2" l="1"/>
  <c r="L1372" i="2" s="1"/>
  <c r="O1370" i="2"/>
  <c r="X1370" i="2" s="1"/>
  <c r="G1375" i="2"/>
  <c r="H1375" i="2"/>
  <c r="M1371" i="2"/>
  <c r="R1372" i="2"/>
  <c r="T1372" i="2" s="1"/>
  <c r="J1373" i="2"/>
  <c r="Q1372" i="2"/>
  <c r="S1372" i="2" s="1"/>
  <c r="I1374" i="2"/>
  <c r="A1376" i="2"/>
  <c r="K1373" i="2" l="1"/>
  <c r="L1373" i="2" s="1"/>
  <c r="O1371" i="2"/>
  <c r="X1371" i="2" s="1"/>
  <c r="G1376" i="2"/>
  <c r="H1376" i="2"/>
  <c r="M1372" i="2"/>
  <c r="R1373" i="2"/>
  <c r="T1373" i="2" s="1"/>
  <c r="J1374" i="2"/>
  <c r="Q1373" i="2"/>
  <c r="S1373" i="2" s="1"/>
  <c r="I1375" i="2"/>
  <c r="A1377" i="2"/>
  <c r="Q1374" i="2" l="1"/>
  <c r="S1374" i="2" s="1"/>
  <c r="K1374" i="2"/>
  <c r="L1374" i="2" s="1"/>
  <c r="O1372" i="2"/>
  <c r="X1372" i="2" s="1"/>
  <c r="G1377" i="2"/>
  <c r="H1377" i="2"/>
  <c r="M1373" i="2"/>
  <c r="R1374" i="2"/>
  <c r="T1374" i="2" s="1"/>
  <c r="J1375" i="2"/>
  <c r="I1376" i="2"/>
  <c r="A1378" i="2"/>
  <c r="Q1375" i="2" l="1"/>
  <c r="S1375" i="2" s="1"/>
  <c r="K1375" i="2"/>
  <c r="L1375" i="2" s="1"/>
  <c r="O1373" i="2"/>
  <c r="X1373" i="2" s="1"/>
  <c r="G1378" i="2"/>
  <c r="H1378" i="2"/>
  <c r="M1374" i="2"/>
  <c r="R1375" i="2"/>
  <c r="T1375" i="2" s="1"/>
  <c r="J1376" i="2"/>
  <c r="I1377" i="2"/>
  <c r="A1379" i="2"/>
  <c r="K1376" i="2" l="1"/>
  <c r="L1376" i="2" s="1"/>
  <c r="O1374" i="2"/>
  <c r="X1374" i="2" s="1"/>
  <c r="G1379" i="2"/>
  <c r="H1379" i="2"/>
  <c r="M1375" i="2"/>
  <c r="R1376" i="2"/>
  <c r="T1376" i="2" s="1"/>
  <c r="Q1376" i="2"/>
  <c r="S1376" i="2" s="1"/>
  <c r="J1377" i="2"/>
  <c r="I1378" i="2"/>
  <c r="A1380" i="2"/>
  <c r="K1377" i="2" l="1"/>
  <c r="L1377" i="2" s="1"/>
  <c r="O1375" i="2"/>
  <c r="X1375" i="2" s="1"/>
  <c r="G1380" i="2"/>
  <c r="H1380" i="2"/>
  <c r="M1376" i="2"/>
  <c r="R1377" i="2"/>
  <c r="T1377" i="2" s="1"/>
  <c r="Q1377" i="2"/>
  <c r="S1377" i="2" s="1"/>
  <c r="J1378" i="2"/>
  <c r="I1379" i="2"/>
  <c r="A1381" i="2"/>
  <c r="K1378" i="2" l="1"/>
  <c r="L1378" i="2" s="1"/>
  <c r="O1376" i="2"/>
  <c r="X1376" i="2" s="1"/>
  <c r="G1381" i="2"/>
  <c r="H1381" i="2"/>
  <c r="M1377" i="2"/>
  <c r="R1378" i="2"/>
  <c r="T1378" i="2" s="1"/>
  <c r="Q1378" i="2"/>
  <c r="S1378" i="2" s="1"/>
  <c r="J1379" i="2"/>
  <c r="I1380" i="2"/>
  <c r="A1382" i="2"/>
  <c r="K1379" i="2" l="1"/>
  <c r="L1379" i="2" s="1"/>
  <c r="O1377" i="2"/>
  <c r="X1377" i="2" s="1"/>
  <c r="G1382" i="2"/>
  <c r="H1382" i="2"/>
  <c r="M1378" i="2"/>
  <c r="R1379" i="2"/>
  <c r="T1379" i="2" s="1"/>
  <c r="Q1379" i="2"/>
  <c r="S1379" i="2" s="1"/>
  <c r="J1380" i="2"/>
  <c r="I1381" i="2"/>
  <c r="A1383" i="2"/>
  <c r="K1380" i="2" l="1"/>
  <c r="L1380" i="2" s="1"/>
  <c r="O1378" i="2"/>
  <c r="X1378" i="2" s="1"/>
  <c r="G1383" i="2"/>
  <c r="H1383" i="2"/>
  <c r="M1379" i="2"/>
  <c r="R1380" i="2"/>
  <c r="T1380" i="2" s="1"/>
  <c r="Q1380" i="2"/>
  <c r="S1380" i="2" s="1"/>
  <c r="J1381" i="2"/>
  <c r="I1382" i="2"/>
  <c r="A1384" i="2"/>
  <c r="K1381" i="2" l="1"/>
  <c r="L1381" i="2" s="1"/>
  <c r="O1379" i="2"/>
  <c r="X1379" i="2" s="1"/>
  <c r="G1384" i="2"/>
  <c r="H1384" i="2"/>
  <c r="M1380" i="2"/>
  <c r="R1381" i="2"/>
  <c r="T1381" i="2" s="1"/>
  <c r="Q1381" i="2"/>
  <c r="S1381" i="2" s="1"/>
  <c r="J1382" i="2"/>
  <c r="I1383" i="2"/>
  <c r="A1385" i="2"/>
  <c r="K1382" i="2" l="1"/>
  <c r="L1382" i="2" s="1"/>
  <c r="O1380" i="2"/>
  <c r="X1380" i="2" s="1"/>
  <c r="G1385" i="2"/>
  <c r="H1385" i="2"/>
  <c r="M1381" i="2"/>
  <c r="R1382" i="2"/>
  <c r="T1382" i="2" s="1"/>
  <c r="Q1382" i="2"/>
  <c r="S1382" i="2" s="1"/>
  <c r="J1383" i="2"/>
  <c r="I1384" i="2"/>
  <c r="A1386" i="2"/>
  <c r="K1383" i="2" l="1"/>
  <c r="O1381" i="2"/>
  <c r="X1381" i="2" s="1"/>
  <c r="G1386" i="2"/>
  <c r="H1386" i="2"/>
  <c r="M1382" i="2"/>
  <c r="R1383" i="2"/>
  <c r="T1383" i="2" s="1"/>
  <c r="L1383" i="2"/>
  <c r="Q1383" i="2"/>
  <c r="S1383" i="2" s="1"/>
  <c r="J1384" i="2"/>
  <c r="I1385" i="2"/>
  <c r="A1387" i="2"/>
  <c r="Q1384" i="2" l="1"/>
  <c r="S1384" i="2" s="1"/>
  <c r="K1384" i="2"/>
  <c r="L1384" i="2" s="1"/>
  <c r="O1382" i="2"/>
  <c r="X1382" i="2" s="1"/>
  <c r="G1387" i="2"/>
  <c r="H1387" i="2"/>
  <c r="M1383" i="2"/>
  <c r="R1384" i="2"/>
  <c r="T1384" i="2" s="1"/>
  <c r="J1385" i="2"/>
  <c r="I1386" i="2"/>
  <c r="A1388" i="2"/>
  <c r="Q1385" i="2" l="1"/>
  <c r="S1385" i="2" s="1"/>
  <c r="K1385" i="2"/>
  <c r="L1385" i="2" s="1"/>
  <c r="O1383" i="2"/>
  <c r="X1383" i="2" s="1"/>
  <c r="G1388" i="2"/>
  <c r="H1388" i="2"/>
  <c r="M1384" i="2"/>
  <c r="R1385" i="2"/>
  <c r="T1385" i="2" s="1"/>
  <c r="J1386" i="2"/>
  <c r="I1387" i="2"/>
  <c r="A1389" i="2"/>
  <c r="Q1386" i="2" l="1"/>
  <c r="S1386" i="2" s="1"/>
  <c r="K1386" i="2"/>
  <c r="L1386" i="2" s="1"/>
  <c r="O1384" i="2"/>
  <c r="X1384" i="2" s="1"/>
  <c r="G1389" i="2"/>
  <c r="H1389" i="2"/>
  <c r="M1385" i="2"/>
  <c r="R1386" i="2"/>
  <c r="T1386" i="2" s="1"/>
  <c r="J1387" i="2"/>
  <c r="I1388" i="2"/>
  <c r="A1390" i="2"/>
  <c r="Q1387" i="2" l="1"/>
  <c r="S1387" i="2" s="1"/>
  <c r="K1387" i="2"/>
  <c r="L1387" i="2" s="1"/>
  <c r="O1385" i="2"/>
  <c r="X1385" i="2" s="1"/>
  <c r="G1390" i="2"/>
  <c r="H1390" i="2"/>
  <c r="M1386" i="2"/>
  <c r="R1387" i="2"/>
  <c r="T1387" i="2" s="1"/>
  <c r="J1388" i="2"/>
  <c r="I1389" i="2"/>
  <c r="A1391" i="2"/>
  <c r="Q1388" i="2" l="1"/>
  <c r="S1388" i="2" s="1"/>
  <c r="K1388" i="2"/>
  <c r="L1388" i="2" s="1"/>
  <c r="O1386" i="2"/>
  <c r="X1386" i="2" s="1"/>
  <c r="G1391" i="2"/>
  <c r="H1391" i="2"/>
  <c r="M1387" i="2"/>
  <c r="R1388" i="2"/>
  <c r="T1388" i="2" s="1"/>
  <c r="J1389" i="2"/>
  <c r="I1390" i="2"/>
  <c r="A1392" i="2"/>
  <c r="K1389" i="2" l="1"/>
  <c r="L1389" i="2" s="1"/>
  <c r="O1387" i="2"/>
  <c r="X1387" i="2" s="1"/>
  <c r="G1392" i="2"/>
  <c r="H1392" i="2"/>
  <c r="M1388" i="2"/>
  <c r="R1389" i="2"/>
  <c r="T1389" i="2" s="1"/>
  <c r="Q1389" i="2"/>
  <c r="S1389" i="2" s="1"/>
  <c r="J1390" i="2"/>
  <c r="I1391" i="2"/>
  <c r="A1393" i="2"/>
  <c r="K1390" i="2" l="1"/>
  <c r="L1390" i="2" s="1"/>
  <c r="O1388" i="2"/>
  <c r="X1388" i="2" s="1"/>
  <c r="G1393" i="2"/>
  <c r="H1393" i="2"/>
  <c r="M1389" i="2"/>
  <c r="R1390" i="2"/>
  <c r="T1390" i="2" s="1"/>
  <c r="Q1390" i="2"/>
  <c r="S1390" i="2" s="1"/>
  <c r="J1391" i="2"/>
  <c r="I1392" i="2"/>
  <c r="A1394" i="2"/>
  <c r="Q1391" i="2" l="1"/>
  <c r="S1391" i="2" s="1"/>
  <c r="K1391" i="2"/>
  <c r="L1391" i="2" s="1"/>
  <c r="O1389" i="2"/>
  <c r="X1389" i="2" s="1"/>
  <c r="G1394" i="2"/>
  <c r="H1394" i="2"/>
  <c r="M1390" i="2"/>
  <c r="R1391" i="2"/>
  <c r="T1391" i="2" s="1"/>
  <c r="J1392" i="2"/>
  <c r="I1393" i="2"/>
  <c r="A1395" i="2"/>
  <c r="Q1392" i="2" l="1"/>
  <c r="S1392" i="2" s="1"/>
  <c r="K1392" i="2"/>
  <c r="L1392" i="2" s="1"/>
  <c r="O1390" i="2"/>
  <c r="X1390" i="2" s="1"/>
  <c r="G1395" i="2"/>
  <c r="H1395" i="2"/>
  <c r="M1391" i="2"/>
  <c r="R1392" i="2"/>
  <c r="T1392" i="2" s="1"/>
  <c r="J1393" i="2"/>
  <c r="I1394" i="2"/>
  <c r="A1396" i="2"/>
  <c r="K1393" i="2" l="1"/>
  <c r="L1393" i="2" s="1"/>
  <c r="O1391" i="2"/>
  <c r="X1391" i="2" s="1"/>
  <c r="G1396" i="2"/>
  <c r="H1396" i="2"/>
  <c r="M1392" i="2"/>
  <c r="R1393" i="2"/>
  <c r="T1393" i="2" s="1"/>
  <c r="Q1393" i="2"/>
  <c r="S1393" i="2" s="1"/>
  <c r="J1394" i="2"/>
  <c r="I1395" i="2"/>
  <c r="A1397" i="2"/>
  <c r="K1394" i="2" l="1"/>
  <c r="L1394" i="2" s="1"/>
  <c r="O1392" i="2"/>
  <c r="X1392" i="2" s="1"/>
  <c r="G1397" i="2"/>
  <c r="H1397" i="2"/>
  <c r="M1393" i="2"/>
  <c r="R1394" i="2"/>
  <c r="T1394" i="2" s="1"/>
  <c r="Q1394" i="2"/>
  <c r="S1394" i="2" s="1"/>
  <c r="J1395" i="2"/>
  <c r="I1396" i="2"/>
  <c r="A1398" i="2"/>
  <c r="K1395" i="2" l="1"/>
  <c r="L1395" i="2" s="1"/>
  <c r="O1393" i="2"/>
  <c r="X1393" i="2" s="1"/>
  <c r="G1398" i="2"/>
  <c r="H1398" i="2"/>
  <c r="M1394" i="2"/>
  <c r="R1395" i="2"/>
  <c r="T1395" i="2" s="1"/>
  <c r="Q1395" i="2"/>
  <c r="S1395" i="2" s="1"/>
  <c r="J1396" i="2"/>
  <c r="I1397" i="2"/>
  <c r="A1399" i="2"/>
  <c r="K1396" i="2" l="1"/>
  <c r="L1396" i="2" s="1"/>
  <c r="O1394" i="2"/>
  <c r="X1394" i="2" s="1"/>
  <c r="G1399" i="2"/>
  <c r="H1399" i="2"/>
  <c r="M1395" i="2"/>
  <c r="R1396" i="2"/>
  <c r="T1396" i="2" s="1"/>
  <c r="Q1396" i="2"/>
  <c r="S1396" i="2" s="1"/>
  <c r="J1397" i="2"/>
  <c r="I1398" i="2"/>
  <c r="J1398" i="2" s="1"/>
  <c r="A1400" i="2"/>
  <c r="K1397" i="2" l="1"/>
  <c r="K1398" i="2" s="1"/>
  <c r="O1395" i="2"/>
  <c r="X1395" i="2" s="1"/>
  <c r="G1400" i="2"/>
  <c r="H1400" i="2"/>
  <c r="M1396" i="2"/>
  <c r="R1397" i="2"/>
  <c r="T1397" i="2" s="1"/>
  <c r="Q1397" i="2"/>
  <c r="S1397" i="2" s="1"/>
  <c r="I1399" i="2"/>
  <c r="R1398" i="2"/>
  <c r="Q1398" i="2"/>
  <c r="A1401" i="2"/>
  <c r="L1397" i="2" l="1"/>
  <c r="M1397" i="2" s="1"/>
  <c r="O1396" i="2"/>
  <c r="X1396" i="2" s="1"/>
  <c r="G1401" i="2"/>
  <c r="H1401" i="2"/>
  <c r="L1398" i="2"/>
  <c r="J1399" i="2"/>
  <c r="T1398" i="2"/>
  <c r="S1398" i="2"/>
  <c r="I1400" i="2"/>
  <c r="A1402" i="2"/>
  <c r="Q1399" i="2" l="1"/>
  <c r="S1399" i="2" s="1"/>
  <c r="K1399" i="2"/>
  <c r="L1399" i="2" s="1"/>
  <c r="O1397" i="2"/>
  <c r="X1397" i="2" s="1"/>
  <c r="G1402" i="2"/>
  <c r="H1402" i="2"/>
  <c r="M1398" i="2"/>
  <c r="R1399" i="2"/>
  <c r="T1399" i="2" s="1"/>
  <c r="J1400" i="2"/>
  <c r="I1401" i="2"/>
  <c r="A1403" i="2"/>
  <c r="Q1400" i="2" l="1"/>
  <c r="S1400" i="2" s="1"/>
  <c r="K1400" i="2"/>
  <c r="L1400" i="2" s="1"/>
  <c r="O1398" i="2"/>
  <c r="X1398" i="2" s="1"/>
  <c r="G1403" i="2"/>
  <c r="H1403" i="2"/>
  <c r="M1399" i="2"/>
  <c r="R1400" i="2"/>
  <c r="T1400" i="2" s="1"/>
  <c r="J1401" i="2"/>
  <c r="I1402" i="2"/>
  <c r="A1404" i="2"/>
  <c r="K1401" i="2" l="1"/>
  <c r="L1401" i="2" s="1"/>
  <c r="O1399" i="2"/>
  <c r="X1399" i="2" s="1"/>
  <c r="G1404" i="2"/>
  <c r="H1404" i="2"/>
  <c r="M1400" i="2"/>
  <c r="Q1401" i="2"/>
  <c r="S1401" i="2" s="1"/>
  <c r="J1402" i="2"/>
  <c r="R1401" i="2"/>
  <c r="T1401" i="2" s="1"/>
  <c r="I1403" i="2"/>
  <c r="A1405" i="2"/>
  <c r="Q1402" i="2" l="1"/>
  <c r="S1402" i="2" s="1"/>
  <c r="K1402" i="2"/>
  <c r="L1402" i="2" s="1"/>
  <c r="O1400" i="2"/>
  <c r="X1400" i="2" s="1"/>
  <c r="G1405" i="2"/>
  <c r="H1405" i="2"/>
  <c r="M1401" i="2"/>
  <c r="R1402" i="2"/>
  <c r="T1402" i="2" s="1"/>
  <c r="J1403" i="2"/>
  <c r="I1404" i="2"/>
  <c r="A1406" i="2"/>
  <c r="K1403" i="2" l="1"/>
  <c r="L1403" i="2" s="1"/>
  <c r="O1401" i="2"/>
  <c r="X1401" i="2" s="1"/>
  <c r="G1406" i="2"/>
  <c r="H1406" i="2"/>
  <c r="M1402" i="2"/>
  <c r="R1403" i="2"/>
  <c r="T1403" i="2" s="1"/>
  <c r="Q1403" i="2"/>
  <c r="S1403" i="2" s="1"/>
  <c r="J1404" i="2"/>
  <c r="I1405" i="2"/>
  <c r="A1407" i="2"/>
  <c r="Q1404" i="2" l="1"/>
  <c r="S1404" i="2" s="1"/>
  <c r="K1404" i="2"/>
  <c r="L1404" i="2" s="1"/>
  <c r="O1402" i="2"/>
  <c r="X1402" i="2" s="1"/>
  <c r="G1407" i="2"/>
  <c r="H1407" i="2"/>
  <c r="M1403" i="2"/>
  <c r="R1404" i="2"/>
  <c r="T1404" i="2" s="1"/>
  <c r="J1405" i="2"/>
  <c r="I1406" i="2"/>
  <c r="A1408" i="2"/>
  <c r="Q1405" i="2" l="1"/>
  <c r="S1405" i="2" s="1"/>
  <c r="K1405" i="2"/>
  <c r="L1405" i="2" s="1"/>
  <c r="O1403" i="2"/>
  <c r="X1403" i="2" s="1"/>
  <c r="G1408" i="2"/>
  <c r="H1408" i="2"/>
  <c r="M1404" i="2"/>
  <c r="R1405" i="2"/>
  <c r="T1405" i="2" s="1"/>
  <c r="J1406" i="2"/>
  <c r="I1407" i="2"/>
  <c r="A1409" i="2"/>
  <c r="Q1406" i="2" l="1"/>
  <c r="S1406" i="2" s="1"/>
  <c r="K1406" i="2"/>
  <c r="L1406" i="2" s="1"/>
  <c r="O1404" i="2"/>
  <c r="X1404" i="2" s="1"/>
  <c r="G1409" i="2"/>
  <c r="H1409" i="2"/>
  <c r="M1405" i="2"/>
  <c r="R1406" i="2"/>
  <c r="T1406" i="2" s="1"/>
  <c r="J1407" i="2"/>
  <c r="I1408" i="2"/>
  <c r="A1410" i="2"/>
  <c r="K1407" i="2" l="1"/>
  <c r="L1407" i="2" s="1"/>
  <c r="O1405" i="2"/>
  <c r="X1405" i="2" s="1"/>
  <c r="G1410" i="2"/>
  <c r="H1410" i="2"/>
  <c r="M1406" i="2"/>
  <c r="R1407" i="2"/>
  <c r="T1407" i="2" s="1"/>
  <c r="Q1407" i="2"/>
  <c r="S1407" i="2" s="1"/>
  <c r="J1408" i="2"/>
  <c r="I1409" i="2"/>
  <c r="A1411" i="2"/>
  <c r="K1408" i="2" l="1"/>
  <c r="L1408" i="2" s="1"/>
  <c r="O1406" i="2"/>
  <c r="X1406" i="2" s="1"/>
  <c r="G1411" i="2"/>
  <c r="H1411" i="2"/>
  <c r="M1407" i="2"/>
  <c r="R1408" i="2"/>
  <c r="T1408" i="2" s="1"/>
  <c r="J1409" i="2"/>
  <c r="Q1408" i="2"/>
  <c r="S1408" i="2" s="1"/>
  <c r="I1410" i="2"/>
  <c r="A1412" i="2"/>
  <c r="K1409" i="2" l="1"/>
  <c r="L1409" i="2" s="1"/>
  <c r="O1407" i="2"/>
  <c r="X1407" i="2" s="1"/>
  <c r="G1412" i="2"/>
  <c r="H1412" i="2"/>
  <c r="M1408" i="2"/>
  <c r="R1409" i="2"/>
  <c r="T1409" i="2" s="1"/>
  <c r="Q1409" i="2"/>
  <c r="S1409" i="2" s="1"/>
  <c r="J1410" i="2"/>
  <c r="I1411" i="2"/>
  <c r="A1413" i="2"/>
  <c r="K1410" i="2" l="1"/>
  <c r="L1410" i="2" s="1"/>
  <c r="O1408" i="2"/>
  <c r="X1408" i="2" s="1"/>
  <c r="G1413" i="2"/>
  <c r="H1413" i="2"/>
  <c r="M1409" i="2"/>
  <c r="R1410" i="2"/>
  <c r="T1410" i="2" s="1"/>
  <c r="Q1410" i="2"/>
  <c r="S1410" i="2" s="1"/>
  <c r="J1411" i="2"/>
  <c r="I1412" i="2"/>
  <c r="A1414" i="2"/>
  <c r="K1411" i="2" l="1"/>
  <c r="L1411" i="2" s="1"/>
  <c r="O1409" i="2"/>
  <c r="X1409" i="2" s="1"/>
  <c r="G1414" i="2"/>
  <c r="H1414" i="2"/>
  <c r="M1410" i="2"/>
  <c r="R1411" i="2"/>
  <c r="T1411" i="2" s="1"/>
  <c r="Q1411" i="2"/>
  <c r="S1411" i="2" s="1"/>
  <c r="J1412" i="2"/>
  <c r="I1413" i="2"/>
  <c r="A1415" i="2"/>
  <c r="K1412" i="2" l="1"/>
  <c r="L1412" i="2" s="1"/>
  <c r="O1410" i="2"/>
  <c r="X1410" i="2" s="1"/>
  <c r="G1415" i="2"/>
  <c r="H1415" i="2"/>
  <c r="M1411" i="2"/>
  <c r="R1412" i="2"/>
  <c r="T1412" i="2" s="1"/>
  <c r="Q1412" i="2"/>
  <c r="S1412" i="2" s="1"/>
  <c r="J1413" i="2"/>
  <c r="I1414" i="2"/>
  <c r="A1416" i="2"/>
  <c r="K1413" i="2" l="1"/>
  <c r="L1413" i="2" s="1"/>
  <c r="O1411" i="2"/>
  <c r="X1411" i="2" s="1"/>
  <c r="G1416" i="2"/>
  <c r="H1416" i="2"/>
  <c r="M1412" i="2"/>
  <c r="R1413" i="2"/>
  <c r="T1413" i="2" s="1"/>
  <c r="Q1413" i="2"/>
  <c r="S1413" i="2" s="1"/>
  <c r="J1414" i="2"/>
  <c r="I1415" i="2"/>
  <c r="A1417" i="2"/>
  <c r="K1414" i="2" l="1"/>
  <c r="O1412" i="2"/>
  <c r="X1412" i="2" s="1"/>
  <c r="G1417" i="2"/>
  <c r="H1417" i="2"/>
  <c r="M1413" i="2"/>
  <c r="R1414" i="2"/>
  <c r="T1414" i="2" s="1"/>
  <c r="L1414" i="2"/>
  <c r="Q1414" i="2"/>
  <c r="S1414" i="2" s="1"/>
  <c r="J1415" i="2"/>
  <c r="K1415" i="2" s="1"/>
  <c r="I1416" i="2"/>
  <c r="A1418" i="2"/>
  <c r="O1413" i="2" l="1"/>
  <c r="X1413" i="2" s="1"/>
  <c r="G1418" i="2"/>
  <c r="H1418" i="2"/>
  <c r="M1414" i="2"/>
  <c r="R1415" i="2"/>
  <c r="T1415" i="2" s="1"/>
  <c r="L1415" i="2"/>
  <c r="Q1415" i="2"/>
  <c r="S1415" i="2" s="1"/>
  <c r="J1416" i="2"/>
  <c r="I1417" i="2"/>
  <c r="A1419" i="2"/>
  <c r="Q1416" i="2" l="1"/>
  <c r="S1416" i="2" s="1"/>
  <c r="K1416" i="2"/>
  <c r="L1416" i="2" s="1"/>
  <c r="O1414" i="2"/>
  <c r="X1414" i="2" s="1"/>
  <c r="G1419" i="2"/>
  <c r="H1419" i="2"/>
  <c r="M1415" i="2"/>
  <c r="R1416" i="2"/>
  <c r="T1416" i="2" s="1"/>
  <c r="J1417" i="2"/>
  <c r="I1418" i="2"/>
  <c r="A1420" i="2"/>
  <c r="Q1417" i="2" l="1"/>
  <c r="S1417" i="2" s="1"/>
  <c r="K1417" i="2"/>
  <c r="L1417" i="2" s="1"/>
  <c r="O1415" i="2"/>
  <c r="X1415" i="2" s="1"/>
  <c r="G1420" i="2"/>
  <c r="H1420" i="2"/>
  <c r="M1416" i="2"/>
  <c r="R1417" i="2"/>
  <c r="T1417" i="2" s="1"/>
  <c r="J1418" i="2"/>
  <c r="I1419" i="2"/>
  <c r="A1421" i="2"/>
  <c r="K1418" i="2" l="1"/>
  <c r="L1418" i="2" s="1"/>
  <c r="O1416" i="2"/>
  <c r="X1416" i="2" s="1"/>
  <c r="G1421" i="2"/>
  <c r="H1421" i="2"/>
  <c r="M1417" i="2"/>
  <c r="R1418" i="2"/>
  <c r="T1418" i="2" s="1"/>
  <c r="Q1418" i="2"/>
  <c r="S1418" i="2" s="1"/>
  <c r="J1419" i="2"/>
  <c r="I1420" i="2"/>
  <c r="A1422" i="2"/>
  <c r="K1419" i="2" l="1"/>
  <c r="L1419" i="2" s="1"/>
  <c r="O1417" i="2"/>
  <c r="X1417" i="2" s="1"/>
  <c r="G1422" i="2"/>
  <c r="H1422" i="2"/>
  <c r="M1418" i="2"/>
  <c r="R1419" i="2"/>
  <c r="T1419" i="2" s="1"/>
  <c r="Q1419" i="2"/>
  <c r="S1419" i="2" s="1"/>
  <c r="J1420" i="2"/>
  <c r="I1421" i="2"/>
  <c r="A1423" i="2"/>
  <c r="Q1420" i="2" l="1"/>
  <c r="S1420" i="2" s="1"/>
  <c r="K1420" i="2"/>
  <c r="L1420" i="2" s="1"/>
  <c r="O1418" i="2"/>
  <c r="X1418" i="2" s="1"/>
  <c r="G1423" i="2"/>
  <c r="H1423" i="2"/>
  <c r="M1419" i="2"/>
  <c r="R1420" i="2"/>
  <c r="T1420" i="2" s="1"/>
  <c r="J1421" i="2"/>
  <c r="I1422" i="2"/>
  <c r="A1424" i="2"/>
  <c r="Q1421" i="2" l="1"/>
  <c r="S1421" i="2" s="1"/>
  <c r="K1421" i="2"/>
  <c r="L1421" i="2" s="1"/>
  <c r="O1419" i="2"/>
  <c r="X1419" i="2" s="1"/>
  <c r="G1424" i="2"/>
  <c r="H1424" i="2"/>
  <c r="M1420" i="2"/>
  <c r="R1421" i="2"/>
  <c r="T1421" i="2" s="1"/>
  <c r="J1422" i="2"/>
  <c r="I1423" i="2"/>
  <c r="A1425" i="2"/>
  <c r="K1422" i="2" l="1"/>
  <c r="L1422" i="2" s="1"/>
  <c r="O1420" i="2"/>
  <c r="X1420" i="2" s="1"/>
  <c r="G1425" i="2"/>
  <c r="H1425" i="2"/>
  <c r="M1421" i="2"/>
  <c r="Q1422" i="2"/>
  <c r="S1422" i="2" s="1"/>
  <c r="R1422" i="2"/>
  <c r="T1422" i="2" s="1"/>
  <c r="J1423" i="2"/>
  <c r="I1424" i="2"/>
  <c r="A1426" i="2"/>
  <c r="K1423" i="2" l="1"/>
  <c r="L1423" i="2" s="1"/>
  <c r="O1421" i="2"/>
  <c r="X1421" i="2" s="1"/>
  <c r="G1426" i="2"/>
  <c r="H1426" i="2"/>
  <c r="M1422" i="2"/>
  <c r="R1423" i="2"/>
  <c r="T1423" i="2" s="1"/>
  <c r="Q1423" i="2"/>
  <c r="S1423" i="2" s="1"/>
  <c r="J1424" i="2"/>
  <c r="I1425" i="2"/>
  <c r="A1427" i="2"/>
  <c r="K1424" i="2" l="1"/>
  <c r="L1424" i="2" s="1"/>
  <c r="O1422" i="2"/>
  <c r="X1422" i="2" s="1"/>
  <c r="G1427" i="2"/>
  <c r="H1427" i="2"/>
  <c r="M1423" i="2"/>
  <c r="R1424" i="2"/>
  <c r="T1424" i="2" s="1"/>
  <c r="Q1424" i="2"/>
  <c r="S1424" i="2" s="1"/>
  <c r="J1425" i="2"/>
  <c r="I1426" i="2"/>
  <c r="A1428" i="2"/>
  <c r="Q1425" i="2" l="1"/>
  <c r="S1425" i="2" s="1"/>
  <c r="K1425" i="2"/>
  <c r="L1425" i="2" s="1"/>
  <c r="O1423" i="2"/>
  <c r="X1423" i="2" s="1"/>
  <c r="G1428" i="2"/>
  <c r="H1428" i="2"/>
  <c r="M1424" i="2"/>
  <c r="R1425" i="2"/>
  <c r="T1425" i="2" s="1"/>
  <c r="J1426" i="2"/>
  <c r="K1426" i="2" s="1"/>
  <c r="I1427" i="2"/>
  <c r="A1429" i="2"/>
  <c r="O1424" i="2" l="1"/>
  <c r="X1424" i="2" s="1"/>
  <c r="G1429" i="2"/>
  <c r="H1429" i="2"/>
  <c r="M1425" i="2"/>
  <c r="R1426" i="2"/>
  <c r="T1426" i="2" s="1"/>
  <c r="L1426" i="2"/>
  <c r="Q1426" i="2"/>
  <c r="S1426" i="2" s="1"/>
  <c r="J1427" i="2"/>
  <c r="K1427" i="2" s="1"/>
  <c r="I1428" i="2"/>
  <c r="A1430" i="2"/>
  <c r="O1425" i="2" l="1"/>
  <c r="X1425" i="2" s="1"/>
  <c r="G1430" i="2"/>
  <c r="H1430" i="2"/>
  <c r="M1426" i="2"/>
  <c r="R1427" i="2"/>
  <c r="T1427" i="2" s="1"/>
  <c r="L1427" i="2"/>
  <c r="Q1427" i="2"/>
  <c r="S1427" i="2" s="1"/>
  <c r="J1428" i="2"/>
  <c r="K1428" i="2" s="1"/>
  <c r="I1429" i="2"/>
  <c r="A1431" i="2"/>
  <c r="O1426" i="2" l="1"/>
  <c r="X1426" i="2" s="1"/>
  <c r="G1431" i="2"/>
  <c r="H1431" i="2"/>
  <c r="M1427" i="2"/>
  <c r="R1428" i="2"/>
  <c r="T1428" i="2" s="1"/>
  <c r="L1428" i="2"/>
  <c r="J1429" i="2"/>
  <c r="Q1428" i="2"/>
  <c r="S1428" i="2" s="1"/>
  <c r="I1430" i="2"/>
  <c r="A1432" i="2"/>
  <c r="Q1429" i="2" l="1"/>
  <c r="S1429" i="2" s="1"/>
  <c r="K1429" i="2"/>
  <c r="L1429" i="2" s="1"/>
  <c r="O1427" i="2"/>
  <c r="X1427" i="2" s="1"/>
  <c r="G1432" i="2"/>
  <c r="H1432" i="2"/>
  <c r="M1428" i="2"/>
  <c r="R1429" i="2"/>
  <c r="T1429" i="2" s="1"/>
  <c r="J1430" i="2"/>
  <c r="I1431" i="2"/>
  <c r="A1433" i="2"/>
  <c r="Q1430" i="2" l="1"/>
  <c r="S1430" i="2" s="1"/>
  <c r="K1430" i="2"/>
  <c r="L1430" i="2" s="1"/>
  <c r="O1428" i="2"/>
  <c r="X1428" i="2" s="1"/>
  <c r="G1433" i="2"/>
  <c r="H1433" i="2"/>
  <c r="M1429" i="2"/>
  <c r="R1430" i="2"/>
  <c r="T1430" i="2" s="1"/>
  <c r="J1431" i="2"/>
  <c r="I1432" i="2"/>
  <c r="A1434" i="2"/>
  <c r="K1431" i="2" l="1"/>
  <c r="L1431" i="2" s="1"/>
  <c r="O1429" i="2"/>
  <c r="X1429" i="2" s="1"/>
  <c r="G1434" i="2"/>
  <c r="H1434" i="2"/>
  <c r="M1430" i="2"/>
  <c r="R1431" i="2"/>
  <c r="T1431" i="2" s="1"/>
  <c r="J1432" i="2"/>
  <c r="Q1431" i="2"/>
  <c r="S1431" i="2" s="1"/>
  <c r="I1433" i="2"/>
  <c r="A1435" i="2"/>
  <c r="K1432" i="2" l="1"/>
  <c r="L1432" i="2" s="1"/>
  <c r="O1430" i="2"/>
  <c r="X1430" i="2" s="1"/>
  <c r="G1435" i="2"/>
  <c r="H1435" i="2"/>
  <c r="M1431" i="2"/>
  <c r="R1432" i="2"/>
  <c r="T1432" i="2" s="1"/>
  <c r="J1433" i="2"/>
  <c r="Q1432" i="2"/>
  <c r="S1432" i="2" s="1"/>
  <c r="I1434" i="2"/>
  <c r="A1436" i="2"/>
  <c r="Q1433" i="2" l="1"/>
  <c r="S1433" i="2" s="1"/>
  <c r="K1433" i="2"/>
  <c r="L1433" i="2" s="1"/>
  <c r="O1431" i="2"/>
  <c r="X1431" i="2" s="1"/>
  <c r="G1436" i="2"/>
  <c r="H1436" i="2"/>
  <c r="M1432" i="2"/>
  <c r="R1433" i="2"/>
  <c r="T1433" i="2" s="1"/>
  <c r="J1434" i="2"/>
  <c r="I1435" i="2"/>
  <c r="A1437" i="2"/>
  <c r="K1434" i="2" l="1"/>
  <c r="L1434" i="2" s="1"/>
  <c r="O1432" i="2"/>
  <c r="X1432" i="2" s="1"/>
  <c r="G1437" i="2"/>
  <c r="H1437" i="2"/>
  <c r="M1433" i="2"/>
  <c r="R1434" i="2"/>
  <c r="T1434" i="2" s="1"/>
  <c r="Q1434" i="2"/>
  <c r="S1434" i="2" s="1"/>
  <c r="J1435" i="2"/>
  <c r="I1436" i="2"/>
  <c r="A1438" i="2"/>
  <c r="K1435" i="2" l="1"/>
  <c r="L1435" i="2" s="1"/>
  <c r="O1433" i="2"/>
  <c r="X1433" i="2" s="1"/>
  <c r="G1438" i="2"/>
  <c r="H1438" i="2"/>
  <c r="M1434" i="2"/>
  <c r="R1435" i="2"/>
  <c r="T1435" i="2" s="1"/>
  <c r="Q1435" i="2"/>
  <c r="S1435" i="2" s="1"/>
  <c r="J1436" i="2"/>
  <c r="I1437" i="2"/>
  <c r="J1437" i="2" s="1"/>
  <c r="A1439" i="2"/>
  <c r="K1436" i="2" l="1"/>
  <c r="K1437" i="2" s="1"/>
  <c r="O1434" i="2"/>
  <c r="X1434" i="2" s="1"/>
  <c r="G1439" i="2"/>
  <c r="H1439" i="2"/>
  <c r="M1435" i="2"/>
  <c r="R1436" i="2"/>
  <c r="T1436" i="2" s="1"/>
  <c r="Q1436" i="2"/>
  <c r="S1436" i="2" s="1"/>
  <c r="I1438" i="2"/>
  <c r="Q1437" i="2"/>
  <c r="R1437" i="2"/>
  <c r="A1440" i="2"/>
  <c r="L1436" i="2" l="1"/>
  <c r="M1436" i="2" s="1"/>
  <c r="O1435" i="2"/>
  <c r="X1435" i="2" s="1"/>
  <c r="G1440" i="2"/>
  <c r="H1440" i="2"/>
  <c r="L1437" i="2"/>
  <c r="J1438" i="2"/>
  <c r="T1437" i="2"/>
  <c r="S1437" i="2"/>
  <c r="I1439" i="2"/>
  <c r="A1441" i="2"/>
  <c r="Q1438" i="2" l="1"/>
  <c r="S1438" i="2" s="1"/>
  <c r="K1438" i="2"/>
  <c r="L1438" i="2" s="1"/>
  <c r="O1436" i="2"/>
  <c r="X1436" i="2" s="1"/>
  <c r="G1441" i="2"/>
  <c r="H1441" i="2"/>
  <c r="M1437" i="2"/>
  <c r="R1438" i="2"/>
  <c r="T1438" i="2" s="1"/>
  <c r="J1439" i="2"/>
  <c r="I1440" i="2"/>
  <c r="A1442" i="2"/>
  <c r="K1439" i="2" l="1"/>
  <c r="L1439" i="2" s="1"/>
  <c r="O1437" i="2"/>
  <c r="X1437" i="2" s="1"/>
  <c r="G1442" i="2"/>
  <c r="H1442" i="2"/>
  <c r="M1438" i="2"/>
  <c r="R1439" i="2"/>
  <c r="T1439" i="2" s="1"/>
  <c r="J1440" i="2"/>
  <c r="Q1439" i="2"/>
  <c r="S1439" i="2" s="1"/>
  <c r="I1441" i="2"/>
  <c r="A1443" i="2"/>
  <c r="K1440" i="2" l="1"/>
  <c r="L1440" i="2" s="1"/>
  <c r="O1438" i="2"/>
  <c r="X1438" i="2" s="1"/>
  <c r="G1443" i="2"/>
  <c r="H1443" i="2"/>
  <c r="M1439" i="2"/>
  <c r="R1440" i="2"/>
  <c r="T1440" i="2" s="1"/>
  <c r="Q1440" i="2"/>
  <c r="S1440" i="2" s="1"/>
  <c r="J1441" i="2"/>
  <c r="I1442" i="2"/>
  <c r="A1444" i="2"/>
  <c r="K1441" i="2" l="1"/>
  <c r="L1441" i="2" s="1"/>
  <c r="O1439" i="2"/>
  <c r="X1439" i="2" s="1"/>
  <c r="G1444" i="2"/>
  <c r="H1444" i="2"/>
  <c r="M1440" i="2"/>
  <c r="R1441" i="2"/>
  <c r="T1441" i="2" s="1"/>
  <c r="J1442" i="2"/>
  <c r="Q1441" i="2"/>
  <c r="S1441" i="2" s="1"/>
  <c r="I1443" i="2"/>
  <c r="A1445" i="2"/>
  <c r="K1442" i="2" l="1"/>
  <c r="L1442" i="2" s="1"/>
  <c r="O1440" i="2"/>
  <c r="X1440" i="2" s="1"/>
  <c r="G1445" i="2"/>
  <c r="H1445" i="2"/>
  <c r="M1441" i="2"/>
  <c r="R1442" i="2"/>
  <c r="T1442" i="2" s="1"/>
  <c r="J1443" i="2"/>
  <c r="Q1442" i="2"/>
  <c r="S1442" i="2" s="1"/>
  <c r="I1444" i="2"/>
  <c r="A1446" i="2"/>
  <c r="K1443" i="2" l="1"/>
  <c r="L1443" i="2" s="1"/>
  <c r="O1441" i="2"/>
  <c r="X1441" i="2" s="1"/>
  <c r="G1446" i="2"/>
  <c r="H1446" i="2"/>
  <c r="M1442" i="2"/>
  <c r="R1443" i="2"/>
  <c r="T1443" i="2" s="1"/>
  <c r="J1444" i="2"/>
  <c r="Q1443" i="2"/>
  <c r="S1443" i="2" s="1"/>
  <c r="I1445" i="2"/>
  <c r="J1445" i="2" s="1"/>
  <c r="A1447" i="2"/>
  <c r="K1444" i="2" l="1"/>
  <c r="K1445" i="2" s="1"/>
  <c r="O1442" i="2"/>
  <c r="X1442" i="2" s="1"/>
  <c r="G1447" i="2"/>
  <c r="H1447" i="2"/>
  <c r="M1443" i="2"/>
  <c r="R1444" i="2"/>
  <c r="T1444" i="2" s="1"/>
  <c r="Q1444" i="2"/>
  <c r="S1444" i="2" s="1"/>
  <c r="I1446" i="2"/>
  <c r="Q1445" i="2"/>
  <c r="R1445" i="2"/>
  <c r="A1448" i="2"/>
  <c r="L1444" i="2" l="1"/>
  <c r="M1444" i="2" s="1"/>
  <c r="O1443" i="2"/>
  <c r="X1443" i="2" s="1"/>
  <c r="G1448" i="2"/>
  <c r="H1448" i="2"/>
  <c r="L1445" i="2"/>
  <c r="J1446" i="2"/>
  <c r="K1446" i="2" s="1"/>
  <c r="T1445" i="2"/>
  <c r="S1445" i="2"/>
  <c r="I1447" i="2"/>
  <c r="A1449" i="2"/>
  <c r="O1444" i="2" l="1"/>
  <c r="X1444" i="2" s="1"/>
  <c r="G1449" i="2"/>
  <c r="H1449" i="2"/>
  <c r="M1445" i="2"/>
  <c r="R1446" i="2"/>
  <c r="T1446" i="2" s="1"/>
  <c r="L1446" i="2"/>
  <c r="Q1446" i="2"/>
  <c r="S1446" i="2" s="1"/>
  <c r="J1447" i="2"/>
  <c r="K1447" i="2" s="1"/>
  <c r="I1448" i="2"/>
  <c r="A1450" i="2"/>
  <c r="O1445" i="2" l="1"/>
  <c r="X1445" i="2" s="1"/>
  <c r="G1450" i="2"/>
  <c r="H1450" i="2"/>
  <c r="M1446" i="2"/>
  <c r="R1447" i="2"/>
  <c r="T1447" i="2" s="1"/>
  <c r="L1447" i="2"/>
  <c r="J1448" i="2"/>
  <c r="K1448" i="2" s="1"/>
  <c r="Q1447" i="2"/>
  <c r="S1447" i="2" s="1"/>
  <c r="I1449" i="2"/>
  <c r="A1451" i="2"/>
  <c r="O1446" i="2" l="1"/>
  <c r="X1446" i="2" s="1"/>
  <c r="G1451" i="2"/>
  <c r="H1451" i="2"/>
  <c r="M1447" i="2"/>
  <c r="R1448" i="2"/>
  <c r="T1448" i="2" s="1"/>
  <c r="L1448" i="2"/>
  <c r="Q1448" i="2"/>
  <c r="S1448" i="2" s="1"/>
  <c r="J1449" i="2"/>
  <c r="K1449" i="2" s="1"/>
  <c r="I1450" i="2"/>
  <c r="J1450" i="2" s="1"/>
  <c r="A1452" i="2"/>
  <c r="K1450" i="2" l="1"/>
  <c r="O1447" i="2"/>
  <c r="X1447" i="2" s="1"/>
  <c r="G1452" i="2"/>
  <c r="H1452" i="2"/>
  <c r="M1448" i="2"/>
  <c r="R1449" i="2"/>
  <c r="T1449" i="2" s="1"/>
  <c r="L1449" i="2"/>
  <c r="Q1449" i="2"/>
  <c r="S1449" i="2" s="1"/>
  <c r="I1451" i="2"/>
  <c r="Q1450" i="2"/>
  <c r="R1450" i="2"/>
  <c r="A1453" i="2"/>
  <c r="O1448" i="2" l="1"/>
  <c r="X1448" i="2" s="1"/>
  <c r="L1450" i="2"/>
  <c r="M1450" i="2" s="1"/>
  <c r="G1453" i="2"/>
  <c r="H1453" i="2"/>
  <c r="M1449" i="2"/>
  <c r="J1451" i="2"/>
  <c r="T1450" i="2"/>
  <c r="I1452" i="2"/>
  <c r="S1450" i="2"/>
  <c r="A1454" i="2"/>
  <c r="Q1451" i="2" l="1"/>
  <c r="S1451" i="2" s="1"/>
  <c r="K1451" i="2"/>
  <c r="L1451" i="2" s="1"/>
  <c r="O1449" i="2"/>
  <c r="X1449" i="2" s="1"/>
  <c r="G1454" i="2"/>
  <c r="H1454" i="2"/>
  <c r="R1451" i="2"/>
  <c r="T1451" i="2" s="1"/>
  <c r="J1452" i="2"/>
  <c r="I1453" i="2"/>
  <c r="A1455" i="2"/>
  <c r="K1452" i="2" l="1"/>
  <c r="L1452" i="2" s="1"/>
  <c r="O1450" i="2"/>
  <c r="X1450" i="2" s="1"/>
  <c r="G1455" i="2"/>
  <c r="H1455" i="2"/>
  <c r="M1451" i="2"/>
  <c r="R1452" i="2"/>
  <c r="T1452" i="2" s="1"/>
  <c r="Q1452" i="2"/>
  <c r="S1452" i="2" s="1"/>
  <c r="J1453" i="2"/>
  <c r="I1454" i="2"/>
  <c r="A1456" i="2"/>
  <c r="K1453" i="2" l="1"/>
  <c r="L1453" i="2" s="1"/>
  <c r="O1451" i="2"/>
  <c r="X1451" i="2" s="1"/>
  <c r="G1456" i="2"/>
  <c r="H1456" i="2"/>
  <c r="M1452" i="2"/>
  <c r="R1453" i="2"/>
  <c r="T1453" i="2" s="1"/>
  <c r="Q1453" i="2"/>
  <c r="S1453" i="2" s="1"/>
  <c r="J1454" i="2"/>
  <c r="I1455" i="2"/>
  <c r="A1457" i="2"/>
  <c r="K1454" i="2" l="1"/>
  <c r="L1454" i="2" s="1"/>
  <c r="O1452" i="2"/>
  <c r="X1452" i="2" s="1"/>
  <c r="G1457" i="2"/>
  <c r="H1457" i="2"/>
  <c r="M1453" i="2"/>
  <c r="R1454" i="2"/>
  <c r="T1454" i="2" s="1"/>
  <c r="Q1454" i="2"/>
  <c r="S1454" i="2" s="1"/>
  <c r="J1455" i="2"/>
  <c r="I1456" i="2"/>
  <c r="A1458" i="2"/>
  <c r="K1455" i="2" l="1"/>
  <c r="L1455" i="2" s="1"/>
  <c r="O1453" i="2"/>
  <c r="X1453" i="2" s="1"/>
  <c r="G1458" i="2"/>
  <c r="H1458" i="2"/>
  <c r="M1454" i="2"/>
  <c r="R1455" i="2"/>
  <c r="T1455" i="2" s="1"/>
  <c r="J1456" i="2"/>
  <c r="Q1455" i="2"/>
  <c r="S1455" i="2" s="1"/>
  <c r="I1457" i="2"/>
  <c r="A1459" i="2"/>
  <c r="K1456" i="2" l="1"/>
  <c r="L1456" i="2" s="1"/>
  <c r="O1454" i="2"/>
  <c r="X1454" i="2" s="1"/>
  <c r="G1459" i="2"/>
  <c r="H1459" i="2"/>
  <c r="M1455" i="2"/>
  <c r="R1456" i="2"/>
  <c r="T1456" i="2" s="1"/>
  <c r="J1457" i="2"/>
  <c r="Q1456" i="2"/>
  <c r="S1456" i="2" s="1"/>
  <c r="I1458" i="2"/>
  <c r="A1460" i="2"/>
  <c r="K1457" i="2" l="1"/>
  <c r="L1457" i="2" s="1"/>
  <c r="O1455" i="2"/>
  <c r="X1455" i="2" s="1"/>
  <c r="G1460" i="2"/>
  <c r="H1460" i="2"/>
  <c r="M1456" i="2"/>
  <c r="R1457" i="2"/>
  <c r="T1457" i="2" s="1"/>
  <c r="Q1457" i="2"/>
  <c r="S1457" i="2" s="1"/>
  <c r="J1458" i="2"/>
  <c r="I1459" i="2"/>
  <c r="A1461" i="2"/>
  <c r="K1458" i="2" l="1"/>
  <c r="L1458" i="2" s="1"/>
  <c r="O1456" i="2"/>
  <c r="X1456" i="2" s="1"/>
  <c r="G1461" i="2"/>
  <c r="H1461" i="2"/>
  <c r="M1457" i="2"/>
  <c r="R1458" i="2"/>
  <c r="T1458" i="2" s="1"/>
  <c r="Q1458" i="2"/>
  <c r="S1458" i="2" s="1"/>
  <c r="J1459" i="2"/>
  <c r="I1460" i="2"/>
  <c r="A1462" i="2"/>
  <c r="K1459" i="2" l="1"/>
  <c r="L1459" i="2" s="1"/>
  <c r="O1457" i="2"/>
  <c r="X1457" i="2" s="1"/>
  <c r="G1462" i="2"/>
  <c r="H1462" i="2"/>
  <c r="M1458" i="2"/>
  <c r="R1459" i="2"/>
  <c r="T1459" i="2" s="1"/>
  <c r="J1460" i="2"/>
  <c r="Q1459" i="2"/>
  <c r="S1459" i="2" s="1"/>
  <c r="I1461" i="2"/>
  <c r="A1463" i="2"/>
  <c r="K1460" i="2" l="1"/>
  <c r="L1460" i="2" s="1"/>
  <c r="O1458" i="2"/>
  <c r="X1458" i="2" s="1"/>
  <c r="G1463" i="2"/>
  <c r="H1463" i="2"/>
  <c r="M1459" i="2"/>
  <c r="R1460" i="2"/>
  <c r="T1460" i="2" s="1"/>
  <c r="J1461" i="2"/>
  <c r="Q1460" i="2"/>
  <c r="S1460" i="2" s="1"/>
  <c r="I1462" i="2"/>
  <c r="A1464" i="2"/>
  <c r="K1461" i="2" l="1"/>
  <c r="L1461" i="2" s="1"/>
  <c r="O1459" i="2"/>
  <c r="X1459" i="2" s="1"/>
  <c r="G1464" i="2"/>
  <c r="H1464" i="2"/>
  <c r="M1460" i="2"/>
  <c r="R1461" i="2"/>
  <c r="T1461" i="2" s="1"/>
  <c r="J1462" i="2"/>
  <c r="Q1461" i="2"/>
  <c r="S1461" i="2" s="1"/>
  <c r="I1463" i="2"/>
  <c r="A1465" i="2"/>
  <c r="K1462" i="2" l="1"/>
  <c r="L1462" i="2" s="1"/>
  <c r="O1460" i="2"/>
  <c r="X1460" i="2" s="1"/>
  <c r="G1465" i="2"/>
  <c r="H1465" i="2"/>
  <c r="M1461" i="2"/>
  <c r="R1462" i="2"/>
  <c r="T1462" i="2" s="1"/>
  <c r="J1463" i="2"/>
  <c r="Q1462" i="2"/>
  <c r="S1462" i="2" s="1"/>
  <c r="I1464" i="2"/>
  <c r="A1466" i="2"/>
  <c r="Q1463" i="2" l="1"/>
  <c r="S1463" i="2" s="1"/>
  <c r="K1463" i="2"/>
  <c r="L1463" i="2" s="1"/>
  <c r="O1461" i="2"/>
  <c r="X1461" i="2" s="1"/>
  <c r="G1466" i="2"/>
  <c r="H1466" i="2"/>
  <c r="M1462" i="2"/>
  <c r="R1463" i="2"/>
  <c r="T1463" i="2" s="1"/>
  <c r="J1464" i="2"/>
  <c r="I1465" i="2"/>
  <c r="A1467" i="2"/>
  <c r="K1464" i="2" l="1"/>
  <c r="L1464" i="2" s="1"/>
  <c r="O1462" i="2"/>
  <c r="X1462" i="2" s="1"/>
  <c r="G1467" i="2"/>
  <c r="H1467" i="2"/>
  <c r="M1463" i="2"/>
  <c r="R1464" i="2"/>
  <c r="T1464" i="2" s="1"/>
  <c r="J1465" i="2"/>
  <c r="Q1464" i="2"/>
  <c r="S1464" i="2" s="1"/>
  <c r="I1466" i="2"/>
  <c r="A1468" i="2"/>
  <c r="R1465" i="2" l="1"/>
  <c r="T1465" i="2" s="1"/>
  <c r="K1465" i="2"/>
  <c r="L1465" i="2" s="1"/>
  <c r="O1463" i="2"/>
  <c r="X1463" i="2" s="1"/>
  <c r="G1468" i="2"/>
  <c r="H1468" i="2"/>
  <c r="M1464" i="2"/>
  <c r="Q1465" i="2"/>
  <c r="S1465" i="2" s="1"/>
  <c r="J1466" i="2"/>
  <c r="I1467" i="2"/>
  <c r="A1469" i="2"/>
  <c r="K1466" i="2" l="1"/>
  <c r="L1466" i="2" s="1"/>
  <c r="O1464" i="2"/>
  <c r="X1464" i="2" s="1"/>
  <c r="G1469" i="2"/>
  <c r="H1469" i="2"/>
  <c r="M1465" i="2"/>
  <c r="Q1466" i="2"/>
  <c r="S1466" i="2" s="1"/>
  <c r="J1467" i="2"/>
  <c r="R1466" i="2"/>
  <c r="T1466" i="2" s="1"/>
  <c r="I1468" i="2"/>
  <c r="A1470" i="2"/>
  <c r="K1467" i="2" l="1"/>
  <c r="L1467" i="2" s="1"/>
  <c r="O1465" i="2"/>
  <c r="X1465" i="2" s="1"/>
  <c r="G1470" i="2"/>
  <c r="H1470" i="2"/>
  <c r="M1466" i="2"/>
  <c r="R1467" i="2"/>
  <c r="T1467" i="2" s="1"/>
  <c r="J1468" i="2"/>
  <c r="Q1467" i="2"/>
  <c r="S1467" i="2" s="1"/>
  <c r="I1469" i="2"/>
  <c r="A1471" i="2"/>
  <c r="K1468" i="2" l="1"/>
  <c r="L1468" i="2" s="1"/>
  <c r="O1466" i="2"/>
  <c r="X1466" i="2" s="1"/>
  <c r="G1471" i="2"/>
  <c r="H1471" i="2"/>
  <c r="M1467" i="2"/>
  <c r="R1468" i="2"/>
  <c r="T1468" i="2" s="1"/>
  <c r="J1469" i="2"/>
  <c r="Q1468" i="2"/>
  <c r="S1468" i="2" s="1"/>
  <c r="I1470" i="2"/>
  <c r="A1472" i="2"/>
  <c r="K1469" i="2" l="1"/>
  <c r="L1469" i="2" s="1"/>
  <c r="O1467" i="2"/>
  <c r="X1467" i="2" s="1"/>
  <c r="G1472" i="2"/>
  <c r="H1472" i="2"/>
  <c r="M1468" i="2"/>
  <c r="R1469" i="2"/>
  <c r="T1469" i="2" s="1"/>
  <c r="J1470" i="2"/>
  <c r="Q1469" i="2"/>
  <c r="S1469" i="2" s="1"/>
  <c r="I1471" i="2"/>
  <c r="A1473" i="2"/>
  <c r="K1470" i="2" l="1"/>
  <c r="L1470" i="2" s="1"/>
  <c r="O1468" i="2"/>
  <c r="X1468" i="2" s="1"/>
  <c r="G1473" i="2"/>
  <c r="H1473" i="2"/>
  <c r="M1469" i="2"/>
  <c r="R1470" i="2"/>
  <c r="T1470" i="2" s="1"/>
  <c r="Q1470" i="2"/>
  <c r="S1470" i="2" s="1"/>
  <c r="J1471" i="2"/>
  <c r="I1472" i="2"/>
  <c r="A1474" i="2"/>
  <c r="K1471" i="2" l="1"/>
  <c r="L1471" i="2" s="1"/>
  <c r="O1469" i="2"/>
  <c r="X1469" i="2" s="1"/>
  <c r="G1474" i="2"/>
  <c r="H1474" i="2"/>
  <c r="M1470" i="2"/>
  <c r="Q1471" i="2"/>
  <c r="S1471" i="2" s="1"/>
  <c r="R1471" i="2"/>
  <c r="T1471" i="2" s="1"/>
  <c r="J1472" i="2"/>
  <c r="I1473" i="2"/>
  <c r="A1475" i="2"/>
  <c r="K1472" i="2" l="1"/>
  <c r="L1472" i="2" s="1"/>
  <c r="O1470" i="2"/>
  <c r="X1470" i="2" s="1"/>
  <c r="G1475" i="2"/>
  <c r="H1475" i="2"/>
  <c r="M1471" i="2"/>
  <c r="R1472" i="2"/>
  <c r="T1472" i="2" s="1"/>
  <c r="Q1472" i="2"/>
  <c r="S1472" i="2" s="1"/>
  <c r="J1473" i="2"/>
  <c r="I1474" i="2"/>
  <c r="A1476" i="2"/>
  <c r="K1473" i="2" l="1"/>
  <c r="L1473" i="2" s="1"/>
  <c r="O1471" i="2"/>
  <c r="X1471" i="2" s="1"/>
  <c r="G1476" i="2"/>
  <c r="H1476" i="2"/>
  <c r="M1472" i="2"/>
  <c r="R1473" i="2"/>
  <c r="T1473" i="2" s="1"/>
  <c r="J1474" i="2"/>
  <c r="Q1473" i="2"/>
  <c r="S1473" i="2" s="1"/>
  <c r="I1475" i="2"/>
  <c r="A1477" i="2"/>
  <c r="Q1474" i="2" l="1"/>
  <c r="S1474" i="2" s="1"/>
  <c r="K1474" i="2"/>
  <c r="L1474" i="2" s="1"/>
  <c r="O1472" i="2"/>
  <c r="X1472" i="2" s="1"/>
  <c r="G1477" i="2"/>
  <c r="H1477" i="2"/>
  <c r="M1473" i="2"/>
  <c r="R1474" i="2"/>
  <c r="T1474" i="2" s="1"/>
  <c r="J1475" i="2"/>
  <c r="I1476" i="2"/>
  <c r="A1478" i="2"/>
  <c r="K1475" i="2" l="1"/>
  <c r="L1475" i="2" s="1"/>
  <c r="O1473" i="2"/>
  <c r="X1473" i="2" s="1"/>
  <c r="G1478" i="2"/>
  <c r="H1478" i="2"/>
  <c r="M1474" i="2"/>
  <c r="R1475" i="2"/>
  <c r="T1475" i="2" s="1"/>
  <c r="Q1475" i="2"/>
  <c r="S1475" i="2" s="1"/>
  <c r="J1476" i="2"/>
  <c r="I1477" i="2"/>
  <c r="A1479" i="2"/>
  <c r="K1476" i="2" l="1"/>
  <c r="L1476" i="2" s="1"/>
  <c r="O1474" i="2"/>
  <c r="X1474" i="2" s="1"/>
  <c r="G1479" i="2"/>
  <c r="H1479" i="2"/>
  <c r="M1475" i="2"/>
  <c r="R1476" i="2"/>
  <c r="T1476" i="2" s="1"/>
  <c r="J1477" i="2"/>
  <c r="Q1476" i="2"/>
  <c r="S1476" i="2" s="1"/>
  <c r="I1478" i="2"/>
  <c r="A1480" i="2"/>
  <c r="R1477" i="2" l="1"/>
  <c r="T1477" i="2" s="1"/>
  <c r="K1477" i="2"/>
  <c r="L1477" i="2" s="1"/>
  <c r="O1475" i="2"/>
  <c r="X1475" i="2" s="1"/>
  <c r="G1480" i="2"/>
  <c r="H1480" i="2"/>
  <c r="M1476" i="2"/>
  <c r="Q1477" i="2"/>
  <c r="S1477" i="2" s="1"/>
  <c r="J1478" i="2"/>
  <c r="I1479" i="2"/>
  <c r="A1481" i="2"/>
  <c r="K1478" i="2" l="1"/>
  <c r="L1478" i="2" s="1"/>
  <c r="O1476" i="2"/>
  <c r="X1476" i="2" s="1"/>
  <c r="G1481" i="2"/>
  <c r="H1481" i="2"/>
  <c r="M1477" i="2"/>
  <c r="R1478" i="2"/>
  <c r="T1478" i="2" s="1"/>
  <c r="Q1478" i="2"/>
  <c r="S1478" i="2" s="1"/>
  <c r="J1479" i="2"/>
  <c r="K1479" i="2" s="1"/>
  <c r="I1480" i="2"/>
  <c r="A1482" i="2"/>
  <c r="O1477" i="2" l="1"/>
  <c r="X1477" i="2" s="1"/>
  <c r="G1482" i="2"/>
  <c r="H1482" i="2"/>
  <c r="M1478" i="2"/>
  <c r="R1479" i="2"/>
  <c r="T1479" i="2" s="1"/>
  <c r="L1479" i="2"/>
  <c r="J1480" i="2"/>
  <c r="K1480" i="2" s="1"/>
  <c r="Q1479" i="2"/>
  <c r="S1479" i="2" s="1"/>
  <c r="I1481" i="2"/>
  <c r="A1483" i="2"/>
  <c r="O1478" i="2" l="1"/>
  <c r="X1478" i="2" s="1"/>
  <c r="G1483" i="2"/>
  <c r="H1483" i="2"/>
  <c r="M1479" i="2"/>
  <c r="R1480" i="2"/>
  <c r="T1480" i="2" s="1"/>
  <c r="L1480" i="2"/>
  <c r="J1481" i="2"/>
  <c r="K1481" i="2" s="1"/>
  <c r="Q1480" i="2"/>
  <c r="S1480" i="2" s="1"/>
  <c r="I1482" i="2"/>
  <c r="A1484" i="2"/>
  <c r="O1479" i="2" l="1"/>
  <c r="X1479" i="2" s="1"/>
  <c r="G1484" i="2"/>
  <c r="H1484" i="2"/>
  <c r="M1480" i="2"/>
  <c r="R1481" i="2"/>
  <c r="T1481" i="2" s="1"/>
  <c r="L1481" i="2"/>
  <c r="Q1481" i="2"/>
  <c r="S1481" i="2" s="1"/>
  <c r="J1482" i="2"/>
  <c r="K1482" i="2" s="1"/>
  <c r="I1483" i="2"/>
  <c r="A1485" i="2"/>
  <c r="O1480" i="2" l="1"/>
  <c r="X1480" i="2" s="1"/>
  <c r="G1485" i="2"/>
  <c r="H1485" i="2"/>
  <c r="M1481" i="2"/>
  <c r="R1482" i="2"/>
  <c r="T1482" i="2" s="1"/>
  <c r="L1482" i="2"/>
  <c r="Q1482" i="2"/>
  <c r="S1482" i="2" s="1"/>
  <c r="J1483" i="2"/>
  <c r="K1483" i="2" s="1"/>
  <c r="I1484" i="2"/>
  <c r="A1486" i="2"/>
  <c r="O1481" i="2" l="1"/>
  <c r="X1481" i="2" s="1"/>
  <c r="G1486" i="2"/>
  <c r="H1486" i="2"/>
  <c r="M1482" i="2"/>
  <c r="R1483" i="2"/>
  <c r="T1483" i="2" s="1"/>
  <c r="L1483" i="2"/>
  <c r="Q1483" i="2"/>
  <c r="S1483" i="2" s="1"/>
  <c r="J1484" i="2"/>
  <c r="K1484" i="2" s="1"/>
  <c r="I1485" i="2"/>
  <c r="A1487" i="2"/>
  <c r="O1482" i="2" l="1"/>
  <c r="X1482" i="2" s="1"/>
  <c r="G1487" i="2"/>
  <c r="H1487" i="2"/>
  <c r="M1483" i="2"/>
  <c r="R1484" i="2"/>
  <c r="T1484" i="2" s="1"/>
  <c r="L1484" i="2"/>
  <c r="Q1484" i="2"/>
  <c r="S1484" i="2" s="1"/>
  <c r="J1485" i="2"/>
  <c r="K1485" i="2" s="1"/>
  <c r="I1486" i="2"/>
  <c r="A1488" i="2"/>
  <c r="O1483" i="2" l="1"/>
  <c r="X1483" i="2" s="1"/>
  <c r="G1488" i="2"/>
  <c r="H1488" i="2"/>
  <c r="M1484" i="2"/>
  <c r="R1485" i="2"/>
  <c r="T1485" i="2" s="1"/>
  <c r="L1485" i="2"/>
  <c r="Q1485" i="2"/>
  <c r="S1485" i="2" s="1"/>
  <c r="J1486" i="2"/>
  <c r="K1486" i="2" s="1"/>
  <c r="I1487" i="2"/>
  <c r="A1489" i="2"/>
  <c r="O1484" i="2" l="1"/>
  <c r="X1484" i="2" s="1"/>
  <c r="G1489" i="2"/>
  <c r="H1489" i="2"/>
  <c r="M1485" i="2"/>
  <c r="R1486" i="2"/>
  <c r="T1486" i="2" s="1"/>
  <c r="L1486" i="2"/>
  <c r="J1487" i="2"/>
  <c r="K1487" i="2" s="1"/>
  <c r="Q1486" i="2"/>
  <c r="S1486" i="2" s="1"/>
  <c r="I1488" i="2"/>
  <c r="A1490" i="2"/>
  <c r="O1485" i="2" l="1"/>
  <c r="X1485" i="2" s="1"/>
  <c r="G1490" i="2"/>
  <c r="H1490" i="2"/>
  <c r="M1486" i="2"/>
  <c r="Q1487" i="2"/>
  <c r="S1487" i="2" s="1"/>
  <c r="L1487" i="2"/>
  <c r="J1488" i="2"/>
  <c r="R1487" i="2"/>
  <c r="T1487" i="2" s="1"/>
  <c r="I1489" i="2"/>
  <c r="A1491" i="2"/>
  <c r="Q1488" i="2" l="1"/>
  <c r="S1488" i="2" s="1"/>
  <c r="K1488" i="2"/>
  <c r="L1488" i="2" s="1"/>
  <c r="O1486" i="2"/>
  <c r="X1486" i="2" s="1"/>
  <c r="G1491" i="2"/>
  <c r="H1491" i="2"/>
  <c r="M1487" i="2"/>
  <c r="R1488" i="2"/>
  <c r="T1488" i="2" s="1"/>
  <c r="J1489" i="2"/>
  <c r="I1490" i="2"/>
  <c r="A1492" i="2"/>
  <c r="K1489" i="2" l="1"/>
  <c r="L1489" i="2" s="1"/>
  <c r="O1487" i="2"/>
  <c r="X1487" i="2" s="1"/>
  <c r="G1492" i="2"/>
  <c r="H1492" i="2"/>
  <c r="M1488" i="2"/>
  <c r="R1489" i="2"/>
  <c r="T1489" i="2" s="1"/>
  <c r="Q1489" i="2"/>
  <c r="S1489" i="2" s="1"/>
  <c r="J1490" i="2"/>
  <c r="I1491" i="2"/>
  <c r="A1493" i="2"/>
  <c r="K1490" i="2" l="1"/>
  <c r="L1490" i="2" s="1"/>
  <c r="O1488" i="2"/>
  <c r="X1488" i="2" s="1"/>
  <c r="G1493" i="2"/>
  <c r="H1493" i="2"/>
  <c r="M1489" i="2"/>
  <c r="R1490" i="2"/>
  <c r="T1490" i="2" s="1"/>
  <c r="Q1490" i="2"/>
  <c r="S1490" i="2" s="1"/>
  <c r="J1491" i="2"/>
  <c r="I1492" i="2"/>
  <c r="A1494" i="2"/>
  <c r="Q1491" i="2" l="1"/>
  <c r="S1491" i="2" s="1"/>
  <c r="K1491" i="2"/>
  <c r="L1491" i="2" s="1"/>
  <c r="O1489" i="2"/>
  <c r="X1489" i="2" s="1"/>
  <c r="G1494" i="2"/>
  <c r="H1494" i="2"/>
  <c r="M1490" i="2"/>
  <c r="R1491" i="2"/>
  <c r="T1491" i="2" s="1"/>
  <c r="J1492" i="2"/>
  <c r="I1493" i="2"/>
  <c r="A1495" i="2"/>
  <c r="Q1492" i="2" l="1"/>
  <c r="S1492" i="2" s="1"/>
  <c r="K1492" i="2"/>
  <c r="L1492" i="2" s="1"/>
  <c r="O1490" i="2"/>
  <c r="X1490" i="2" s="1"/>
  <c r="G1495" i="2"/>
  <c r="H1495" i="2"/>
  <c r="M1491" i="2"/>
  <c r="R1492" i="2"/>
  <c r="T1492" i="2" s="1"/>
  <c r="J1493" i="2"/>
  <c r="I1494" i="2"/>
  <c r="A1496" i="2"/>
  <c r="Q1493" i="2" l="1"/>
  <c r="S1493" i="2" s="1"/>
  <c r="K1493" i="2"/>
  <c r="L1493" i="2" s="1"/>
  <c r="O1491" i="2"/>
  <c r="X1491" i="2" s="1"/>
  <c r="G1496" i="2"/>
  <c r="H1496" i="2"/>
  <c r="M1492" i="2"/>
  <c r="R1493" i="2"/>
  <c r="T1493" i="2" s="1"/>
  <c r="J1494" i="2"/>
  <c r="I1495" i="2"/>
  <c r="A1497" i="2"/>
  <c r="Q1494" i="2" l="1"/>
  <c r="S1494" i="2" s="1"/>
  <c r="K1494" i="2"/>
  <c r="L1494" i="2" s="1"/>
  <c r="O1492" i="2"/>
  <c r="X1492" i="2" s="1"/>
  <c r="G1497" i="2"/>
  <c r="H1497" i="2"/>
  <c r="M1493" i="2"/>
  <c r="R1494" i="2"/>
  <c r="T1494" i="2" s="1"/>
  <c r="J1495" i="2"/>
  <c r="I1496" i="2"/>
  <c r="A1498" i="2"/>
  <c r="Q1495" i="2" l="1"/>
  <c r="S1495" i="2" s="1"/>
  <c r="K1495" i="2"/>
  <c r="L1495" i="2" s="1"/>
  <c r="O1493" i="2"/>
  <c r="X1493" i="2" s="1"/>
  <c r="G1498" i="2"/>
  <c r="H1498" i="2"/>
  <c r="M1494" i="2"/>
  <c r="R1495" i="2"/>
  <c r="T1495" i="2" s="1"/>
  <c r="J1496" i="2"/>
  <c r="I1497" i="2"/>
  <c r="A1499" i="2"/>
  <c r="Q1496" i="2" l="1"/>
  <c r="S1496" i="2" s="1"/>
  <c r="K1496" i="2"/>
  <c r="L1496" i="2" s="1"/>
  <c r="O1494" i="2"/>
  <c r="X1494" i="2" s="1"/>
  <c r="G1499" i="2"/>
  <c r="H1499" i="2"/>
  <c r="M1495" i="2"/>
  <c r="R1496" i="2"/>
  <c r="T1496" i="2" s="1"/>
  <c r="J1497" i="2"/>
  <c r="I1498" i="2"/>
  <c r="A1500" i="2"/>
  <c r="K1497" i="2" l="1"/>
  <c r="L1497" i="2" s="1"/>
  <c r="O1495" i="2"/>
  <c r="X1495" i="2" s="1"/>
  <c r="G1500" i="2"/>
  <c r="H1500" i="2"/>
  <c r="M1496" i="2"/>
  <c r="R1497" i="2"/>
  <c r="T1497" i="2" s="1"/>
  <c r="Q1497" i="2"/>
  <c r="S1497" i="2" s="1"/>
  <c r="J1498" i="2"/>
  <c r="I1499" i="2"/>
  <c r="A1501" i="2"/>
  <c r="K1498" i="2" l="1"/>
  <c r="L1498" i="2" s="1"/>
  <c r="O1496" i="2"/>
  <c r="X1496" i="2" s="1"/>
  <c r="G1501" i="2"/>
  <c r="H1501" i="2"/>
  <c r="M1497" i="2"/>
  <c r="R1498" i="2"/>
  <c r="T1498" i="2" s="1"/>
  <c r="Q1498" i="2"/>
  <c r="S1498" i="2" s="1"/>
  <c r="J1499" i="2"/>
  <c r="I1500" i="2"/>
  <c r="A1502" i="2"/>
  <c r="K1499" i="2" l="1"/>
  <c r="L1499" i="2" s="1"/>
  <c r="O1497" i="2"/>
  <c r="X1497" i="2" s="1"/>
  <c r="G1502" i="2"/>
  <c r="H1502" i="2"/>
  <c r="M1498" i="2"/>
  <c r="R1499" i="2"/>
  <c r="T1499" i="2" s="1"/>
  <c r="J1500" i="2"/>
  <c r="Q1499" i="2"/>
  <c r="S1499" i="2" s="1"/>
  <c r="I1501" i="2"/>
  <c r="A1503" i="2"/>
  <c r="K1500" i="2" l="1"/>
  <c r="L1500" i="2" s="1"/>
  <c r="O1498" i="2"/>
  <c r="X1498" i="2" s="1"/>
  <c r="G1503" i="2"/>
  <c r="H1503" i="2"/>
  <c r="M1499" i="2"/>
  <c r="R1500" i="2"/>
  <c r="T1500" i="2" s="1"/>
  <c r="J1501" i="2"/>
  <c r="Q1500" i="2"/>
  <c r="S1500" i="2" s="1"/>
  <c r="I1502" i="2"/>
  <c r="A1504" i="2"/>
  <c r="K1501" i="2" l="1"/>
  <c r="L1501" i="2" s="1"/>
  <c r="O1499" i="2"/>
  <c r="X1499" i="2" s="1"/>
  <c r="G1504" i="2"/>
  <c r="H1504" i="2"/>
  <c r="M1500" i="2"/>
  <c r="R1501" i="2"/>
  <c r="T1501" i="2" s="1"/>
  <c r="Q1501" i="2"/>
  <c r="S1501" i="2" s="1"/>
  <c r="J1502" i="2"/>
  <c r="I1503" i="2"/>
  <c r="A1505" i="2"/>
  <c r="Q1502" i="2" l="1"/>
  <c r="S1502" i="2" s="1"/>
  <c r="K1502" i="2"/>
  <c r="L1502" i="2" s="1"/>
  <c r="O1500" i="2"/>
  <c r="X1500" i="2" s="1"/>
  <c r="G1505" i="2"/>
  <c r="H1505" i="2"/>
  <c r="M1501" i="2"/>
  <c r="R1502" i="2"/>
  <c r="T1502" i="2" s="1"/>
  <c r="J1503" i="2"/>
  <c r="I1504" i="2"/>
  <c r="A1506" i="2"/>
  <c r="Q1503" i="2" l="1"/>
  <c r="S1503" i="2" s="1"/>
  <c r="K1503" i="2"/>
  <c r="L1503" i="2" s="1"/>
  <c r="O1501" i="2"/>
  <c r="X1501" i="2" s="1"/>
  <c r="G1506" i="2"/>
  <c r="H1506" i="2"/>
  <c r="M1502" i="2"/>
  <c r="R1503" i="2"/>
  <c r="T1503" i="2" s="1"/>
  <c r="J1504" i="2"/>
  <c r="I1505" i="2"/>
  <c r="A1507" i="2"/>
  <c r="Q1504" i="2" l="1"/>
  <c r="S1504" i="2" s="1"/>
  <c r="K1504" i="2"/>
  <c r="L1504" i="2" s="1"/>
  <c r="O1502" i="2"/>
  <c r="X1502" i="2" s="1"/>
  <c r="G1507" i="2"/>
  <c r="H1507" i="2"/>
  <c r="M1503" i="2"/>
  <c r="R1504" i="2"/>
  <c r="T1504" i="2" s="1"/>
  <c r="J1505" i="2"/>
  <c r="I1506" i="2"/>
  <c r="A1508" i="2"/>
  <c r="Q1505" i="2" l="1"/>
  <c r="S1505" i="2" s="1"/>
  <c r="K1505" i="2"/>
  <c r="L1505" i="2" s="1"/>
  <c r="O1503" i="2"/>
  <c r="X1503" i="2" s="1"/>
  <c r="G1508" i="2"/>
  <c r="H1508" i="2"/>
  <c r="M1504" i="2"/>
  <c r="R1505" i="2"/>
  <c r="T1505" i="2" s="1"/>
  <c r="J1506" i="2"/>
  <c r="I1507" i="2"/>
  <c r="A1509" i="2"/>
  <c r="K1506" i="2" l="1"/>
  <c r="L1506" i="2" s="1"/>
  <c r="O1504" i="2"/>
  <c r="X1504" i="2" s="1"/>
  <c r="G1509" i="2"/>
  <c r="H1509" i="2"/>
  <c r="M1505" i="2"/>
  <c r="Q1506" i="2"/>
  <c r="S1506" i="2" s="1"/>
  <c r="R1506" i="2"/>
  <c r="T1506" i="2" s="1"/>
  <c r="J1507" i="2"/>
  <c r="I1508" i="2"/>
  <c r="A1510" i="2"/>
  <c r="Q1507" i="2" l="1"/>
  <c r="S1507" i="2" s="1"/>
  <c r="K1507" i="2"/>
  <c r="L1507" i="2" s="1"/>
  <c r="O1505" i="2"/>
  <c r="X1505" i="2" s="1"/>
  <c r="G1510" i="2"/>
  <c r="H1510" i="2"/>
  <c r="M1506" i="2"/>
  <c r="R1507" i="2"/>
  <c r="T1507" i="2" s="1"/>
  <c r="J1508" i="2"/>
  <c r="I1509" i="2"/>
  <c r="A1511" i="2"/>
  <c r="K1508" i="2" l="1"/>
  <c r="L1508" i="2" s="1"/>
  <c r="O1506" i="2"/>
  <c r="X1506" i="2" s="1"/>
  <c r="G1511" i="2"/>
  <c r="H1511" i="2"/>
  <c r="M1507" i="2"/>
  <c r="R1508" i="2"/>
  <c r="T1508" i="2" s="1"/>
  <c r="J1509" i="2"/>
  <c r="Q1508" i="2"/>
  <c r="S1508" i="2" s="1"/>
  <c r="I1510" i="2"/>
  <c r="A1512" i="2"/>
  <c r="K1509" i="2" l="1"/>
  <c r="L1509" i="2" s="1"/>
  <c r="O1507" i="2"/>
  <c r="X1507" i="2" s="1"/>
  <c r="G1512" i="2"/>
  <c r="H1512" i="2"/>
  <c r="M1508" i="2"/>
  <c r="R1509" i="2"/>
  <c r="T1509" i="2" s="1"/>
  <c r="J1510" i="2"/>
  <c r="Q1509" i="2"/>
  <c r="S1509" i="2" s="1"/>
  <c r="I1511" i="2"/>
  <c r="A1513" i="2"/>
  <c r="K1510" i="2" l="1"/>
  <c r="L1510" i="2" s="1"/>
  <c r="O1508" i="2"/>
  <c r="X1508" i="2" s="1"/>
  <c r="G1513" i="2"/>
  <c r="H1513" i="2"/>
  <c r="M1509" i="2"/>
  <c r="R1510" i="2"/>
  <c r="T1510" i="2" s="1"/>
  <c r="J1511" i="2"/>
  <c r="Q1510" i="2"/>
  <c r="S1510" i="2" s="1"/>
  <c r="I1512" i="2"/>
  <c r="A1514" i="2"/>
  <c r="K1511" i="2" l="1"/>
  <c r="L1511" i="2" s="1"/>
  <c r="O1509" i="2"/>
  <c r="X1509" i="2" s="1"/>
  <c r="G1514" i="2"/>
  <c r="H1514" i="2"/>
  <c r="M1510" i="2"/>
  <c r="R1511" i="2"/>
  <c r="T1511" i="2" s="1"/>
  <c r="Q1511" i="2"/>
  <c r="S1511" i="2" s="1"/>
  <c r="J1512" i="2"/>
  <c r="I1513" i="2"/>
  <c r="A1515" i="2"/>
  <c r="K1512" i="2" l="1"/>
  <c r="L1512" i="2" s="1"/>
  <c r="O1510" i="2"/>
  <c r="X1510" i="2" s="1"/>
  <c r="G1515" i="2"/>
  <c r="H1515" i="2"/>
  <c r="M1511" i="2"/>
  <c r="R1512" i="2"/>
  <c r="T1512" i="2" s="1"/>
  <c r="Q1512" i="2"/>
  <c r="S1512" i="2" s="1"/>
  <c r="J1513" i="2"/>
  <c r="I1514" i="2"/>
  <c r="A1516" i="2"/>
  <c r="K1513" i="2" l="1"/>
  <c r="L1513" i="2" s="1"/>
  <c r="O1511" i="2"/>
  <c r="X1511" i="2" s="1"/>
  <c r="G1516" i="2"/>
  <c r="H1516" i="2"/>
  <c r="M1512" i="2"/>
  <c r="R1513" i="2"/>
  <c r="T1513" i="2" s="1"/>
  <c r="Q1513" i="2"/>
  <c r="S1513" i="2" s="1"/>
  <c r="J1514" i="2"/>
  <c r="I1515" i="2"/>
  <c r="A1517" i="2"/>
  <c r="K1514" i="2" l="1"/>
  <c r="L1514" i="2" s="1"/>
  <c r="O1512" i="2"/>
  <c r="X1512" i="2" s="1"/>
  <c r="G1517" i="2"/>
  <c r="H1517" i="2"/>
  <c r="M1513" i="2"/>
  <c r="R1514" i="2"/>
  <c r="T1514" i="2" s="1"/>
  <c r="Q1514" i="2"/>
  <c r="S1514" i="2" s="1"/>
  <c r="J1515" i="2"/>
  <c r="I1516" i="2"/>
  <c r="A1518" i="2"/>
  <c r="K1515" i="2" l="1"/>
  <c r="L1515" i="2" s="1"/>
  <c r="O1513" i="2"/>
  <c r="X1513" i="2" s="1"/>
  <c r="G1518" i="2"/>
  <c r="H1518" i="2"/>
  <c r="M1514" i="2"/>
  <c r="R1515" i="2"/>
  <c r="T1515" i="2" s="1"/>
  <c r="J1516" i="2"/>
  <c r="Q1515" i="2"/>
  <c r="S1515" i="2" s="1"/>
  <c r="I1517" i="2"/>
  <c r="A1519" i="2"/>
  <c r="K1516" i="2" l="1"/>
  <c r="L1516" i="2" s="1"/>
  <c r="O1514" i="2"/>
  <c r="X1514" i="2" s="1"/>
  <c r="G1519" i="2"/>
  <c r="H1519" i="2"/>
  <c r="M1515" i="2"/>
  <c r="R1516" i="2"/>
  <c r="T1516" i="2" s="1"/>
  <c r="J1517" i="2"/>
  <c r="Q1516" i="2"/>
  <c r="S1516" i="2" s="1"/>
  <c r="I1518" i="2"/>
  <c r="A1520" i="2"/>
  <c r="K1517" i="2" l="1"/>
  <c r="L1517" i="2" s="1"/>
  <c r="O1515" i="2"/>
  <c r="X1515" i="2" s="1"/>
  <c r="G1520" i="2"/>
  <c r="H1520" i="2"/>
  <c r="M1516" i="2"/>
  <c r="R1517" i="2"/>
  <c r="T1517" i="2" s="1"/>
  <c r="J1518" i="2"/>
  <c r="Q1517" i="2"/>
  <c r="S1517" i="2" s="1"/>
  <c r="I1519" i="2"/>
  <c r="J1519" i="2" s="1"/>
  <c r="A1521" i="2"/>
  <c r="K1518" i="2" l="1"/>
  <c r="L1518" i="2" s="1"/>
  <c r="O1516" i="2"/>
  <c r="X1516" i="2" s="1"/>
  <c r="G1521" i="2"/>
  <c r="H1521" i="2"/>
  <c r="M1517" i="2"/>
  <c r="R1518" i="2"/>
  <c r="T1518" i="2" s="1"/>
  <c r="Q1518" i="2"/>
  <c r="S1518" i="2" s="1"/>
  <c r="I1520" i="2"/>
  <c r="Q1519" i="2"/>
  <c r="R1519" i="2"/>
  <c r="A1522" i="2"/>
  <c r="K1519" i="2" l="1"/>
  <c r="L1519" i="2" s="1"/>
  <c r="O1517" i="2"/>
  <c r="X1517" i="2" s="1"/>
  <c r="M1518" i="2"/>
  <c r="G1522" i="2"/>
  <c r="H1522" i="2"/>
  <c r="J1520" i="2"/>
  <c r="T1519" i="2"/>
  <c r="I1521" i="2"/>
  <c r="S1519" i="2"/>
  <c r="A1523" i="2"/>
  <c r="Q1520" i="2" l="1"/>
  <c r="S1520" i="2" s="1"/>
  <c r="K1520" i="2"/>
  <c r="L1520" i="2" s="1"/>
  <c r="O1518" i="2"/>
  <c r="X1518" i="2" s="1"/>
  <c r="G1523" i="2"/>
  <c r="H1523" i="2"/>
  <c r="M1519" i="2"/>
  <c r="R1520" i="2"/>
  <c r="T1520" i="2" s="1"/>
  <c r="J1521" i="2"/>
  <c r="I1522" i="2"/>
  <c r="A1524" i="2"/>
  <c r="K1521" i="2" l="1"/>
  <c r="L1521" i="2" s="1"/>
  <c r="O1519" i="2"/>
  <c r="X1519" i="2" s="1"/>
  <c r="G1524" i="2"/>
  <c r="H1524" i="2"/>
  <c r="M1520" i="2"/>
  <c r="R1521" i="2"/>
  <c r="T1521" i="2" s="1"/>
  <c r="Q1521" i="2"/>
  <c r="S1521" i="2" s="1"/>
  <c r="J1522" i="2"/>
  <c r="I1523" i="2"/>
  <c r="A1525" i="2"/>
  <c r="K1522" i="2" l="1"/>
  <c r="L1522" i="2" s="1"/>
  <c r="O1520" i="2"/>
  <c r="X1520" i="2" s="1"/>
  <c r="G1525" i="2"/>
  <c r="H1525" i="2"/>
  <c r="M1521" i="2"/>
  <c r="R1522" i="2"/>
  <c r="T1522" i="2" s="1"/>
  <c r="Q1522" i="2"/>
  <c r="S1522" i="2" s="1"/>
  <c r="J1523" i="2"/>
  <c r="I1524" i="2"/>
  <c r="A1526" i="2"/>
  <c r="K1523" i="2" l="1"/>
  <c r="L1523" i="2" s="1"/>
  <c r="O1521" i="2"/>
  <c r="X1521" i="2" s="1"/>
  <c r="G1526" i="2"/>
  <c r="H1526" i="2"/>
  <c r="M1522" i="2"/>
  <c r="R1523" i="2"/>
  <c r="T1523" i="2" s="1"/>
  <c r="Q1523" i="2"/>
  <c r="S1523" i="2" s="1"/>
  <c r="J1524" i="2"/>
  <c r="I1525" i="2"/>
  <c r="A1527" i="2"/>
  <c r="K1524" i="2" l="1"/>
  <c r="L1524" i="2" s="1"/>
  <c r="O1522" i="2"/>
  <c r="X1522" i="2" s="1"/>
  <c r="G1527" i="2"/>
  <c r="H1527" i="2"/>
  <c r="M1523" i="2"/>
  <c r="R1524" i="2"/>
  <c r="T1524" i="2" s="1"/>
  <c r="J1525" i="2"/>
  <c r="K1525" i="2" s="1"/>
  <c r="Q1524" i="2"/>
  <c r="S1524" i="2" s="1"/>
  <c r="I1526" i="2"/>
  <c r="A1528" i="2"/>
  <c r="O1523" i="2" l="1"/>
  <c r="X1523" i="2" s="1"/>
  <c r="G1528" i="2"/>
  <c r="H1528" i="2"/>
  <c r="M1524" i="2"/>
  <c r="R1525" i="2"/>
  <c r="T1525" i="2" s="1"/>
  <c r="L1525" i="2"/>
  <c r="J1526" i="2"/>
  <c r="K1526" i="2" s="1"/>
  <c r="Q1525" i="2"/>
  <c r="S1525" i="2" s="1"/>
  <c r="I1527" i="2"/>
  <c r="A1529" i="2"/>
  <c r="O1524" i="2" l="1"/>
  <c r="X1524" i="2" s="1"/>
  <c r="G1529" i="2"/>
  <c r="H1529" i="2"/>
  <c r="M1525" i="2"/>
  <c r="R1526" i="2"/>
  <c r="T1526" i="2" s="1"/>
  <c r="L1526" i="2"/>
  <c r="J1527" i="2"/>
  <c r="K1527" i="2" s="1"/>
  <c r="Q1526" i="2"/>
  <c r="S1526" i="2" s="1"/>
  <c r="I1528" i="2"/>
  <c r="A1530" i="2"/>
  <c r="O1525" i="2" l="1"/>
  <c r="X1525" i="2" s="1"/>
  <c r="G1530" i="2"/>
  <c r="H1530" i="2"/>
  <c r="M1526" i="2"/>
  <c r="R1527" i="2"/>
  <c r="T1527" i="2" s="1"/>
  <c r="L1527" i="2"/>
  <c r="J1528" i="2"/>
  <c r="K1528" i="2" s="1"/>
  <c r="Q1527" i="2"/>
  <c r="S1527" i="2" s="1"/>
  <c r="I1529" i="2"/>
  <c r="A1531" i="2"/>
  <c r="O1526" i="2" l="1"/>
  <c r="X1526" i="2" s="1"/>
  <c r="G1531" i="2"/>
  <c r="H1531" i="2"/>
  <c r="M1527" i="2"/>
  <c r="R1528" i="2"/>
  <c r="T1528" i="2" s="1"/>
  <c r="L1528" i="2"/>
  <c r="J1529" i="2"/>
  <c r="K1529" i="2" s="1"/>
  <c r="Q1528" i="2"/>
  <c r="S1528" i="2" s="1"/>
  <c r="I1530" i="2"/>
  <c r="A1532" i="2"/>
  <c r="O1527" i="2" l="1"/>
  <c r="X1527" i="2" s="1"/>
  <c r="G1532" i="2"/>
  <c r="H1532" i="2"/>
  <c r="M1528" i="2"/>
  <c r="R1529" i="2"/>
  <c r="T1529" i="2" s="1"/>
  <c r="L1529" i="2"/>
  <c r="J1530" i="2"/>
  <c r="K1530" i="2" s="1"/>
  <c r="Q1529" i="2"/>
  <c r="S1529" i="2" s="1"/>
  <c r="I1531" i="2"/>
  <c r="A1533" i="2"/>
  <c r="O1528" i="2" l="1"/>
  <c r="X1528" i="2" s="1"/>
  <c r="G1533" i="2"/>
  <c r="H1533" i="2"/>
  <c r="M1529" i="2"/>
  <c r="R1530" i="2"/>
  <c r="T1530" i="2" s="1"/>
  <c r="L1530" i="2"/>
  <c r="J1531" i="2"/>
  <c r="K1531" i="2" s="1"/>
  <c r="Q1530" i="2"/>
  <c r="S1530" i="2" s="1"/>
  <c r="I1532" i="2"/>
  <c r="A1534" i="2"/>
  <c r="O1529" i="2" l="1"/>
  <c r="X1529" i="2" s="1"/>
  <c r="G1534" i="2"/>
  <c r="H1534" i="2"/>
  <c r="M1530" i="2"/>
  <c r="R1531" i="2"/>
  <c r="T1531" i="2" s="1"/>
  <c r="L1531" i="2"/>
  <c r="J1532" i="2"/>
  <c r="K1532" i="2" s="1"/>
  <c r="Q1531" i="2"/>
  <c r="S1531" i="2" s="1"/>
  <c r="I1533" i="2"/>
  <c r="A1535" i="2"/>
  <c r="O1530" i="2" l="1"/>
  <c r="X1530" i="2" s="1"/>
  <c r="G1535" i="2"/>
  <c r="H1535" i="2"/>
  <c r="M1531" i="2"/>
  <c r="R1532" i="2"/>
  <c r="T1532" i="2" s="1"/>
  <c r="L1532" i="2"/>
  <c r="Q1532" i="2"/>
  <c r="S1532" i="2" s="1"/>
  <c r="J1533" i="2"/>
  <c r="K1533" i="2" s="1"/>
  <c r="I1534" i="2"/>
  <c r="A1536" i="2"/>
  <c r="O1531" i="2" l="1"/>
  <c r="X1531" i="2" s="1"/>
  <c r="G1536" i="2"/>
  <c r="H1536" i="2"/>
  <c r="M1532" i="2"/>
  <c r="R1533" i="2"/>
  <c r="T1533" i="2" s="1"/>
  <c r="L1533" i="2"/>
  <c r="J1534" i="2"/>
  <c r="K1534" i="2" s="1"/>
  <c r="Q1533" i="2"/>
  <c r="S1533" i="2" s="1"/>
  <c r="I1535" i="2"/>
  <c r="A1537" i="2"/>
  <c r="O1532" i="2" l="1"/>
  <c r="X1532" i="2" s="1"/>
  <c r="G1537" i="2"/>
  <c r="H1537" i="2"/>
  <c r="M1533" i="2"/>
  <c r="R1534" i="2"/>
  <c r="T1534" i="2" s="1"/>
  <c r="L1534" i="2"/>
  <c r="J1535" i="2"/>
  <c r="K1535" i="2" s="1"/>
  <c r="Q1534" i="2"/>
  <c r="S1534" i="2" s="1"/>
  <c r="I1536" i="2"/>
  <c r="A1538" i="2"/>
  <c r="O1533" i="2" l="1"/>
  <c r="X1533" i="2" s="1"/>
  <c r="G1538" i="2"/>
  <c r="H1538" i="2"/>
  <c r="M1534" i="2"/>
  <c r="R1535" i="2"/>
  <c r="T1535" i="2" s="1"/>
  <c r="L1535" i="2"/>
  <c r="Q1535" i="2"/>
  <c r="S1535" i="2" s="1"/>
  <c r="J1536" i="2"/>
  <c r="K1536" i="2" s="1"/>
  <c r="I1537" i="2"/>
  <c r="A1539" i="2"/>
  <c r="O1534" i="2" l="1"/>
  <c r="X1534" i="2" s="1"/>
  <c r="G1539" i="2"/>
  <c r="H1539" i="2"/>
  <c r="M1535" i="2"/>
  <c r="R1536" i="2"/>
  <c r="T1536" i="2" s="1"/>
  <c r="L1536" i="2"/>
  <c r="Q1536" i="2"/>
  <c r="S1536" i="2" s="1"/>
  <c r="J1537" i="2"/>
  <c r="K1537" i="2" s="1"/>
  <c r="I1538" i="2"/>
  <c r="A1540" i="2"/>
  <c r="O1535" i="2" l="1"/>
  <c r="X1535" i="2" s="1"/>
  <c r="G1540" i="2"/>
  <c r="H1540" i="2"/>
  <c r="M1536" i="2"/>
  <c r="R1537" i="2"/>
  <c r="T1537" i="2" s="1"/>
  <c r="L1537" i="2"/>
  <c r="Q1537" i="2"/>
  <c r="S1537" i="2" s="1"/>
  <c r="J1538" i="2"/>
  <c r="K1538" i="2" s="1"/>
  <c r="I1539" i="2"/>
  <c r="A1541" i="2"/>
  <c r="O1536" i="2" l="1"/>
  <c r="X1536" i="2" s="1"/>
  <c r="G1541" i="2"/>
  <c r="H1541" i="2"/>
  <c r="M1537" i="2"/>
  <c r="R1538" i="2"/>
  <c r="T1538" i="2" s="1"/>
  <c r="L1538" i="2"/>
  <c r="Q1538" i="2"/>
  <c r="S1538" i="2" s="1"/>
  <c r="J1539" i="2"/>
  <c r="K1539" i="2" s="1"/>
  <c r="I1540" i="2"/>
  <c r="J1540" i="2" s="1"/>
  <c r="A1542" i="2"/>
  <c r="K1540" i="2" l="1"/>
  <c r="O1537" i="2"/>
  <c r="X1537" i="2" s="1"/>
  <c r="G1542" i="2"/>
  <c r="H1542" i="2"/>
  <c r="M1538" i="2"/>
  <c r="R1539" i="2"/>
  <c r="T1539" i="2" s="1"/>
  <c r="L1539" i="2"/>
  <c r="Q1539" i="2"/>
  <c r="S1539" i="2" s="1"/>
  <c r="I1541" i="2"/>
  <c r="Q1540" i="2"/>
  <c r="R1540" i="2"/>
  <c r="A1543" i="2"/>
  <c r="O1538" i="2" l="1"/>
  <c r="X1538" i="2" s="1"/>
  <c r="M1539" i="2"/>
  <c r="G1543" i="2"/>
  <c r="H1543" i="2"/>
  <c r="L1540" i="2"/>
  <c r="J1541" i="2"/>
  <c r="T1540" i="2"/>
  <c r="S1540" i="2"/>
  <c r="I1542" i="2"/>
  <c r="A1544" i="2"/>
  <c r="Q1541" i="2" l="1"/>
  <c r="S1541" i="2" s="1"/>
  <c r="K1541" i="2"/>
  <c r="L1541" i="2" s="1"/>
  <c r="O1539" i="2"/>
  <c r="X1539" i="2" s="1"/>
  <c r="G1544" i="2"/>
  <c r="H1544" i="2"/>
  <c r="M1540" i="2"/>
  <c r="R1541" i="2"/>
  <c r="T1541" i="2" s="1"/>
  <c r="J1542" i="2"/>
  <c r="I1543" i="2"/>
  <c r="J1543" i="2" s="1"/>
  <c r="A1545" i="2"/>
  <c r="K1542" i="2" l="1"/>
  <c r="K1543" i="2" s="1"/>
  <c r="O1540" i="2"/>
  <c r="X1540" i="2" s="1"/>
  <c r="G1545" i="2"/>
  <c r="H1545" i="2"/>
  <c r="M1541" i="2"/>
  <c r="R1542" i="2"/>
  <c r="T1542" i="2" s="1"/>
  <c r="Q1542" i="2"/>
  <c r="S1542" i="2" s="1"/>
  <c r="I1544" i="2"/>
  <c r="Q1543" i="2"/>
  <c r="R1543" i="2"/>
  <c r="A1546" i="2"/>
  <c r="L1542" i="2" l="1"/>
  <c r="M1542" i="2" s="1"/>
  <c r="O1541" i="2"/>
  <c r="X1541" i="2" s="1"/>
  <c r="G1546" i="2"/>
  <c r="H1546" i="2"/>
  <c r="L1543" i="2"/>
  <c r="J1544" i="2"/>
  <c r="T1543" i="2"/>
  <c r="I1545" i="2"/>
  <c r="S1543" i="2"/>
  <c r="A1547" i="2"/>
  <c r="Q1544" i="2" l="1"/>
  <c r="S1544" i="2" s="1"/>
  <c r="K1544" i="2"/>
  <c r="L1544" i="2" s="1"/>
  <c r="O1542" i="2"/>
  <c r="X1542" i="2" s="1"/>
  <c r="G1547" i="2"/>
  <c r="H1547" i="2"/>
  <c r="M1543" i="2"/>
  <c r="R1544" i="2"/>
  <c r="T1544" i="2" s="1"/>
  <c r="J1545" i="2"/>
  <c r="I1546" i="2"/>
  <c r="A1548" i="2"/>
  <c r="K1545" i="2" l="1"/>
  <c r="L1545" i="2" s="1"/>
  <c r="O1543" i="2"/>
  <c r="X1543" i="2" s="1"/>
  <c r="G1548" i="2"/>
  <c r="H1548" i="2"/>
  <c r="M1544" i="2"/>
  <c r="R1545" i="2"/>
  <c r="T1545" i="2" s="1"/>
  <c r="Q1545" i="2"/>
  <c r="S1545" i="2" s="1"/>
  <c r="J1546" i="2"/>
  <c r="I1547" i="2"/>
  <c r="J1547" i="2" s="1"/>
  <c r="A1549" i="2"/>
  <c r="K1546" i="2" l="1"/>
  <c r="K1547" i="2" s="1"/>
  <c r="O1544" i="2"/>
  <c r="X1544" i="2" s="1"/>
  <c r="G1549" i="2"/>
  <c r="H1549" i="2"/>
  <c r="M1545" i="2"/>
  <c r="R1546" i="2"/>
  <c r="T1546" i="2" s="1"/>
  <c r="Q1546" i="2"/>
  <c r="S1546" i="2" s="1"/>
  <c r="I1548" i="2"/>
  <c r="Q1547" i="2"/>
  <c r="R1547" i="2"/>
  <c r="A1550" i="2"/>
  <c r="L1546" i="2" l="1"/>
  <c r="M1546" i="2" s="1"/>
  <c r="O1545" i="2"/>
  <c r="X1545" i="2" s="1"/>
  <c r="G1550" i="2"/>
  <c r="H1550" i="2"/>
  <c r="L1547" i="2"/>
  <c r="J1548" i="2"/>
  <c r="T1547" i="2"/>
  <c r="S1547" i="2"/>
  <c r="I1549" i="2"/>
  <c r="J1549" i="2" s="1"/>
  <c r="A1551" i="2"/>
  <c r="Q1548" i="2" l="1"/>
  <c r="S1548" i="2" s="1"/>
  <c r="K1548" i="2"/>
  <c r="L1548" i="2" s="1"/>
  <c r="O1546" i="2"/>
  <c r="X1546" i="2" s="1"/>
  <c r="G1551" i="2"/>
  <c r="H1551" i="2"/>
  <c r="M1547" i="2"/>
  <c r="R1548" i="2"/>
  <c r="T1548" i="2" s="1"/>
  <c r="I1550" i="2"/>
  <c r="Q1549" i="2"/>
  <c r="R1549" i="2"/>
  <c r="A1552" i="2"/>
  <c r="K1549" i="2" l="1"/>
  <c r="L1549" i="2" s="1"/>
  <c r="O1547" i="2"/>
  <c r="X1547" i="2" s="1"/>
  <c r="M1548" i="2"/>
  <c r="G1552" i="2"/>
  <c r="H1552" i="2"/>
  <c r="J1550" i="2"/>
  <c r="T1549" i="2"/>
  <c r="I1551" i="2"/>
  <c r="S1549" i="2"/>
  <c r="A1553" i="2"/>
  <c r="Q1550" i="2" l="1"/>
  <c r="S1550" i="2" s="1"/>
  <c r="K1550" i="2"/>
  <c r="L1550" i="2" s="1"/>
  <c r="O1548" i="2"/>
  <c r="X1548" i="2" s="1"/>
  <c r="G1553" i="2"/>
  <c r="H1553" i="2"/>
  <c r="M1549" i="2"/>
  <c r="R1550" i="2"/>
  <c r="T1550" i="2" s="1"/>
  <c r="J1551" i="2"/>
  <c r="I1552" i="2"/>
  <c r="A1554" i="2"/>
  <c r="K1551" i="2" l="1"/>
  <c r="L1551" i="2" s="1"/>
  <c r="O1549" i="2"/>
  <c r="X1549" i="2" s="1"/>
  <c r="G1554" i="2"/>
  <c r="H1554" i="2"/>
  <c r="M1550" i="2"/>
  <c r="R1551" i="2"/>
  <c r="T1551" i="2" s="1"/>
  <c r="J1552" i="2"/>
  <c r="Q1551" i="2"/>
  <c r="S1551" i="2" s="1"/>
  <c r="I1553" i="2"/>
  <c r="A1555" i="2"/>
  <c r="K1552" i="2" l="1"/>
  <c r="L1552" i="2" s="1"/>
  <c r="O1550" i="2"/>
  <c r="X1550" i="2" s="1"/>
  <c r="G1555" i="2"/>
  <c r="H1555" i="2"/>
  <c r="M1551" i="2"/>
  <c r="R1552" i="2"/>
  <c r="T1552" i="2" s="1"/>
  <c r="Q1552" i="2"/>
  <c r="S1552" i="2" s="1"/>
  <c r="J1553" i="2"/>
  <c r="I1554" i="2"/>
  <c r="A1556" i="2"/>
  <c r="K1553" i="2" l="1"/>
  <c r="L1553" i="2" s="1"/>
  <c r="O1551" i="2"/>
  <c r="X1551" i="2" s="1"/>
  <c r="G1556" i="2"/>
  <c r="H1556" i="2"/>
  <c r="M1552" i="2"/>
  <c r="R1553" i="2"/>
  <c r="T1553" i="2" s="1"/>
  <c r="Q1553" i="2"/>
  <c r="S1553" i="2" s="1"/>
  <c r="J1554" i="2"/>
  <c r="I1555" i="2"/>
  <c r="A1557" i="2"/>
  <c r="Q1554" i="2" l="1"/>
  <c r="S1554" i="2" s="1"/>
  <c r="K1554" i="2"/>
  <c r="L1554" i="2" s="1"/>
  <c r="O1552" i="2"/>
  <c r="X1552" i="2" s="1"/>
  <c r="G1557" i="2"/>
  <c r="H1557" i="2"/>
  <c r="M1553" i="2"/>
  <c r="R1554" i="2"/>
  <c r="T1554" i="2" s="1"/>
  <c r="J1555" i="2"/>
  <c r="I1556" i="2"/>
  <c r="A1558" i="2"/>
  <c r="Q1555" i="2" l="1"/>
  <c r="S1555" i="2" s="1"/>
  <c r="K1555" i="2"/>
  <c r="L1555" i="2" s="1"/>
  <c r="O1553" i="2"/>
  <c r="X1553" i="2" s="1"/>
  <c r="G1558" i="2"/>
  <c r="H1558" i="2"/>
  <c r="M1554" i="2"/>
  <c r="R1555" i="2"/>
  <c r="T1555" i="2" s="1"/>
  <c r="J1556" i="2"/>
  <c r="I1557" i="2"/>
  <c r="A1559" i="2"/>
  <c r="Q1556" i="2" l="1"/>
  <c r="S1556" i="2" s="1"/>
  <c r="K1556" i="2"/>
  <c r="L1556" i="2" s="1"/>
  <c r="O1554" i="2"/>
  <c r="X1554" i="2" s="1"/>
  <c r="G1559" i="2"/>
  <c r="H1559" i="2"/>
  <c r="M1555" i="2"/>
  <c r="R1556" i="2"/>
  <c r="T1556" i="2" s="1"/>
  <c r="J1557" i="2"/>
  <c r="I1558" i="2"/>
  <c r="A1560" i="2"/>
  <c r="Q1557" i="2" l="1"/>
  <c r="S1557" i="2" s="1"/>
  <c r="K1557" i="2"/>
  <c r="L1557" i="2" s="1"/>
  <c r="O1555" i="2"/>
  <c r="X1555" i="2" s="1"/>
  <c r="G1560" i="2"/>
  <c r="H1560" i="2"/>
  <c r="M1556" i="2"/>
  <c r="R1557" i="2"/>
  <c r="T1557" i="2" s="1"/>
  <c r="J1558" i="2"/>
  <c r="I1559" i="2"/>
  <c r="A1561" i="2"/>
  <c r="K1558" i="2" l="1"/>
  <c r="L1558" i="2" s="1"/>
  <c r="O1556" i="2"/>
  <c r="X1556" i="2" s="1"/>
  <c r="G1561" i="2"/>
  <c r="H1561" i="2"/>
  <c r="M1557" i="2"/>
  <c r="R1558" i="2"/>
  <c r="T1558" i="2" s="1"/>
  <c r="Q1558" i="2"/>
  <c r="S1558" i="2" s="1"/>
  <c r="J1559" i="2"/>
  <c r="K1559" i="2" s="1"/>
  <c r="I1560" i="2"/>
  <c r="A1562" i="2"/>
  <c r="O1557" i="2" l="1"/>
  <c r="X1557" i="2" s="1"/>
  <c r="G1562" i="2"/>
  <c r="H1562" i="2"/>
  <c r="M1558" i="2"/>
  <c r="R1559" i="2"/>
  <c r="T1559" i="2" s="1"/>
  <c r="L1559" i="2"/>
  <c r="Q1559" i="2"/>
  <c r="S1559" i="2" s="1"/>
  <c r="J1560" i="2"/>
  <c r="K1560" i="2" s="1"/>
  <c r="I1561" i="2"/>
  <c r="A1563" i="2"/>
  <c r="O1558" i="2" l="1"/>
  <c r="X1558" i="2" s="1"/>
  <c r="G1563" i="2"/>
  <c r="H1563" i="2"/>
  <c r="M1559" i="2"/>
  <c r="R1560" i="2"/>
  <c r="T1560" i="2" s="1"/>
  <c r="L1560" i="2"/>
  <c r="Q1560" i="2"/>
  <c r="S1560" i="2" s="1"/>
  <c r="J1561" i="2"/>
  <c r="K1561" i="2" s="1"/>
  <c r="I1562" i="2"/>
  <c r="A1564" i="2"/>
  <c r="O1559" i="2" l="1"/>
  <c r="X1559" i="2" s="1"/>
  <c r="G1564" i="2"/>
  <c r="H1564" i="2"/>
  <c r="M1560" i="2"/>
  <c r="R1561" i="2"/>
  <c r="T1561" i="2" s="1"/>
  <c r="L1561" i="2"/>
  <c r="Q1561" i="2"/>
  <c r="S1561" i="2" s="1"/>
  <c r="J1562" i="2"/>
  <c r="K1562" i="2" s="1"/>
  <c r="I1563" i="2"/>
  <c r="A1565" i="2"/>
  <c r="O1560" i="2" l="1"/>
  <c r="X1560" i="2" s="1"/>
  <c r="G1565" i="2"/>
  <c r="H1565" i="2"/>
  <c r="M1561" i="2"/>
  <c r="R1562" i="2"/>
  <c r="T1562" i="2" s="1"/>
  <c r="L1562" i="2"/>
  <c r="Q1562" i="2"/>
  <c r="S1562" i="2" s="1"/>
  <c r="J1563" i="2"/>
  <c r="I1564" i="2"/>
  <c r="A1566" i="2"/>
  <c r="Q1563" i="2" l="1"/>
  <c r="S1563" i="2" s="1"/>
  <c r="K1563" i="2"/>
  <c r="L1563" i="2" s="1"/>
  <c r="O1561" i="2"/>
  <c r="X1561" i="2" s="1"/>
  <c r="G1566" i="2"/>
  <c r="H1566" i="2"/>
  <c r="M1562" i="2"/>
  <c r="R1563" i="2"/>
  <c r="T1563" i="2" s="1"/>
  <c r="J1564" i="2"/>
  <c r="I1565" i="2"/>
  <c r="A1567" i="2"/>
  <c r="Q1564" i="2" l="1"/>
  <c r="S1564" i="2" s="1"/>
  <c r="K1564" i="2"/>
  <c r="L1564" i="2" s="1"/>
  <c r="O1562" i="2"/>
  <c r="X1562" i="2" s="1"/>
  <c r="G1567" i="2"/>
  <c r="H1567" i="2"/>
  <c r="M1563" i="2"/>
  <c r="R1564" i="2"/>
  <c r="T1564" i="2" s="1"/>
  <c r="J1565" i="2"/>
  <c r="I1566" i="2"/>
  <c r="A1568" i="2"/>
  <c r="K1565" i="2" l="1"/>
  <c r="L1565" i="2" s="1"/>
  <c r="O1563" i="2"/>
  <c r="X1563" i="2" s="1"/>
  <c r="G1568" i="2"/>
  <c r="H1568" i="2"/>
  <c r="M1564" i="2"/>
  <c r="R1565" i="2"/>
  <c r="T1565" i="2" s="1"/>
  <c r="Q1565" i="2"/>
  <c r="S1565" i="2" s="1"/>
  <c r="J1566" i="2"/>
  <c r="I1567" i="2"/>
  <c r="J1567" i="2" s="1"/>
  <c r="A1569" i="2"/>
  <c r="K1566" i="2" l="1"/>
  <c r="L1566" i="2" s="1"/>
  <c r="O1564" i="2"/>
  <c r="X1564" i="2" s="1"/>
  <c r="G1569" i="2"/>
  <c r="H1569" i="2"/>
  <c r="M1565" i="2"/>
  <c r="R1566" i="2"/>
  <c r="T1566" i="2" s="1"/>
  <c r="Q1566" i="2"/>
  <c r="S1566" i="2" s="1"/>
  <c r="I1568" i="2"/>
  <c r="R1567" i="2"/>
  <c r="A1570" i="2"/>
  <c r="K1567" i="2" l="1"/>
  <c r="L1567" i="2" s="1"/>
  <c r="O1565" i="2"/>
  <c r="X1565" i="2" s="1"/>
  <c r="G1570" i="2"/>
  <c r="H1570" i="2"/>
  <c r="M1566" i="2"/>
  <c r="J1568" i="2"/>
  <c r="T1567" i="2"/>
  <c r="I1569" i="2"/>
  <c r="Q1567" i="2"/>
  <c r="A1571" i="2"/>
  <c r="Q1568" i="2" l="1"/>
  <c r="S1568" i="2" s="1"/>
  <c r="K1568" i="2"/>
  <c r="L1568" i="2" s="1"/>
  <c r="O1566" i="2"/>
  <c r="X1566" i="2" s="1"/>
  <c r="G1571" i="2"/>
  <c r="H1571" i="2"/>
  <c r="M1567" i="2"/>
  <c r="R1568" i="2"/>
  <c r="T1568" i="2" s="1"/>
  <c r="J1569" i="2"/>
  <c r="S1567" i="2"/>
  <c r="I1570" i="2"/>
  <c r="A1572" i="2"/>
  <c r="Q1569" i="2" l="1"/>
  <c r="S1569" i="2" s="1"/>
  <c r="K1569" i="2"/>
  <c r="L1569" i="2" s="1"/>
  <c r="O1567" i="2"/>
  <c r="X1567" i="2" s="1"/>
  <c r="G1572" i="2"/>
  <c r="H1572" i="2"/>
  <c r="M1568" i="2"/>
  <c r="R1569" i="2"/>
  <c r="T1569" i="2" s="1"/>
  <c r="J1570" i="2"/>
  <c r="I1571" i="2"/>
  <c r="A1573" i="2"/>
  <c r="K1570" i="2" l="1"/>
  <c r="L1570" i="2" s="1"/>
  <c r="O1568" i="2"/>
  <c r="X1568" i="2" s="1"/>
  <c r="G1573" i="2"/>
  <c r="H1573" i="2"/>
  <c r="M1569" i="2"/>
  <c r="R1570" i="2"/>
  <c r="T1570" i="2" s="1"/>
  <c r="J1571" i="2"/>
  <c r="Q1570" i="2"/>
  <c r="S1570" i="2" s="1"/>
  <c r="I1572" i="2"/>
  <c r="A1574" i="2"/>
  <c r="K1571" i="2" l="1"/>
  <c r="L1571" i="2" s="1"/>
  <c r="O1569" i="2"/>
  <c r="X1569" i="2" s="1"/>
  <c r="G1574" i="2"/>
  <c r="H1574" i="2"/>
  <c r="M1570" i="2"/>
  <c r="R1571" i="2"/>
  <c r="T1571" i="2" s="1"/>
  <c r="J1572" i="2"/>
  <c r="Q1571" i="2"/>
  <c r="S1571" i="2" s="1"/>
  <c r="I1573" i="2"/>
  <c r="A1575" i="2"/>
  <c r="K1572" i="2" l="1"/>
  <c r="L1572" i="2" s="1"/>
  <c r="O1570" i="2"/>
  <c r="X1570" i="2" s="1"/>
  <c r="G1575" i="2"/>
  <c r="H1575" i="2"/>
  <c r="M1571" i="2"/>
  <c r="R1572" i="2"/>
  <c r="T1572" i="2" s="1"/>
  <c r="J1573" i="2"/>
  <c r="Q1572" i="2"/>
  <c r="S1572" i="2" s="1"/>
  <c r="I1574" i="2"/>
  <c r="A1576" i="2"/>
  <c r="K1573" i="2" l="1"/>
  <c r="L1573" i="2" s="1"/>
  <c r="O1571" i="2"/>
  <c r="X1571" i="2" s="1"/>
  <c r="G1576" i="2"/>
  <c r="H1576" i="2"/>
  <c r="M1572" i="2"/>
  <c r="R1573" i="2"/>
  <c r="T1573" i="2" s="1"/>
  <c r="J1574" i="2"/>
  <c r="Q1573" i="2"/>
  <c r="S1573" i="2" s="1"/>
  <c r="I1575" i="2"/>
  <c r="A1577" i="2"/>
  <c r="K1574" i="2" l="1"/>
  <c r="L1574" i="2" s="1"/>
  <c r="O1572" i="2"/>
  <c r="X1572" i="2" s="1"/>
  <c r="G1577" i="2"/>
  <c r="H1577" i="2"/>
  <c r="M1573" i="2"/>
  <c r="R1574" i="2"/>
  <c r="T1574" i="2" s="1"/>
  <c r="J1575" i="2"/>
  <c r="Q1574" i="2"/>
  <c r="S1574" i="2" s="1"/>
  <c r="I1576" i="2"/>
  <c r="A1578" i="2"/>
  <c r="K1575" i="2" l="1"/>
  <c r="L1575" i="2" s="1"/>
  <c r="O1573" i="2"/>
  <c r="X1573" i="2" s="1"/>
  <c r="G1578" i="2"/>
  <c r="H1578" i="2"/>
  <c r="M1574" i="2"/>
  <c r="R1575" i="2"/>
  <c r="T1575" i="2" s="1"/>
  <c r="J1576" i="2"/>
  <c r="Q1575" i="2"/>
  <c r="S1575" i="2" s="1"/>
  <c r="I1577" i="2"/>
  <c r="A1579" i="2"/>
  <c r="K1576" i="2" l="1"/>
  <c r="L1576" i="2" s="1"/>
  <c r="O1574" i="2"/>
  <c r="X1574" i="2" s="1"/>
  <c r="G1579" i="2"/>
  <c r="H1579" i="2"/>
  <c r="M1575" i="2"/>
  <c r="R1576" i="2"/>
  <c r="T1576" i="2" s="1"/>
  <c r="J1577" i="2"/>
  <c r="K1577" i="2" s="1"/>
  <c r="Q1576" i="2"/>
  <c r="S1576" i="2" s="1"/>
  <c r="I1578" i="2"/>
  <c r="A1580" i="2"/>
  <c r="O1575" i="2" l="1"/>
  <c r="X1575" i="2" s="1"/>
  <c r="G1580" i="2"/>
  <c r="H1580" i="2"/>
  <c r="M1576" i="2"/>
  <c r="R1577" i="2"/>
  <c r="T1577" i="2" s="1"/>
  <c r="L1577" i="2"/>
  <c r="Q1577" i="2"/>
  <c r="S1577" i="2" s="1"/>
  <c r="J1578" i="2"/>
  <c r="K1578" i="2" s="1"/>
  <c r="I1579" i="2"/>
  <c r="A1581" i="2"/>
  <c r="O1576" i="2" l="1"/>
  <c r="X1576" i="2" s="1"/>
  <c r="G1581" i="2"/>
  <c r="H1581" i="2"/>
  <c r="M1577" i="2"/>
  <c r="R1578" i="2"/>
  <c r="T1578" i="2" s="1"/>
  <c r="L1578" i="2"/>
  <c r="Q1578" i="2"/>
  <c r="S1578" i="2" s="1"/>
  <c r="J1579" i="2"/>
  <c r="I1580" i="2"/>
  <c r="A1582" i="2"/>
  <c r="Q1579" i="2" l="1"/>
  <c r="S1579" i="2" s="1"/>
  <c r="K1579" i="2"/>
  <c r="L1579" i="2" s="1"/>
  <c r="O1577" i="2"/>
  <c r="X1577" i="2" s="1"/>
  <c r="G1582" i="2"/>
  <c r="H1582" i="2"/>
  <c r="M1578" i="2"/>
  <c r="R1579" i="2"/>
  <c r="T1579" i="2" s="1"/>
  <c r="J1580" i="2"/>
  <c r="I1581" i="2"/>
  <c r="A1583" i="2"/>
  <c r="Q1580" i="2" l="1"/>
  <c r="S1580" i="2" s="1"/>
  <c r="K1580" i="2"/>
  <c r="L1580" i="2" s="1"/>
  <c r="O1578" i="2"/>
  <c r="X1578" i="2" s="1"/>
  <c r="G1583" i="2"/>
  <c r="H1583" i="2"/>
  <c r="M1579" i="2"/>
  <c r="R1580" i="2"/>
  <c r="T1580" i="2" s="1"/>
  <c r="J1581" i="2"/>
  <c r="K1581" i="2" s="1"/>
  <c r="I1582" i="2"/>
  <c r="A1584" i="2"/>
  <c r="O1579" i="2" l="1"/>
  <c r="X1579" i="2" s="1"/>
  <c r="G1584" i="2"/>
  <c r="H1584" i="2"/>
  <c r="M1580" i="2"/>
  <c r="R1581" i="2"/>
  <c r="T1581" i="2" s="1"/>
  <c r="L1581" i="2"/>
  <c r="J1582" i="2"/>
  <c r="K1582" i="2" s="1"/>
  <c r="Q1581" i="2"/>
  <c r="S1581" i="2" s="1"/>
  <c r="I1583" i="2"/>
  <c r="A1585" i="2"/>
  <c r="O1580" i="2" l="1"/>
  <c r="X1580" i="2" s="1"/>
  <c r="G1585" i="2"/>
  <c r="H1585" i="2"/>
  <c r="M1581" i="2"/>
  <c r="R1582" i="2"/>
  <c r="T1582" i="2" s="1"/>
  <c r="L1582" i="2"/>
  <c r="Q1582" i="2"/>
  <c r="S1582" i="2" s="1"/>
  <c r="J1583" i="2"/>
  <c r="K1583" i="2" s="1"/>
  <c r="I1584" i="2"/>
  <c r="A1586" i="2"/>
  <c r="O1581" i="2" l="1"/>
  <c r="X1581" i="2" s="1"/>
  <c r="G1586" i="2"/>
  <c r="H1586" i="2"/>
  <c r="M1582" i="2"/>
  <c r="R1583" i="2"/>
  <c r="T1583" i="2" s="1"/>
  <c r="L1583" i="2"/>
  <c r="Q1583" i="2"/>
  <c r="S1583" i="2" s="1"/>
  <c r="J1584" i="2"/>
  <c r="K1584" i="2" s="1"/>
  <c r="I1585" i="2"/>
  <c r="A1587" i="2"/>
  <c r="O1582" i="2" l="1"/>
  <c r="X1582" i="2" s="1"/>
  <c r="G1587" i="2"/>
  <c r="H1587" i="2"/>
  <c r="M1583" i="2"/>
  <c r="R1584" i="2"/>
  <c r="T1584" i="2" s="1"/>
  <c r="L1584" i="2"/>
  <c r="Q1584" i="2"/>
  <c r="S1584" i="2" s="1"/>
  <c r="J1585" i="2"/>
  <c r="K1585" i="2" s="1"/>
  <c r="I1586" i="2"/>
  <c r="A1588" i="2"/>
  <c r="O1583" i="2" l="1"/>
  <c r="X1583" i="2" s="1"/>
  <c r="G1588" i="2"/>
  <c r="H1588" i="2"/>
  <c r="M1584" i="2"/>
  <c r="R1585" i="2"/>
  <c r="T1585" i="2" s="1"/>
  <c r="L1585" i="2"/>
  <c r="Q1585" i="2"/>
  <c r="S1585" i="2" s="1"/>
  <c r="J1586" i="2"/>
  <c r="I1587" i="2"/>
  <c r="A1589" i="2"/>
  <c r="Q1586" i="2" l="1"/>
  <c r="S1586" i="2" s="1"/>
  <c r="K1586" i="2"/>
  <c r="L1586" i="2" s="1"/>
  <c r="O1584" i="2"/>
  <c r="X1584" i="2" s="1"/>
  <c r="G1589" i="2"/>
  <c r="H1589" i="2"/>
  <c r="M1585" i="2"/>
  <c r="R1586" i="2"/>
  <c r="T1586" i="2" s="1"/>
  <c r="J1587" i="2"/>
  <c r="K1587" i="2" s="1"/>
  <c r="I1588" i="2"/>
  <c r="A1590" i="2"/>
  <c r="O1585" i="2" l="1"/>
  <c r="X1585" i="2" s="1"/>
  <c r="G1590" i="2"/>
  <c r="H1590" i="2"/>
  <c r="M1586" i="2"/>
  <c r="Q1587" i="2"/>
  <c r="S1587" i="2" s="1"/>
  <c r="L1587" i="2"/>
  <c r="J1588" i="2"/>
  <c r="K1588" i="2" s="1"/>
  <c r="R1587" i="2"/>
  <c r="T1587" i="2" s="1"/>
  <c r="I1589" i="2"/>
  <c r="A1591" i="2"/>
  <c r="O1586" i="2" l="1"/>
  <c r="X1586" i="2" s="1"/>
  <c r="G1591" i="2"/>
  <c r="H1591" i="2"/>
  <c r="M1587" i="2"/>
  <c r="R1588" i="2"/>
  <c r="T1588" i="2" s="1"/>
  <c r="L1588" i="2"/>
  <c r="Q1588" i="2"/>
  <c r="S1588" i="2" s="1"/>
  <c r="J1589" i="2"/>
  <c r="K1589" i="2" s="1"/>
  <c r="I1590" i="2"/>
  <c r="A1592" i="2"/>
  <c r="O1587" i="2" l="1"/>
  <c r="X1587" i="2" s="1"/>
  <c r="G1592" i="2"/>
  <c r="H1592" i="2"/>
  <c r="M1588" i="2"/>
  <c r="R1589" i="2"/>
  <c r="T1589" i="2" s="1"/>
  <c r="L1589" i="2"/>
  <c r="J1590" i="2"/>
  <c r="K1590" i="2" s="1"/>
  <c r="Q1589" i="2"/>
  <c r="S1589" i="2" s="1"/>
  <c r="I1591" i="2"/>
  <c r="A1593" i="2"/>
  <c r="O1588" i="2" l="1"/>
  <c r="X1588" i="2" s="1"/>
  <c r="G1593" i="2"/>
  <c r="H1593" i="2"/>
  <c r="M1589" i="2"/>
  <c r="R1590" i="2"/>
  <c r="T1590" i="2" s="1"/>
  <c r="L1590" i="2"/>
  <c r="J1591" i="2"/>
  <c r="K1591" i="2" s="1"/>
  <c r="Q1590" i="2"/>
  <c r="S1590" i="2" s="1"/>
  <c r="I1592" i="2"/>
  <c r="A1594" i="2"/>
  <c r="O1589" i="2" l="1"/>
  <c r="X1589" i="2" s="1"/>
  <c r="G1594" i="2"/>
  <c r="H1594" i="2"/>
  <c r="M1590" i="2"/>
  <c r="R1591" i="2"/>
  <c r="T1591" i="2" s="1"/>
  <c r="L1591" i="2"/>
  <c r="J1592" i="2"/>
  <c r="K1592" i="2" s="1"/>
  <c r="Q1591" i="2"/>
  <c r="S1591" i="2" s="1"/>
  <c r="I1593" i="2"/>
  <c r="A1595" i="2"/>
  <c r="O1590" i="2" l="1"/>
  <c r="X1590" i="2" s="1"/>
  <c r="G1595" i="2"/>
  <c r="H1595" i="2"/>
  <c r="M1591" i="2"/>
  <c r="R1592" i="2"/>
  <c r="T1592" i="2" s="1"/>
  <c r="L1592" i="2"/>
  <c r="Q1592" i="2"/>
  <c r="S1592" i="2" s="1"/>
  <c r="J1593" i="2"/>
  <c r="I1594" i="2"/>
  <c r="A1596" i="2"/>
  <c r="Q1593" i="2" l="1"/>
  <c r="S1593" i="2" s="1"/>
  <c r="K1593" i="2"/>
  <c r="L1593" i="2" s="1"/>
  <c r="O1591" i="2"/>
  <c r="X1591" i="2" s="1"/>
  <c r="G1596" i="2"/>
  <c r="H1596" i="2"/>
  <c r="M1592" i="2"/>
  <c r="R1593" i="2"/>
  <c r="T1593" i="2" s="1"/>
  <c r="J1594" i="2"/>
  <c r="I1595" i="2"/>
  <c r="A1597" i="2"/>
  <c r="K1594" i="2" l="1"/>
  <c r="L1594" i="2" s="1"/>
  <c r="O1592" i="2"/>
  <c r="X1592" i="2" s="1"/>
  <c r="G1597" i="2"/>
  <c r="H1597" i="2"/>
  <c r="M1593" i="2"/>
  <c r="R1594" i="2"/>
  <c r="T1594" i="2" s="1"/>
  <c r="J1595" i="2"/>
  <c r="Q1594" i="2"/>
  <c r="S1594" i="2" s="1"/>
  <c r="I1596" i="2"/>
  <c r="A1598" i="2"/>
  <c r="K1595" i="2" l="1"/>
  <c r="L1595" i="2" s="1"/>
  <c r="O1593" i="2"/>
  <c r="X1593" i="2" s="1"/>
  <c r="G1598" i="2"/>
  <c r="H1598" i="2"/>
  <c r="M1594" i="2"/>
  <c r="R1595" i="2"/>
  <c r="T1595" i="2" s="1"/>
  <c r="Q1595" i="2"/>
  <c r="S1595" i="2" s="1"/>
  <c r="J1596" i="2"/>
  <c r="I1597" i="2"/>
  <c r="A1599" i="2"/>
  <c r="K1596" i="2" l="1"/>
  <c r="L1596" i="2" s="1"/>
  <c r="O1594" i="2"/>
  <c r="X1594" i="2" s="1"/>
  <c r="G1599" i="2"/>
  <c r="H1599" i="2"/>
  <c r="M1595" i="2"/>
  <c r="R1596" i="2"/>
  <c r="T1596" i="2" s="1"/>
  <c r="Q1596" i="2"/>
  <c r="S1596" i="2" s="1"/>
  <c r="J1597" i="2"/>
  <c r="I1598" i="2"/>
  <c r="A1600" i="2"/>
  <c r="Q1597" i="2" l="1"/>
  <c r="S1597" i="2" s="1"/>
  <c r="K1597" i="2"/>
  <c r="L1597" i="2" s="1"/>
  <c r="O1595" i="2"/>
  <c r="X1595" i="2" s="1"/>
  <c r="G1600" i="2"/>
  <c r="H1600" i="2"/>
  <c r="M1596" i="2"/>
  <c r="R1597" i="2"/>
  <c r="T1597" i="2" s="1"/>
  <c r="J1598" i="2"/>
  <c r="I1599" i="2"/>
  <c r="A1601" i="2"/>
  <c r="K1598" i="2" l="1"/>
  <c r="L1598" i="2" s="1"/>
  <c r="O1596" i="2"/>
  <c r="X1596" i="2" s="1"/>
  <c r="G1601" i="2"/>
  <c r="H1601" i="2"/>
  <c r="M1597" i="2"/>
  <c r="Q1598" i="2"/>
  <c r="S1598" i="2" s="1"/>
  <c r="J1599" i="2"/>
  <c r="R1598" i="2"/>
  <c r="T1598" i="2" s="1"/>
  <c r="I1600" i="2"/>
  <c r="A1602" i="2"/>
  <c r="Q1599" i="2" l="1"/>
  <c r="S1599" i="2" s="1"/>
  <c r="K1599" i="2"/>
  <c r="L1599" i="2" s="1"/>
  <c r="O1597" i="2"/>
  <c r="X1597" i="2" s="1"/>
  <c r="G1602" i="2"/>
  <c r="H1602" i="2"/>
  <c r="M1598" i="2"/>
  <c r="R1599" i="2"/>
  <c r="T1599" i="2" s="1"/>
  <c r="J1600" i="2"/>
  <c r="I1601" i="2"/>
  <c r="A1603" i="2"/>
  <c r="K1600" i="2" l="1"/>
  <c r="L1600" i="2" s="1"/>
  <c r="O1598" i="2"/>
  <c r="X1598" i="2" s="1"/>
  <c r="G1603" i="2"/>
  <c r="H1603" i="2"/>
  <c r="M1599" i="2"/>
  <c r="R1600" i="2"/>
  <c r="T1600" i="2" s="1"/>
  <c r="J1601" i="2"/>
  <c r="Q1600" i="2"/>
  <c r="S1600" i="2" s="1"/>
  <c r="I1602" i="2"/>
  <c r="A1604" i="2"/>
  <c r="K1601" i="2" l="1"/>
  <c r="L1601" i="2" s="1"/>
  <c r="O1599" i="2"/>
  <c r="X1599" i="2" s="1"/>
  <c r="G1604" i="2"/>
  <c r="H1604" i="2"/>
  <c r="M1600" i="2"/>
  <c r="R1601" i="2"/>
  <c r="T1601" i="2" s="1"/>
  <c r="Q1601" i="2"/>
  <c r="S1601" i="2" s="1"/>
  <c r="J1602" i="2"/>
  <c r="I1603" i="2"/>
  <c r="A1605" i="2"/>
  <c r="K1602" i="2" l="1"/>
  <c r="L1602" i="2" s="1"/>
  <c r="O1600" i="2"/>
  <c r="X1600" i="2" s="1"/>
  <c r="G1605" i="2"/>
  <c r="H1605" i="2"/>
  <c r="M1601" i="2"/>
  <c r="R1602" i="2"/>
  <c r="T1602" i="2" s="1"/>
  <c r="Q1602" i="2"/>
  <c r="S1602" i="2" s="1"/>
  <c r="J1603" i="2"/>
  <c r="I1604" i="2"/>
  <c r="A1606" i="2"/>
  <c r="K1603" i="2" l="1"/>
  <c r="L1603" i="2" s="1"/>
  <c r="O1601" i="2"/>
  <c r="X1601" i="2" s="1"/>
  <c r="G1606" i="2"/>
  <c r="H1606" i="2"/>
  <c r="M1602" i="2"/>
  <c r="R1603" i="2"/>
  <c r="T1603" i="2" s="1"/>
  <c r="Q1603" i="2"/>
  <c r="S1603" i="2" s="1"/>
  <c r="J1604" i="2"/>
  <c r="I1605" i="2"/>
  <c r="A1607" i="2"/>
  <c r="K1604" i="2" l="1"/>
  <c r="L1604" i="2" s="1"/>
  <c r="O1602" i="2"/>
  <c r="X1602" i="2" s="1"/>
  <c r="G1607" i="2"/>
  <c r="H1607" i="2"/>
  <c r="M1603" i="2"/>
  <c r="R1604" i="2"/>
  <c r="T1604" i="2" s="1"/>
  <c r="Q1604" i="2"/>
  <c r="S1604" i="2" s="1"/>
  <c r="J1605" i="2"/>
  <c r="I1606" i="2"/>
  <c r="A1608" i="2"/>
  <c r="K1605" i="2" l="1"/>
  <c r="L1605" i="2" s="1"/>
  <c r="O1603" i="2"/>
  <c r="X1603" i="2" s="1"/>
  <c r="G1608" i="2"/>
  <c r="H1608" i="2"/>
  <c r="M1604" i="2"/>
  <c r="R1605" i="2"/>
  <c r="T1605" i="2" s="1"/>
  <c r="J1606" i="2"/>
  <c r="Q1605" i="2"/>
  <c r="S1605" i="2" s="1"/>
  <c r="I1607" i="2"/>
  <c r="A1609" i="2"/>
  <c r="K1606" i="2" l="1"/>
  <c r="L1606" i="2" s="1"/>
  <c r="O1604" i="2"/>
  <c r="X1604" i="2" s="1"/>
  <c r="G1609" i="2"/>
  <c r="H1609" i="2"/>
  <c r="M1605" i="2"/>
  <c r="R1606" i="2"/>
  <c r="T1606" i="2" s="1"/>
  <c r="J1607" i="2"/>
  <c r="Q1606" i="2"/>
  <c r="S1606" i="2" s="1"/>
  <c r="I1608" i="2"/>
  <c r="A1610" i="2"/>
  <c r="Q1607" i="2" l="1"/>
  <c r="S1607" i="2" s="1"/>
  <c r="K1607" i="2"/>
  <c r="L1607" i="2" s="1"/>
  <c r="O1605" i="2"/>
  <c r="X1605" i="2" s="1"/>
  <c r="G1610" i="2"/>
  <c r="H1610" i="2"/>
  <c r="M1606" i="2"/>
  <c r="R1607" i="2"/>
  <c r="T1607" i="2" s="1"/>
  <c r="J1608" i="2"/>
  <c r="I1609" i="2"/>
  <c r="A1611" i="2"/>
  <c r="K1608" i="2" l="1"/>
  <c r="L1608" i="2" s="1"/>
  <c r="O1606" i="2"/>
  <c r="X1606" i="2" s="1"/>
  <c r="G1611" i="2"/>
  <c r="H1611" i="2"/>
  <c r="M1607" i="2"/>
  <c r="R1608" i="2"/>
  <c r="T1608" i="2" s="1"/>
  <c r="J1609" i="2"/>
  <c r="Q1608" i="2"/>
  <c r="S1608" i="2" s="1"/>
  <c r="I1610" i="2"/>
  <c r="A1612" i="2"/>
  <c r="K1609" i="2" l="1"/>
  <c r="L1609" i="2" s="1"/>
  <c r="O1607" i="2"/>
  <c r="X1607" i="2" s="1"/>
  <c r="G1612" i="2"/>
  <c r="H1612" i="2"/>
  <c r="M1608" i="2"/>
  <c r="R1609" i="2"/>
  <c r="T1609" i="2" s="1"/>
  <c r="Q1609" i="2"/>
  <c r="S1609" i="2" s="1"/>
  <c r="J1610" i="2"/>
  <c r="I1611" i="2"/>
  <c r="A1613" i="2"/>
  <c r="K1610" i="2" l="1"/>
  <c r="L1610" i="2" s="1"/>
  <c r="O1608" i="2"/>
  <c r="X1608" i="2" s="1"/>
  <c r="G1613" i="2"/>
  <c r="H1613" i="2"/>
  <c r="M1609" i="2"/>
  <c r="Q1610" i="2"/>
  <c r="S1610" i="2" s="1"/>
  <c r="R1610" i="2"/>
  <c r="T1610" i="2" s="1"/>
  <c r="J1611" i="2"/>
  <c r="I1612" i="2"/>
  <c r="A1614" i="2"/>
  <c r="K1611" i="2" l="1"/>
  <c r="L1611" i="2" s="1"/>
  <c r="O1609" i="2"/>
  <c r="X1609" i="2" s="1"/>
  <c r="G1614" i="2"/>
  <c r="H1614" i="2"/>
  <c r="M1610" i="2"/>
  <c r="R1611" i="2"/>
  <c r="T1611" i="2" s="1"/>
  <c r="Q1611" i="2"/>
  <c r="S1611" i="2" s="1"/>
  <c r="J1612" i="2"/>
  <c r="I1613" i="2"/>
  <c r="A1615" i="2"/>
  <c r="K1612" i="2" l="1"/>
  <c r="L1612" i="2" s="1"/>
  <c r="O1610" i="2"/>
  <c r="X1610" i="2" s="1"/>
  <c r="G1615" i="2"/>
  <c r="H1615" i="2"/>
  <c r="M1611" i="2"/>
  <c r="R1612" i="2"/>
  <c r="T1612" i="2" s="1"/>
  <c r="J1613" i="2"/>
  <c r="Q1612" i="2"/>
  <c r="S1612" i="2" s="1"/>
  <c r="I1614" i="2"/>
  <c r="A1616" i="2"/>
  <c r="K1613" i="2" l="1"/>
  <c r="L1613" i="2" s="1"/>
  <c r="O1611" i="2"/>
  <c r="X1611" i="2" s="1"/>
  <c r="G1616" i="2"/>
  <c r="H1616" i="2"/>
  <c r="M1612" i="2"/>
  <c r="R1613" i="2"/>
  <c r="T1613" i="2" s="1"/>
  <c r="Q1613" i="2"/>
  <c r="S1613" i="2" s="1"/>
  <c r="J1614" i="2"/>
  <c r="I1615" i="2"/>
  <c r="A1617" i="2"/>
  <c r="K1614" i="2" l="1"/>
  <c r="L1614" i="2" s="1"/>
  <c r="O1612" i="2"/>
  <c r="X1612" i="2" s="1"/>
  <c r="G1617" i="2"/>
  <c r="H1617" i="2"/>
  <c r="M1613" i="2"/>
  <c r="R1614" i="2"/>
  <c r="T1614" i="2" s="1"/>
  <c r="Q1614" i="2"/>
  <c r="S1614" i="2" s="1"/>
  <c r="J1615" i="2"/>
  <c r="I1616" i="2"/>
  <c r="A1618" i="2"/>
  <c r="K1615" i="2" l="1"/>
  <c r="L1615" i="2" s="1"/>
  <c r="O1613" i="2"/>
  <c r="X1613" i="2" s="1"/>
  <c r="G1618" i="2"/>
  <c r="H1618" i="2"/>
  <c r="M1614" i="2"/>
  <c r="R1615" i="2"/>
  <c r="T1615" i="2" s="1"/>
  <c r="J1616" i="2"/>
  <c r="Q1615" i="2"/>
  <c r="S1615" i="2" s="1"/>
  <c r="I1617" i="2"/>
  <c r="A1619" i="2"/>
  <c r="K1616" i="2" l="1"/>
  <c r="L1616" i="2" s="1"/>
  <c r="O1614" i="2"/>
  <c r="X1614" i="2" s="1"/>
  <c r="G1619" i="2"/>
  <c r="H1619" i="2"/>
  <c r="M1615" i="2"/>
  <c r="R1616" i="2"/>
  <c r="T1616" i="2" s="1"/>
  <c r="Q1616" i="2"/>
  <c r="S1616" i="2" s="1"/>
  <c r="J1617" i="2"/>
  <c r="I1618" i="2"/>
  <c r="A1620" i="2"/>
  <c r="K1617" i="2" l="1"/>
  <c r="L1617" i="2" s="1"/>
  <c r="O1615" i="2"/>
  <c r="X1615" i="2" s="1"/>
  <c r="G1620" i="2"/>
  <c r="H1620" i="2"/>
  <c r="M1616" i="2"/>
  <c r="R1617" i="2"/>
  <c r="T1617" i="2" s="1"/>
  <c r="Q1617" i="2"/>
  <c r="S1617" i="2" s="1"/>
  <c r="J1618" i="2"/>
  <c r="K1618" i="2" s="1"/>
  <c r="I1619" i="2"/>
  <c r="A1621" i="2"/>
  <c r="O1616" i="2" l="1"/>
  <c r="X1616" i="2" s="1"/>
  <c r="G1621" i="2"/>
  <c r="H1621" i="2"/>
  <c r="M1617" i="2"/>
  <c r="R1618" i="2"/>
  <c r="T1618" i="2" s="1"/>
  <c r="L1618" i="2"/>
  <c r="J1619" i="2"/>
  <c r="K1619" i="2" s="1"/>
  <c r="Q1618" i="2"/>
  <c r="S1618" i="2" s="1"/>
  <c r="I1620" i="2"/>
  <c r="A1622" i="2"/>
  <c r="O1617" i="2" l="1"/>
  <c r="X1617" i="2" s="1"/>
  <c r="G1622" i="2"/>
  <c r="H1622" i="2"/>
  <c r="M1618" i="2"/>
  <c r="R1619" i="2"/>
  <c r="T1619" i="2" s="1"/>
  <c r="L1619" i="2"/>
  <c r="Q1619" i="2"/>
  <c r="S1619" i="2" s="1"/>
  <c r="J1620" i="2"/>
  <c r="K1620" i="2" s="1"/>
  <c r="I1621" i="2"/>
  <c r="A1623" i="2"/>
  <c r="O1618" i="2" l="1"/>
  <c r="X1618" i="2" s="1"/>
  <c r="G1623" i="2"/>
  <c r="H1623" i="2"/>
  <c r="M1619" i="2"/>
  <c r="R1620" i="2"/>
  <c r="T1620" i="2" s="1"/>
  <c r="L1620" i="2"/>
  <c r="Q1620" i="2"/>
  <c r="S1620" i="2" s="1"/>
  <c r="J1621" i="2"/>
  <c r="K1621" i="2" s="1"/>
  <c r="I1622" i="2"/>
  <c r="A1624" i="2"/>
  <c r="O1619" i="2" l="1"/>
  <c r="X1619" i="2" s="1"/>
  <c r="G1624" i="2"/>
  <c r="H1624" i="2"/>
  <c r="M1620" i="2"/>
  <c r="R1621" i="2"/>
  <c r="T1621" i="2" s="1"/>
  <c r="L1621" i="2"/>
  <c r="J1622" i="2"/>
  <c r="K1622" i="2" s="1"/>
  <c r="Q1621" i="2"/>
  <c r="S1621" i="2" s="1"/>
  <c r="I1623" i="2"/>
  <c r="A1625" i="2"/>
  <c r="O1620" i="2" l="1"/>
  <c r="X1620" i="2" s="1"/>
  <c r="G1625" i="2"/>
  <c r="H1625" i="2"/>
  <c r="M1621" i="2"/>
  <c r="R1622" i="2"/>
  <c r="T1622" i="2" s="1"/>
  <c r="L1622" i="2"/>
  <c r="Q1622" i="2"/>
  <c r="S1622" i="2" s="1"/>
  <c r="J1623" i="2"/>
  <c r="K1623" i="2" s="1"/>
  <c r="I1624" i="2"/>
  <c r="A1626" i="2"/>
  <c r="O1621" i="2" l="1"/>
  <c r="X1621" i="2" s="1"/>
  <c r="G1626" i="2"/>
  <c r="H1626" i="2"/>
  <c r="M1622" i="2"/>
  <c r="R1623" i="2"/>
  <c r="T1623" i="2" s="1"/>
  <c r="L1623" i="2"/>
  <c r="Q1623" i="2"/>
  <c r="S1623" i="2" s="1"/>
  <c r="J1624" i="2"/>
  <c r="I1625" i="2"/>
  <c r="A1627" i="2"/>
  <c r="Q1624" i="2" l="1"/>
  <c r="S1624" i="2" s="1"/>
  <c r="K1624" i="2"/>
  <c r="L1624" i="2" s="1"/>
  <c r="O1622" i="2"/>
  <c r="X1622" i="2" s="1"/>
  <c r="G1627" i="2"/>
  <c r="H1627" i="2"/>
  <c r="M1623" i="2"/>
  <c r="R1624" i="2"/>
  <c r="T1624" i="2" s="1"/>
  <c r="J1625" i="2"/>
  <c r="I1626" i="2"/>
  <c r="A1628" i="2"/>
  <c r="Q1625" i="2" l="1"/>
  <c r="S1625" i="2" s="1"/>
  <c r="K1625" i="2"/>
  <c r="L1625" i="2" s="1"/>
  <c r="O1623" i="2"/>
  <c r="X1623" i="2" s="1"/>
  <c r="G1628" i="2"/>
  <c r="H1628" i="2"/>
  <c r="M1624" i="2"/>
  <c r="R1625" i="2"/>
  <c r="T1625" i="2" s="1"/>
  <c r="J1626" i="2"/>
  <c r="I1627" i="2"/>
  <c r="A1629" i="2"/>
  <c r="Q1626" i="2" l="1"/>
  <c r="S1626" i="2" s="1"/>
  <c r="K1626" i="2"/>
  <c r="L1626" i="2" s="1"/>
  <c r="O1624" i="2"/>
  <c r="X1624" i="2" s="1"/>
  <c r="G1629" i="2"/>
  <c r="H1629" i="2"/>
  <c r="M1625" i="2"/>
  <c r="R1626" i="2"/>
  <c r="T1626" i="2" s="1"/>
  <c r="J1627" i="2"/>
  <c r="I1628" i="2"/>
  <c r="A1630" i="2"/>
  <c r="K1627" i="2" l="1"/>
  <c r="L1627" i="2" s="1"/>
  <c r="O1625" i="2"/>
  <c r="X1625" i="2" s="1"/>
  <c r="G1630" i="2"/>
  <c r="H1630" i="2"/>
  <c r="M1626" i="2"/>
  <c r="R1627" i="2"/>
  <c r="T1627" i="2" s="1"/>
  <c r="Q1627" i="2"/>
  <c r="S1627" i="2" s="1"/>
  <c r="J1628" i="2"/>
  <c r="I1629" i="2"/>
  <c r="A1631" i="2"/>
  <c r="K1628" i="2" l="1"/>
  <c r="L1628" i="2" s="1"/>
  <c r="O1626" i="2"/>
  <c r="X1626" i="2" s="1"/>
  <c r="G1631" i="2"/>
  <c r="H1631" i="2"/>
  <c r="M1627" i="2"/>
  <c r="R1628" i="2"/>
  <c r="T1628" i="2" s="1"/>
  <c r="Q1628" i="2"/>
  <c r="S1628" i="2" s="1"/>
  <c r="J1629" i="2"/>
  <c r="I1630" i="2"/>
  <c r="A1632" i="2"/>
  <c r="Q1629" i="2" l="1"/>
  <c r="S1629" i="2" s="1"/>
  <c r="K1629" i="2"/>
  <c r="L1629" i="2" s="1"/>
  <c r="O1627" i="2"/>
  <c r="X1627" i="2" s="1"/>
  <c r="G1632" i="2"/>
  <c r="H1632" i="2"/>
  <c r="M1628" i="2"/>
  <c r="R1629" i="2"/>
  <c r="T1629" i="2" s="1"/>
  <c r="J1630" i="2"/>
  <c r="I1631" i="2"/>
  <c r="A1633" i="2"/>
  <c r="Q1630" i="2" l="1"/>
  <c r="S1630" i="2" s="1"/>
  <c r="K1630" i="2"/>
  <c r="L1630" i="2" s="1"/>
  <c r="O1628" i="2"/>
  <c r="X1628" i="2" s="1"/>
  <c r="G1633" i="2"/>
  <c r="H1633" i="2"/>
  <c r="M1629" i="2"/>
  <c r="R1630" i="2"/>
  <c r="T1630" i="2" s="1"/>
  <c r="J1631" i="2"/>
  <c r="I1632" i="2"/>
  <c r="A1634" i="2"/>
  <c r="K1631" i="2" l="1"/>
  <c r="L1631" i="2" s="1"/>
  <c r="O1629" i="2"/>
  <c r="X1629" i="2" s="1"/>
  <c r="G1634" i="2"/>
  <c r="H1634" i="2"/>
  <c r="M1630" i="2"/>
  <c r="R1631" i="2"/>
  <c r="T1631" i="2" s="1"/>
  <c r="Q1631" i="2"/>
  <c r="S1631" i="2" s="1"/>
  <c r="J1632" i="2"/>
  <c r="I1633" i="2"/>
  <c r="A1635" i="2"/>
  <c r="Q1632" i="2" l="1"/>
  <c r="S1632" i="2" s="1"/>
  <c r="K1632" i="2"/>
  <c r="L1632" i="2" s="1"/>
  <c r="O1630" i="2"/>
  <c r="X1630" i="2" s="1"/>
  <c r="G1635" i="2"/>
  <c r="H1635" i="2"/>
  <c r="M1631" i="2"/>
  <c r="R1632" i="2"/>
  <c r="T1632" i="2" s="1"/>
  <c r="J1633" i="2"/>
  <c r="I1634" i="2"/>
  <c r="A1636" i="2"/>
  <c r="K1633" i="2" l="1"/>
  <c r="L1633" i="2" s="1"/>
  <c r="O1631" i="2"/>
  <c r="X1631" i="2" s="1"/>
  <c r="G1636" i="2"/>
  <c r="H1636" i="2"/>
  <c r="M1632" i="2"/>
  <c r="R1633" i="2"/>
  <c r="T1633" i="2" s="1"/>
  <c r="J1634" i="2"/>
  <c r="Q1633" i="2"/>
  <c r="S1633" i="2" s="1"/>
  <c r="I1635" i="2"/>
  <c r="A1637" i="2"/>
  <c r="K1634" i="2" l="1"/>
  <c r="L1634" i="2" s="1"/>
  <c r="O1632" i="2"/>
  <c r="X1632" i="2" s="1"/>
  <c r="G1637" i="2"/>
  <c r="H1637" i="2"/>
  <c r="M1633" i="2"/>
  <c r="R1634" i="2"/>
  <c r="T1634" i="2" s="1"/>
  <c r="J1635" i="2"/>
  <c r="Q1634" i="2"/>
  <c r="S1634" i="2" s="1"/>
  <c r="I1636" i="2"/>
  <c r="A1638" i="2"/>
  <c r="Q1635" i="2" l="1"/>
  <c r="S1635" i="2" s="1"/>
  <c r="K1635" i="2"/>
  <c r="L1635" i="2" s="1"/>
  <c r="O1633" i="2"/>
  <c r="X1633" i="2" s="1"/>
  <c r="G1638" i="2"/>
  <c r="H1638" i="2"/>
  <c r="M1634" i="2"/>
  <c r="R1635" i="2"/>
  <c r="T1635" i="2" s="1"/>
  <c r="J1636" i="2"/>
  <c r="I1637" i="2"/>
  <c r="A1639" i="2"/>
  <c r="Q1636" i="2" l="1"/>
  <c r="S1636" i="2" s="1"/>
  <c r="K1636" i="2"/>
  <c r="L1636" i="2" s="1"/>
  <c r="O1634" i="2"/>
  <c r="X1634" i="2" s="1"/>
  <c r="G1639" i="2"/>
  <c r="H1639" i="2"/>
  <c r="M1635" i="2"/>
  <c r="R1636" i="2"/>
  <c r="T1636" i="2" s="1"/>
  <c r="J1637" i="2"/>
  <c r="I1638" i="2"/>
  <c r="A1640" i="2"/>
  <c r="Q1637" i="2" l="1"/>
  <c r="S1637" i="2" s="1"/>
  <c r="K1637" i="2"/>
  <c r="L1637" i="2" s="1"/>
  <c r="O1635" i="2"/>
  <c r="X1635" i="2" s="1"/>
  <c r="G1640" i="2"/>
  <c r="H1640" i="2"/>
  <c r="M1636" i="2"/>
  <c r="R1637" i="2"/>
  <c r="T1637" i="2" s="1"/>
  <c r="J1638" i="2"/>
  <c r="I1639" i="2"/>
  <c r="A1641" i="2"/>
  <c r="Q1638" i="2" l="1"/>
  <c r="S1638" i="2" s="1"/>
  <c r="K1638" i="2"/>
  <c r="L1638" i="2" s="1"/>
  <c r="O1636" i="2"/>
  <c r="X1636" i="2" s="1"/>
  <c r="G1641" i="2"/>
  <c r="H1641" i="2"/>
  <c r="M1637" i="2"/>
  <c r="R1638" i="2"/>
  <c r="T1638" i="2" s="1"/>
  <c r="J1639" i="2"/>
  <c r="K1639" i="2" s="1"/>
  <c r="I1640" i="2"/>
  <c r="A1642" i="2"/>
  <c r="O1637" i="2" l="1"/>
  <c r="X1637" i="2" s="1"/>
  <c r="G1642" i="2"/>
  <c r="H1642" i="2"/>
  <c r="M1638" i="2"/>
  <c r="R1639" i="2"/>
  <c r="T1639" i="2" s="1"/>
  <c r="L1639" i="2"/>
  <c r="J1640" i="2"/>
  <c r="K1640" i="2" s="1"/>
  <c r="Q1639" i="2"/>
  <c r="S1639" i="2" s="1"/>
  <c r="I1641" i="2"/>
  <c r="A1643" i="2"/>
  <c r="O1638" i="2" l="1"/>
  <c r="X1638" i="2" s="1"/>
  <c r="G1643" i="2"/>
  <c r="H1643" i="2"/>
  <c r="M1639" i="2"/>
  <c r="R1640" i="2"/>
  <c r="T1640" i="2" s="1"/>
  <c r="L1640" i="2"/>
  <c r="J1641" i="2"/>
  <c r="K1641" i="2" s="1"/>
  <c r="Q1640" i="2"/>
  <c r="S1640" i="2" s="1"/>
  <c r="I1642" i="2"/>
  <c r="A1644" i="2"/>
  <c r="O1639" i="2" l="1"/>
  <c r="X1639" i="2" s="1"/>
  <c r="G1644" i="2"/>
  <c r="H1644" i="2"/>
  <c r="M1640" i="2"/>
  <c r="R1641" i="2"/>
  <c r="T1641" i="2" s="1"/>
  <c r="L1641" i="2"/>
  <c r="J1642" i="2"/>
  <c r="K1642" i="2" s="1"/>
  <c r="Q1641" i="2"/>
  <c r="S1641" i="2" s="1"/>
  <c r="I1643" i="2"/>
  <c r="A1645" i="2"/>
  <c r="O1640" i="2" l="1"/>
  <c r="X1640" i="2" s="1"/>
  <c r="G1645" i="2"/>
  <c r="H1645" i="2"/>
  <c r="M1641" i="2"/>
  <c r="R1642" i="2"/>
  <c r="T1642" i="2" s="1"/>
  <c r="L1642" i="2"/>
  <c r="J1643" i="2"/>
  <c r="K1643" i="2" s="1"/>
  <c r="Q1642" i="2"/>
  <c r="S1642" i="2" s="1"/>
  <c r="I1644" i="2"/>
  <c r="A1646" i="2"/>
  <c r="O1641" i="2" l="1"/>
  <c r="X1641" i="2" s="1"/>
  <c r="G1646" i="2"/>
  <c r="H1646" i="2"/>
  <c r="M1642" i="2"/>
  <c r="R1643" i="2"/>
  <c r="T1643" i="2" s="1"/>
  <c r="L1643" i="2"/>
  <c r="Q1643" i="2"/>
  <c r="S1643" i="2" s="1"/>
  <c r="J1644" i="2"/>
  <c r="K1644" i="2" s="1"/>
  <c r="I1645" i="2"/>
  <c r="A1647" i="2"/>
  <c r="O1642" i="2" l="1"/>
  <c r="X1642" i="2" s="1"/>
  <c r="G1647" i="2"/>
  <c r="H1647" i="2"/>
  <c r="M1643" i="2"/>
  <c r="R1644" i="2"/>
  <c r="T1644" i="2" s="1"/>
  <c r="L1644" i="2"/>
  <c r="Q1644" i="2"/>
  <c r="S1644" i="2" s="1"/>
  <c r="J1645" i="2"/>
  <c r="I1646" i="2"/>
  <c r="A1648" i="2"/>
  <c r="Q1645" i="2" l="1"/>
  <c r="S1645" i="2" s="1"/>
  <c r="K1645" i="2"/>
  <c r="L1645" i="2" s="1"/>
  <c r="O1643" i="2"/>
  <c r="X1643" i="2" s="1"/>
  <c r="G1648" i="2"/>
  <c r="H1648" i="2"/>
  <c r="M1644" i="2"/>
  <c r="R1645" i="2"/>
  <c r="T1645" i="2" s="1"/>
  <c r="J1646" i="2"/>
  <c r="I1647" i="2"/>
  <c r="A1649" i="2"/>
  <c r="Q1646" i="2" l="1"/>
  <c r="S1646" i="2" s="1"/>
  <c r="K1646" i="2"/>
  <c r="L1646" i="2" s="1"/>
  <c r="O1644" i="2"/>
  <c r="X1644" i="2" s="1"/>
  <c r="G1649" i="2"/>
  <c r="H1649" i="2"/>
  <c r="M1645" i="2"/>
  <c r="R1646" i="2"/>
  <c r="T1646" i="2" s="1"/>
  <c r="J1647" i="2"/>
  <c r="I1648" i="2"/>
  <c r="A1650" i="2"/>
  <c r="K1647" i="2" l="1"/>
  <c r="L1647" i="2" s="1"/>
  <c r="O1645" i="2"/>
  <c r="X1645" i="2" s="1"/>
  <c r="G1650" i="2"/>
  <c r="H1650" i="2"/>
  <c r="M1646" i="2"/>
  <c r="R1647" i="2"/>
  <c r="T1647" i="2" s="1"/>
  <c r="Q1647" i="2"/>
  <c r="S1647" i="2" s="1"/>
  <c r="J1648" i="2"/>
  <c r="I1649" i="2"/>
  <c r="A1651" i="2"/>
  <c r="K1648" i="2" l="1"/>
  <c r="L1648" i="2" s="1"/>
  <c r="O1646" i="2"/>
  <c r="X1646" i="2" s="1"/>
  <c r="G1651" i="2"/>
  <c r="H1651" i="2"/>
  <c r="M1647" i="2"/>
  <c r="R1648" i="2"/>
  <c r="T1648" i="2" s="1"/>
  <c r="Q1648" i="2"/>
  <c r="S1648" i="2" s="1"/>
  <c r="J1649" i="2"/>
  <c r="I1650" i="2"/>
  <c r="A1652" i="2"/>
  <c r="K1649" i="2" l="1"/>
  <c r="L1649" i="2" s="1"/>
  <c r="O1647" i="2"/>
  <c r="X1647" i="2" s="1"/>
  <c r="G1652" i="2"/>
  <c r="H1652" i="2"/>
  <c r="M1648" i="2"/>
  <c r="R1649" i="2"/>
  <c r="T1649" i="2" s="1"/>
  <c r="J1650" i="2"/>
  <c r="Q1649" i="2"/>
  <c r="S1649" i="2" s="1"/>
  <c r="I1651" i="2"/>
  <c r="A1653" i="2"/>
  <c r="K1650" i="2" l="1"/>
  <c r="L1650" i="2" s="1"/>
  <c r="O1648" i="2"/>
  <c r="X1648" i="2" s="1"/>
  <c r="G1653" i="2"/>
  <c r="H1653" i="2"/>
  <c r="M1649" i="2"/>
  <c r="R1650" i="2"/>
  <c r="T1650" i="2" s="1"/>
  <c r="J1651" i="2"/>
  <c r="Q1650" i="2"/>
  <c r="S1650" i="2" s="1"/>
  <c r="I1652" i="2"/>
  <c r="A1654" i="2"/>
  <c r="K1651" i="2" l="1"/>
  <c r="L1651" i="2" s="1"/>
  <c r="O1649" i="2"/>
  <c r="X1649" i="2" s="1"/>
  <c r="G1654" i="2"/>
  <c r="H1654" i="2"/>
  <c r="M1650" i="2"/>
  <c r="R1651" i="2"/>
  <c r="T1651" i="2" s="1"/>
  <c r="Q1651" i="2"/>
  <c r="S1651" i="2" s="1"/>
  <c r="J1652" i="2"/>
  <c r="I1653" i="2"/>
  <c r="A1655" i="2"/>
  <c r="K1652" i="2" l="1"/>
  <c r="L1652" i="2" s="1"/>
  <c r="O1650" i="2"/>
  <c r="X1650" i="2" s="1"/>
  <c r="G1655" i="2"/>
  <c r="H1655" i="2"/>
  <c r="M1651" i="2"/>
  <c r="R1652" i="2"/>
  <c r="T1652" i="2" s="1"/>
  <c r="J1653" i="2"/>
  <c r="Q1652" i="2"/>
  <c r="S1652" i="2" s="1"/>
  <c r="I1654" i="2"/>
  <c r="A1656" i="2"/>
  <c r="K1653" i="2" l="1"/>
  <c r="L1653" i="2" s="1"/>
  <c r="O1651" i="2"/>
  <c r="X1651" i="2" s="1"/>
  <c r="G1656" i="2"/>
  <c r="H1656" i="2"/>
  <c r="M1652" i="2"/>
  <c r="R1653" i="2"/>
  <c r="T1653" i="2" s="1"/>
  <c r="J1654" i="2"/>
  <c r="Q1653" i="2"/>
  <c r="S1653" i="2" s="1"/>
  <c r="I1655" i="2"/>
  <c r="A1657" i="2"/>
  <c r="K1654" i="2" l="1"/>
  <c r="L1654" i="2" s="1"/>
  <c r="O1652" i="2"/>
  <c r="X1652" i="2" s="1"/>
  <c r="G1657" i="2"/>
  <c r="H1657" i="2"/>
  <c r="M1653" i="2"/>
  <c r="R1654" i="2"/>
  <c r="T1654" i="2" s="1"/>
  <c r="Q1654" i="2"/>
  <c r="S1654" i="2" s="1"/>
  <c r="J1655" i="2"/>
  <c r="I1656" i="2"/>
  <c r="A1658" i="2"/>
  <c r="Q1655" i="2" l="1"/>
  <c r="S1655" i="2" s="1"/>
  <c r="K1655" i="2"/>
  <c r="L1655" i="2" s="1"/>
  <c r="O1653" i="2"/>
  <c r="X1653" i="2" s="1"/>
  <c r="G1658" i="2"/>
  <c r="H1658" i="2"/>
  <c r="M1654" i="2"/>
  <c r="R1655" i="2"/>
  <c r="T1655" i="2" s="1"/>
  <c r="J1656" i="2"/>
  <c r="I1657" i="2"/>
  <c r="A1659" i="2"/>
  <c r="Q1656" i="2" l="1"/>
  <c r="S1656" i="2" s="1"/>
  <c r="K1656" i="2"/>
  <c r="L1656" i="2" s="1"/>
  <c r="O1654" i="2"/>
  <c r="X1654" i="2" s="1"/>
  <c r="G1659" i="2"/>
  <c r="H1659" i="2"/>
  <c r="M1655" i="2"/>
  <c r="R1656" i="2"/>
  <c r="T1656" i="2" s="1"/>
  <c r="J1657" i="2"/>
  <c r="I1658" i="2"/>
  <c r="A1660" i="2"/>
  <c r="Q1657" i="2" l="1"/>
  <c r="S1657" i="2" s="1"/>
  <c r="K1657" i="2"/>
  <c r="L1657" i="2" s="1"/>
  <c r="O1655" i="2"/>
  <c r="X1655" i="2" s="1"/>
  <c r="G1660" i="2"/>
  <c r="H1660" i="2"/>
  <c r="M1656" i="2"/>
  <c r="R1657" i="2"/>
  <c r="T1657" i="2" s="1"/>
  <c r="J1658" i="2"/>
  <c r="I1659" i="2"/>
  <c r="A1661" i="2"/>
  <c r="K1658" i="2" l="1"/>
  <c r="L1658" i="2" s="1"/>
  <c r="O1656" i="2"/>
  <c r="X1656" i="2" s="1"/>
  <c r="G1661" i="2"/>
  <c r="H1661" i="2"/>
  <c r="M1657" i="2"/>
  <c r="R1658" i="2"/>
  <c r="T1658" i="2" s="1"/>
  <c r="Q1658" i="2"/>
  <c r="S1658" i="2" s="1"/>
  <c r="J1659" i="2"/>
  <c r="I1660" i="2"/>
  <c r="A1662" i="2"/>
  <c r="K1659" i="2" l="1"/>
  <c r="L1659" i="2" s="1"/>
  <c r="O1657" i="2"/>
  <c r="X1657" i="2" s="1"/>
  <c r="G1662" i="2"/>
  <c r="H1662" i="2"/>
  <c r="M1658" i="2"/>
  <c r="R1659" i="2"/>
  <c r="T1659" i="2" s="1"/>
  <c r="Q1659" i="2"/>
  <c r="S1659" i="2" s="1"/>
  <c r="J1660" i="2"/>
  <c r="I1661" i="2"/>
  <c r="A1663" i="2"/>
  <c r="K1660" i="2" l="1"/>
  <c r="L1660" i="2" s="1"/>
  <c r="O1658" i="2"/>
  <c r="X1658" i="2" s="1"/>
  <c r="G1663" i="2"/>
  <c r="H1663" i="2"/>
  <c r="M1659" i="2"/>
  <c r="R1660" i="2"/>
  <c r="T1660" i="2" s="1"/>
  <c r="Q1660" i="2"/>
  <c r="S1660" i="2" s="1"/>
  <c r="J1661" i="2"/>
  <c r="I1662" i="2"/>
  <c r="A1664" i="2"/>
  <c r="K1661" i="2" l="1"/>
  <c r="L1661" i="2" s="1"/>
  <c r="O1659" i="2"/>
  <c r="X1659" i="2" s="1"/>
  <c r="G1664" i="2"/>
  <c r="H1664" i="2"/>
  <c r="M1660" i="2"/>
  <c r="R1661" i="2"/>
  <c r="T1661" i="2" s="1"/>
  <c r="Q1661" i="2"/>
  <c r="S1661" i="2" s="1"/>
  <c r="J1662" i="2"/>
  <c r="I1663" i="2"/>
  <c r="A1665" i="2"/>
  <c r="Q1662" i="2" l="1"/>
  <c r="S1662" i="2" s="1"/>
  <c r="K1662" i="2"/>
  <c r="L1662" i="2" s="1"/>
  <c r="O1660" i="2"/>
  <c r="X1660" i="2" s="1"/>
  <c r="G1665" i="2"/>
  <c r="H1665" i="2"/>
  <c r="M1661" i="2"/>
  <c r="R1662" i="2"/>
  <c r="T1662" i="2" s="1"/>
  <c r="J1663" i="2"/>
  <c r="I1664" i="2"/>
  <c r="A1666" i="2"/>
  <c r="Q1663" i="2" l="1"/>
  <c r="S1663" i="2" s="1"/>
  <c r="K1663" i="2"/>
  <c r="L1663" i="2" s="1"/>
  <c r="O1661" i="2"/>
  <c r="X1661" i="2" s="1"/>
  <c r="G1666" i="2"/>
  <c r="H1666" i="2"/>
  <c r="M1662" i="2"/>
  <c r="R1663" i="2"/>
  <c r="T1663" i="2" s="1"/>
  <c r="J1664" i="2"/>
  <c r="I1665" i="2"/>
  <c r="A1667" i="2"/>
  <c r="Q1664" i="2" l="1"/>
  <c r="S1664" i="2" s="1"/>
  <c r="K1664" i="2"/>
  <c r="L1664" i="2" s="1"/>
  <c r="O1662" i="2"/>
  <c r="X1662" i="2" s="1"/>
  <c r="G1667" i="2"/>
  <c r="H1667" i="2"/>
  <c r="M1663" i="2"/>
  <c r="R1664" i="2"/>
  <c r="T1664" i="2" s="1"/>
  <c r="J1665" i="2"/>
  <c r="I1666" i="2"/>
  <c r="A1668" i="2"/>
  <c r="Q1665" i="2" l="1"/>
  <c r="S1665" i="2" s="1"/>
  <c r="K1665" i="2"/>
  <c r="L1665" i="2" s="1"/>
  <c r="O1663" i="2"/>
  <c r="X1663" i="2" s="1"/>
  <c r="G1668" i="2"/>
  <c r="H1668" i="2"/>
  <c r="M1664" i="2"/>
  <c r="R1665" i="2"/>
  <c r="T1665" i="2" s="1"/>
  <c r="J1666" i="2"/>
  <c r="I1667" i="2"/>
  <c r="A1669" i="2"/>
  <c r="Q1666" i="2" l="1"/>
  <c r="S1666" i="2" s="1"/>
  <c r="K1666" i="2"/>
  <c r="L1666" i="2" s="1"/>
  <c r="O1664" i="2"/>
  <c r="X1664" i="2" s="1"/>
  <c r="G1669" i="2"/>
  <c r="H1669" i="2"/>
  <c r="M1665" i="2"/>
  <c r="R1666" i="2"/>
  <c r="T1666" i="2" s="1"/>
  <c r="J1667" i="2"/>
  <c r="I1668" i="2"/>
  <c r="A1670" i="2"/>
  <c r="K1667" i="2" l="1"/>
  <c r="L1667" i="2" s="1"/>
  <c r="O1665" i="2"/>
  <c r="X1665" i="2" s="1"/>
  <c r="G1670" i="2"/>
  <c r="H1670" i="2"/>
  <c r="M1666" i="2"/>
  <c r="R1667" i="2"/>
  <c r="T1667" i="2" s="1"/>
  <c r="Q1667" i="2"/>
  <c r="S1667" i="2" s="1"/>
  <c r="J1668" i="2"/>
  <c r="I1669" i="2"/>
  <c r="A1671" i="2"/>
  <c r="K1668" i="2" l="1"/>
  <c r="L1668" i="2" s="1"/>
  <c r="O1666" i="2"/>
  <c r="X1666" i="2" s="1"/>
  <c r="G1671" i="2"/>
  <c r="H1671" i="2"/>
  <c r="M1667" i="2"/>
  <c r="R1668" i="2"/>
  <c r="T1668" i="2" s="1"/>
  <c r="J1669" i="2"/>
  <c r="Q1668" i="2"/>
  <c r="S1668" i="2" s="1"/>
  <c r="I1670" i="2"/>
  <c r="A1672" i="2"/>
  <c r="K1669" i="2" l="1"/>
  <c r="L1669" i="2" s="1"/>
  <c r="O1667" i="2"/>
  <c r="X1667" i="2" s="1"/>
  <c r="G1672" i="2"/>
  <c r="H1672" i="2"/>
  <c r="M1668" i="2"/>
  <c r="R1669" i="2"/>
  <c r="T1669" i="2" s="1"/>
  <c r="J1670" i="2"/>
  <c r="Q1669" i="2"/>
  <c r="S1669" i="2" s="1"/>
  <c r="I1671" i="2"/>
  <c r="A1673" i="2"/>
  <c r="K1670" i="2" l="1"/>
  <c r="L1670" i="2" s="1"/>
  <c r="O1668" i="2"/>
  <c r="X1668" i="2" s="1"/>
  <c r="G1673" i="2"/>
  <c r="H1673" i="2"/>
  <c r="M1669" i="2"/>
  <c r="R1670" i="2"/>
  <c r="T1670" i="2" s="1"/>
  <c r="Q1670" i="2"/>
  <c r="S1670" i="2" s="1"/>
  <c r="J1671" i="2"/>
  <c r="I1672" i="2"/>
  <c r="A1674" i="2"/>
  <c r="K1671" i="2" l="1"/>
  <c r="L1671" i="2" s="1"/>
  <c r="O1669" i="2"/>
  <c r="X1669" i="2" s="1"/>
  <c r="G1674" i="2"/>
  <c r="H1674" i="2"/>
  <c r="M1670" i="2"/>
  <c r="R1671" i="2"/>
  <c r="T1671" i="2" s="1"/>
  <c r="Q1671" i="2"/>
  <c r="S1671" i="2" s="1"/>
  <c r="J1672" i="2"/>
  <c r="I1673" i="2"/>
  <c r="A1675" i="2"/>
  <c r="K1672" i="2" l="1"/>
  <c r="L1672" i="2" s="1"/>
  <c r="O1670" i="2"/>
  <c r="X1670" i="2" s="1"/>
  <c r="G1675" i="2"/>
  <c r="H1675" i="2"/>
  <c r="M1671" i="2"/>
  <c r="Q1672" i="2"/>
  <c r="S1672" i="2" s="1"/>
  <c r="R1672" i="2"/>
  <c r="T1672" i="2" s="1"/>
  <c r="J1673" i="2"/>
  <c r="I1674" i="2"/>
  <c r="J1674" i="2" s="1"/>
  <c r="A1676" i="2"/>
  <c r="K1673" i="2" l="1"/>
  <c r="K1674" i="2" s="1"/>
  <c r="O1671" i="2"/>
  <c r="X1671" i="2" s="1"/>
  <c r="G1676" i="2"/>
  <c r="H1676" i="2"/>
  <c r="M1672" i="2"/>
  <c r="R1673" i="2"/>
  <c r="T1673" i="2" s="1"/>
  <c r="Q1673" i="2"/>
  <c r="S1673" i="2" s="1"/>
  <c r="I1675" i="2"/>
  <c r="Q1674" i="2"/>
  <c r="R1674" i="2"/>
  <c r="A1677" i="2"/>
  <c r="L1673" i="2" l="1"/>
  <c r="M1673" i="2" s="1"/>
  <c r="O1672" i="2"/>
  <c r="X1672" i="2" s="1"/>
  <c r="G1677" i="2"/>
  <c r="H1677" i="2"/>
  <c r="L1674" i="2"/>
  <c r="J1675" i="2"/>
  <c r="T1674" i="2"/>
  <c r="S1674" i="2"/>
  <c r="I1676" i="2"/>
  <c r="A1678" i="2"/>
  <c r="Q1675" i="2" l="1"/>
  <c r="S1675" i="2" s="1"/>
  <c r="K1675" i="2"/>
  <c r="L1675" i="2" s="1"/>
  <c r="O1673" i="2"/>
  <c r="X1673" i="2" s="1"/>
  <c r="G1678" i="2"/>
  <c r="H1678" i="2"/>
  <c r="M1674" i="2"/>
  <c r="R1675" i="2"/>
  <c r="T1675" i="2" s="1"/>
  <c r="J1676" i="2"/>
  <c r="I1677" i="2"/>
  <c r="A1679" i="2"/>
  <c r="K1676" i="2" l="1"/>
  <c r="L1676" i="2" s="1"/>
  <c r="O1674" i="2"/>
  <c r="X1674" i="2" s="1"/>
  <c r="G1679" i="2"/>
  <c r="H1679" i="2"/>
  <c r="M1675" i="2"/>
  <c r="R1676" i="2"/>
  <c r="T1676" i="2" s="1"/>
  <c r="J1677" i="2"/>
  <c r="Q1676" i="2"/>
  <c r="S1676" i="2" s="1"/>
  <c r="I1678" i="2"/>
  <c r="A1680" i="2"/>
  <c r="Q1677" i="2" l="1"/>
  <c r="S1677" i="2" s="1"/>
  <c r="K1677" i="2"/>
  <c r="L1677" i="2" s="1"/>
  <c r="O1675" i="2"/>
  <c r="X1675" i="2" s="1"/>
  <c r="G1680" i="2"/>
  <c r="H1680" i="2"/>
  <c r="M1676" i="2"/>
  <c r="R1677" i="2"/>
  <c r="T1677" i="2" s="1"/>
  <c r="J1678" i="2"/>
  <c r="I1679" i="2"/>
  <c r="A1681" i="2"/>
  <c r="K1678" i="2" l="1"/>
  <c r="L1678" i="2" s="1"/>
  <c r="O1676" i="2"/>
  <c r="X1676" i="2" s="1"/>
  <c r="G1681" i="2"/>
  <c r="H1681" i="2"/>
  <c r="M1677" i="2"/>
  <c r="R1678" i="2"/>
  <c r="T1678" i="2" s="1"/>
  <c r="J1679" i="2"/>
  <c r="Q1678" i="2"/>
  <c r="S1678" i="2" s="1"/>
  <c r="I1680" i="2"/>
  <c r="A1682" i="2"/>
  <c r="K1679" i="2" l="1"/>
  <c r="L1679" i="2" s="1"/>
  <c r="O1677" i="2"/>
  <c r="X1677" i="2" s="1"/>
  <c r="G1682" i="2"/>
  <c r="H1682" i="2"/>
  <c r="M1678" i="2"/>
  <c r="R1679" i="2"/>
  <c r="T1679" i="2" s="1"/>
  <c r="J1680" i="2"/>
  <c r="Q1679" i="2"/>
  <c r="S1679" i="2" s="1"/>
  <c r="I1681" i="2"/>
  <c r="A1683" i="2"/>
  <c r="K1680" i="2" l="1"/>
  <c r="L1680" i="2" s="1"/>
  <c r="O1678" i="2"/>
  <c r="X1678" i="2" s="1"/>
  <c r="G1683" i="2"/>
  <c r="H1683" i="2"/>
  <c r="M1679" i="2"/>
  <c r="R1680" i="2"/>
  <c r="T1680" i="2" s="1"/>
  <c r="J1681" i="2"/>
  <c r="K1681" i="2" s="1"/>
  <c r="Q1680" i="2"/>
  <c r="S1680" i="2" s="1"/>
  <c r="I1682" i="2"/>
  <c r="A1684" i="2"/>
  <c r="O1679" i="2" l="1"/>
  <c r="X1679" i="2" s="1"/>
  <c r="G1684" i="2"/>
  <c r="H1684" i="2"/>
  <c r="M1680" i="2"/>
  <c r="R1681" i="2"/>
  <c r="T1681" i="2" s="1"/>
  <c r="L1681" i="2"/>
  <c r="J1682" i="2"/>
  <c r="K1682" i="2" s="1"/>
  <c r="Q1681" i="2"/>
  <c r="S1681" i="2" s="1"/>
  <c r="I1683" i="2"/>
  <c r="A1685" i="2"/>
  <c r="O1680" i="2" l="1"/>
  <c r="X1680" i="2" s="1"/>
  <c r="G1685" i="2"/>
  <c r="H1685" i="2"/>
  <c r="M1681" i="2"/>
  <c r="R1682" i="2"/>
  <c r="T1682" i="2" s="1"/>
  <c r="L1682" i="2"/>
  <c r="J1683" i="2"/>
  <c r="K1683" i="2" s="1"/>
  <c r="Q1682" i="2"/>
  <c r="S1682" i="2" s="1"/>
  <c r="I1684" i="2"/>
  <c r="A1686" i="2"/>
  <c r="O1681" i="2" l="1"/>
  <c r="X1681" i="2" s="1"/>
  <c r="G1686" i="2"/>
  <c r="H1686" i="2"/>
  <c r="M1682" i="2"/>
  <c r="R1683" i="2"/>
  <c r="T1683" i="2" s="1"/>
  <c r="L1683" i="2"/>
  <c r="J1684" i="2"/>
  <c r="Q1683" i="2"/>
  <c r="S1683" i="2" s="1"/>
  <c r="I1685" i="2"/>
  <c r="A1687" i="2"/>
  <c r="Q1684" i="2" l="1"/>
  <c r="S1684" i="2" s="1"/>
  <c r="K1684" i="2"/>
  <c r="L1684" i="2" s="1"/>
  <c r="O1682" i="2"/>
  <c r="X1682" i="2" s="1"/>
  <c r="G1687" i="2"/>
  <c r="H1687" i="2"/>
  <c r="M1683" i="2"/>
  <c r="R1684" i="2"/>
  <c r="T1684" i="2" s="1"/>
  <c r="J1685" i="2"/>
  <c r="I1686" i="2"/>
  <c r="A1688" i="2"/>
  <c r="Q1685" i="2" l="1"/>
  <c r="S1685" i="2" s="1"/>
  <c r="K1685" i="2"/>
  <c r="L1685" i="2" s="1"/>
  <c r="O1683" i="2"/>
  <c r="X1683" i="2" s="1"/>
  <c r="G1688" i="2"/>
  <c r="H1688" i="2"/>
  <c r="M1684" i="2"/>
  <c r="R1685" i="2"/>
  <c r="T1685" i="2" s="1"/>
  <c r="J1686" i="2"/>
  <c r="I1687" i="2"/>
  <c r="A1689" i="2"/>
  <c r="K1686" i="2" l="1"/>
  <c r="L1686" i="2" s="1"/>
  <c r="O1684" i="2"/>
  <c r="X1684" i="2" s="1"/>
  <c r="G1689" i="2"/>
  <c r="H1689" i="2"/>
  <c r="M1685" i="2"/>
  <c r="R1686" i="2"/>
  <c r="T1686" i="2" s="1"/>
  <c r="Q1686" i="2"/>
  <c r="S1686" i="2" s="1"/>
  <c r="J1687" i="2"/>
  <c r="I1688" i="2"/>
  <c r="A1690" i="2"/>
  <c r="K1687" i="2" l="1"/>
  <c r="L1687" i="2" s="1"/>
  <c r="O1685" i="2"/>
  <c r="X1685" i="2" s="1"/>
  <c r="G1690" i="2"/>
  <c r="H1690" i="2"/>
  <c r="M1686" i="2"/>
  <c r="R1687" i="2"/>
  <c r="T1687" i="2" s="1"/>
  <c r="J1688" i="2"/>
  <c r="Q1687" i="2"/>
  <c r="S1687" i="2" s="1"/>
  <c r="I1689" i="2"/>
  <c r="A1691" i="2"/>
  <c r="K1688" i="2" l="1"/>
  <c r="L1688" i="2" s="1"/>
  <c r="O1686" i="2"/>
  <c r="X1686" i="2" s="1"/>
  <c r="G1691" i="2"/>
  <c r="H1691" i="2"/>
  <c r="M1687" i="2"/>
  <c r="R1688" i="2"/>
  <c r="T1688" i="2" s="1"/>
  <c r="J1689" i="2"/>
  <c r="Q1688" i="2"/>
  <c r="S1688" i="2" s="1"/>
  <c r="I1690" i="2"/>
  <c r="A1692" i="2"/>
  <c r="K1689" i="2" l="1"/>
  <c r="L1689" i="2" s="1"/>
  <c r="O1687" i="2"/>
  <c r="X1687" i="2" s="1"/>
  <c r="G1692" i="2"/>
  <c r="H1692" i="2"/>
  <c r="M1688" i="2"/>
  <c r="R1689" i="2"/>
  <c r="T1689" i="2" s="1"/>
  <c r="J1690" i="2"/>
  <c r="Q1689" i="2"/>
  <c r="S1689" i="2" s="1"/>
  <c r="I1691" i="2"/>
  <c r="A1693" i="2"/>
  <c r="Q1690" i="2" l="1"/>
  <c r="S1690" i="2" s="1"/>
  <c r="K1690" i="2"/>
  <c r="L1690" i="2" s="1"/>
  <c r="O1688" i="2"/>
  <c r="X1688" i="2" s="1"/>
  <c r="G1693" i="2"/>
  <c r="H1693" i="2"/>
  <c r="M1689" i="2"/>
  <c r="R1690" i="2"/>
  <c r="T1690" i="2" s="1"/>
  <c r="J1691" i="2"/>
  <c r="I1692" i="2"/>
  <c r="A1694" i="2"/>
  <c r="Q1691" i="2" l="1"/>
  <c r="S1691" i="2" s="1"/>
  <c r="K1691" i="2"/>
  <c r="L1691" i="2" s="1"/>
  <c r="O1689" i="2"/>
  <c r="X1689" i="2" s="1"/>
  <c r="G1694" i="2"/>
  <c r="H1694" i="2"/>
  <c r="M1690" i="2"/>
  <c r="R1691" i="2"/>
  <c r="T1691" i="2" s="1"/>
  <c r="J1692" i="2"/>
  <c r="I1693" i="2"/>
  <c r="A1695" i="2"/>
  <c r="Q1692" i="2" l="1"/>
  <c r="S1692" i="2" s="1"/>
  <c r="K1692" i="2"/>
  <c r="L1692" i="2" s="1"/>
  <c r="O1690" i="2"/>
  <c r="X1690" i="2" s="1"/>
  <c r="G1695" i="2"/>
  <c r="H1695" i="2"/>
  <c r="M1691" i="2"/>
  <c r="R1692" i="2"/>
  <c r="T1692" i="2" s="1"/>
  <c r="J1693" i="2"/>
  <c r="I1694" i="2"/>
  <c r="A1696" i="2"/>
  <c r="K1693" i="2" l="1"/>
  <c r="L1693" i="2" s="1"/>
  <c r="O1691" i="2"/>
  <c r="X1691" i="2" s="1"/>
  <c r="G1696" i="2"/>
  <c r="H1696" i="2"/>
  <c r="M1692" i="2"/>
  <c r="R1693" i="2"/>
  <c r="T1693" i="2" s="1"/>
  <c r="Q1693" i="2"/>
  <c r="S1693" i="2" s="1"/>
  <c r="J1694" i="2"/>
  <c r="I1695" i="2"/>
  <c r="A1697" i="2"/>
  <c r="K1694" i="2" l="1"/>
  <c r="L1694" i="2" s="1"/>
  <c r="O1692" i="2"/>
  <c r="X1692" i="2" s="1"/>
  <c r="G1697" i="2"/>
  <c r="H1697" i="2"/>
  <c r="M1693" i="2"/>
  <c r="R1694" i="2"/>
  <c r="T1694" i="2" s="1"/>
  <c r="Q1694" i="2"/>
  <c r="S1694" i="2" s="1"/>
  <c r="J1695" i="2"/>
  <c r="I1696" i="2"/>
  <c r="A1698" i="2"/>
  <c r="K1695" i="2" l="1"/>
  <c r="L1695" i="2" s="1"/>
  <c r="O1693" i="2"/>
  <c r="X1693" i="2" s="1"/>
  <c r="G1698" i="2"/>
  <c r="H1698" i="2"/>
  <c r="M1694" i="2"/>
  <c r="R1695" i="2"/>
  <c r="T1695" i="2" s="1"/>
  <c r="Q1695" i="2"/>
  <c r="S1695" i="2" s="1"/>
  <c r="J1696" i="2"/>
  <c r="I1697" i="2"/>
  <c r="A1699" i="2"/>
  <c r="Q1696" i="2" l="1"/>
  <c r="S1696" i="2" s="1"/>
  <c r="K1696" i="2"/>
  <c r="L1696" i="2" s="1"/>
  <c r="O1694" i="2"/>
  <c r="X1694" i="2" s="1"/>
  <c r="G1699" i="2"/>
  <c r="H1699" i="2"/>
  <c r="M1695" i="2"/>
  <c r="R1696" i="2"/>
  <c r="T1696" i="2" s="1"/>
  <c r="J1697" i="2"/>
  <c r="I1698" i="2"/>
  <c r="A1700" i="2"/>
  <c r="K1697" i="2" l="1"/>
  <c r="L1697" i="2" s="1"/>
  <c r="O1695" i="2"/>
  <c r="X1695" i="2" s="1"/>
  <c r="G1700" i="2"/>
  <c r="H1700" i="2"/>
  <c r="M1696" i="2"/>
  <c r="R1697" i="2"/>
  <c r="T1697" i="2" s="1"/>
  <c r="Q1697" i="2"/>
  <c r="S1697" i="2" s="1"/>
  <c r="J1698" i="2"/>
  <c r="I1699" i="2"/>
  <c r="A1701" i="2"/>
  <c r="K1698" i="2" l="1"/>
  <c r="L1698" i="2" s="1"/>
  <c r="O1696" i="2"/>
  <c r="X1696" i="2" s="1"/>
  <c r="G1701" i="2"/>
  <c r="H1701" i="2"/>
  <c r="M1697" i="2"/>
  <c r="R1698" i="2"/>
  <c r="T1698" i="2" s="1"/>
  <c r="Q1698" i="2"/>
  <c r="S1698" i="2" s="1"/>
  <c r="J1699" i="2"/>
  <c r="I1700" i="2"/>
  <c r="A1702" i="2"/>
  <c r="Q1699" i="2" l="1"/>
  <c r="S1699" i="2" s="1"/>
  <c r="K1699" i="2"/>
  <c r="L1699" i="2" s="1"/>
  <c r="O1697" i="2"/>
  <c r="X1697" i="2" s="1"/>
  <c r="G1702" i="2"/>
  <c r="H1702" i="2"/>
  <c r="M1698" i="2"/>
  <c r="R1699" i="2"/>
  <c r="T1699" i="2" s="1"/>
  <c r="J1700" i="2"/>
  <c r="I1701" i="2"/>
  <c r="A1703" i="2"/>
  <c r="Q1700" i="2" l="1"/>
  <c r="S1700" i="2" s="1"/>
  <c r="K1700" i="2"/>
  <c r="L1700" i="2" s="1"/>
  <c r="O1698" i="2"/>
  <c r="X1698" i="2" s="1"/>
  <c r="G1703" i="2"/>
  <c r="H1703" i="2"/>
  <c r="M1699" i="2"/>
  <c r="R1700" i="2"/>
  <c r="T1700" i="2" s="1"/>
  <c r="J1701" i="2"/>
  <c r="I1702" i="2"/>
  <c r="A1704" i="2"/>
  <c r="Q1701" i="2" l="1"/>
  <c r="S1701" i="2" s="1"/>
  <c r="K1701" i="2"/>
  <c r="L1701" i="2" s="1"/>
  <c r="O1699" i="2"/>
  <c r="X1699" i="2" s="1"/>
  <c r="G1704" i="2"/>
  <c r="H1704" i="2"/>
  <c r="M1700" i="2"/>
  <c r="R1701" i="2"/>
  <c r="T1701" i="2" s="1"/>
  <c r="J1702" i="2"/>
  <c r="I1703" i="2"/>
  <c r="A1705" i="2"/>
  <c r="Q1702" i="2" l="1"/>
  <c r="S1702" i="2" s="1"/>
  <c r="K1702" i="2"/>
  <c r="L1702" i="2" s="1"/>
  <c r="O1700" i="2"/>
  <c r="X1700" i="2" s="1"/>
  <c r="G1705" i="2"/>
  <c r="H1705" i="2"/>
  <c r="M1701" i="2"/>
  <c r="R1702" i="2"/>
  <c r="T1702" i="2" s="1"/>
  <c r="J1703" i="2"/>
  <c r="I1704" i="2"/>
  <c r="A1706" i="2"/>
  <c r="Q1703" i="2" l="1"/>
  <c r="S1703" i="2" s="1"/>
  <c r="K1703" i="2"/>
  <c r="L1703" i="2" s="1"/>
  <c r="O1701" i="2"/>
  <c r="X1701" i="2" s="1"/>
  <c r="G1706" i="2"/>
  <c r="H1706" i="2"/>
  <c r="M1702" i="2"/>
  <c r="R1703" i="2"/>
  <c r="T1703" i="2" s="1"/>
  <c r="J1704" i="2"/>
  <c r="I1705" i="2"/>
  <c r="A1707" i="2"/>
  <c r="K1704" i="2" l="1"/>
  <c r="L1704" i="2" s="1"/>
  <c r="O1702" i="2"/>
  <c r="X1702" i="2" s="1"/>
  <c r="G1707" i="2"/>
  <c r="H1707" i="2"/>
  <c r="M1703" i="2"/>
  <c r="R1704" i="2"/>
  <c r="T1704" i="2" s="1"/>
  <c r="J1705" i="2"/>
  <c r="Q1704" i="2"/>
  <c r="S1704" i="2" s="1"/>
  <c r="I1706" i="2"/>
  <c r="A1708" i="2"/>
  <c r="K1705" i="2" l="1"/>
  <c r="L1705" i="2" s="1"/>
  <c r="O1703" i="2"/>
  <c r="X1703" i="2" s="1"/>
  <c r="G1708" i="2"/>
  <c r="H1708" i="2"/>
  <c r="M1704" i="2"/>
  <c r="R1705" i="2"/>
  <c r="T1705" i="2" s="1"/>
  <c r="J1706" i="2"/>
  <c r="Q1705" i="2"/>
  <c r="S1705" i="2" s="1"/>
  <c r="I1707" i="2"/>
  <c r="A1709" i="2"/>
  <c r="Q1706" i="2" l="1"/>
  <c r="S1706" i="2" s="1"/>
  <c r="K1706" i="2"/>
  <c r="L1706" i="2" s="1"/>
  <c r="O1704" i="2"/>
  <c r="X1704" i="2" s="1"/>
  <c r="G1709" i="2"/>
  <c r="H1709" i="2"/>
  <c r="M1705" i="2"/>
  <c r="R1706" i="2"/>
  <c r="T1706" i="2" s="1"/>
  <c r="J1707" i="2"/>
  <c r="I1708" i="2"/>
  <c r="A1710" i="2"/>
  <c r="K1707" i="2" l="1"/>
  <c r="L1707" i="2" s="1"/>
  <c r="O1705" i="2"/>
  <c r="X1705" i="2" s="1"/>
  <c r="G1710" i="2"/>
  <c r="H1710" i="2"/>
  <c r="M1706" i="2"/>
  <c r="R1707" i="2"/>
  <c r="T1707" i="2" s="1"/>
  <c r="J1708" i="2"/>
  <c r="Q1707" i="2"/>
  <c r="S1707" i="2" s="1"/>
  <c r="I1709" i="2"/>
  <c r="A1711" i="2"/>
  <c r="K1708" i="2" l="1"/>
  <c r="L1708" i="2" s="1"/>
  <c r="O1706" i="2"/>
  <c r="X1706" i="2" s="1"/>
  <c r="G1711" i="2"/>
  <c r="H1711" i="2"/>
  <c r="M1707" i="2"/>
  <c r="R1708" i="2"/>
  <c r="T1708" i="2" s="1"/>
  <c r="J1709" i="2"/>
  <c r="Q1708" i="2"/>
  <c r="S1708" i="2" s="1"/>
  <c r="I1710" i="2"/>
  <c r="A1712" i="2"/>
  <c r="K1709" i="2" l="1"/>
  <c r="L1709" i="2" s="1"/>
  <c r="O1707" i="2"/>
  <c r="X1707" i="2" s="1"/>
  <c r="G1712" i="2"/>
  <c r="H1712" i="2"/>
  <c r="M1708" i="2"/>
  <c r="R1709" i="2"/>
  <c r="T1709" i="2" s="1"/>
  <c r="Q1709" i="2"/>
  <c r="S1709" i="2" s="1"/>
  <c r="J1710" i="2"/>
  <c r="I1711" i="2"/>
  <c r="J1711" i="2" s="1"/>
  <c r="A1713" i="2"/>
  <c r="K1710" i="2" l="1"/>
  <c r="K1711" i="2" s="1"/>
  <c r="O1708" i="2"/>
  <c r="X1708" i="2" s="1"/>
  <c r="G1713" i="2"/>
  <c r="H1713" i="2"/>
  <c r="M1709" i="2"/>
  <c r="R1710" i="2"/>
  <c r="T1710" i="2" s="1"/>
  <c r="Q1710" i="2"/>
  <c r="S1710" i="2" s="1"/>
  <c r="I1712" i="2"/>
  <c r="R1711" i="2"/>
  <c r="Q1711" i="2"/>
  <c r="A1714" i="2"/>
  <c r="L1710" i="2" l="1"/>
  <c r="M1710" i="2" s="1"/>
  <c r="O1709" i="2"/>
  <c r="X1709" i="2" s="1"/>
  <c r="G1714" i="2"/>
  <c r="H1714" i="2"/>
  <c r="L1711" i="2"/>
  <c r="J1712" i="2"/>
  <c r="K1712" i="2" s="1"/>
  <c r="T1711" i="2"/>
  <c r="S1711" i="2"/>
  <c r="I1713" i="2"/>
  <c r="A1715" i="2"/>
  <c r="O1710" i="2" l="1"/>
  <c r="X1710" i="2" s="1"/>
  <c r="G1715" i="2"/>
  <c r="H1715" i="2"/>
  <c r="M1711" i="2"/>
  <c r="R1712" i="2"/>
  <c r="T1712" i="2" s="1"/>
  <c r="L1712" i="2"/>
  <c r="J1713" i="2"/>
  <c r="K1713" i="2" s="1"/>
  <c r="Q1712" i="2"/>
  <c r="S1712" i="2" s="1"/>
  <c r="I1714" i="2"/>
  <c r="A1716" i="2"/>
  <c r="O1711" i="2" l="1"/>
  <c r="X1711" i="2" s="1"/>
  <c r="G1716" i="2"/>
  <c r="H1716" i="2"/>
  <c r="M1712" i="2"/>
  <c r="R1713" i="2"/>
  <c r="T1713" i="2" s="1"/>
  <c r="L1713" i="2"/>
  <c r="Q1713" i="2"/>
  <c r="S1713" i="2" s="1"/>
  <c r="J1714" i="2"/>
  <c r="I1715" i="2"/>
  <c r="A1717" i="2"/>
  <c r="Q1714" i="2" l="1"/>
  <c r="S1714" i="2" s="1"/>
  <c r="K1714" i="2"/>
  <c r="L1714" i="2" s="1"/>
  <c r="O1712" i="2"/>
  <c r="X1712" i="2" s="1"/>
  <c r="G1717" i="2"/>
  <c r="H1717" i="2"/>
  <c r="M1713" i="2"/>
  <c r="R1714" i="2"/>
  <c r="T1714" i="2" s="1"/>
  <c r="J1715" i="2"/>
  <c r="I1716" i="2"/>
  <c r="J1716" i="2" s="1"/>
  <c r="A1718" i="2"/>
  <c r="K1715" i="2" l="1"/>
  <c r="K1716" i="2" s="1"/>
  <c r="O1713" i="2"/>
  <c r="X1713" i="2" s="1"/>
  <c r="G1718" i="2"/>
  <c r="H1718" i="2"/>
  <c r="M1714" i="2"/>
  <c r="Q1715" i="2"/>
  <c r="S1715" i="2" s="1"/>
  <c r="R1715" i="2"/>
  <c r="T1715" i="2" s="1"/>
  <c r="I1717" i="2"/>
  <c r="R1716" i="2"/>
  <c r="Q1716" i="2"/>
  <c r="A1719" i="2"/>
  <c r="L1715" i="2" l="1"/>
  <c r="M1715" i="2" s="1"/>
  <c r="O1714" i="2"/>
  <c r="X1714" i="2" s="1"/>
  <c r="G1719" i="2"/>
  <c r="H1719" i="2"/>
  <c r="L1716" i="2"/>
  <c r="J1717" i="2"/>
  <c r="T1716" i="2"/>
  <c r="I1718" i="2"/>
  <c r="S1716" i="2"/>
  <c r="A1720" i="2"/>
  <c r="Q1717" i="2" l="1"/>
  <c r="S1717" i="2" s="1"/>
  <c r="K1717" i="2"/>
  <c r="L1717" i="2" s="1"/>
  <c r="O1715" i="2"/>
  <c r="X1715" i="2" s="1"/>
  <c r="G1720" i="2"/>
  <c r="H1720" i="2"/>
  <c r="M1716" i="2"/>
  <c r="R1717" i="2"/>
  <c r="T1717" i="2" s="1"/>
  <c r="J1718" i="2"/>
  <c r="I1719" i="2"/>
  <c r="A1721" i="2"/>
  <c r="Q1718" i="2" l="1"/>
  <c r="S1718" i="2" s="1"/>
  <c r="K1718" i="2"/>
  <c r="L1718" i="2" s="1"/>
  <c r="O1716" i="2"/>
  <c r="X1716" i="2" s="1"/>
  <c r="G1721" i="2"/>
  <c r="H1721" i="2"/>
  <c r="M1717" i="2"/>
  <c r="R1718" i="2"/>
  <c r="T1718" i="2" s="1"/>
  <c r="J1719" i="2"/>
  <c r="K1719" i="2" s="1"/>
  <c r="I1720" i="2"/>
  <c r="A1722" i="2"/>
  <c r="O1717" i="2" l="1"/>
  <c r="X1717" i="2" s="1"/>
  <c r="G1722" i="2"/>
  <c r="H1722" i="2"/>
  <c r="M1718" i="2"/>
  <c r="R1719" i="2"/>
  <c r="T1719" i="2" s="1"/>
  <c r="L1719" i="2"/>
  <c r="J1720" i="2"/>
  <c r="K1720" i="2" s="1"/>
  <c r="Q1719" i="2"/>
  <c r="S1719" i="2" s="1"/>
  <c r="I1721" i="2"/>
  <c r="A1723" i="2"/>
  <c r="O1718" i="2" l="1"/>
  <c r="X1718" i="2" s="1"/>
  <c r="G1723" i="2"/>
  <c r="H1723" i="2"/>
  <c r="M1719" i="2"/>
  <c r="R1720" i="2"/>
  <c r="T1720" i="2" s="1"/>
  <c r="L1720" i="2"/>
  <c r="Q1720" i="2"/>
  <c r="S1720" i="2" s="1"/>
  <c r="J1721" i="2"/>
  <c r="K1721" i="2" s="1"/>
  <c r="I1722" i="2"/>
  <c r="A1724" i="2"/>
  <c r="O1719" i="2" l="1"/>
  <c r="X1719" i="2" s="1"/>
  <c r="G1724" i="2"/>
  <c r="H1724" i="2"/>
  <c r="M1720" i="2"/>
  <c r="R1721" i="2"/>
  <c r="T1721" i="2" s="1"/>
  <c r="L1721" i="2"/>
  <c r="J1722" i="2"/>
  <c r="K1722" i="2" s="1"/>
  <c r="Q1721" i="2"/>
  <c r="S1721" i="2" s="1"/>
  <c r="I1723" i="2"/>
  <c r="A1725" i="2"/>
  <c r="O1720" i="2" l="1"/>
  <c r="X1720" i="2" s="1"/>
  <c r="G1725" i="2"/>
  <c r="H1725" i="2"/>
  <c r="M1721" i="2"/>
  <c r="R1722" i="2"/>
  <c r="T1722" i="2" s="1"/>
  <c r="L1722" i="2"/>
  <c r="J1723" i="2"/>
  <c r="K1723" i="2" s="1"/>
  <c r="Q1722" i="2"/>
  <c r="S1722" i="2" s="1"/>
  <c r="I1724" i="2"/>
  <c r="A1726" i="2"/>
  <c r="O1721" i="2" l="1"/>
  <c r="X1721" i="2" s="1"/>
  <c r="G1726" i="2"/>
  <c r="H1726" i="2"/>
  <c r="M1722" i="2"/>
  <c r="R1723" i="2"/>
  <c r="T1723" i="2" s="1"/>
  <c r="L1723" i="2"/>
  <c r="Q1723" i="2"/>
  <c r="S1723" i="2" s="1"/>
  <c r="J1724" i="2"/>
  <c r="K1724" i="2" s="1"/>
  <c r="I1725" i="2"/>
  <c r="A1727" i="2"/>
  <c r="O1722" i="2" l="1"/>
  <c r="X1722" i="2" s="1"/>
  <c r="G1727" i="2"/>
  <c r="H1727" i="2"/>
  <c r="M1723" i="2"/>
  <c r="R1724" i="2"/>
  <c r="T1724" i="2" s="1"/>
  <c r="L1724" i="2"/>
  <c r="Q1724" i="2"/>
  <c r="S1724" i="2" s="1"/>
  <c r="J1725" i="2"/>
  <c r="K1725" i="2" s="1"/>
  <c r="I1726" i="2"/>
  <c r="A1728" i="2"/>
  <c r="O1723" i="2" l="1"/>
  <c r="X1723" i="2" s="1"/>
  <c r="G1728" i="2"/>
  <c r="H1728" i="2"/>
  <c r="M1724" i="2"/>
  <c r="Q1725" i="2"/>
  <c r="S1725" i="2" s="1"/>
  <c r="L1725" i="2"/>
  <c r="J1726" i="2"/>
  <c r="K1726" i="2" s="1"/>
  <c r="R1725" i="2"/>
  <c r="T1725" i="2" s="1"/>
  <c r="I1727" i="2"/>
  <c r="A1729" i="2"/>
  <c r="O1724" i="2" l="1"/>
  <c r="X1724" i="2" s="1"/>
  <c r="G1729" i="2"/>
  <c r="H1729" i="2"/>
  <c r="M1725" i="2"/>
  <c r="R1726" i="2"/>
  <c r="T1726" i="2" s="1"/>
  <c r="L1726" i="2"/>
  <c r="Q1726" i="2"/>
  <c r="S1726" i="2" s="1"/>
  <c r="J1727" i="2"/>
  <c r="K1727" i="2" s="1"/>
  <c r="I1728" i="2"/>
  <c r="A1730" i="2"/>
  <c r="O1725" i="2" l="1"/>
  <c r="X1725" i="2" s="1"/>
  <c r="G1730" i="2"/>
  <c r="H1730" i="2"/>
  <c r="M1726" i="2"/>
  <c r="R1727" i="2"/>
  <c r="T1727" i="2" s="1"/>
  <c r="L1727" i="2"/>
  <c r="J1728" i="2"/>
  <c r="K1728" i="2" s="1"/>
  <c r="Q1727" i="2"/>
  <c r="S1727" i="2" s="1"/>
  <c r="I1729" i="2"/>
  <c r="A1731" i="2"/>
  <c r="O1726" i="2" l="1"/>
  <c r="X1726" i="2" s="1"/>
  <c r="G1731" i="2"/>
  <c r="H1731" i="2"/>
  <c r="M1727" i="2"/>
  <c r="R1728" i="2"/>
  <c r="T1728" i="2" s="1"/>
  <c r="L1728" i="2"/>
  <c r="J1729" i="2"/>
  <c r="K1729" i="2" s="1"/>
  <c r="Q1728" i="2"/>
  <c r="S1728" i="2" s="1"/>
  <c r="I1730" i="2"/>
  <c r="A1732" i="2"/>
  <c r="O1727" i="2" l="1"/>
  <c r="X1727" i="2" s="1"/>
  <c r="G1732" i="2"/>
  <c r="H1732" i="2"/>
  <c r="M1728" i="2"/>
  <c r="R1729" i="2"/>
  <c r="T1729" i="2" s="1"/>
  <c r="L1729" i="2"/>
  <c r="J1730" i="2"/>
  <c r="K1730" i="2" s="1"/>
  <c r="Q1729" i="2"/>
  <c r="S1729" i="2" s="1"/>
  <c r="I1731" i="2"/>
  <c r="A1733" i="2"/>
  <c r="O1728" i="2" l="1"/>
  <c r="X1728" i="2" s="1"/>
  <c r="G1733" i="2"/>
  <c r="H1733" i="2"/>
  <c r="M1729" i="2"/>
  <c r="R1730" i="2"/>
  <c r="T1730" i="2" s="1"/>
  <c r="L1730" i="2"/>
  <c r="Q1730" i="2"/>
  <c r="S1730" i="2" s="1"/>
  <c r="J1731" i="2"/>
  <c r="K1731" i="2" s="1"/>
  <c r="I1732" i="2"/>
  <c r="A1734" i="2"/>
  <c r="O1729" i="2" l="1"/>
  <c r="X1729" i="2" s="1"/>
  <c r="G1734" i="2"/>
  <c r="H1734" i="2"/>
  <c r="M1730" i="2"/>
  <c r="Q1731" i="2"/>
  <c r="S1731" i="2" s="1"/>
  <c r="L1731" i="2"/>
  <c r="J1732" i="2"/>
  <c r="R1731" i="2"/>
  <c r="T1731" i="2" s="1"/>
  <c r="I1733" i="2"/>
  <c r="A1735" i="2"/>
  <c r="Q1732" i="2" l="1"/>
  <c r="S1732" i="2" s="1"/>
  <c r="K1732" i="2"/>
  <c r="L1732" i="2" s="1"/>
  <c r="O1730" i="2"/>
  <c r="X1730" i="2" s="1"/>
  <c r="G1735" i="2"/>
  <c r="H1735" i="2"/>
  <c r="M1731" i="2"/>
  <c r="R1732" i="2"/>
  <c r="T1732" i="2" s="1"/>
  <c r="J1733" i="2"/>
  <c r="I1734" i="2"/>
  <c r="A1736" i="2"/>
  <c r="K1733" i="2" l="1"/>
  <c r="L1733" i="2" s="1"/>
  <c r="O1731" i="2"/>
  <c r="X1731" i="2" s="1"/>
  <c r="G1736" i="2"/>
  <c r="H1736" i="2"/>
  <c r="M1732" i="2"/>
  <c r="Q1733" i="2"/>
  <c r="S1733" i="2" s="1"/>
  <c r="R1733" i="2"/>
  <c r="T1733" i="2" s="1"/>
  <c r="J1734" i="2"/>
  <c r="I1735" i="2"/>
  <c r="A1737" i="2"/>
  <c r="K1734" i="2" l="1"/>
  <c r="L1734" i="2" s="1"/>
  <c r="O1732" i="2"/>
  <c r="X1732" i="2" s="1"/>
  <c r="G1737" i="2"/>
  <c r="H1737" i="2"/>
  <c r="M1733" i="2"/>
  <c r="R1734" i="2"/>
  <c r="T1734" i="2" s="1"/>
  <c r="Q1734" i="2"/>
  <c r="S1734" i="2" s="1"/>
  <c r="J1735" i="2"/>
  <c r="I1736" i="2"/>
  <c r="A1738" i="2"/>
  <c r="K1735" i="2" l="1"/>
  <c r="L1735" i="2" s="1"/>
  <c r="O1733" i="2"/>
  <c r="X1733" i="2" s="1"/>
  <c r="G1738" i="2"/>
  <c r="H1738" i="2"/>
  <c r="M1734" i="2"/>
  <c r="R1735" i="2"/>
  <c r="T1735" i="2" s="1"/>
  <c r="J1736" i="2"/>
  <c r="Q1735" i="2"/>
  <c r="S1735" i="2" s="1"/>
  <c r="I1737" i="2"/>
  <c r="A1739" i="2"/>
  <c r="K1736" i="2" l="1"/>
  <c r="L1736" i="2" s="1"/>
  <c r="O1734" i="2"/>
  <c r="X1734" i="2" s="1"/>
  <c r="G1739" i="2"/>
  <c r="H1739" i="2"/>
  <c r="M1735" i="2"/>
  <c r="R1736" i="2"/>
  <c r="T1736" i="2" s="1"/>
  <c r="J1737" i="2"/>
  <c r="Q1736" i="2"/>
  <c r="S1736" i="2" s="1"/>
  <c r="I1738" i="2"/>
  <c r="A1740" i="2"/>
  <c r="Q1737" i="2" l="1"/>
  <c r="S1737" i="2" s="1"/>
  <c r="K1737" i="2"/>
  <c r="L1737" i="2" s="1"/>
  <c r="O1735" i="2"/>
  <c r="X1735" i="2" s="1"/>
  <c r="G1740" i="2"/>
  <c r="H1740" i="2"/>
  <c r="M1736" i="2"/>
  <c r="R1737" i="2"/>
  <c r="T1737" i="2" s="1"/>
  <c r="J1738" i="2"/>
  <c r="I1739" i="2"/>
  <c r="A1741" i="2"/>
  <c r="Q1738" i="2" l="1"/>
  <c r="S1738" i="2" s="1"/>
  <c r="K1738" i="2"/>
  <c r="L1738" i="2" s="1"/>
  <c r="O1736" i="2"/>
  <c r="X1736" i="2" s="1"/>
  <c r="G1741" i="2"/>
  <c r="H1741" i="2"/>
  <c r="M1737" i="2"/>
  <c r="R1738" i="2"/>
  <c r="T1738" i="2" s="1"/>
  <c r="J1739" i="2"/>
  <c r="I1740" i="2"/>
  <c r="A1742" i="2"/>
  <c r="Q1739" i="2" l="1"/>
  <c r="S1739" i="2" s="1"/>
  <c r="K1739" i="2"/>
  <c r="L1739" i="2" s="1"/>
  <c r="O1737" i="2"/>
  <c r="X1737" i="2" s="1"/>
  <c r="G1742" i="2"/>
  <c r="H1742" i="2"/>
  <c r="M1738" i="2"/>
  <c r="R1739" i="2"/>
  <c r="T1739" i="2" s="1"/>
  <c r="J1740" i="2"/>
  <c r="I1741" i="2"/>
  <c r="A1743" i="2"/>
  <c r="Q1740" i="2" l="1"/>
  <c r="S1740" i="2" s="1"/>
  <c r="K1740" i="2"/>
  <c r="L1740" i="2" s="1"/>
  <c r="O1738" i="2"/>
  <c r="X1738" i="2" s="1"/>
  <c r="G1743" i="2"/>
  <c r="H1743" i="2"/>
  <c r="M1739" i="2"/>
  <c r="R1740" i="2"/>
  <c r="T1740" i="2" s="1"/>
  <c r="J1741" i="2"/>
  <c r="I1742" i="2"/>
  <c r="A1744" i="2"/>
  <c r="K1741" i="2" l="1"/>
  <c r="L1741" i="2" s="1"/>
  <c r="O1739" i="2"/>
  <c r="X1739" i="2" s="1"/>
  <c r="G1744" i="2"/>
  <c r="H1744" i="2"/>
  <c r="M1740" i="2"/>
  <c r="R1741" i="2"/>
  <c r="T1741" i="2" s="1"/>
  <c r="J1742" i="2"/>
  <c r="Q1741" i="2"/>
  <c r="S1741" i="2" s="1"/>
  <c r="I1743" i="2"/>
  <c r="A1745" i="2"/>
  <c r="K1742" i="2" l="1"/>
  <c r="L1742" i="2" s="1"/>
  <c r="O1740" i="2"/>
  <c r="X1740" i="2" s="1"/>
  <c r="G1745" i="2"/>
  <c r="H1745" i="2"/>
  <c r="M1741" i="2"/>
  <c r="R1742" i="2"/>
  <c r="T1742" i="2" s="1"/>
  <c r="J1743" i="2"/>
  <c r="Q1742" i="2"/>
  <c r="S1742" i="2" s="1"/>
  <c r="I1744" i="2"/>
  <c r="A1746" i="2"/>
  <c r="K1743" i="2" l="1"/>
  <c r="L1743" i="2" s="1"/>
  <c r="O1741" i="2"/>
  <c r="X1741" i="2" s="1"/>
  <c r="G1746" i="2"/>
  <c r="H1746" i="2"/>
  <c r="M1742" i="2"/>
  <c r="R1743" i="2"/>
  <c r="T1743" i="2" s="1"/>
  <c r="J1744" i="2"/>
  <c r="Q1743" i="2"/>
  <c r="S1743" i="2" s="1"/>
  <c r="I1745" i="2"/>
  <c r="A1747" i="2"/>
  <c r="K1744" i="2" l="1"/>
  <c r="L1744" i="2" s="1"/>
  <c r="O1742" i="2"/>
  <c r="X1742" i="2" s="1"/>
  <c r="G1747" i="2"/>
  <c r="H1747" i="2"/>
  <c r="M1743" i="2"/>
  <c r="R1744" i="2"/>
  <c r="T1744" i="2" s="1"/>
  <c r="J1745" i="2"/>
  <c r="Q1744" i="2"/>
  <c r="S1744" i="2" s="1"/>
  <c r="I1746" i="2"/>
  <c r="A1748" i="2"/>
  <c r="Q1745" i="2" l="1"/>
  <c r="S1745" i="2" s="1"/>
  <c r="K1745" i="2"/>
  <c r="L1745" i="2" s="1"/>
  <c r="O1743" i="2"/>
  <c r="X1743" i="2" s="1"/>
  <c r="G1748" i="2"/>
  <c r="H1748" i="2"/>
  <c r="M1744" i="2"/>
  <c r="R1745" i="2"/>
  <c r="T1745" i="2" s="1"/>
  <c r="J1746" i="2"/>
  <c r="I1747" i="2"/>
  <c r="A1749" i="2"/>
  <c r="K1746" i="2" l="1"/>
  <c r="L1746" i="2" s="1"/>
  <c r="O1744" i="2"/>
  <c r="X1744" i="2" s="1"/>
  <c r="G1749" i="2"/>
  <c r="H1749" i="2"/>
  <c r="M1745" i="2"/>
  <c r="R1746" i="2"/>
  <c r="T1746" i="2" s="1"/>
  <c r="J1747" i="2"/>
  <c r="Q1746" i="2"/>
  <c r="S1746" i="2" s="1"/>
  <c r="I1748" i="2"/>
  <c r="A1750" i="2"/>
  <c r="K1747" i="2" l="1"/>
  <c r="L1747" i="2" s="1"/>
  <c r="O1745" i="2"/>
  <c r="X1745" i="2" s="1"/>
  <c r="G1750" i="2"/>
  <c r="H1750" i="2"/>
  <c r="M1746" i="2"/>
  <c r="R1747" i="2"/>
  <c r="T1747" i="2" s="1"/>
  <c r="J1748" i="2"/>
  <c r="Q1747" i="2"/>
  <c r="S1747" i="2" s="1"/>
  <c r="I1749" i="2"/>
  <c r="A1751" i="2"/>
  <c r="Q1748" i="2" l="1"/>
  <c r="S1748" i="2" s="1"/>
  <c r="K1748" i="2"/>
  <c r="L1748" i="2" s="1"/>
  <c r="O1746" i="2"/>
  <c r="X1746" i="2" s="1"/>
  <c r="G1751" i="2"/>
  <c r="H1751" i="2"/>
  <c r="M1747" i="2"/>
  <c r="R1748" i="2"/>
  <c r="T1748" i="2" s="1"/>
  <c r="J1749" i="2"/>
  <c r="I1750" i="2"/>
  <c r="A1752" i="2"/>
  <c r="Q1749" i="2" l="1"/>
  <c r="S1749" i="2" s="1"/>
  <c r="K1749" i="2"/>
  <c r="L1749" i="2" s="1"/>
  <c r="O1747" i="2"/>
  <c r="X1747" i="2" s="1"/>
  <c r="G1752" i="2"/>
  <c r="H1752" i="2"/>
  <c r="M1748" i="2"/>
  <c r="R1749" i="2"/>
  <c r="T1749" i="2" s="1"/>
  <c r="J1750" i="2"/>
  <c r="I1751" i="2"/>
  <c r="A1753" i="2"/>
  <c r="K1750" i="2" l="1"/>
  <c r="L1750" i="2" s="1"/>
  <c r="O1748" i="2"/>
  <c r="X1748" i="2" s="1"/>
  <c r="G1753" i="2"/>
  <c r="H1753" i="2"/>
  <c r="M1749" i="2"/>
  <c r="R1750" i="2"/>
  <c r="T1750" i="2" s="1"/>
  <c r="J1751" i="2"/>
  <c r="Q1750" i="2"/>
  <c r="S1750" i="2" s="1"/>
  <c r="I1752" i="2"/>
  <c r="A1754" i="2"/>
  <c r="K1751" i="2" l="1"/>
  <c r="L1751" i="2" s="1"/>
  <c r="O1749" i="2"/>
  <c r="X1749" i="2" s="1"/>
  <c r="G1754" i="2"/>
  <c r="H1754" i="2"/>
  <c r="M1750" i="2"/>
  <c r="R1751" i="2"/>
  <c r="T1751" i="2" s="1"/>
  <c r="J1752" i="2"/>
  <c r="Q1751" i="2"/>
  <c r="S1751" i="2" s="1"/>
  <c r="I1753" i="2"/>
  <c r="A1755" i="2"/>
  <c r="K1752" i="2" l="1"/>
  <c r="L1752" i="2" s="1"/>
  <c r="O1750" i="2"/>
  <c r="X1750" i="2" s="1"/>
  <c r="G1755" i="2"/>
  <c r="H1755" i="2"/>
  <c r="M1751" i="2"/>
  <c r="R1752" i="2"/>
  <c r="T1752" i="2" s="1"/>
  <c r="J1753" i="2"/>
  <c r="Q1752" i="2"/>
  <c r="S1752" i="2" s="1"/>
  <c r="I1754" i="2"/>
  <c r="A1756" i="2"/>
  <c r="K1753" i="2" l="1"/>
  <c r="L1753" i="2" s="1"/>
  <c r="O1751" i="2"/>
  <c r="X1751" i="2" s="1"/>
  <c r="G1756" i="2"/>
  <c r="H1756" i="2"/>
  <c r="M1752" i="2"/>
  <c r="R1753" i="2"/>
  <c r="T1753" i="2" s="1"/>
  <c r="J1754" i="2"/>
  <c r="Q1753" i="2"/>
  <c r="S1753" i="2" s="1"/>
  <c r="I1755" i="2"/>
  <c r="A1757" i="2"/>
  <c r="K1754" i="2" l="1"/>
  <c r="L1754" i="2" s="1"/>
  <c r="O1752" i="2"/>
  <c r="X1752" i="2" s="1"/>
  <c r="G1757" i="2"/>
  <c r="H1757" i="2"/>
  <c r="M1753" i="2"/>
  <c r="Q1754" i="2"/>
  <c r="S1754" i="2" s="1"/>
  <c r="R1754" i="2"/>
  <c r="T1754" i="2" s="1"/>
  <c r="J1755" i="2"/>
  <c r="I1756" i="2"/>
  <c r="A1758" i="2"/>
  <c r="K1755" i="2" l="1"/>
  <c r="L1755" i="2" s="1"/>
  <c r="O1753" i="2"/>
  <c r="X1753" i="2" s="1"/>
  <c r="G1758" i="2"/>
  <c r="H1758" i="2"/>
  <c r="M1754" i="2"/>
  <c r="R1755" i="2"/>
  <c r="T1755" i="2" s="1"/>
  <c r="Q1755" i="2"/>
  <c r="S1755" i="2" s="1"/>
  <c r="J1756" i="2"/>
  <c r="K1756" i="2" s="1"/>
  <c r="I1757" i="2"/>
  <c r="A1759" i="2"/>
  <c r="O1754" i="2" l="1"/>
  <c r="X1754" i="2" s="1"/>
  <c r="G1759" i="2"/>
  <c r="H1759" i="2"/>
  <c r="M1755" i="2"/>
  <c r="R1756" i="2"/>
  <c r="T1756" i="2" s="1"/>
  <c r="L1756" i="2"/>
  <c r="Q1756" i="2"/>
  <c r="S1756" i="2" s="1"/>
  <c r="J1757" i="2"/>
  <c r="I1758" i="2"/>
  <c r="A1760" i="2"/>
  <c r="Q1757" i="2" l="1"/>
  <c r="S1757" i="2" s="1"/>
  <c r="K1757" i="2"/>
  <c r="L1757" i="2" s="1"/>
  <c r="O1755" i="2"/>
  <c r="X1755" i="2" s="1"/>
  <c r="G1760" i="2"/>
  <c r="H1760" i="2"/>
  <c r="M1756" i="2"/>
  <c r="R1757" i="2"/>
  <c r="T1757" i="2" s="1"/>
  <c r="J1758" i="2"/>
  <c r="I1759" i="2"/>
  <c r="A1761" i="2"/>
  <c r="K1758" i="2" l="1"/>
  <c r="L1758" i="2" s="1"/>
  <c r="O1756" i="2"/>
  <c r="X1756" i="2" s="1"/>
  <c r="G1761" i="2"/>
  <c r="H1761" i="2"/>
  <c r="M1757" i="2"/>
  <c r="R1758" i="2"/>
  <c r="T1758" i="2" s="1"/>
  <c r="J1759" i="2"/>
  <c r="Q1758" i="2"/>
  <c r="S1758" i="2" s="1"/>
  <c r="I1760" i="2"/>
  <c r="A1762" i="2"/>
  <c r="K1759" i="2" l="1"/>
  <c r="L1759" i="2" s="1"/>
  <c r="O1757" i="2"/>
  <c r="X1757" i="2" s="1"/>
  <c r="G1762" i="2"/>
  <c r="H1762" i="2"/>
  <c r="M1758" i="2"/>
  <c r="R1759" i="2"/>
  <c r="T1759" i="2" s="1"/>
  <c r="Q1759" i="2"/>
  <c r="S1759" i="2" s="1"/>
  <c r="J1760" i="2"/>
  <c r="I1761" i="2"/>
  <c r="A1763" i="2"/>
  <c r="K1760" i="2" l="1"/>
  <c r="L1760" i="2" s="1"/>
  <c r="O1758" i="2"/>
  <c r="X1758" i="2" s="1"/>
  <c r="G1763" i="2"/>
  <c r="H1763" i="2"/>
  <c r="M1759" i="2"/>
  <c r="R1760" i="2"/>
  <c r="T1760" i="2" s="1"/>
  <c r="Q1760" i="2"/>
  <c r="S1760" i="2" s="1"/>
  <c r="J1761" i="2"/>
  <c r="I1762" i="2"/>
  <c r="A1764" i="2"/>
  <c r="K1761" i="2" l="1"/>
  <c r="L1761" i="2" s="1"/>
  <c r="O1759" i="2"/>
  <c r="X1759" i="2" s="1"/>
  <c r="G1764" i="2"/>
  <c r="H1764" i="2"/>
  <c r="M1760" i="2"/>
  <c r="R1761" i="2"/>
  <c r="T1761" i="2" s="1"/>
  <c r="Q1761" i="2"/>
  <c r="S1761" i="2" s="1"/>
  <c r="J1762" i="2"/>
  <c r="I1763" i="2"/>
  <c r="A1765" i="2"/>
  <c r="K1762" i="2" l="1"/>
  <c r="L1762" i="2" s="1"/>
  <c r="O1760" i="2"/>
  <c r="X1760" i="2" s="1"/>
  <c r="G1765" i="2"/>
  <c r="H1765" i="2"/>
  <c r="M1761" i="2"/>
  <c r="Q1762" i="2"/>
  <c r="S1762" i="2" s="1"/>
  <c r="R1762" i="2"/>
  <c r="T1762" i="2" s="1"/>
  <c r="J1763" i="2"/>
  <c r="I1764" i="2"/>
  <c r="A1766" i="2"/>
  <c r="Q1763" i="2" l="1"/>
  <c r="S1763" i="2" s="1"/>
  <c r="K1763" i="2"/>
  <c r="L1763" i="2" s="1"/>
  <c r="O1761" i="2"/>
  <c r="X1761" i="2" s="1"/>
  <c r="G1766" i="2"/>
  <c r="H1766" i="2"/>
  <c r="M1762" i="2"/>
  <c r="R1763" i="2"/>
  <c r="T1763" i="2" s="1"/>
  <c r="J1764" i="2"/>
  <c r="I1765" i="2"/>
  <c r="A1767" i="2"/>
  <c r="K1764" i="2" l="1"/>
  <c r="L1764" i="2" s="1"/>
  <c r="O1762" i="2"/>
  <c r="X1762" i="2" s="1"/>
  <c r="G1767" i="2"/>
  <c r="H1767" i="2"/>
  <c r="M1763" i="2"/>
  <c r="R1764" i="2"/>
  <c r="T1764" i="2" s="1"/>
  <c r="Q1764" i="2"/>
  <c r="S1764" i="2" s="1"/>
  <c r="J1765" i="2"/>
  <c r="I1766" i="2"/>
  <c r="A1768" i="2"/>
  <c r="K1765" i="2" l="1"/>
  <c r="L1765" i="2" s="1"/>
  <c r="O1763" i="2"/>
  <c r="X1763" i="2" s="1"/>
  <c r="G1768" i="2"/>
  <c r="H1768" i="2"/>
  <c r="M1764" i="2"/>
  <c r="R1765" i="2"/>
  <c r="T1765" i="2" s="1"/>
  <c r="Q1765" i="2"/>
  <c r="S1765" i="2" s="1"/>
  <c r="J1766" i="2"/>
  <c r="I1767" i="2"/>
  <c r="A1769" i="2"/>
  <c r="K1766" i="2" l="1"/>
  <c r="L1766" i="2" s="1"/>
  <c r="O1764" i="2"/>
  <c r="X1764" i="2" s="1"/>
  <c r="G1769" i="2"/>
  <c r="H1769" i="2"/>
  <c r="M1765" i="2"/>
  <c r="R1766" i="2"/>
  <c r="T1766" i="2" s="1"/>
  <c r="Q1766" i="2"/>
  <c r="S1766" i="2" s="1"/>
  <c r="J1767" i="2"/>
  <c r="I1768" i="2"/>
  <c r="A1770" i="2"/>
  <c r="Q1767" i="2" l="1"/>
  <c r="S1767" i="2" s="1"/>
  <c r="K1767" i="2"/>
  <c r="L1767" i="2" s="1"/>
  <c r="O1765" i="2"/>
  <c r="X1765" i="2" s="1"/>
  <c r="G1770" i="2"/>
  <c r="H1770" i="2"/>
  <c r="M1766" i="2"/>
  <c r="R1767" i="2"/>
  <c r="T1767" i="2" s="1"/>
  <c r="J1768" i="2"/>
  <c r="I1769" i="2"/>
  <c r="A1771" i="2"/>
  <c r="K1768" i="2" l="1"/>
  <c r="L1768" i="2" s="1"/>
  <c r="O1766" i="2"/>
  <c r="X1766" i="2" s="1"/>
  <c r="G1771" i="2"/>
  <c r="H1771" i="2"/>
  <c r="M1767" i="2"/>
  <c r="Q1768" i="2"/>
  <c r="S1768" i="2" s="1"/>
  <c r="R1768" i="2"/>
  <c r="T1768" i="2" s="1"/>
  <c r="J1769" i="2"/>
  <c r="I1770" i="2"/>
  <c r="A1772" i="2"/>
  <c r="K1769" i="2" l="1"/>
  <c r="L1769" i="2" s="1"/>
  <c r="O1767" i="2"/>
  <c r="X1767" i="2" s="1"/>
  <c r="G1772" i="2"/>
  <c r="H1772" i="2"/>
  <c r="M1768" i="2"/>
  <c r="R1769" i="2"/>
  <c r="T1769" i="2" s="1"/>
  <c r="Q1769" i="2"/>
  <c r="S1769" i="2" s="1"/>
  <c r="J1770" i="2"/>
  <c r="I1771" i="2"/>
  <c r="A1773" i="2"/>
  <c r="K1770" i="2" l="1"/>
  <c r="L1770" i="2" s="1"/>
  <c r="O1768" i="2"/>
  <c r="X1768" i="2" s="1"/>
  <c r="G1773" i="2"/>
  <c r="H1773" i="2"/>
  <c r="M1769" i="2"/>
  <c r="R1770" i="2"/>
  <c r="T1770" i="2" s="1"/>
  <c r="J1771" i="2"/>
  <c r="Q1770" i="2"/>
  <c r="S1770" i="2" s="1"/>
  <c r="I1772" i="2"/>
  <c r="A1774" i="2"/>
  <c r="K1771" i="2" l="1"/>
  <c r="L1771" i="2" s="1"/>
  <c r="O1769" i="2"/>
  <c r="X1769" i="2" s="1"/>
  <c r="G1774" i="2"/>
  <c r="H1774" i="2"/>
  <c r="M1770" i="2"/>
  <c r="R1771" i="2"/>
  <c r="T1771" i="2" s="1"/>
  <c r="J1772" i="2"/>
  <c r="Q1771" i="2"/>
  <c r="S1771" i="2" s="1"/>
  <c r="I1773" i="2"/>
  <c r="A1775" i="2"/>
  <c r="Q1772" i="2" l="1"/>
  <c r="S1772" i="2" s="1"/>
  <c r="K1772" i="2"/>
  <c r="L1772" i="2" s="1"/>
  <c r="O1770" i="2"/>
  <c r="X1770" i="2" s="1"/>
  <c r="G1775" i="2"/>
  <c r="H1775" i="2"/>
  <c r="M1771" i="2"/>
  <c r="R1772" i="2"/>
  <c r="T1772" i="2" s="1"/>
  <c r="J1773" i="2"/>
  <c r="I1774" i="2"/>
  <c r="A1776" i="2"/>
  <c r="Q1773" i="2" l="1"/>
  <c r="S1773" i="2" s="1"/>
  <c r="K1773" i="2"/>
  <c r="L1773" i="2" s="1"/>
  <c r="O1771" i="2"/>
  <c r="X1771" i="2" s="1"/>
  <c r="G1776" i="2"/>
  <c r="H1776" i="2"/>
  <c r="M1772" i="2"/>
  <c r="R1773" i="2"/>
  <c r="T1773" i="2" s="1"/>
  <c r="J1774" i="2"/>
  <c r="I1775" i="2"/>
  <c r="A1777" i="2"/>
  <c r="Q1774" i="2" l="1"/>
  <c r="S1774" i="2" s="1"/>
  <c r="K1774" i="2"/>
  <c r="L1774" i="2" s="1"/>
  <c r="O1772" i="2"/>
  <c r="X1772" i="2" s="1"/>
  <c r="G1777" i="2"/>
  <c r="H1777" i="2"/>
  <c r="M1773" i="2"/>
  <c r="R1774" i="2"/>
  <c r="T1774" i="2" s="1"/>
  <c r="J1775" i="2"/>
  <c r="I1776" i="2"/>
  <c r="A1778" i="2"/>
  <c r="Q1775" i="2" l="1"/>
  <c r="S1775" i="2" s="1"/>
  <c r="K1775" i="2"/>
  <c r="L1775" i="2" s="1"/>
  <c r="O1773" i="2"/>
  <c r="X1773" i="2" s="1"/>
  <c r="G1778" i="2"/>
  <c r="H1778" i="2"/>
  <c r="M1774" i="2"/>
  <c r="R1775" i="2"/>
  <c r="T1775" i="2" s="1"/>
  <c r="J1776" i="2"/>
  <c r="I1777" i="2"/>
  <c r="A1779" i="2"/>
  <c r="Q1776" i="2" l="1"/>
  <c r="S1776" i="2" s="1"/>
  <c r="K1776" i="2"/>
  <c r="L1776" i="2" s="1"/>
  <c r="O1774" i="2"/>
  <c r="X1774" i="2" s="1"/>
  <c r="G1779" i="2"/>
  <c r="H1779" i="2"/>
  <c r="M1775" i="2"/>
  <c r="R1776" i="2"/>
  <c r="T1776" i="2" s="1"/>
  <c r="J1777" i="2"/>
  <c r="I1778" i="2"/>
  <c r="A1780" i="2"/>
  <c r="Q1777" i="2" l="1"/>
  <c r="S1777" i="2" s="1"/>
  <c r="K1777" i="2"/>
  <c r="L1777" i="2" s="1"/>
  <c r="O1775" i="2"/>
  <c r="X1775" i="2" s="1"/>
  <c r="G1780" i="2"/>
  <c r="H1780" i="2"/>
  <c r="M1776" i="2"/>
  <c r="R1777" i="2"/>
  <c r="T1777" i="2" s="1"/>
  <c r="J1778" i="2"/>
  <c r="I1779" i="2"/>
  <c r="A1781" i="2"/>
  <c r="K1778" i="2" l="1"/>
  <c r="L1778" i="2" s="1"/>
  <c r="O1776" i="2"/>
  <c r="X1776" i="2" s="1"/>
  <c r="G1781" i="2"/>
  <c r="H1781" i="2"/>
  <c r="M1777" i="2"/>
  <c r="R1778" i="2"/>
  <c r="T1778" i="2" s="1"/>
  <c r="Q1778" i="2"/>
  <c r="S1778" i="2" s="1"/>
  <c r="J1779" i="2"/>
  <c r="I1780" i="2"/>
  <c r="A1782" i="2"/>
  <c r="K1779" i="2" l="1"/>
  <c r="L1779" i="2" s="1"/>
  <c r="O1777" i="2"/>
  <c r="X1777" i="2" s="1"/>
  <c r="G1782" i="2"/>
  <c r="H1782" i="2"/>
  <c r="M1778" i="2"/>
  <c r="R1779" i="2"/>
  <c r="T1779" i="2" s="1"/>
  <c r="J1780" i="2"/>
  <c r="Q1779" i="2"/>
  <c r="S1779" i="2" s="1"/>
  <c r="I1781" i="2"/>
  <c r="A1783" i="2"/>
  <c r="K1780" i="2" l="1"/>
  <c r="L1780" i="2" s="1"/>
  <c r="O1778" i="2"/>
  <c r="X1778" i="2" s="1"/>
  <c r="G1783" i="2"/>
  <c r="H1783" i="2"/>
  <c r="M1779" i="2"/>
  <c r="R1780" i="2"/>
  <c r="T1780" i="2" s="1"/>
  <c r="Q1780" i="2"/>
  <c r="S1780" i="2" s="1"/>
  <c r="J1781" i="2"/>
  <c r="K1781" i="2" s="1"/>
  <c r="I1782" i="2"/>
  <c r="A1784" i="2"/>
  <c r="O1779" i="2" l="1"/>
  <c r="X1779" i="2" s="1"/>
  <c r="G1784" i="2"/>
  <c r="H1784" i="2"/>
  <c r="M1780" i="2"/>
  <c r="R1781" i="2"/>
  <c r="T1781" i="2" s="1"/>
  <c r="L1781" i="2"/>
  <c r="Q1781" i="2"/>
  <c r="S1781" i="2" s="1"/>
  <c r="J1782" i="2"/>
  <c r="K1782" i="2" s="1"/>
  <c r="I1783" i="2"/>
  <c r="A1785" i="2"/>
  <c r="O1780" i="2" l="1"/>
  <c r="X1780" i="2" s="1"/>
  <c r="G1785" i="2"/>
  <c r="H1785" i="2"/>
  <c r="M1781" i="2"/>
  <c r="Q1782" i="2"/>
  <c r="S1782" i="2" s="1"/>
  <c r="L1782" i="2"/>
  <c r="R1782" i="2"/>
  <c r="T1782" i="2" s="1"/>
  <c r="J1783" i="2"/>
  <c r="K1783" i="2" s="1"/>
  <c r="I1784" i="2"/>
  <c r="A1786" i="2"/>
  <c r="O1781" i="2" l="1"/>
  <c r="X1781" i="2" s="1"/>
  <c r="G1786" i="2"/>
  <c r="H1786" i="2"/>
  <c r="M1782" i="2"/>
  <c r="R1783" i="2"/>
  <c r="T1783" i="2" s="1"/>
  <c r="L1783" i="2"/>
  <c r="Q1783" i="2"/>
  <c r="S1783" i="2" s="1"/>
  <c r="J1784" i="2"/>
  <c r="K1784" i="2" s="1"/>
  <c r="I1785" i="2"/>
  <c r="A1787" i="2"/>
  <c r="O1782" i="2" l="1"/>
  <c r="X1782" i="2" s="1"/>
  <c r="G1787" i="2"/>
  <c r="H1787" i="2"/>
  <c r="M1783" i="2"/>
  <c r="R1784" i="2"/>
  <c r="T1784" i="2" s="1"/>
  <c r="L1784" i="2"/>
  <c r="J1785" i="2"/>
  <c r="K1785" i="2" s="1"/>
  <c r="Q1784" i="2"/>
  <c r="S1784" i="2" s="1"/>
  <c r="I1786" i="2"/>
  <c r="A1788" i="2"/>
  <c r="O1783" i="2" l="1"/>
  <c r="X1783" i="2" s="1"/>
  <c r="G1788" i="2"/>
  <c r="H1788" i="2"/>
  <c r="M1784" i="2"/>
  <c r="R1785" i="2"/>
  <c r="T1785" i="2" s="1"/>
  <c r="L1785" i="2"/>
  <c r="J1786" i="2"/>
  <c r="K1786" i="2" s="1"/>
  <c r="Q1785" i="2"/>
  <c r="S1785" i="2" s="1"/>
  <c r="I1787" i="2"/>
  <c r="A1789" i="2"/>
  <c r="O1784" i="2" l="1"/>
  <c r="X1784" i="2" s="1"/>
  <c r="G1789" i="2"/>
  <c r="H1789" i="2"/>
  <c r="M1785" i="2"/>
  <c r="R1786" i="2"/>
  <c r="T1786" i="2" s="1"/>
  <c r="L1786" i="2"/>
  <c r="J1787" i="2"/>
  <c r="K1787" i="2" s="1"/>
  <c r="Q1786" i="2"/>
  <c r="S1786" i="2" s="1"/>
  <c r="I1788" i="2"/>
  <c r="A1790" i="2"/>
  <c r="O1785" i="2" l="1"/>
  <c r="X1785" i="2" s="1"/>
  <c r="G1790" i="2"/>
  <c r="H1790" i="2"/>
  <c r="M1786" i="2"/>
  <c r="R1787" i="2"/>
  <c r="T1787" i="2" s="1"/>
  <c r="L1787" i="2"/>
  <c r="J1788" i="2"/>
  <c r="Q1787" i="2"/>
  <c r="S1787" i="2" s="1"/>
  <c r="I1789" i="2"/>
  <c r="A1791" i="2"/>
  <c r="Q1788" i="2" l="1"/>
  <c r="S1788" i="2" s="1"/>
  <c r="K1788" i="2"/>
  <c r="L1788" i="2" s="1"/>
  <c r="O1786" i="2"/>
  <c r="X1786" i="2" s="1"/>
  <c r="G1791" i="2"/>
  <c r="H1791" i="2"/>
  <c r="M1787" i="2"/>
  <c r="R1788" i="2"/>
  <c r="T1788" i="2" s="1"/>
  <c r="J1789" i="2"/>
  <c r="I1790" i="2"/>
  <c r="A1792" i="2"/>
  <c r="Q1789" i="2" l="1"/>
  <c r="S1789" i="2" s="1"/>
  <c r="K1789" i="2"/>
  <c r="L1789" i="2" s="1"/>
  <c r="O1787" i="2"/>
  <c r="X1787" i="2" s="1"/>
  <c r="G1792" i="2"/>
  <c r="H1792" i="2"/>
  <c r="M1788" i="2"/>
  <c r="R1789" i="2"/>
  <c r="T1789" i="2" s="1"/>
  <c r="J1790" i="2"/>
  <c r="I1791" i="2"/>
  <c r="A1793" i="2"/>
  <c r="Q1790" i="2" l="1"/>
  <c r="S1790" i="2" s="1"/>
  <c r="K1790" i="2"/>
  <c r="L1790" i="2" s="1"/>
  <c r="O1788" i="2"/>
  <c r="X1788" i="2" s="1"/>
  <c r="G1793" i="2"/>
  <c r="H1793" i="2"/>
  <c r="M1789" i="2"/>
  <c r="R1790" i="2"/>
  <c r="T1790" i="2" s="1"/>
  <c r="J1791" i="2"/>
  <c r="I1792" i="2"/>
  <c r="A1794" i="2"/>
  <c r="K1791" i="2" l="1"/>
  <c r="L1791" i="2" s="1"/>
  <c r="O1789" i="2"/>
  <c r="X1789" i="2" s="1"/>
  <c r="G1794" i="2"/>
  <c r="H1794" i="2"/>
  <c r="M1790" i="2"/>
  <c r="R1791" i="2"/>
  <c r="T1791" i="2" s="1"/>
  <c r="Q1791" i="2"/>
  <c r="S1791" i="2" s="1"/>
  <c r="J1792" i="2"/>
  <c r="I1793" i="2"/>
  <c r="A1795" i="2"/>
  <c r="K1792" i="2" l="1"/>
  <c r="L1792" i="2" s="1"/>
  <c r="O1790" i="2"/>
  <c r="X1790" i="2" s="1"/>
  <c r="G1795" i="2"/>
  <c r="H1795" i="2"/>
  <c r="M1791" i="2"/>
  <c r="R1792" i="2"/>
  <c r="T1792" i="2" s="1"/>
  <c r="J1793" i="2"/>
  <c r="Q1792" i="2"/>
  <c r="S1792" i="2" s="1"/>
  <c r="I1794" i="2"/>
  <c r="A1796" i="2"/>
  <c r="K1793" i="2" l="1"/>
  <c r="L1793" i="2" s="1"/>
  <c r="O1791" i="2"/>
  <c r="X1791" i="2" s="1"/>
  <c r="G1796" i="2"/>
  <c r="H1796" i="2"/>
  <c r="M1792" i="2"/>
  <c r="R1793" i="2"/>
  <c r="T1793" i="2" s="1"/>
  <c r="J1794" i="2"/>
  <c r="Q1793" i="2"/>
  <c r="S1793" i="2" s="1"/>
  <c r="I1795" i="2"/>
  <c r="A1797" i="2"/>
  <c r="K1794" i="2" l="1"/>
  <c r="L1794" i="2" s="1"/>
  <c r="O1792" i="2"/>
  <c r="X1792" i="2" s="1"/>
  <c r="G1797" i="2"/>
  <c r="H1797" i="2"/>
  <c r="M1793" i="2"/>
  <c r="R1794" i="2"/>
  <c r="T1794" i="2" s="1"/>
  <c r="J1795" i="2"/>
  <c r="K1795" i="2" s="1"/>
  <c r="Q1794" i="2"/>
  <c r="S1794" i="2" s="1"/>
  <c r="I1796" i="2"/>
  <c r="A1798" i="2"/>
  <c r="O1793" i="2" l="1"/>
  <c r="X1793" i="2" s="1"/>
  <c r="G1798" i="2"/>
  <c r="H1798" i="2"/>
  <c r="M1794" i="2"/>
  <c r="R1795" i="2"/>
  <c r="T1795" i="2" s="1"/>
  <c r="L1795" i="2"/>
  <c r="Q1795" i="2"/>
  <c r="S1795" i="2" s="1"/>
  <c r="J1796" i="2"/>
  <c r="K1796" i="2" s="1"/>
  <c r="I1797" i="2"/>
  <c r="A1799" i="2"/>
  <c r="O1794" i="2" l="1"/>
  <c r="X1794" i="2" s="1"/>
  <c r="G1799" i="2"/>
  <c r="H1799" i="2"/>
  <c r="M1795" i="2"/>
  <c r="R1796" i="2"/>
  <c r="T1796" i="2" s="1"/>
  <c r="L1796" i="2"/>
  <c r="J1797" i="2"/>
  <c r="Q1796" i="2"/>
  <c r="S1796" i="2" s="1"/>
  <c r="I1798" i="2"/>
  <c r="A1800" i="2"/>
  <c r="Q1797" i="2" l="1"/>
  <c r="S1797" i="2" s="1"/>
  <c r="K1797" i="2"/>
  <c r="L1797" i="2" s="1"/>
  <c r="O1795" i="2"/>
  <c r="X1795" i="2" s="1"/>
  <c r="G1800" i="2"/>
  <c r="H1800" i="2"/>
  <c r="M1796" i="2"/>
  <c r="R1797" i="2"/>
  <c r="T1797" i="2" s="1"/>
  <c r="J1798" i="2"/>
  <c r="I1799" i="2"/>
  <c r="A1801" i="2"/>
  <c r="Q1798" i="2" l="1"/>
  <c r="S1798" i="2" s="1"/>
  <c r="K1798" i="2"/>
  <c r="L1798" i="2" s="1"/>
  <c r="O1796" i="2"/>
  <c r="X1796" i="2" s="1"/>
  <c r="G1801" i="2"/>
  <c r="H1801" i="2"/>
  <c r="M1797" i="2"/>
  <c r="R1798" i="2"/>
  <c r="T1798" i="2" s="1"/>
  <c r="J1799" i="2"/>
  <c r="I1800" i="2"/>
  <c r="A1802" i="2"/>
  <c r="Q1799" i="2" l="1"/>
  <c r="S1799" i="2" s="1"/>
  <c r="K1799" i="2"/>
  <c r="L1799" i="2" s="1"/>
  <c r="O1797" i="2"/>
  <c r="X1797" i="2" s="1"/>
  <c r="G1802" i="2"/>
  <c r="H1802" i="2"/>
  <c r="M1798" i="2"/>
  <c r="R1799" i="2"/>
  <c r="T1799" i="2" s="1"/>
  <c r="J1800" i="2"/>
  <c r="I1801" i="2"/>
  <c r="A1803" i="2"/>
  <c r="K1800" i="2" l="1"/>
  <c r="L1800" i="2" s="1"/>
  <c r="O1798" i="2"/>
  <c r="X1798" i="2" s="1"/>
  <c r="G1803" i="2"/>
  <c r="H1803" i="2"/>
  <c r="M1799" i="2"/>
  <c r="Q1800" i="2"/>
  <c r="S1800" i="2" s="1"/>
  <c r="R1800" i="2"/>
  <c r="T1800" i="2" s="1"/>
  <c r="J1801" i="2"/>
  <c r="I1802" i="2"/>
  <c r="A1804" i="2"/>
  <c r="K1801" i="2" l="1"/>
  <c r="L1801" i="2" s="1"/>
  <c r="O1799" i="2"/>
  <c r="X1799" i="2" s="1"/>
  <c r="G1804" i="2"/>
  <c r="H1804" i="2"/>
  <c r="M1800" i="2"/>
  <c r="R1801" i="2"/>
  <c r="T1801" i="2" s="1"/>
  <c r="Q1801" i="2"/>
  <c r="S1801" i="2" s="1"/>
  <c r="J1802" i="2"/>
  <c r="I1803" i="2"/>
  <c r="A1805" i="2"/>
  <c r="K1802" i="2" l="1"/>
  <c r="L1802" i="2" s="1"/>
  <c r="O1800" i="2"/>
  <c r="X1800" i="2" s="1"/>
  <c r="G1805" i="2"/>
  <c r="H1805" i="2"/>
  <c r="M1801" i="2"/>
  <c r="R1802" i="2"/>
  <c r="T1802" i="2" s="1"/>
  <c r="Q1802" i="2"/>
  <c r="S1802" i="2" s="1"/>
  <c r="J1803" i="2"/>
  <c r="I1804" i="2"/>
  <c r="A1806" i="2"/>
  <c r="K1803" i="2" l="1"/>
  <c r="L1803" i="2" s="1"/>
  <c r="O1801" i="2"/>
  <c r="X1801" i="2" s="1"/>
  <c r="G1806" i="2"/>
  <c r="H1806" i="2"/>
  <c r="M1802" i="2"/>
  <c r="R1803" i="2"/>
  <c r="T1803" i="2" s="1"/>
  <c r="Q1803" i="2"/>
  <c r="S1803" i="2" s="1"/>
  <c r="J1804" i="2"/>
  <c r="I1805" i="2"/>
  <c r="A1807" i="2"/>
  <c r="Q1804" i="2" l="1"/>
  <c r="S1804" i="2" s="1"/>
  <c r="K1804" i="2"/>
  <c r="L1804" i="2" s="1"/>
  <c r="O1802" i="2"/>
  <c r="X1802" i="2" s="1"/>
  <c r="G1807" i="2"/>
  <c r="H1807" i="2"/>
  <c r="M1803" i="2"/>
  <c r="R1804" i="2"/>
  <c r="T1804" i="2" s="1"/>
  <c r="J1805" i="2"/>
  <c r="I1806" i="2"/>
  <c r="A1808" i="2"/>
  <c r="K1805" i="2" l="1"/>
  <c r="L1805" i="2" s="1"/>
  <c r="O1803" i="2"/>
  <c r="X1803" i="2" s="1"/>
  <c r="G1808" i="2"/>
  <c r="H1808" i="2"/>
  <c r="M1804" i="2"/>
  <c r="R1805" i="2"/>
  <c r="T1805" i="2" s="1"/>
  <c r="Q1805" i="2"/>
  <c r="S1805" i="2" s="1"/>
  <c r="J1806" i="2"/>
  <c r="I1807" i="2"/>
  <c r="J1807" i="2" s="1"/>
  <c r="A1809" i="2"/>
  <c r="K1806" i="2" l="1"/>
  <c r="K1807" i="2" s="1"/>
  <c r="O1804" i="2"/>
  <c r="X1804" i="2" s="1"/>
  <c r="G1809" i="2"/>
  <c r="H1809" i="2"/>
  <c r="M1805" i="2"/>
  <c r="R1806" i="2"/>
  <c r="T1806" i="2" s="1"/>
  <c r="Q1806" i="2"/>
  <c r="S1806" i="2" s="1"/>
  <c r="I1808" i="2"/>
  <c r="Q1807" i="2"/>
  <c r="R1807" i="2"/>
  <c r="A1810" i="2"/>
  <c r="L1806" i="2" l="1"/>
  <c r="M1806" i="2" s="1"/>
  <c r="O1805" i="2"/>
  <c r="X1805" i="2" s="1"/>
  <c r="G1810" i="2"/>
  <c r="H1810" i="2"/>
  <c r="L1807" i="2"/>
  <c r="J1808" i="2"/>
  <c r="T1807" i="2"/>
  <c r="S1807" i="2"/>
  <c r="I1809" i="2"/>
  <c r="A1811" i="2"/>
  <c r="Q1808" i="2" l="1"/>
  <c r="S1808" i="2" s="1"/>
  <c r="K1808" i="2"/>
  <c r="L1808" i="2" s="1"/>
  <c r="O1806" i="2"/>
  <c r="X1806" i="2" s="1"/>
  <c r="G1811" i="2"/>
  <c r="H1811" i="2"/>
  <c r="M1807" i="2"/>
  <c r="R1808" i="2"/>
  <c r="T1808" i="2" s="1"/>
  <c r="J1809" i="2"/>
  <c r="I1810" i="2"/>
  <c r="A1812" i="2"/>
  <c r="K1809" i="2" l="1"/>
  <c r="L1809" i="2" s="1"/>
  <c r="O1807" i="2"/>
  <c r="X1807" i="2" s="1"/>
  <c r="G1812" i="2"/>
  <c r="H1812" i="2"/>
  <c r="M1808" i="2"/>
  <c r="R1809" i="2"/>
  <c r="T1809" i="2" s="1"/>
  <c r="Q1809" i="2"/>
  <c r="S1809" i="2" s="1"/>
  <c r="J1810" i="2"/>
  <c r="I1811" i="2"/>
  <c r="A1813" i="2"/>
  <c r="K1810" i="2" l="1"/>
  <c r="L1810" i="2" s="1"/>
  <c r="O1808" i="2"/>
  <c r="X1808" i="2" s="1"/>
  <c r="G1813" i="2"/>
  <c r="H1813" i="2"/>
  <c r="M1809" i="2"/>
  <c r="R1810" i="2"/>
  <c r="T1810" i="2" s="1"/>
  <c r="Q1810" i="2"/>
  <c r="S1810" i="2" s="1"/>
  <c r="J1811" i="2"/>
  <c r="I1812" i="2"/>
  <c r="A1814" i="2"/>
  <c r="K1811" i="2" l="1"/>
  <c r="L1811" i="2" s="1"/>
  <c r="O1809" i="2"/>
  <c r="X1809" i="2" s="1"/>
  <c r="G1814" i="2"/>
  <c r="H1814" i="2"/>
  <c r="M1810" i="2"/>
  <c r="R1811" i="2"/>
  <c r="T1811" i="2" s="1"/>
  <c r="Q1811" i="2"/>
  <c r="S1811" i="2" s="1"/>
  <c r="J1812" i="2"/>
  <c r="I1813" i="2"/>
  <c r="A1815" i="2"/>
  <c r="K1812" i="2" l="1"/>
  <c r="L1812" i="2" s="1"/>
  <c r="O1810" i="2"/>
  <c r="X1810" i="2" s="1"/>
  <c r="G1815" i="2"/>
  <c r="H1815" i="2"/>
  <c r="M1811" i="2"/>
  <c r="R1812" i="2"/>
  <c r="T1812" i="2" s="1"/>
  <c r="Q1812" i="2"/>
  <c r="S1812" i="2" s="1"/>
  <c r="J1813" i="2"/>
  <c r="I1814" i="2"/>
  <c r="A1816" i="2"/>
  <c r="Q1813" i="2" l="1"/>
  <c r="S1813" i="2" s="1"/>
  <c r="K1813" i="2"/>
  <c r="L1813" i="2" s="1"/>
  <c r="O1811" i="2"/>
  <c r="X1811" i="2" s="1"/>
  <c r="G1816" i="2"/>
  <c r="H1816" i="2"/>
  <c r="M1812" i="2"/>
  <c r="R1813" i="2"/>
  <c r="T1813" i="2" s="1"/>
  <c r="J1814" i="2"/>
  <c r="I1815" i="2"/>
  <c r="A1817" i="2"/>
  <c r="Q1814" i="2" l="1"/>
  <c r="S1814" i="2" s="1"/>
  <c r="K1814" i="2"/>
  <c r="L1814" i="2" s="1"/>
  <c r="O1812" i="2"/>
  <c r="X1812" i="2" s="1"/>
  <c r="G1817" i="2"/>
  <c r="H1817" i="2"/>
  <c r="M1813" i="2"/>
  <c r="R1814" i="2"/>
  <c r="T1814" i="2" s="1"/>
  <c r="J1815" i="2"/>
  <c r="I1816" i="2"/>
  <c r="A1818" i="2"/>
  <c r="K1815" i="2" l="1"/>
  <c r="L1815" i="2" s="1"/>
  <c r="O1813" i="2"/>
  <c r="X1813" i="2" s="1"/>
  <c r="G1818" i="2"/>
  <c r="H1818" i="2"/>
  <c r="M1814" i="2"/>
  <c r="R1815" i="2"/>
  <c r="T1815" i="2" s="1"/>
  <c r="J1816" i="2"/>
  <c r="Q1815" i="2"/>
  <c r="S1815" i="2" s="1"/>
  <c r="I1817" i="2"/>
  <c r="A1819" i="2"/>
  <c r="Q1816" i="2" l="1"/>
  <c r="S1816" i="2" s="1"/>
  <c r="K1816" i="2"/>
  <c r="L1816" i="2" s="1"/>
  <c r="O1814" i="2"/>
  <c r="X1814" i="2" s="1"/>
  <c r="G1819" i="2"/>
  <c r="H1819" i="2"/>
  <c r="M1815" i="2"/>
  <c r="R1816" i="2"/>
  <c r="T1816" i="2" s="1"/>
  <c r="J1817" i="2"/>
  <c r="I1818" i="2"/>
  <c r="A1820" i="2"/>
  <c r="Q1817" i="2" l="1"/>
  <c r="S1817" i="2" s="1"/>
  <c r="K1817" i="2"/>
  <c r="L1817" i="2" s="1"/>
  <c r="O1815" i="2"/>
  <c r="X1815" i="2" s="1"/>
  <c r="G1820" i="2"/>
  <c r="H1820" i="2"/>
  <c r="M1816" i="2"/>
  <c r="R1817" i="2"/>
  <c r="T1817" i="2" s="1"/>
  <c r="J1818" i="2"/>
  <c r="I1819" i="2"/>
  <c r="A1821" i="2"/>
  <c r="Q1818" i="2" l="1"/>
  <c r="S1818" i="2" s="1"/>
  <c r="K1818" i="2"/>
  <c r="L1818" i="2" s="1"/>
  <c r="O1816" i="2"/>
  <c r="X1816" i="2" s="1"/>
  <c r="G1821" i="2"/>
  <c r="H1821" i="2"/>
  <c r="M1817" i="2"/>
  <c r="R1818" i="2"/>
  <c r="T1818" i="2" s="1"/>
  <c r="J1819" i="2"/>
  <c r="I1820" i="2"/>
  <c r="A1822" i="2"/>
  <c r="K1819" i="2" l="1"/>
  <c r="L1819" i="2" s="1"/>
  <c r="O1817" i="2"/>
  <c r="X1817" i="2" s="1"/>
  <c r="G1822" i="2"/>
  <c r="H1822" i="2"/>
  <c r="M1818" i="2"/>
  <c r="Q1819" i="2"/>
  <c r="S1819" i="2" s="1"/>
  <c r="R1819" i="2"/>
  <c r="T1819" i="2" s="1"/>
  <c r="J1820" i="2"/>
  <c r="I1821" i="2"/>
  <c r="J1821" i="2" s="1"/>
  <c r="A1823" i="2"/>
  <c r="K1820" i="2" l="1"/>
  <c r="K1821" i="2" s="1"/>
  <c r="O1818" i="2"/>
  <c r="X1818" i="2" s="1"/>
  <c r="G1823" i="2"/>
  <c r="H1823" i="2"/>
  <c r="M1819" i="2"/>
  <c r="R1820" i="2"/>
  <c r="T1820" i="2" s="1"/>
  <c r="Q1820" i="2"/>
  <c r="S1820" i="2" s="1"/>
  <c r="I1822" i="2"/>
  <c r="R1821" i="2"/>
  <c r="A1824" i="2"/>
  <c r="L1820" i="2" l="1"/>
  <c r="M1820" i="2" s="1"/>
  <c r="O1819" i="2"/>
  <c r="X1819" i="2" s="1"/>
  <c r="G1824" i="2"/>
  <c r="H1824" i="2"/>
  <c r="J1822" i="2"/>
  <c r="T1821" i="2"/>
  <c r="I1823" i="2"/>
  <c r="Q1821" i="2"/>
  <c r="A1825" i="2"/>
  <c r="Q1822" i="2" l="1"/>
  <c r="S1822" i="2" s="1"/>
  <c r="K1822" i="2"/>
  <c r="L1822" i="2" s="1"/>
  <c r="O1820" i="2"/>
  <c r="X1820" i="2" s="1"/>
  <c r="L1821" i="2"/>
  <c r="M1821" i="2" s="1"/>
  <c r="G1825" i="2"/>
  <c r="H1825" i="2"/>
  <c r="R1822" i="2"/>
  <c r="T1822" i="2" s="1"/>
  <c r="J1823" i="2"/>
  <c r="S1821" i="2"/>
  <c r="I1824" i="2"/>
  <c r="A1826" i="2"/>
  <c r="Q1823" i="2" l="1"/>
  <c r="S1823" i="2" s="1"/>
  <c r="K1823" i="2"/>
  <c r="L1823" i="2" s="1"/>
  <c r="O1821" i="2"/>
  <c r="X1821" i="2" s="1"/>
  <c r="G1826" i="2"/>
  <c r="H1826" i="2"/>
  <c r="M1822" i="2"/>
  <c r="R1823" i="2"/>
  <c r="T1823" i="2" s="1"/>
  <c r="J1824" i="2"/>
  <c r="I1825" i="2"/>
  <c r="A1827" i="2"/>
  <c r="K1824" i="2" l="1"/>
  <c r="L1824" i="2" s="1"/>
  <c r="O1822" i="2"/>
  <c r="X1822" i="2" s="1"/>
  <c r="G1827" i="2"/>
  <c r="H1827" i="2"/>
  <c r="M1823" i="2"/>
  <c r="R1824" i="2"/>
  <c r="T1824" i="2" s="1"/>
  <c r="Q1824" i="2"/>
  <c r="S1824" i="2" s="1"/>
  <c r="J1825" i="2"/>
  <c r="I1826" i="2"/>
  <c r="A1828" i="2"/>
  <c r="K1825" i="2" l="1"/>
  <c r="L1825" i="2" s="1"/>
  <c r="O1823" i="2"/>
  <c r="X1823" i="2" s="1"/>
  <c r="G1828" i="2"/>
  <c r="H1828" i="2"/>
  <c r="M1824" i="2"/>
  <c r="R1825" i="2"/>
  <c r="T1825" i="2" s="1"/>
  <c r="Q1825" i="2"/>
  <c r="S1825" i="2" s="1"/>
  <c r="J1826" i="2"/>
  <c r="I1827" i="2"/>
  <c r="A1829" i="2"/>
  <c r="Q1826" i="2" l="1"/>
  <c r="S1826" i="2" s="1"/>
  <c r="K1826" i="2"/>
  <c r="L1826" i="2" s="1"/>
  <c r="O1824" i="2"/>
  <c r="X1824" i="2" s="1"/>
  <c r="G1829" i="2"/>
  <c r="H1829" i="2"/>
  <c r="M1825" i="2"/>
  <c r="R1826" i="2"/>
  <c r="T1826" i="2" s="1"/>
  <c r="J1827" i="2"/>
  <c r="I1828" i="2"/>
  <c r="A1830" i="2"/>
  <c r="K1827" i="2" l="1"/>
  <c r="L1827" i="2" s="1"/>
  <c r="O1825" i="2"/>
  <c r="X1825" i="2" s="1"/>
  <c r="G1830" i="2"/>
  <c r="H1830" i="2"/>
  <c r="M1826" i="2"/>
  <c r="R1827" i="2"/>
  <c r="T1827" i="2" s="1"/>
  <c r="J1828" i="2"/>
  <c r="Q1827" i="2"/>
  <c r="S1827" i="2" s="1"/>
  <c r="I1829" i="2"/>
  <c r="A1831" i="2"/>
  <c r="K1828" i="2" l="1"/>
  <c r="L1828" i="2" s="1"/>
  <c r="O1826" i="2"/>
  <c r="X1826" i="2" s="1"/>
  <c r="G1831" i="2"/>
  <c r="H1831" i="2"/>
  <c r="M1827" i="2"/>
  <c r="R1828" i="2"/>
  <c r="T1828" i="2" s="1"/>
  <c r="Q1828" i="2"/>
  <c r="S1828" i="2" s="1"/>
  <c r="J1829" i="2"/>
  <c r="K1829" i="2" s="1"/>
  <c r="I1830" i="2"/>
  <c r="A1832" i="2"/>
  <c r="O1827" i="2" l="1"/>
  <c r="X1827" i="2" s="1"/>
  <c r="G1832" i="2"/>
  <c r="H1832" i="2"/>
  <c r="M1828" i="2"/>
  <c r="R1829" i="2"/>
  <c r="T1829" i="2" s="1"/>
  <c r="L1829" i="2"/>
  <c r="J1830" i="2"/>
  <c r="K1830" i="2" s="1"/>
  <c r="Q1829" i="2"/>
  <c r="S1829" i="2" s="1"/>
  <c r="I1831" i="2"/>
  <c r="A1833" i="2"/>
  <c r="O1828" i="2" l="1"/>
  <c r="X1828" i="2" s="1"/>
  <c r="G1833" i="2"/>
  <c r="H1833" i="2"/>
  <c r="M1829" i="2"/>
  <c r="R1830" i="2"/>
  <c r="T1830" i="2" s="1"/>
  <c r="L1830" i="2"/>
  <c r="Q1830" i="2"/>
  <c r="S1830" i="2" s="1"/>
  <c r="J1831" i="2"/>
  <c r="K1831" i="2" s="1"/>
  <c r="I1832" i="2"/>
  <c r="A1834" i="2"/>
  <c r="O1829" i="2" l="1"/>
  <c r="X1829" i="2" s="1"/>
  <c r="G1834" i="2"/>
  <c r="H1834" i="2"/>
  <c r="M1830" i="2"/>
  <c r="R1831" i="2"/>
  <c r="T1831" i="2" s="1"/>
  <c r="L1831" i="2"/>
  <c r="J1832" i="2"/>
  <c r="K1832" i="2" s="1"/>
  <c r="Q1831" i="2"/>
  <c r="S1831" i="2" s="1"/>
  <c r="I1833" i="2"/>
  <c r="A1835" i="2"/>
  <c r="O1830" i="2" l="1"/>
  <c r="X1830" i="2" s="1"/>
  <c r="G1835" i="2"/>
  <c r="H1835" i="2"/>
  <c r="M1831" i="2"/>
  <c r="R1832" i="2"/>
  <c r="T1832" i="2" s="1"/>
  <c r="L1832" i="2"/>
  <c r="Q1832" i="2"/>
  <c r="S1832" i="2" s="1"/>
  <c r="J1833" i="2"/>
  <c r="K1833" i="2" s="1"/>
  <c r="I1834" i="2"/>
  <c r="A1836" i="2"/>
  <c r="O1831" i="2" l="1"/>
  <c r="X1831" i="2" s="1"/>
  <c r="G1836" i="2"/>
  <c r="H1836" i="2"/>
  <c r="M1832" i="2"/>
  <c r="R1833" i="2"/>
  <c r="T1833" i="2" s="1"/>
  <c r="L1833" i="2"/>
  <c r="Q1833" i="2"/>
  <c r="S1833" i="2" s="1"/>
  <c r="J1834" i="2"/>
  <c r="K1834" i="2" s="1"/>
  <c r="I1835" i="2"/>
  <c r="A1837" i="2"/>
  <c r="O1832" i="2" l="1"/>
  <c r="X1832" i="2" s="1"/>
  <c r="G1837" i="2"/>
  <c r="H1837" i="2"/>
  <c r="M1833" i="2"/>
  <c r="R1834" i="2"/>
  <c r="T1834" i="2" s="1"/>
  <c r="L1834" i="2"/>
  <c r="Q1834" i="2"/>
  <c r="S1834" i="2" s="1"/>
  <c r="J1835" i="2"/>
  <c r="K1835" i="2" s="1"/>
  <c r="I1836" i="2"/>
  <c r="A1838" i="2"/>
  <c r="O1833" i="2" l="1"/>
  <c r="X1833" i="2" s="1"/>
  <c r="G1838" i="2"/>
  <c r="H1838" i="2"/>
  <c r="M1834" i="2"/>
  <c r="R1835" i="2"/>
  <c r="T1835" i="2" s="1"/>
  <c r="L1835" i="2"/>
  <c r="J1836" i="2"/>
  <c r="K1836" i="2" s="1"/>
  <c r="Q1835" i="2"/>
  <c r="S1835" i="2" s="1"/>
  <c r="I1837" i="2"/>
  <c r="J1837" i="2" s="1"/>
  <c r="A1839" i="2"/>
  <c r="K1837" i="2" l="1"/>
  <c r="O1834" i="2"/>
  <c r="X1834" i="2" s="1"/>
  <c r="G1839" i="2"/>
  <c r="H1839" i="2"/>
  <c r="M1835" i="2"/>
  <c r="R1836" i="2"/>
  <c r="T1836" i="2" s="1"/>
  <c r="L1836" i="2"/>
  <c r="Q1836" i="2"/>
  <c r="S1836" i="2" s="1"/>
  <c r="I1838" i="2"/>
  <c r="R1837" i="2"/>
  <c r="A1840" i="2"/>
  <c r="O1835" i="2" l="1"/>
  <c r="X1835" i="2" s="1"/>
  <c r="M1836" i="2"/>
  <c r="G1840" i="2"/>
  <c r="H1840" i="2"/>
  <c r="L1837" i="2"/>
  <c r="J1838" i="2"/>
  <c r="T1837" i="2"/>
  <c r="I1839" i="2"/>
  <c r="Q1837" i="2"/>
  <c r="A1841" i="2"/>
  <c r="Q1838" i="2" l="1"/>
  <c r="S1838" i="2" s="1"/>
  <c r="K1838" i="2"/>
  <c r="L1838" i="2" s="1"/>
  <c r="O1836" i="2"/>
  <c r="X1836" i="2" s="1"/>
  <c r="G1841" i="2"/>
  <c r="H1841" i="2"/>
  <c r="M1837" i="2"/>
  <c r="R1838" i="2"/>
  <c r="T1838" i="2" s="1"/>
  <c r="J1839" i="2"/>
  <c r="S1837" i="2"/>
  <c r="I1840" i="2"/>
  <c r="A1842" i="2"/>
  <c r="Q1839" i="2" l="1"/>
  <c r="S1839" i="2" s="1"/>
  <c r="K1839" i="2"/>
  <c r="L1839" i="2" s="1"/>
  <c r="O1837" i="2"/>
  <c r="X1837" i="2" s="1"/>
  <c r="G1842" i="2"/>
  <c r="H1842" i="2"/>
  <c r="M1838" i="2"/>
  <c r="R1839" i="2"/>
  <c r="T1839" i="2" s="1"/>
  <c r="J1840" i="2"/>
  <c r="I1841" i="2"/>
  <c r="A1843" i="2"/>
  <c r="K1840" i="2" l="1"/>
  <c r="L1840" i="2" s="1"/>
  <c r="O1838" i="2"/>
  <c r="X1838" i="2" s="1"/>
  <c r="G1843" i="2"/>
  <c r="H1843" i="2"/>
  <c r="M1839" i="2"/>
  <c r="R1840" i="2"/>
  <c r="T1840" i="2" s="1"/>
  <c r="J1841" i="2"/>
  <c r="Q1840" i="2"/>
  <c r="S1840" i="2" s="1"/>
  <c r="I1842" i="2"/>
  <c r="A1844" i="2"/>
  <c r="K1841" i="2" l="1"/>
  <c r="L1841" i="2" s="1"/>
  <c r="O1839" i="2"/>
  <c r="X1839" i="2" s="1"/>
  <c r="G1844" i="2"/>
  <c r="H1844" i="2"/>
  <c r="M1840" i="2"/>
  <c r="R1841" i="2"/>
  <c r="T1841" i="2" s="1"/>
  <c r="J1842" i="2"/>
  <c r="Q1841" i="2"/>
  <c r="S1841" i="2" s="1"/>
  <c r="I1843" i="2"/>
  <c r="A1845" i="2"/>
  <c r="K1842" i="2" l="1"/>
  <c r="L1842" i="2" s="1"/>
  <c r="O1840" i="2"/>
  <c r="X1840" i="2" s="1"/>
  <c r="G1845" i="2"/>
  <c r="H1845" i="2"/>
  <c r="M1841" i="2"/>
  <c r="R1842" i="2"/>
  <c r="T1842" i="2" s="1"/>
  <c r="Q1842" i="2"/>
  <c r="S1842" i="2" s="1"/>
  <c r="J1843" i="2"/>
  <c r="I1844" i="2"/>
  <c r="A1846" i="2"/>
  <c r="K1843" i="2" l="1"/>
  <c r="L1843" i="2" s="1"/>
  <c r="O1841" i="2"/>
  <c r="X1841" i="2" s="1"/>
  <c r="G1846" i="2"/>
  <c r="H1846" i="2"/>
  <c r="M1842" i="2"/>
  <c r="R1843" i="2"/>
  <c r="T1843" i="2" s="1"/>
  <c r="Q1843" i="2"/>
  <c r="S1843" i="2" s="1"/>
  <c r="J1844" i="2"/>
  <c r="I1845" i="2"/>
  <c r="A1847" i="2"/>
  <c r="K1844" i="2" l="1"/>
  <c r="L1844" i="2" s="1"/>
  <c r="O1842" i="2"/>
  <c r="X1842" i="2" s="1"/>
  <c r="G1847" i="2"/>
  <c r="H1847" i="2"/>
  <c r="M1843" i="2"/>
  <c r="R1844" i="2"/>
  <c r="T1844" i="2" s="1"/>
  <c r="J1845" i="2"/>
  <c r="Q1844" i="2"/>
  <c r="S1844" i="2" s="1"/>
  <c r="I1846" i="2"/>
  <c r="A1848" i="2"/>
  <c r="K1845" i="2" l="1"/>
  <c r="L1845" i="2" s="1"/>
  <c r="O1843" i="2"/>
  <c r="X1843" i="2" s="1"/>
  <c r="G1848" i="2"/>
  <c r="H1848" i="2"/>
  <c r="M1844" i="2"/>
  <c r="R1845" i="2"/>
  <c r="T1845" i="2" s="1"/>
  <c r="J1846" i="2"/>
  <c r="Q1845" i="2"/>
  <c r="S1845" i="2" s="1"/>
  <c r="I1847" i="2"/>
  <c r="A1849" i="2"/>
  <c r="K1846" i="2" l="1"/>
  <c r="L1846" i="2" s="1"/>
  <c r="O1844" i="2"/>
  <c r="X1844" i="2" s="1"/>
  <c r="G1849" i="2"/>
  <c r="H1849" i="2"/>
  <c r="M1845" i="2"/>
  <c r="R1846" i="2"/>
  <c r="T1846" i="2" s="1"/>
  <c r="J1847" i="2"/>
  <c r="Q1846" i="2"/>
  <c r="S1846" i="2" s="1"/>
  <c r="I1848" i="2"/>
  <c r="A1850" i="2"/>
  <c r="K1847" i="2" l="1"/>
  <c r="L1847" i="2" s="1"/>
  <c r="O1845" i="2"/>
  <c r="X1845" i="2" s="1"/>
  <c r="G1850" i="2"/>
  <c r="H1850" i="2"/>
  <c r="M1846" i="2"/>
  <c r="R1847" i="2"/>
  <c r="T1847" i="2" s="1"/>
  <c r="Q1847" i="2"/>
  <c r="S1847" i="2" s="1"/>
  <c r="J1848" i="2"/>
  <c r="I1849" i="2"/>
  <c r="A1851" i="2"/>
  <c r="K1848" i="2" l="1"/>
  <c r="L1848" i="2" s="1"/>
  <c r="O1846" i="2"/>
  <c r="X1846" i="2" s="1"/>
  <c r="G1851" i="2"/>
  <c r="H1851" i="2"/>
  <c r="M1847" i="2"/>
  <c r="R1848" i="2"/>
  <c r="T1848" i="2" s="1"/>
  <c r="Q1848" i="2"/>
  <c r="S1848" i="2" s="1"/>
  <c r="J1849" i="2"/>
  <c r="I1850" i="2"/>
  <c r="A1852" i="2"/>
  <c r="K1849" i="2" l="1"/>
  <c r="L1849" i="2" s="1"/>
  <c r="O1847" i="2"/>
  <c r="X1847" i="2" s="1"/>
  <c r="G1852" i="2"/>
  <c r="H1852" i="2"/>
  <c r="M1848" i="2"/>
  <c r="R1849" i="2"/>
  <c r="T1849" i="2" s="1"/>
  <c r="J1850" i="2"/>
  <c r="K1850" i="2" s="1"/>
  <c r="Q1849" i="2"/>
  <c r="S1849" i="2" s="1"/>
  <c r="I1851" i="2"/>
  <c r="A1853" i="2"/>
  <c r="O1848" i="2" l="1"/>
  <c r="X1848" i="2" s="1"/>
  <c r="G1853" i="2"/>
  <c r="H1853" i="2"/>
  <c r="M1849" i="2"/>
  <c r="R1850" i="2"/>
  <c r="T1850" i="2" s="1"/>
  <c r="L1850" i="2"/>
  <c r="J1851" i="2"/>
  <c r="K1851" i="2" s="1"/>
  <c r="Q1850" i="2"/>
  <c r="S1850" i="2" s="1"/>
  <c r="I1852" i="2"/>
  <c r="A1854" i="2"/>
  <c r="O1849" i="2" l="1"/>
  <c r="X1849" i="2" s="1"/>
  <c r="G1854" i="2"/>
  <c r="H1854" i="2"/>
  <c r="M1850" i="2"/>
  <c r="R1851" i="2"/>
  <c r="T1851" i="2" s="1"/>
  <c r="L1851" i="2"/>
  <c r="Q1851" i="2"/>
  <c r="S1851" i="2" s="1"/>
  <c r="J1852" i="2"/>
  <c r="K1852" i="2" s="1"/>
  <c r="I1853" i="2"/>
  <c r="A1855" i="2"/>
  <c r="O1850" i="2" l="1"/>
  <c r="X1850" i="2" s="1"/>
  <c r="G1855" i="2"/>
  <c r="H1855" i="2"/>
  <c r="M1851" i="2"/>
  <c r="R1852" i="2"/>
  <c r="T1852" i="2" s="1"/>
  <c r="L1852" i="2"/>
  <c r="J1853" i="2"/>
  <c r="K1853" i="2" s="1"/>
  <c r="Q1852" i="2"/>
  <c r="S1852" i="2" s="1"/>
  <c r="I1854" i="2"/>
  <c r="A1856" i="2"/>
  <c r="O1851" i="2" l="1"/>
  <c r="X1851" i="2" s="1"/>
  <c r="G1856" i="2"/>
  <c r="H1856" i="2"/>
  <c r="M1852" i="2"/>
  <c r="R1853" i="2"/>
  <c r="T1853" i="2" s="1"/>
  <c r="L1853" i="2"/>
  <c r="J1854" i="2"/>
  <c r="K1854" i="2" s="1"/>
  <c r="Q1853" i="2"/>
  <c r="S1853" i="2" s="1"/>
  <c r="I1855" i="2"/>
  <c r="A1857" i="2"/>
  <c r="O1852" i="2" l="1"/>
  <c r="X1852" i="2" s="1"/>
  <c r="G1857" i="2"/>
  <c r="H1857" i="2"/>
  <c r="M1853" i="2"/>
  <c r="R1854" i="2"/>
  <c r="T1854" i="2" s="1"/>
  <c r="L1854" i="2"/>
  <c r="J1855" i="2"/>
  <c r="Q1854" i="2"/>
  <c r="S1854" i="2" s="1"/>
  <c r="I1856" i="2"/>
  <c r="A1858" i="2"/>
  <c r="Q1855" i="2" l="1"/>
  <c r="S1855" i="2" s="1"/>
  <c r="K1855" i="2"/>
  <c r="L1855" i="2" s="1"/>
  <c r="O1853" i="2"/>
  <c r="X1853" i="2" s="1"/>
  <c r="G1858" i="2"/>
  <c r="H1858" i="2"/>
  <c r="M1854" i="2"/>
  <c r="R1855" i="2"/>
  <c r="T1855" i="2" s="1"/>
  <c r="J1856" i="2"/>
  <c r="I1857" i="2"/>
  <c r="A1859" i="2"/>
  <c r="Q1856" i="2" l="1"/>
  <c r="S1856" i="2" s="1"/>
  <c r="K1856" i="2"/>
  <c r="L1856" i="2" s="1"/>
  <c r="O1854" i="2"/>
  <c r="X1854" i="2" s="1"/>
  <c r="G1859" i="2"/>
  <c r="H1859" i="2"/>
  <c r="M1855" i="2"/>
  <c r="R1856" i="2"/>
  <c r="T1856" i="2" s="1"/>
  <c r="J1857" i="2"/>
  <c r="I1858" i="2"/>
  <c r="A1860" i="2"/>
  <c r="K1857" i="2" l="1"/>
  <c r="L1857" i="2" s="1"/>
  <c r="O1855" i="2"/>
  <c r="X1855" i="2" s="1"/>
  <c r="H1860" i="2"/>
  <c r="G1860" i="2"/>
  <c r="M1856" i="2"/>
  <c r="Q1857" i="2"/>
  <c r="S1857" i="2" s="1"/>
  <c r="R1857" i="2"/>
  <c r="T1857" i="2" s="1"/>
  <c r="J1858" i="2"/>
  <c r="I1859" i="2"/>
  <c r="A1861" i="2"/>
  <c r="K1858" i="2" l="1"/>
  <c r="L1858" i="2" s="1"/>
  <c r="O1856" i="2"/>
  <c r="X1856" i="2" s="1"/>
  <c r="G1861" i="2"/>
  <c r="H1861" i="2"/>
  <c r="M1857" i="2"/>
  <c r="R1858" i="2"/>
  <c r="T1858" i="2" s="1"/>
  <c r="Q1858" i="2"/>
  <c r="S1858" i="2" s="1"/>
  <c r="J1859" i="2"/>
  <c r="I1860" i="2"/>
  <c r="A1862" i="2"/>
  <c r="K1859" i="2" l="1"/>
  <c r="L1859" i="2" s="1"/>
  <c r="O1857" i="2"/>
  <c r="X1857" i="2" s="1"/>
  <c r="G1862" i="2"/>
  <c r="H1862" i="2"/>
  <c r="M1858" i="2"/>
  <c r="R1859" i="2"/>
  <c r="T1859" i="2" s="1"/>
  <c r="Q1859" i="2"/>
  <c r="S1859" i="2" s="1"/>
  <c r="J1860" i="2"/>
  <c r="I1861" i="2"/>
  <c r="A1863" i="2"/>
  <c r="K1860" i="2" l="1"/>
  <c r="L1860" i="2" s="1"/>
  <c r="O1858" i="2"/>
  <c r="X1858" i="2" s="1"/>
  <c r="G1863" i="2"/>
  <c r="H1863" i="2"/>
  <c r="M1859" i="2"/>
  <c r="Q1860" i="2"/>
  <c r="S1860" i="2" s="1"/>
  <c r="J1861" i="2"/>
  <c r="R1860" i="2"/>
  <c r="T1860" i="2" s="1"/>
  <c r="I1862" i="2"/>
  <c r="A1864" i="2"/>
  <c r="Q1861" i="2" l="1"/>
  <c r="S1861" i="2" s="1"/>
  <c r="K1861" i="2"/>
  <c r="L1861" i="2" s="1"/>
  <c r="O1859" i="2"/>
  <c r="X1859" i="2" s="1"/>
  <c r="G1864" i="2"/>
  <c r="H1864" i="2"/>
  <c r="M1860" i="2"/>
  <c r="R1861" i="2"/>
  <c r="T1861" i="2" s="1"/>
  <c r="J1862" i="2"/>
  <c r="I1863" i="2"/>
  <c r="A1865" i="2"/>
  <c r="K1862" i="2" l="1"/>
  <c r="L1862" i="2" s="1"/>
  <c r="O1860" i="2"/>
  <c r="X1860" i="2" s="1"/>
  <c r="G1865" i="2"/>
  <c r="H1865" i="2"/>
  <c r="M1861" i="2"/>
  <c r="R1862" i="2"/>
  <c r="T1862" i="2" s="1"/>
  <c r="Q1862" i="2"/>
  <c r="S1862" i="2" s="1"/>
  <c r="J1863" i="2"/>
  <c r="I1864" i="2"/>
  <c r="A1866" i="2"/>
  <c r="K1863" i="2" l="1"/>
  <c r="L1863" i="2" s="1"/>
  <c r="O1861" i="2"/>
  <c r="X1861" i="2" s="1"/>
  <c r="G1866" i="2"/>
  <c r="H1866" i="2"/>
  <c r="M1862" i="2"/>
  <c r="R1863" i="2"/>
  <c r="T1863" i="2" s="1"/>
  <c r="Q1863" i="2"/>
  <c r="S1863" i="2" s="1"/>
  <c r="J1864" i="2"/>
  <c r="I1865" i="2"/>
  <c r="A1867" i="2"/>
  <c r="K1864" i="2" l="1"/>
  <c r="L1864" i="2" s="1"/>
  <c r="O1862" i="2"/>
  <c r="X1862" i="2" s="1"/>
  <c r="G1867" i="2"/>
  <c r="H1867" i="2"/>
  <c r="M1863" i="2"/>
  <c r="R1864" i="2"/>
  <c r="T1864" i="2" s="1"/>
  <c r="Q1864" i="2"/>
  <c r="S1864" i="2" s="1"/>
  <c r="J1865" i="2"/>
  <c r="I1866" i="2"/>
  <c r="A1868" i="2"/>
  <c r="Q1865" i="2" l="1"/>
  <c r="S1865" i="2" s="1"/>
  <c r="K1865" i="2"/>
  <c r="L1865" i="2" s="1"/>
  <c r="O1863" i="2"/>
  <c r="X1863" i="2" s="1"/>
  <c r="G1868" i="2"/>
  <c r="H1868" i="2"/>
  <c r="M1864" i="2"/>
  <c r="R1865" i="2"/>
  <c r="T1865" i="2" s="1"/>
  <c r="J1866" i="2"/>
  <c r="I1867" i="2"/>
  <c r="A1869" i="2"/>
  <c r="Q1866" i="2" l="1"/>
  <c r="S1866" i="2" s="1"/>
  <c r="K1866" i="2"/>
  <c r="L1866" i="2" s="1"/>
  <c r="O1864" i="2"/>
  <c r="X1864" i="2" s="1"/>
  <c r="G1869" i="2"/>
  <c r="H1869" i="2"/>
  <c r="M1865" i="2"/>
  <c r="R1866" i="2"/>
  <c r="T1866" i="2" s="1"/>
  <c r="J1867" i="2"/>
  <c r="I1868" i="2"/>
  <c r="A1870" i="2"/>
  <c r="Q1867" i="2" l="1"/>
  <c r="S1867" i="2" s="1"/>
  <c r="K1867" i="2"/>
  <c r="L1867" i="2" s="1"/>
  <c r="O1865" i="2"/>
  <c r="X1865" i="2" s="1"/>
  <c r="G1870" i="2"/>
  <c r="H1870" i="2"/>
  <c r="M1866" i="2"/>
  <c r="R1867" i="2"/>
  <c r="T1867" i="2" s="1"/>
  <c r="J1868" i="2"/>
  <c r="I1869" i="2"/>
  <c r="A1871" i="2"/>
  <c r="K1868" i="2" l="1"/>
  <c r="L1868" i="2" s="1"/>
  <c r="O1866" i="2"/>
  <c r="X1866" i="2" s="1"/>
  <c r="G1871" i="2"/>
  <c r="H1871" i="2"/>
  <c r="M1867" i="2"/>
  <c r="R1868" i="2"/>
  <c r="T1868" i="2" s="1"/>
  <c r="Q1868" i="2"/>
  <c r="S1868" i="2" s="1"/>
  <c r="J1869" i="2"/>
  <c r="I1870" i="2"/>
  <c r="A1872" i="2"/>
  <c r="Q1869" i="2" l="1"/>
  <c r="S1869" i="2" s="1"/>
  <c r="K1869" i="2"/>
  <c r="L1869" i="2" s="1"/>
  <c r="O1867" i="2"/>
  <c r="X1867" i="2" s="1"/>
  <c r="G1872" i="2"/>
  <c r="H1872" i="2"/>
  <c r="M1868" i="2"/>
  <c r="R1869" i="2"/>
  <c r="T1869" i="2" s="1"/>
  <c r="J1870" i="2"/>
  <c r="I1871" i="2"/>
  <c r="A1873" i="2"/>
  <c r="Q1870" i="2" l="1"/>
  <c r="S1870" i="2" s="1"/>
  <c r="K1870" i="2"/>
  <c r="L1870" i="2" s="1"/>
  <c r="O1868" i="2"/>
  <c r="X1868" i="2" s="1"/>
  <c r="G1873" i="2"/>
  <c r="H1873" i="2"/>
  <c r="M1869" i="2"/>
  <c r="R1870" i="2"/>
  <c r="T1870" i="2" s="1"/>
  <c r="J1871" i="2"/>
  <c r="I1872" i="2"/>
  <c r="A1874" i="2"/>
  <c r="Q1871" i="2" l="1"/>
  <c r="S1871" i="2" s="1"/>
  <c r="K1871" i="2"/>
  <c r="L1871" i="2" s="1"/>
  <c r="O1869" i="2"/>
  <c r="X1869" i="2" s="1"/>
  <c r="G1874" i="2"/>
  <c r="H1874" i="2"/>
  <c r="M1870" i="2"/>
  <c r="R1871" i="2"/>
  <c r="T1871" i="2" s="1"/>
  <c r="J1872" i="2"/>
  <c r="I1873" i="2"/>
  <c r="A1875" i="2"/>
  <c r="Q1872" i="2" l="1"/>
  <c r="S1872" i="2" s="1"/>
  <c r="K1872" i="2"/>
  <c r="L1872" i="2" s="1"/>
  <c r="O1870" i="2"/>
  <c r="X1870" i="2" s="1"/>
  <c r="G1875" i="2"/>
  <c r="H1875" i="2"/>
  <c r="M1871" i="2"/>
  <c r="R1872" i="2"/>
  <c r="T1872" i="2" s="1"/>
  <c r="J1873" i="2"/>
  <c r="I1874" i="2"/>
  <c r="A1876" i="2"/>
  <c r="K1873" i="2" l="1"/>
  <c r="L1873" i="2" s="1"/>
  <c r="O1871" i="2"/>
  <c r="X1871" i="2" s="1"/>
  <c r="G1876" i="2"/>
  <c r="H1876" i="2"/>
  <c r="M1872" i="2"/>
  <c r="R1873" i="2"/>
  <c r="T1873" i="2" s="1"/>
  <c r="J1874" i="2"/>
  <c r="Q1873" i="2"/>
  <c r="S1873" i="2" s="1"/>
  <c r="I1875" i="2"/>
  <c r="J1875" i="2" s="1"/>
  <c r="A1877" i="2"/>
  <c r="Q1874" i="2" l="1"/>
  <c r="S1874" i="2" s="1"/>
  <c r="K1874" i="2"/>
  <c r="L1874" i="2" s="1"/>
  <c r="O1872" i="2"/>
  <c r="X1872" i="2" s="1"/>
  <c r="G1877" i="2"/>
  <c r="H1877" i="2"/>
  <c r="M1873" i="2"/>
  <c r="R1874" i="2"/>
  <c r="T1874" i="2" s="1"/>
  <c r="I1876" i="2"/>
  <c r="R1875" i="2"/>
  <c r="Q1875" i="2"/>
  <c r="A1878" i="2"/>
  <c r="K1875" i="2" l="1"/>
  <c r="L1875" i="2" s="1"/>
  <c r="O1873" i="2"/>
  <c r="X1873" i="2" s="1"/>
  <c r="G1878" i="2"/>
  <c r="H1878" i="2"/>
  <c r="M1874" i="2"/>
  <c r="J1876" i="2"/>
  <c r="T1875" i="2"/>
  <c r="S1875" i="2"/>
  <c r="I1877" i="2"/>
  <c r="A1879" i="2"/>
  <c r="Q1876" i="2" l="1"/>
  <c r="S1876" i="2" s="1"/>
  <c r="K1876" i="2"/>
  <c r="L1876" i="2" s="1"/>
  <c r="O1874" i="2"/>
  <c r="X1874" i="2" s="1"/>
  <c r="G1879" i="2"/>
  <c r="H1879" i="2"/>
  <c r="M1875" i="2"/>
  <c r="R1876" i="2"/>
  <c r="T1876" i="2" s="1"/>
  <c r="J1877" i="2"/>
  <c r="I1878" i="2"/>
  <c r="A1880" i="2"/>
  <c r="K1877" i="2" l="1"/>
  <c r="L1877" i="2" s="1"/>
  <c r="O1875" i="2"/>
  <c r="X1875" i="2" s="1"/>
  <c r="G1880" i="2"/>
  <c r="H1880" i="2"/>
  <c r="M1876" i="2"/>
  <c r="R1877" i="2"/>
  <c r="T1877" i="2" s="1"/>
  <c r="J1878" i="2"/>
  <c r="Q1877" i="2"/>
  <c r="S1877" i="2" s="1"/>
  <c r="I1879" i="2"/>
  <c r="A1881" i="2"/>
  <c r="Q1878" i="2" l="1"/>
  <c r="S1878" i="2" s="1"/>
  <c r="K1878" i="2"/>
  <c r="L1878" i="2" s="1"/>
  <c r="O1876" i="2"/>
  <c r="X1876" i="2" s="1"/>
  <c r="G1881" i="2"/>
  <c r="H1881" i="2"/>
  <c r="M1877" i="2"/>
  <c r="R1878" i="2"/>
  <c r="T1878" i="2" s="1"/>
  <c r="J1879" i="2"/>
  <c r="I1880" i="2"/>
  <c r="A1882" i="2"/>
  <c r="Q1879" i="2" l="1"/>
  <c r="S1879" i="2" s="1"/>
  <c r="K1879" i="2"/>
  <c r="L1879" i="2" s="1"/>
  <c r="O1877" i="2"/>
  <c r="X1877" i="2" s="1"/>
  <c r="G1882" i="2"/>
  <c r="H1882" i="2"/>
  <c r="M1878" i="2"/>
  <c r="R1879" i="2"/>
  <c r="T1879" i="2" s="1"/>
  <c r="J1880" i="2"/>
  <c r="I1881" i="2"/>
  <c r="A1883" i="2"/>
  <c r="K1880" i="2" l="1"/>
  <c r="L1880" i="2" s="1"/>
  <c r="O1878" i="2"/>
  <c r="X1878" i="2" s="1"/>
  <c r="G1883" i="2"/>
  <c r="H1883" i="2"/>
  <c r="M1879" i="2"/>
  <c r="R1880" i="2"/>
  <c r="T1880" i="2" s="1"/>
  <c r="Q1880" i="2"/>
  <c r="S1880" i="2" s="1"/>
  <c r="J1881" i="2"/>
  <c r="K1881" i="2" s="1"/>
  <c r="I1882" i="2"/>
  <c r="A1884" i="2"/>
  <c r="O1879" i="2" l="1"/>
  <c r="X1879" i="2" s="1"/>
  <c r="G1884" i="2"/>
  <c r="H1884" i="2"/>
  <c r="M1880" i="2"/>
  <c r="R1881" i="2"/>
  <c r="T1881" i="2" s="1"/>
  <c r="L1881" i="2"/>
  <c r="Q1881" i="2"/>
  <c r="S1881" i="2" s="1"/>
  <c r="J1882" i="2"/>
  <c r="K1882" i="2" s="1"/>
  <c r="I1883" i="2"/>
  <c r="A1885" i="2"/>
  <c r="O1880" i="2" l="1"/>
  <c r="X1880" i="2" s="1"/>
  <c r="G1885" i="2"/>
  <c r="H1885" i="2"/>
  <c r="M1881" i="2"/>
  <c r="R1882" i="2"/>
  <c r="T1882" i="2" s="1"/>
  <c r="L1882" i="2"/>
  <c r="J1883" i="2"/>
  <c r="K1883" i="2" s="1"/>
  <c r="Q1882" i="2"/>
  <c r="S1882" i="2" s="1"/>
  <c r="I1884" i="2"/>
  <c r="A1886" i="2"/>
  <c r="O1881" i="2" l="1"/>
  <c r="X1881" i="2" s="1"/>
  <c r="G1886" i="2"/>
  <c r="H1886" i="2"/>
  <c r="M1882" i="2"/>
  <c r="R1883" i="2"/>
  <c r="T1883" i="2" s="1"/>
  <c r="L1883" i="2"/>
  <c r="Q1883" i="2"/>
  <c r="S1883" i="2" s="1"/>
  <c r="J1884" i="2"/>
  <c r="K1884" i="2" s="1"/>
  <c r="I1885" i="2"/>
  <c r="A1887" i="2"/>
  <c r="O1882" i="2" l="1"/>
  <c r="X1882" i="2" s="1"/>
  <c r="G1887" i="2"/>
  <c r="H1887" i="2"/>
  <c r="M1883" i="2"/>
  <c r="R1884" i="2"/>
  <c r="T1884" i="2" s="1"/>
  <c r="L1884" i="2"/>
  <c r="Q1884" i="2"/>
  <c r="S1884" i="2" s="1"/>
  <c r="J1885" i="2"/>
  <c r="I1886" i="2"/>
  <c r="A1888" i="2"/>
  <c r="Q1885" i="2" l="1"/>
  <c r="S1885" i="2" s="1"/>
  <c r="K1885" i="2"/>
  <c r="L1885" i="2" s="1"/>
  <c r="O1883" i="2"/>
  <c r="X1883" i="2" s="1"/>
  <c r="G1888" i="2"/>
  <c r="H1888" i="2"/>
  <c r="M1884" i="2"/>
  <c r="R1885" i="2"/>
  <c r="T1885" i="2" s="1"/>
  <c r="J1886" i="2"/>
  <c r="I1887" i="2"/>
  <c r="A1889" i="2"/>
  <c r="Q1886" i="2" l="1"/>
  <c r="S1886" i="2" s="1"/>
  <c r="K1886" i="2"/>
  <c r="L1886" i="2" s="1"/>
  <c r="O1884" i="2"/>
  <c r="X1884" i="2" s="1"/>
  <c r="G1889" i="2"/>
  <c r="H1889" i="2"/>
  <c r="M1885" i="2"/>
  <c r="R1886" i="2"/>
  <c r="T1886" i="2" s="1"/>
  <c r="J1887" i="2"/>
  <c r="I1888" i="2"/>
  <c r="A1890" i="2"/>
  <c r="K1887" i="2" l="1"/>
  <c r="L1887" i="2" s="1"/>
  <c r="O1885" i="2"/>
  <c r="X1885" i="2" s="1"/>
  <c r="G1890" i="2"/>
  <c r="H1890" i="2"/>
  <c r="M1886" i="2"/>
  <c r="R1887" i="2"/>
  <c r="T1887" i="2" s="1"/>
  <c r="Q1887" i="2"/>
  <c r="S1887" i="2" s="1"/>
  <c r="J1888" i="2"/>
  <c r="I1889" i="2"/>
  <c r="A1891" i="2"/>
  <c r="K1888" i="2" l="1"/>
  <c r="L1888" i="2" s="1"/>
  <c r="O1886" i="2"/>
  <c r="X1886" i="2" s="1"/>
  <c r="G1891" i="2"/>
  <c r="H1891" i="2"/>
  <c r="M1887" i="2"/>
  <c r="R1888" i="2"/>
  <c r="T1888" i="2" s="1"/>
  <c r="Q1888" i="2"/>
  <c r="S1888" i="2" s="1"/>
  <c r="J1889" i="2"/>
  <c r="I1890" i="2"/>
  <c r="A1892" i="2"/>
  <c r="K1889" i="2" l="1"/>
  <c r="L1889" i="2" s="1"/>
  <c r="O1887" i="2"/>
  <c r="X1887" i="2" s="1"/>
  <c r="G1892" i="2"/>
  <c r="H1892" i="2"/>
  <c r="M1888" i="2"/>
  <c r="R1889" i="2"/>
  <c r="T1889" i="2" s="1"/>
  <c r="Q1889" i="2"/>
  <c r="S1889" i="2" s="1"/>
  <c r="J1890" i="2"/>
  <c r="I1891" i="2"/>
  <c r="A1893" i="2"/>
  <c r="K1890" i="2" l="1"/>
  <c r="L1890" i="2" s="1"/>
  <c r="O1888" i="2"/>
  <c r="X1888" i="2" s="1"/>
  <c r="G1893" i="2"/>
  <c r="H1893" i="2"/>
  <c r="M1889" i="2"/>
  <c r="R1890" i="2"/>
  <c r="T1890" i="2" s="1"/>
  <c r="J1891" i="2"/>
  <c r="Q1890" i="2"/>
  <c r="S1890" i="2" s="1"/>
  <c r="I1892" i="2"/>
  <c r="A1894" i="2"/>
  <c r="Q1891" i="2" l="1"/>
  <c r="S1891" i="2" s="1"/>
  <c r="K1891" i="2"/>
  <c r="L1891" i="2" s="1"/>
  <c r="O1889" i="2"/>
  <c r="X1889" i="2" s="1"/>
  <c r="G1894" i="2"/>
  <c r="H1894" i="2"/>
  <c r="M1890" i="2"/>
  <c r="R1891" i="2"/>
  <c r="T1891" i="2" s="1"/>
  <c r="J1892" i="2"/>
  <c r="I1893" i="2"/>
  <c r="A1895" i="2"/>
  <c r="Q1892" i="2" l="1"/>
  <c r="S1892" i="2" s="1"/>
  <c r="K1892" i="2"/>
  <c r="L1892" i="2" s="1"/>
  <c r="O1890" i="2"/>
  <c r="X1890" i="2" s="1"/>
  <c r="G1895" i="2"/>
  <c r="H1895" i="2"/>
  <c r="M1891" i="2"/>
  <c r="R1892" i="2"/>
  <c r="T1892" i="2" s="1"/>
  <c r="J1893" i="2"/>
  <c r="I1894" i="2"/>
  <c r="A1896" i="2"/>
  <c r="Q1893" i="2" l="1"/>
  <c r="S1893" i="2" s="1"/>
  <c r="K1893" i="2"/>
  <c r="L1893" i="2" s="1"/>
  <c r="O1891" i="2"/>
  <c r="X1891" i="2" s="1"/>
  <c r="G1896" i="2"/>
  <c r="H1896" i="2"/>
  <c r="M1892" i="2"/>
  <c r="R1893" i="2"/>
  <c r="T1893" i="2" s="1"/>
  <c r="J1894" i="2"/>
  <c r="I1895" i="2"/>
  <c r="A1897" i="2"/>
  <c r="Q1894" i="2" l="1"/>
  <c r="S1894" i="2" s="1"/>
  <c r="K1894" i="2"/>
  <c r="L1894" i="2" s="1"/>
  <c r="O1892" i="2"/>
  <c r="X1892" i="2" s="1"/>
  <c r="G1897" i="2"/>
  <c r="H1897" i="2"/>
  <c r="M1893" i="2"/>
  <c r="R1894" i="2"/>
  <c r="T1894" i="2" s="1"/>
  <c r="J1895" i="2"/>
  <c r="I1896" i="2"/>
  <c r="A1898" i="2"/>
  <c r="K1895" i="2" l="1"/>
  <c r="L1895" i="2" s="1"/>
  <c r="O1893" i="2"/>
  <c r="X1893" i="2" s="1"/>
  <c r="G1898" i="2"/>
  <c r="H1898" i="2"/>
  <c r="M1894" i="2"/>
  <c r="R1895" i="2"/>
  <c r="T1895" i="2" s="1"/>
  <c r="J1896" i="2"/>
  <c r="Q1895" i="2"/>
  <c r="S1895" i="2" s="1"/>
  <c r="I1897" i="2"/>
  <c r="A1899" i="2"/>
  <c r="K1896" i="2" l="1"/>
  <c r="L1896" i="2" s="1"/>
  <c r="O1894" i="2"/>
  <c r="X1894" i="2" s="1"/>
  <c r="G1899" i="2"/>
  <c r="H1899" i="2"/>
  <c r="M1895" i="2"/>
  <c r="R1896" i="2"/>
  <c r="T1896" i="2" s="1"/>
  <c r="Q1896" i="2"/>
  <c r="S1896" i="2" s="1"/>
  <c r="J1897" i="2"/>
  <c r="I1898" i="2"/>
  <c r="A1900" i="2"/>
  <c r="K1897" i="2" l="1"/>
  <c r="L1897" i="2" s="1"/>
  <c r="O1895" i="2"/>
  <c r="X1895" i="2" s="1"/>
  <c r="G1900" i="2"/>
  <c r="H1900" i="2"/>
  <c r="M1896" i="2"/>
  <c r="R1897" i="2"/>
  <c r="T1897" i="2" s="1"/>
  <c r="J1898" i="2"/>
  <c r="Q1897" i="2"/>
  <c r="S1897" i="2" s="1"/>
  <c r="I1899" i="2"/>
  <c r="A1901" i="2"/>
  <c r="K1898" i="2" l="1"/>
  <c r="L1898" i="2" s="1"/>
  <c r="O1896" i="2"/>
  <c r="X1896" i="2" s="1"/>
  <c r="G1901" i="2"/>
  <c r="H1901" i="2"/>
  <c r="M1897" i="2"/>
  <c r="R1898" i="2"/>
  <c r="T1898" i="2" s="1"/>
  <c r="J1899" i="2"/>
  <c r="Q1898" i="2"/>
  <c r="S1898" i="2" s="1"/>
  <c r="I1900" i="2"/>
  <c r="A1902" i="2"/>
  <c r="K1899" i="2" l="1"/>
  <c r="L1899" i="2" s="1"/>
  <c r="O1897" i="2"/>
  <c r="X1897" i="2" s="1"/>
  <c r="G1902" i="2"/>
  <c r="H1902" i="2"/>
  <c r="M1898" i="2"/>
  <c r="R1899" i="2"/>
  <c r="T1899" i="2" s="1"/>
  <c r="J1900" i="2"/>
  <c r="Q1899" i="2"/>
  <c r="S1899" i="2" s="1"/>
  <c r="I1901" i="2"/>
  <c r="A1903" i="2"/>
  <c r="K1900" i="2" l="1"/>
  <c r="L1900" i="2" s="1"/>
  <c r="O1898" i="2"/>
  <c r="X1898" i="2" s="1"/>
  <c r="G1903" i="2"/>
  <c r="H1903" i="2"/>
  <c r="M1899" i="2"/>
  <c r="R1900" i="2"/>
  <c r="T1900" i="2" s="1"/>
  <c r="J1901" i="2"/>
  <c r="Q1900" i="2"/>
  <c r="S1900" i="2" s="1"/>
  <c r="I1902" i="2"/>
  <c r="A1904" i="2"/>
  <c r="K1901" i="2" l="1"/>
  <c r="L1901" i="2" s="1"/>
  <c r="O1899" i="2"/>
  <c r="X1899" i="2" s="1"/>
  <c r="G1904" i="2"/>
  <c r="H1904" i="2"/>
  <c r="M1900" i="2"/>
  <c r="R1901" i="2"/>
  <c r="T1901" i="2" s="1"/>
  <c r="Q1901" i="2"/>
  <c r="S1901" i="2" s="1"/>
  <c r="J1902" i="2"/>
  <c r="K1902" i="2" s="1"/>
  <c r="I1903" i="2"/>
  <c r="A1905" i="2"/>
  <c r="O1900" i="2" l="1"/>
  <c r="X1900" i="2" s="1"/>
  <c r="G1905" i="2"/>
  <c r="H1905" i="2"/>
  <c r="M1901" i="2"/>
  <c r="R1902" i="2"/>
  <c r="T1902" i="2" s="1"/>
  <c r="L1902" i="2"/>
  <c r="Q1902" i="2"/>
  <c r="S1902" i="2" s="1"/>
  <c r="J1903" i="2"/>
  <c r="K1903" i="2" s="1"/>
  <c r="I1904" i="2"/>
  <c r="A1906" i="2"/>
  <c r="O1901" i="2" l="1"/>
  <c r="X1901" i="2" s="1"/>
  <c r="G1906" i="2"/>
  <c r="H1906" i="2"/>
  <c r="M1902" i="2"/>
  <c r="R1903" i="2"/>
  <c r="T1903" i="2" s="1"/>
  <c r="L1903" i="2"/>
  <c r="J1904" i="2"/>
  <c r="Q1903" i="2"/>
  <c r="S1903" i="2" s="1"/>
  <c r="I1905" i="2"/>
  <c r="A1907" i="2"/>
  <c r="Q1904" i="2" l="1"/>
  <c r="S1904" i="2" s="1"/>
  <c r="K1904" i="2"/>
  <c r="L1904" i="2" s="1"/>
  <c r="O1902" i="2"/>
  <c r="X1902" i="2" s="1"/>
  <c r="G1907" i="2"/>
  <c r="H1907" i="2"/>
  <c r="M1903" i="2"/>
  <c r="R1904" i="2"/>
  <c r="T1904" i="2" s="1"/>
  <c r="J1905" i="2"/>
  <c r="I1906" i="2"/>
  <c r="A1908" i="2"/>
  <c r="K1905" i="2" l="1"/>
  <c r="L1905" i="2" s="1"/>
  <c r="O1903" i="2"/>
  <c r="X1903" i="2" s="1"/>
  <c r="G1908" i="2"/>
  <c r="H1908" i="2"/>
  <c r="M1904" i="2"/>
  <c r="R1905" i="2"/>
  <c r="T1905" i="2" s="1"/>
  <c r="Q1905" i="2"/>
  <c r="S1905" i="2" s="1"/>
  <c r="J1906" i="2"/>
  <c r="I1907" i="2"/>
  <c r="A1909" i="2"/>
  <c r="K1906" i="2" l="1"/>
  <c r="L1906" i="2" s="1"/>
  <c r="O1904" i="2"/>
  <c r="X1904" i="2" s="1"/>
  <c r="G1909" i="2"/>
  <c r="H1909" i="2"/>
  <c r="M1905" i="2"/>
  <c r="R1906" i="2"/>
  <c r="T1906" i="2" s="1"/>
  <c r="Q1906" i="2"/>
  <c r="S1906" i="2" s="1"/>
  <c r="J1907" i="2"/>
  <c r="I1908" i="2"/>
  <c r="A1910" i="2"/>
  <c r="K1907" i="2" l="1"/>
  <c r="L1907" i="2" s="1"/>
  <c r="O1905" i="2"/>
  <c r="X1905" i="2" s="1"/>
  <c r="G1910" i="2"/>
  <c r="H1910" i="2"/>
  <c r="M1906" i="2"/>
  <c r="R1907" i="2"/>
  <c r="T1907" i="2" s="1"/>
  <c r="J1908" i="2"/>
  <c r="Q1907" i="2"/>
  <c r="S1907" i="2" s="1"/>
  <c r="I1909" i="2"/>
  <c r="A1911" i="2"/>
  <c r="K1908" i="2" l="1"/>
  <c r="L1908" i="2" s="1"/>
  <c r="O1906" i="2"/>
  <c r="X1906" i="2" s="1"/>
  <c r="G1911" i="2"/>
  <c r="H1911" i="2"/>
  <c r="M1907" i="2"/>
  <c r="R1908" i="2"/>
  <c r="T1908" i="2" s="1"/>
  <c r="Q1908" i="2"/>
  <c r="S1908" i="2" s="1"/>
  <c r="J1909" i="2"/>
  <c r="I1910" i="2"/>
  <c r="A1912" i="2"/>
  <c r="K1909" i="2" l="1"/>
  <c r="L1909" i="2" s="1"/>
  <c r="O1907" i="2"/>
  <c r="X1907" i="2" s="1"/>
  <c r="G1912" i="2"/>
  <c r="H1912" i="2"/>
  <c r="M1908" i="2"/>
  <c r="R1909" i="2"/>
  <c r="T1909" i="2" s="1"/>
  <c r="Q1909" i="2"/>
  <c r="S1909" i="2" s="1"/>
  <c r="J1910" i="2"/>
  <c r="I1911" i="2"/>
  <c r="A1913" i="2"/>
  <c r="K1910" i="2" l="1"/>
  <c r="L1910" i="2" s="1"/>
  <c r="O1908" i="2"/>
  <c r="X1908" i="2" s="1"/>
  <c r="G1913" i="2"/>
  <c r="H1913" i="2"/>
  <c r="M1909" i="2"/>
  <c r="R1910" i="2"/>
  <c r="T1910" i="2" s="1"/>
  <c r="Q1910" i="2"/>
  <c r="S1910" i="2" s="1"/>
  <c r="J1911" i="2"/>
  <c r="I1912" i="2"/>
  <c r="A1914" i="2"/>
  <c r="Q1911" i="2" l="1"/>
  <c r="S1911" i="2" s="1"/>
  <c r="K1911" i="2"/>
  <c r="L1911" i="2" s="1"/>
  <c r="O1909" i="2"/>
  <c r="X1909" i="2" s="1"/>
  <c r="G1914" i="2"/>
  <c r="H1914" i="2"/>
  <c r="M1910" i="2"/>
  <c r="R1911" i="2"/>
  <c r="T1911" i="2" s="1"/>
  <c r="J1912" i="2"/>
  <c r="I1913" i="2"/>
  <c r="A1915" i="2"/>
  <c r="Q1912" i="2" l="1"/>
  <c r="S1912" i="2" s="1"/>
  <c r="K1912" i="2"/>
  <c r="L1912" i="2" s="1"/>
  <c r="O1910" i="2"/>
  <c r="X1910" i="2" s="1"/>
  <c r="G1915" i="2"/>
  <c r="H1915" i="2"/>
  <c r="M1911" i="2"/>
  <c r="R1912" i="2"/>
  <c r="T1912" i="2" s="1"/>
  <c r="J1913" i="2"/>
  <c r="I1914" i="2"/>
  <c r="A1916" i="2"/>
  <c r="K1913" i="2" l="1"/>
  <c r="L1913" i="2" s="1"/>
  <c r="O1911" i="2"/>
  <c r="X1911" i="2" s="1"/>
  <c r="G1916" i="2"/>
  <c r="H1916" i="2"/>
  <c r="M1912" i="2"/>
  <c r="R1913" i="2"/>
  <c r="T1913" i="2" s="1"/>
  <c r="Q1913" i="2"/>
  <c r="S1913" i="2" s="1"/>
  <c r="J1914" i="2"/>
  <c r="I1915" i="2"/>
  <c r="A1917" i="2"/>
  <c r="Q1914" i="2" l="1"/>
  <c r="S1914" i="2" s="1"/>
  <c r="K1914" i="2"/>
  <c r="L1914" i="2" s="1"/>
  <c r="O1912" i="2"/>
  <c r="X1912" i="2" s="1"/>
  <c r="G1917" i="2"/>
  <c r="H1917" i="2"/>
  <c r="M1913" i="2"/>
  <c r="R1914" i="2"/>
  <c r="T1914" i="2" s="1"/>
  <c r="J1915" i="2"/>
  <c r="I1916" i="2"/>
  <c r="A1918" i="2"/>
  <c r="K1915" i="2" l="1"/>
  <c r="L1915" i="2" s="1"/>
  <c r="O1913" i="2"/>
  <c r="X1913" i="2" s="1"/>
  <c r="G1918" i="2"/>
  <c r="H1918" i="2"/>
  <c r="M1914" i="2"/>
  <c r="R1915" i="2"/>
  <c r="T1915" i="2" s="1"/>
  <c r="Q1915" i="2"/>
  <c r="S1915" i="2" s="1"/>
  <c r="J1916" i="2"/>
  <c r="I1917" i="2"/>
  <c r="J1917" i="2" s="1"/>
  <c r="A1919" i="2"/>
  <c r="K1916" i="2" l="1"/>
  <c r="K1917" i="2" s="1"/>
  <c r="O1914" i="2"/>
  <c r="X1914" i="2" s="1"/>
  <c r="G1919" i="2"/>
  <c r="H1919" i="2"/>
  <c r="M1915" i="2"/>
  <c r="R1916" i="2"/>
  <c r="T1916" i="2" s="1"/>
  <c r="Q1916" i="2"/>
  <c r="S1916" i="2" s="1"/>
  <c r="I1918" i="2"/>
  <c r="Q1917" i="2"/>
  <c r="R1917" i="2"/>
  <c r="A1920" i="2"/>
  <c r="L1916" i="2" l="1"/>
  <c r="M1916" i="2" s="1"/>
  <c r="O1915" i="2"/>
  <c r="X1915" i="2" s="1"/>
  <c r="G1920" i="2"/>
  <c r="H1920" i="2"/>
  <c r="L1917" i="2"/>
  <c r="J1918" i="2"/>
  <c r="T1917" i="2"/>
  <c r="S1917" i="2"/>
  <c r="I1919" i="2"/>
  <c r="A1921" i="2"/>
  <c r="Q1918" i="2" l="1"/>
  <c r="S1918" i="2" s="1"/>
  <c r="K1918" i="2"/>
  <c r="L1918" i="2" s="1"/>
  <c r="O1916" i="2"/>
  <c r="X1916" i="2" s="1"/>
  <c r="G1921" i="2"/>
  <c r="H1921" i="2"/>
  <c r="M1917" i="2"/>
  <c r="R1918" i="2"/>
  <c r="T1918" i="2" s="1"/>
  <c r="J1919" i="2"/>
  <c r="I1920" i="2"/>
  <c r="A1922" i="2"/>
  <c r="Q1919" i="2" l="1"/>
  <c r="S1919" i="2" s="1"/>
  <c r="K1919" i="2"/>
  <c r="L1919" i="2" s="1"/>
  <c r="O1917" i="2"/>
  <c r="X1917" i="2" s="1"/>
  <c r="G1922" i="2"/>
  <c r="H1922" i="2"/>
  <c r="M1918" i="2"/>
  <c r="R1919" i="2"/>
  <c r="T1919" i="2" s="1"/>
  <c r="J1920" i="2"/>
  <c r="I1921" i="2"/>
  <c r="A1923" i="2"/>
  <c r="Q1920" i="2" l="1"/>
  <c r="S1920" i="2" s="1"/>
  <c r="K1920" i="2"/>
  <c r="L1920" i="2" s="1"/>
  <c r="O1918" i="2"/>
  <c r="X1918" i="2" s="1"/>
  <c r="G1923" i="2"/>
  <c r="H1923" i="2"/>
  <c r="M1919" i="2"/>
  <c r="R1920" i="2"/>
  <c r="T1920" i="2" s="1"/>
  <c r="J1921" i="2"/>
  <c r="I1922" i="2"/>
  <c r="A1924" i="2"/>
  <c r="K1921" i="2" l="1"/>
  <c r="L1921" i="2" s="1"/>
  <c r="O1919" i="2"/>
  <c r="X1919" i="2" s="1"/>
  <c r="G1924" i="2"/>
  <c r="H1924" i="2"/>
  <c r="M1920" i="2"/>
  <c r="R1921" i="2"/>
  <c r="T1921" i="2" s="1"/>
  <c r="Q1921" i="2"/>
  <c r="S1921" i="2" s="1"/>
  <c r="J1922" i="2"/>
  <c r="I1923" i="2"/>
  <c r="A1925" i="2"/>
  <c r="K1922" i="2" l="1"/>
  <c r="L1922" i="2" s="1"/>
  <c r="O1920" i="2"/>
  <c r="X1920" i="2" s="1"/>
  <c r="G1925" i="2"/>
  <c r="H1925" i="2"/>
  <c r="M1921" i="2"/>
  <c r="R1922" i="2"/>
  <c r="T1922" i="2" s="1"/>
  <c r="Q1922" i="2"/>
  <c r="S1922" i="2" s="1"/>
  <c r="J1923" i="2"/>
  <c r="I1924" i="2"/>
  <c r="A1926" i="2"/>
  <c r="Q1923" i="2" l="1"/>
  <c r="S1923" i="2" s="1"/>
  <c r="K1923" i="2"/>
  <c r="L1923" i="2" s="1"/>
  <c r="O1921" i="2"/>
  <c r="X1921" i="2" s="1"/>
  <c r="G1926" i="2"/>
  <c r="H1926" i="2"/>
  <c r="M1922" i="2"/>
  <c r="R1923" i="2"/>
  <c r="T1923" i="2" s="1"/>
  <c r="J1924" i="2"/>
  <c r="I1925" i="2"/>
  <c r="A1927" i="2"/>
  <c r="Q1924" i="2" l="1"/>
  <c r="S1924" i="2" s="1"/>
  <c r="K1924" i="2"/>
  <c r="L1924" i="2" s="1"/>
  <c r="O1922" i="2"/>
  <c r="X1922" i="2" s="1"/>
  <c r="G1927" i="2"/>
  <c r="H1927" i="2"/>
  <c r="M1923" i="2"/>
  <c r="R1924" i="2"/>
  <c r="T1924" i="2" s="1"/>
  <c r="J1925" i="2"/>
  <c r="I1926" i="2"/>
  <c r="A1928" i="2"/>
  <c r="Q1925" i="2" l="1"/>
  <c r="S1925" i="2" s="1"/>
  <c r="K1925" i="2"/>
  <c r="L1925" i="2" s="1"/>
  <c r="O1923" i="2"/>
  <c r="X1923" i="2" s="1"/>
  <c r="G1928" i="2"/>
  <c r="H1928" i="2"/>
  <c r="M1924" i="2"/>
  <c r="R1925" i="2"/>
  <c r="T1925" i="2" s="1"/>
  <c r="J1926" i="2"/>
  <c r="I1927" i="2"/>
  <c r="A1929" i="2"/>
  <c r="Q1926" i="2" l="1"/>
  <c r="S1926" i="2" s="1"/>
  <c r="K1926" i="2"/>
  <c r="L1926" i="2" s="1"/>
  <c r="O1924" i="2"/>
  <c r="X1924" i="2" s="1"/>
  <c r="G1929" i="2"/>
  <c r="H1929" i="2"/>
  <c r="M1925" i="2"/>
  <c r="R1926" i="2"/>
  <c r="T1926" i="2" s="1"/>
  <c r="J1927" i="2"/>
  <c r="I1928" i="2"/>
  <c r="A1930" i="2"/>
  <c r="Q1927" i="2" l="1"/>
  <c r="S1927" i="2" s="1"/>
  <c r="K1927" i="2"/>
  <c r="L1927" i="2" s="1"/>
  <c r="O1925" i="2"/>
  <c r="X1925" i="2" s="1"/>
  <c r="G1930" i="2"/>
  <c r="H1930" i="2"/>
  <c r="M1926" i="2"/>
  <c r="R1927" i="2"/>
  <c r="T1927" i="2" s="1"/>
  <c r="J1928" i="2"/>
  <c r="I1929" i="2"/>
  <c r="A1931" i="2"/>
  <c r="Q1928" i="2" l="1"/>
  <c r="S1928" i="2" s="1"/>
  <c r="K1928" i="2"/>
  <c r="L1928" i="2" s="1"/>
  <c r="O1926" i="2"/>
  <c r="X1926" i="2" s="1"/>
  <c r="G1931" i="2"/>
  <c r="H1931" i="2"/>
  <c r="M1927" i="2"/>
  <c r="R1928" i="2"/>
  <c r="T1928" i="2" s="1"/>
  <c r="J1929" i="2"/>
  <c r="I1930" i="2"/>
  <c r="A1932" i="2"/>
  <c r="Q1929" i="2" l="1"/>
  <c r="S1929" i="2" s="1"/>
  <c r="K1929" i="2"/>
  <c r="L1929" i="2" s="1"/>
  <c r="O1927" i="2"/>
  <c r="X1927" i="2" s="1"/>
  <c r="G1932" i="2"/>
  <c r="H1932" i="2"/>
  <c r="M1928" i="2"/>
  <c r="R1929" i="2"/>
  <c r="T1929" i="2" s="1"/>
  <c r="J1930" i="2"/>
  <c r="I1931" i="2"/>
  <c r="A1933" i="2"/>
  <c r="Q1930" i="2" l="1"/>
  <c r="S1930" i="2" s="1"/>
  <c r="K1930" i="2"/>
  <c r="L1930" i="2" s="1"/>
  <c r="O1928" i="2"/>
  <c r="X1928" i="2" s="1"/>
  <c r="G1933" i="2"/>
  <c r="H1933" i="2"/>
  <c r="M1929" i="2"/>
  <c r="R1930" i="2"/>
  <c r="T1930" i="2" s="1"/>
  <c r="J1931" i="2"/>
  <c r="I1932" i="2"/>
  <c r="A1934" i="2"/>
  <c r="K1931" i="2" l="1"/>
  <c r="L1931" i="2" s="1"/>
  <c r="O1929" i="2"/>
  <c r="X1929" i="2" s="1"/>
  <c r="G1934" i="2"/>
  <c r="H1934" i="2"/>
  <c r="M1930" i="2"/>
  <c r="R1931" i="2"/>
  <c r="T1931" i="2" s="1"/>
  <c r="J1932" i="2"/>
  <c r="Q1931" i="2"/>
  <c r="S1931" i="2" s="1"/>
  <c r="I1933" i="2"/>
  <c r="A1935" i="2"/>
  <c r="K1932" i="2" l="1"/>
  <c r="L1932" i="2" s="1"/>
  <c r="O1930" i="2"/>
  <c r="X1930" i="2" s="1"/>
  <c r="G1935" i="2"/>
  <c r="H1935" i="2"/>
  <c r="M1931" i="2"/>
  <c r="R1932" i="2"/>
  <c r="T1932" i="2" s="1"/>
  <c r="Q1932" i="2"/>
  <c r="S1932" i="2" s="1"/>
  <c r="J1933" i="2"/>
  <c r="I1934" i="2"/>
  <c r="A1936" i="2"/>
  <c r="K1933" i="2" l="1"/>
  <c r="L1933" i="2" s="1"/>
  <c r="O1931" i="2"/>
  <c r="X1931" i="2" s="1"/>
  <c r="G1936" i="2"/>
  <c r="H1936" i="2"/>
  <c r="M1932" i="2"/>
  <c r="R1933" i="2"/>
  <c r="T1933" i="2" s="1"/>
  <c r="Q1933" i="2"/>
  <c r="S1933" i="2" s="1"/>
  <c r="J1934" i="2"/>
  <c r="I1935" i="2"/>
  <c r="A1937" i="2"/>
  <c r="K1934" i="2" l="1"/>
  <c r="L1934" i="2" s="1"/>
  <c r="O1932" i="2"/>
  <c r="X1932" i="2" s="1"/>
  <c r="G1937" i="2"/>
  <c r="H1937" i="2"/>
  <c r="M1933" i="2"/>
  <c r="R1934" i="2"/>
  <c r="T1934" i="2" s="1"/>
  <c r="Q1934" i="2"/>
  <c r="S1934" i="2" s="1"/>
  <c r="J1935" i="2"/>
  <c r="I1936" i="2"/>
  <c r="A1938" i="2"/>
  <c r="Q1935" i="2" l="1"/>
  <c r="S1935" i="2" s="1"/>
  <c r="K1935" i="2"/>
  <c r="L1935" i="2" s="1"/>
  <c r="O1933" i="2"/>
  <c r="X1933" i="2" s="1"/>
  <c r="G1938" i="2"/>
  <c r="H1938" i="2"/>
  <c r="M1934" i="2"/>
  <c r="R1935" i="2"/>
  <c r="T1935" i="2" s="1"/>
  <c r="J1936" i="2"/>
  <c r="I1937" i="2"/>
  <c r="A1939" i="2"/>
  <c r="K1936" i="2" l="1"/>
  <c r="L1936" i="2" s="1"/>
  <c r="O1934" i="2"/>
  <c r="X1934" i="2" s="1"/>
  <c r="G1939" i="2"/>
  <c r="H1939" i="2"/>
  <c r="M1935" i="2"/>
  <c r="R1936" i="2"/>
  <c r="T1936" i="2" s="1"/>
  <c r="J1937" i="2"/>
  <c r="Q1936" i="2"/>
  <c r="S1936" i="2" s="1"/>
  <c r="I1938" i="2"/>
  <c r="A1940" i="2"/>
  <c r="Q1937" i="2" l="1"/>
  <c r="S1937" i="2" s="1"/>
  <c r="K1937" i="2"/>
  <c r="L1937" i="2" s="1"/>
  <c r="O1935" i="2"/>
  <c r="X1935" i="2" s="1"/>
  <c r="G1940" i="2"/>
  <c r="H1940" i="2"/>
  <c r="M1936" i="2"/>
  <c r="R1937" i="2"/>
  <c r="T1937" i="2" s="1"/>
  <c r="J1938" i="2"/>
  <c r="I1939" i="2"/>
  <c r="A1941" i="2"/>
  <c r="K1938" i="2" l="1"/>
  <c r="L1938" i="2" s="1"/>
  <c r="O1936" i="2"/>
  <c r="X1936" i="2" s="1"/>
  <c r="G1941" i="2"/>
  <c r="H1941" i="2"/>
  <c r="M1937" i="2"/>
  <c r="R1938" i="2"/>
  <c r="T1938" i="2" s="1"/>
  <c r="J1939" i="2"/>
  <c r="Q1938" i="2"/>
  <c r="S1938" i="2" s="1"/>
  <c r="I1940" i="2"/>
  <c r="J1940" i="2" s="1"/>
  <c r="A1942" i="2"/>
  <c r="Q1939" i="2" l="1"/>
  <c r="S1939" i="2" s="1"/>
  <c r="K1939" i="2"/>
  <c r="L1939" i="2" s="1"/>
  <c r="O1937" i="2"/>
  <c r="X1937" i="2" s="1"/>
  <c r="G1942" i="2"/>
  <c r="H1942" i="2"/>
  <c r="M1938" i="2"/>
  <c r="R1939" i="2"/>
  <c r="T1939" i="2" s="1"/>
  <c r="I1941" i="2"/>
  <c r="R1940" i="2"/>
  <c r="A1943" i="2"/>
  <c r="K1940" i="2" l="1"/>
  <c r="L1940" i="2" s="1"/>
  <c r="O1938" i="2"/>
  <c r="X1938" i="2" s="1"/>
  <c r="G1943" i="2"/>
  <c r="H1943" i="2"/>
  <c r="M1939" i="2"/>
  <c r="J1941" i="2"/>
  <c r="T1940" i="2"/>
  <c r="I1942" i="2"/>
  <c r="Q1940" i="2"/>
  <c r="A1944" i="2"/>
  <c r="K1941" i="2" l="1"/>
  <c r="L1941" i="2" s="1"/>
  <c r="O1939" i="2"/>
  <c r="X1939" i="2" s="1"/>
  <c r="G1944" i="2"/>
  <c r="H1944" i="2"/>
  <c r="M1940" i="2"/>
  <c r="R1941" i="2"/>
  <c r="T1941" i="2" s="1"/>
  <c r="Q1941" i="2"/>
  <c r="S1941" i="2" s="1"/>
  <c r="J1942" i="2"/>
  <c r="S1940" i="2"/>
  <c r="I1943" i="2"/>
  <c r="A1945" i="2"/>
  <c r="Q1942" i="2" l="1"/>
  <c r="S1942" i="2" s="1"/>
  <c r="K1942" i="2"/>
  <c r="L1942" i="2" s="1"/>
  <c r="O1940" i="2"/>
  <c r="X1940" i="2" s="1"/>
  <c r="G1945" i="2"/>
  <c r="H1945" i="2"/>
  <c r="M1941" i="2"/>
  <c r="R1942" i="2"/>
  <c r="T1942" i="2" s="1"/>
  <c r="J1943" i="2"/>
  <c r="I1944" i="2"/>
  <c r="A1946" i="2"/>
  <c r="Q1943" i="2" l="1"/>
  <c r="S1943" i="2" s="1"/>
  <c r="K1943" i="2"/>
  <c r="L1943" i="2" s="1"/>
  <c r="O1941" i="2"/>
  <c r="X1941" i="2" s="1"/>
  <c r="G1946" i="2"/>
  <c r="H1946" i="2"/>
  <c r="M1942" i="2"/>
  <c r="R1943" i="2"/>
  <c r="T1943" i="2" s="1"/>
  <c r="J1944" i="2"/>
  <c r="I1945" i="2"/>
  <c r="A1947" i="2"/>
  <c r="Q1944" i="2" l="1"/>
  <c r="S1944" i="2" s="1"/>
  <c r="K1944" i="2"/>
  <c r="L1944" i="2" s="1"/>
  <c r="O1942" i="2"/>
  <c r="X1942" i="2" s="1"/>
  <c r="G1947" i="2"/>
  <c r="H1947" i="2"/>
  <c r="M1943" i="2"/>
  <c r="R1944" i="2"/>
  <c r="T1944" i="2" s="1"/>
  <c r="J1945" i="2"/>
  <c r="K1945" i="2" s="1"/>
  <c r="I1946" i="2"/>
  <c r="A1948" i="2"/>
  <c r="O1943" i="2" l="1"/>
  <c r="X1943" i="2" s="1"/>
  <c r="G1948" i="2"/>
  <c r="H1948" i="2"/>
  <c r="M1944" i="2"/>
  <c r="R1945" i="2"/>
  <c r="T1945" i="2" s="1"/>
  <c r="L1945" i="2"/>
  <c r="Q1945" i="2"/>
  <c r="S1945" i="2" s="1"/>
  <c r="J1946" i="2"/>
  <c r="K1946" i="2" s="1"/>
  <c r="I1947" i="2"/>
  <c r="A1949" i="2"/>
  <c r="O1944" i="2" l="1"/>
  <c r="X1944" i="2" s="1"/>
  <c r="G1949" i="2"/>
  <c r="H1949" i="2"/>
  <c r="M1945" i="2"/>
  <c r="R1946" i="2"/>
  <c r="T1946" i="2" s="1"/>
  <c r="L1946" i="2"/>
  <c r="Q1946" i="2"/>
  <c r="S1946" i="2" s="1"/>
  <c r="J1947" i="2"/>
  <c r="K1947" i="2" s="1"/>
  <c r="I1948" i="2"/>
  <c r="A1950" i="2"/>
  <c r="O1945" i="2" l="1"/>
  <c r="X1945" i="2" s="1"/>
  <c r="G1950" i="2"/>
  <c r="H1950" i="2"/>
  <c r="M1946" i="2"/>
  <c r="R1947" i="2"/>
  <c r="T1947" i="2" s="1"/>
  <c r="L1947" i="2"/>
  <c r="Q1947" i="2"/>
  <c r="S1947" i="2" s="1"/>
  <c r="J1948" i="2"/>
  <c r="K1948" i="2" s="1"/>
  <c r="I1949" i="2"/>
  <c r="A1951" i="2"/>
  <c r="O1946" i="2" l="1"/>
  <c r="X1946" i="2" s="1"/>
  <c r="G1951" i="2"/>
  <c r="H1951" i="2"/>
  <c r="M1947" i="2"/>
  <c r="R1948" i="2"/>
  <c r="T1948" i="2" s="1"/>
  <c r="L1948" i="2"/>
  <c r="J1949" i="2"/>
  <c r="Q1948" i="2"/>
  <c r="S1948" i="2" s="1"/>
  <c r="I1950" i="2"/>
  <c r="J1950" i="2" s="1"/>
  <c r="A1952" i="2"/>
  <c r="Q1949" i="2" l="1"/>
  <c r="S1949" i="2" s="1"/>
  <c r="K1949" i="2"/>
  <c r="L1949" i="2" s="1"/>
  <c r="O1947" i="2"/>
  <c r="X1947" i="2" s="1"/>
  <c r="G1952" i="2"/>
  <c r="H1952" i="2"/>
  <c r="M1948" i="2"/>
  <c r="R1949" i="2"/>
  <c r="T1949" i="2" s="1"/>
  <c r="I1951" i="2"/>
  <c r="R1950" i="2"/>
  <c r="Q1950" i="2"/>
  <c r="A1953" i="2"/>
  <c r="K1950" i="2" l="1"/>
  <c r="L1950" i="2" s="1"/>
  <c r="O1948" i="2"/>
  <c r="X1948" i="2" s="1"/>
  <c r="M1949" i="2"/>
  <c r="G1953" i="2"/>
  <c r="H1953" i="2"/>
  <c r="J1951" i="2"/>
  <c r="T1950" i="2"/>
  <c r="S1950" i="2"/>
  <c r="I1952" i="2"/>
  <c r="A1954" i="2"/>
  <c r="Q1951" i="2" l="1"/>
  <c r="S1951" i="2" s="1"/>
  <c r="K1951" i="2"/>
  <c r="L1951" i="2" s="1"/>
  <c r="O1949" i="2"/>
  <c r="X1949" i="2" s="1"/>
  <c r="G1954" i="2"/>
  <c r="H1954" i="2"/>
  <c r="M1950" i="2"/>
  <c r="R1951" i="2"/>
  <c r="T1951" i="2" s="1"/>
  <c r="J1952" i="2"/>
  <c r="I1953" i="2"/>
  <c r="A1955" i="2"/>
  <c r="K1952" i="2" l="1"/>
  <c r="L1952" i="2" s="1"/>
  <c r="O1950" i="2"/>
  <c r="X1950" i="2" s="1"/>
  <c r="G1955" i="2"/>
  <c r="H1955" i="2"/>
  <c r="M1951" i="2"/>
  <c r="R1952" i="2"/>
  <c r="T1952" i="2" s="1"/>
  <c r="J1953" i="2"/>
  <c r="Q1952" i="2"/>
  <c r="S1952" i="2" s="1"/>
  <c r="I1954" i="2"/>
  <c r="A1956" i="2"/>
  <c r="K1953" i="2" l="1"/>
  <c r="L1953" i="2" s="1"/>
  <c r="O1951" i="2"/>
  <c r="X1951" i="2" s="1"/>
  <c r="G1956" i="2"/>
  <c r="H1956" i="2"/>
  <c r="M1952" i="2"/>
  <c r="R1953" i="2"/>
  <c r="T1953" i="2" s="1"/>
  <c r="J1954" i="2"/>
  <c r="Q1953" i="2"/>
  <c r="S1953" i="2" s="1"/>
  <c r="I1955" i="2"/>
  <c r="A1957" i="2"/>
  <c r="K1954" i="2" l="1"/>
  <c r="L1954" i="2" s="1"/>
  <c r="O1952" i="2"/>
  <c r="X1952" i="2" s="1"/>
  <c r="G1957" i="2"/>
  <c r="H1957" i="2"/>
  <c r="M1953" i="2"/>
  <c r="R1954" i="2"/>
  <c r="T1954" i="2" s="1"/>
  <c r="Q1954" i="2"/>
  <c r="S1954" i="2" s="1"/>
  <c r="J1955" i="2"/>
  <c r="I1956" i="2"/>
  <c r="A1958" i="2"/>
  <c r="K1955" i="2" l="1"/>
  <c r="L1955" i="2" s="1"/>
  <c r="O1953" i="2"/>
  <c r="X1953" i="2" s="1"/>
  <c r="G1958" i="2"/>
  <c r="H1958" i="2"/>
  <c r="M1954" i="2"/>
  <c r="R1955" i="2"/>
  <c r="T1955" i="2" s="1"/>
  <c r="Q1955" i="2"/>
  <c r="S1955" i="2" s="1"/>
  <c r="J1956" i="2"/>
  <c r="I1957" i="2"/>
  <c r="A1959" i="2"/>
  <c r="K1956" i="2" l="1"/>
  <c r="L1956" i="2" s="1"/>
  <c r="O1954" i="2"/>
  <c r="X1954" i="2" s="1"/>
  <c r="G1959" i="2"/>
  <c r="H1959" i="2"/>
  <c r="M1955" i="2"/>
  <c r="R1956" i="2"/>
  <c r="T1956" i="2" s="1"/>
  <c r="Q1956" i="2"/>
  <c r="S1956" i="2" s="1"/>
  <c r="J1957" i="2"/>
  <c r="I1958" i="2"/>
  <c r="A1960" i="2"/>
  <c r="K1957" i="2" l="1"/>
  <c r="O1955" i="2"/>
  <c r="X1955" i="2" s="1"/>
  <c r="G1960" i="2"/>
  <c r="H1960" i="2"/>
  <c r="M1956" i="2"/>
  <c r="R1957" i="2"/>
  <c r="T1957" i="2" s="1"/>
  <c r="L1957" i="2"/>
  <c r="J1958" i="2"/>
  <c r="K1958" i="2" s="1"/>
  <c r="Q1957" i="2"/>
  <c r="S1957" i="2" s="1"/>
  <c r="I1959" i="2"/>
  <c r="A1961" i="2"/>
  <c r="O1956" i="2" l="1"/>
  <c r="X1956" i="2" s="1"/>
  <c r="G1961" i="2"/>
  <c r="H1961" i="2"/>
  <c r="M1957" i="2"/>
  <c r="R1958" i="2"/>
  <c r="T1958" i="2" s="1"/>
  <c r="L1958" i="2"/>
  <c r="Q1958" i="2"/>
  <c r="S1958" i="2" s="1"/>
  <c r="J1959" i="2"/>
  <c r="K1959" i="2" s="1"/>
  <c r="I1960" i="2"/>
  <c r="A1962" i="2"/>
  <c r="O1957" i="2" l="1"/>
  <c r="X1957" i="2" s="1"/>
  <c r="G1962" i="2"/>
  <c r="H1962" i="2"/>
  <c r="M1958" i="2"/>
  <c r="R1959" i="2"/>
  <c r="T1959" i="2" s="1"/>
  <c r="L1959" i="2"/>
  <c r="Q1959" i="2"/>
  <c r="S1959" i="2" s="1"/>
  <c r="J1960" i="2"/>
  <c r="K1960" i="2" s="1"/>
  <c r="I1961" i="2"/>
  <c r="A1963" i="2"/>
  <c r="O1958" i="2" l="1"/>
  <c r="X1958" i="2" s="1"/>
  <c r="G1963" i="2"/>
  <c r="H1963" i="2"/>
  <c r="M1959" i="2"/>
  <c r="R1960" i="2"/>
  <c r="T1960" i="2" s="1"/>
  <c r="L1960" i="2"/>
  <c r="Q1960" i="2"/>
  <c r="S1960" i="2" s="1"/>
  <c r="J1961" i="2"/>
  <c r="K1961" i="2" s="1"/>
  <c r="I1962" i="2"/>
  <c r="A1964" i="2"/>
  <c r="O1959" i="2" l="1"/>
  <c r="X1959" i="2" s="1"/>
  <c r="G1964" i="2"/>
  <c r="H1964" i="2"/>
  <c r="M1960" i="2"/>
  <c r="R1961" i="2"/>
  <c r="T1961" i="2" s="1"/>
  <c r="L1961" i="2"/>
  <c r="Q1961" i="2"/>
  <c r="S1961" i="2" s="1"/>
  <c r="J1962" i="2"/>
  <c r="I1963" i="2"/>
  <c r="A1965" i="2"/>
  <c r="Q1962" i="2" l="1"/>
  <c r="S1962" i="2" s="1"/>
  <c r="K1962" i="2"/>
  <c r="L1962" i="2" s="1"/>
  <c r="O1960" i="2"/>
  <c r="X1960" i="2" s="1"/>
  <c r="G1965" i="2"/>
  <c r="H1965" i="2"/>
  <c r="M1961" i="2"/>
  <c r="R1962" i="2"/>
  <c r="T1962" i="2" s="1"/>
  <c r="J1963" i="2"/>
  <c r="I1964" i="2"/>
  <c r="A1966" i="2"/>
  <c r="K1963" i="2" l="1"/>
  <c r="L1963" i="2" s="1"/>
  <c r="O1961" i="2"/>
  <c r="X1961" i="2" s="1"/>
  <c r="G1966" i="2"/>
  <c r="H1966" i="2"/>
  <c r="M1962" i="2"/>
  <c r="R1963" i="2"/>
  <c r="T1963" i="2" s="1"/>
  <c r="Q1963" i="2"/>
  <c r="S1963" i="2" s="1"/>
  <c r="J1964" i="2"/>
  <c r="I1965" i="2"/>
  <c r="A1967" i="2"/>
  <c r="K1964" i="2" l="1"/>
  <c r="L1964" i="2" s="1"/>
  <c r="O1962" i="2"/>
  <c r="X1962" i="2" s="1"/>
  <c r="G1967" i="2"/>
  <c r="H1967" i="2"/>
  <c r="M1963" i="2"/>
  <c r="R1964" i="2"/>
  <c r="T1964" i="2" s="1"/>
  <c r="Q1964" i="2"/>
  <c r="S1964" i="2" s="1"/>
  <c r="J1965" i="2"/>
  <c r="I1966" i="2"/>
  <c r="A1968" i="2"/>
  <c r="Q1965" i="2" l="1"/>
  <c r="S1965" i="2" s="1"/>
  <c r="K1965" i="2"/>
  <c r="L1965" i="2" s="1"/>
  <c r="O1963" i="2"/>
  <c r="X1963" i="2" s="1"/>
  <c r="G1968" i="2"/>
  <c r="H1968" i="2"/>
  <c r="M1964" i="2"/>
  <c r="R1965" i="2"/>
  <c r="T1965" i="2" s="1"/>
  <c r="J1966" i="2"/>
  <c r="I1967" i="2"/>
  <c r="A1969" i="2"/>
  <c r="Q1966" i="2" l="1"/>
  <c r="S1966" i="2" s="1"/>
  <c r="K1966" i="2"/>
  <c r="L1966" i="2" s="1"/>
  <c r="O1964" i="2"/>
  <c r="X1964" i="2" s="1"/>
  <c r="G1969" i="2"/>
  <c r="H1969" i="2"/>
  <c r="M1965" i="2"/>
  <c r="R1966" i="2"/>
  <c r="T1966" i="2" s="1"/>
  <c r="J1967" i="2"/>
  <c r="I1968" i="2"/>
  <c r="A1970" i="2"/>
  <c r="Q1967" i="2" l="1"/>
  <c r="S1967" i="2" s="1"/>
  <c r="K1967" i="2"/>
  <c r="L1967" i="2" s="1"/>
  <c r="O1965" i="2"/>
  <c r="X1965" i="2" s="1"/>
  <c r="G1970" i="2"/>
  <c r="H1970" i="2"/>
  <c r="M1966" i="2"/>
  <c r="R1967" i="2"/>
  <c r="T1967" i="2" s="1"/>
  <c r="J1968" i="2"/>
  <c r="I1969" i="2"/>
  <c r="A1971" i="2"/>
  <c r="Q1968" i="2" l="1"/>
  <c r="S1968" i="2" s="1"/>
  <c r="K1968" i="2"/>
  <c r="L1968" i="2" s="1"/>
  <c r="O1966" i="2"/>
  <c r="X1966" i="2" s="1"/>
  <c r="G1971" i="2"/>
  <c r="H1971" i="2"/>
  <c r="M1967" i="2"/>
  <c r="R1968" i="2"/>
  <c r="T1968" i="2" s="1"/>
  <c r="J1969" i="2"/>
  <c r="I1970" i="2"/>
  <c r="A1972" i="2"/>
  <c r="K1969" i="2" l="1"/>
  <c r="L1969" i="2" s="1"/>
  <c r="O1967" i="2"/>
  <c r="X1967" i="2" s="1"/>
  <c r="G1972" i="2"/>
  <c r="H1972" i="2"/>
  <c r="M1968" i="2"/>
  <c r="R1969" i="2"/>
  <c r="T1969" i="2" s="1"/>
  <c r="Q1969" i="2"/>
  <c r="S1969" i="2" s="1"/>
  <c r="J1970" i="2"/>
  <c r="I1971" i="2"/>
  <c r="A1973" i="2"/>
  <c r="K1970" i="2" l="1"/>
  <c r="L1970" i="2" s="1"/>
  <c r="O1968" i="2"/>
  <c r="X1968" i="2" s="1"/>
  <c r="G1973" i="2"/>
  <c r="H1973" i="2"/>
  <c r="M1969" i="2"/>
  <c r="R1970" i="2"/>
  <c r="T1970" i="2" s="1"/>
  <c r="Q1970" i="2"/>
  <c r="S1970" i="2" s="1"/>
  <c r="J1971" i="2"/>
  <c r="I1972" i="2"/>
  <c r="A1974" i="2"/>
  <c r="K1971" i="2" l="1"/>
  <c r="L1971" i="2" s="1"/>
  <c r="O1969" i="2"/>
  <c r="X1969" i="2" s="1"/>
  <c r="G1974" i="2"/>
  <c r="H1974" i="2"/>
  <c r="M1970" i="2"/>
  <c r="R1971" i="2"/>
  <c r="T1971" i="2" s="1"/>
  <c r="Q1971" i="2"/>
  <c r="S1971" i="2" s="1"/>
  <c r="J1972" i="2"/>
  <c r="I1973" i="2"/>
  <c r="A1975" i="2"/>
  <c r="K1972" i="2" l="1"/>
  <c r="L1972" i="2" s="1"/>
  <c r="O1970" i="2"/>
  <c r="X1970" i="2" s="1"/>
  <c r="G1975" i="2"/>
  <c r="H1975" i="2"/>
  <c r="M1971" i="2"/>
  <c r="R1972" i="2"/>
  <c r="T1972" i="2" s="1"/>
  <c r="J1973" i="2"/>
  <c r="Q1972" i="2"/>
  <c r="S1972" i="2" s="1"/>
  <c r="I1974" i="2"/>
  <c r="A1976" i="2"/>
  <c r="K1973" i="2" l="1"/>
  <c r="L1973" i="2" s="1"/>
  <c r="O1971" i="2"/>
  <c r="X1971" i="2" s="1"/>
  <c r="G1976" i="2"/>
  <c r="H1976" i="2"/>
  <c r="M1972" i="2"/>
  <c r="R1973" i="2"/>
  <c r="T1973" i="2" s="1"/>
  <c r="Q1973" i="2"/>
  <c r="S1973" i="2" s="1"/>
  <c r="J1974" i="2"/>
  <c r="I1975" i="2"/>
  <c r="A1977" i="2"/>
  <c r="K1974" i="2" l="1"/>
  <c r="L1974" i="2" s="1"/>
  <c r="O1972" i="2"/>
  <c r="X1972" i="2" s="1"/>
  <c r="G1977" i="2"/>
  <c r="H1977" i="2"/>
  <c r="M1973" i="2"/>
  <c r="R1974" i="2"/>
  <c r="T1974" i="2" s="1"/>
  <c r="Q1974" i="2"/>
  <c r="S1974" i="2" s="1"/>
  <c r="J1975" i="2"/>
  <c r="I1976" i="2"/>
  <c r="A1978" i="2"/>
  <c r="K1975" i="2" l="1"/>
  <c r="L1975" i="2" s="1"/>
  <c r="O1973" i="2"/>
  <c r="X1973" i="2" s="1"/>
  <c r="G1978" i="2"/>
  <c r="H1978" i="2"/>
  <c r="M1974" i="2"/>
  <c r="R1975" i="2"/>
  <c r="T1975" i="2" s="1"/>
  <c r="Q1975" i="2"/>
  <c r="S1975" i="2" s="1"/>
  <c r="J1976" i="2"/>
  <c r="I1977" i="2"/>
  <c r="A1979" i="2"/>
  <c r="K1976" i="2" l="1"/>
  <c r="L1976" i="2" s="1"/>
  <c r="O1974" i="2"/>
  <c r="X1974" i="2" s="1"/>
  <c r="G1979" i="2"/>
  <c r="H1979" i="2"/>
  <c r="M1975" i="2"/>
  <c r="R1976" i="2"/>
  <c r="T1976" i="2" s="1"/>
  <c r="Q1976" i="2"/>
  <c r="S1976" i="2" s="1"/>
  <c r="J1977" i="2"/>
  <c r="K1977" i="2" s="1"/>
  <c r="I1978" i="2"/>
  <c r="A1980" i="2"/>
  <c r="O1975" i="2" l="1"/>
  <c r="X1975" i="2" s="1"/>
  <c r="G1980" i="2"/>
  <c r="H1980" i="2"/>
  <c r="M1976" i="2"/>
  <c r="R1977" i="2"/>
  <c r="T1977" i="2" s="1"/>
  <c r="L1977" i="2"/>
  <c r="Q1977" i="2"/>
  <c r="S1977" i="2" s="1"/>
  <c r="J1978" i="2"/>
  <c r="K1978" i="2" s="1"/>
  <c r="I1979" i="2"/>
  <c r="A1981" i="2"/>
  <c r="O1976" i="2" l="1"/>
  <c r="X1976" i="2" s="1"/>
  <c r="G1981" i="2"/>
  <c r="H1981" i="2"/>
  <c r="M1977" i="2"/>
  <c r="R1978" i="2"/>
  <c r="T1978" i="2" s="1"/>
  <c r="L1978" i="2"/>
  <c r="Q1978" i="2"/>
  <c r="S1978" i="2" s="1"/>
  <c r="J1979" i="2"/>
  <c r="I1980" i="2"/>
  <c r="A1982" i="2"/>
  <c r="Q1979" i="2" l="1"/>
  <c r="S1979" i="2" s="1"/>
  <c r="K1979" i="2"/>
  <c r="L1979" i="2" s="1"/>
  <c r="O1977" i="2"/>
  <c r="X1977" i="2" s="1"/>
  <c r="G1982" i="2"/>
  <c r="H1982" i="2"/>
  <c r="M1978" i="2"/>
  <c r="R1979" i="2"/>
  <c r="T1979" i="2" s="1"/>
  <c r="J1980" i="2"/>
  <c r="I1981" i="2"/>
  <c r="J1981" i="2" s="1"/>
  <c r="A1983" i="2"/>
  <c r="K1980" i="2" l="1"/>
  <c r="K1981" i="2" s="1"/>
  <c r="O1978" i="2"/>
  <c r="X1978" i="2" s="1"/>
  <c r="G1983" i="2"/>
  <c r="H1983" i="2"/>
  <c r="M1979" i="2"/>
  <c r="R1980" i="2"/>
  <c r="T1980" i="2" s="1"/>
  <c r="Q1980" i="2"/>
  <c r="S1980" i="2" s="1"/>
  <c r="I1982" i="2"/>
  <c r="Q1981" i="2"/>
  <c r="R1981" i="2"/>
  <c r="A1984" i="2"/>
  <c r="L1980" i="2" l="1"/>
  <c r="M1980" i="2" s="1"/>
  <c r="O1979" i="2"/>
  <c r="X1979" i="2" s="1"/>
  <c r="G1984" i="2"/>
  <c r="H1984" i="2"/>
  <c r="L1981" i="2"/>
  <c r="J1982" i="2"/>
  <c r="K1982" i="2" s="1"/>
  <c r="T1981" i="2"/>
  <c r="S1981" i="2"/>
  <c r="I1983" i="2"/>
  <c r="A1985" i="2"/>
  <c r="O1980" i="2" l="1"/>
  <c r="X1980" i="2" s="1"/>
  <c r="G1985" i="2"/>
  <c r="H1985" i="2"/>
  <c r="M1981" i="2"/>
  <c r="R1982" i="2"/>
  <c r="T1982" i="2" s="1"/>
  <c r="L1982" i="2"/>
  <c r="J1983" i="2"/>
  <c r="K1983" i="2" s="1"/>
  <c r="Q1982" i="2"/>
  <c r="S1982" i="2" s="1"/>
  <c r="I1984" i="2"/>
  <c r="A1986" i="2"/>
  <c r="O1981" i="2" l="1"/>
  <c r="X1981" i="2" s="1"/>
  <c r="G1986" i="2"/>
  <c r="H1986" i="2"/>
  <c r="M1982" i="2"/>
  <c r="R1983" i="2"/>
  <c r="T1983" i="2" s="1"/>
  <c r="L1983" i="2"/>
  <c r="J1984" i="2"/>
  <c r="K1984" i="2" s="1"/>
  <c r="Q1983" i="2"/>
  <c r="S1983" i="2" s="1"/>
  <c r="I1985" i="2"/>
  <c r="A1987" i="2"/>
  <c r="O1982" i="2" l="1"/>
  <c r="X1982" i="2" s="1"/>
  <c r="G1987" i="2"/>
  <c r="H1987" i="2"/>
  <c r="M1983" i="2"/>
  <c r="R1984" i="2"/>
  <c r="T1984" i="2" s="1"/>
  <c r="L1984" i="2"/>
  <c r="J1985" i="2"/>
  <c r="K1985" i="2" s="1"/>
  <c r="Q1984" i="2"/>
  <c r="S1984" i="2" s="1"/>
  <c r="I1986" i="2"/>
  <c r="A1988" i="2"/>
  <c r="O1983" i="2" l="1"/>
  <c r="X1983" i="2" s="1"/>
  <c r="G1988" i="2"/>
  <c r="H1988" i="2"/>
  <c r="M1984" i="2"/>
  <c r="R1985" i="2"/>
  <c r="T1985" i="2" s="1"/>
  <c r="L1985" i="2"/>
  <c r="J1986" i="2"/>
  <c r="K1986" i="2" s="1"/>
  <c r="Q1985" i="2"/>
  <c r="S1985" i="2" s="1"/>
  <c r="I1987" i="2"/>
  <c r="A1989" i="2"/>
  <c r="O1984" i="2" l="1"/>
  <c r="X1984" i="2" s="1"/>
  <c r="G1989" i="2"/>
  <c r="H1989" i="2"/>
  <c r="M1985" i="2"/>
  <c r="R1986" i="2"/>
  <c r="T1986" i="2" s="1"/>
  <c r="L1986" i="2"/>
  <c r="Q1986" i="2"/>
  <c r="S1986" i="2" s="1"/>
  <c r="J1987" i="2"/>
  <c r="K1987" i="2" s="1"/>
  <c r="I1988" i="2"/>
  <c r="A1990" i="2"/>
  <c r="O1985" i="2" l="1"/>
  <c r="X1985" i="2" s="1"/>
  <c r="G1990" i="2"/>
  <c r="H1990" i="2"/>
  <c r="M1986" i="2"/>
  <c r="R1987" i="2"/>
  <c r="T1987" i="2" s="1"/>
  <c r="L1987" i="2"/>
  <c r="J1988" i="2"/>
  <c r="K1988" i="2" s="1"/>
  <c r="Q1987" i="2"/>
  <c r="S1987" i="2" s="1"/>
  <c r="I1989" i="2"/>
  <c r="A1991" i="2"/>
  <c r="O1986" i="2" l="1"/>
  <c r="X1986" i="2" s="1"/>
  <c r="G1991" i="2"/>
  <c r="H1991" i="2"/>
  <c r="M1987" i="2"/>
  <c r="R1988" i="2"/>
  <c r="T1988" i="2" s="1"/>
  <c r="L1988" i="2"/>
  <c r="Q1988" i="2"/>
  <c r="S1988" i="2" s="1"/>
  <c r="J1989" i="2"/>
  <c r="K1989" i="2" s="1"/>
  <c r="I1990" i="2"/>
  <c r="A1992" i="2"/>
  <c r="O1987" i="2" l="1"/>
  <c r="X1987" i="2" s="1"/>
  <c r="G1992" i="2"/>
  <c r="H1992" i="2"/>
  <c r="M1988" i="2"/>
  <c r="Q1989" i="2"/>
  <c r="S1989" i="2" s="1"/>
  <c r="L1989" i="2"/>
  <c r="R1989" i="2"/>
  <c r="T1989" i="2" s="1"/>
  <c r="J1990" i="2"/>
  <c r="K1990" i="2" s="1"/>
  <c r="I1991" i="2"/>
  <c r="A1993" i="2"/>
  <c r="O1988" i="2" l="1"/>
  <c r="X1988" i="2" s="1"/>
  <c r="G1993" i="2"/>
  <c r="H1993" i="2"/>
  <c r="M1989" i="2"/>
  <c r="R1990" i="2"/>
  <c r="T1990" i="2" s="1"/>
  <c r="L1990" i="2"/>
  <c r="Q1990" i="2"/>
  <c r="S1990" i="2" s="1"/>
  <c r="J1991" i="2"/>
  <c r="K1991" i="2" s="1"/>
  <c r="I1992" i="2"/>
  <c r="A1994" i="2"/>
  <c r="O1989" i="2" l="1"/>
  <c r="X1989" i="2" s="1"/>
  <c r="G1994" i="2"/>
  <c r="H1994" i="2"/>
  <c r="M1990" i="2"/>
  <c r="R1991" i="2"/>
  <c r="T1991" i="2" s="1"/>
  <c r="L1991" i="2"/>
  <c r="J1992" i="2"/>
  <c r="K1992" i="2" s="1"/>
  <c r="Q1991" i="2"/>
  <c r="S1991" i="2" s="1"/>
  <c r="I1993" i="2"/>
  <c r="A1995" i="2"/>
  <c r="O1990" i="2" l="1"/>
  <c r="X1990" i="2" s="1"/>
  <c r="G1995" i="2"/>
  <c r="H1995" i="2"/>
  <c r="M1991" i="2"/>
  <c r="R1992" i="2"/>
  <c r="T1992" i="2" s="1"/>
  <c r="L1992" i="2"/>
  <c r="Q1992" i="2"/>
  <c r="S1992" i="2" s="1"/>
  <c r="J1993" i="2"/>
  <c r="K1993" i="2" s="1"/>
  <c r="I1994" i="2"/>
  <c r="A1996" i="2"/>
  <c r="O1991" i="2" l="1"/>
  <c r="X1991" i="2" s="1"/>
  <c r="G1996" i="2"/>
  <c r="H1996" i="2"/>
  <c r="M1992" i="2"/>
  <c r="R1993" i="2"/>
  <c r="T1993" i="2" s="1"/>
  <c r="L1993" i="2"/>
  <c r="Q1993" i="2"/>
  <c r="S1993" i="2" s="1"/>
  <c r="J1994" i="2"/>
  <c r="K1994" i="2" s="1"/>
  <c r="I1995" i="2"/>
  <c r="J1995" i="2" s="1"/>
  <c r="A1997" i="2"/>
  <c r="K1995" i="2" l="1"/>
  <c r="O1992" i="2"/>
  <c r="X1992" i="2" s="1"/>
  <c r="G1997" i="2"/>
  <c r="H1997" i="2"/>
  <c r="M1993" i="2"/>
  <c r="Q1994" i="2"/>
  <c r="S1994" i="2" s="1"/>
  <c r="L1994" i="2"/>
  <c r="R1994" i="2"/>
  <c r="T1994" i="2" s="1"/>
  <c r="I1996" i="2"/>
  <c r="R1995" i="2"/>
  <c r="Q1995" i="2"/>
  <c r="A1998" i="2"/>
  <c r="O1993" i="2" l="1"/>
  <c r="X1993" i="2" s="1"/>
  <c r="G1998" i="2"/>
  <c r="H1998" i="2"/>
  <c r="M1994" i="2"/>
  <c r="L1995" i="2"/>
  <c r="J1996" i="2"/>
  <c r="T1995" i="2"/>
  <c r="S1995" i="2"/>
  <c r="I1997" i="2"/>
  <c r="A1999" i="2"/>
  <c r="Q1996" i="2" l="1"/>
  <c r="S1996" i="2" s="1"/>
  <c r="K1996" i="2"/>
  <c r="L1996" i="2" s="1"/>
  <c r="O1994" i="2"/>
  <c r="X1994" i="2" s="1"/>
  <c r="G1999" i="2"/>
  <c r="H1999" i="2"/>
  <c r="M1995" i="2"/>
  <c r="R1996" i="2"/>
  <c r="T1996" i="2" s="1"/>
  <c r="J1997" i="2"/>
  <c r="I1998" i="2"/>
  <c r="A2000" i="2"/>
  <c r="K1997" i="2" l="1"/>
  <c r="L1997" i="2" s="1"/>
  <c r="O1995" i="2"/>
  <c r="X1995" i="2" s="1"/>
  <c r="G2000" i="2"/>
  <c r="H2000" i="2"/>
  <c r="M1996" i="2"/>
  <c r="R1997" i="2"/>
  <c r="T1997" i="2" s="1"/>
  <c r="J1998" i="2"/>
  <c r="Q1997" i="2"/>
  <c r="S1997" i="2" s="1"/>
  <c r="I1999" i="2"/>
  <c r="A2001" i="2"/>
  <c r="K1998" i="2" l="1"/>
  <c r="L1998" i="2" s="1"/>
  <c r="O1996" i="2"/>
  <c r="X1996" i="2" s="1"/>
  <c r="G2001" i="2"/>
  <c r="H2001" i="2"/>
  <c r="M1997" i="2"/>
  <c r="R1998" i="2"/>
  <c r="T1998" i="2" s="1"/>
  <c r="Q1998" i="2"/>
  <c r="S1998" i="2" s="1"/>
  <c r="J1999" i="2"/>
  <c r="K1999" i="2" s="1"/>
  <c r="I2000" i="2"/>
  <c r="A2002" i="2"/>
  <c r="O1997" i="2" l="1"/>
  <c r="X1997" i="2" s="1"/>
  <c r="G2002" i="2"/>
  <c r="H2002" i="2"/>
  <c r="M1998" i="2"/>
  <c r="R1999" i="2"/>
  <c r="T1999" i="2" s="1"/>
  <c r="L1999" i="2"/>
  <c r="Q1999" i="2"/>
  <c r="S1999" i="2" s="1"/>
  <c r="J2000" i="2"/>
  <c r="I2001" i="2"/>
  <c r="A2003" i="2"/>
  <c r="Q2000" i="2" l="1"/>
  <c r="S2000" i="2" s="1"/>
  <c r="K2000" i="2"/>
  <c r="L2000" i="2" s="1"/>
  <c r="O1998" i="2"/>
  <c r="X1998" i="2" s="1"/>
  <c r="G2003" i="2"/>
  <c r="H2003" i="2"/>
  <c r="M1999" i="2"/>
  <c r="R2000" i="2"/>
  <c r="T2000" i="2" s="1"/>
  <c r="J2001" i="2"/>
  <c r="I2002" i="2"/>
  <c r="A2004" i="2"/>
  <c r="Q2001" i="2" l="1"/>
  <c r="S2001" i="2" s="1"/>
  <c r="K2001" i="2"/>
  <c r="L2001" i="2" s="1"/>
  <c r="O1999" i="2"/>
  <c r="X1999" i="2" s="1"/>
  <c r="G2004" i="2"/>
  <c r="H2004" i="2"/>
  <c r="M2000" i="2"/>
  <c r="R2001" i="2"/>
  <c r="T2001" i="2" s="1"/>
  <c r="J2002" i="2"/>
  <c r="K2002" i="2" s="1"/>
  <c r="I2003" i="2"/>
  <c r="A2005" i="2"/>
  <c r="O2000" i="2" l="1"/>
  <c r="X2000" i="2" s="1"/>
  <c r="G2005" i="2"/>
  <c r="H2005" i="2"/>
  <c r="M2001" i="2"/>
  <c r="R2002" i="2"/>
  <c r="T2002" i="2" s="1"/>
  <c r="L2002" i="2"/>
  <c r="J2003" i="2"/>
  <c r="Q2002" i="2"/>
  <c r="S2002" i="2" s="1"/>
  <c r="I2004" i="2"/>
  <c r="A2006" i="2"/>
  <c r="Q2003" i="2" l="1"/>
  <c r="S2003" i="2" s="1"/>
  <c r="K2003" i="2"/>
  <c r="L2003" i="2" s="1"/>
  <c r="O2001" i="2"/>
  <c r="X2001" i="2" s="1"/>
  <c r="G2006" i="2"/>
  <c r="H2006" i="2"/>
  <c r="M2002" i="2"/>
  <c r="R2003" i="2"/>
  <c r="T2003" i="2" s="1"/>
  <c r="J2004" i="2"/>
  <c r="K2004" i="2" s="1"/>
  <c r="I2005" i="2"/>
  <c r="A2007" i="2"/>
  <c r="O2002" i="2" l="1"/>
  <c r="X2002" i="2" s="1"/>
  <c r="G2007" i="2"/>
  <c r="H2007" i="2"/>
  <c r="M2003" i="2"/>
  <c r="R2004" i="2"/>
  <c r="T2004" i="2" s="1"/>
  <c r="L2004" i="2"/>
  <c r="Q2004" i="2"/>
  <c r="S2004" i="2" s="1"/>
  <c r="J2005" i="2"/>
  <c r="I2006" i="2"/>
  <c r="A2008" i="2"/>
  <c r="Q2005" i="2" l="1"/>
  <c r="S2005" i="2" s="1"/>
  <c r="K2005" i="2"/>
  <c r="L2005" i="2" s="1"/>
  <c r="O2003" i="2"/>
  <c r="X2003" i="2" s="1"/>
  <c r="G2008" i="2"/>
  <c r="H2008" i="2"/>
  <c r="M2004" i="2"/>
  <c r="R2005" i="2"/>
  <c r="T2005" i="2" s="1"/>
  <c r="J2006" i="2"/>
  <c r="I2007" i="2"/>
  <c r="A2009" i="2"/>
  <c r="K2006" i="2" l="1"/>
  <c r="L2006" i="2" s="1"/>
  <c r="O2004" i="2"/>
  <c r="X2004" i="2" s="1"/>
  <c r="G2009" i="2"/>
  <c r="H2009" i="2"/>
  <c r="M2005" i="2"/>
  <c r="R2006" i="2"/>
  <c r="T2006" i="2" s="1"/>
  <c r="J2007" i="2"/>
  <c r="Q2006" i="2"/>
  <c r="S2006" i="2" s="1"/>
  <c r="I2008" i="2"/>
  <c r="A2010" i="2"/>
  <c r="K2007" i="2" l="1"/>
  <c r="L2007" i="2" s="1"/>
  <c r="O2005" i="2"/>
  <c r="X2005" i="2" s="1"/>
  <c r="G2010" i="2"/>
  <c r="H2010" i="2"/>
  <c r="M2006" i="2"/>
  <c r="R2007" i="2"/>
  <c r="T2007" i="2" s="1"/>
  <c r="Q2007" i="2"/>
  <c r="S2007" i="2" s="1"/>
  <c r="J2008" i="2"/>
  <c r="I2009" i="2"/>
  <c r="A2011" i="2"/>
  <c r="Q2008" i="2" l="1"/>
  <c r="S2008" i="2" s="1"/>
  <c r="K2008" i="2"/>
  <c r="L2008" i="2" s="1"/>
  <c r="O2006" i="2"/>
  <c r="X2006" i="2" s="1"/>
  <c r="G2011" i="2"/>
  <c r="H2011" i="2"/>
  <c r="M2007" i="2"/>
  <c r="R2008" i="2"/>
  <c r="T2008" i="2" s="1"/>
  <c r="J2009" i="2"/>
  <c r="I2010" i="2"/>
  <c r="A2012" i="2"/>
  <c r="Q2009" i="2" l="1"/>
  <c r="S2009" i="2" s="1"/>
  <c r="K2009" i="2"/>
  <c r="L2009" i="2" s="1"/>
  <c r="O2007" i="2"/>
  <c r="X2007" i="2" s="1"/>
  <c r="G2012" i="2"/>
  <c r="H2012" i="2"/>
  <c r="M2008" i="2"/>
  <c r="R2009" i="2"/>
  <c r="T2009" i="2" s="1"/>
  <c r="J2010" i="2"/>
  <c r="I2011" i="2"/>
  <c r="A2013" i="2"/>
  <c r="Q2010" i="2" l="1"/>
  <c r="S2010" i="2" s="1"/>
  <c r="K2010" i="2"/>
  <c r="L2010" i="2" s="1"/>
  <c r="O2008" i="2"/>
  <c r="X2008" i="2" s="1"/>
  <c r="G2013" i="2"/>
  <c r="H2013" i="2"/>
  <c r="M2009" i="2"/>
  <c r="R2010" i="2"/>
  <c r="T2010" i="2" s="1"/>
  <c r="J2011" i="2"/>
  <c r="I2012" i="2"/>
  <c r="A2014" i="2"/>
  <c r="Q2011" i="2" l="1"/>
  <c r="S2011" i="2" s="1"/>
  <c r="K2011" i="2"/>
  <c r="L2011" i="2" s="1"/>
  <c r="O2009" i="2"/>
  <c r="X2009" i="2" s="1"/>
  <c r="G2014" i="2"/>
  <c r="H2014" i="2"/>
  <c r="M2010" i="2"/>
  <c r="R2011" i="2"/>
  <c r="T2011" i="2" s="1"/>
  <c r="J2012" i="2"/>
  <c r="I2013" i="2"/>
  <c r="A2015" i="2"/>
  <c r="K2012" i="2" l="1"/>
  <c r="L2012" i="2" s="1"/>
  <c r="O2010" i="2"/>
  <c r="X2010" i="2" s="1"/>
  <c r="G2015" i="2"/>
  <c r="H2015" i="2"/>
  <c r="M2011" i="2"/>
  <c r="R2012" i="2"/>
  <c r="T2012" i="2" s="1"/>
  <c r="J2013" i="2"/>
  <c r="Q2012" i="2"/>
  <c r="S2012" i="2" s="1"/>
  <c r="I2014" i="2"/>
  <c r="A2016" i="2"/>
  <c r="K2013" i="2" l="1"/>
  <c r="L2013" i="2" s="1"/>
  <c r="O2011" i="2"/>
  <c r="X2011" i="2" s="1"/>
  <c r="G2016" i="2"/>
  <c r="H2016" i="2"/>
  <c r="M2012" i="2"/>
  <c r="R2013" i="2"/>
  <c r="T2013" i="2" s="1"/>
  <c r="Q2013" i="2"/>
  <c r="S2013" i="2" s="1"/>
  <c r="J2014" i="2"/>
  <c r="I2015" i="2"/>
  <c r="A2017" i="2"/>
  <c r="K2014" i="2" l="1"/>
  <c r="L2014" i="2" s="1"/>
  <c r="O2012" i="2"/>
  <c r="X2012" i="2" s="1"/>
  <c r="G2017" i="2"/>
  <c r="H2017" i="2"/>
  <c r="M2013" i="2"/>
  <c r="R2014" i="2"/>
  <c r="T2014" i="2" s="1"/>
  <c r="Q2014" i="2"/>
  <c r="S2014" i="2" s="1"/>
  <c r="J2015" i="2"/>
  <c r="I2016" i="2"/>
  <c r="A2018" i="2"/>
  <c r="Q2015" i="2" l="1"/>
  <c r="S2015" i="2" s="1"/>
  <c r="K2015" i="2"/>
  <c r="L2015" i="2" s="1"/>
  <c r="O2013" i="2"/>
  <c r="X2013" i="2" s="1"/>
  <c r="G2018" i="2"/>
  <c r="H2018" i="2"/>
  <c r="M2014" i="2"/>
  <c r="R2015" i="2"/>
  <c r="T2015" i="2" s="1"/>
  <c r="J2016" i="2"/>
  <c r="I2017" i="2"/>
  <c r="A2019" i="2"/>
  <c r="K2016" i="2" l="1"/>
  <c r="L2016" i="2" s="1"/>
  <c r="O2014" i="2"/>
  <c r="X2014" i="2" s="1"/>
  <c r="G2019" i="2"/>
  <c r="H2019" i="2"/>
  <c r="M2015" i="2"/>
  <c r="R2016" i="2"/>
  <c r="T2016" i="2" s="1"/>
  <c r="J2017" i="2"/>
  <c r="Q2016" i="2"/>
  <c r="S2016" i="2" s="1"/>
  <c r="I2018" i="2"/>
  <c r="A2020" i="2"/>
  <c r="K2017" i="2" l="1"/>
  <c r="L2017" i="2" s="1"/>
  <c r="O2015" i="2"/>
  <c r="X2015" i="2" s="1"/>
  <c r="G2020" i="2"/>
  <c r="H2020" i="2"/>
  <c r="M2016" i="2"/>
  <c r="R2017" i="2"/>
  <c r="T2017" i="2" s="1"/>
  <c r="Q2017" i="2"/>
  <c r="S2017" i="2" s="1"/>
  <c r="J2018" i="2"/>
  <c r="I2019" i="2"/>
  <c r="A2021" i="2"/>
  <c r="Q2018" i="2" l="1"/>
  <c r="S2018" i="2" s="1"/>
  <c r="K2018" i="2"/>
  <c r="L2018" i="2" s="1"/>
  <c r="O2016" i="2"/>
  <c r="X2016" i="2" s="1"/>
  <c r="G2021" i="2"/>
  <c r="H2021" i="2"/>
  <c r="M2017" i="2"/>
  <c r="R2018" i="2"/>
  <c r="T2018" i="2" s="1"/>
  <c r="J2019" i="2"/>
  <c r="I2020" i="2"/>
  <c r="A2022" i="2"/>
  <c r="Q2019" i="2" l="1"/>
  <c r="S2019" i="2" s="1"/>
  <c r="K2019" i="2"/>
  <c r="L2019" i="2" s="1"/>
  <c r="O2017" i="2"/>
  <c r="X2017" i="2" s="1"/>
  <c r="G2022" i="2"/>
  <c r="H2022" i="2"/>
  <c r="M2018" i="2"/>
  <c r="R2019" i="2"/>
  <c r="T2019" i="2" s="1"/>
  <c r="J2020" i="2"/>
  <c r="I2021" i="2"/>
  <c r="A2023" i="2"/>
  <c r="K2020" i="2" l="1"/>
  <c r="L2020" i="2" s="1"/>
  <c r="O2018" i="2"/>
  <c r="X2018" i="2" s="1"/>
  <c r="G2023" i="2"/>
  <c r="H2023" i="2"/>
  <c r="M2019" i="2"/>
  <c r="Q2020" i="2"/>
  <c r="S2020" i="2" s="1"/>
  <c r="R2020" i="2"/>
  <c r="T2020" i="2" s="1"/>
  <c r="J2021" i="2"/>
  <c r="I2022" i="2"/>
  <c r="A2024" i="2"/>
  <c r="K2021" i="2" l="1"/>
  <c r="L2021" i="2" s="1"/>
  <c r="O2019" i="2"/>
  <c r="X2019" i="2" s="1"/>
  <c r="G2024" i="2"/>
  <c r="H2024" i="2"/>
  <c r="M2020" i="2"/>
  <c r="R2021" i="2"/>
  <c r="T2021" i="2" s="1"/>
  <c r="Q2021" i="2"/>
  <c r="S2021" i="2" s="1"/>
  <c r="J2022" i="2"/>
  <c r="I2023" i="2"/>
  <c r="A2025" i="2"/>
  <c r="K2022" i="2" l="1"/>
  <c r="L2022" i="2" s="1"/>
  <c r="O2020" i="2"/>
  <c r="X2020" i="2" s="1"/>
  <c r="G2025" i="2"/>
  <c r="H2025" i="2"/>
  <c r="M2021" i="2"/>
  <c r="R2022" i="2"/>
  <c r="T2022" i="2" s="1"/>
  <c r="Q2022" i="2"/>
  <c r="S2022" i="2" s="1"/>
  <c r="J2023" i="2"/>
  <c r="I2024" i="2"/>
  <c r="A2026" i="2"/>
  <c r="Q2023" i="2" l="1"/>
  <c r="S2023" i="2" s="1"/>
  <c r="K2023" i="2"/>
  <c r="L2023" i="2" s="1"/>
  <c r="O2021" i="2"/>
  <c r="X2021" i="2" s="1"/>
  <c r="G2026" i="2"/>
  <c r="H2026" i="2"/>
  <c r="M2022" i="2"/>
  <c r="R2023" i="2"/>
  <c r="T2023" i="2" s="1"/>
  <c r="J2024" i="2"/>
  <c r="I2025" i="2"/>
  <c r="A2027" i="2"/>
  <c r="Q2024" i="2" l="1"/>
  <c r="S2024" i="2" s="1"/>
  <c r="K2024" i="2"/>
  <c r="L2024" i="2" s="1"/>
  <c r="O2022" i="2"/>
  <c r="X2022" i="2" s="1"/>
  <c r="G2027" i="2"/>
  <c r="H2027" i="2"/>
  <c r="M2023" i="2"/>
  <c r="R2024" i="2"/>
  <c r="T2024" i="2" s="1"/>
  <c r="J2025" i="2"/>
  <c r="I2026" i="2"/>
  <c r="A2028" i="2"/>
  <c r="K2025" i="2" l="1"/>
  <c r="L2025" i="2" s="1"/>
  <c r="O2023" i="2"/>
  <c r="X2023" i="2" s="1"/>
  <c r="G2028" i="2"/>
  <c r="H2028" i="2"/>
  <c r="M2024" i="2"/>
  <c r="R2025" i="2"/>
  <c r="T2025" i="2" s="1"/>
  <c r="Q2025" i="2"/>
  <c r="S2025" i="2" s="1"/>
  <c r="J2026" i="2"/>
  <c r="I2027" i="2"/>
  <c r="A2029" i="2"/>
  <c r="Q2026" i="2" l="1"/>
  <c r="S2026" i="2" s="1"/>
  <c r="K2026" i="2"/>
  <c r="L2026" i="2" s="1"/>
  <c r="O2024" i="2"/>
  <c r="X2024" i="2" s="1"/>
  <c r="G2029" i="2"/>
  <c r="H2029" i="2"/>
  <c r="M2025" i="2"/>
  <c r="R2026" i="2"/>
  <c r="T2026" i="2" s="1"/>
  <c r="J2027" i="2"/>
  <c r="I2028" i="2"/>
  <c r="A2030" i="2"/>
  <c r="Q2027" i="2" l="1"/>
  <c r="S2027" i="2" s="1"/>
  <c r="K2027" i="2"/>
  <c r="L2027" i="2" s="1"/>
  <c r="O2025" i="2"/>
  <c r="X2025" i="2" s="1"/>
  <c r="G2030" i="2"/>
  <c r="H2030" i="2"/>
  <c r="M2026" i="2"/>
  <c r="R2027" i="2"/>
  <c r="T2027" i="2" s="1"/>
  <c r="J2028" i="2"/>
  <c r="I2029" i="2"/>
  <c r="A2031" i="2"/>
  <c r="K2028" i="2" l="1"/>
  <c r="L2028" i="2" s="1"/>
  <c r="O2026" i="2"/>
  <c r="X2026" i="2" s="1"/>
  <c r="G2031" i="2"/>
  <c r="H2031" i="2"/>
  <c r="M2027" i="2"/>
  <c r="R2028" i="2"/>
  <c r="T2028" i="2" s="1"/>
  <c r="Q2028" i="2"/>
  <c r="S2028" i="2" s="1"/>
  <c r="J2029" i="2"/>
  <c r="I2030" i="2"/>
  <c r="A2032" i="2"/>
  <c r="Q2029" i="2" l="1"/>
  <c r="S2029" i="2" s="1"/>
  <c r="K2029" i="2"/>
  <c r="L2029" i="2" s="1"/>
  <c r="O2027" i="2"/>
  <c r="X2027" i="2" s="1"/>
  <c r="G2032" i="2"/>
  <c r="H2032" i="2"/>
  <c r="M2028" i="2"/>
  <c r="R2029" i="2"/>
  <c r="T2029" i="2" s="1"/>
  <c r="J2030" i="2"/>
  <c r="I2031" i="2"/>
  <c r="A2033" i="2"/>
  <c r="K2030" i="2" l="1"/>
  <c r="L2030" i="2" s="1"/>
  <c r="O2028" i="2"/>
  <c r="X2028" i="2" s="1"/>
  <c r="G2033" i="2"/>
  <c r="H2033" i="2"/>
  <c r="M2029" i="2"/>
  <c r="R2030" i="2"/>
  <c r="T2030" i="2" s="1"/>
  <c r="Q2030" i="2"/>
  <c r="S2030" i="2" s="1"/>
  <c r="J2031" i="2"/>
  <c r="I2032" i="2"/>
  <c r="A2034" i="2"/>
  <c r="K2031" i="2" l="1"/>
  <c r="L2031" i="2" s="1"/>
  <c r="O2029" i="2"/>
  <c r="X2029" i="2" s="1"/>
  <c r="G2034" i="2"/>
  <c r="H2034" i="2"/>
  <c r="M2030" i="2"/>
  <c r="R2031" i="2"/>
  <c r="T2031" i="2" s="1"/>
  <c r="Q2031" i="2"/>
  <c r="S2031" i="2" s="1"/>
  <c r="J2032" i="2"/>
  <c r="I2033" i="2"/>
  <c r="A2035" i="2"/>
  <c r="K2032" i="2" l="1"/>
  <c r="L2032" i="2" s="1"/>
  <c r="O2030" i="2"/>
  <c r="X2030" i="2" s="1"/>
  <c r="G2035" i="2"/>
  <c r="H2035" i="2"/>
  <c r="M2031" i="2"/>
  <c r="R2032" i="2"/>
  <c r="T2032" i="2" s="1"/>
  <c r="J2033" i="2"/>
  <c r="Q2032" i="2"/>
  <c r="S2032" i="2" s="1"/>
  <c r="I2034" i="2"/>
  <c r="A2036" i="2"/>
  <c r="K2033" i="2" l="1"/>
  <c r="L2033" i="2" s="1"/>
  <c r="O2031" i="2"/>
  <c r="X2031" i="2" s="1"/>
  <c r="G2036" i="2"/>
  <c r="H2036" i="2"/>
  <c r="M2032" i="2"/>
  <c r="R2033" i="2"/>
  <c r="T2033" i="2" s="1"/>
  <c r="Q2033" i="2"/>
  <c r="S2033" i="2" s="1"/>
  <c r="J2034" i="2"/>
  <c r="I2035" i="2"/>
  <c r="J2035" i="2" s="1"/>
  <c r="A2037" i="2"/>
  <c r="K2034" i="2" l="1"/>
  <c r="K2035" i="2" s="1"/>
  <c r="O2032" i="2"/>
  <c r="X2032" i="2" s="1"/>
  <c r="G2037" i="2"/>
  <c r="H2037" i="2"/>
  <c r="M2033" i="2"/>
  <c r="R2034" i="2"/>
  <c r="T2034" i="2" s="1"/>
  <c r="Q2034" i="2"/>
  <c r="S2034" i="2" s="1"/>
  <c r="I2036" i="2"/>
  <c r="R2035" i="2"/>
  <c r="Q2035" i="2"/>
  <c r="A2038" i="2"/>
  <c r="L2034" i="2" l="1"/>
  <c r="M2034" i="2" s="1"/>
  <c r="O2033" i="2"/>
  <c r="X2033" i="2" s="1"/>
  <c r="G2038" i="2"/>
  <c r="H2038" i="2"/>
  <c r="L2035" i="2"/>
  <c r="J2036" i="2"/>
  <c r="K2036" i="2" s="1"/>
  <c r="T2035" i="2"/>
  <c r="I2037" i="2"/>
  <c r="S2035" i="2"/>
  <c r="A2039" i="2"/>
  <c r="O2034" i="2" l="1"/>
  <c r="X2034" i="2" s="1"/>
  <c r="G2039" i="2"/>
  <c r="H2039" i="2"/>
  <c r="M2035" i="2"/>
  <c r="R2036" i="2"/>
  <c r="T2036" i="2" s="1"/>
  <c r="L2036" i="2"/>
  <c r="J2037" i="2"/>
  <c r="K2037" i="2" s="1"/>
  <c r="Q2036" i="2"/>
  <c r="S2036" i="2" s="1"/>
  <c r="I2038" i="2"/>
  <c r="A2040" i="2"/>
  <c r="O2035" i="2" l="1"/>
  <c r="X2035" i="2" s="1"/>
  <c r="G2040" i="2"/>
  <c r="H2040" i="2"/>
  <c r="M2036" i="2"/>
  <c r="R2037" i="2"/>
  <c r="T2037" i="2" s="1"/>
  <c r="L2037" i="2"/>
  <c r="J2038" i="2"/>
  <c r="K2038" i="2" s="1"/>
  <c r="Q2037" i="2"/>
  <c r="S2037" i="2" s="1"/>
  <c r="I2039" i="2"/>
  <c r="A2041" i="2"/>
  <c r="O2036" i="2" l="1"/>
  <c r="X2036" i="2" s="1"/>
  <c r="G2041" i="2"/>
  <c r="H2041" i="2"/>
  <c r="M2037" i="2"/>
  <c r="R2038" i="2"/>
  <c r="T2038" i="2" s="1"/>
  <c r="L2038" i="2"/>
  <c r="Q2038" i="2"/>
  <c r="S2038" i="2" s="1"/>
  <c r="J2039" i="2"/>
  <c r="K2039" i="2" s="1"/>
  <c r="I2040" i="2"/>
  <c r="A2042" i="2"/>
  <c r="O2037" i="2" l="1"/>
  <c r="X2037" i="2" s="1"/>
  <c r="G2042" i="2"/>
  <c r="H2042" i="2"/>
  <c r="M2038" i="2"/>
  <c r="R2039" i="2"/>
  <c r="T2039" i="2" s="1"/>
  <c r="L2039" i="2"/>
  <c r="Q2039" i="2"/>
  <c r="S2039" i="2" s="1"/>
  <c r="J2040" i="2"/>
  <c r="I2041" i="2"/>
  <c r="A2043" i="2"/>
  <c r="Q2040" i="2" l="1"/>
  <c r="S2040" i="2" s="1"/>
  <c r="K2040" i="2"/>
  <c r="L2040" i="2" s="1"/>
  <c r="O2038" i="2"/>
  <c r="X2038" i="2" s="1"/>
  <c r="G2043" i="2"/>
  <c r="H2043" i="2"/>
  <c r="M2039" i="2"/>
  <c r="R2040" i="2"/>
  <c r="T2040" i="2" s="1"/>
  <c r="J2041" i="2"/>
  <c r="I2042" i="2"/>
  <c r="A2044" i="2"/>
  <c r="Q2041" i="2" l="1"/>
  <c r="S2041" i="2" s="1"/>
  <c r="K2041" i="2"/>
  <c r="L2041" i="2" s="1"/>
  <c r="O2039" i="2"/>
  <c r="X2039" i="2" s="1"/>
  <c r="G2044" i="2"/>
  <c r="H2044" i="2"/>
  <c r="M2040" i="2"/>
  <c r="R2041" i="2"/>
  <c r="T2041" i="2" s="1"/>
  <c r="J2042" i="2"/>
  <c r="I2043" i="2"/>
  <c r="A2045" i="2"/>
  <c r="K2042" i="2" l="1"/>
  <c r="L2042" i="2" s="1"/>
  <c r="O2040" i="2"/>
  <c r="X2040" i="2" s="1"/>
  <c r="G2045" i="2"/>
  <c r="H2045" i="2"/>
  <c r="M2041" i="2"/>
  <c r="R2042" i="2"/>
  <c r="T2042" i="2" s="1"/>
  <c r="J2043" i="2"/>
  <c r="Q2042" i="2"/>
  <c r="S2042" i="2" s="1"/>
  <c r="I2044" i="2"/>
  <c r="A2046" i="2"/>
  <c r="K2043" i="2" l="1"/>
  <c r="L2043" i="2" s="1"/>
  <c r="O2041" i="2"/>
  <c r="X2041" i="2" s="1"/>
  <c r="G2046" i="2"/>
  <c r="H2046" i="2"/>
  <c r="M2042" i="2"/>
  <c r="R2043" i="2"/>
  <c r="T2043" i="2" s="1"/>
  <c r="J2044" i="2"/>
  <c r="Q2043" i="2"/>
  <c r="S2043" i="2" s="1"/>
  <c r="I2045" i="2"/>
  <c r="A2047" i="2"/>
  <c r="K2044" i="2" l="1"/>
  <c r="L2044" i="2" s="1"/>
  <c r="O2042" i="2"/>
  <c r="X2042" i="2" s="1"/>
  <c r="G2047" i="2"/>
  <c r="H2047" i="2"/>
  <c r="M2043" i="2"/>
  <c r="R2044" i="2"/>
  <c r="T2044" i="2" s="1"/>
  <c r="J2045" i="2"/>
  <c r="Q2044" i="2"/>
  <c r="S2044" i="2" s="1"/>
  <c r="I2046" i="2"/>
  <c r="A2048" i="2"/>
  <c r="K2045" i="2" l="1"/>
  <c r="L2045" i="2" s="1"/>
  <c r="O2043" i="2"/>
  <c r="X2043" i="2" s="1"/>
  <c r="G2048" i="2"/>
  <c r="H2048" i="2"/>
  <c r="M2044" i="2"/>
  <c r="R2045" i="2"/>
  <c r="T2045" i="2" s="1"/>
  <c r="Q2045" i="2"/>
  <c r="S2045" i="2" s="1"/>
  <c r="J2046" i="2"/>
  <c r="I2047" i="2"/>
  <c r="A2049" i="2"/>
  <c r="Q2046" i="2" l="1"/>
  <c r="S2046" i="2" s="1"/>
  <c r="K2046" i="2"/>
  <c r="L2046" i="2" s="1"/>
  <c r="O2044" i="2"/>
  <c r="X2044" i="2" s="1"/>
  <c r="G2049" i="2"/>
  <c r="H2049" i="2"/>
  <c r="M2045" i="2"/>
  <c r="R2046" i="2"/>
  <c r="T2046" i="2" s="1"/>
  <c r="J2047" i="2"/>
  <c r="I2048" i="2"/>
  <c r="A2050" i="2"/>
  <c r="K2047" i="2" l="1"/>
  <c r="L2047" i="2" s="1"/>
  <c r="O2045" i="2"/>
  <c r="X2045" i="2" s="1"/>
  <c r="G2050" i="2"/>
  <c r="H2050" i="2"/>
  <c r="M2046" i="2"/>
  <c r="R2047" i="2"/>
  <c r="T2047" i="2" s="1"/>
  <c r="Q2047" i="2"/>
  <c r="S2047" i="2" s="1"/>
  <c r="J2048" i="2"/>
  <c r="I2049" i="2"/>
  <c r="A2051" i="2"/>
  <c r="K2048" i="2" l="1"/>
  <c r="L2048" i="2" s="1"/>
  <c r="O2046" i="2"/>
  <c r="X2046" i="2" s="1"/>
  <c r="G2051" i="2"/>
  <c r="H2051" i="2"/>
  <c r="M2047" i="2"/>
  <c r="R2048" i="2"/>
  <c r="T2048" i="2" s="1"/>
  <c r="Q2048" i="2"/>
  <c r="S2048" i="2" s="1"/>
  <c r="J2049" i="2"/>
  <c r="I2050" i="2"/>
  <c r="A2052" i="2"/>
  <c r="K2049" i="2" l="1"/>
  <c r="L2049" i="2" s="1"/>
  <c r="O2047" i="2"/>
  <c r="X2047" i="2" s="1"/>
  <c r="G2052" i="2"/>
  <c r="H2052" i="2"/>
  <c r="M2048" i="2"/>
  <c r="R2049" i="2"/>
  <c r="T2049" i="2" s="1"/>
  <c r="Q2049" i="2"/>
  <c r="S2049" i="2" s="1"/>
  <c r="J2050" i="2"/>
  <c r="I2051" i="2"/>
  <c r="A2053" i="2"/>
  <c r="K2050" i="2" l="1"/>
  <c r="L2050" i="2" s="1"/>
  <c r="O2048" i="2"/>
  <c r="X2048" i="2" s="1"/>
  <c r="G2053" i="2"/>
  <c r="H2053" i="2"/>
  <c r="M2049" i="2"/>
  <c r="R2050" i="2"/>
  <c r="T2050" i="2" s="1"/>
  <c r="Q2050" i="2"/>
  <c r="S2050" i="2" s="1"/>
  <c r="J2051" i="2"/>
  <c r="I2052" i="2"/>
  <c r="A2054" i="2"/>
  <c r="K2051" i="2" l="1"/>
  <c r="L2051" i="2" s="1"/>
  <c r="O2049" i="2"/>
  <c r="X2049" i="2" s="1"/>
  <c r="G2054" i="2"/>
  <c r="H2054" i="2"/>
  <c r="M2050" i="2"/>
  <c r="R2051" i="2"/>
  <c r="T2051" i="2" s="1"/>
  <c r="Q2051" i="2"/>
  <c r="S2051" i="2" s="1"/>
  <c r="J2052" i="2"/>
  <c r="I2053" i="2"/>
  <c r="A2055" i="2"/>
  <c r="K2052" i="2" l="1"/>
  <c r="O2050" i="2"/>
  <c r="X2050" i="2" s="1"/>
  <c r="G2055" i="2"/>
  <c r="H2055" i="2"/>
  <c r="M2051" i="2"/>
  <c r="R2052" i="2"/>
  <c r="T2052" i="2" s="1"/>
  <c r="L2052" i="2"/>
  <c r="J2053" i="2"/>
  <c r="Q2052" i="2"/>
  <c r="S2052" i="2" s="1"/>
  <c r="I2054" i="2"/>
  <c r="A2056" i="2"/>
  <c r="Q2053" i="2" l="1"/>
  <c r="S2053" i="2" s="1"/>
  <c r="K2053" i="2"/>
  <c r="L2053" i="2" s="1"/>
  <c r="O2051" i="2"/>
  <c r="X2051" i="2" s="1"/>
  <c r="G2056" i="2"/>
  <c r="H2056" i="2"/>
  <c r="M2052" i="2"/>
  <c r="R2053" i="2"/>
  <c r="T2053" i="2" s="1"/>
  <c r="J2054" i="2"/>
  <c r="I2055" i="2"/>
  <c r="A2057" i="2"/>
  <c r="Q2054" i="2" l="1"/>
  <c r="S2054" i="2" s="1"/>
  <c r="K2054" i="2"/>
  <c r="L2054" i="2" s="1"/>
  <c r="O2052" i="2"/>
  <c r="X2052" i="2" s="1"/>
  <c r="G2057" i="2"/>
  <c r="H2057" i="2"/>
  <c r="M2053" i="2"/>
  <c r="R2054" i="2"/>
  <c r="T2054" i="2" s="1"/>
  <c r="J2055" i="2"/>
  <c r="I2056" i="2"/>
  <c r="A2058" i="2"/>
  <c r="K2055" i="2" l="1"/>
  <c r="L2055" i="2" s="1"/>
  <c r="O2053" i="2"/>
  <c r="X2053" i="2" s="1"/>
  <c r="G2058" i="2"/>
  <c r="H2058" i="2"/>
  <c r="M2054" i="2"/>
  <c r="R2055" i="2"/>
  <c r="T2055" i="2" s="1"/>
  <c r="Q2055" i="2"/>
  <c r="S2055" i="2" s="1"/>
  <c r="J2056" i="2"/>
  <c r="I2057" i="2"/>
  <c r="A2059" i="2"/>
  <c r="K2056" i="2" l="1"/>
  <c r="L2056" i="2" s="1"/>
  <c r="O2054" i="2"/>
  <c r="X2054" i="2" s="1"/>
  <c r="G2059" i="2"/>
  <c r="H2059" i="2"/>
  <c r="M2055" i="2"/>
  <c r="Q2056" i="2"/>
  <c r="S2056" i="2" s="1"/>
  <c r="J2057" i="2"/>
  <c r="R2056" i="2"/>
  <c r="T2056" i="2" s="1"/>
  <c r="I2058" i="2"/>
  <c r="A2060" i="2"/>
  <c r="Q2057" i="2" l="1"/>
  <c r="S2057" i="2" s="1"/>
  <c r="K2057" i="2"/>
  <c r="L2057" i="2" s="1"/>
  <c r="O2055" i="2"/>
  <c r="X2055" i="2" s="1"/>
  <c r="G2060" i="2"/>
  <c r="H2060" i="2"/>
  <c r="M2056" i="2"/>
  <c r="R2057" i="2"/>
  <c r="T2057" i="2" s="1"/>
  <c r="J2058" i="2"/>
  <c r="I2059" i="2"/>
  <c r="A2061" i="2"/>
  <c r="K2058" i="2" l="1"/>
  <c r="L2058" i="2" s="1"/>
  <c r="O2056" i="2"/>
  <c r="X2056" i="2" s="1"/>
  <c r="G2061" i="2"/>
  <c r="H2061" i="2"/>
  <c r="M2057" i="2"/>
  <c r="R2058" i="2"/>
  <c r="T2058" i="2" s="1"/>
  <c r="J2059" i="2"/>
  <c r="K2059" i="2" s="1"/>
  <c r="Q2058" i="2"/>
  <c r="S2058" i="2" s="1"/>
  <c r="I2060" i="2"/>
  <c r="A2062" i="2"/>
  <c r="O2057" i="2" l="1"/>
  <c r="X2057" i="2" s="1"/>
  <c r="G2062" i="2"/>
  <c r="H2062" i="2"/>
  <c r="M2058" i="2"/>
  <c r="R2059" i="2"/>
  <c r="T2059" i="2" s="1"/>
  <c r="L2059" i="2"/>
  <c r="Q2059" i="2"/>
  <c r="S2059" i="2" s="1"/>
  <c r="J2060" i="2"/>
  <c r="I2061" i="2"/>
  <c r="A2063" i="2"/>
  <c r="Q2060" i="2" l="1"/>
  <c r="S2060" i="2" s="1"/>
  <c r="K2060" i="2"/>
  <c r="L2060" i="2" s="1"/>
  <c r="O2058" i="2"/>
  <c r="X2058" i="2" s="1"/>
  <c r="G2063" i="2"/>
  <c r="H2063" i="2"/>
  <c r="M2059" i="2"/>
  <c r="R2060" i="2"/>
  <c r="T2060" i="2" s="1"/>
  <c r="J2061" i="2"/>
  <c r="I2062" i="2"/>
  <c r="A2064" i="2"/>
  <c r="Q2061" i="2" l="1"/>
  <c r="S2061" i="2" s="1"/>
  <c r="K2061" i="2"/>
  <c r="L2061" i="2" s="1"/>
  <c r="O2059" i="2"/>
  <c r="X2059" i="2" s="1"/>
  <c r="G2064" i="2"/>
  <c r="H2064" i="2"/>
  <c r="M2060" i="2"/>
  <c r="R2061" i="2"/>
  <c r="T2061" i="2" s="1"/>
  <c r="J2062" i="2"/>
  <c r="I2063" i="2"/>
  <c r="A2065" i="2"/>
  <c r="K2062" i="2" l="1"/>
  <c r="L2062" i="2" s="1"/>
  <c r="O2060" i="2"/>
  <c r="X2060" i="2" s="1"/>
  <c r="G2065" i="2"/>
  <c r="H2065" i="2"/>
  <c r="M2061" i="2"/>
  <c r="R2062" i="2"/>
  <c r="T2062" i="2" s="1"/>
  <c r="J2063" i="2"/>
  <c r="Q2062" i="2"/>
  <c r="S2062" i="2" s="1"/>
  <c r="I2064" i="2"/>
  <c r="A2066" i="2"/>
  <c r="K2063" i="2" l="1"/>
  <c r="L2063" i="2" s="1"/>
  <c r="O2061" i="2"/>
  <c r="X2061" i="2" s="1"/>
  <c r="G2066" i="2"/>
  <c r="H2066" i="2"/>
  <c r="M2062" i="2"/>
  <c r="R2063" i="2"/>
  <c r="T2063" i="2" s="1"/>
  <c r="J2064" i="2"/>
  <c r="Q2063" i="2"/>
  <c r="S2063" i="2" s="1"/>
  <c r="I2065" i="2"/>
  <c r="A2067" i="2"/>
  <c r="K2064" i="2" l="1"/>
  <c r="L2064" i="2" s="1"/>
  <c r="O2062" i="2"/>
  <c r="X2062" i="2" s="1"/>
  <c r="G2067" i="2"/>
  <c r="H2067" i="2"/>
  <c r="M2063" i="2"/>
  <c r="R2064" i="2"/>
  <c r="T2064" i="2" s="1"/>
  <c r="Q2064" i="2"/>
  <c r="S2064" i="2" s="1"/>
  <c r="J2065" i="2"/>
  <c r="I2066" i="2"/>
  <c r="A2068" i="2"/>
  <c r="Q2065" i="2" l="1"/>
  <c r="S2065" i="2" s="1"/>
  <c r="K2065" i="2"/>
  <c r="L2065" i="2" s="1"/>
  <c r="O2063" i="2"/>
  <c r="X2063" i="2" s="1"/>
  <c r="G2068" i="2"/>
  <c r="H2068" i="2"/>
  <c r="M2064" i="2"/>
  <c r="R2065" i="2"/>
  <c r="T2065" i="2" s="1"/>
  <c r="J2066" i="2"/>
  <c r="I2067" i="2"/>
  <c r="A2069" i="2"/>
  <c r="Q2066" i="2" l="1"/>
  <c r="S2066" i="2" s="1"/>
  <c r="K2066" i="2"/>
  <c r="L2066" i="2" s="1"/>
  <c r="O2064" i="2"/>
  <c r="X2064" i="2" s="1"/>
  <c r="G2069" i="2"/>
  <c r="H2069" i="2"/>
  <c r="M2065" i="2"/>
  <c r="R2066" i="2"/>
  <c r="T2066" i="2" s="1"/>
  <c r="J2067" i="2"/>
  <c r="I2068" i="2"/>
  <c r="A2070" i="2"/>
  <c r="Q2067" i="2" l="1"/>
  <c r="S2067" i="2" s="1"/>
  <c r="K2067" i="2"/>
  <c r="L2067" i="2" s="1"/>
  <c r="O2065" i="2"/>
  <c r="X2065" i="2" s="1"/>
  <c r="G2070" i="2"/>
  <c r="H2070" i="2"/>
  <c r="M2066" i="2"/>
  <c r="R2067" i="2"/>
  <c r="T2067" i="2" s="1"/>
  <c r="J2068" i="2"/>
  <c r="I2069" i="2"/>
  <c r="A2071" i="2"/>
  <c r="Q2068" i="2" l="1"/>
  <c r="S2068" i="2" s="1"/>
  <c r="K2068" i="2"/>
  <c r="L2068" i="2" s="1"/>
  <c r="O2066" i="2"/>
  <c r="X2066" i="2" s="1"/>
  <c r="G2071" i="2"/>
  <c r="H2071" i="2"/>
  <c r="M2067" i="2"/>
  <c r="R2068" i="2"/>
  <c r="T2068" i="2" s="1"/>
  <c r="J2069" i="2"/>
  <c r="I2070" i="2"/>
  <c r="A2072" i="2"/>
  <c r="Q2069" i="2" l="1"/>
  <c r="S2069" i="2" s="1"/>
  <c r="K2069" i="2"/>
  <c r="L2069" i="2" s="1"/>
  <c r="O2067" i="2"/>
  <c r="X2067" i="2" s="1"/>
  <c r="G2072" i="2"/>
  <c r="H2072" i="2"/>
  <c r="M2068" i="2"/>
  <c r="R2069" i="2"/>
  <c r="T2069" i="2" s="1"/>
  <c r="J2070" i="2"/>
  <c r="I2071" i="2"/>
  <c r="A2073" i="2"/>
  <c r="Q2070" i="2" l="1"/>
  <c r="S2070" i="2" s="1"/>
  <c r="K2070" i="2"/>
  <c r="L2070" i="2" s="1"/>
  <c r="O2068" i="2"/>
  <c r="X2068" i="2" s="1"/>
  <c r="G2073" i="2"/>
  <c r="H2073" i="2"/>
  <c r="M2069" i="2"/>
  <c r="R2070" i="2"/>
  <c r="T2070" i="2" s="1"/>
  <c r="J2071" i="2"/>
  <c r="K2071" i="2" s="1"/>
  <c r="I2072" i="2"/>
  <c r="A2074" i="2"/>
  <c r="O2069" i="2" l="1"/>
  <c r="X2069" i="2" s="1"/>
  <c r="G2074" i="2"/>
  <c r="H2074" i="2"/>
  <c r="M2070" i="2"/>
  <c r="R2071" i="2"/>
  <c r="T2071" i="2" s="1"/>
  <c r="L2071" i="2"/>
  <c r="Q2071" i="2"/>
  <c r="S2071" i="2" s="1"/>
  <c r="J2072" i="2"/>
  <c r="I2073" i="2"/>
  <c r="A2075" i="2"/>
  <c r="Q2072" i="2" l="1"/>
  <c r="S2072" i="2" s="1"/>
  <c r="K2072" i="2"/>
  <c r="L2072" i="2" s="1"/>
  <c r="O2070" i="2"/>
  <c r="X2070" i="2" s="1"/>
  <c r="G2075" i="2"/>
  <c r="H2075" i="2"/>
  <c r="M2071" i="2"/>
  <c r="R2072" i="2"/>
  <c r="T2072" i="2" s="1"/>
  <c r="J2073" i="2"/>
  <c r="K2073" i="2" s="1"/>
  <c r="I2074" i="2"/>
  <c r="A2076" i="2"/>
  <c r="O2071" i="2" l="1"/>
  <c r="X2071" i="2" s="1"/>
  <c r="G2076" i="2"/>
  <c r="H2076" i="2"/>
  <c r="M2072" i="2"/>
  <c r="R2073" i="2"/>
  <c r="T2073" i="2" s="1"/>
  <c r="L2073" i="2"/>
  <c r="Q2073" i="2"/>
  <c r="S2073" i="2" s="1"/>
  <c r="J2074" i="2"/>
  <c r="K2074" i="2" s="1"/>
  <c r="I2075" i="2"/>
  <c r="A2077" i="2"/>
  <c r="O2072" i="2" l="1"/>
  <c r="X2072" i="2" s="1"/>
  <c r="G2077" i="2"/>
  <c r="H2077" i="2"/>
  <c r="M2073" i="2"/>
  <c r="R2074" i="2"/>
  <c r="T2074" i="2" s="1"/>
  <c r="L2074" i="2"/>
  <c r="Q2074" i="2"/>
  <c r="S2074" i="2" s="1"/>
  <c r="J2075" i="2"/>
  <c r="K2075" i="2" s="1"/>
  <c r="I2076" i="2"/>
  <c r="A2078" i="2"/>
  <c r="O2073" i="2" l="1"/>
  <c r="X2073" i="2" s="1"/>
  <c r="G2078" i="2"/>
  <c r="H2078" i="2"/>
  <c r="M2074" i="2"/>
  <c r="R2075" i="2"/>
  <c r="T2075" i="2" s="1"/>
  <c r="L2075" i="2"/>
  <c r="Q2075" i="2"/>
  <c r="S2075" i="2" s="1"/>
  <c r="J2076" i="2"/>
  <c r="K2076" i="2" s="1"/>
  <c r="I2077" i="2"/>
  <c r="A2079" i="2"/>
  <c r="O2074" i="2" l="1"/>
  <c r="X2074" i="2" s="1"/>
  <c r="G2079" i="2"/>
  <c r="H2079" i="2"/>
  <c r="M2075" i="2"/>
  <c r="R2076" i="2"/>
  <c r="T2076" i="2" s="1"/>
  <c r="L2076" i="2"/>
  <c r="Q2076" i="2"/>
  <c r="S2076" i="2" s="1"/>
  <c r="J2077" i="2"/>
  <c r="K2077" i="2" s="1"/>
  <c r="I2078" i="2"/>
  <c r="A2080" i="2"/>
  <c r="O2075" i="2" l="1"/>
  <c r="X2075" i="2" s="1"/>
  <c r="G2080" i="2"/>
  <c r="H2080" i="2"/>
  <c r="M2076" i="2"/>
  <c r="R2077" i="2"/>
  <c r="T2077" i="2" s="1"/>
  <c r="L2077" i="2"/>
  <c r="Q2077" i="2"/>
  <c r="S2077" i="2" s="1"/>
  <c r="J2078" i="2"/>
  <c r="K2078" i="2" s="1"/>
  <c r="I2079" i="2"/>
  <c r="A2081" i="2"/>
  <c r="O2076" i="2" l="1"/>
  <c r="X2076" i="2" s="1"/>
  <c r="G2081" i="2"/>
  <c r="H2081" i="2"/>
  <c r="M2077" i="2"/>
  <c r="R2078" i="2"/>
  <c r="T2078" i="2" s="1"/>
  <c r="L2078" i="2"/>
  <c r="Q2078" i="2"/>
  <c r="S2078" i="2" s="1"/>
  <c r="J2079" i="2"/>
  <c r="K2079" i="2" s="1"/>
  <c r="I2080" i="2"/>
  <c r="A2082" i="2"/>
  <c r="O2077" i="2" l="1"/>
  <c r="X2077" i="2" s="1"/>
  <c r="G2082" i="2"/>
  <c r="H2082" i="2"/>
  <c r="M2078" i="2"/>
  <c r="R2079" i="2"/>
  <c r="T2079" i="2" s="1"/>
  <c r="L2079" i="2"/>
  <c r="Q2079" i="2"/>
  <c r="S2079" i="2" s="1"/>
  <c r="J2080" i="2"/>
  <c r="K2080" i="2" s="1"/>
  <c r="I2081" i="2"/>
  <c r="A2083" i="2"/>
  <c r="O2078" i="2" l="1"/>
  <c r="X2078" i="2" s="1"/>
  <c r="G2083" i="2"/>
  <c r="H2083" i="2"/>
  <c r="M2079" i="2"/>
  <c r="R2080" i="2"/>
  <c r="T2080" i="2" s="1"/>
  <c r="L2080" i="2"/>
  <c r="Q2080" i="2"/>
  <c r="S2080" i="2" s="1"/>
  <c r="J2081" i="2"/>
  <c r="K2081" i="2" s="1"/>
  <c r="I2082" i="2"/>
  <c r="A2084" i="2"/>
  <c r="O2079" i="2" l="1"/>
  <c r="X2079" i="2" s="1"/>
  <c r="G2084" i="2"/>
  <c r="H2084" i="2"/>
  <c r="M2080" i="2"/>
  <c r="R2081" i="2"/>
  <c r="T2081" i="2" s="1"/>
  <c r="L2081" i="2"/>
  <c r="Q2081" i="2"/>
  <c r="S2081" i="2" s="1"/>
  <c r="J2082" i="2"/>
  <c r="K2082" i="2" s="1"/>
  <c r="I2083" i="2"/>
  <c r="A2085" i="2"/>
  <c r="O2080" i="2" l="1"/>
  <c r="X2080" i="2" s="1"/>
  <c r="G2085" i="2"/>
  <c r="H2085" i="2"/>
  <c r="M2081" i="2"/>
  <c r="R2082" i="2"/>
  <c r="T2082" i="2" s="1"/>
  <c r="L2082" i="2"/>
  <c r="J2083" i="2"/>
  <c r="K2083" i="2" s="1"/>
  <c r="Q2082" i="2"/>
  <c r="S2082" i="2" s="1"/>
  <c r="I2084" i="2"/>
  <c r="A2086" i="2"/>
  <c r="O2081" i="2" l="1"/>
  <c r="X2081" i="2" s="1"/>
  <c r="G2086" i="2"/>
  <c r="H2086" i="2"/>
  <c r="M2082" i="2"/>
  <c r="R2083" i="2"/>
  <c r="T2083" i="2" s="1"/>
  <c r="L2083" i="2"/>
  <c r="Q2083" i="2"/>
  <c r="S2083" i="2" s="1"/>
  <c r="J2084" i="2"/>
  <c r="K2084" i="2" s="1"/>
  <c r="I2085" i="2"/>
  <c r="A2087" i="2"/>
  <c r="O2082" i="2" l="1"/>
  <c r="X2082" i="2" s="1"/>
  <c r="G2087" i="2"/>
  <c r="H2087" i="2"/>
  <c r="M2083" i="2"/>
  <c r="R2084" i="2"/>
  <c r="T2084" i="2" s="1"/>
  <c r="L2084" i="2"/>
  <c r="Q2084" i="2"/>
  <c r="S2084" i="2" s="1"/>
  <c r="J2085" i="2"/>
  <c r="K2085" i="2" s="1"/>
  <c r="I2086" i="2"/>
  <c r="A2088" i="2"/>
  <c r="O2083" i="2" l="1"/>
  <c r="X2083" i="2" s="1"/>
  <c r="G2088" i="2"/>
  <c r="H2088" i="2"/>
  <c r="M2084" i="2"/>
  <c r="R2085" i="2"/>
  <c r="T2085" i="2" s="1"/>
  <c r="L2085" i="2"/>
  <c r="Q2085" i="2"/>
  <c r="S2085" i="2" s="1"/>
  <c r="J2086" i="2"/>
  <c r="K2086" i="2" s="1"/>
  <c r="I2087" i="2"/>
  <c r="A2089" i="2"/>
  <c r="O2084" i="2" l="1"/>
  <c r="X2084" i="2" s="1"/>
  <c r="G2089" i="2"/>
  <c r="H2089" i="2"/>
  <c r="M2085" i="2"/>
  <c r="R2086" i="2"/>
  <c r="T2086" i="2" s="1"/>
  <c r="L2086" i="2"/>
  <c r="Q2086" i="2"/>
  <c r="S2086" i="2" s="1"/>
  <c r="J2087" i="2"/>
  <c r="K2087" i="2" s="1"/>
  <c r="I2088" i="2"/>
  <c r="A2090" i="2"/>
  <c r="O2085" i="2" l="1"/>
  <c r="X2085" i="2" s="1"/>
  <c r="G2090" i="2"/>
  <c r="H2090" i="2"/>
  <c r="M2086" i="2"/>
  <c r="R2087" i="2"/>
  <c r="T2087" i="2" s="1"/>
  <c r="L2087" i="2"/>
  <c r="Q2087" i="2"/>
  <c r="S2087" i="2" s="1"/>
  <c r="J2088" i="2"/>
  <c r="K2088" i="2" s="1"/>
  <c r="I2089" i="2"/>
  <c r="A2091" i="2"/>
  <c r="O2086" i="2" l="1"/>
  <c r="X2086" i="2" s="1"/>
  <c r="G2091" i="2"/>
  <c r="H2091" i="2"/>
  <c r="M2087" i="2"/>
  <c r="R2088" i="2"/>
  <c r="T2088" i="2" s="1"/>
  <c r="L2088" i="2"/>
  <c r="Q2088" i="2"/>
  <c r="S2088" i="2" s="1"/>
  <c r="J2089" i="2"/>
  <c r="K2089" i="2" s="1"/>
  <c r="I2090" i="2"/>
  <c r="A2092" i="2"/>
  <c r="O2087" i="2" l="1"/>
  <c r="X2087" i="2" s="1"/>
  <c r="G2092" i="2"/>
  <c r="H2092" i="2"/>
  <c r="M2088" i="2"/>
  <c r="R2089" i="2"/>
  <c r="T2089" i="2" s="1"/>
  <c r="L2089" i="2"/>
  <c r="J2090" i="2"/>
  <c r="K2090" i="2" s="1"/>
  <c r="Q2089" i="2"/>
  <c r="S2089" i="2" s="1"/>
  <c r="I2091" i="2"/>
  <c r="J2091" i="2" s="1"/>
  <c r="A2093" i="2"/>
  <c r="K2091" i="2" l="1"/>
  <c r="O2088" i="2"/>
  <c r="X2088" i="2" s="1"/>
  <c r="G2093" i="2"/>
  <c r="H2093" i="2"/>
  <c r="M2089" i="2"/>
  <c r="R2090" i="2"/>
  <c r="T2090" i="2" s="1"/>
  <c r="L2090" i="2"/>
  <c r="Q2090" i="2"/>
  <c r="S2090" i="2" s="1"/>
  <c r="I2092" i="2"/>
  <c r="R2091" i="2"/>
  <c r="Q2091" i="2"/>
  <c r="A2094" i="2"/>
  <c r="O2089" i="2" l="1"/>
  <c r="X2089" i="2" s="1"/>
  <c r="M2090" i="2"/>
  <c r="G2094" i="2"/>
  <c r="H2094" i="2"/>
  <c r="L2091" i="2"/>
  <c r="J2092" i="2"/>
  <c r="K2092" i="2" s="1"/>
  <c r="T2091" i="2"/>
  <c r="I2093" i="2"/>
  <c r="S2091" i="2"/>
  <c r="A2095" i="2"/>
  <c r="O2090" i="2" l="1"/>
  <c r="X2090" i="2" s="1"/>
  <c r="G2095" i="2"/>
  <c r="H2095" i="2"/>
  <c r="M2091" i="2"/>
  <c r="R2092" i="2"/>
  <c r="T2092" i="2" s="1"/>
  <c r="L2092" i="2"/>
  <c r="Q2092" i="2"/>
  <c r="S2092" i="2" s="1"/>
  <c r="J2093" i="2"/>
  <c r="K2093" i="2" s="1"/>
  <c r="I2094" i="2"/>
  <c r="A2096" i="2"/>
  <c r="O2091" i="2" l="1"/>
  <c r="X2091" i="2" s="1"/>
  <c r="G2096" i="2"/>
  <c r="H2096" i="2"/>
  <c r="M2092" i="2"/>
  <c r="Q2093" i="2"/>
  <c r="S2093" i="2" s="1"/>
  <c r="L2093" i="2"/>
  <c r="R2093" i="2"/>
  <c r="T2093" i="2" s="1"/>
  <c r="J2094" i="2"/>
  <c r="K2094" i="2" s="1"/>
  <c r="I2095" i="2"/>
  <c r="A2097" i="2"/>
  <c r="O2092" i="2" l="1"/>
  <c r="X2092" i="2" s="1"/>
  <c r="G2097" i="2"/>
  <c r="H2097" i="2"/>
  <c r="M2093" i="2"/>
  <c r="Q2094" i="2"/>
  <c r="S2094" i="2" s="1"/>
  <c r="L2094" i="2"/>
  <c r="R2094" i="2"/>
  <c r="T2094" i="2" s="1"/>
  <c r="J2095" i="2"/>
  <c r="K2095" i="2" s="1"/>
  <c r="I2096" i="2"/>
  <c r="A2098" i="2"/>
  <c r="O2093" i="2" l="1"/>
  <c r="X2093" i="2" s="1"/>
  <c r="G2098" i="2"/>
  <c r="H2098" i="2"/>
  <c r="M2094" i="2"/>
  <c r="Q2095" i="2"/>
  <c r="S2095" i="2" s="1"/>
  <c r="L2095" i="2"/>
  <c r="R2095" i="2"/>
  <c r="T2095" i="2" s="1"/>
  <c r="J2096" i="2"/>
  <c r="K2096" i="2" s="1"/>
  <c r="I2097" i="2"/>
  <c r="A2099" i="2"/>
  <c r="O2094" i="2" l="1"/>
  <c r="X2094" i="2" s="1"/>
  <c r="G2099" i="2"/>
  <c r="H2099" i="2"/>
  <c r="M2095" i="2"/>
  <c r="Q2096" i="2"/>
  <c r="S2096" i="2" s="1"/>
  <c r="L2096" i="2"/>
  <c r="J2097" i="2"/>
  <c r="R2096" i="2"/>
  <c r="T2096" i="2" s="1"/>
  <c r="I2098" i="2"/>
  <c r="A2100" i="2"/>
  <c r="R2097" i="2" l="1"/>
  <c r="T2097" i="2" s="1"/>
  <c r="K2097" i="2"/>
  <c r="L2097" i="2" s="1"/>
  <c r="O2095" i="2"/>
  <c r="X2095" i="2" s="1"/>
  <c r="G2100" i="2"/>
  <c r="H2100" i="2"/>
  <c r="M2096" i="2"/>
  <c r="Q2097" i="2"/>
  <c r="S2097" i="2" s="1"/>
  <c r="J2098" i="2"/>
  <c r="I2099" i="2"/>
  <c r="A2101" i="2"/>
  <c r="K2098" i="2" l="1"/>
  <c r="L2098" i="2" s="1"/>
  <c r="O2096" i="2"/>
  <c r="X2096" i="2" s="1"/>
  <c r="G2101" i="2"/>
  <c r="H2101" i="2"/>
  <c r="M2097" i="2"/>
  <c r="R2098" i="2"/>
  <c r="T2098" i="2" s="1"/>
  <c r="Q2098" i="2"/>
  <c r="S2098" i="2" s="1"/>
  <c r="J2099" i="2"/>
  <c r="I2100" i="2"/>
  <c r="A2102" i="2"/>
  <c r="K2099" i="2" l="1"/>
  <c r="L2099" i="2" s="1"/>
  <c r="O2097" i="2"/>
  <c r="X2097" i="2" s="1"/>
  <c r="G2102" i="2"/>
  <c r="H2102" i="2"/>
  <c r="M2098" i="2"/>
  <c r="R2099" i="2"/>
  <c r="T2099" i="2" s="1"/>
  <c r="Q2099" i="2"/>
  <c r="S2099" i="2" s="1"/>
  <c r="J2100" i="2"/>
  <c r="I2101" i="2"/>
  <c r="A2103" i="2"/>
  <c r="Q2100" i="2" l="1"/>
  <c r="S2100" i="2" s="1"/>
  <c r="K2100" i="2"/>
  <c r="L2100" i="2" s="1"/>
  <c r="O2098" i="2"/>
  <c r="X2098" i="2" s="1"/>
  <c r="G2103" i="2"/>
  <c r="H2103" i="2"/>
  <c r="M2099" i="2"/>
  <c r="R2100" i="2"/>
  <c r="T2100" i="2" s="1"/>
  <c r="J2101" i="2"/>
  <c r="I2102" i="2"/>
  <c r="A2104" i="2"/>
  <c r="K2101" i="2" l="1"/>
  <c r="L2101" i="2" s="1"/>
  <c r="O2099" i="2"/>
  <c r="X2099" i="2" s="1"/>
  <c r="G2104" i="2"/>
  <c r="H2104" i="2"/>
  <c r="M2100" i="2"/>
  <c r="R2101" i="2"/>
  <c r="T2101" i="2" s="1"/>
  <c r="J2102" i="2"/>
  <c r="Q2101" i="2"/>
  <c r="S2101" i="2" s="1"/>
  <c r="I2103" i="2"/>
  <c r="A2105" i="2"/>
  <c r="K2102" i="2" l="1"/>
  <c r="L2102" i="2" s="1"/>
  <c r="O2100" i="2"/>
  <c r="X2100" i="2" s="1"/>
  <c r="G2105" i="2"/>
  <c r="H2105" i="2"/>
  <c r="M2101" i="2"/>
  <c r="R2102" i="2"/>
  <c r="T2102" i="2" s="1"/>
  <c r="J2103" i="2"/>
  <c r="Q2102" i="2"/>
  <c r="S2102" i="2" s="1"/>
  <c r="I2104" i="2"/>
  <c r="A2106" i="2"/>
  <c r="Q2103" i="2" l="1"/>
  <c r="S2103" i="2" s="1"/>
  <c r="K2103" i="2"/>
  <c r="L2103" i="2" s="1"/>
  <c r="O2101" i="2"/>
  <c r="X2101" i="2" s="1"/>
  <c r="G2106" i="2"/>
  <c r="H2106" i="2"/>
  <c r="M2102" i="2"/>
  <c r="R2103" i="2"/>
  <c r="T2103" i="2" s="1"/>
  <c r="J2104" i="2"/>
  <c r="I2105" i="2"/>
  <c r="A2107" i="2"/>
  <c r="Q2104" i="2" l="1"/>
  <c r="S2104" i="2" s="1"/>
  <c r="K2104" i="2"/>
  <c r="L2104" i="2" s="1"/>
  <c r="O2102" i="2"/>
  <c r="X2102" i="2" s="1"/>
  <c r="G2107" i="2"/>
  <c r="H2107" i="2"/>
  <c r="M2103" i="2"/>
  <c r="R2104" i="2"/>
  <c r="T2104" i="2" s="1"/>
  <c r="J2105" i="2"/>
  <c r="I2106" i="2"/>
  <c r="J2106" i="2" s="1"/>
  <c r="A2108" i="2"/>
  <c r="Q2105" i="2" l="1"/>
  <c r="S2105" i="2" s="1"/>
  <c r="K2105" i="2"/>
  <c r="K2106" i="2" s="1"/>
  <c r="O2103" i="2"/>
  <c r="X2103" i="2" s="1"/>
  <c r="G2108" i="2"/>
  <c r="H2108" i="2"/>
  <c r="M2104" i="2"/>
  <c r="R2105" i="2"/>
  <c r="T2105" i="2" s="1"/>
  <c r="I2107" i="2"/>
  <c r="Q2106" i="2"/>
  <c r="R2106" i="2"/>
  <c r="A2109" i="2"/>
  <c r="L2105" i="2" l="1"/>
  <c r="M2105" i="2" s="1"/>
  <c r="O2104" i="2"/>
  <c r="X2104" i="2" s="1"/>
  <c r="G2109" i="2"/>
  <c r="H2109" i="2"/>
  <c r="L2106" i="2"/>
  <c r="J2107" i="2"/>
  <c r="K2107" i="2" s="1"/>
  <c r="T2106" i="2"/>
  <c r="S2106" i="2"/>
  <c r="I2108" i="2"/>
  <c r="A2110" i="2"/>
  <c r="O2105" i="2" l="1"/>
  <c r="X2105" i="2" s="1"/>
  <c r="G2110" i="2"/>
  <c r="H2110" i="2"/>
  <c r="M2106" i="2"/>
  <c r="R2107" i="2"/>
  <c r="T2107" i="2" s="1"/>
  <c r="L2107" i="2"/>
  <c r="J2108" i="2"/>
  <c r="K2108" i="2" s="1"/>
  <c r="Q2107" i="2"/>
  <c r="S2107" i="2" s="1"/>
  <c r="I2109" i="2"/>
  <c r="A2111" i="2"/>
  <c r="O2106" i="2" l="1"/>
  <c r="X2106" i="2" s="1"/>
  <c r="G2111" i="2"/>
  <c r="H2111" i="2"/>
  <c r="M2107" i="2"/>
  <c r="R2108" i="2"/>
  <c r="T2108" i="2" s="1"/>
  <c r="L2108" i="2"/>
  <c r="Q2108" i="2"/>
  <c r="S2108" i="2" s="1"/>
  <c r="J2109" i="2"/>
  <c r="K2109" i="2" s="1"/>
  <c r="I2110" i="2"/>
  <c r="A2112" i="2"/>
  <c r="O2107" i="2" l="1"/>
  <c r="X2107" i="2" s="1"/>
  <c r="G2112" i="2"/>
  <c r="H2112" i="2"/>
  <c r="M2108" i="2"/>
  <c r="R2109" i="2"/>
  <c r="T2109" i="2" s="1"/>
  <c r="L2109" i="2"/>
  <c r="Q2109" i="2"/>
  <c r="S2109" i="2" s="1"/>
  <c r="J2110" i="2"/>
  <c r="K2110" i="2" s="1"/>
  <c r="I2111" i="2"/>
  <c r="A2113" i="2"/>
  <c r="O2108" i="2" l="1"/>
  <c r="X2108" i="2" s="1"/>
  <c r="G2113" i="2"/>
  <c r="H2113" i="2"/>
  <c r="M2109" i="2"/>
  <c r="R2110" i="2"/>
  <c r="T2110" i="2" s="1"/>
  <c r="L2110" i="2"/>
  <c r="Q2110" i="2"/>
  <c r="S2110" i="2" s="1"/>
  <c r="J2111" i="2"/>
  <c r="K2111" i="2" s="1"/>
  <c r="I2112" i="2"/>
  <c r="A2114" i="2"/>
  <c r="O2109" i="2" l="1"/>
  <c r="X2109" i="2" s="1"/>
  <c r="G2114" i="2"/>
  <c r="H2114" i="2"/>
  <c r="M2110" i="2"/>
  <c r="R2111" i="2"/>
  <c r="T2111" i="2" s="1"/>
  <c r="L2111" i="2"/>
  <c r="Q2111" i="2"/>
  <c r="S2111" i="2" s="1"/>
  <c r="J2112" i="2"/>
  <c r="K2112" i="2" s="1"/>
  <c r="I2113" i="2"/>
  <c r="A2115" i="2"/>
  <c r="O2110" i="2" l="1"/>
  <c r="X2110" i="2" s="1"/>
  <c r="G2115" i="2"/>
  <c r="H2115" i="2"/>
  <c r="M2111" i="2"/>
  <c r="R2112" i="2"/>
  <c r="T2112" i="2" s="1"/>
  <c r="L2112" i="2"/>
  <c r="Q2112" i="2"/>
  <c r="S2112" i="2" s="1"/>
  <c r="J2113" i="2"/>
  <c r="K2113" i="2" s="1"/>
  <c r="I2114" i="2"/>
  <c r="A2116" i="2"/>
  <c r="O2111" i="2" l="1"/>
  <c r="X2111" i="2" s="1"/>
  <c r="H2116" i="2"/>
  <c r="G2116" i="2"/>
  <c r="M2112" i="2"/>
  <c r="R2113" i="2"/>
  <c r="T2113" i="2" s="1"/>
  <c r="L2113" i="2"/>
  <c r="Q2113" i="2"/>
  <c r="S2113" i="2" s="1"/>
  <c r="J2114" i="2"/>
  <c r="K2114" i="2" s="1"/>
  <c r="I2115" i="2"/>
  <c r="A2117" i="2"/>
  <c r="O2112" i="2" l="1"/>
  <c r="X2112" i="2" s="1"/>
  <c r="G2117" i="2"/>
  <c r="H2117" i="2"/>
  <c r="M2113" i="2"/>
  <c r="R2114" i="2"/>
  <c r="T2114" i="2" s="1"/>
  <c r="L2114" i="2"/>
  <c r="Q2114" i="2"/>
  <c r="S2114" i="2" s="1"/>
  <c r="J2115" i="2"/>
  <c r="K2115" i="2" s="1"/>
  <c r="I2116" i="2"/>
  <c r="A2118" i="2"/>
  <c r="O2113" i="2" l="1"/>
  <c r="X2113" i="2" s="1"/>
  <c r="G2118" i="2"/>
  <c r="H2118" i="2"/>
  <c r="M2114" i="2"/>
  <c r="R2115" i="2"/>
  <c r="T2115" i="2" s="1"/>
  <c r="L2115" i="2"/>
  <c r="Q2115" i="2"/>
  <c r="S2115" i="2" s="1"/>
  <c r="J2116" i="2"/>
  <c r="K2116" i="2" s="1"/>
  <c r="I2117" i="2"/>
  <c r="J2117" i="2" s="1"/>
  <c r="A2119" i="2"/>
  <c r="K2117" i="2" l="1"/>
  <c r="O2114" i="2"/>
  <c r="X2114" i="2" s="1"/>
  <c r="G2119" i="2"/>
  <c r="H2119" i="2"/>
  <c r="M2115" i="2"/>
  <c r="R2116" i="2"/>
  <c r="T2116" i="2" s="1"/>
  <c r="L2116" i="2"/>
  <c r="Q2116" i="2"/>
  <c r="S2116" i="2" s="1"/>
  <c r="I2118" i="2"/>
  <c r="R2117" i="2"/>
  <c r="Q2117" i="2"/>
  <c r="A2120" i="2"/>
  <c r="O2115" i="2" l="1"/>
  <c r="X2115" i="2" s="1"/>
  <c r="M2116" i="2"/>
  <c r="G2120" i="2"/>
  <c r="H2120" i="2"/>
  <c r="L2117" i="2"/>
  <c r="J2118" i="2"/>
  <c r="K2118" i="2" s="1"/>
  <c r="T2117" i="2"/>
  <c r="S2117" i="2"/>
  <c r="I2119" i="2"/>
  <c r="A2121" i="2"/>
  <c r="O2116" i="2" l="1"/>
  <c r="X2116" i="2" s="1"/>
  <c r="G2121" i="2"/>
  <c r="H2121" i="2"/>
  <c r="M2117" i="2"/>
  <c r="R2118" i="2"/>
  <c r="T2118" i="2" s="1"/>
  <c r="L2118" i="2"/>
  <c r="J2119" i="2"/>
  <c r="K2119" i="2" s="1"/>
  <c r="Q2118" i="2"/>
  <c r="S2118" i="2" s="1"/>
  <c r="I2120" i="2"/>
  <c r="A2122" i="2"/>
  <c r="O2117" i="2" l="1"/>
  <c r="X2117" i="2" s="1"/>
  <c r="G2122" i="2"/>
  <c r="H2122" i="2"/>
  <c r="M2118" i="2"/>
  <c r="R2119" i="2"/>
  <c r="T2119" i="2" s="1"/>
  <c r="L2119" i="2"/>
  <c r="Q2119" i="2"/>
  <c r="S2119" i="2" s="1"/>
  <c r="J2120" i="2"/>
  <c r="K2120" i="2" s="1"/>
  <c r="I2121" i="2"/>
  <c r="A2123" i="2"/>
  <c r="O2118" i="2" l="1"/>
  <c r="X2118" i="2" s="1"/>
  <c r="G2123" i="2"/>
  <c r="H2123" i="2"/>
  <c r="M2119" i="2"/>
  <c r="R2120" i="2"/>
  <c r="T2120" i="2" s="1"/>
  <c r="L2120" i="2"/>
  <c r="Q2120" i="2"/>
  <c r="S2120" i="2" s="1"/>
  <c r="J2121" i="2"/>
  <c r="K2121" i="2" s="1"/>
  <c r="I2122" i="2"/>
  <c r="A2124" i="2"/>
  <c r="O2119" i="2" l="1"/>
  <c r="X2119" i="2" s="1"/>
  <c r="G2124" i="2"/>
  <c r="H2124" i="2"/>
  <c r="M2120" i="2"/>
  <c r="R2121" i="2"/>
  <c r="T2121" i="2" s="1"/>
  <c r="L2121" i="2"/>
  <c r="Q2121" i="2"/>
  <c r="S2121" i="2" s="1"/>
  <c r="J2122" i="2"/>
  <c r="K2122" i="2" s="1"/>
  <c r="I2123" i="2"/>
  <c r="A2125" i="2"/>
  <c r="O2120" i="2" l="1"/>
  <c r="X2120" i="2" s="1"/>
  <c r="G2125" i="2"/>
  <c r="H2125" i="2"/>
  <c r="M2121" i="2"/>
  <c r="R2122" i="2"/>
  <c r="T2122" i="2" s="1"/>
  <c r="L2122" i="2"/>
  <c r="Q2122" i="2"/>
  <c r="S2122" i="2" s="1"/>
  <c r="J2123" i="2"/>
  <c r="K2123" i="2" s="1"/>
  <c r="I2124" i="2"/>
  <c r="A2126" i="2"/>
  <c r="O2121" i="2" l="1"/>
  <c r="X2121" i="2" s="1"/>
  <c r="G2126" i="2"/>
  <c r="H2126" i="2"/>
  <c r="M2122" i="2"/>
  <c r="R2123" i="2"/>
  <c r="T2123" i="2" s="1"/>
  <c r="L2123" i="2"/>
  <c r="Q2123" i="2"/>
  <c r="S2123" i="2" s="1"/>
  <c r="J2124" i="2"/>
  <c r="K2124" i="2" s="1"/>
  <c r="I2125" i="2"/>
  <c r="A2127" i="2"/>
  <c r="O2122" i="2" l="1"/>
  <c r="X2122" i="2" s="1"/>
  <c r="G2127" i="2"/>
  <c r="H2127" i="2"/>
  <c r="M2123" i="2"/>
  <c r="R2124" i="2"/>
  <c r="T2124" i="2" s="1"/>
  <c r="L2124" i="2"/>
  <c r="Q2124" i="2"/>
  <c r="S2124" i="2" s="1"/>
  <c r="J2125" i="2"/>
  <c r="K2125" i="2" s="1"/>
  <c r="I2126" i="2"/>
  <c r="A2128" i="2"/>
  <c r="O2123" i="2" l="1"/>
  <c r="X2123" i="2" s="1"/>
  <c r="G2128" i="2"/>
  <c r="H2128" i="2"/>
  <c r="M2124" i="2"/>
  <c r="R2125" i="2"/>
  <c r="T2125" i="2" s="1"/>
  <c r="L2125" i="2"/>
  <c r="Q2125" i="2"/>
  <c r="S2125" i="2" s="1"/>
  <c r="J2126" i="2"/>
  <c r="K2126" i="2" s="1"/>
  <c r="I2127" i="2"/>
  <c r="A2129" i="2"/>
  <c r="O2124" i="2" l="1"/>
  <c r="X2124" i="2" s="1"/>
  <c r="G2129" i="2"/>
  <c r="H2129" i="2"/>
  <c r="M2125" i="2"/>
  <c r="R2126" i="2"/>
  <c r="T2126" i="2" s="1"/>
  <c r="L2126" i="2"/>
  <c r="Q2126" i="2"/>
  <c r="S2126" i="2" s="1"/>
  <c r="J2127" i="2"/>
  <c r="K2127" i="2" s="1"/>
  <c r="I2128" i="2"/>
  <c r="A2130" i="2"/>
  <c r="O2125" i="2" l="1"/>
  <c r="X2125" i="2" s="1"/>
  <c r="G2130" i="2"/>
  <c r="H2130" i="2"/>
  <c r="M2126" i="2"/>
  <c r="R2127" i="2"/>
  <c r="T2127" i="2" s="1"/>
  <c r="L2127" i="2"/>
  <c r="Q2127" i="2"/>
  <c r="S2127" i="2" s="1"/>
  <c r="J2128" i="2"/>
  <c r="I2129" i="2"/>
  <c r="A2131" i="2"/>
  <c r="Q2128" i="2" l="1"/>
  <c r="S2128" i="2" s="1"/>
  <c r="K2128" i="2"/>
  <c r="L2128" i="2" s="1"/>
  <c r="O2126" i="2"/>
  <c r="X2126" i="2" s="1"/>
  <c r="G2131" i="2"/>
  <c r="H2131" i="2"/>
  <c r="M2127" i="2"/>
  <c r="R2128" i="2"/>
  <c r="T2128" i="2" s="1"/>
  <c r="J2129" i="2"/>
  <c r="I2130" i="2"/>
  <c r="A2132" i="2"/>
  <c r="K2129" i="2" l="1"/>
  <c r="L2129" i="2" s="1"/>
  <c r="O2127" i="2"/>
  <c r="X2127" i="2" s="1"/>
  <c r="G2132" i="2"/>
  <c r="H2132" i="2"/>
  <c r="M2128" i="2"/>
  <c r="Q2129" i="2"/>
  <c r="S2129" i="2" s="1"/>
  <c r="R2129" i="2"/>
  <c r="T2129" i="2" s="1"/>
  <c r="J2130" i="2"/>
  <c r="I2131" i="2"/>
  <c r="A2133" i="2"/>
  <c r="K2130" i="2" l="1"/>
  <c r="L2130" i="2" s="1"/>
  <c r="O2128" i="2"/>
  <c r="X2128" i="2" s="1"/>
  <c r="G2133" i="2"/>
  <c r="H2133" i="2"/>
  <c r="M2129" i="2"/>
  <c r="R2130" i="2"/>
  <c r="T2130" i="2" s="1"/>
  <c r="Q2130" i="2"/>
  <c r="S2130" i="2" s="1"/>
  <c r="J2131" i="2"/>
  <c r="I2132" i="2"/>
  <c r="A2134" i="2"/>
  <c r="K2131" i="2" l="1"/>
  <c r="L2131" i="2" s="1"/>
  <c r="O2129" i="2"/>
  <c r="X2129" i="2" s="1"/>
  <c r="G2134" i="2"/>
  <c r="H2134" i="2"/>
  <c r="M2130" i="2"/>
  <c r="R2131" i="2"/>
  <c r="T2131" i="2" s="1"/>
  <c r="J2132" i="2"/>
  <c r="Q2131" i="2"/>
  <c r="S2131" i="2" s="1"/>
  <c r="I2133" i="2"/>
  <c r="A2135" i="2"/>
  <c r="K2132" i="2" l="1"/>
  <c r="L2132" i="2" s="1"/>
  <c r="O2130" i="2"/>
  <c r="X2130" i="2" s="1"/>
  <c r="G2135" i="2"/>
  <c r="H2135" i="2"/>
  <c r="M2131" i="2"/>
  <c r="R2132" i="2"/>
  <c r="T2132" i="2" s="1"/>
  <c r="J2133" i="2"/>
  <c r="Q2132" i="2"/>
  <c r="S2132" i="2" s="1"/>
  <c r="I2134" i="2"/>
  <c r="A2136" i="2"/>
  <c r="K2133" i="2" l="1"/>
  <c r="L2133" i="2" s="1"/>
  <c r="O2131" i="2"/>
  <c r="X2131" i="2" s="1"/>
  <c r="G2136" i="2"/>
  <c r="H2136" i="2"/>
  <c r="M2132" i="2"/>
  <c r="R2133" i="2"/>
  <c r="T2133" i="2" s="1"/>
  <c r="Q2133" i="2"/>
  <c r="S2133" i="2" s="1"/>
  <c r="J2134" i="2"/>
  <c r="I2135" i="2"/>
  <c r="J2135" i="2" s="1"/>
  <c r="A2137" i="2"/>
  <c r="K2134" i="2" l="1"/>
  <c r="K2135" i="2" s="1"/>
  <c r="O2132" i="2"/>
  <c r="X2132" i="2" s="1"/>
  <c r="G2137" i="2"/>
  <c r="H2137" i="2"/>
  <c r="M2133" i="2"/>
  <c r="Q2134" i="2"/>
  <c r="S2134" i="2" s="1"/>
  <c r="R2134" i="2"/>
  <c r="T2134" i="2" s="1"/>
  <c r="I2136" i="2"/>
  <c r="R2135" i="2"/>
  <c r="Q2135" i="2"/>
  <c r="A2138" i="2"/>
  <c r="L2134" i="2" l="1"/>
  <c r="M2134" i="2" s="1"/>
  <c r="O2133" i="2"/>
  <c r="X2133" i="2" s="1"/>
  <c r="G2138" i="2"/>
  <c r="H2138" i="2"/>
  <c r="L2135" i="2"/>
  <c r="J2136" i="2"/>
  <c r="K2136" i="2" s="1"/>
  <c r="T2135" i="2"/>
  <c r="S2135" i="2"/>
  <c r="I2137" i="2"/>
  <c r="A2139" i="2"/>
  <c r="O2134" i="2" l="1"/>
  <c r="X2134" i="2" s="1"/>
  <c r="G2139" i="2"/>
  <c r="H2139" i="2"/>
  <c r="M2135" i="2"/>
  <c r="R2136" i="2"/>
  <c r="T2136" i="2" s="1"/>
  <c r="L2136" i="2"/>
  <c r="Q2136" i="2"/>
  <c r="S2136" i="2" s="1"/>
  <c r="J2137" i="2"/>
  <c r="I2138" i="2"/>
  <c r="A2140" i="2"/>
  <c r="Q2137" i="2" l="1"/>
  <c r="S2137" i="2" s="1"/>
  <c r="K2137" i="2"/>
  <c r="L2137" i="2" s="1"/>
  <c r="O2135" i="2"/>
  <c r="X2135" i="2" s="1"/>
  <c r="G2140" i="2"/>
  <c r="H2140" i="2"/>
  <c r="M2136" i="2"/>
  <c r="R2137" i="2"/>
  <c r="T2137" i="2" s="1"/>
  <c r="J2138" i="2"/>
  <c r="I2139" i="2"/>
  <c r="A2141" i="2"/>
  <c r="Q2138" i="2" l="1"/>
  <c r="S2138" i="2" s="1"/>
  <c r="K2138" i="2"/>
  <c r="L2138" i="2" s="1"/>
  <c r="O2136" i="2"/>
  <c r="X2136" i="2" s="1"/>
  <c r="G2141" i="2"/>
  <c r="H2141" i="2"/>
  <c r="M2137" i="2"/>
  <c r="R2138" i="2"/>
  <c r="T2138" i="2" s="1"/>
  <c r="J2139" i="2"/>
  <c r="I2140" i="2"/>
  <c r="A2142" i="2"/>
  <c r="K2139" i="2" l="1"/>
  <c r="L2139" i="2" s="1"/>
  <c r="O2137" i="2"/>
  <c r="X2137" i="2" s="1"/>
  <c r="G2142" i="2"/>
  <c r="H2142" i="2"/>
  <c r="M2138" i="2"/>
  <c r="Q2139" i="2"/>
  <c r="S2139" i="2" s="1"/>
  <c r="R2139" i="2"/>
  <c r="T2139" i="2" s="1"/>
  <c r="J2140" i="2"/>
  <c r="I2141" i="2"/>
  <c r="A2143" i="2"/>
  <c r="K2140" i="2" l="1"/>
  <c r="L2140" i="2" s="1"/>
  <c r="O2138" i="2"/>
  <c r="X2138" i="2" s="1"/>
  <c r="G2143" i="2"/>
  <c r="H2143" i="2"/>
  <c r="M2139" i="2"/>
  <c r="R2140" i="2"/>
  <c r="T2140" i="2" s="1"/>
  <c r="Q2140" i="2"/>
  <c r="S2140" i="2" s="1"/>
  <c r="J2141" i="2"/>
  <c r="I2142" i="2"/>
  <c r="A2144" i="2"/>
  <c r="K2141" i="2" l="1"/>
  <c r="L2141" i="2" s="1"/>
  <c r="O2139" i="2"/>
  <c r="X2139" i="2" s="1"/>
  <c r="G2144" i="2"/>
  <c r="H2144" i="2"/>
  <c r="M2140" i="2"/>
  <c r="R2141" i="2"/>
  <c r="T2141" i="2" s="1"/>
  <c r="J2142" i="2"/>
  <c r="Q2141" i="2"/>
  <c r="S2141" i="2" s="1"/>
  <c r="I2143" i="2"/>
  <c r="A2145" i="2"/>
  <c r="K2142" i="2" l="1"/>
  <c r="L2142" i="2" s="1"/>
  <c r="O2140" i="2"/>
  <c r="X2140" i="2" s="1"/>
  <c r="G2145" i="2"/>
  <c r="H2145" i="2"/>
  <c r="M2141" i="2"/>
  <c r="R2142" i="2"/>
  <c r="T2142" i="2" s="1"/>
  <c r="J2143" i="2"/>
  <c r="Q2142" i="2"/>
  <c r="S2142" i="2" s="1"/>
  <c r="I2144" i="2"/>
  <c r="A2146" i="2"/>
  <c r="K2143" i="2" l="1"/>
  <c r="L2143" i="2" s="1"/>
  <c r="O2141" i="2"/>
  <c r="X2141" i="2" s="1"/>
  <c r="G2146" i="2"/>
  <c r="H2146" i="2"/>
  <c r="M2142" i="2"/>
  <c r="R2143" i="2"/>
  <c r="T2143" i="2" s="1"/>
  <c r="Q2143" i="2"/>
  <c r="S2143" i="2" s="1"/>
  <c r="J2144" i="2"/>
  <c r="I2145" i="2"/>
  <c r="A2147" i="2"/>
  <c r="K2144" i="2" l="1"/>
  <c r="L2144" i="2" s="1"/>
  <c r="O2142" i="2"/>
  <c r="X2142" i="2" s="1"/>
  <c r="G2147" i="2"/>
  <c r="H2147" i="2"/>
  <c r="M2143" i="2"/>
  <c r="R2144" i="2"/>
  <c r="T2144" i="2" s="1"/>
  <c r="J2145" i="2"/>
  <c r="Q2144" i="2"/>
  <c r="S2144" i="2" s="1"/>
  <c r="I2146" i="2"/>
  <c r="A2148" i="2"/>
  <c r="Q2145" i="2" l="1"/>
  <c r="S2145" i="2" s="1"/>
  <c r="K2145" i="2"/>
  <c r="L2145" i="2" s="1"/>
  <c r="O2143" i="2"/>
  <c r="X2143" i="2" s="1"/>
  <c r="G2148" i="2"/>
  <c r="H2148" i="2"/>
  <c r="M2144" i="2"/>
  <c r="R2145" i="2"/>
  <c r="T2145" i="2" s="1"/>
  <c r="J2146" i="2"/>
  <c r="I2147" i="2"/>
  <c r="A2149" i="2"/>
  <c r="K2146" i="2" l="1"/>
  <c r="L2146" i="2" s="1"/>
  <c r="O2144" i="2"/>
  <c r="X2144" i="2" s="1"/>
  <c r="G2149" i="2"/>
  <c r="H2149" i="2"/>
  <c r="M2145" i="2"/>
  <c r="R2146" i="2"/>
  <c r="T2146" i="2" s="1"/>
  <c r="J2147" i="2"/>
  <c r="Q2146" i="2"/>
  <c r="S2146" i="2" s="1"/>
  <c r="I2148" i="2"/>
  <c r="A2150" i="2"/>
  <c r="K2147" i="2" l="1"/>
  <c r="L2147" i="2" s="1"/>
  <c r="O2145" i="2"/>
  <c r="X2145" i="2" s="1"/>
  <c r="G2150" i="2"/>
  <c r="H2150" i="2"/>
  <c r="M2146" i="2"/>
  <c r="R2147" i="2"/>
  <c r="T2147" i="2" s="1"/>
  <c r="J2148" i="2"/>
  <c r="Q2147" i="2"/>
  <c r="S2147" i="2" s="1"/>
  <c r="I2149" i="2"/>
  <c r="A2151" i="2"/>
  <c r="Q2148" i="2" l="1"/>
  <c r="S2148" i="2" s="1"/>
  <c r="K2148" i="2"/>
  <c r="L2148" i="2" s="1"/>
  <c r="O2146" i="2"/>
  <c r="X2146" i="2" s="1"/>
  <c r="G2151" i="2"/>
  <c r="H2151" i="2"/>
  <c r="M2147" i="2"/>
  <c r="R2148" i="2"/>
  <c r="T2148" i="2" s="1"/>
  <c r="J2149" i="2"/>
  <c r="I2150" i="2"/>
  <c r="A2152" i="2"/>
  <c r="Q2149" i="2" l="1"/>
  <c r="S2149" i="2" s="1"/>
  <c r="K2149" i="2"/>
  <c r="L2149" i="2" s="1"/>
  <c r="O2147" i="2"/>
  <c r="X2147" i="2" s="1"/>
  <c r="G2152" i="2"/>
  <c r="H2152" i="2"/>
  <c r="M2148" i="2"/>
  <c r="R2149" i="2"/>
  <c r="T2149" i="2" s="1"/>
  <c r="J2150" i="2"/>
  <c r="I2151" i="2"/>
  <c r="A2153" i="2"/>
  <c r="K2150" i="2" l="1"/>
  <c r="L2150" i="2" s="1"/>
  <c r="O2148" i="2"/>
  <c r="X2148" i="2" s="1"/>
  <c r="G2153" i="2"/>
  <c r="H2153" i="2"/>
  <c r="M2149" i="2"/>
  <c r="R2150" i="2"/>
  <c r="T2150" i="2" s="1"/>
  <c r="Q2150" i="2"/>
  <c r="S2150" i="2" s="1"/>
  <c r="J2151" i="2"/>
  <c r="I2152" i="2"/>
  <c r="A2154" i="2"/>
  <c r="K2151" i="2" l="1"/>
  <c r="L2151" i="2" s="1"/>
  <c r="O2149" i="2"/>
  <c r="X2149" i="2" s="1"/>
  <c r="G2154" i="2"/>
  <c r="H2154" i="2"/>
  <c r="M2150" i="2"/>
  <c r="R2151" i="2"/>
  <c r="T2151" i="2" s="1"/>
  <c r="Q2151" i="2"/>
  <c r="S2151" i="2" s="1"/>
  <c r="J2152" i="2"/>
  <c r="I2153" i="2"/>
  <c r="A2155" i="2"/>
  <c r="Q2152" i="2" l="1"/>
  <c r="S2152" i="2" s="1"/>
  <c r="K2152" i="2"/>
  <c r="L2152" i="2" s="1"/>
  <c r="O2150" i="2"/>
  <c r="X2150" i="2" s="1"/>
  <c r="G2155" i="2"/>
  <c r="H2155" i="2"/>
  <c r="M2151" i="2"/>
  <c r="R2152" i="2"/>
  <c r="T2152" i="2" s="1"/>
  <c r="J2153" i="2"/>
  <c r="I2154" i="2"/>
  <c r="A2156" i="2"/>
  <c r="K2153" i="2" l="1"/>
  <c r="L2153" i="2" s="1"/>
  <c r="O2151" i="2"/>
  <c r="X2151" i="2" s="1"/>
  <c r="G2156" i="2"/>
  <c r="H2156" i="2"/>
  <c r="M2152" i="2"/>
  <c r="R2153" i="2"/>
  <c r="T2153" i="2" s="1"/>
  <c r="Q2153" i="2"/>
  <c r="S2153" i="2" s="1"/>
  <c r="J2154" i="2"/>
  <c r="I2155" i="2"/>
  <c r="A2157" i="2"/>
  <c r="K2154" i="2" l="1"/>
  <c r="L2154" i="2" s="1"/>
  <c r="O2152" i="2"/>
  <c r="X2152" i="2" s="1"/>
  <c r="G2157" i="2"/>
  <c r="H2157" i="2"/>
  <c r="M2153" i="2"/>
  <c r="R2154" i="2"/>
  <c r="T2154" i="2" s="1"/>
  <c r="Q2154" i="2"/>
  <c r="S2154" i="2" s="1"/>
  <c r="J2155" i="2"/>
  <c r="I2156" i="2"/>
  <c r="A2158" i="2"/>
  <c r="K2155" i="2" l="1"/>
  <c r="L2155" i="2" s="1"/>
  <c r="O2153" i="2"/>
  <c r="X2153" i="2" s="1"/>
  <c r="G2158" i="2"/>
  <c r="H2158" i="2"/>
  <c r="M2154" i="2"/>
  <c r="R2155" i="2"/>
  <c r="T2155" i="2" s="1"/>
  <c r="Q2155" i="2"/>
  <c r="S2155" i="2" s="1"/>
  <c r="J2156" i="2"/>
  <c r="I2157" i="2"/>
  <c r="A2159" i="2"/>
  <c r="K2156" i="2" l="1"/>
  <c r="L2156" i="2" s="1"/>
  <c r="O2154" i="2"/>
  <c r="X2154" i="2" s="1"/>
  <c r="G2159" i="2"/>
  <c r="H2159" i="2"/>
  <c r="M2155" i="2"/>
  <c r="R2156" i="2"/>
  <c r="T2156" i="2" s="1"/>
  <c r="Q2156" i="2"/>
  <c r="S2156" i="2" s="1"/>
  <c r="J2157" i="2"/>
  <c r="I2158" i="2"/>
  <c r="A2160" i="2"/>
  <c r="Q2157" i="2" l="1"/>
  <c r="S2157" i="2" s="1"/>
  <c r="K2157" i="2"/>
  <c r="L2157" i="2" s="1"/>
  <c r="O2155" i="2"/>
  <c r="X2155" i="2" s="1"/>
  <c r="G2160" i="2"/>
  <c r="H2160" i="2"/>
  <c r="M2156" i="2"/>
  <c r="R2157" i="2"/>
  <c r="T2157" i="2" s="1"/>
  <c r="J2158" i="2"/>
  <c r="I2159" i="2"/>
  <c r="A2161" i="2"/>
  <c r="K2158" i="2" l="1"/>
  <c r="L2158" i="2" s="1"/>
  <c r="O2156" i="2"/>
  <c r="X2156" i="2" s="1"/>
  <c r="G2161" i="2"/>
  <c r="H2161" i="2"/>
  <c r="M2157" i="2"/>
  <c r="R2158" i="2"/>
  <c r="T2158" i="2" s="1"/>
  <c r="Q2158" i="2"/>
  <c r="S2158" i="2" s="1"/>
  <c r="J2159" i="2"/>
  <c r="I2160" i="2"/>
  <c r="A2162" i="2"/>
  <c r="K2159" i="2" l="1"/>
  <c r="L2159" i="2" s="1"/>
  <c r="O2157" i="2"/>
  <c r="X2157" i="2" s="1"/>
  <c r="G2162" i="2"/>
  <c r="H2162" i="2"/>
  <c r="M2158" i="2"/>
  <c r="R2159" i="2"/>
  <c r="T2159" i="2" s="1"/>
  <c r="Q2159" i="2"/>
  <c r="S2159" i="2" s="1"/>
  <c r="J2160" i="2"/>
  <c r="I2161" i="2"/>
  <c r="A2163" i="2"/>
  <c r="K2160" i="2" l="1"/>
  <c r="L2160" i="2" s="1"/>
  <c r="O2158" i="2"/>
  <c r="X2158" i="2" s="1"/>
  <c r="G2163" i="2"/>
  <c r="H2163" i="2"/>
  <c r="M2159" i="2"/>
  <c r="R2160" i="2"/>
  <c r="T2160" i="2" s="1"/>
  <c r="Q2160" i="2"/>
  <c r="S2160" i="2" s="1"/>
  <c r="J2161" i="2"/>
  <c r="I2162" i="2"/>
  <c r="J2162" i="2" s="1"/>
  <c r="A2164" i="2"/>
  <c r="K2161" i="2" l="1"/>
  <c r="K2162" i="2" s="1"/>
  <c r="O2159" i="2"/>
  <c r="X2159" i="2" s="1"/>
  <c r="G2164" i="2"/>
  <c r="H2164" i="2"/>
  <c r="M2160" i="2"/>
  <c r="R2161" i="2"/>
  <c r="T2161" i="2" s="1"/>
  <c r="Q2161" i="2"/>
  <c r="S2161" i="2" s="1"/>
  <c r="I2163" i="2"/>
  <c r="R2162" i="2"/>
  <c r="Q2162" i="2"/>
  <c r="A2165" i="2"/>
  <c r="L2161" i="2" l="1"/>
  <c r="M2161" i="2" s="1"/>
  <c r="O2160" i="2"/>
  <c r="X2160" i="2" s="1"/>
  <c r="G2165" i="2"/>
  <c r="H2165" i="2"/>
  <c r="L2162" i="2"/>
  <c r="J2163" i="2"/>
  <c r="K2163" i="2" s="1"/>
  <c r="T2162" i="2"/>
  <c r="S2162" i="2"/>
  <c r="I2164" i="2"/>
  <c r="A2166" i="2"/>
  <c r="O2161" i="2" l="1"/>
  <c r="X2161" i="2" s="1"/>
  <c r="G2166" i="2"/>
  <c r="H2166" i="2"/>
  <c r="M2162" i="2"/>
  <c r="R2163" i="2"/>
  <c r="T2163" i="2" s="1"/>
  <c r="L2163" i="2"/>
  <c r="Q2163" i="2"/>
  <c r="S2163" i="2" s="1"/>
  <c r="J2164" i="2"/>
  <c r="I2165" i="2"/>
  <c r="J2165" i="2" s="1"/>
  <c r="A2167" i="2"/>
  <c r="Q2164" i="2" l="1"/>
  <c r="S2164" i="2" s="1"/>
  <c r="K2164" i="2"/>
  <c r="L2164" i="2" s="1"/>
  <c r="O2162" i="2"/>
  <c r="X2162" i="2" s="1"/>
  <c r="G2167" i="2"/>
  <c r="H2167" i="2"/>
  <c r="M2163" i="2"/>
  <c r="R2164" i="2"/>
  <c r="T2164" i="2" s="1"/>
  <c r="I2166" i="2"/>
  <c r="R2165" i="2"/>
  <c r="Q2165" i="2"/>
  <c r="A2168" i="2"/>
  <c r="K2165" i="2" l="1"/>
  <c r="L2165" i="2" s="1"/>
  <c r="M2165" i="2" s="1"/>
  <c r="O2163" i="2"/>
  <c r="X2163" i="2" s="1"/>
  <c r="G2168" i="2"/>
  <c r="H2168" i="2"/>
  <c r="M2164" i="2"/>
  <c r="J2166" i="2"/>
  <c r="T2165" i="2"/>
  <c r="I2167" i="2"/>
  <c r="S2165" i="2"/>
  <c r="A2169" i="2"/>
  <c r="Q2166" i="2" l="1"/>
  <c r="S2166" i="2" s="1"/>
  <c r="K2166" i="2"/>
  <c r="L2166" i="2" s="1"/>
  <c r="O2164" i="2"/>
  <c r="X2164" i="2" s="1"/>
  <c r="G2169" i="2"/>
  <c r="H2169" i="2"/>
  <c r="R2166" i="2"/>
  <c r="T2166" i="2" s="1"/>
  <c r="J2167" i="2"/>
  <c r="I2168" i="2"/>
  <c r="A2170" i="2"/>
  <c r="K2167" i="2" l="1"/>
  <c r="L2167" i="2" s="1"/>
  <c r="O2165" i="2"/>
  <c r="X2165" i="2" s="1"/>
  <c r="G2170" i="2"/>
  <c r="H2170" i="2"/>
  <c r="M2166" i="2"/>
  <c r="R2167" i="2"/>
  <c r="T2167" i="2" s="1"/>
  <c r="J2168" i="2"/>
  <c r="Q2167" i="2"/>
  <c r="S2167" i="2" s="1"/>
  <c r="I2169" i="2"/>
  <c r="A2171" i="2"/>
  <c r="K2168" i="2" l="1"/>
  <c r="L2168" i="2" s="1"/>
  <c r="O2166" i="2"/>
  <c r="X2166" i="2" s="1"/>
  <c r="G2171" i="2"/>
  <c r="H2171" i="2"/>
  <c r="M2167" i="2"/>
  <c r="R2168" i="2"/>
  <c r="T2168" i="2" s="1"/>
  <c r="J2169" i="2"/>
  <c r="Q2168" i="2"/>
  <c r="S2168" i="2" s="1"/>
  <c r="I2170" i="2"/>
  <c r="A2172" i="2"/>
  <c r="K2169" i="2" l="1"/>
  <c r="L2169" i="2" s="1"/>
  <c r="O2167" i="2"/>
  <c r="X2167" i="2" s="1"/>
  <c r="G2172" i="2"/>
  <c r="H2172" i="2"/>
  <c r="M2168" i="2"/>
  <c r="R2169" i="2"/>
  <c r="T2169" i="2" s="1"/>
  <c r="J2170" i="2"/>
  <c r="Q2169" i="2"/>
  <c r="S2169" i="2" s="1"/>
  <c r="I2171" i="2"/>
  <c r="A2173" i="2"/>
  <c r="R2170" i="2" l="1"/>
  <c r="T2170" i="2" s="1"/>
  <c r="K2170" i="2"/>
  <c r="L2170" i="2" s="1"/>
  <c r="O2168" i="2"/>
  <c r="X2168" i="2" s="1"/>
  <c r="G2173" i="2"/>
  <c r="H2173" i="2"/>
  <c r="M2169" i="2"/>
  <c r="Q2170" i="2"/>
  <c r="S2170" i="2" s="1"/>
  <c r="J2171" i="2"/>
  <c r="I2172" i="2"/>
  <c r="A2174" i="2"/>
  <c r="K2171" i="2" l="1"/>
  <c r="L2171" i="2" s="1"/>
  <c r="O2169" i="2"/>
  <c r="X2169" i="2" s="1"/>
  <c r="G2174" i="2"/>
  <c r="H2174" i="2"/>
  <c r="M2170" i="2"/>
  <c r="Q2171" i="2"/>
  <c r="S2171" i="2" s="1"/>
  <c r="R2171" i="2"/>
  <c r="T2171" i="2" s="1"/>
  <c r="J2172" i="2"/>
  <c r="I2173" i="2"/>
  <c r="J2173" i="2" s="1"/>
  <c r="A2175" i="2"/>
  <c r="K2172" i="2" l="1"/>
  <c r="L2172" i="2" s="1"/>
  <c r="O2170" i="2"/>
  <c r="X2170" i="2" s="1"/>
  <c r="G2175" i="2"/>
  <c r="H2175" i="2"/>
  <c r="M2171" i="2"/>
  <c r="R2172" i="2"/>
  <c r="T2172" i="2" s="1"/>
  <c r="Q2172" i="2"/>
  <c r="S2172" i="2" s="1"/>
  <c r="I2174" i="2"/>
  <c r="Q2173" i="2"/>
  <c r="R2173" i="2"/>
  <c r="A2176" i="2"/>
  <c r="K2173" i="2" l="1"/>
  <c r="L2173" i="2" s="1"/>
  <c r="O2171" i="2"/>
  <c r="X2171" i="2" s="1"/>
  <c r="M2172" i="2"/>
  <c r="G2176" i="2"/>
  <c r="H2176" i="2"/>
  <c r="J2174" i="2"/>
  <c r="T2173" i="2"/>
  <c r="S2173" i="2"/>
  <c r="I2175" i="2"/>
  <c r="A2177" i="2"/>
  <c r="K2174" i="2" l="1"/>
  <c r="L2174" i="2" s="1"/>
  <c r="O2172" i="2"/>
  <c r="X2172" i="2" s="1"/>
  <c r="G2177" i="2"/>
  <c r="H2177" i="2"/>
  <c r="M2173" i="2"/>
  <c r="R2174" i="2"/>
  <c r="T2174" i="2" s="1"/>
  <c r="Q2174" i="2"/>
  <c r="S2174" i="2" s="1"/>
  <c r="J2175" i="2"/>
  <c r="I2176" i="2"/>
  <c r="A2178" i="2"/>
  <c r="K2175" i="2" l="1"/>
  <c r="L2175" i="2" s="1"/>
  <c r="O2173" i="2"/>
  <c r="X2173" i="2" s="1"/>
  <c r="G2178" i="2"/>
  <c r="H2178" i="2"/>
  <c r="M2174" i="2"/>
  <c r="R2175" i="2"/>
  <c r="T2175" i="2" s="1"/>
  <c r="J2176" i="2"/>
  <c r="Q2175" i="2"/>
  <c r="S2175" i="2" s="1"/>
  <c r="I2177" i="2"/>
  <c r="A2179" i="2"/>
  <c r="K2176" i="2" l="1"/>
  <c r="L2176" i="2" s="1"/>
  <c r="O2174" i="2"/>
  <c r="X2174" i="2" s="1"/>
  <c r="G2179" i="2"/>
  <c r="H2179" i="2"/>
  <c r="M2175" i="2"/>
  <c r="R2176" i="2"/>
  <c r="T2176" i="2" s="1"/>
  <c r="Q2176" i="2"/>
  <c r="S2176" i="2" s="1"/>
  <c r="J2177" i="2"/>
  <c r="K2177" i="2" s="1"/>
  <c r="I2178" i="2"/>
  <c r="A2180" i="2"/>
  <c r="O2175" i="2" l="1"/>
  <c r="X2175" i="2" s="1"/>
  <c r="G2180" i="2"/>
  <c r="H2180" i="2"/>
  <c r="M2176" i="2"/>
  <c r="Q2177" i="2"/>
  <c r="S2177" i="2" s="1"/>
  <c r="L2177" i="2"/>
  <c r="R2177" i="2"/>
  <c r="T2177" i="2" s="1"/>
  <c r="J2178" i="2"/>
  <c r="K2178" i="2" s="1"/>
  <c r="I2179" i="2"/>
  <c r="A2181" i="2"/>
  <c r="O2176" i="2" l="1"/>
  <c r="X2176" i="2" s="1"/>
  <c r="G2181" i="2"/>
  <c r="H2181" i="2"/>
  <c r="M2177" i="2"/>
  <c r="R2178" i="2"/>
  <c r="T2178" i="2" s="1"/>
  <c r="L2178" i="2"/>
  <c r="Q2178" i="2"/>
  <c r="S2178" i="2" s="1"/>
  <c r="J2179" i="2"/>
  <c r="K2179" i="2" s="1"/>
  <c r="I2180" i="2"/>
  <c r="A2182" i="2"/>
  <c r="O2177" i="2" l="1"/>
  <c r="X2177" i="2" s="1"/>
  <c r="G2182" i="2"/>
  <c r="H2182" i="2"/>
  <c r="M2178" i="2"/>
  <c r="R2179" i="2"/>
  <c r="T2179" i="2" s="1"/>
  <c r="L2179" i="2"/>
  <c r="J2180" i="2"/>
  <c r="K2180" i="2" s="1"/>
  <c r="Q2179" i="2"/>
  <c r="S2179" i="2" s="1"/>
  <c r="I2181" i="2"/>
  <c r="A2183" i="2"/>
  <c r="O2178" i="2" l="1"/>
  <c r="X2178" i="2" s="1"/>
  <c r="G2183" i="2"/>
  <c r="H2183" i="2"/>
  <c r="M2179" i="2"/>
  <c r="R2180" i="2"/>
  <c r="T2180" i="2" s="1"/>
  <c r="L2180" i="2"/>
  <c r="J2181" i="2"/>
  <c r="K2181" i="2" s="1"/>
  <c r="Q2180" i="2"/>
  <c r="S2180" i="2" s="1"/>
  <c r="I2182" i="2"/>
  <c r="A2184" i="2"/>
  <c r="O2179" i="2" l="1"/>
  <c r="X2179" i="2" s="1"/>
  <c r="G2184" i="2"/>
  <c r="H2184" i="2"/>
  <c r="M2180" i="2"/>
  <c r="R2181" i="2"/>
  <c r="T2181" i="2" s="1"/>
  <c r="L2181" i="2"/>
  <c r="J2182" i="2"/>
  <c r="K2182" i="2" s="1"/>
  <c r="Q2181" i="2"/>
  <c r="S2181" i="2" s="1"/>
  <c r="I2183" i="2"/>
  <c r="A2185" i="2"/>
  <c r="O2180" i="2" l="1"/>
  <c r="X2180" i="2" s="1"/>
  <c r="G2185" i="2"/>
  <c r="H2185" i="2"/>
  <c r="M2181" i="2"/>
  <c r="R2182" i="2"/>
  <c r="T2182" i="2" s="1"/>
  <c r="L2182" i="2"/>
  <c r="J2183" i="2"/>
  <c r="Q2182" i="2"/>
  <c r="S2182" i="2" s="1"/>
  <c r="I2184" i="2"/>
  <c r="A2186" i="2"/>
  <c r="Q2183" i="2" l="1"/>
  <c r="S2183" i="2" s="1"/>
  <c r="K2183" i="2"/>
  <c r="L2183" i="2" s="1"/>
  <c r="O2181" i="2"/>
  <c r="X2181" i="2" s="1"/>
  <c r="G2186" i="2"/>
  <c r="H2186" i="2"/>
  <c r="M2182" i="2"/>
  <c r="R2183" i="2"/>
  <c r="T2183" i="2" s="1"/>
  <c r="J2184" i="2"/>
  <c r="I2185" i="2"/>
  <c r="A2187" i="2"/>
  <c r="Q2184" i="2" l="1"/>
  <c r="S2184" i="2" s="1"/>
  <c r="K2184" i="2"/>
  <c r="L2184" i="2" s="1"/>
  <c r="O2182" i="2"/>
  <c r="X2182" i="2" s="1"/>
  <c r="G2187" i="2"/>
  <c r="H2187" i="2"/>
  <c r="M2183" i="2"/>
  <c r="R2184" i="2"/>
  <c r="T2184" i="2" s="1"/>
  <c r="J2185" i="2"/>
  <c r="I2186" i="2"/>
  <c r="A2188" i="2"/>
  <c r="Q2185" i="2" l="1"/>
  <c r="S2185" i="2" s="1"/>
  <c r="K2185" i="2"/>
  <c r="L2185" i="2" s="1"/>
  <c r="O2183" i="2"/>
  <c r="X2183" i="2" s="1"/>
  <c r="G2188" i="2"/>
  <c r="H2188" i="2"/>
  <c r="M2184" i="2"/>
  <c r="R2185" i="2"/>
  <c r="T2185" i="2" s="1"/>
  <c r="J2186" i="2"/>
  <c r="I2187" i="2"/>
  <c r="A2189" i="2"/>
  <c r="Q2186" i="2" l="1"/>
  <c r="S2186" i="2" s="1"/>
  <c r="K2186" i="2"/>
  <c r="L2186" i="2" s="1"/>
  <c r="O2184" i="2"/>
  <c r="X2184" i="2" s="1"/>
  <c r="G2189" i="2"/>
  <c r="H2189" i="2"/>
  <c r="M2185" i="2"/>
  <c r="R2186" i="2"/>
  <c r="T2186" i="2" s="1"/>
  <c r="J2187" i="2"/>
  <c r="I2188" i="2"/>
  <c r="A2190" i="2"/>
  <c r="Q2187" i="2" l="1"/>
  <c r="S2187" i="2" s="1"/>
  <c r="K2187" i="2"/>
  <c r="L2187" i="2" s="1"/>
  <c r="O2185" i="2"/>
  <c r="X2185" i="2" s="1"/>
  <c r="G2190" i="2"/>
  <c r="H2190" i="2"/>
  <c r="M2186" i="2"/>
  <c r="R2187" i="2"/>
  <c r="T2187" i="2" s="1"/>
  <c r="J2188" i="2"/>
  <c r="I2189" i="2"/>
  <c r="A2191" i="2"/>
  <c r="K2188" i="2" l="1"/>
  <c r="L2188" i="2" s="1"/>
  <c r="O2186" i="2"/>
  <c r="X2186" i="2" s="1"/>
  <c r="G2191" i="2"/>
  <c r="H2191" i="2"/>
  <c r="M2187" i="2"/>
  <c r="R2188" i="2"/>
  <c r="T2188" i="2" s="1"/>
  <c r="J2189" i="2"/>
  <c r="Q2188" i="2"/>
  <c r="S2188" i="2" s="1"/>
  <c r="I2190" i="2"/>
  <c r="A2192" i="2"/>
  <c r="K2189" i="2" l="1"/>
  <c r="L2189" i="2" s="1"/>
  <c r="O2187" i="2"/>
  <c r="X2187" i="2" s="1"/>
  <c r="G2192" i="2"/>
  <c r="H2192" i="2"/>
  <c r="M2188" i="2"/>
  <c r="R2189" i="2"/>
  <c r="T2189" i="2" s="1"/>
  <c r="Q2189" i="2"/>
  <c r="S2189" i="2" s="1"/>
  <c r="J2190" i="2"/>
  <c r="I2191" i="2"/>
  <c r="A2193" i="2"/>
  <c r="K2190" i="2" l="1"/>
  <c r="L2190" i="2" s="1"/>
  <c r="O2188" i="2"/>
  <c r="X2188" i="2" s="1"/>
  <c r="G2193" i="2"/>
  <c r="H2193" i="2"/>
  <c r="M2189" i="2"/>
  <c r="R2190" i="2"/>
  <c r="T2190" i="2" s="1"/>
  <c r="J2191" i="2"/>
  <c r="Q2190" i="2"/>
  <c r="S2190" i="2" s="1"/>
  <c r="I2192" i="2"/>
  <c r="A2194" i="2"/>
  <c r="R2191" i="2" l="1"/>
  <c r="T2191" i="2" s="1"/>
  <c r="K2191" i="2"/>
  <c r="L2191" i="2" s="1"/>
  <c r="O2189" i="2"/>
  <c r="X2189" i="2" s="1"/>
  <c r="G2194" i="2"/>
  <c r="H2194" i="2"/>
  <c r="M2190" i="2"/>
  <c r="Q2191" i="2"/>
  <c r="S2191" i="2" s="1"/>
  <c r="J2192" i="2"/>
  <c r="I2193" i="2"/>
  <c r="A2195" i="2"/>
  <c r="Q2192" i="2" l="1"/>
  <c r="S2192" i="2" s="1"/>
  <c r="K2192" i="2"/>
  <c r="L2192" i="2" s="1"/>
  <c r="O2190" i="2"/>
  <c r="X2190" i="2" s="1"/>
  <c r="G2195" i="2"/>
  <c r="H2195" i="2"/>
  <c r="M2191" i="2"/>
  <c r="R2192" i="2"/>
  <c r="T2192" i="2" s="1"/>
  <c r="J2193" i="2"/>
  <c r="I2194" i="2"/>
  <c r="A2196" i="2"/>
  <c r="Q2193" i="2" l="1"/>
  <c r="S2193" i="2" s="1"/>
  <c r="K2193" i="2"/>
  <c r="L2193" i="2" s="1"/>
  <c r="O2191" i="2"/>
  <c r="X2191" i="2" s="1"/>
  <c r="G2196" i="2"/>
  <c r="H2196" i="2"/>
  <c r="M2192" i="2"/>
  <c r="R2193" i="2"/>
  <c r="T2193" i="2" s="1"/>
  <c r="J2194" i="2"/>
  <c r="I2195" i="2"/>
  <c r="A2197" i="2"/>
  <c r="K2194" i="2" l="1"/>
  <c r="L2194" i="2" s="1"/>
  <c r="O2192" i="2"/>
  <c r="X2192" i="2" s="1"/>
  <c r="G2197" i="2"/>
  <c r="H2197" i="2"/>
  <c r="M2193" i="2"/>
  <c r="R2194" i="2"/>
  <c r="T2194" i="2" s="1"/>
  <c r="Q2194" i="2"/>
  <c r="S2194" i="2" s="1"/>
  <c r="J2195" i="2"/>
  <c r="I2196" i="2"/>
  <c r="A2198" i="2"/>
  <c r="K2195" i="2" l="1"/>
  <c r="L2195" i="2" s="1"/>
  <c r="O2193" i="2"/>
  <c r="X2193" i="2" s="1"/>
  <c r="G2198" i="2"/>
  <c r="H2198" i="2"/>
  <c r="M2194" i="2"/>
  <c r="R2195" i="2"/>
  <c r="T2195" i="2" s="1"/>
  <c r="Q2195" i="2"/>
  <c r="S2195" i="2" s="1"/>
  <c r="J2196" i="2"/>
  <c r="I2197" i="2"/>
  <c r="A2199" i="2"/>
  <c r="K2196" i="2" l="1"/>
  <c r="L2196" i="2" s="1"/>
  <c r="O2194" i="2"/>
  <c r="X2194" i="2" s="1"/>
  <c r="G2199" i="2"/>
  <c r="H2199" i="2"/>
  <c r="M2195" i="2"/>
  <c r="R2196" i="2"/>
  <c r="T2196" i="2" s="1"/>
  <c r="Q2196" i="2"/>
  <c r="S2196" i="2" s="1"/>
  <c r="J2197" i="2"/>
  <c r="I2198" i="2"/>
  <c r="A2200" i="2"/>
  <c r="Q2197" i="2" l="1"/>
  <c r="S2197" i="2" s="1"/>
  <c r="K2197" i="2"/>
  <c r="L2197" i="2" s="1"/>
  <c r="O2195" i="2"/>
  <c r="X2195" i="2" s="1"/>
  <c r="G2200" i="2"/>
  <c r="H2200" i="2"/>
  <c r="M2196" i="2"/>
  <c r="R2197" i="2"/>
  <c r="T2197" i="2" s="1"/>
  <c r="J2198" i="2"/>
  <c r="I2199" i="2"/>
  <c r="A2201" i="2"/>
  <c r="K2198" i="2" l="1"/>
  <c r="L2198" i="2" s="1"/>
  <c r="O2196" i="2"/>
  <c r="X2196" i="2" s="1"/>
  <c r="G2201" i="2"/>
  <c r="H2201" i="2"/>
  <c r="M2197" i="2"/>
  <c r="R2198" i="2"/>
  <c r="T2198" i="2" s="1"/>
  <c r="J2199" i="2"/>
  <c r="Q2198" i="2"/>
  <c r="S2198" i="2" s="1"/>
  <c r="I2200" i="2"/>
  <c r="A2202" i="2"/>
  <c r="K2199" i="2" l="1"/>
  <c r="L2199" i="2" s="1"/>
  <c r="O2197" i="2"/>
  <c r="X2197" i="2" s="1"/>
  <c r="G2202" i="2"/>
  <c r="H2202" i="2"/>
  <c r="M2198" i="2"/>
  <c r="R2199" i="2"/>
  <c r="T2199" i="2" s="1"/>
  <c r="J2200" i="2"/>
  <c r="Q2199" i="2"/>
  <c r="S2199" i="2" s="1"/>
  <c r="I2201" i="2"/>
  <c r="A2203" i="2"/>
  <c r="R2200" i="2" l="1"/>
  <c r="T2200" i="2" s="1"/>
  <c r="K2200" i="2"/>
  <c r="L2200" i="2" s="1"/>
  <c r="O2198" i="2"/>
  <c r="X2198" i="2" s="1"/>
  <c r="G2203" i="2"/>
  <c r="H2203" i="2"/>
  <c r="M2199" i="2"/>
  <c r="Q2200" i="2"/>
  <c r="S2200" i="2" s="1"/>
  <c r="J2201" i="2"/>
  <c r="I2202" i="2"/>
  <c r="A2204" i="2"/>
  <c r="K2201" i="2" l="1"/>
  <c r="L2201" i="2" s="1"/>
  <c r="O2199" i="2"/>
  <c r="X2199" i="2" s="1"/>
  <c r="G2204" i="2"/>
  <c r="H2204" i="2"/>
  <c r="M2200" i="2"/>
  <c r="R2201" i="2"/>
  <c r="T2201" i="2" s="1"/>
  <c r="Q2201" i="2"/>
  <c r="S2201" i="2" s="1"/>
  <c r="J2202" i="2"/>
  <c r="I2203" i="2"/>
  <c r="A2205" i="2"/>
  <c r="K2202" i="2" l="1"/>
  <c r="L2202" i="2" s="1"/>
  <c r="O2200" i="2"/>
  <c r="X2200" i="2" s="1"/>
  <c r="G2205" i="2"/>
  <c r="H2205" i="2"/>
  <c r="M2201" i="2"/>
  <c r="R2202" i="2"/>
  <c r="T2202" i="2" s="1"/>
  <c r="J2203" i="2"/>
  <c r="Q2202" i="2"/>
  <c r="S2202" i="2" s="1"/>
  <c r="I2204" i="2"/>
  <c r="A2206" i="2"/>
  <c r="K2203" i="2" l="1"/>
  <c r="L2203" i="2" s="1"/>
  <c r="O2201" i="2"/>
  <c r="X2201" i="2" s="1"/>
  <c r="G2206" i="2"/>
  <c r="H2206" i="2"/>
  <c r="M2202" i="2"/>
  <c r="R2203" i="2"/>
  <c r="T2203" i="2" s="1"/>
  <c r="J2204" i="2"/>
  <c r="Q2203" i="2"/>
  <c r="S2203" i="2" s="1"/>
  <c r="I2205" i="2"/>
  <c r="A2207" i="2"/>
  <c r="K2204" i="2" l="1"/>
  <c r="L2204" i="2" s="1"/>
  <c r="O2202" i="2"/>
  <c r="X2202" i="2" s="1"/>
  <c r="G2207" i="2"/>
  <c r="H2207" i="2"/>
  <c r="M2203" i="2"/>
  <c r="R2204" i="2"/>
  <c r="T2204" i="2" s="1"/>
  <c r="J2205" i="2"/>
  <c r="Q2204" i="2"/>
  <c r="S2204" i="2" s="1"/>
  <c r="I2206" i="2"/>
  <c r="A2208" i="2"/>
  <c r="K2205" i="2" l="1"/>
  <c r="L2205" i="2" s="1"/>
  <c r="O2203" i="2"/>
  <c r="X2203" i="2" s="1"/>
  <c r="G2208" i="2"/>
  <c r="H2208" i="2"/>
  <c r="M2204" i="2"/>
  <c r="R2205" i="2"/>
  <c r="T2205" i="2" s="1"/>
  <c r="Q2205" i="2"/>
  <c r="S2205" i="2" s="1"/>
  <c r="J2206" i="2"/>
  <c r="I2207" i="2"/>
  <c r="J2207" i="2" s="1"/>
  <c r="A2209" i="2"/>
  <c r="K2206" i="2" l="1"/>
  <c r="K2207" i="2" s="1"/>
  <c r="O2204" i="2"/>
  <c r="X2204" i="2" s="1"/>
  <c r="G2209" i="2"/>
  <c r="H2209" i="2"/>
  <c r="M2205" i="2"/>
  <c r="R2206" i="2"/>
  <c r="T2206" i="2" s="1"/>
  <c r="Q2206" i="2"/>
  <c r="S2206" i="2" s="1"/>
  <c r="I2208" i="2"/>
  <c r="R2207" i="2"/>
  <c r="Q2207" i="2"/>
  <c r="A2210" i="2"/>
  <c r="L2206" i="2" l="1"/>
  <c r="M2206" i="2" s="1"/>
  <c r="O2205" i="2"/>
  <c r="X2205" i="2" s="1"/>
  <c r="G2210" i="2"/>
  <c r="H2210" i="2"/>
  <c r="L2207" i="2"/>
  <c r="J2208" i="2"/>
  <c r="K2208" i="2" s="1"/>
  <c r="T2207" i="2"/>
  <c r="I2209" i="2"/>
  <c r="S2207" i="2"/>
  <c r="A2211" i="2"/>
  <c r="O2206" i="2" l="1"/>
  <c r="X2206" i="2" s="1"/>
  <c r="G2211" i="2"/>
  <c r="H2211" i="2"/>
  <c r="M2207" i="2"/>
  <c r="R2208" i="2"/>
  <c r="T2208" i="2" s="1"/>
  <c r="L2208" i="2"/>
  <c r="Q2208" i="2"/>
  <c r="S2208" i="2" s="1"/>
  <c r="J2209" i="2"/>
  <c r="K2209" i="2" s="1"/>
  <c r="I2210" i="2"/>
  <c r="A2212" i="2"/>
  <c r="O2207" i="2" l="1"/>
  <c r="X2207" i="2" s="1"/>
  <c r="G2212" i="2"/>
  <c r="H2212" i="2"/>
  <c r="M2208" i="2"/>
  <c r="R2209" i="2"/>
  <c r="T2209" i="2" s="1"/>
  <c r="L2209" i="2"/>
  <c r="Q2209" i="2"/>
  <c r="S2209" i="2" s="1"/>
  <c r="J2210" i="2"/>
  <c r="K2210" i="2" s="1"/>
  <c r="I2211" i="2"/>
  <c r="A2213" i="2"/>
  <c r="O2208" i="2" l="1"/>
  <c r="X2208" i="2" s="1"/>
  <c r="G2213" i="2"/>
  <c r="H2213" i="2"/>
  <c r="M2209" i="2"/>
  <c r="Q2210" i="2"/>
  <c r="S2210" i="2" s="1"/>
  <c r="L2210" i="2"/>
  <c r="R2210" i="2"/>
  <c r="T2210" i="2" s="1"/>
  <c r="J2211" i="2"/>
  <c r="K2211" i="2" s="1"/>
  <c r="I2212" i="2"/>
  <c r="A2214" i="2"/>
  <c r="O2209" i="2" l="1"/>
  <c r="X2209" i="2" s="1"/>
  <c r="G2214" i="2"/>
  <c r="H2214" i="2"/>
  <c r="M2210" i="2"/>
  <c r="Q2211" i="2"/>
  <c r="S2211" i="2" s="1"/>
  <c r="L2211" i="2"/>
  <c r="R2211" i="2"/>
  <c r="T2211" i="2" s="1"/>
  <c r="J2212" i="2"/>
  <c r="K2212" i="2" s="1"/>
  <c r="I2213" i="2"/>
  <c r="A2215" i="2"/>
  <c r="O2210" i="2" l="1"/>
  <c r="X2210" i="2" s="1"/>
  <c r="G2215" i="2"/>
  <c r="H2215" i="2"/>
  <c r="M2211" i="2"/>
  <c r="Q2212" i="2"/>
  <c r="S2212" i="2" s="1"/>
  <c r="L2212" i="2"/>
  <c r="J2213" i="2"/>
  <c r="R2212" i="2"/>
  <c r="T2212" i="2" s="1"/>
  <c r="I2214" i="2"/>
  <c r="A2216" i="2"/>
  <c r="Q2213" i="2" l="1"/>
  <c r="S2213" i="2" s="1"/>
  <c r="K2213" i="2"/>
  <c r="L2213" i="2" s="1"/>
  <c r="O2211" i="2"/>
  <c r="X2211" i="2" s="1"/>
  <c r="G2216" i="2"/>
  <c r="H2216" i="2"/>
  <c r="M2212" i="2"/>
  <c r="R2213" i="2"/>
  <c r="T2213" i="2" s="1"/>
  <c r="J2214" i="2"/>
  <c r="I2215" i="2"/>
  <c r="A2217" i="2"/>
  <c r="K2214" i="2" l="1"/>
  <c r="L2214" i="2" s="1"/>
  <c r="O2212" i="2"/>
  <c r="X2212" i="2" s="1"/>
  <c r="G2217" i="2"/>
  <c r="H2217" i="2"/>
  <c r="M2213" i="2"/>
  <c r="R2214" i="2"/>
  <c r="T2214" i="2" s="1"/>
  <c r="Q2214" i="2"/>
  <c r="S2214" i="2" s="1"/>
  <c r="J2215" i="2"/>
  <c r="I2216" i="2"/>
  <c r="A2218" i="2"/>
  <c r="K2215" i="2" l="1"/>
  <c r="L2215" i="2" s="1"/>
  <c r="O2213" i="2"/>
  <c r="X2213" i="2" s="1"/>
  <c r="G2218" i="2"/>
  <c r="H2218" i="2"/>
  <c r="M2214" i="2"/>
  <c r="R2215" i="2"/>
  <c r="T2215" i="2" s="1"/>
  <c r="Q2215" i="2"/>
  <c r="S2215" i="2" s="1"/>
  <c r="J2216" i="2"/>
  <c r="I2217" i="2"/>
  <c r="A2219" i="2"/>
  <c r="K2216" i="2" l="1"/>
  <c r="L2216" i="2" s="1"/>
  <c r="O2214" i="2"/>
  <c r="X2214" i="2" s="1"/>
  <c r="G2219" i="2"/>
  <c r="H2219" i="2"/>
  <c r="M2215" i="2"/>
  <c r="R2216" i="2"/>
  <c r="T2216" i="2" s="1"/>
  <c r="Q2216" i="2"/>
  <c r="S2216" i="2" s="1"/>
  <c r="J2217" i="2"/>
  <c r="I2218" i="2"/>
  <c r="A2220" i="2"/>
  <c r="K2217" i="2" l="1"/>
  <c r="L2217" i="2" s="1"/>
  <c r="O2215" i="2"/>
  <c r="X2215" i="2" s="1"/>
  <c r="G2220" i="2"/>
  <c r="H2220" i="2"/>
  <c r="M2216" i="2"/>
  <c r="R2217" i="2"/>
  <c r="T2217" i="2" s="1"/>
  <c r="Q2217" i="2"/>
  <c r="S2217" i="2" s="1"/>
  <c r="J2218" i="2"/>
  <c r="I2219" i="2"/>
  <c r="A2221" i="2"/>
  <c r="K2218" i="2" l="1"/>
  <c r="L2218" i="2" s="1"/>
  <c r="O2216" i="2"/>
  <c r="X2216" i="2" s="1"/>
  <c r="G2221" i="2"/>
  <c r="H2221" i="2"/>
  <c r="M2217" i="2"/>
  <c r="R2218" i="2"/>
  <c r="T2218" i="2" s="1"/>
  <c r="Q2218" i="2"/>
  <c r="S2218" i="2" s="1"/>
  <c r="J2219" i="2"/>
  <c r="I2220" i="2"/>
  <c r="A2222" i="2"/>
  <c r="K2219" i="2" l="1"/>
  <c r="L2219" i="2" s="1"/>
  <c r="O2217" i="2"/>
  <c r="X2217" i="2" s="1"/>
  <c r="G2222" i="2"/>
  <c r="H2222" i="2"/>
  <c r="M2218" i="2"/>
  <c r="R2219" i="2"/>
  <c r="T2219" i="2" s="1"/>
  <c r="Q2219" i="2"/>
  <c r="S2219" i="2" s="1"/>
  <c r="J2220" i="2"/>
  <c r="I2221" i="2"/>
  <c r="A2223" i="2"/>
  <c r="Q2220" i="2" l="1"/>
  <c r="S2220" i="2" s="1"/>
  <c r="K2220" i="2"/>
  <c r="L2220" i="2" s="1"/>
  <c r="O2218" i="2"/>
  <c r="X2218" i="2" s="1"/>
  <c r="G2223" i="2"/>
  <c r="H2223" i="2"/>
  <c r="M2219" i="2"/>
  <c r="R2220" i="2"/>
  <c r="T2220" i="2" s="1"/>
  <c r="J2221" i="2"/>
  <c r="I2222" i="2"/>
  <c r="A2224" i="2"/>
  <c r="Q2221" i="2" l="1"/>
  <c r="S2221" i="2" s="1"/>
  <c r="K2221" i="2"/>
  <c r="L2221" i="2" s="1"/>
  <c r="O2219" i="2"/>
  <c r="X2219" i="2" s="1"/>
  <c r="G2224" i="2"/>
  <c r="H2224" i="2"/>
  <c r="M2220" i="2"/>
  <c r="R2221" i="2"/>
  <c r="T2221" i="2" s="1"/>
  <c r="J2222" i="2"/>
  <c r="I2223" i="2"/>
  <c r="A2225" i="2"/>
  <c r="Q2222" i="2" l="1"/>
  <c r="S2222" i="2" s="1"/>
  <c r="K2222" i="2"/>
  <c r="L2222" i="2" s="1"/>
  <c r="O2220" i="2"/>
  <c r="X2220" i="2" s="1"/>
  <c r="G2225" i="2"/>
  <c r="H2225" i="2"/>
  <c r="M2221" i="2"/>
  <c r="R2222" i="2"/>
  <c r="T2222" i="2" s="1"/>
  <c r="J2223" i="2"/>
  <c r="I2224" i="2"/>
  <c r="J2224" i="2" s="1"/>
  <c r="A2226" i="2"/>
  <c r="K2223" i="2" l="1"/>
  <c r="K2224" i="2" s="1"/>
  <c r="O2221" i="2"/>
  <c r="X2221" i="2" s="1"/>
  <c r="G2226" i="2"/>
  <c r="H2226" i="2"/>
  <c r="M2222" i="2"/>
  <c r="R2223" i="2"/>
  <c r="T2223" i="2" s="1"/>
  <c r="Q2223" i="2"/>
  <c r="S2223" i="2" s="1"/>
  <c r="I2225" i="2"/>
  <c r="Q2224" i="2"/>
  <c r="R2224" i="2"/>
  <c r="A2227" i="2"/>
  <c r="L2223" i="2" l="1"/>
  <c r="M2223" i="2" s="1"/>
  <c r="O2222" i="2"/>
  <c r="X2222" i="2" s="1"/>
  <c r="G2227" i="2"/>
  <c r="H2227" i="2"/>
  <c r="L2224" i="2"/>
  <c r="J2225" i="2"/>
  <c r="K2225" i="2" s="1"/>
  <c r="T2224" i="2"/>
  <c r="S2224" i="2"/>
  <c r="I2226" i="2"/>
  <c r="A2228" i="2"/>
  <c r="O2223" i="2" l="1"/>
  <c r="X2223" i="2" s="1"/>
  <c r="G2228" i="2"/>
  <c r="H2228" i="2"/>
  <c r="M2224" i="2"/>
  <c r="R2225" i="2"/>
  <c r="T2225" i="2" s="1"/>
  <c r="L2225" i="2"/>
  <c r="J2226" i="2"/>
  <c r="K2226" i="2" s="1"/>
  <c r="Q2225" i="2"/>
  <c r="S2225" i="2" s="1"/>
  <c r="I2227" i="2"/>
  <c r="A2229" i="2"/>
  <c r="O2224" i="2" l="1"/>
  <c r="X2224" i="2" s="1"/>
  <c r="G2229" i="2"/>
  <c r="H2229" i="2"/>
  <c r="M2225" i="2"/>
  <c r="R2226" i="2"/>
  <c r="T2226" i="2" s="1"/>
  <c r="L2226" i="2"/>
  <c r="J2227" i="2"/>
  <c r="Q2226" i="2"/>
  <c r="S2226" i="2" s="1"/>
  <c r="I2228" i="2"/>
  <c r="A2230" i="2"/>
  <c r="R2227" i="2" l="1"/>
  <c r="T2227" i="2" s="1"/>
  <c r="K2227" i="2"/>
  <c r="L2227" i="2" s="1"/>
  <c r="O2225" i="2"/>
  <c r="X2225" i="2" s="1"/>
  <c r="G2230" i="2"/>
  <c r="H2230" i="2"/>
  <c r="M2226" i="2"/>
  <c r="Q2227" i="2"/>
  <c r="S2227" i="2" s="1"/>
  <c r="J2228" i="2"/>
  <c r="I2229" i="2"/>
  <c r="A2231" i="2"/>
  <c r="K2228" i="2" l="1"/>
  <c r="L2228" i="2" s="1"/>
  <c r="O2226" i="2"/>
  <c r="X2226" i="2" s="1"/>
  <c r="G2231" i="2"/>
  <c r="H2231" i="2"/>
  <c r="M2227" i="2"/>
  <c r="R2228" i="2"/>
  <c r="T2228" i="2" s="1"/>
  <c r="Q2228" i="2"/>
  <c r="S2228" i="2" s="1"/>
  <c r="J2229" i="2"/>
  <c r="I2230" i="2"/>
  <c r="A2232" i="2"/>
  <c r="K2229" i="2" l="1"/>
  <c r="L2229" i="2" s="1"/>
  <c r="O2227" i="2"/>
  <c r="X2227" i="2" s="1"/>
  <c r="G2232" i="2"/>
  <c r="H2232" i="2"/>
  <c r="M2228" i="2"/>
  <c r="Q2229" i="2"/>
  <c r="S2229" i="2" s="1"/>
  <c r="R2229" i="2"/>
  <c r="T2229" i="2" s="1"/>
  <c r="J2230" i="2"/>
  <c r="I2231" i="2"/>
  <c r="A2233" i="2"/>
  <c r="K2230" i="2" l="1"/>
  <c r="L2230" i="2" s="1"/>
  <c r="O2228" i="2"/>
  <c r="X2228" i="2" s="1"/>
  <c r="G2233" i="2"/>
  <c r="H2233" i="2"/>
  <c r="M2229" i="2"/>
  <c r="R2230" i="2"/>
  <c r="T2230" i="2" s="1"/>
  <c r="Q2230" i="2"/>
  <c r="S2230" i="2" s="1"/>
  <c r="J2231" i="2"/>
  <c r="I2232" i="2"/>
  <c r="A2234" i="2"/>
  <c r="K2231" i="2" l="1"/>
  <c r="L2231" i="2" s="1"/>
  <c r="O2229" i="2"/>
  <c r="X2229" i="2" s="1"/>
  <c r="G2234" i="2"/>
  <c r="H2234" i="2"/>
  <c r="M2230" i="2"/>
  <c r="R2231" i="2"/>
  <c r="T2231" i="2" s="1"/>
  <c r="J2232" i="2"/>
  <c r="Q2231" i="2"/>
  <c r="S2231" i="2" s="1"/>
  <c r="I2233" i="2"/>
  <c r="A2235" i="2"/>
  <c r="Q2232" i="2" l="1"/>
  <c r="S2232" i="2" s="1"/>
  <c r="K2232" i="2"/>
  <c r="L2232" i="2" s="1"/>
  <c r="O2230" i="2"/>
  <c r="X2230" i="2" s="1"/>
  <c r="G2235" i="2"/>
  <c r="H2235" i="2"/>
  <c r="M2231" i="2"/>
  <c r="R2232" i="2"/>
  <c r="T2232" i="2" s="1"/>
  <c r="J2233" i="2"/>
  <c r="I2234" i="2"/>
  <c r="A2236" i="2"/>
  <c r="Q2233" i="2" l="1"/>
  <c r="S2233" i="2" s="1"/>
  <c r="K2233" i="2"/>
  <c r="L2233" i="2" s="1"/>
  <c r="O2231" i="2"/>
  <c r="X2231" i="2" s="1"/>
  <c r="G2236" i="2"/>
  <c r="H2236" i="2"/>
  <c r="M2232" i="2"/>
  <c r="R2233" i="2"/>
  <c r="T2233" i="2" s="1"/>
  <c r="J2234" i="2"/>
  <c r="I2235" i="2"/>
  <c r="A2237" i="2"/>
  <c r="K2234" i="2" l="1"/>
  <c r="L2234" i="2" s="1"/>
  <c r="O2232" i="2"/>
  <c r="X2232" i="2" s="1"/>
  <c r="G2237" i="2"/>
  <c r="H2237" i="2"/>
  <c r="M2233" i="2"/>
  <c r="R2234" i="2"/>
  <c r="T2234" i="2" s="1"/>
  <c r="Q2234" i="2"/>
  <c r="S2234" i="2" s="1"/>
  <c r="J2235" i="2"/>
  <c r="I2236" i="2"/>
  <c r="J2236" i="2" s="1"/>
  <c r="A2238" i="2"/>
  <c r="K2235" i="2" l="1"/>
  <c r="K2236" i="2" s="1"/>
  <c r="O2233" i="2"/>
  <c r="X2233" i="2" s="1"/>
  <c r="G2238" i="2"/>
  <c r="H2238" i="2"/>
  <c r="M2234" i="2"/>
  <c r="R2235" i="2"/>
  <c r="T2235" i="2" s="1"/>
  <c r="Q2235" i="2"/>
  <c r="S2235" i="2" s="1"/>
  <c r="I2237" i="2"/>
  <c r="Q2236" i="2"/>
  <c r="R2236" i="2"/>
  <c r="A2239" i="2"/>
  <c r="L2235" i="2" l="1"/>
  <c r="M2235" i="2" s="1"/>
  <c r="O2234" i="2"/>
  <c r="X2234" i="2" s="1"/>
  <c r="G2239" i="2"/>
  <c r="H2239" i="2"/>
  <c r="L2236" i="2"/>
  <c r="J2237" i="2"/>
  <c r="K2237" i="2" s="1"/>
  <c r="T2236" i="2"/>
  <c r="I2238" i="2"/>
  <c r="S2236" i="2"/>
  <c r="A2240" i="2"/>
  <c r="O2235" i="2" l="1"/>
  <c r="X2235" i="2" s="1"/>
  <c r="G2240" i="2"/>
  <c r="H2240" i="2"/>
  <c r="M2236" i="2"/>
  <c r="R2237" i="2"/>
  <c r="T2237" i="2" s="1"/>
  <c r="L2237" i="2"/>
  <c r="J2238" i="2"/>
  <c r="K2238" i="2" s="1"/>
  <c r="Q2237" i="2"/>
  <c r="S2237" i="2" s="1"/>
  <c r="I2239" i="2"/>
  <c r="A2241" i="2"/>
  <c r="O2236" i="2" l="1"/>
  <c r="X2236" i="2" s="1"/>
  <c r="G2241" i="2"/>
  <c r="H2241" i="2"/>
  <c r="M2237" i="2"/>
  <c r="R2238" i="2"/>
  <c r="T2238" i="2" s="1"/>
  <c r="L2238" i="2"/>
  <c r="Q2238" i="2"/>
  <c r="S2238" i="2" s="1"/>
  <c r="J2239" i="2"/>
  <c r="K2239" i="2" s="1"/>
  <c r="I2240" i="2"/>
  <c r="A2242" i="2"/>
  <c r="O2237" i="2" l="1"/>
  <c r="X2237" i="2" s="1"/>
  <c r="G2242" i="2"/>
  <c r="H2242" i="2"/>
  <c r="M2238" i="2"/>
  <c r="R2239" i="2"/>
  <c r="T2239" i="2" s="1"/>
  <c r="L2239" i="2"/>
  <c r="J2240" i="2"/>
  <c r="K2240" i="2" s="1"/>
  <c r="Q2239" i="2"/>
  <c r="S2239" i="2" s="1"/>
  <c r="I2241" i="2"/>
  <c r="A2243" i="2"/>
  <c r="O2238" i="2" l="1"/>
  <c r="X2238" i="2" s="1"/>
  <c r="G2243" i="2"/>
  <c r="H2243" i="2"/>
  <c r="M2239" i="2"/>
  <c r="R2240" i="2"/>
  <c r="T2240" i="2" s="1"/>
  <c r="L2240" i="2"/>
  <c r="Q2240" i="2"/>
  <c r="S2240" i="2" s="1"/>
  <c r="J2241" i="2"/>
  <c r="K2241" i="2" s="1"/>
  <c r="I2242" i="2"/>
  <c r="A2244" i="2"/>
  <c r="O2239" i="2" l="1"/>
  <c r="X2239" i="2" s="1"/>
  <c r="G2244" i="2"/>
  <c r="H2244" i="2"/>
  <c r="M2240" i="2"/>
  <c r="R2241" i="2"/>
  <c r="T2241" i="2" s="1"/>
  <c r="L2241" i="2"/>
  <c r="Q2241" i="2"/>
  <c r="S2241" i="2" s="1"/>
  <c r="J2242" i="2"/>
  <c r="K2242" i="2" s="1"/>
  <c r="I2243" i="2"/>
  <c r="A2245" i="2"/>
  <c r="O2240" i="2" l="1"/>
  <c r="X2240" i="2" s="1"/>
  <c r="G2245" i="2"/>
  <c r="H2245" i="2"/>
  <c r="M2241" i="2"/>
  <c r="R2242" i="2"/>
  <c r="T2242" i="2" s="1"/>
  <c r="L2242" i="2"/>
  <c r="Q2242" i="2"/>
  <c r="S2242" i="2" s="1"/>
  <c r="J2243" i="2"/>
  <c r="K2243" i="2" s="1"/>
  <c r="I2244" i="2"/>
  <c r="A2246" i="2"/>
  <c r="O2241" i="2" l="1"/>
  <c r="X2241" i="2" s="1"/>
  <c r="G2246" i="2"/>
  <c r="H2246" i="2"/>
  <c r="M2242" i="2"/>
  <c r="R2243" i="2"/>
  <c r="T2243" i="2" s="1"/>
  <c r="L2243" i="2"/>
  <c r="J2244" i="2"/>
  <c r="K2244" i="2" s="1"/>
  <c r="Q2243" i="2"/>
  <c r="S2243" i="2" s="1"/>
  <c r="I2245" i="2"/>
  <c r="A2247" i="2"/>
  <c r="O2242" i="2" l="1"/>
  <c r="X2242" i="2" s="1"/>
  <c r="G2247" i="2"/>
  <c r="H2247" i="2"/>
  <c r="M2243" i="2"/>
  <c r="R2244" i="2"/>
  <c r="T2244" i="2" s="1"/>
  <c r="L2244" i="2"/>
  <c r="J2245" i="2"/>
  <c r="K2245" i="2" s="1"/>
  <c r="Q2244" i="2"/>
  <c r="S2244" i="2" s="1"/>
  <c r="I2246" i="2"/>
  <c r="A2248" i="2"/>
  <c r="O2243" i="2" l="1"/>
  <c r="X2243" i="2" s="1"/>
  <c r="G2248" i="2"/>
  <c r="H2248" i="2"/>
  <c r="M2244" i="2"/>
  <c r="R2245" i="2"/>
  <c r="T2245" i="2" s="1"/>
  <c r="L2245" i="2"/>
  <c r="J2246" i="2"/>
  <c r="K2246" i="2" s="1"/>
  <c r="Q2245" i="2"/>
  <c r="S2245" i="2" s="1"/>
  <c r="I2247" i="2"/>
  <c r="A2249" i="2"/>
  <c r="O2244" i="2" l="1"/>
  <c r="X2244" i="2" s="1"/>
  <c r="G2249" i="2"/>
  <c r="H2249" i="2"/>
  <c r="M2245" i="2"/>
  <c r="R2246" i="2"/>
  <c r="T2246" i="2" s="1"/>
  <c r="L2246" i="2"/>
  <c r="J2247" i="2"/>
  <c r="K2247" i="2" s="1"/>
  <c r="Q2246" i="2"/>
  <c r="S2246" i="2" s="1"/>
  <c r="I2248" i="2"/>
  <c r="A2250" i="2"/>
  <c r="O2245" i="2" l="1"/>
  <c r="X2245" i="2" s="1"/>
  <c r="G2250" i="2"/>
  <c r="H2250" i="2"/>
  <c r="M2246" i="2"/>
  <c r="R2247" i="2"/>
  <c r="T2247" i="2" s="1"/>
  <c r="L2247" i="2"/>
  <c r="J2248" i="2"/>
  <c r="Q2247" i="2"/>
  <c r="S2247" i="2" s="1"/>
  <c r="I2249" i="2"/>
  <c r="A2251" i="2"/>
  <c r="R2248" i="2" l="1"/>
  <c r="T2248" i="2" s="1"/>
  <c r="K2248" i="2"/>
  <c r="L2248" i="2" s="1"/>
  <c r="O2246" i="2"/>
  <c r="X2246" i="2" s="1"/>
  <c r="G2251" i="2"/>
  <c r="H2251" i="2"/>
  <c r="M2247" i="2"/>
  <c r="Q2248" i="2"/>
  <c r="S2248" i="2" s="1"/>
  <c r="J2249" i="2"/>
  <c r="I2250" i="2"/>
  <c r="A2252" i="2"/>
  <c r="K2249" i="2" l="1"/>
  <c r="L2249" i="2" s="1"/>
  <c r="O2247" i="2"/>
  <c r="X2247" i="2" s="1"/>
  <c r="G2252" i="2"/>
  <c r="H2252" i="2"/>
  <c r="M2248" i="2"/>
  <c r="R2249" i="2"/>
  <c r="T2249" i="2" s="1"/>
  <c r="J2250" i="2"/>
  <c r="Q2249" i="2"/>
  <c r="S2249" i="2" s="1"/>
  <c r="I2251" i="2"/>
  <c r="A2253" i="2"/>
  <c r="K2250" i="2" l="1"/>
  <c r="L2250" i="2" s="1"/>
  <c r="O2248" i="2"/>
  <c r="X2248" i="2" s="1"/>
  <c r="G2253" i="2"/>
  <c r="H2253" i="2"/>
  <c r="M2249" i="2"/>
  <c r="R2250" i="2"/>
  <c r="T2250" i="2" s="1"/>
  <c r="Q2250" i="2"/>
  <c r="S2250" i="2" s="1"/>
  <c r="J2251" i="2"/>
  <c r="I2252" i="2"/>
  <c r="A2254" i="2"/>
  <c r="K2251" i="2" l="1"/>
  <c r="L2251" i="2" s="1"/>
  <c r="O2249" i="2"/>
  <c r="X2249" i="2" s="1"/>
  <c r="G2254" i="2"/>
  <c r="H2254" i="2"/>
  <c r="M2250" i="2"/>
  <c r="R2251" i="2"/>
  <c r="T2251" i="2" s="1"/>
  <c r="J2252" i="2"/>
  <c r="Q2251" i="2"/>
  <c r="S2251" i="2" s="1"/>
  <c r="I2253" i="2"/>
  <c r="A2255" i="2"/>
  <c r="K2252" i="2" l="1"/>
  <c r="L2252" i="2" s="1"/>
  <c r="O2250" i="2"/>
  <c r="X2250" i="2" s="1"/>
  <c r="G2255" i="2"/>
  <c r="H2255" i="2"/>
  <c r="M2251" i="2"/>
  <c r="R2252" i="2"/>
  <c r="T2252" i="2" s="1"/>
  <c r="J2253" i="2"/>
  <c r="Q2252" i="2"/>
  <c r="S2252" i="2" s="1"/>
  <c r="I2254" i="2"/>
  <c r="A2256" i="2"/>
  <c r="K2253" i="2" l="1"/>
  <c r="L2253" i="2" s="1"/>
  <c r="O2251" i="2"/>
  <c r="X2251" i="2" s="1"/>
  <c r="G2256" i="2"/>
  <c r="H2256" i="2"/>
  <c r="M2252" i="2"/>
  <c r="R2253" i="2"/>
  <c r="T2253" i="2" s="1"/>
  <c r="J2254" i="2"/>
  <c r="Q2253" i="2"/>
  <c r="S2253" i="2" s="1"/>
  <c r="I2255" i="2"/>
  <c r="A2257" i="2"/>
  <c r="K2254" i="2" l="1"/>
  <c r="L2254" i="2" s="1"/>
  <c r="O2252" i="2"/>
  <c r="X2252" i="2" s="1"/>
  <c r="G2257" i="2"/>
  <c r="H2257" i="2"/>
  <c r="M2253" i="2"/>
  <c r="R2254" i="2"/>
  <c r="T2254" i="2" s="1"/>
  <c r="Q2254" i="2"/>
  <c r="S2254" i="2" s="1"/>
  <c r="J2255" i="2"/>
  <c r="I2256" i="2"/>
  <c r="A2258" i="2"/>
  <c r="K2255" i="2" l="1"/>
  <c r="L2255" i="2" s="1"/>
  <c r="O2253" i="2"/>
  <c r="X2253" i="2" s="1"/>
  <c r="G2258" i="2"/>
  <c r="H2258" i="2"/>
  <c r="M2254" i="2"/>
  <c r="R2255" i="2"/>
  <c r="T2255" i="2" s="1"/>
  <c r="J2256" i="2"/>
  <c r="Q2255" i="2"/>
  <c r="S2255" i="2" s="1"/>
  <c r="I2257" i="2"/>
  <c r="A2259" i="2"/>
  <c r="K2256" i="2" l="1"/>
  <c r="L2256" i="2" s="1"/>
  <c r="O2254" i="2"/>
  <c r="X2254" i="2" s="1"/>
  <c r="G2259" i="2"/>
  <c r="H2259" i="2"/>
  <c r="M2255" i="2"/>
  <c r="R2256" i="2"/>
  <c r="T2256" i="2" s="1"/>
  <c r="Q2256" i="2"/>
  <c r="S2256" i="2" s="1"/>
  <c r="J2257" i="2"/>
  <c r="I2258" i="2"/>
  <c r="A2260" i="2"/>
  <c r="K2257" i="2" l="1"/>
  <c r="L2257" i="2" s="1"/>
  <c r="O2255" i="2"/>
  <c r="X2255" i="2" s="1"/>
  <c r="G2260" i="2"/>
  <c r="H2260" i="2"/>
  <c r="M2256" i="2"/>
  <c r="R2257" i="2"/>
  <c r="T2257" i="2" s="1"/>
  <c r="J2258" i="2"/>
  <c r="Q2257" i="2"/>
  <c r="S2257" i="2" s="1"/>
  <c r="I2259" i="2"/>
  <c r="A2261" i="2"/>
  <c r="K2258" i="2" l="1"/>
  <c r="L2258" i="2" s="1"/>
  <c r="O2256" i="2"/>
  <c r="X2256" i="2" s="1"/>
  <c r="G2261" i="2"/>
  <c r="H2261" i="2"/>
  <c r="M2257" i="2"/>
  <c r="Q2258" i="2"/>
  <c r="S2258" i="2" s="1"/>
  <c r="J2259" i="2"/>
  <c r="R2258" i="2"/>
  <c r="T2258" i="2" s="1"/>
  <c r="I2260" i="2"/>
  <c r="A2262" i="2"/>
  <c r="R2259" i="2" l="1"/>
  <c r="T2259" i="2" s="1"/>
  <c r="K2259" i="2"/>
  <c r="L2259" i="2" s="1"/>
  <c r="O2257" i="2"/>
  <c r="X2257" i="2" s="1"/>
  <c r="G2262" i="2"/>
  <c r="H2262" i="2"/>
  <c r="M2258" i="2"/>
  <c r="Q2259" i="2"/>
  <c r="S2259" i="2" s="1"/>
  <c r="J2260" i="2"/>
  <c r="I2261" i="2"/>
  <c r="A2263" i="2"/>
  <c r="K2260" i="2" l="1"/>
  <c r="L2260" i="2" s="1"/>
  <c r="O2258" i="2"/>
  <c r="X2258" i="2" s="1"/>
  <c r="G2263" i="2"/>
  <c r="H2263" i="2"/>
  <c r="M2259" i="2"/>
  <c r="R2260" i="2"/>
  <c r="T2260" i="2" s="1"/>
  <c r="J2261" i="2"/>
  <c r="Q2260" i="2"/>
  <c r="S2260" i="2" s="1"/>
  <c r="I2262" i="2"/>
  <c r="A2264" i="2"/>
  <c r="K2261" i="2" l="1"/>
  <c r="L2261" i="2" s="1"/>
  <c r="O2259" i="2"/>
  <c r="X2259" i="2" s="1"/>
  <c r="G2264" i="2"/>
  <c r="H2264" i="2"/>
  <c r="M2260" i="2"/>
  <c r="R2261" i="2"/>
  <c r="T2261" i="2" s="1"/>
  <c r="J2262" i="2"/>
  <c r="Q2261" i="2"/>
  <c r="S2261" i="2" s="1"/>
  <c r="I2263" i="2"/>
  <c r="A2265" i="2"/>
  <c r="Q2262" i="2" l="1"/>
  <c r="S2262" i="2" s="1"/>
  <c r="K2262" i="2"/>
  <c r="L2262" i="2" s="1"/>
  <c r="O2260" i="2"/>
  <c r="X2260" i="2" s="1"/>
  <c r="G2265" i="2"/>
  <c r="H2265" i="2"/>
  <c r="M2261" i="2"/>
  <c r="R2262" i="2"/>
  <c r="T2262" i="2" s="1"/>
  <c r="J2263" i="2"/>
  <c r="I2264" i="2"/>
  <c r="A2266" i="2"/>
  <c r="Q2263" i="2" l="1"/>
  <c r="S2263" i="2" s="1"/>
  <c r="K2263" i="2"/>
  <c r="L2263" i="2" s="1"/>
  <c r="O2261" i="2"/>
  <c r="X2261" i="2" s="1"/>
  <c r="G2266" i="2"/>
  <c r="H2266" i="2"/>
  <c r="M2262" i="2"/>
  <c r="R2263" i="2"/>
  <c r="T2263" i="2" s="1"/>
  <c r="J2264" i="2"/>
  <c r="I2265" i="2"/>
  <c r="A2267" i="2"/>
  <c r="Q2264" i="2" l="1"/>
  <c r="S2264" i="2" s="1"/>
  <c r="K2264" i="2"/>
  <c r="L2264" i="2" s="1"/>
  <c r="O2262" i="2"/>
  <c r="X2262" i="2" s="1"/>
  <c r="G2267" i="2"/>
  <c r="H2267" i="2"/>
  <c r="M2263" i="2"/>
  <c r="R2264" i="2"/>
  <c r="T2264" i="2" s="1"/>
  <c r="J2265" i="2"/>
  <c r="I2266" i="2"/>
  <c r="A2268" i="2"/>
  <c r="K2265" i="2" l="1"/>
  <c r="L2265" i="2" s="1"/>
  <c r="O2263" i="2"/>
  <c r="X2263" i="2" s="1"/>
  <c r="G2268" i="2"/>
  <c r="H2268" i="2"/>
  <c r="M2264" i="2"/>
  <c r="R2265" i="2"/>
  <c r="T2265" i="2" s="1"/>
  <c r="Q2265" i="2"/>
  <c r="S2265" i="2" s="1"/>
  <c r="J2266" i="2"/>
  <c r="I2267" i="2"/>
  <c r="A2269" i="2"/>
  <c r="K2266" i="2" l="1"/>
  <c r="L2266" i="2" s="1"/>
  <c r="O2264" i="2"/>
  <c r="X2264" i="2" s="1"/>
  <c r="G2269" i="2"/>
  <c r="H2269" i="2"/>
  <c r="M2265" i="2"/>
  <c r="R2266" i="2"/>
  <c r="T2266" i="2" s="1"/>
  <c r="Q2266" i="2"/>
  <c r="S2266" i="2" s="1"/>
  <c r="J2267" i="2"/>
  <c r="I2268" i="2"/>
  <c r="A2270" i="2"/>
  <c r="K2267" i="2" l="1"/>
  <c r="L2267" i="2" s="1"/>
  <c r="O2265" i="2"/>
  <c r="X2265" i="2" s="1"/>
  <c r="G2270" i="2"/>
  <c r="H2270" i="2"/>
  <c r="M2266" i="2"/>
  <c r="R2267" i="2"/>
  <c r="T2267" i="2" s="1"/>
  <c r="Q2267" i="2"/>
  <c r="S2267" i="2" s="1"/>
  <c r="J2268" i="2"/>
  <c r="I2269" i="2"/>
  <c r="A2271" i="2"/>
  <c r="K2268" i="2" l="1"/>
  <c r="L2268" i="2" s="1"/>
  <c r="O2266" i="2"/>
  <c r="X2266" i="2" s="1"/>
  <c r="G2271" i="2"/>
  <c r="H2271" i="2"/>
  <c r="M2267" i="2"/>
  <c r="R2268" i="2"/>
  <c r="T2268" i="2" s="1"/>
  <c r="Q2268" i="2"/>
  <c r="S2268" i="2" s="1"/>
  <c r="J2269" i="2"/>
  <c r="I2270" i="2"/>
  <c r="A2272" i="2"/>
  <c r="K2269" i="2" l="1"/>
  <c r="L2269" i="2" s="1"/>
  <c r="O2267" i="2"/>
  <c r="X2267" i="2" s="1"/>
  <c r="G2272" i="2"/>
  <c r="H2272" i="2"/>
  <c r="M2268" i="2"/>
  <c r="R2269" i="2"/>
  <c r="T2269" i="2" s="1"/>
  <c r="J2270" i="2"/>
  <c r="Q2269" i="2"/>
  <c r="S2269" i="2" s="1"/>
  <c r="I2271" i="2"/>
  <c r="J2271" i="2" s="1"/>
  <c r="A2273" i="2"/>
  <c r="K2270" i="2" l="1"/>
  <c r="K2271" i="2" s="1"/>
  <c r="O2268" i="2"/>
  <c r="X2268" i="2" s="1"/>
  <c r="G2273" i="2"/>
  <c r="H2273" i="2"/>
  <c r="M2269" i="2"/>
  <c r="R2270" i="2"/>
  <c r="T2270" i="2" s="1"/>
  <c r="Q2270" i="2"/>
  <c r="S2270" i="2" s="1"/>
  <c r="I2272" i="2"/>
  <c r="Q2271" i="2"/>
  <c r="R2271" i="2"/>
  <c r="A2274" i="2"/>
  <c r="L2270" i="2" l="1"/>
  <c r="M2270" i="2" s="1"/>
  <c r="O2269" i="2"/>
  <c r="X2269" i="2" s="1"/>
  <c r="G2274" i="2"/>
  <c r="H2274" i="2"/>
  <c r="L2271" i="2"/>
  <c r="J2272" i="2"/>
  <c r="T2271" i="2"/>
  <c r="S2271" i="2"/>
  <c r="I2273" i="2"/>
  <c r="J2273" i="2" s="1"/>
  <c r="A2275" i="2"/>
  <c r="Q2272" i="2" l="1"/>
  <c r="S2272" i="2" s="1"/>
  <c r="K2272" i="2"/>
  <c r="L2272" i="2" s="1"/>
  <c r="O2270" i="2"/>
  <c r="X2270" i="2" s="1"/>
  <c r="G2275" i="2"/>
  <c r="H2275" i="2"/>
  <c r="M2271" i="2"/>
  <c r="R2272" i="2"/>
  <c r="T2272" i="2" s="1"/>
  <c r="I2274" i="2"/>
  <c r="R2273" i="2"/>
  <c r="Q2273" i="2"/>
  <c r="A2276" i="2"/>
  <c r="K2273" i="2" l="1"/>
  <c r="L2273" i="2" s="1"/>
  <c r="O2271" i="2"/>
  <c r="X2271" i="2" s="1"/>
  <c r="M2272" i="2"/>
  <c r="G2276" i="2"/>
  <c r="H2276" i="2"/>
  <c r="J2274" i="2"/>
  <c r="T2273" i="2"/>
  <c r="I2275" i="2"/>
  <c r="S2273" i="2"/>
  <c r="A2277" i="2"/>
  <c r="K2274" i="2" l="1"/>
  <c r="L2274" i="2" s="1"/>
  <c r="O2272" i="2"/>
  <c r="X2272" i="2" s="1"/>
  <c r="G2277" i="2"/>
  <c r="H2277" i="2"/>
  <c r="M2273" i="2"/>
  <c r="R2274" i="2"/>
  <c r="T2274" i="2" s="1"/>
  <c r="Q2274" i="2"/>
  <c r="S2274" i="2" s="1"/>
  <c r="J2275" i="2"/>
  <c r="I2276" i="2"/>
  <c r="A2278" i="2"/>
  <c r="Q2275" i="2" l="1"/>
  <c r="S2275" i="2" s="1"/>
  <c r="K2275" i="2"/>
  <c r="L2275" i="2" s="1"/>
  <c r="O2273" i="2"/>
  <c r="X2273" i="2" s="1"/>
  <c r="G2278" i="2"/>
  <c r="H2278" i="2"/>
  <c r="M2274" i="2"/>
  <c r="R2275" i="2"/>
  <c r="T2275" i="2" s="1"/>
  <c r="J2276" i="2"/>
  <c r="I2277" i="2"/>
  <c r="A2279" i="2"/>
  <c r="K2276" i="2" l="1"/>
  <c r="L2276" i="2" s="1"/>
  <c r="O2274" i="2"/>
  <c r="X2274" i="2" s="1"/>
  <c r="G2279" i="2"/>
  <c r="H2279" i="2"/>
  <c r="M2275" i="2"/>
  <c r="R2276" i="2"/>
  <c r="T2276" i="2" s="1"/>
  <c r="Q2276" i="2"/>
  <c r="S2276" i="2" s="1"/>
  <c r="J2277" i="2"/>
  <c r="I2278" i="2"/>
  <c r="A2280" i="2"/>
  <c r="K2277" i="2" l="1"/>
  <c r="L2277" i="2" s="1"/>
  <c r="O2275" i="2"/>
  <c r="X2275" i="2" s="1"/>
  <c r="G2280" i="2"/>
  <c r="H2280" i="2"/>
  <c r="M2276" i="2"/>
  <c r="R2277" i="2"/>
  <c r="T2277" i="2" s="1"/>
  <c r="J2278" i="2"/>
  <c r="Q2277" i="2"/>
  <c r="S2277" i="2" s="1"/>
  <c r="I2279" i="2"/>
  <c r="A2281" i="2"/>
  <c r="K2278" i="2" l="1"/>
  <c r="L2278" i="2" s="1"/>
  <c r="O2276" i="2"/>
  <c r="X2276" i="2" s="1"/>
  <c r="G2281" i="2"/>
  <c r="H2281" i="2"/>
  <c r="M2277" i="2"/>
  <c r="R2278" i="2"/>
  <c r="T2278" i="2" s="1"/>
  <c r="Q2278" i="2"/>
  <c r="S2278" i="2" s="1"/>
  <c r="J2279" i="2"/>
  <c r="K2279" i="2" s="1"/>
  <c r="I2280" i="2"/>
  <c r="A2282" i="2"/>
  <c r="O2277" i="2" l="1"/>
  <c r="X2277" i="2" s="1"/>
  <c r="G2282" i="2"/>
  <c r="H2282" i="2"/>
  <c r="M2278" i="2"/>
  <c r="R2279" i="2"/>
  <c r="T2279" i="2" s="1"/>
  <c r="L2279" i="2"/>
  <c r="Q2279" i="2"/>
  <c r="S2279" i="2" s="1"/>
  <c r="J2280" i="2"/>
  <c r="K2280" i="2" s="1"/>
  <c r="I2281" i="2"/>
  <c r="A2283" i="2"/>
  <c r="O2278" i="2" l="1"/>
  <c r="X2278" i="2" s="1"/>
  <c r="G2283" i="2"/>
  <c r="H2283" i="2"/>
  <c r="M2279" i="2"/>
  <c r="R2280" i="2"/>
  <c r="T2280" i="2" s="1"/>
  <c r="L2280" i="2"/>
  <c r="J2281" i="2"/>
  <c r="K2281" i="2" s="1"/>
  <c r="Q2280" i="2"/>
  <c r="S2280" i="2" s="1"/>
  <c r="I2282" i="2"/>
  <c r="A2284" i="2"/>
  <c r="O2279" i="2" l="1"/>
  <c r="X2279" i="2" s="1"/>
  <c r="G2284" i="2"/>
  <c r="H2284" i="2"/>
  <c r="M2280" i="2"/>
  <c r="R2281" i="2"/>
  <c r="T2281" i="2" s="1"/>
  <c r="L2281" i="2"/>
  <c r="J2282" i="2"/>
  <c r="K2282" i="2" s="1"/>
  <c r="Q2281" i="2"/>
  <c r="S2281" i="2" s="1"/>
  <c r="I2283" i="2"/>
  <c r="A2285" i="2"/>
  <c r="O2280" i="2" l="1"/>
  <c r="X2280" i="2" s="1"/>
  <c r="G2285" i="2"/>
  <c r="H2285" i="2"/>
  <c r="M2281" i="2"/>
  <c r="R2282" i="2"/>
  <c r="T2282" i="2" s="1"/>
  <c r="L2282" i="2"/>
  <c r="J2283" i="2"/>
  <c r="K2283" i="2" s="1"/>
  <c r="Q2282" i="2"/>
  <c r="S2282" i="2" s="1"/>
  <c r="I2284" i="2"/>
  <c r="A2286" i="2"/>
  <c r="O2281" i="2" l="1"/>
  <c r="X2281" i="2" s="1"/>
  <c r="G2286" i="2"/>
  <c r="H2286" i="2"/>
  <c r="M2282" i="2"/>
  <c r="R2283" i="2"/>
  <c r="T2283" i="2" s="1"/>
  <c r="L2283" i="2"/>
  <c r="J2284" i="2"/>
  <c r="K2284" i="2" s="1"/>
  <c r="Q2283" i="2"/>
  <c r="S2283" i="2" s="1"/>
  <c r="I2285" i="2"/>
  <c r="A2287" i="2"/>
  <c r="O2282" i="2" l="1"/>
  <c r="X2282" i="2" s="1"/>
  <c r="G2287" i="2"/>
  <c r="H2287" i="2"/>
  <c r="M2283" i="2"/>
  <c r="R2284" i="2"/>
  <c r="T2284" i="2" s="1"/>
  <c r="L2284" i="2"/>
  <c r="J2285" i="2"/>
  <c r="K2285" i="2" s="1"/>
  <c r="Q2284" i="2"/>
  <c r="S2284" i="2" s="1"/>
  <c r="I2286" i="2"/>
  <c r="A2288" i="2"/>
  <c r="O2283" i="2" l="1"/>
  <c r="X2283" i="2" s="1"/>
  <c r="G2288" i="2"/>
  <c r="H2288" i="2"/>
  <c r="M2284" i="2"/>
  <c r="R2285" i="2"/>
  <c r="T2285" i="2" s="1"/>
  <c r="L2285" i="2"/>
  <c r="J2286" i="2"/>
  <c r="K2286" i="2" s="1"/>
  <c r="Q2285" i="2"/>
  <c r="S2285" i="2" s="1"/>
  <c r="I2287" i="2"/>
  <c r="A2289" i="2"/>
  <c r="O2284" i="2" l="1"/>
  <c r="X2284" i="2" s="1"/>
  <c r="G2289" i="2"/>
  <c r="H2289" i="2"/>
  <c r="M2285" i="2"/>
  <c r="R2286" i="2"/>
  <c r="T2286" i="2" s="1"/>
  <c r="L2286" i="2"/>
  <c r="J2287" i="2"/>
  <c r="K2287" i="2" s="1"/>
  <c r="Q2286" i="2"/>
  <c r="S2286" i="2" s="1"/>
  <c r="I2288" i="2"/>
  <c r="A2290" i="2"/>
  <c r="O2285" i="2" l="1"/>
  <c r="X2285" i="2" s="1"/>
  <c r="G2290" i="2"/>
  <c r="H2290" i="2"/>
  <c r="M2286" i="2"/>
  <c r="R2287" i="2"/>
  <c r="T2287" i="2" s="1"/>
  <c r="L2287" i="2"/>
  <c r="Q2287" i="2"/>
  <c r="S2287" i="2" s="1"/>
  <c r="J2288" i="2"/>
  <c r="K2288" i="2" s="1"/>
  <c r="I2289" i="2"/>
  <c r="A2291" i="2"/>
  <c r="O2286" i="2" l="1"/>
  <c r="X2286" i="2" s="1"/>
  <c r="G2291" i="2"/>
  <c r="H2291" i="2"/>
  <c r="M2287" i="2"/>
  <c r="R2288" i="2"/>
  <c r="T2288" i="2" s="1"/>
  <c r="L2288" i="2"/>
  <c r="J2289" i="2"/>
  <c r="K2289" i="2" s="1"/>
  <c r="Q2288" i="2"/>
  <c r="S2288" i="2" s="1"/>
  <c r="I2290" i="2"/>
  <c r="A2292" i="2"/>
  <c r="O2287" i="2" l="1"/>
  <c r="X2287" i="2" s="1"/>
  <c r="G2292" i="2"/>
  <c r="H2292" i="2"/>
  <c r="M2288" i="2"/>
  <c r="R2289" i="2"/>
  <c r="T2289" i="2" s="1"/>
  <c r="L2289" i="2"/>
  <c r="J2290" i="2"/>
  <c r="K2290" i="2" s="1"/>
  <c r="Q2289" i="2"/>
  <c r="S2289" i="2" s="1"/>
  <c r="I2291" i="2"/>
  <c r="A2293" i="2"/>
  <c r="O2288" i="2" l="1"/>
  <c r="X2288" i="2" s="1"/>
  <c r="G2293" i="2"/>
  <c r="H2293" i="2"/>
  <c r="M2289" i="2"/>
  <c r="R2290" i="2"/>
  <c r="T2290" i="2" s="1"/>
  <c r="L2290" i="2"/>
  <c r="J2291" i="2"/>
  <c r="K2291" i="2" s="1"/>
  <c r="Q2290" i="2"/>
  <c r="S2290" i="2" s="1"/>
  <c r="I2292" i="2"/>
  <c r="A2294" i="2"/>
  <c r="O2289" i="2" l="1"/>
  <c r="X2289" i="2" s="1"/>
  <c r="G2294" i="2"/>
  <c r="H2294" i="2"/>
  <c r="M2290" i="2"/>
  <c r="Q2291" i="2"/>
  <c r="S2291" i="2" s="1"/>
  <c r="L2291" i="2"/>
  <c r="R2291" i="2"/>
  <c r="T2291" i="2" s="1"/>
  <c r="J2292" i="2"/>
  <c r="I2293" i="2"/>
  <c r="A2295" i="2"/>
  <c r="Q2292" i="2" l="1"/>
  <c r="S2292" i="2" s="1"/>
  <c r="K2292" i="2"/>
  <c r="L2292" i="2" s="1"/>
  <c r="O2290" i="2"/>
  <c r="X2290" i="2" s="1"/>
  <c r="G2295" i="2"/>
  <c r="H2295" i="2"/>
  <c r="M2291" i="2"/>
  <c r="R2292" i="2"/>
  <c r="T2292" i="2" s="1"/>
  <c r="J2293" i="2"/>
  <c r="I2294" i="2"/>
  <c r="A2296" i="2"/>
  <c r="K2293" i="2" l="1"/>
  <c r="L2293" i="2" s="1"/>
  <c r="O2291" i="2"/>
  <c r="X2291" i="2" s="1"/>
  <c r="G2296" i="2"/>
  <c r="H2296" i="2"/>
  <c r="M2292" i="2"/>
  <c r="R2293" i="2"/>
  <c r="T2293" i="2" s="1"/>
  <c r="Q2293" i="2"/>
  <c r="S2293" i="2" s="1"/>
  <c r="J2294" i="2"/>
  <c r="I2295" i="2"/>
  <c r="A2297" i="2"/>
  <c r="K2294" i="2" l="1"/>
  <c r="L2294" i="2" s="1"/>
  <c r="O2292" i="2"/>
  <c r="X2292" i="2" s="1"/>
  <c r="G2297" i="2"/>
  <c r="H2297" i="2"/>
  <c r="M2293" i="2"/>
  <c r="R2294" i="2"/>
  <c r="T2294" i="2" s="1"/>
  <c r="J2295" i="2"/>
  <c r="Q2294" i="2"/>
  <c r="S2294" i="2" s="1"/>
  <c r="I2296" i="2"/>
  <c r="A2298" i="2"/>
  <c r="K2295" i="2" l="1"/>
  <c r="L2295" i="2" s="1"/>
  <c r="O2293" i="2"/>
  <c r="X2293" i="2" s="1"/>
  <c r="G2298" i="2"/>
  <c r="H2298" i="2"/>
  <c r="M2294" i="2"/>
  <c r="R2295" i="2"/>
  <c r="T2295" i="2" s="1"/>
  <c r="J2296" i="2"/>
  <c r="Q2295" i="2"/>
  <c r="S2295" i="2" s="1"/>
  <c r="I2297" i="2"/>
  <c r="A2299" i="2"/>
  <c r="K2296" i="2" l="1"/>
  <c r="L2296" i="2" s="1"/>
  <c r="O2294" i="2"/>
  <c r="X2294" i="2" s="1"/>
  <c r="G2299" i="2"/>
  <c r="H2299" i="2"/>
  <c r="M2295" i="2"/>
  <c r="R2296" i="2"/>
  <c r="T2296" i="2" s="1"/>
  <c r="J2297" i="2"/>
  <c r="Q2296" i="2"/>
  <c r="S2296" i="2" s="1"/>
  <c r="I2298" i="2"/>
  <c r="A2300" i="2"/>
  <c r="K2297" i="2" l="1"/>
  <c r="L2297" i="2" s="1"/>
  <c r="O2295" i="2"/>
  <c r="X2295" i="2" s="1"/>
  <c r="G2300" i="2"/>
  <c r="H2300" i="2"/>
  <c r="M2296" i="2"/>
  <c r="R2297" i="2"/>
  <c r="T2297" i="2" s="1"/>
  <c r="Q2297" i="2"/>
  <c r="S2297" i="2" s="1"/>
  <c r="J2298" i="2"/>
  <c r="I2299" i="2"/>
  <c r="A2301" i="2"/>
  <c r="K2298" i="2" l="1"/>
  <c r="L2298" i="2" s="1"/>
  <c r="O2296" i="2"/>
  <c r="X2296" i="2" s="1"/>
  <c r="G2301" i="2"/>
  <c r="H2301" i="2"/>
  <c r="M2297" i="2"/>
  <c r="R2298" i="2"/>
  <c r="T2298" i="2" s="1"/>
  <c r="Q2298" i="2"/>
  <c r="S2298" i="2" s="1"/>
  <c r="J2299" i="2"/>
  <c r="I2300" i="2"/>
  <c r="A2302" i="2"/>
  <c r="K2299" i="2" l="1"/>
  <c r="L2299" i="2" s="1"/>
  <c r="O2297" i="2"/>
  <c r="X2297" i="2" s="1"/>
  <c r="G2302" i="2"/>
  <c r="H2302" i="2"/>
  <c r="M2298" i="2"/>
  <c r="R2299" i="2"/>
  <c r="T2299" i="2" s="1"/>
  <c r="Q2299" i="2"/>
  <c r="S2299" i="2" s="1"/>
  <c r="J2300" i="2"/>
  <c r="K2300" i="2" s="1"/>
  <c r="I2301" i="2"/>
  <c r="A2303" i="2"/>
  <c r="O2298" i="2" l="1"/>
  <c r="X2298" i="2" s="1"/>
  <c r="G2303" i="2"/>
  <c r="H2303" i="2"/>
  <c r="M2299" i="2"/>
  <c r="R2300" i="2"/>
  <c r="T2300" i="2" s="1"/>
  <c r="L2300" i="2"/>
  <c r="Q2300" i="2"/>
  <c r="S2300" i="2" s="1"/>
  <c r="J2301" i="2"/>
  <c r="K2301" i="2" s="1"/>
  <c r="I2302" i="2"/>
  <c r="A2304" i="2"/>
  <c r="O2299" i="2" l="1"/>
  <c r="X2299" i="2" s="1"/>
  <c r="G2304" i="2"/>
  <c r="H2304" i="2"/>
  <c r="M2300" i="2"/>
  <c r="R2301" i="2"/>
  <c r="T2301" i="2" s="1"/>
  <c r="L2301" i="2"/>
  <c r="Q2301" i="2"/>
  <c r="S2301" i="2" s="1"/>
  <c r="J2302" i="2"/>
  <c r="K2302" i="2" s="1"/>
  <c r="I2303" i="2"/>
  <c r="A2305" i="2"/>
  <c r="O2300" i="2" l="1"/>
  <c r="X2300" i="2" s="1"/>
  <c r="G2305" i="2"/>
  <c r="H2305" i="2"/>
  <c r="M2301" i="2"/>
  <c r="R2302" i="2"/>
  <c r="T2302" i="2" s="1"/>
  <c r="L2302" i="2"/>
  <c r="J2303" i="2"/>
  <c r="K2303" i="2" s="1"/>
  <c r="Q2302" i="2"/>
  <c r="S2302" i="2" s="1"/>
  <c r="I2304" i="2"/>
  <c r="A2306" i="2"/>
  <c r="O2301" i="2" l="1"/>
  <c r="X2301" i="2" s="1"/>
  <c r="G2306" i="2"/>
  <c r="H2306" i="2"/>
  <c r="M2302" i="2"/>
  <c r="R2303" i="2"/>
  <c r="T2303" i="2" s="1"/>
  <c r="L2303" i="2"/>
  <c r="J2304" i="2"/>
  <c r="Q2303" i="2"/>
  <c r="S2303" i="2" s="1"/>
  <c r="I2305" i="2"/>
  <c r="A2307" i="2"/>
  <c r="Q2304" i="2" l="1"/>
  <c r="S2304" i="2" s="1"/>
  <c r="K2304" i="2"/>
  <c r="L2304" i="2" s="1"/>
  <c r="O2302" i="2"/>
  <c r="X2302" i="2" s="1"/>
  <c r="G2307" i="2"/>
  <c r="H2307" i="2"/>
  <c r="M2303" i="2"/>
  <c r="R2304" i="2"/>
  <c r="T2304" i="2" s="1"/>
  <c r="J2305" i="2"/>
  <c r="I2306" i="2"/>
  <c r="A2308" i="2"/>
  <c r="K2305" i="2" l="1"/>
  <c r="L2305" i="2" s="1"/>
  <c r="O2303" i="2"/>
  <c r="X2303" i="2" s="1"/>
  <c r="G2308" i="2"/>
  <c r="H2308" i="2"/>
  <c r="M2304" i="2"/>
  <c r="Q2305" i="2"/>
  <c r="S2305" i="2" s="1"/>
  <c r="J2306" i="2"/>
  <c r="R2305" i="2"/>
  <c r="T2305" i="2" s="1"/>
  <c r="I2307" i="2"/>
  <c r="A2309" i="2"/>
  <c r="K2306" i="2" l="1"/>
  <c r="L2306" i="2" s="1"/>
  <c r="O2304" i="2"/>
  <c r="X2304" i="2" s="1"/>
  <c r="G2309" i="2"/>
  <c r="H2309" i="2"/>
  <c r="M2305" i="2"/>
  <c r="R2306" i="2"/>
  <c r="T2306" i="2" s="1"/>
  <c r="J2307" i="2"/>
  <c r="Q2306" i="2"/>
  <c r="S2306" i="2" s="1"/>
  <c r="I2308" i="2"/>
  <c r="A2310" i="2"/>
  <c r="K2307" i="2" l="1"/>
  <c r="L2307" i="2" s="1"/>
  <c r="O2305" i="2"/>
  <c r="X2305" i="2" s="1"/>
  <c r="G2310" i="2"/>
  <c r="H2310" i="2"/>
  <c r="M2306" i="2"/>
  <c r="R2307" i="2"/>
  <c r="T2307" i="2" s="1"/>
  <c r="J2308" i="2"/>
  <c r="Q2307" i="2"/>
  <c r="S2307" i="2" s="1"/>
  <c r="I2309" i="2"/>
  <c r="A2311" i="2"/>
  <c r="K2308" i="2" l="1"/>
  <c r="L2308" i="2" s="1"/>
  <c r="O2306" i="2"/>
  <c r="X2306" i="2" s="1"/>
  <c r="G2311" i="2"/>
  <c r="H2311" i="2"/>
  <c r="M2307" i="2"/>
  <c r="R2308" i="2"/>
  <c r="T2308" i="2" s="1"/>
  <c r="Q2308" i="2"/>
  <c r="S2308" i="2" s="1"/>
  <c r="J2309" i="2"/>
  <c r="I2310" i="2"/>
  <c r="A2312" i="2"/>
  <c r="K2309" i="2" l="1"/>
  <c r="L2309" i="2" s="1"/>
  <c r="O2307" i="2"/>
  <c r="X2307" i="2" s="1"/>
  <c r="G2312" i="2"/>
  <c r="H2312" i="2"/>
  <c r="M2308" i="2"/>
  <c r="R2309" i="2"/>
  <c r="T2309" i="2" s="1"/>
  <c r="Q2309" i="2"/>
  <c r="S2309" i="2" s="1"/>
  <c r="J2310" i="2"/>
  <c r="I2311" i="2"/>
  <c r="A2313" i="2"/>
  <c r="K2310" i="2" l="1"/>
  <c r="L2310" i="2" s="1"/>
  <c r="O2308" i="2"/>
  <c r="X2308" i="2" s="1"/>
  <c r="G2313" i="2"/>
  <c r="H2313" i="2"/>
  <c r="M2309" i="2"/>
  <c r="R2310" i="2"/>
  <c r="T2310" i="2" s="1"/>
  <c r="Q2310" i="2"/>
  <c r="S2310" i="2" s="1"/>
  <c r="J2311" i="2"/>
  <c r="I2312" i="2"/>
  <c r="A2314" i="2"/>
  <c r="K2311" i="2" l="1"/>
  <c r="L2311" i="2" s="1"/>
  <c r="O2309" i="2"/>
  <c r="X2309" i="2" s="1"/>
  <c r="G2314" i="2"/>
  <c r="H2314" i="2"/>
  <c r="M2310" i="2"/>
  <c r="R2311" i="2"/>
  <c r="T2311" i="2" s="1"/>
  <c r="Q2311" i="2"/>
  <c r="S2311" i="2" s="1"/>
  <c r="J2312" i="2"/>
  <c r="K2312" i="2" s="1"/>
  <c r="I2313" i="2"/>
  <c r="A2315" i="2"/>
  <c r="O2310" i="2" l="1"/>
  <c r="X2310" i="2" s="1"/>
  <c r="G2315" i="2"/>
  <c r="H2315" i="2"/>
  <c r="M2311" i="2"/>
  <c r="R2312" i="2"/>
  <c r="T2312" i="2" s="1"/>
  <c r="L2312" i="2"/>
  <c r="Q2312" i="2"/>
  <c r="S2312" i="2" s="1"/>
  <c r="J2313" i="2"/>
  <c r="K2313" i="2" s="1"/>
  <c r="I2314" i="2"/>
  <c r="A2316" i="2"/>
  <c r="O2311" i="2" l="1"/>
  <c r="X2311" i="2" s="1"/>
  <c r="G2316" i="2"/>
  <c r="H2316" i="2"/>
  <c r="M2312" i="2"/>
  <c r="R2313" i="2"/>
  <c r="T2313" i="2" s="1"/>
  <c r="L2313" i="2"/>
  <c r="Q2313" i="2"/>
  <c r="S2313" i="2" s="1"/>
  <c r="J2314" i="2"/>
  <c r="K2314" i="2" s="1"/>
  <c r="I2315" i="2"/>
  <c r="J2315" i="2" s="1"/>
  <c r="A2317" i="2"/>
  <c r="K2315" i="2" l="1"/>
  <c r="O2312" i="2"/>
  <c r="X2312" i="2" s="1"/>
  <c r="G2317" i="2"/>
  <c r="H2317" i="2"/>
  <c r="M2313" i="2"/>
  <c r="R2314" i="2"/>
  <c r="T2314" i="2" s="1"/>
  <c r="L2314" i="2"/>
  <c r="Q2314" i="2"/>
  <c r="S2314" i="2" s="1"/>
  <c r="I2316" i="2"/>
  <c r="Q2315" i="2"/>
  <c r="R2315" i="2"/>
  <c r="A2318" i="2"/>
  <c r="O2313" i="2" l="1"/>
  <c r="X2313" i="2" s="1"/>
  <c r="M2314" i="2"/>
  <c r="G2318" i="2"/>
  <c r="H2318" i="2"/>
  <c r="L2315" i="2"/>
  <c r="J2316" i="2"/>
  <c r="T2315" i="2"/>
  <c r="S2315" i="2"/>
  <c r="I2317" i="2"/>
  <c r="A2319" i="2"/>
  <c r="Q2316" i="2" l="1"/>
  <c r="S2316" i="2" s="1"/>
  <c r="K2316" i="2"/>
  <c r="L2316" i="2" s="1"/>
  <c r="O2314" i="2"/>
  <c r="X2314" i="2" s="1"/>
  <c r="G2319" i="2"/>
  <c r="H2319" i="2"/>
  <c r="M2315" i="2"/>
  <c r="R2316" i="2"/>
  <c r="T2316" i="2" s="1"/>
  <c r="J2317" i="2"/>
  <c r="I2318" i="2"/>
  <c r="A2320" i="2"/>
  <c r="K2317" i="2" l="1"/>
  <c r="L2317" i="2" s="1"/>
  <c r="O2315" i="2"/>
  <c r="X2315" i="2" s="1"/>
  <c r="G2320" i="2"/>
  <c r="H2320" i="2"/>
  <c r="M2316" i="2"/>
  <c r="R2317" i="2"/>
  <c r="T2317" i="2" s="1"/>
  <c r="J2318" i="2"/>
  <c r="Q2317" i="2"/>
  <c r="S2317" i="2" s="1"/>
  <c r="I2319" i="2"/>
  <c r="A2321" i="2"/>
  <c r="K2318" i="2" l="1"/>
  <c r="L2318" i="2" s="1"/>
  <c r="O2316" i="2"/>
  <c r="X2316" i="2" s="1"/>
  <c r="G2321" i="2"/>
  <c r="H2321" i="2"/>
  <c r="M2317" i="2"/>
  <c r="R2318" i="2"/>
  <c r="T2318" i="2" s="1"/>
  <c r="Q2318" i="2"/>
  <c r="S2318" i="2" s="1"/>
  <c r="J2319" i="2"/>
  <c r="I2320" i="2"/>
  <c r="A2322" i="2"/>
  <c r="K2319" i="2" l="1"/>
  <c r="L2319" i="2" s="1"/>
  <c r="O2317" i="2"/>
  <c r="X2317" i="2" s="1"/>
  <c r="G2322" i="2"/>
  <c r="H2322" i="2"/>
  <c r="M2318" i="2"/>
  <c r="R2319" i="2"/>
  <c r="T2319" i="2" s="1"/>
  <c r="Q2319" i="2"/>
  <c r="S2319" i="2" s="1"/>
  <c r="J2320" i="2"/>
  <c r="I2321" i="2"/>
  <c r="A2323" i="2"/>
  <c r="Q2320" i="2" l="1"/>
  <c r="S2320" i="2" s="1"/>
  <c r="K2320" i="2"/>
  <c r="L2320" i="2" s="1"/>
  <c r="O2318" i="2"/>
  <c r="X2318" i="2" s="1"/>
  <c r="G2323" i="2"/>
  <c r="H2323" i="2"/>
  <c r="M2319" i="2"/>
  <c r="R2320" i="2"/>
  <c r="T2320" i="2" s="1"/>
  <c r="J2321" i="2"/>
  <c r="I2322" i="2"/>
  <c r="A2324" i="2"/>
  <c r="Q2321" i="2" l="1"/>
  <c r="S2321" i="2" s="1"/>
  <c r="K2321" i="2"/>
  <c r="L2321" i="2" s="1"/>
  <c r="O2319" i="2"/>
  <c r="X2319" i="2" s="1"/>
  <c r="G2324" i="2"/>
  <c r="H2324" i="2"/>
  <c r="M2320" i="2"/>
  <c r="R2321" i="2"/>
  <c r="T2321" i="2" s="1"/>
  <c r="J2322" i="2"/>
  <c r="I2323" i="2"/>
  <c r="A2325" i="2"/>
  <c r="K2322" i="2" l="1"/>
  <c r="L2322" i="2" s="1"/>
  <c r="O2320" i="2"/>
  <c r="X2320" i="2" s="1"/>
  <c r="G2325" i="2"/>
  <c r="H2325" i="2"/>
  <c r="M2321" i="2"/>
  <c r="R2322" i="2"/>
  <c r="T2322" i="2" s="1"/>
  <c r="Q2322" i="2"/>
  <c r="S2322" i="2" s="1"/>
  <c r="J2323" i="2"/>
  <c r="I2324" i="2"/>
  <c r="A2326" i="2"/>
  <c r="K2323" i="2" l="1"/>
  <c r="L2323" i="2" s="1"/>
  <c r="O2321" i="2"/>
  <c r="X2321" i="2" s="1"/>
  <c r="G2326" i="2"/>
  <c r="H2326" i="2"/>
  <c r="M2322" i="2"/>
  <c r="R2323" i="2"/>
  <c r="T2323" i="2" s="1"/>
  <c r="Q2323" i="2"/>
  <c r="S2323" i="2" s="1"/>
  <c r="J2324" i="2"/>
  <c r="I2325" i="2"/>
  <c r="A2327" i="2"/>
  <c r="K2324" i="2" l="1"/>
  <c r="L2324" i="2" s="1"/>
  <c r="O2322" i="2"/>
  <c r="X2322" i="2" s="1"/>
  <c r="G2327" i="2"/>
  <c r="H2327" i="2"/>
  <c r="M2323" i="2"/>
  <c r="R2324" i="2"/>
  <c r="T2324" i="2" s="1"/>
  <c r="Q2324" i="2"/>
  <c r="S2324" i="2" s="1"/>
  <c r="J2325" i="2"/>
  <c r="K2325" i="2" s="1"/>
  <c r="I2326" i="2"/>
  <c r="A2328" i="2"/>
  <c r="O2323" i="2" l="1"/>
  <c r="X2323" i="2" s="1"/>
  <c r="G2328" i="2"/>
  <c r="H2328" i="2"/>
  <c r="M2324" i="2"/>
  <c r="R2325" i="2"/>
  <c r="T2325" i="2" s="1"/>
  <c r="L2325" i="2"/>
  <c r="Q2325" i="2"/>
  <c r="S2325" i="2" s="1"/>
  <c r="J2326" i="2"/>
  <c r="K2326" i="2" s="1"/>
  <c r="I2327" i="2"/>
  <c r="A2329" i="2"/>
  <c r="O2324" i="2" l="1"/>
  <c r="X2324" i="2" s="1"/>
  <c r="G2329" i="2"/>
  <c r="H2329" i="2"/>
  <c r="M2325" i="2"/>
  <c r="R2326" i="2"/>
  <c r="T2326" i="2" s="1"/>
  <c r="L2326" i="2"/>
  <c r="Q2326" i="2"/>
  <c r="S2326" i="2" s="1"/>
  <c r="J2327" i="2"/>
  <c r="K2327" i="2" s="1"/>
  <c r="I2328" i="2"/>
  <c r="A2330" i="2"/>
  <c r="O2325" i="2" l="1"/>
  <c r="X2325" i="2" s="1"/>
  <c r="G2330" i="2"/>
  <c r="H2330" i="2"/>
  <c r="M2326" i="2"/>
  <c r="R2327" i="2"/>
  <c r="T2327" i="2" s="1"/>
  <c r="L2327" i="2"/>
  <c r="Q2327" i="2"/>
  <c r="S2327" i="2" s="1"/>
  <c r="J2328" i="2"/>
  <c r="I2329" i="2"/>
  <c r="A2331" i="2"/>
  <c r="Q2328" i="2" l="1"/>
  <c r="S2328" i="2" s="1"/>
  <c r="K2328" i="2"/>
  <c r="L2328" i="2" s="1"/>
  <c r="O2326" i="2"/>
  <c r="X2326" i="2" s="1"/>
  <c r="G2331" i="2"/>
  <c r="H2331" i="2"/>
  <c r="M2327" i="2"/>
  <c r="R2328" i="2"/>
  <c r="T2328" i="2" s="1"/>
  <c r="J2329" i="2"/>
  <c r="I2330" i="2"/>
  <c r="A2332" i="2"/>
  <c r="Q2329" i="2" l="1"/>
  <c r="S2329" i="2" s="1"/>
  <c r="K2329" i="2"/>
  <c r="L2329" i="2" s="1"/>
  <c r="O2327" i="2"/>
  <c r="X2327" i="2" s="1"/>
  <c r="G2332" i="2"/>
  <c r="H2332" i="2"/>
  <c r="M2328" i="2"/>
  <c r="R2329" i="2"/>
  <c r="T2329" i="2" s="1"/>
  <c r="J2330" i="2"/>
  <c r="I2331" i="2"/>
  <c r="A2333" i="2"/>
  <c r="Q2330" i="2" l="1"/>
  <c r="S2330" i="2" s="1"/>
  <c r="K2330" i="2"/>
  <c r="L2330" i="2" s="1"/>
  <c r="O2328" i="2"/>
  <c r="X2328" i="2" s="1"/>
  <c r="G2333" i="2"/>
  <c r="H2333" i="2"/>
  <c r="M2329" i="2"/>
  <c r="R2330" i="2"/>
  <c r="T2330" i="2" s="1"/>
  <c r="J2331" i="2"/>
  <c r="I2332" i="2"/>
  <c r="A2334" i="2"/>
  <c r="Q2331" i="2" l="1"/>
  <c r="S2331" i="2" s="1"/>
  <c r="K2331" i="2"/>
  <c r="L2331" i="2" s="1"/>
  <c r="O2329" i="2"/>
  <c r="X2329" i="2" s="1"/>
  <c r="G2334" i="2"/>
  <c r="H2334" i="2"/>
  <c r="M2330" i="2"/>
  <c r="R2331" i="2"/>
  <c r="T2331" i="2" s="1"/>
  <c r="J2332" i="2"/>
  <c r="I2333" i="2"/>
  <c r="A2335" i="2"/>
  <c r="K2332" i="2" l="1"/>
  <c r="L2332" i="2" s="1"/>
  <c r="O2330" i="2"/>
  <c r="X2330" i="2" s="1"/>
  <c r="G2335" i="2"/>
  <c r="H2335" i="2"/>
  <c r="M2331" i="2"/>
  <c r="R2332" i="2"/>
  <c r="T2332" i="2" s="1"/>
  <c r="J2333" i="2"/>
  <c r="Q2332" i="2"/>
  <c r="S2332" i="2" s="1"/>
  <c r="I2334" i="2"/>
  <c r="A2336" i="2"/>
  <c r="K2333" i="2" l="1"/>
  <c r="L2333" i="2" s="1"/>
  <c r="O2331" i="2"/>
  <c r="X2331" i="2" s="1"/>
  <c r="G2336" i="2"/>
  <c r="H2336" i="2"/>
  <c r="M2332" i="2"/>
  <c r="R2333" i="2"/>
  <c r="T2333" i="2" s="1"/>
  <c r="J2334" i="2"/>
  <c r="Q2333" i="2"/>
  <c r="S2333" i="2" s="1"/>
  <c r="I2335" i="2"/>
  <c r="A2337" i="2"/>
  <c r="Q2334" i="2" l="1"/>
  <c r="S2334" i="2" s="1"/>
  <c r="K2334" i="2"/>
  <c r="L2334" i="2" s="1"/>
  <c r="O2332" i="2"/>
  <c r="X2332" i="2" s="1"/>
  <c r="G2337" i="2"/>
  <c r="H2337" i="2"/>
  <c r="M2333" i="2"/>
  <c r="R2334" i="2"/>
  <c r="T2334" i="2" s="1"/>
  <c r="J2335" i="2"/>
  <c r="I2336" i="2"/>
  <c r="A2338" i="2"/>
  <c r="K2335" i="2" l="1"/>
  <c r="L2335" i="2" s="1"/>
  <c r="O2333" i="2"/>
  <c r="X2333" i="2" s="1"/>
  <c r="G2338" i="2"/>
  <c r="H2338" i="2"/>
  <c r="M2334" i="2"/>
  <c r="R2335" i="2"/>
  <c r="T2335" i="2" s="1"/>
  <c r="Q2335" i="2"/>
  <c r="S2335" i="2" s="1"/>
  <c r="J2336" i="2"/>
  <c r="I2337" i="2"/>
  <c r="A2339" i="2"/>
  <c r="K2336" i="2" l="1"/>
  <c r="L2336" i="2" s="1"/>
  <c r="O2334" i="2"/>
  <c r="X2334" i="2" s="1"/>
  <c r="G2339" i="2"/>
  <c r="H2339" i="2"/>
  <c r="M2335" i="2"/>
  <c r="R2336" i="2"/>
  <c r="T2336" i="2" s="1"/>
  <c r="J2337" i="2"/>
  <c r="K2337" i="2" s="1"/>
  <c r="Q2336" i="2"/>
  <c r="S2336" i="2" s="1"/>
  <c r="I2338" i="2"/>
  <c r="A2340" i="2"/>
  <c r="O2335" i="2" l="1"/>
  <c r="X2335" i="2" s="1"/>
  <c r="G2340" i="2"/>
  <c r="H2340" i="2"/>
  <c r="M2336" i="2"/>
  <c r="R2337" i="2"/>
  <c r="T2337" i="2" s="1"/>
  <c r="L2337" i="2"/>
  <c r="J2338" i="2"/>
  <c r="K2338" i="2" s="1"/>
  <c r="Q2337" i="2"/>
  <c r="S2337" i="2" s="1"/>
  <c r="I2339" i="2"/>
  <c r="A2341" i="2"/>
  <c r="O2336" i="2" l="1"/>
  <c r="X2336" i="2" s="1"/>
  <c r="G2341" i="2"/>
  <c r="H2341" i="2"/>
  <c r="M2337" i="2"/>
  <c r="R2338" i="2"/>
  <c r="T2338" i="2" s="1"/>
  <c r="L2338" i="2"/>
  <c r="J2339" i="2"/>
  <c r="Q2338" i="2"/>
  <c r="S2338" i="2" s="1"/>
  <c r="I2340" i="2"/>
  <c r="A2342" i="2"/>
  <c r="Q2339" i="2" l="1"/>
  <c r="S2339" i="2" s="1"/>
  <c r="K2339" i="2"/>
  <c r="L2339" i="2" s="1"/>
  <c r="O2337" i="2"/>
  <c r="X2337" i="2" s="1"/>
  <c r="G2342" i="2"/>
  <c r="H2342" i="2"/>
  <c r="M2338" i="2"/>
  <c r="R2339" i="2"/>
  <c r="T2339" i="2" s="1"/>
  <c r="J2340" i="2"/>
  <c r="K2340" i="2" s="1"/>
  <c r="I2341" i="2"/>
  <c r="A2343" i="2"/>
  <c r="O2338" i="2" l="1"/>
  <c r="X2338" i="2" s="1"/>
  <c r="G2343" i="2"/>
  <c r="H2343" i="2"/>
  <c r="M2339" i="2"/>
  <c r="R2340" i="2"/>
  <c r="T2340" i="2" s="1"/>
  <c r="L2340" i="2"/>
  <c r="Q2340" i="2"/>
  <c r="S2340" i="2" s="1"/>
  <c r="J2341" i="2"/>
  <c r="K2341" i="2" s="1"/>
  <c r="I2342" i="2"/>
  <c r="A2344" i="2"/>
  <c r="O2339" i="2" l="1"/>
  <c r="X2339" i="2" s="1"/>
  <c r="G2344" i="2"/>
  <c r="H2344" i="2"/>
  <c r="M2340" i="2"/>
  <c r="R2341" i="2"/>
  <c r="T2341" i="2" s="1"/>
  <c r="L2341" i="2"/>
  <c r="Q2341" i="2"/>
  <c r="S2341" i="2" s="1"/>
  <c r="J2342" i="2"/>
  <c r="K2342" i="2" s="1"/>
  <c r="I2343" i="2"/>
  <c r="A2345" i="2"/>
  <c r="O2340" i="2" l="1"/>
  <c r="X2340" i="2" s="1"/>
  <c r="G2345" i="2"/>
  <c r="H2345" i="2"/>
  <c r="M2341" i="2"/>
  <c r="R2342" i="2"/>
  <c r="T2342" i="2" s="1"/>
  <c r="L2342" i="2"/>
  <c r="Q2342" i="2"/>
  <c r="S2342" i="2" s="1"/>
  <c r="J2343" i="2"/>
  <c r="K2343" i="2" s="1"/>
  <c r="I2344" i="2"/>
  <c r="A2346" i="2"/>
  <c r="O2341" i="2" l="1"/>
  <c r="X2341" i="2" s="1"/>
  <c r="G2346" i="2"/>
  <c r="H2346" i="2"/>
  <c r="M2342" i="2"/>
  <c r="R2343" i="2"/>
  <c r="T2343" i="2" s="1"/>
  <c r="L2343" i="2"/>
  <c r="J2344" i="2"/>
  <c r="Q2343" i="2"/>
  <c r="S2343" i="2" s="1"/>
  <c r="I2345" i="2"/>
  <c r="A2347" i="2"/>
  <c r="Q2344" i="2" l="1"/>
  <c r="S2344" i="2" s="1"/>
  <c r="K2344" i="2"/>
  <c r="L2344" i="2" s="1"/>
  <c r="O2342" i="2"/>
  <c r="X2342" i="2" s="1"/>
  <c r="G2347" i="2"/>
  <c r="H2347" i="2"/>
  <c r="M2343" i="2"/>
  <c r="R2344" i="2"/>
  <c r="T2344" i="2" s="1"/>
  <c r="J2345" i="2"/>
  <c r="I2346" i="2"/>
  <c r="A2348" i="2"/>
  <c r="Q2345" i="2" l="1"/>
  <c r="S2345" i="2" s="1"/>
  <c r="K2345" i="2"/>
  <c r="L2345" i="2" s="1"/>
  <c r="O2343" i="2"/>
  <c r="X2343" i="2" s="1"/>
  <c r="G2348" i="2"/>
  <c r="H2348" i="2"/>
  <c r="M2344" i="2"/>
  <c r="R2345" i="2"/>
  <c r="T2345" i="2" s="1"/>
  <c r="J2346" i="2"/>
  <c r="I2347" i="2"/>
  <c r="A2349" i="2"/>
  <c r="K2346" i="2" l="1"/>
  <c r="L2346" i="2" s="1"/>
  <c r="O2344" i="2"/>
  <c r="X2344" i="2" s="1"/>
  <c r="G2349" i="2"/>
  <c r="H2349" i="2"/>
  <c r="M2345" i="2"/>
  <c r="R2346" i="2"/>
  <c r="T2346" i="2" s="1"/>
  <c r="J2347" i="2"/>
  <c r="Q2346" i="2"/>
  <c r="S2346" i="2" s="1"/>
  <c r="I2348" i="2"/>
  <c r="A2350" i="2"/>
  <c r="Q2347" i="2" l="1"/>
  <c r="S2347" i="2" s="1"/>
  <c r="K2347" i="2"/>
  <c r="L2347" i="2" s="1"/>
  <c r="O2345" i="2"/>
  <c r="X2345" i="2" s="1"/>
  <c r="G2350" i="2"/>
  <c r="H2350" i="2"/>
  <c r="M2346" i="2"/>
  <c r="R2347" i="2"/>
  <c r="T2347" i="2" s="1"/>
  <c r="J2348" i="2"/>
  <c r="I2349" i="2"/>
  <c r="A2351" i="2"/>
  <c r="Q2348" i="2" l="1"/>
  <c r="S2348" i="2" s="1"/>
  <c r="K2348" i="2"/>
  <c r="L2348" i="2" s="1"/>
  <c r="O2346" i="2"/>
  <c r="X2346" i="2" s="1"/>
  <c r="G2351" i="2"/>
  <c r="H2351" i="2"/>
  <c r="M2347" i="2"/>
  <c r="R2348" i="2"/>
  <c r="T2348" i="2" s="1"/>
  <c r="J2349" i="2"/>
  <c r="I2350" i="2"/>
  <c r="A2352" i="2"/>
  <c r="K2349" i="2" l="1"/>
  <c r="L2349" i="2" s="1"/>
  <c r="O2347" i="2"/>
  <c r="X2347" i="2" s="1"/>
  <c r="G2352" i="2"/>
  <c r="H2352" i="2"/>
  <c r="M2348" i="2"/>
  <c r="R2349" i="2"/>
  <c r="T2349" i="2" s="1"/>
  <c r="Q2349" i="2"/>
  <c r="S2349" i="2" s="1"/>
  <c r="J2350" i="2"/>
  <c r="I2351" i="2"/>
  <c r="A2353" i="2"/>
  <c r="K2350" i="2" l="1"/>
  <c r="L2350" i="2" s="1"/>
  <c r="O2348" i="2"/>
  <c r="X2348" i="2" s="1"/>
  <c r="G2353" i="2"/>
  <c r="H2353" i="2"/>
  <c r="M2349" i="2"/>
  <c r="R2350" i="2"/>
  <c r="T2350" i="2" s="1"/>
  <c r="Q2350" i="2"/>
  <c r="S2350" i="2" s="1"/>
  <c r="J2351" i="2"/>
  <c r="I2352" i="2"/>
  <c r="A2354" i="2"/>
  <c r="Q2351" i="2" l="1"/>
  <c r="S2351" i="2" s="1"/>
  <c r="K2351" i="2"/>
  <c r="L2351" i="2" s="1"/>
  <c r="O2349" i="2"/>
  <c r="X2349" i="2" s="1"/>
  <c r="G2354" i="2"/>
  <c r="H2354" i="2"/>
  <c r="M2350" i="2"/>
  <c r="R2351" i="2"/>
  <c r="T2351" i="2" s="1"/>
  <c r="J2352" i="2"/>
  <c r="I2353" i="2"/>
  <c r="A2355" i="2"/>
  <c r="Q2352" i="2" l="1"/>
  <c r="S2352" i="2" s="1"/>
  <c r="K2352" i="2"/>
  <c r="L2352" i="2" s="1"/>
  <c r="O2350" i="2"/>
  <c r="X2350" i="2" s="1"/>
  <c r="G2355" i="2"/>
  <c r="H2355" i="2"/>
  <c r="M2351" i="2"/>
  <c r="R2352" i="2"/>
  <c r="T2352" i="2" s="1"/>
  <c r="J2353" i="2"/>
  <c r="I2354" i="2"/>
  <c r="A2356" i="2"/>
  <c r="Q2353" i="2" l="1"/>
  <c r="S2353" i="2" s="1"/>
  <c r="K2353" i="2"/>
  <c r="L2353" i="2" s="1"/>
  <c r="O2351" i="2"/>
  <c r="X2351" i="2" s="1"/>
  <c r="G2356" i="2"/>
  <c r="H2356" i="2"/>
  <c r="M2352" i="2"/>
  <c r="R2353" i="2"/>
  <c r="T2353" i="2" s="1"/>
  <c r="J2354" i="2"/>
  <c r="I2355" i="2"/>
  <c r="A2357" i="2"/>
  <c r="K2354" i="2" l="1"/>
  <c r="L2354" i="2" s="1"/>
  <c r="O2352" i="2"/>
  <c r="X2352" i="2" s="1"/>
  <c r="G2357" i="2"/>
  <c r="H2357" i="2"/>
  <c r="M2353" i="2"/>
  <c r="Q2354" i="2"/>
  <c r="S2354" i="2" s="1"/>
  <c r="J2355" i="2"/>
  <c r="R2354" i="2"/>
  <c r="T2354" i="2" s="1"/>
  <c r="I2356" i="2"/>
  <c r="A2358" i="2"/>
  <c r="Q2355" i="2" l="1"/>
  <c r="S2355" i="2" s="1"/>
  <c r="K2355" i="2"/>
  <c r="L2355" i="2" s="1"/>
  <c r="O2353" i="2"/>
  <c r="X2353" i="2" s="1"/>
  <c r="G2358" i="2"/>
  <c r="H2358" i="2"/>
  <c r="M2354" i="2"/>
  <c r="R2355" i="2"/>
  <c r="T2355" i="2" s="1"/>
  <c r="J2356" i="2"/>
  <c r="I2357" i="2"/>
  <c r="A2359" i="2"/>
  <c r="K2356" i="2" l="1"/>
  <c r="L2356" i="2" s="1"/>
  <c r="O2354" i="2"/>
  <c r="X2354" i="2" s="1"/>
  <c r="G2359" i="2"/>
  <c r="H2359" i="2"/>
  <c r="M2355" i="2"/>
  <c r="Q2356" i="2"/>
  <c r="S2356" i="2" s="1"/>
  <c r="J2357" i="2"/>
  <c r="R2356" i="2"/>
  <c r="T2356" i="2" s="1"/>
  <c r="I2358" i="2"/>
  <c r="A2360" i="2"/>
  <c r="K2357" i="2" l="1"/>
  <c r="L2357" i="2" s="1"/>
  <c r="O2355" i="2"/>
  <c r="X2355" i="2" s="1"/>
  <c r="G2360" i="2"/>
  <c r="H2360" i="2"/>
  <c r="M2356" i="2"/>
  <c r="R2357" i="2"/>
  <c r="T2357" i="2" s="1"/>
  <c r="Q2357" i="2"/>
  <c r="S2357" i="2" s="1"/>
  <c r="J2358" i="2"/>
  <c r="I2359" i="2"/>
  <c r="J2359" i="2" s="1"/>
  <c r="A2361" i="2"/>
  <c r="Q2358" i="2" l="1"/>
  <c r="S2358" i="2" s="1"/>
  <c r="K2358" i="2"/>
  <c r="L2358" i="2" s="1"/>
  <c r="O2356" i="2"/>
  <c r="X2356" i="2" s="1"/>
  <c r="G2361" i="2"/>
  <c r="H2361" i="2"/>
  <c r="M2357" i="2"/>
  <c r="R2358" i="2"/>
  <c r="T2358" i="2" s="1"/>
  <c r="I2360" i="2"/>
  <c r="Q2359" i="2"/>
  <c r="R2359" i="2"/>
  <c r="A2362" i="2"/>
  <c r="K2359" i="2" l="1"/>
  <c r="L2359" i="2" s="1"/>
  <c r="O2357" i="2"/>
  <c r="X2357" i="2" s="1"/>
  <c r="M2358" i="2"/>
  <c r="G2362" i="2"/>
  <c r="H2362" i="2"/>
  <c r="J2360" i="2"/>
  <c r="T2359" i="2"/>
  <c r="S2359" i="2"/>
  <c r="I2361" i="2"/>
  <c r="A2363" i="2"/>
  <c r="Q2360" i="2" l="1"/>
  <c r="S2360" i="2" s="1"/>
  <c r="K2360" i="2"/>
  <c r="L2360" i="2" s="1"/>
  <c r="O2358" i="2"/>
  <c r="X2358" i="2" s="1"/>
  <c r="G2363" i="2"/>
  <c r="H2363" i="2"/>
  <c r="M2359" i="2"/>
  <c r="R2360" i="2"/>
  <c r="T2360" i="2" s="1"/>
  <c r="J2361" i="2"/>
  <c r="I2362" i="2"/>
  <c r="A2364" i="2"/>
  <c r="K2361" i="2" l="1"/>
  <c r="L2361" i="2" s="1"/>
  <c r="O2359" i="2"/>
  <c r="X2359" i="2" s="1"/>
  <c r="G2364" i="2"/>
  <c r="H2364" i="2"/>
  <c r="M2360" i="2"/>
  <c r="R2361" i="2"/>
  <c r="T2361" i="2" s="1"/>
  <c r="Q2361" i="2"/>
  <c r="S2361" i="2" s="1"/>
  <c r="J2362" i="2"/>
  <c r="I2363" i="2"/>
  <c r="A2365" i="2"/>
  <c r="K2362" i="2" l="1"/>
  <c r="L2362" i="2" s="1"/>
  <c r="O2360" i="2"/>
  <c r="X2360" i="2" s="1"/>
  <c r="G2365" i="2"/>
  <c r="H2365" i="2"/>
  <c r="M2361" i="2"/>
  <c r="R2362" i="2"/>
  <c r="T2362" i="2" s="1"/>
  <c r="Q2362" i="2"/>
  <c r="S2362" i="2" s="1"/>
  <c r="J2363" i="2"/>
  <c r="I2364" i="2"/>
  <c r="A2366" i="2"/>
  <c r="K2363" i="2" l="1"/>
  <c r="L2363" i="2" s="1"/>
  <c r="O2361" i="2"/>
  <c r="X2361" i="2" s="1"/>
  <c r="G2366" i="2"/>
  <c r="H2366" i="2"/>
  <c r="M2362" i="2"/>
  <c r="R2363" i="2"/>
  <c r="T2363" i="2" s="1"/>
  <c r="Q2363" i="2"/>
  <c r="S2363" i="2" s="1"/>
  <c r="J2364" i="2"/>
  <c r="I2365" i="2"/>
  <c r="A2367" i="2"/>
  <c r="K2364" i="2" l="1"/>
  <c r="L2364" i="2" s="1"/>
  <c r="O2362" i="2"/>
  <c r="X2362" i="2" s="1"/>
  <c r="G2367" i="2"/>
  <c r="H2367" i="2"/>
  <c r="M2363" i="2"/>
  <c r="R2364" i="2"/>
  <c r="T2364" i="2" s="1"/>
  <c r="Q2364" i="2"/>
  <c r="S2364" i="2" s="1"/>
  <c r="J2365" i="2"/>
  <c r="I2366" i="2"/>
  <c r="A2368" i="2"/>
  <c r="K2365" i="2" l="1"/>
  <c r="L2365" i="2" s="1"/>
  <c r="O2363" i="2"/>
  <c r="X2363" i="2" s="1"/>
  <c r="G2368" i="2"/>
  <c r="H2368" i="2"/>
  <c r="M2364" i="2"/>
  <c r="R2365" i="2"/>
  <c r="T2365" i="2" s="1"/>
  <c r="J2366" i="2"/>
  <c r="Q2365" i="2"/>
  <c r="S2365" i="2" s="1"/>
  <c r="I2367" i="2"/>
  <c r="A2369" i="2"/>
  <c r="K2366" i="2" l="1"/>
  <c r="L2366" i="2" s="1"/>
  <c r="O2364" i="2"/>
  <c r="X2364" i="2" s="1"/>
  <c r="G2369" i="2"/>
  <c r="H2369" i="2"/>
  <c r="M2365" i="2"/>
  <c r="R2366" i="2"/>
  <c r="T2366" i="2" s="1"/>
  <c r="J2367" i="2"/>
  <c r="Q2366" i="2"/>
  <c r="S2366" i="2" s="1"/>
  <c r="I2368" i="2"/>
  <c r="A2370" i="2"/>
  <c r="K2367" i="2" l="1"/>
  <c r="L2367" i="2" s="1"/>
  <c r="O2365" i="2"/>
  <c r="X2365" i="2" s="1"/>
  <c r="G2370" i="2"/>
  <c r="H2370" i="2"/>
  <c r="M2366" i="2"/>
  <c r="R2367" i="2"/>
  <c r="T2367" i="2" s="1"/>
  <c r="J2368" i="2"/>
  <c r="Q2367" i="2"/>
  <c r="S2367" i="2" s="1"/>
  <c r="I2369" i="2"/>
  <c r="A2371" i="2"/>
  <c r="Q2368" i="2" l="1"/>
  <c r="S2368" i="2" s="1"/>
  <c r="K2368" i="2"/>
  <c r="L2368" i="2" s="1"/>
  <c r="O2366" i="2"/>
  <c r="X2366" i="2" s="1"/>
  <c r="G2371" i="2"/>
  <c r="H2371" i="2"/>
  <c r="M2367" i="2"/>
  <c r="R2368" i="2"/>
  <c r="T2368" i="2" s="1"/>
  <c r="J2369" i="2"/>
  <c r="I2370" i="2"/>
  <c r="A2372" i="2"/>
  <c r="K2369" i="2" l="1"/>
  <c r="L2369" i="2" s="1"/>
  <c r="O2367" i="2"/>
  <c r="X2367" i="2" s="1"/>
  <c r="G2372" i="2"/>
  <c r="H2372" i="2"/>
  <c r="M2368" i="2"/>
  <c r="R2369" i="2"/>
  <c r="T2369" i="2" s="1"/>
  <c r="Q2369" i="2"/>
  <c r="S2369" i="2" s="1"/>
  <c r="J2370" i="2"/>
  <c r="I2371" i="2"/>
  <c r="A2373" i="2"/>
  <c r="Q2370" i="2" l="1"/>
  <c r="S2370" i="2" s="1"/>
  <c r="K2370" i="2"/>
  <c r="L2370" i="2" s="1"/>
  <c r="O2368" i="2"/>
  <c r="X2368" i="2" s="1"/>
  <c r="G2373" i="2"/>
  <c r="H2373" i="2"/>
  <c r="M2369" i="2"/>
  <c r="R2370" i="2"/>
  <c r="T2370" i="2" s="1"/>
  <c r="J2371" i="2"/>
  <c r="I2372" i="2"/>
  <c r="A2374" i="2"/>
  <c r="Q2371" i="2" l="1"/>
  <c r="S2371" i="2" s="1"/>
  <c r="K2371" i="2"/>
  <c r="L2371" i="2" s="1"/>
  <c r="O2369" i="2"/>
  <c r="X2369" i="2" s="1"/>
  <c r="G2374" i="2"/>
  <c r="H2374" i="2"/>
  <c r="M2370" i="2"/>
  <c r="R2371" i="2"/>
  <c r="T2371" i="2" s="1"/>
  <c r="J2372" i="2"/>
  <c r="I2373" i="2"/>
  <c r="A2375" i="2"/>
  <c r="K2372" i="2" l="1"/>
  <c r="L2372" i="2" s="1"/>
  <c r="O2370" i="2"/>
  <c r="X2370" i="2" s="1"/>
  <c r="G2375" i="2"/>
  <c r="H2375" i="2"/>
  <c r="M2371" i="2"/>
  <c r="R2372" i="2"/>
  <c r="T2372" i="2" s="1"/>
  <c r="Q2372" i="2"/>
  <c r="S2372" i="2" s="1"/>
  <c r="J2373" i="2"/>
  <c r="I2374" i="2"/>
  <c r="A2376" i="2"/>
  <c r="Q2373" i="2" l="1"/>
  <c r="S2373" i="2" s="1"/>
  <c r="K2373" i="2"/>
  <c r="L2373" i="2" s="1"/>
  <c r="O2371" i="2"/>
  <c r="X2371" i="2" s="1"/>
  <c r="G2376" i="2"/>
  <c r="H2376" i="2"/>
  <c r="M2372" i="2"/>
  <c r="R2373" i="2"/>
  <c r="T2373" i="2" s="1"/>
  <c r="J2374" i="2"/>
  <c r="I2375" i="2"/>
  <c r="A2377" i="2"/>
  <c r="Q2374" i="2" l="1"/>
  <c r="S2374" i="2" s="1"/>
  <c r="K2374" i="2"/>
  <c r="L2374" i="2" s="1"/>
  <c r="O2372" i="2"/>
  <c r="X2372" i="2" s="1"/>
  <c r="G2377" i="2"/>
  <c r="H2377" i="2"/>
  <c r="M2373" i="2"/>
  <c r="R2374" i="2"/>
  <c r="T2374" i="2" s="1"/>
  <c r="J2375" i="2"/>
  <c r="K2375" i="2" s="1"/>
  <c r="I2376" i="2"/>
  <c r="A2378" i="2"/>
  <c r="O2373" i="2" l="1"/>
  <c r="X2373" i="2" s="1"/>
  <c r="G2378" i="2"/>
  <c r="H2378" i="2"/>
  <c r="M2374" i="2"/>
  <c r="R2375" i="2"/>
  <c r="T2375" i="2" s="1"/>
  <c r="L2375" i="2"/>
  <c r="Q2375" i="2"/>
  <c r="S2375" i="2" s="1"/>
  <c r="J2376" i="2"/>
  <c r="I2377" i="2"/>
  <c r="A2379" i="2"/>
  <c r="Q2376" i="2" l="1"/>
  <c r="S2376" i="2" s="1"/>
  <c r="K2376" i="2"/>
  <c r="L2376" i="2" s="1"/>
  <c r="O2374" i="2"/>
  <c r="X2374" i="2" s="1"/>
  <c r="G2379" i="2"/>
  <c r="H2379" i="2"/>
  <c r="M2375" i="2"/>
  <c r="R2376" i="2"/>
  <c r="T2376" i="2" s="1"/>
  <c r="J2377" i="2"/>
  <c r="I2378" i="2"/>
  <c r="A2380" i="2"/>
  <c r="K2377" i="2" l="1"/>
  <c r="L2377" i="2" s="1"/>
  <c r="O2375" i="2"/>
  <c r="X2375" i="2" s="1"/>
  <c r="G2380" i="2"/>
  <c r="H2380" i="2"/>
  <c r="M2376" i="2"/>
  <c r="R2377" i="2"/>
  <c r="T2377" i="2" s="1"/>
  <c r="J2378" i="2"/>
  <c r="K2378" i="2" s="1"/>
  <c r="Q2377" i="2"/>
  <c r="S2377" i="2" s="1"/>
  <c r="I2379" i="2"/>
  <c r="A2381" i="2"/>
  <c r="O2376" i="2" l="1"/>
  <c r="X2376" i="2" s="1"/>
  <c r="G2381" i="2"/>
  <c r="H2381" i="2"/>
  <c r="M2377" i="2"/>
  <c r="R2378" i="2"/>
  <c r="T2378" i="2" s="1"/>
  <c r="L2378" i="2"/>
  <c r="Q2378" i="2"/>
  <c r="S2378" i="2" s="1"/>
  <c r="J2379" i="2"/>
  <c r="I2380" i="2"/>
  <c r="A2382" i="2"/>
  <c r="Q2379" i="2" l="1"/>
  <c r="S2379" i="2" s="1"/>
  <c r="K2379" i="2"/>
  <c r="L2379" i="2" s="1"/>
  <c r="O2377" i="2"/>
  <c r="X2377" i="2" s="1"/>
  <c r="G2382" i="2"/>
  <c r="H2382" i="2"/>
  <c r="M2378" i="2"/>
  <c r="R2379" i="2"/>
  <c r="T2379" i="2" s="1"/>
  <c r="J2380" i="2"/>
  <c r="I2381" i="2"/>
  <c r="A2383" i="2"/>
  <c r="Q2380" i="2" l="1"/>
  <c r="S2380" i="2" s="1"/>
  <c r="K2380" i="2"/>
  <c r="L2380" i="2" s="1"/>
  <c r="O2378" i="2"/>
  <c r="X2378" i="2" s="1"/>
  <c r="G2383" i="2"/>
  <c r="H2383" i="2"/>
  <c r="M2379" i="2"/>
  <c r="R2380" i="2"/>
  <c r="T2380" i="2" s="1"/>
  <c r="J2381" i="2"/>
  <c r="I2382" i="2"/>
  <c r="A2384" i="2"/>
  <c r="Q2381" i="2" l="1"/>
  <c r="S2381" i="2" s="1"/>
  <c r="K2381" i="2"/>
  <c r="L2381" i="2" s="1"/>
  <c r="O2379" i="2"/>
  <c r="X2379" i="2" s="1"/>
  <c r="G2384" i="2"/>
  <c r="H2384" i="2"/>
  <c r="M2380" i="2"/>
  <c r="R2381" i="2"/>
  <c r="T2381" i="2" s="1"/>
  <c r="J2382" i="2"/>
  <c r="I2383" i="2"/>
  <c r="A2385" i="2"/>
  <c r="K2382" i="2" l="1"/>
  <c r="L2382" i="2" s="1"/>
  <c r="O2380" i="2"/>
  <c r="X2380" i="2" s="1"/>
  <c r="G2385" i="2"/>
  <c r="H2385" i="2"/>
  <c r="M2381" i="2"/>
  <c r="R2382" i="2"/>
  <c r="T2382" i="2" s="1"/>
  <c r="Q2382" i="2"/>
  <c r="S2382" i="2" s="1"/>
  <c r="J2383" i="2"/>
  <c r="I2384" i="2"/>
  <c r="A2386" i="2"/>
  <c r="Q2383" i="2" l="1"/>
  <c r="S2383" i="2" s="1"/>
  <c r="K2383" i="2"/>
  <c r="L2383" i="2" s="1"/>
  <c r="O2381" i="2"/>
  <c r="X2381" i="2" s="1"/>
  <c r="G2386" i="2"/>
  <c r="H2386" i="2"/>
  <c r="M2382" i="2"/>
  <c r="R2383" i="2"/>
  <c r="T2383" i="2" s="1"/>
  <c r="J2384" i="2"/>
  <c r="I2385" i="2"/>
  <c r="A2387" i="2"/>
  <c r="Q2384" i="2" l="1"/>
  <c r="S2384" i="2" s="1"/>
  <c r="K2384" i="2"/>
  <c r="L2384" i="2" s="1"/>
  <c r="O2382" i="2"/>
  <c r="X2382" i="2" s="1"/>
  <c r="G2387" i="2"/>
  <c r="H2387" i="2"/>
  <c r="M2383" i="2"/>
  <c r="R2384" i="2"/>
  <c r="T2384" i="2" s="1"/>
  <c r="J2385" i="2"/>
  <c r="I2386" i="2"/>
  <c r="A2388" i="2"/>
  <c r="K2385" i="2" l="1"/>
  <c r="L2385" i="2" s="1"/>
  <c r="O2383" i="2"/>
  <c r="X2383" i="2" s="1"/>
  <c r="G2388" i="2"/>
  <c r="H2388" i="2"/>
  <c r="M2384" i="2"/>
  <c r="R2385" i="2"/>
  <c r="T2385" i="2" s="1"/>
  <c r="Q2385" i="2"/>
  <c r="S2385" i="2" s="1"/>
  <c r="J2386" i="2"/>
  <c r="I2387" i="2"/>
  <c r="A2389" i="2"/>
  <c r="K2386" i="2" l="1"/>
  <c r="L2386" i="2" s="1"/>
  <c r="O2384" i="2"/>
  <c r="X2384" i="2" s="1"/>
  <c r="G2389" i="2"/>
  <c r="H2389" i="2"/>
  <c r="M2385" i="2"/>
  <c r="R2386" i="2"/>
  <c r="T2386" i="2" s="1"/>
  <c r="J2387" i="2"/>
  <c r="Q2386" i="2"/>
  <c r="S2386" i="2" s="1"/>
  <c r="I2388" i="2"/>
  <c r="A2390" i="2"/>
  <c r="K2387" i="2" l="1"/>
  <c r="L2387" i="2" s="1"/>
  <c r="O2385" i="2"/>
  <c r="X2385" i="2" s="1"/>
  <c r="G2390" i="2"/>
  <c r="H2390" i="2"/>
  <c r="M2386" i="2"/>
  <c r="R2387" i="2"/>
  <c r="T2387" i="2" s="1"/>
  <c r="Q2387" i="2"/>
  <c r="S2387" i="2" s="1"/>
  <c r="J2388" i="2"/>
  <c r="I2389" i="2"/>
  <c r="A2391" i="2"/>
  <c r="K2388" i="2" l="1"/>
  <c r="L2388" i="2" s="1"/>
  <c r="O2386" i="2"/>
  <c r="X2386" i="2" s="1"/>
  <c r="G2391" i="2"/>
  <c r="H2391" i="2"/>
  <c r="M2387" i="2"/>
  <c r="R2388" i="2"/>
  <c r="T2388" i="2" s="1"/>
  <c r="Q2388" i="2"/>
  <c r="S2388" i="2" s="1"/>
  <c r="J2389" i="2"/>
  <c r="I2390" i="2"/>
  <c r="A2392" i="2"/>
  <c r="Q2389" i="2" l="1"/>
  <c r="S2389" i="2" s="1"/>
  <c r="K2389" i="2"/>
  <c r="L2389" i="2" s="1"/>
  <c r="O2387" i="2"/>
  <c r="X2387" i="2" s="1"/>
  <c r="G2392" i="2"/>
  <c r="H2392" i="2"/>
  <c r="M2388" i="2"/>
  <c r="R2389" i="2"/>
  <c r="T2389" i="2" s="1"/>
  <c r="J2390" i="2"/>
  <c r="I2391" i="2"/>
  <c r="A2393" i="2"/>
  <c r="K2390" i="2" l="1"/>
  <c r="L2390" i="2" s="1"/>
  <c r="O2388" i="2"/>
  <c r="X2388" i="2" s="1"/>
  <c r="G2393" i="2"/>
  <c r="H2393" i="2"/>
  <c r="M2389" i="2"/>
  <c r="R2390" i="2"/>
  <c r="T2390" i="2" s="1"/>
  <c r="Q2390" i="2"/>
  <c r="S2390" i="2" s="1"/>
  <c r="J2391" i="2"/>
  <c r="I2392" i="2"/>
  <c r="J2392" i="2" s="1"/>
  <c r="A2394" i="2"/>
  <c r="K2391" i="2" l="1"/>
  <c r="K2392" i="2" s="1"/>
  <c r="O2389" i="2"/>
  <c r="X2389" i="2" s="1"/>
  <c r="G2394" i="2"/>
  <c r="H2394" i="2"/>
  <c r="M2390" i="2"/>
  <c r="R2391" i="2"/>
  <c r="T2391" i="2" s="1"/>
  <c r="Q2391" i="2"/>
  <c r="S2391" i="2" s="1"/>
  <c r="I2393" i="2"/>
  <c r="R2392" i="2"/>
  <c r="Q2392" i="2"/>
  <c r="A2395" i="2"/>
  <c r="L2391" i="2" l="1"/>
  <c r="M2391" i="2" s="1"/>
  <c r="O2390" i="2"/>
  <c r="X2390" i="2" s="1"/>
  <c r="G2395" i="2"/>
  <c r="H2395" i="2"/>
  <c r="L2392" i="2"/>
  <c r="J2393" i="2"/>
  <c r="T2392" i="2"/>
  <c r="S2392" i="2"/>
  <c r="I2394" i="2"/>
  <c r="A2396" i="2"/>
  <c r="Q2393" i="2" l="1"/>
  <c r="S2393" i="2" s="1"/>
  <c r="K2393" i="2"/>
  <c r="L2393" i="2" s="1"/>
  <c r="O2391" i="2"/>
  <c r="X2391" i="2" s="1"/>
  <c r="G2396" i="2"/>
  <c r="H2396" i="2"/>
  <c r="M2392" i="2"/>
  <c r="R2393" i="2"/>
  <c r="T2393" i="2" s="1"/>
  <c r="J2394" i="2"/>
  <c r="I2395" i="2"/>
  <c r="A2397" i="2"/>
  <c r="K2394" i="2" l="1"/>
  <c r="L2394" i="2" s="1"/>
  <c r="O2392" i="2"/>
  <c r="X2392" i="2" s="1"/>
  <c r="G2397" i="2"/>
  <c r="H2397" i="2"/>
  <c r="M2393" i="2"/>
  <c r="R2394" i="2"/>
  <c r="T2394" i="2" s="1"/>
  <c r="J2395" i="2"/>
  <c r="Q2394" i="2"/>
  <c r="S2394" i="2" s="1"/>
  <c r="I2396" i="2"/>
  <c r="A2398" i="2"/>
  <c r="K2395" i="2" l="1"/>
  <c r="L2395" i="2" s="1"/>
  <c r="O2393" i="2"/>
  <c r="X2393" i="2" s="1"/>
  <c r="G2398" i="2"/>
  <c r="H2398" i="2"/>
  <c r="M2394" i="2"/>
  <c r="R2395" i="2"/>
  <c r="T2395" i="2" s="1"/>
  <c r="Q2395" i="2"/>
  <c r="S2395" i="2" s="1"/>
  <c r="J2396" i="2"/>
  <c r="I2397" i="2"/>
  <c r="A2399" i="2"/>
  <c r="K2396" i="2" l="1"/>
  <c r="L2396" i="2" s="1"/>
  <c r="O2394" i="2"/>
  <c r="X2394" i="2" s="1"/>
  <c r="G2399" i="2"/>
  <c r="H2399" i="2"/>
  <c r="M2395" i="2"/>
  <c r="R2396" i="2"/>
  <c r="T2396" i="2" s="1"/>
  <c r="Q2396" i="2"/>
  <c r="S2396" i="2" s="1"/>
  <c r="J2397" i="2"/>
  <c r="I2398" i="2"/>
  <c r="A2400" i="2"/>
  <c r="K2397" i="2" l="1"/>
  <c r="L2397" i="2" s="1"/>
  <c r="O2395" i="2"/>
  <c r="X2395" i="2" s="1"/>
  <c r="G2400" i="2"/>
  <c r="H2400" i="2"/>
  <c r="M2396" i="2"/>
  <c r="R2397" i="2"/>
  <c r="T2397" i="2" s="1"/>
  <c r="Q2397" i="2"/>
  <c r="S2397" i="2" s="1"/>
  <c r="J2398" i="2"/>
  <c r="I2399" i="2"/>
  <c r="A2401" i="2"/>
  <c r="Q2398" i="2" l="1"/>
  <c r="S2398" i="2" s="1"/>
  <c r="K2398" i="2"/>
  <c r="L2398" i="2" s="1"/>
  <c r="O2396" i="2"/>
  <c r="X2396" i="2" s="1"/>
  <c r="G2401" i="2"/>
  <c r="H2401" i="2"/>
  <c r="M2397" i="2"/>
  <c r="R2398" i="2"/>
  <c r="T2398" i="2" s="1"/>
  <c r="J2399" i="2"/>
  <c r="I2400" i="2"/>
  <c r="A2402" i="2"/>
  <c r="Q2399" i="2" l="1"/>
  <c r="S2399" i="2" s="1"/>
  <c r="K2399" i="2"/>
  <c r="L2399" i="2" s="1"/>
  <c r="O2397" i="2"/>
  <c r="X2397" i="2" s="1"/>
  <c r="G2402" i="2"/>
  <c r="H2402" i="2"/>
  <c r="M2398" i="2"/>
  <c r="R2399" i="2"/>
  <c r="T2399" i="2" s="1"/>
  <c r="J2400" i="2"/>
  <c r="I2401" i="2"/>
  <c r="A2403" i="2"/>
  <c r="K2400" i="2" l="1"/>
  <c r="L2400" i="2" s="1"/>
  <c r="O2398" i="2"/>
  <c r="X2398" i="2" s="1"/>
  <c r="G2403" i="2"/>
  <c r="H2403" i="2"/>
  <c r="M2399" i="2"/>
  <c r="R2400" i="2"/>
  <c r="T2400" i="2" s="1"/>
  <c r="Q2400" i="2"/>
  <c r="S2400" i="2" s="1"/>
  <c r="J2401" i="2"/>
  <c r="I2402" i="2"/>
  <c r="A2404" i="2"/>
  <c r="K2401" i="2" l="1"/>
  <c r="L2401" i="2" s="1"/>
  <c r="O2399" i="2"/>
  <c r="X2399" i="2" s="1"/>
  <c r="G2404" i="2"/>
  <c r="H2404" i="2"/>
  <c r="M2400" i="2"/>
  <c r="R2401" i="2"/>
  <c r="T2401" i="2" s="1"/>
  <c r="J2402" i="2"/>
  <c r="Q2401" i="2"/>
  <c r="S2401" i="2" s="1"/>
  <c r="I2403" i="2"/>
  <c r="J2403" i="2" s="1"/>
  <c r="A2405" i="2"/>
  <c r="R2402" i="2" l="1"/>
  <c r="T2402" i="2" s="1"/>
  <c r="K2402" i="2"/>
  <c r="L2402" i="2" s="1"/>
  <c r="O2400" i="2"/>
  <c r="X2400" i="2" s="1"/>
  <c r="G2405" i="2"/>
  <c r="H2405" i="2"/>
  <c r="M2401" i="2"/>
  <c r="Q2402" i="2"/>
  <c r="S2402" i="2" s="1"/>
  <c r="I2404" i="2"/>
  <c r="R2403" i="2"/>
  <c r="Q2403" i="2"/>
  <c r="A2406" i="2"/>
  <c r="K2403" i="2" l="1"/>
  <c r="L2403" i="2" s="1"/>
  <c r="O2401" i="2"/>
  <c r="X2401" i="2" s="1"/>
  <c r="M2402" i="2"/>
  <c r="G2406" i="2"/>
  <c r="H2406" i="2"/>
  <c r="J2404" i="2"/>
  <c r="T2403" i="2"/>
  <c r="S2403" i="2"/>
  <c r="I2405" i="2"/>
  <c r="A2407" i="2"/>
  <c r="Q2404" i="2" l="1"/>
  <c r="S2404" i="2" s="1"/>
  <c r="K2404" i="2"/>
  <c r="L2404" i="2" s="1"/>
  <c r="O2402" i="2"/>
  <c r="X2402" i="2" s="1"/>
  <c r="G2407" i="2"/>
  <c r="H2407" i="2"/>
  <c r="M2403" i="2"/>
  <c r="R2404" i="2"/>
  <c r="T2404" i="2" s="1"/>
  <c r="J2405" i="2"/>
  <c r="I2406" i="2"/>
  <c r="A2408" i="2"/>
  <c r="K2405" i="2" l="1"/>
  <c r="L2405" i="2" s="1"/>
  <c r="O2403" i="2"/>
  <c r="X2403" i="2" s="1"/>
  <c r="G2408" i="2"/>
  <c r="H2408" i="2"/>
  <c r="M2404" i="2"/>
  <c r="R2405" i="2"/>
  <c r="T2405" i="2" s="1"/>
  <c r="Q2405" i="2"/>
  <c r="S2405" i="2" s="1"/>
  <c r="J2406" i="2"/>
  <c r="I2407" i="2"/>
  <c r="A2409" i="2"/>
  <c r="K2406" i="2" l="1"/>
  <c r="L2406" i="2" s="1"/>
  <c r="O2404" i="2"/>
  <c r="X2404" i="2" s="1"/>
  <c r="G2409" i="2"/>
  <c r="H2409" i="2"/>
  <c r="M2405" i="2"/>
  <c r="R2406" i="2"/>
  <c r="T2406" i="2" s="1"/>
  <c r="Q2406" i="2"/>
  <c r="S2406" i="2" s="1"/>
  <c r="J2407" i="2"/>
  <c r="I2408" i="2"/>
  <c r="A2410" i="2"/>
  <c r="Q2407" i="2" l="1"/>
  <c r="S2407" i="2" s="1"/>
  <c r="K2407" i="2"/>
  <c r="L2407" i="2" s="1"/>
  <c r="O2405" i="2"/>
  <c r="X2405" i="2" s="1"/>
  <c r="G2410" i="2"/>
  <c r="H2410" i="2"/>
  <c r="M2406" i="2"/>
  <c r="R2407" i="2"/>
  <c r="T2407" i="2" s="1"/>
  <c r="J2408" i="2"/>
  <c r="I2409" i="2"/>
  <c r="A2411" i="2"/>
  <c r="K2408" i="2" l="1"/>
  <c r="L2408" i="2" s="1"/>
  <c r="O2406" i="2"/>
  <c r="X2406" i="2" s="1"/>
  <c r="G2411" i="2"/>
  <c r="H2411" i="2"/>
  <c r="M2407" i="2"/>
  <c r="R2408" i="2"/>
  <c r="T2408" i="2" s="1"/>
  <c r="J2409" i="2"/>
  <c r="Q2408" i="2"/>
  <c r="S2408" i="2" s="1"/>
  <c r="I2410" i="2"/>
  <c r="A2412" i="2"/>
  <c r="K2409" i="2" l="1"/>
  <c r="L2409" i="2" s="1"/>
  <c r="O2407" i="2"/>
  <c r="X2407" i="2" s="1"/>
  <c r="G2412" i="2"/>
  <c r="H2412" i="2"/>
  <c r="M2408" i="2"/>
  <c r="R2409" i="2"/>
  <c r="T2409" i="2" s="1"/>
  <c r="J2410" i="2"/>
  <c r="Q2409" i="2"/>
  <c r="S2409" i="2" s="1"/>
  <c r="I2411" i="2"/>
  <c r="A2413" i="2"/>
  <c r="Q2410" i="2" l="1"/>
  <c r="S2410" i="2" s="1"/>
  <c r="K2410" i="2"/>
  <c r="L2410" i="2" s="1"/>
  <c r="O2408" i="2"/>
  <c r="X2408" i="2" s="1"/>
  <c r="G2413" i="2"/>
  <c r="H2413" i="2"/>
  <c r="M2409" i="2"/>
  <c r="R2410" i="2"/>
  <c r="T2410" i="2" s="1"/>
  <c r="J2411" i="2"/>
  <c r="I2412" i="2"/>
  <c r="A2414" i="2"/>
  <c r="K2411" i="2" l="1"/>
  <c r="L2411" i="2" s="1"/>
  <c r="O2409" i="2"/>
  <c r="X2409" i="2" s="1"/>
  <c r="G2414" i="2"/>
  <c r="H2414" i="2"/>
  <c r="M2410" i="2"/>
  <c r="R2411" i="2"/>
  <c r="T2411" i="2" s="1"/>
  <c r="J2412" i="2"/>
  <c r="Q2411" i="2"/>
  <c r="S2411" i="2" s="1"/>
  <c r="I2413" i="2"/>
  <c r="A2415" i="2"/>
  <c r="K2412" i="2" l="1"/>
  <c r="L2412" i="2" s="1"/>
  <c r="O2410" i="2"/>
  <c r="X2410" i="2" s="1"/>
  <c r="G2415" i="2"/>
  <c r="H2415" i="2"/>
  <c r="M2411" i="2"/>
  <c r="R2412" i="2"/>
  <c r="T2412" i="2" s="1"/>
  <c r="J2413" i="2"/>
  <c r="Q2412" i="2"/>
  <c r="S2412" i="2" s="1"/>
  <c r="I2414" i="2"/>
  <c r="A2416" i="2"/>
  <c r="K2413" i="2" l="1"/>
  <c r="L2413" i="2" s="1"/>
  <c r="O2411" i="2"/>
  <c r="X2411" i="2" s="1"/>
  <c r="G2416" i="2"/>
  <c r="H2416" i="2"/>
  <c r="M2412" i="2"/>
  <c r="R2413" i="2"/>
  <c r="T2413" i="2" s="1"/>
  <c r="Q2413" i="2"/>
  <c r="S2413" i="2" s="1"/>
  <c r="J2414" i="2"/>
  <c r="I2415" i="2"/>
  <c r="A2417" i="2"/>
  <c r="K2414" i="2" l="1"/>
  <c r="L2414" i="2" s="1"/>
  <c r="O2412" i="2"/>
  <c r="X2412" i="2" s="1"/>
  <c r="G2417" i="2"/>
  <c r="H2417" i="2"/>
  <c r="M2413" i="2"/>
  <c r="R2414" i="2"/>
  <c r="T2414" i="2" s="1"/>
  <c r="J2415" i="2"/>
  <c r="Q2414" i="2"/>
  <c r="S2414" i="2" s="1"/>
  <c r="I2416" i="2"/>
  <c r="A2418" i="2"/>
  <c r="K2415" i="2" l="1"/>
  <c r="L2415" i="2" s="1"/>
  <c r="O2413" i="2"/>
  <c r="X2413" i="2" s="1"/>
  <c r="G2418" i="2"/>
  <c r="H2418" i="2"/>
  <c r="M2414" i="2"/>
  <c r="R2415" i="2"/>
  <c r="T2415" i="2" s="1"/>
  <c r="J2416" i="2"/>
  <c r="Q2415" i="2"/>
  <c r="S2415" i="2" s="1"/>
  <c r="I2417" i="2"/>
  <c r="A2419" i="2"/>
  <c r="R2416" i="2" l="1"/>
  <c r="T2416" i="2" s="1"/>
  <c r="K2416" i="2"/>
  <c r="L2416" i="2" s="1"/>
  <c r="O2414" i="2"/>
  <c r="X2414" i="2" s="1"/>
  <c r="G2419" i="2"/>
  <c r="H2419" i="2"/>
  <c r="M2415" i="2"/>
  <c r="Q2416" i="2"/>
  <c r="S2416" i="2" s="1"/>
  <c r="J2417" i="2"/>
  <c r="I2418" i="2"/>
  <c r="A2420" i="2"/>
  <c r="K2417" i="2" l="1"/>
  <c r="L2417" i="2" s="1"/>
  <c r="O2415" i="2"/>
  <c r="X2415" i="2" s="1"/>
  <c r="G2420" i="2"/>
  <c r="H2420" i="2"/>
  <c r="M2416" i="2"/>
  <c r="R2417" i="2"/>
  <c r="T2417" i="2" s="1"/>
  <c r="J2418" i="2"/>
  <c r="Q2417" i="2"/>
  <c r="S2417" i="2" s="1"/>
  <c r="I2419" i="2"/>
  <c r="A2421" i="2"/>
  <c r="K2418" i="2" l="1"/>
  <c r="L2418" i="2" s="1"/>
  <c r="O2416" i="2"/>
  <c r="X2416" i="2" s="1"/>
  <c r="G2421" i="2"/>
  <c r="H2421" i="2"/>
  <c r="M2417" i="2"/>
  <c r="R2418" i="2"/>
  <c r="T2418" i="2" s="1"/>
  <c r="Q2418" i="2"/>
  <c r="S2418" i="2" s="1"/>
  <c r="J2419" i="2"/>
  <c r="I2420" i="2"/>
  <c r="A2422" i="2"/>
  <c r="K2419" i="2" l="1"/>
  <c r="L2419" i="2" s="1"/>
  <c r="O2417" i="2"/>
  <c r="X2417" i="2" s="1"/>
  <c r="G2422" i="2"/>
  <c r="H2422" i="2"/>
  <c r="M2418" i="2"/>
  <c r="R2419" i="2"/>
  <c r="T2419" i="2" s="1"/>
  <c r="Q2419" i="2"/>
  <c r="S2419" i="2" s="1"/>
  <c r="J2420" i="2"/>
  <c r="I2421" i="2"/>
  <c r="A2423" i="2"/>
  <c r="K2420" i="2" l="1"/>
  <c r="L2420" i="2" s="1"/>
  <c r="O2418" i="2"/>
  <c r="X2418" i="2" s="1"/>
  <c r="G2423" i="2"/>
  <c r="H2423" i="2"/>
  <c r="M2419" i="2"/>
  <c r="R2420" i="2"/>
  <c r="T2420" i="2" s="1"/>
  <c r="J2421" i="2"/>
  <c r="Q2420" i="2"/>
  <c r="S2420" i="2" s="1"/>
  <c r="I2422" i="2"/>
  <c r="A2424" i="2"/>
  <c r="K2421" i="2" l="1"/>
  <c r="L2421" i="2" s="1"/>
  <c r="O2419" i="2"/>
  <c r="X2419" i="2" s="1"/>
  <c r="G2424" i="2"/>
  <c r="H2424" i="2"/>
  <c r="M2420" i="2"/>
  <c r="R2421" i="2"/>
  <c r="T2421" i="2" s="1"/>
  <c r="Q2421" i="2"/>
  <c r="S2421" i="2" s="1"/>
  <c r="J2422" i="2"/>
  <c r="I2423" i="2"/>
  <c r="A2425" i="2"/>
  <c r="K2422" i="2" l="1"/>
  <c r="L2422" i="2" s="1"/>
  <c r="O2420" i="2"/>
  <c r="X2420" i="2" s="1"/>
  <c r="G2425" i="2"/>
  <c r="H2425" i="2"/>
  <c r="M2421" i="2"/>
  <c r="R2422" i="2"/>
  <c r="T2422" i="2" s="1"/>
  <c r="J2423" i="2"/>
  <c r="Q2422" i="2"/>
  <c r="S2422" i="2" s="1"/>
  <c r="I2424" i="2"/>
  <c r="A2426" i="2"/>
  <c r="Q2423" i="2" l="1"/>
  <c r="S2423" i="2" s="1"/>
  <c r="K2423" i="2"/>
  <c r="L2423" i="2" s="1"/>
  <c r="O2421" i="2"/>
  <c r="X2421" i="2" s="1"/>
  <c r="G2426" i="2"/>
  <c r="H2426" i="2"/>
  <c r="M2422" i="2"/>
  <c r="R2423" i="2"/>
  <c r="T2423" i="2" s="1"/>
  <c r="J2424" i="2"/>
  <c r="I2425" i="2"/>
  <c r="A2427" i="2"/>
  <c r="K2424" i="2" l="1"/>
  <c r="L2424" i="2" s="1"/>
  <c r="O2422" i="2"/>
  <c r="X2422" i="2" s="1"/>
  <c r="G2427" i="2"/>
  <c r="H2427" i="2"/>
  <c r="M2423" i="2"/>
  <c r="Q2424" i="2"/>
  <c r="S2424" i="2" s="1"/>
  <c r="J2425" i="2"/>
  <c r="R2424" i="2"/>
  <c r="T2424" i="2" s="1"/>
  <c r="I2426" i="2"/>
  <c r="A2428" i="2"/>
  <c r="Q2425" i="2" l="1"/>
  <c r="S2425" i="2" s="1"/>
  <c r="K2425" i="2"/>
  <c r="L2425" i="2" s="1"/>
  <c r="O2423" i="2"/>
  <c r="X2423" i="2" s="1"/>
  <c r="G2428" i="2"/>
  <c r="H2428" i="2"/>
  <c r="M2424" i="2"/>
  <c r="R2425" i="2"/>
  <c r="T2425" i="2" s="1"/>
  <c r="J2426" i="2"/>
  <c r="I2427" i="2"/>
  <c r="A2429" i="2"/>
  <c r="K2426" i="2" l="1"/>
  <c r="L2426" i="2" s="1"/>
  <c r="O2424" i="2"/>
  <c r="X2424" i="2" s="1"/>
  <c r="G2429" i="2"/>
  <c r="H2429" i="2"/>
  <c r="M2425" i="2"/>
  <c r="R2426" i="2"/>
  <c r="T2426" i="2" s="1"/>
  <c r="Q2426" i="2"/>
  <c r="S2426" i="2" s="1"/>
  <c r="J2427" i="2"/>
  <c r="I2428" i="2"/>
  <c r="A2430" i="2"/>
  <c r="K2427" i="2" l="1"/>
  <c r="L2427" i="2" s="1"/>
  <c r="O2425" i="2"/>
  <c r="X2425" i="2" s="1"/>
  <c r="G2430" i="2"/>
  <c r="H2430" i="2"/>
  <c r="M2426" i="2"/>
  <c r="R2427" i="2"/>
  <c r="T2427" i="2" s="1"/>
  <c r="Q2427" i="2"/>
  <c r="S2427" i="2" s="1"/>
  <c r="J2428" i="2"/>
  <c r="I2429" i="2"/>
  <c r="A2431" i="2"/>
  <c r="K2428" i="2" l="1"/>
  <c r="L2428" i="2" s="1"/>
  <c r="O2426" i="2"/>
  <c r="X2426" i="2" s="1"/>
  <c r="G2431" i="2"/>
  <c r="H2431" i="2"/>
  <c r="M2427" i="2"/>
  <c r="R2428" i="2"/>
  <c r="T2428" i="2" s="1"/>
  <c r="Q2428" i="2"/>
  <c r="S2428" i="2" s="1"/>
  <c r="J2429" i="2"/>
  <c r="I2430" i="2"/>
  <c r="A2432" i="2"/>
  <c r="K2429" i="2" l="1"/>
  <c r="L2429" i="2" s="1"/>
  <c r="O2427" i="2"/>
  <c r="X2427" i="2" s="1"/>
  <c r="G2432" i="2"/>
  <c r="H2432" i="2"/>
  <c r="M2428" i="2"/>
  <c r="R2429" i="2"/>
  <c r="T2429" i="2" s="1"/>
  <c r="J2430" i="2"/>
  <c r="Q2429" i="2"/>
  <c r="S2429" i="2" s="1"/>
  <c r="I2431" i="2"/>
  <c r="A2433" i="2"/>
  <c r="K2430" i="2" l="1"/>
  <c r="L2430" i="2" s="1"/>
  <c r="O2428" i="2"/>
  <c r="X2428" i="2" s="1"/>
  <c r="G2433" i="2"/>
  <c r="H2433" i="2"/>
  <c r="M2429" i="2"/>
  <c r="R2430" i="2"/>
  <c r="T2430" i="2" s="1"/>
  <c r="Q2430" i="2"/>
  <c r="S2430" i="2" s="1"/>
  <c r="J2431" i="2"/>
  <c r="I2432" i="2"/>
  <c r="A2434" i="2"/>
  <c r="K2431" i="2" l="1"/>
  <c r="O2429" i="2"/>
  <c r="X2429" i="2" s="1"/>
  <c r="G2434" i="2"/>
  <c r="H2434" i="2"/>
  <c r="M2430" i="2"/>
  <c r="Q2431" i="2"/>
  <c r="S2431" i="2" s="1"/>
  <c r="L2431" i="2"/>
  <c r="R2431" i="2"/>
  <c r="T2431" i="2" s="1"/>
  <c r="J2432" i="2"/>
  <c r="K2432" i="2" s="1"/>
  <c r="I2433" i="2"/>
  <c r="A2435" i="2"/>
  <c r="O2430" i="2" l="1"/>
  <c r="X2430" i="2" s="1"/>
  <c r="G2435" i="2"/>
  <c r="H2435" i="2"/>
  <c r="M2431" i="2"/>
  <c r="Q2432" i="2"/>
  <c r="S2432" i="2" s="1"/>
  <c r="L2432" i="2"/>
  <c r="J2433" i="2"/>
  <c r="K2433" i="2" s="1"/>
  <c r="R2432" i="2"/>
  <c r="T2432" i="2" s="1"/>
  <c r="I2434" i="2"/>
  <c r="A2436" i="2"/>
  <c r="O2431" i="2" l="1"/>
  <c r="X2431" i="2" s="1"/>
  <c r="G2436" i="2"/>
  <c r="H2436" i="2"/>
  <c r="M2432" i="2"/>
  <c r="R2433" i="2"/>
  <c r="T2433" i="2" s="1"/>
  <c r="L2433" i="2"/>
  <c r="J2434" i="2"/>
  <c r="K2434" i="2" s="1"/>
  <c r="Q2433" i="2"/>
  <c r="S2433" i="2" s="1"/>
  <c r="I2435" i="2"/>
  <c r="A2437" i="2"/>
  <c r="O2432" i="2" l="1"/>
  <c r="X2432" i="2" s="1"/>
  <c r="G2437" i="2"/>
  <c r="H2437" i="2"/>
  <c r="M2433" i="2"/>
  <c r="R2434" i="2"/>
  <c r="T2434" i="2" s="1"/>
  <c r="L2434" i="2"/>
  <c r="Q2434" i="2"/>
  <c r="S2434" i="2" s="1"/>
  <c r="J2435" i="2"/>
  <c r="K2435" i="2" s="1"/>
  <c r="I2436" i="2"/>
  <c r="A2438" i="2"/>
  <c r="O2433" i="2" l="1"/>
  <c r="X2433" i="2" s="1"/>
  <c r="G2438" i="2"/>
  <c r="H2438" i="2"/>
  <c r="M2434" i="2"/>
  <c r="R2435" i="2"/>
  <c r="T2435" i="2" s="1"/>
  <c r="L2435" i="2"/>
  <c r="J2436" i="2"/>
  <c r="K2436" i="2" s="1"/>
  <c r="Q2435" i="2"/>
  <c r="S2435" i="2" s="1"/>
  <c r="I2437" i="2"/>
  <c r="A2439" i="2"/>
  <c r="O2434" i="2" l="1"/>
  <c r="X2434" i="2" s="1"/>
  <c r="G2439" i="2"/>
  <c r="H2439" i="2"/>
  <c r="M2435" i="2"/>
  <c r="Q2436" i="2"/>
  <c r="S2436" i="2" s="1"/>
  <c r="L2436" i="2"/>
  <c r="R2436" i="2"/>
  <c r="T2436" i="2" s="1"/>
  <c r="J2437" i="2"/>
  <c r="I2438" i="2"/>
  <c r="A2440" i="2"/>
  <c r="Q2437" i="2" l="1"/>
  <c r="S2437" i="2" s="1"/>
  <c r="K2437" i="2"/>
  <c r="L2437" i="2" s="1"/>
  <c r="O2435" i="2"/>
  <c r="X2435" i="2" s="1"/>
  <c r="G2440" i="2"/>
  <c r="H2440" i="2"/>
  <c r="M2436" i="2"/>
  <c r="R2437" i="2"/>
  <c r="T2437" i="2" s="1"/>
  <c r="J2438" i="2"/>
  <c r="I2439" i="2"/>
  <c r="A2441" i="2"/>
  <c r="Q2438" i="2" l="1"/>
  <c r="S2438" i="2" s="1"/>
  <c r="K2438" i="2"/>
  <c r="L2438" i="2" s="1"/>
  <c r="O2436" i="2"/>
  <c r="X2436" i="2" s="1"/>
  <c r="G2441" i="2"/>
  <c r="H2441" i="2"/>
  <c r="M2437" i="2"/>
  <c r="R2438" i="2"/>
  <c r="T2438" i="2" s="1"/>
  <c r="J2439" i="2"/>
  <c r="I2440" i="2"/>
  <c r="A2442" i="2"/>
  <c r="K2439" i="2" l="1"/>
  <c r="L2439" i="2" s="1"/>
  <c r="O2437" i="2"/>
  <c r="X2437" i="2" s="1"/>
  <c r="G2442" i="2"/>
  <c r="H2442" i="2"/>
  <c r="M2438" i="2"/>
  <c r="R2439" i="2"/>
  <c r="T2439" i="2" s="1"/>
  <c r="J2440" i="2"/>
  <c r="K2440" i="2" s="1"/>
  <c r="Q2439" i="2"/>
  <c r="S2439" i="2" s="1"/>
  <c r="I2441" i="2"/>
  <c r="A2443" i="2"/>
  <c r="O2438" i="2" l="1"/>
  <c r="X2438" i="2" s="1"/>
  <c r="G2443" i="2"/>
  <c r="H2443" i="2"/>
  <c r="M2439" i="2"/>
  <c r="R2440" i="2"/>
  <c r="T2440" i="2" s="1"/>
  <c r="L2440" i="2"/>
  <c r="Q2440" i="2"/>
  <c r="S2440" i="2" s="1"/>
  <c r="J2441" i="2"/>
  <c r="K2441" i="2" s="1"/>
  <c r="I2442" i="2"/>
  <c r="A2444" i="2"/>
  <c r="O2439" i="2" l="1"/>
  <c r="X2439" i="2" s="1"/>
  <c r="G2444" i="2"/>
  <c r="H2444" i="2"/>
  <c r="M2440" i="2"/>
  <c r="R2441" i="2"/>
  <c r="T2441" i="2" s="1"/>
  <c r="L2441" i="2"/>
  <c r="Q2441" i="2"/>
  <c r="S2441" i="2" s="1"/>
  <c r="J2442" i="2"/>
  <c r="K2442" i="2" s="1"/>
  <c r="I2443" i="2"/>
  <c r="A2445" i="2"/>
  <c r="O2440" i="2" l="1"/>
  <c r="X2440" i="2" s="1"/>
  <c r="G2445" i="2"/>
  <c r="H2445" i="2"/>
  <c r="M2441" i="2"/>
  <c r="R2442" i="2"/>
  <c r="T2442" i="2" s="1"/>
  <c r="L2442" i="2"/>
  <c r="Q2442" i="2"/>
  <c r="S2442" i="2" s="1"/>
  <c r="J2443" i="2"/>
  <c r="K2443" i="2" s="1"/>
  <c r="I2444" i="2"/>
  <c r="A2446" i="2"/>
  <c r="O2441" i="2" l="1"/>
  <c r="X2441" i="2" s="1"/>
  <c r="G2446" i="2"/>
  <c r="H2446" i="2"/>
  <c r="M2442" i="2"/>
  <c r="R2443" i="2"/>
  <c r="T2443" i="2" s="1"/>
  <c r="L2443" i="2"/>
  <c r="Q2443" i="2"/>
  <c r="S2443" i="2" s="1"/>
  <c r="J2444" i="2"/>
  <c r="I2445" i="2"/>
  <c r="A2447" i="2"/>
  <c r="Q2444" i="2" l="1"/>
  <c r="S2444" i="2" s="1"/>
  <c r="K2444" i="2"/>
  <c r="L2444" i="2" s="1"/>
  <c r="O2442" i="2"/>
  <c r="X2442" i="2" s="1"/>
  <c r="G2447" i="2"/>
  <c r="H2447" i="2"/>
  <c r="M2443" i="2"/>
  <c r="R2444" i="2"/>
  <c r="T2444" i="2" s="1"/>
  <c r="J2445" i="2"/>
  <c r="I2446" i="2"/>
  <c r="A2448" i="2"/>
  <c r="K2445" i="2" l="1"/>
  <c r="L2445" i="2" s="1"/>
  <c r="O2443" i="2"/>
  <c r="X2443" i="2" s="1"/>
  <c r="G2448" i="2"/>
  <c r="H2448" i="2"/>
  <c r="M2444" i="2"/>
  <c r="R2445" i="2"/>
  <c r="T2445" i="2" s="1"/>
  <c r="Q2445" i="2"/>
  <c r="S2445" i="2" s="1"/>
  <c r="J2446" i="2"/>
  <c r="I2447" i="2"/>
  <c r="A2449" i="2"/>
  <c r="K2446" i="2" l="1"/>
  <c r="L2446" i="2" s="1"/>
  <c r="O2444" i="2"/>
  <c r="X2444" i="2" s="1"/>
  <c r="G2449" i="2"/>
  <c r="H2449" i="2"/>
  <c r="M2445" i="2"/>
  <c r="R2446" i="2"/>
  <c r="T2446" i="2" s="1"/>
  <c r="Q2446" i="2"/>
  <c r="S2446" i="2" s="1"/>
  <c r="J2447" i="2"/>
  <c r="I2448" i="2"/>
  <c r="A2450" i="2"/>
  <c r="K2447" i="2" l="1"/>
  <c r="L2447" i="2" s="1"/>
  <c r="O2445" i="2"/>
  <c r="X2445" i="2" s="1"/>
  <c r="G2450" i="2"/>
  <c r="H2450" i="2"/>
  <c r="M2446" i="2"/>
  <c r="R2447" i="2"/>
  <c r="T2447" i="2" s="1"/>
  <c r="Q2447" i="2"/>
  <c r="S2447" i="2" s="1"/>
  <c r="J2448" i="2"/>
  <c r="I2449" i="2"/>
  <c r="A2451" i="2"/>
  <c r="K2448" i="2" l="1"/>
  <c r="L2448" i="2" s="1"/>
  <c r="O2446" i="2"/>
  <c r="X2446" i="2" s="1"/>
  <c r="G2451" i="2"/>
  <c r="H2451" i="2"/>
  <c r="M2447" i="2"/>
  <c r="R2448" i="2"/>
  <c r="T2448" i="2" s="1"/>
  <c r="J2449" i="2"/>
  <c r="Q2448" i="2"/>
  <c r="S2448" i="2" s="1"/>
  <c r="I2450" i="2"/>
  <c r="A2452" i="2"/>
  <c r="K2449" i="2" l="1"/>
  <c r="L2449" i="2" s="1"/>
  <c r="O2447" i="2"/>
  <c r="X2447" i="2" s="1"/>
  <c r="G2452" i="2"/>
  <c r="H2452" i="2"/>
  <c r="M2448" i="2"/>
  <c r="R2449" i="2"/>
  <c r="T2449" i="2" s="1"/>
  <c r="J2450" i="2"/>
  <c r="K2450" i="2" s="1"/>
  <c r="Q2449" i="2"/>
  <c r="S2449" i="2" s="1"/>
  <c r="I2451" i="2"/>
  <c r="A2453" i="2"/>
  <c r="O2448" i="2" l="1"/>
  <c r="X2448" i="2" s="1"/>
  <c r="G2453" i="2"/>
  <c r="H2453" i="2"/>
  <c r="M2449" i="2"/>
  <c r="R2450" i="2"/>
  <c r="T2450" i="2" s="1"/>
  <c r="L2450" i="2"/>
  <c r="Q2450" i="2"/>
  <c r="S2450" i="2" s="1"/>
  <c r="J2451" i="2"/>
  <c r="K2451" i="2" s="1"/>
  <c r="I2452" i="2"/>
  <c r="A2454" i="2"/>
  <c r="O2449" i="2" l="1"/>
  <c r="X2449" i="2" s="1"/>
  <c r="G2454" i="2"/>
  <c r="H2454" i="2"/>
  <c r="M2450" i="2"/>
  <c r="R2451" i="2"/>
  <c r="T2451" i="2" s="1"/>
  <c r="L2451" i="2"/>
  <c r="J2452" i="2"/>
  <c r="Q2451" i="2"/>
  <c r="S2451" i="2" s="1"/>
  <c r="I2453" i="2"/>
  <c r="A2455" i="2"/>
  <c r="Q2452" i="2" l="1"/>
  <c r="S2452" i="2" s="1"/>
  <c r="K2452" i="2"/>
  <c r="L2452" i="2" s="1"/>
  <c r="O2450" i="2"/>
  <c r="X2450" i="2" s="1"/>
  <c r="G2455" i="2"/>
  <c r="H2455" i="2"/>
  <c r="M2451" i="2"/>
  <c r="R2452" i="2"/>
  <c r="T2452" i="2" s="1"/>
  <c r="J2453" i="2"/>
  <c r="I2454" i="2"/>
  <c r="A2456" i="2"/>
  <c r="K2453" i="2" l="1"/>
  <c r="L2453" i="2" s="1"/>
  <c r="O2451" i="2"/>
  <c r="X2451" i="2" s="1"/>
  <c r="G2456" i="2"/>
  <c r="H2456" i="2"/>
  <c r="M2452" i="2"/>
  <c r="R2453" i="2"/>
  <c r="T2453" i="2" s="1"/>
  <c r="J2454" i="2"/>
  <c r="Q2453" i="2"/>
  <c r="S2453" i="2" s="1"/>
  <c r="I2455" i="2"/>
  <c r="A2457" i="2"/>
  <c r="K2454" i="2" l="1"/>
  <c r="L2454" i="2" s="1"/>
  <c r="O2452" i="2"/>
  <c r="X2452" i="2" s="1"/>
  <c r="G2457" i="2"/>
  <c r="H2457" i="2"/>
  <c r="M2453" i="2"/>
  <c r="R2454" i="2"/>
  <c r="T2454" i="2" s="1"/>
  <c r="J2455" i="2"/>
  <c r="Q2454" i="2"/>
  <c r="S2454" i="2" s="1"/>
  <c r="I2456" i="2"/>
  <c r="A2458" i="2"/>
  <c r="K2455" i="2" l="1"/>
  <c r="L2455" i="2" s="1"/>
  <c r="O2453" i="2"/>
  <c r="X2453" i="2" s="1"/>
  <c r="G2458" i="2"/>
  <c r="H2458" i="2"/>
  <c r="M2454" i="2"/>
  <c r="R2455" i="2"/>
  <c r="T2455" i="2" s="1"/>
  <c r="J2456" i="2"/>
  <c r="Q2455" i="2"/>
  <c r="S2455" i="2" s="1"/>
  <c r="I2457" i="2"/>
  <c r="A2459" i="2"/>
  <c r="Q2456" i="2" l="1"/>
  <c r="S2456" i="2" s="1"/>
  <c r="K2456" i="2"/>
  <c r="L2456" i="2" s="1"/>
  <c r="O2454" i="2"/>
  <c r="X2454" i="2" s="1"/>
  <c r="G2459" i="2"/>
  <c r="H2459" i="2"/>
  <c r="M2455" i="2"/>
  <c r="R2456" i="2"/>
  <c r="T2456" i="2" s="1"/>
  <c r="J2457" i="2"/>
  <c r="I2458" i="2"/>
  <c r="A2460" i="2"/>
  <c r="Q2457" i="2" l="1"/>
  <c r="S2457" i="2" s="1"/>
  <c r="K2457" i="2"/>
  <c r="L2457" i="2" s="1"/>
  <c r="O2455" i="2"/>
  <c r="X2455" i="2" s="1"/>
  <c r="G2460" i="2"/>
  <c r="H2460" i="2"/>
  <c r="M2456" i="2"/>
  <c r="R2457" i="2"/>
  <c r="T2457" i="2" s="1"/>
  <c r="J2458" i="2"/>
  <c r="I2459" i="2"/>
  <c r="A2461" i="2"/>
  <c r="Q2458" i="2" l="1"/>
  <c r="S2458" i="2" s="1"/>
  <c r="K2458" i="2"/>
  <c r="L2458" i="2" s="1"/>
  <c r="O2456" i="2"/>
  <c r="X2456" i="2" s="1"/>
  <c r="G2461" i="2"/>
  <c r="H2461" i="2"/>
  <c r="M2457" i="2"/>
  <c r="R2458" i="2"/>
  <c r="T2458" i="2" s="1"/>
  <c r="J2459" i="2"/>
  <c r="I2460" i="2"/>
  <c r="A2462" i="2"/>
  <c r="Q2459" i="2" l="1"/>
  <c r="S2459" i="2" s="1"/>
  <c r="K2459" i="2"/>
  <c r="L2459" i="2" s="1"/>
  <c r="O2457" i="2"/>
  <c r="X2457" i="2" s="1"/>
  <c r="G2462" i="2"/>
  <c r="H2462" i="2"/>
  <c r="M2458" i="2"/>
  <c r="R2459" i="2"/>
  <c r="T2459" i="2" s="1"/>
  <c r="J2460" i="2"/>
  <c r="I2461" i="2"/>
  <c r="J2461" i="2" s="1"/>
  <c r="A2463" i="2"/>
  <c r="Q2460" i="2" l="1"/>
  <c r="S2460" i="2" s="1"/>
  <c r="K2460" i="2"/>
  <c r="K2461" i="2" s="1"/>
  <c r="O2458" i="2"/>
  <c r="X2458" i="2" s="1"/>
  <c r="G2463" i="2"/>
  <c r="H2463" i="2"/>
  <c r="M2459" i="2"/>
  <c r="R2460" i="2"/>
  <c r="T2460" i="2" s="1"/>
  <c r="I2462" i="2"/>
  <c r="R2461" i="2"/>
  <c r="Q2461" i="2"/>
  <c r="A2464" i="2"/>
  <c r="L2460" i="2" l="1"/>
  <c r="M2460" i="2" s="1"/>
  <c r="O2459" i="2"/>
  <c r="X2459" i="2" s="1"/>
  <c r="G2464" i="2"/>
  <c r="H2464" i="2"/>
  <c r="L2461" i="2"/>
  <c r="J2462" i="2"/>
  <c r="T2461" i="2"/>
  <c r="S2461" i="2"/>
  <c r="I2463" i="2"/>
  <c r="A2465" i="2"/>
  <c r="Q2462" i="2" l="1"/>
  <c r="S2462" i="2" s="1"/>
  <c r="K2462" i="2"/>
  <c r="L2462" i="2" s="1"/>
  <c r="O2460" i="2"/>
  <c r="X2460" i="2" s="1"/>
  <c r="G2465" i="2"/>
  <c r="H2465" i="2"/>
  <c r="M2461" i="2"/>
  <c r="R2462" i="2"/>
  <c r="T2462" i="2" s="1"/>
  <c r="J2463" i="2"/>
  <c r="I2464" i="2"/>
  <c r="A2466" i="2"/>
  <c r="K2463" i="2" l="1"/>
  <c r="L2463" i="2" s="1"/>
  <c r="O2461" i="2"/>
  <c r="X2461" i="2" s="1"/>
  <c r="G2466" i="2"/>
  <c r="H2466" i="2"/>
  <c r="M2462" i="2"/>
  <c r="R2463" i="2"/>
  <c r="T2463" i="2" s="1"/>
  <c r="J2464" i="2"/>
  <c r="Q2463" i="2"/>
  <c r="S2463" i="2" s="1"/>
  <c r="I2465" i="2"/>
  <c r="A2467" i="2"/>
  <c r="K2464" i="2" l="1"/>
  <c r="L2464" i="2" s="1"/>
  <c r="O2462" i="2"/>
  <c r="X2462" i="2" s="1"/>
  <c r="G2467" i="2"/>
  <c r="H2467" i="2"/>
  <c r="M2463" i="2"/>
  <c r="R2464" i="2"/>
  <c r="T2464" i="2" s="1"/>
  <c r="Q2464" i="2"/>
  <c r="S2464" i="2" s="1"/>
  <c r="J2465" i="2"/>
  <c r="I2466" i="2"/>
  <c r="A2468" i="2"/>
  <c r="K2465" i="2" l="1"/>
  <c r="L2465" i="2" s="1"/>
  <c r="O2463" i="2"/>
  <c r="X2463" i="2" s="1"/>
  <c r="G2468" i="2"/>
  <c r="H2468" i="2"/>
  <c r="M2464" i="2"/>
  <c r="R2465" i="2"/>
  <c r="T2465" i="2" s="1"/>
  <c r="J2466" i="2"/>
  <c r="Q2465" i="2"/>
  <c r="S2465" i="2" s="1"/>
  <c r="I2467" i="2"/>
  <c r="A2469" i="2"/>
  <c r="K2466" i="2" l="1"/>
  <c r="O2464" i="2"/>
  <c r="X2464" i="2" s="1"/>
  <c r="G2469" i="2"/>
  <c r="H2469" i="2"/>
  <c r="M2465" i="2"/>
  <c r="R2466" i="2"/>
  <c r="T2466" i="2" s="1"/>
  <c r="L2466" i="2"/>
  <c r="J2467" i="2"/>
  <c r="K2467" i="2" s="1"/>
  <c r="Q2466" i="2"/>
  <c r="S2466" i="2" s="1"/>
  <c r="I2468" i="2"/>
  <c r="A2470" i="2"/>
  <c r="O2465" i="2" l="1"/>
  <c r="X2465" i="2" s="1"/>
  <c r="G2470" i="2"/>
  <c r="H2470" i="2"/>
  <c r="M2466" i="2"/>
  <c r="R2467" i="2"/>
  <c r="T2467" i="2" s="1"/>
  <c r="L2467" i="2"/>
  <c r="J2468" i="2"/>
  <c r="K2468" i="2" s="1"/>
  <c r="Q2467" i="2"/>
  <c r="S2467" i="2" s="1"/>
  <c r="I2469" i="2"/>
  <c r="A2471" i="2"/>
  <c r="O2466" i="2" l="1"/>
  <c r="X2466" i="2" s="1"/>
  <c r="G2471" i="2"/>
  <c r="H2471" i="2"/>
  <c r="M2467" i="2"/>
  <c r="R2468" i="2"/>
  <c r="T2468" i="2" s="1"/>
  <c r="L2468" i="2"/>
  <c r="Q2468" i="2"/>
  <c r="S2468" i="2" s="1"/>
  <c r="J2469" i="2"/>
  <c r="K2469" i="2" s="1"/>
  <c r="I2470" i="2"/>
  <c r="A2472" i="2"/>
  <c r="O2467" i="2" l="1"/>
  <c r="X2467" i="2" s="1"/>
  <c r="G2472" i="2"/>
  <c r="H2472" i="2"/>
  <c r="M2468" i="2"/>
  <c r="R2469" i="2"/>
  <c r="T2469" i="2" s="1"/>
  <c r="L2469" i="2"/>
  <c r="Q2469" i="2"/>
  <c r="S2469" i="2" s="1"/>
  <c r="J2470" i="2"/>
  <c r="K2470" i="2" s="1"/>
  <c r="I2471" i="2"/>
  <c r="A2473" i="2"/>
  <c r="O2468" i="2" l="1"/>
  <c r="X2468" i="2" s="1"/>
  <c r="G2473" i="2"/>
  <c r="H2473" i="2"/>
  <c r="M2469" i="2"/>
  <c r="R2470" i="2"/>
  <c r="T2470" i="2" s="1"/>
  <c r="L2470" i="2"/>
  <c r="Q2470" i="2"/>
  <c r="S2470" i="2" s="1"/>
  <c r="J2471" i="2"/>
  <c r="K2471" i="2" s="1"/>
  <c r="I2472" i="2"/>
  <c r="A2474" i="2"/>
  <c r="O2469" i="2" l="1"/>
  <c r="X2469" i="2" s="1"/>
  <c r="G2474" i="2"/>
  <c r="H2474" i="2"/>
  <c r="M2470" i="2"/>
  <c r="R2471" i="2"/>
  <c r="T2471" i="2" s="1"/>
  <c r="L2471" i="2"/>
  <c r="J2472" i="2"/>
  <c r="K2472" i="2" s="1"/>
  <c r="Q2471" i="2"/>
  <c r="S2471" i="2" s="1"/>
  <c r="I2473" i="2"/>
  <c r="A2475" i="2"/>
  <c r="O2470" i="2" l="1"/>
  <c r="X2470" i="2" s="1"/>
  <c r="G2475" i="2"/>
  <c r="H2475" i="2"/>
  <c r="M2471" i="2"/>
  <c r="R2472" i="2"/>
  <c r="T2472" i="2" s="1"/>
  <c r="L2472" i="2"/>
  <c r="J2473" i="2"/>
  <c r="K2473" i="2" s="1"/>
  <c r="Q2472" i="2"/>
  <c r="S2472" i="2" s="1"/>
  <c r="I2474" i="2"/>
  <c r="A2476" i="2"/>
  <c r="O2471" i="2" l="1"/>
  <c r="X2471" i="2" s="1"/>
  <c r="G2476" i="2"/>
  <c r="H2476" i="2"/>
  <c r="M2472" i="2"/>
  <c r="Q2473" i="2"/>
  <c r="S2473" i="2" s="1"/>
  <c r="L2473" i="2"/>
  <c r="J2474" i="2"/>
  <c r="R2473" i="2"/>
  <c r="T2473" i="2" s="1"/>
  <c r="I2475" i="2"/>
  <c r="A2477" i="2"/>
  <c r="Q2474" i="2" l="1"/>
  <c r="S2474" i="2" s="1"/>
  <c r="K2474" i="2"/>
  <c r="L2474" i="2" s="1"/>
  <c r="O2472" i="2"/>
  <c r="X2472" i="2" s="1"/>
  <c r="G2477" i="2"/>
  <c r="H2477" i="2"/>
  <c r="M2473" i="2"/>
  <c r="R2474" i="2"/>
  <c r="T2474" i="2" s="1"/>
  <c r="J2475" i="2"/>
  <c r="I2476" i="2"/>
  <c r="A2478" i="2"/>
  <c r="K2475" i="2" l="1"/>
  <c r="L2475" i="2" s="1"/>
  <c r="O2473" i="2"/>
  <c r="X2473" i="2" s="1"/>
  <c r="G2478" i="2"/>
  <c r="H2478" i="2"/>
  <c r="M2474" i="2"/>
  <c r="Q2475" i="2"/>
  <c r="S2475" i="2" s="1"/>
  <c r="J2476" i="2"/>
  <c r="R2475" i="2"/>
  <c r="T2475" i="2" s="1"/>
  <c r="I2477" i="2"/>
  <c r="A2479" i="2"/>
  <c r="Q2476" i="2" l="1"/>
  <c r="S2476" i="2" s="1"/>
  <c r="K2476" i="2"/>
  <c r="L2476" i="2" s="1"/>
  <c r="O2474" i="2"/>
  <c r="X2474" i="2" s="1"/>
  <c r="G2479" i="2"/>
  <c r="H2479" i="2"/>
  <c r="M2475" i="2"/>
  <c r="R2476" i="2"/>
  <c r="T2476" i="2" s="1"/>
  <c r="J2477" i="2"/>
  <c r="I2478" i="2"/>
  <c r="A2480" i="2"/>
  <c r="K2477" i="2" l="1"/>
  <c r="L2477" i="2" s="1"/>
  <c r="O2475" i="2"/>
  <c r="X2475" i="2" s="1"/>
  <c r="G2480" i="2"/>
  <c r="H2480" i="2"/>
  <c r="M2476" i="2"/>
  <c r="R2477" i="2"/>
  <c r="T2477" i="2" s="1"/>
  <c r="Q2477" i="2"/>
  <c r="S2477" i="2" s="1"/>
  <c r="J2478" i="2"/>
  <c r="I2479" i="2"/>
  <c r="A2481" i="2"/>
  <c r="K2478" i="2" l="1"/>
  <c r="L2478" i="2" s="1"/>
  <c r="O2476" i="2"/>
  <c r="X2476" i="2" s="1"/>
  <c r="G2481" i="2"/>
  <c r="H2481" i="2"/>
  <c r="M2477" i="2"/>
  <c r="R2478" i="2"/>
  <c r="T2478" i="2" s="1"/>
  <c r="Q2478" i="2"/>
  <c r="S2478" i="2" s="1"/>
  <c r="J2479" i="2"/>
  <c r="I2480" i="2"/>
  <c r="A2482" i="2"/>
  <c r="K2479" i="2" l="1"/>
  <c r="L2479" i="2" s="1"/>
  <c r="O2477" i="2"/>
  <c r="X2477" i="2" s="1"/>
  <c r="G2482" i="2"/>
  <c r="H2482" i="2"/>
  <c r="M2478" i="2"/>
  <c r="R2479" i="2"/>
  <c r="T2479" i="2" s="1"/>
  <c r="J2480" i="2"/>
  <c r="Q2479" i="2"/>
  <c r="S2479" i="2" s="1"/>
  <c r="I2481" i="2"/>
  <c r="A2483" i="2"/>
  <c r="K2480" i="2" l="1"/>
  <c r="L2480" i="2" s="1"/>
  <c r="O2478" i="2"/>
  <c r="X2478" i="2" s="1"/>
  <c r="G2483" i="2"/>
  <c r="H2483" i="2"/>
  <c r="M2479" i="2"/>
  <c r="R2480" i="2"/>
  <c r="T2480" i="2" s="1"/>
  <c r="J2481" i="2"/>
  <c r="Q2480" i="2"/>
  <c r="S2480" i="2" s="1"/>
  <c r="I2482" i="2"/>
  <c r="A2484" i="2"/>
  <c r="K2481" i="2" l="1"/>
  <c r="L2481" i="2" s="1"/>
  <c r="O2479" i="2"/>
  <c r="X2479" i="2" s="1"/>
  <c r="G2484" i="2"/>
  <c r="H2484" i="2"/>
  <c r="M2480" i="2"/>
  <c r="R2481" i="2"/>
  <c r="T2481" i="2" s="1"/>
  <c r="Q2481" i="2"/>
  <c r="S2481" i="2" s="1"/>
  <c r="J2482" i="2"/>
  <c r="I2483" i="2"/>
  <c r="A2485" i="2"/>
  <c r="K2482" i="2" l="1"/>
  <c r="L2482" i="2" s="1"/>
  <c r="O2480" i="2"/>
  <c r="X2480" i="2" s="1"/>
  <c r="G2485" i="2"/>
  <c r="H2485" i="2"/>
  <c r="M2481" i="2"/>
  <c r="R2482" i="2"/>
  <c r="T2482" i="2" s="1"/>
  <c r="J2483" i="2"/>
  <c r="Q2482" i="2"/>
  <c r="S2482" i="2" s="1"/>
  <c r="I2484" i="2"/>
  <c r="A2486" i="2"/>
  <c r="K2483" i="2" l="1"/>
  <c r="L2483" i="2" s="1"/>
  <c r="O2481" i="2"/>
  <c r="X2481" i="2" s="1"/>
  <c r="G2486" i="2"/>
  <c r="H2486" i="2"/>
  <c r="M2482" i="2"/>
  <c r="R2483" i="2"/>
  <c r="T2483" i="2" s="1"/>
  <c r="J2484" i="2"/>
  <c r="Q2483" i="2"/>
  <c r="S2483" i="2" s="1"/>
  <c r="I2485" i="2"/>
  <c r="A2487" i="2"/>
  <c r="K2484" i="2" l="1"/>
  <c r="L2484" i="2" s="1"/>
  <c r="O2482" i="2"/>
  <c r="X2482" i="2" s="1"/>
  <c r="G2487" i="2"/>
  <c r="H2487" i="2"/>
  <c r="M2483" i="2"/>
  <c r="R2484" i="2"/>
  <c r="T2484" i="2" s="1"/>
  <c r="J2485" i="2"/>
  <c r="Q2484" i="2"/>
  <c r="S2484" i="2" s="1"/>
  <c r="I2486" i="2"/>
  <c r="J2486" i="2" s="1"/>
  <c r="A2488" i="2"/>
  <c r="Q2485" i="2" l="1"/>
  <c r="S2485" i="2" s="1"/>
  <c r="K2485" i="2"/>
  <c r="L2485" i="2" s="1"/>
  <c r="O2483" i="2"/>
  <c r="X2483" i="2" s="1"/>
  <c r="G2488" i="2"/>
  <c r="H2488" i="2"/>
  <c r="M2484" i="2"/>
  <c r="R2485" i="2"/>
  <c r="T2485" i="2" s="1"/>
  <c r="I2487" i="2"/>
  <c r="R2486" i="2"/>
  <c r="Q2486" i="2"/>
  <c r="A2489" i="2"/>
  <c r="K2486" i="2" l="1"/>
  <c r="L2486" i="2" s="1"/>
  <c r="O2484" i="2"/>
  <c r="X2484" i="2" s="1"/>
  <c r="M2485" i="2"/>
  <c r="G2489" i="2"/>
  <c r="H2489" i="2"/>
  <c r="J2487" i="2"/>
  <c r="T2486" i="2"/>
  <c r="S2486" i="2"/>
  <c r="I2488" i="2"/>
  <c r="A2490" i="2"/>
  <c r="Q2487" i="2" l="1"/>
  <c r="S2487" i="2" s="1"/>
  <c r="K2487" i="2"/>
  <c r="L2487" i="2" s="1"/>
  <c r="O2485" i="2"/>
  <c r="X2485" i="2" s="1"/>
  <c r="G2490" i="2"/>
  <c r="H2490" i="2"/>
  <c r="M2486" i="2"/>
  <c r="R2487" i="2"/>
  <c r="T2487" i="2" s="1"/>
  <c r="J2488" i="2"/>
  <c r="I2489" i="2"/>
  <c r="A2491" i="2"/>
  <c r="K2488" i="2" l="1"/>
  <c r="L2488" i="2" s="1"/>
  <c r="O2486" i="2"/>
  <c r="X2486" i="2" s="1"/>
  <c r="G2491" i="2"/>
  <c r="H2491" i="2"/>
  <c r="M2487" i="2"/>
  <c r="R2488" i="2"/>
  <c r="T2488" i="2" s="1"/>
  <c r="Q2488" i="2"/>
  <c r="S2488" i="2" s="1"/>
  <c r="J2489" i="2"/>
  <c r="I2490" i="2"/>
  <c r="J2490" i="2" s="1"/>
  <c r="A2492" i="2"/>
  <c r="K2489" i="2" l="1"/>
  <c r="K2490" i="2" s="1"/>
  <c r="O2487" i="2"/>
  <c r="X2487" i="2" s="1"/>
  <c r="G2492" i="2"/>
  <c r="H2492" i="2"/>
  <c r="M2488" i="2"/>
  <c r="R2489" i="2"/>
  <c r="T2489" i="2" s="1"/>
  <c r="Q2489" i="2"/>
  <c r="S2489" i="2" s="1"/>
  <c r="I2491" i="2"/>
  <c r="Q2490" i="2"/>
  <c r="R2490" i="2"/>
  <c r="A2493" i="2"/>
  <c r="L2489" i="2" l="1"/>
  <c r="M2489" i="2" s="1"/>
  <c r="O2488" i="2"/>
  <c r="X2488" i="2" s="1"/>
  <c r="G2493" i="2"/>
  <c r="H2493" i="2"/>
  <c r="L2490" i="2"/>
  <c r="J2491" i="2"/>
  <c r="K2491" i="2" s="1"/>
  <c r="T2490" i="2"/>
  <c r="I2492" i="2"/>
  <c r="S2490" i="2"/>
  <c r="A2494" i="2"/>
  <c r="O2489" i="2" l="1"/>
  <c r="X2489" i="2" s="1"/>
  <c r="G2494" i="2"/>
  <c r="H2494" i="2"/>
  <c r="M2490" i="2"/>
  <c r="R2491" i="2"/>
  <c r="T2491" i="2" s="1"/>
  <c r="L2491" i="2"/>
  <c r="Q2491" i="2"/>
  <c r="S2491" i="2" s="1"/>
  <c r="J2492" i="2"/>
  <c r="K2492" i="2" s="1"/>
  <c r="I2493" i="2"/>
  <c r="A2495" i="2"/>
  <c r="O2490" i="2" l="1"/>
  <c r="X2490" i="2" s="1"/>
  <c r="G2495" i="2"/>
  <c r="H2495" i="2"/>
  <c r="M2491" i="2"/>
  <c r="R2492" i="2"/>
  <c r="T2492" i="2" s="1"/>
  <c r="L2492" i="2"/>
  <c r="Q2492" i="2"/>
  <c r="S2492" i="2" s="1"/>
  <c r="J2493" i="2"/>
  <c r="K2493" i="2" s="1"/>
  <c r="I2494" i="2"/>
  <c r="A2496" i="2"/>
  <c r="O2491" i="2" l="1"/>
  <c r="X2491" i="2" s="1"/>
  <c r="G2496" i="2"/>
  <c r="H2496" i="2"/>
  <c r="M2492" i="2"/>
  <c r="R2493" i="2"/>
  <c r="T2493" i="2" s="1"/>
  <c r="L2493" i="2"/>
  <c r="Q2493" i="2"/>
  <c r="S2493" i="2" s="1"/>
  <c r="J2494" i="2"/>
  <c r="K2494" i="2" s="1"/>
  <c r="I2495" i="2"/>
  <c r="A2497" i="2"/>
  <c r="O2492" i="2" l="1"/>
  <c r="X2492" i="2" s="1"/>
  <c r="G2497" i="2"/>
  <c r="H2497" i="2"/>
  <c r="M2493" i="2"/>
  <c r="R2494" i="2"/>
  <c r="T2494" i="2" s="1"/>
  <c r="L2494" i="2"/>
  <c r="Q2494" i="2"/>
  <c r="S2494" i="2" s="1"/>
  <c r="J2495" i="2"/>
  <c r="K2495" i="2" s="1"/>
  <c r="I2496" i="2"/>
  <c r="A2498" i="2"/>
  <c r="O2493" i="2" l="1"/>
  <c r="X2493" i="2" s="1"/>
  <c r="G2498" i="2"/>
  <c r="H2498" i="2"/>
  <c r="M2494" i="2"/>
  <c r="R2495" i="2"/>
  <c r="T2495" i="2" s="1"/>
  <c r="L2495" i="2"/>
  <c r="Q2495" i="2"/>
  <c r="S2495" i="2" s="1"/>
  <c r="J2496" i="2"/>
  <c r="K2496" i="2" s="1"/>
  <c r="I2497" i="2"/>
  <c r="A2499" i="2"/>
  <c r="O2494" i="2" l="1"/>
  <c r="X2494" i="2" s="1"/>
  <c r="G2499" i="2"/>
  <c r="H2499" i="2"/>
  <c r="M2495" i="2"/>
  <c r="R2496" i="2"/>
  <c r="T2496" i="2" s="1"/>
  <c r="L2496" i="2"/>
  <c r="Q2496" i="2"/>
  <c r="S2496" i="2" s="1"/>
  <c r="J2497" i="2"/>
  <c r="K2497" i="2" s="1"/>
  <c r="I2498" i="2"/>
  <c r="A2500" i="2"/>
  <c r="O2495" i="2" l="1"/>
  <c r="X2495" i="2" s="1"/>
  <c r="G2500" i="2"/>
  <c r="H2500" i="2"/>
  <c r="M2496" i="2"/>
  <c r="R2497" i="2"/>
  <c r="T2497" i="2" s="1"/>
  <c r="L2497" i="2"/>
  <c r="J2498" i="2"/>
  <c r="Q2497" i="2"/>
  <c r="S2497" i="2" s="1"/>
  <c r="I2499" i="2"/>
  <c r="A2501" i="2"/>
  <c r="Q2498" i="2" l="1"/>
  <c r="S2498" i="2" s="1"/>
  <c r="K2498" i="2"/>
  <c r="L2498" i="2" s="1"/>
  <c r="O2496" i="2"/>
  <c r="X2496" i="2" s="1"/>
  <c r="G2501" i="2"/>
  <c r="H2501" i="2"/>
  <c r="M2497" i="2"/>
  <c r="R2498" i="2"/>
  <c r="T2498" i="2" s="1"/>
  <c r="J2499" i="2"/>
  <c r="I2500" i="2"/>
  <c r="A2502" i="2"/>
  <c r="K2499" i="2" l="1"/>
  <c r="L2499" i="2" s="1"/>
  <c r="O2497" i="2"/>
  <c r="X2497" i="2" s="1"/>
  <c r="G2502" i="2"/>
  <c r="H2502" i="2"/>
  <c r="M2498" i="2"/>
  <c r="R2499" i="2"/>
  <c r="T2499" i="2" s="1"/>
  <c r="J2500" i="2"/>
  <c r="Q2499" i="2"/>
  <c r="S2499" i="2" s="1"/>
  <c r="I2501" i="2"/>
  <c r="A2503" i="2"/>
  <c r="K2500" i="2" l="1"/>
  <c r="L2500" i="2" s="1"/>
  <c r="O2498" i="2"/>
  <c r="X2498" i="2" s="1"/>
  <c r="G2503" i="2"/>
  <c r="H2503" i="2"/>
  <c r="M2499" i="2"/>
  <c r="R2500" i="2"/>
  <c r="T2500" i="2" s="1"/>
  <c r="J2501" i="2"/>
  <c r="Q2500" i="2"/>
  <c r="S2500" i="2" s="1"/>
  <c r="I2502" i="2"/>
  <c r="A2504" i="2"/>
  <c r="K2501" i="2" l="1"/>
  <c r="L2501" i="2" s="1"/>
  <c r="O2499" i="2"/>
  <c r="X2499" i="2" s="1"/>
  <c r="G2504" i="2"/>
  <c r="H2504" i="2"/>
  <c r="M2500" i="2"/>
  <c r="R2501" i="2"/>
  <c r="T2501" i="2" s="1"/>
  <c r="J2502" i="2"/>
  <c r="Q2501" i="2"/>
  <c r="S2501" i="2" s="1"/>
  <c r="I2503" i="2"/>
  <c r="A2505" i="2"/>
  <c r="Q2502" i="2" l="1"/>
  <c r="S2502" i="2" s="1"/>
  <c r="K2502" i="2"/>
  <c r="L2502" i="2" s="1"/>
  <c r="O2500" i="2"/>
  <c r="X2500" i="2" s="1"/>
  <c r="G2505" i="2"/>
  <c r="H2505" i="2"/>
  <c r="M2501" i="2"/>
  <c r="R2502" i="2"/>
  <c r="T2502" i="2" s="1"/>
  <c r="J2503" i="2"/>
  <c r="I2504" i="2"/>
  <c r="A2506" i="2"/>
  <c r="Q2503" i="2" l="1"/>
  <c r="S2503" i="2" s="1"/>
  <c r="K2503" i="2"/>
  <c r="L2503" i="2" s="1"/>
  <c r="O2501" i="2"/>
  <c r="X2501" i="2" s="1"/>
  <c r="G2506" i="2"/>
  <c r="H2506" i="2"/>
  <c r="M2502" i="2"/>
  <c r="R2503" i="2"/>
  <c r="T2503" i="2" s="1"/>
  <c r="J2504" i="2"/>
  <c r="I2505" i="2"/>
  <c r="A2507" i="2"/>
  <c r="K2504" i="2" l="1"/>
  <c r="L2504" i="2" s="1"/>
  <c r="O2502" i="2"/>
  <c r="X2502" i="2" s="1"/>
  <c r="G2507" i="2"/>
  <c r="H2507" i="2"/>
  <c r="M2503" i="2"/>
  <c r="R2504" i="2"/>
  <c r="T2504" i="2" s="1"/>
  <c r="Q2504" i="2"/>
  <c r="S2504" i="2" s="1"/>
  <c r="J2505" i="2"/>
  <c r="I2506" i="2"/>
  <c r="A2508" i="2"/>
  <c r="Q2505" i="2" l="1"/>
  <c r="S2505" i="2" s="1"/>
  <c r="K2505" i="2"/>
  <c r="L2505" i="2" s="1"/>
  <c r="O2503" i="2"/>
  <c r="X2503" i="2" s="1"/>
  <c r="G2508" i="2"/>
  <c r="H2508" i="2"/>
  <c r="M2504" i="2"/>
  <c r="R2505" i="2"/>
  <c r="T2505" i="2" s="1"/>
  <c r="J2506" i="2"/>
  <c r="I2507" i="2"/>
  <c r="A2509" i="2"/>
  <c r="K2506" i="2" l="1"/>
  <c r="L2506" i="2" s="1"/>
  <c r="O2504" i="2"/>
  <c r="X2504" i="2" s="1"/>
  <c r="G2509" i="2"/>
  <c r="H2509" i="2"/>
  <c r="M2505" i="2"/>
  <c r="R2506" i="2"/>
  <c r="T2506" i="2" s="1"/>
  <c r="Q2506" i="2"/>
  <c r="S2506" i="2" s="1"/>
  <c r="J2507" i="2"/>
  <c r="I2508" i="2"/>
  <c r="A2510" i="2"/>
  <c r="K2507" i="2" l="1"/>
  <c r="L2507" i="2" s="1"/>
  <c r="O2505" i="2"/>
  <c r="X2505" i="2" s="1"/>
  <c r="G2510" i="2"/>
  <c r="H2510" i="2"/>
  <c r="M2506" i="2"/>
  <c r="R2507" i="2"/>
  <c r="T2507" i="2" s="1"/>
  <c r="J2508" i="2"/>
  <c r="Q2507" i="2"/>
  <c r="S2507" i="2" s="1"/>
  <c r="I2509" i="2"/>
  <c r="A2511" i="2"/>
  <c r="Q2508" i="2" l="1"/>
  <c r="S2508" i="2" s="1"/>
  <c r="K2508" i="2"/>
  <c r="L2508" i="2" s="1"/>
  <c r="O2506" i="2"/>
  <c r="X2506" i="2" s="1"/>
  <c r="G2511" i="2"/>
  <c r="H2511" i="2"/>
  <c r="M2507" i="2"/>
  <c r="R2508" i="2"/>
  <c r="T2508" i="2" s="1"/>
  <c r="J2509" i="2"/>
  <c r="I2510" i="2"/>
  <c r="A2512" i="2"/>
  <c r="Q2509" i="2" l="1"/>
  <c r="S2509" i="2" s="1"/>
  <c r="K2509" i="2"/>
  <c r="L2509" i="2" s="1"/>
  <c r="O2507" i="2"/>
  <c r="X2507" i="2" s="1"/>
  <c r="G2512" i="2"/>
  <c r="H2512" i="2"/>
  <c r="M2508" i="2"/>
  <c r="R2509" i="2"/>
  <c r="T2509" i="2" s="1"/>
  <c r="J2510" i="2"/>
  <c r="I2511" i="2"/>
  <c r="A2513" i="2"/>
  <c r="Q2510" i="2" l="1"/>
  <c r="S2510" i="2" s="1"/>
  <c r="K2510" i="2"/>
  <c r="L2510" i="2" s="1"/>
  <c r="O2508" i="2"/>
  <c r="X2508" i="2" s="1"/>
  <c r="G2513" i="2"/>
  <c r="H2513" i="2"/>
  <c r="M2509" i="2"/>
  <c r="R2510" i="2"/>
  <c r="T2510" i="2" s="1"/>
  <c r="J2511" i="2"/>
  <c r="I2512" i="2"/>
  <c r="A2514" i="2"/>
  <c r="K2511" i="2" l="1"/>
  <c r="L2511" i="2" s="1"/>
  <c r="O2509" i="2"/>
  <c r="X2509" i="2" s="1"/>
  <c r="G2514" i="2"/>
  <c r="H2514" i="2"/>
  <c r="M2510" i="2"/>
  <c r="R2511" i="2"/>
  <c r="T2511" i="2" s="1"/>
  <c r="Q2511" i="2"/>
  <c r="S2511" i="2" s="1"/>
  <c r="J2512" i="2"/>
  <c r="I2513" i="2"/>
  <c r="A2515" i="2"/>
  <c r="Q2512" i="2" l="1"/>
  <c r="S2512" i="2" s="1"/>
  <c r="K2512" i="2"/>
  <c r="L2512" i="2" s="1"/>
  <c r="O2510" i="2"/>
  <c r="X2510" i="2" s="1"/>
  <c r="G2515" i="2"/>
  <c r="H2515" i="2"/>
  <c r="M2511" i="2"/>
  <c r="R2512" i="2"/>
  <c r="T2512" i="2" s="1"/>
  <c r="J2513" i="2"/>
  <c r="I2514" i="2"/>
  <c r="A2516" i="2"/>
  <c r="K2513" i="2" l="1"/>
  <c r="L2513" i="2" s="1"/>
  <c r="O2511" i="2"/>
  <c r="X2511" i="2" s="1"/>
  <c r="G2516" i="2"/>
  <c r="H2516" i="2"/>
  <c r="M2512" i="2"/>
  <c r="R2513" i="2"/>
  <c r="T2513" i="2" s="1"/>
  <c r="J2514" i="2"/>
  <c r="Q2513" i="2"/>
  <c r="S2513" i="2" s="1"/>
  <c r="I2515" i="2"/>
  <c r="A2517" i="2"/>
  <c r="K2514" i="2" l="1"/>
  <c r="L2514" i="2" s="1"/>
  <c r="O2512" i="2"/>
  <c r="X2512" i="2" s="1"/>
  <c r="G2517" i="2"/>
  <c r="H2517" i="2"/>
  <c r="M2513" i="2"/>
  <c r="R2514" i="2"/>
  <c r="T2514" i="2" s="1"/>
  <c r="J2515" i="2"/>
  <c r="Q2514" i="2"/>
  <c r="S2514" i="2" s="1"/>
  <c r="I2516" i="2"/>
  <c r="A2518" i="2"/>
  <c r="K2515" i="2" l="1"/>
  <c r="L2515" i="2" s="1"/>
  <c r="O2513" i="2"/>
  <c r="X2513" i="2" s="1"/>
  <c r="G2518" i="2"/>
  <c r="H2518" i="2"/>
  <c r="M2514" i="2"/>
  <c r="R2515" i="2"/>
  <c r="T2515" i="2" s="1"/>
  <c r="Q2515" i="2"/>
  <c r="S2515" i="2" s="1"/>
  <c r="J2516" i="2"/>
  <c r="I2517" i="2"/>
  <c r="A2519" i="2"/>
  <c r="K2516" i="2" l="1"/>
  <c r="L2516" i="2" s="1"/>
  <c r="O2514" i="2"/>
  <c r="X2514" i="2" s="1"/>
  <c r="G2519" i="2"/>
  <c r="H2519" i="2"/>
  <c r="M2515" i="2"/>
  <c r="R2516" i="2"/>
  <c r="T2516" i="2" s="1"/>
  <c r="Q2516" i="2"/>
  <c r="S2516" i="2" s="1"/>
  <c r="J2517" i="2"/>
  <c r="K2517" i="2" s="1"/>
  <c r="I2518" i="2"/>
  <c r="A2520" i="2"/>
  <c r="O2515" i="2" l="1"/>
  <c r="X2515" i="2" s="1"/>
  <c r="G2520" i="2"/>
  <c r="H2520" i="2"/>
  <c r="M2516" i="2"/>
  <c r="R2517" i="2"/>
  <c r="T2517" i="2" s="1"/>
  <c r="L2517" i="2"/>
  <c r="J2518" i="2"/>
  <c r="K2518" i="2" s="1"/>
  <c r="Q2517" i="2"/>
  <c r="S2517" i="2" s="1"/>
  <c r="I2519" i="2"/>
  <c r="A2521" i="2"/>
  <c r="O2516" i="2" l="1"/>
  <c r="X2516" i="2" s="1"/>
  <c r="G2521" i="2"/>
  <c r="H2521" i="2"/>
  <c r="M2517" i="2"/>
  <c r="R2518" i="2"/>
  <c r="T2518" i="2" s="1"/>
  <c r="L2518" i="2"/>
  <c r="J2519" i="2"/>
  <c r="Q2518" i="2"/>
  <c r="S2518" i="2" s="1"/>
  <c r="I2520" i="2"/>
  <c r="A2522" i="2"/>
  <c r="Q2519" i="2" l="1"/>
  <c r="S2519" i="2" s="1"/>
  <c r="K2519" i="2"/>
  <c r="L2519" i="2" s="1"/>
  <c r="O2517" i="2"/>
  <c r="X2517" i="2" s="1"/>
  <c r="G2522" i="2"/>
  <c r="H2522" i="2"/>
  <c r="M2518" i="2"/>
  <c r="R2519" i="2"/>
  <c r="T2519" i="2" s="1"/>
  <c r="J2520" i="2"/>
  <c r="K2520" i="2" s="1"/>
  <c r="I2521" i="2"/>
  <c r="A2523" i="2"/>
  <c r="O2518" i="2" l="1"/>
  <c r="X2518" i="2" s="1"/>
  <c r="G2523" i="2"/>
  <c r="H2523" i="2"/>
  <c r="M2519" i="2"/>
  <c r="R2520" i="2"/>
  <c r="T2520" i="2" s="1"/>
  <c r="L2520" i="2"/>
  <c r="Q2520" i="2"/>
  <c r="S2520" i="2" s="1"/>
  <c r="J2521" i="2"/>
  <c r="K2521" i="2" s="1"/>
  <c r="I2522" i="2"/>
  <c r="A2524" i="2"/>
  <c r="O2519" i="2" l="1"/>
  <c r="X2519" i="2" s="1"/>
  <c r="G2524" i="2"/>
  <c r="H2524" i="2"/>
  <c r="M2520" i="2"/>
  <c r="R2521" i="2"/>
  <c r="T2521" i="2" s="1"/>
  <c r="L2521" i="2"/>
  <c r="J2522" i="2"/>
  <c r="K2522" i="2" s="1"/>
  <c r="Q2521" i="2"/>
  <c r="S2521" i="2" s="1"/>
  <c r="I2523" i="2"/>
  <c r="A2525" i="2"/>
  <c r="O2520" i="2" l="1"/>
  <c r="X2520" i="2" s="1"/>
  <c r="G2525" i="2"/>
  <c r="H2525" i="2"/>
  <c r="M2521" i="2"/>
  <c r="R2522" i="2"/>
  <c r="T2522" i="2" s="1"/>
  <c r="L2522" i="2"/>
  <c r="Q2522" i="2"/>
  <c r="S2522" i="2" s="1"/>
  <c r="J2523" i="2"/>
  <c r="K2523" i="2" s="1"/>
  <c r="I2524" i="2"/>
  <c r="A2526" i="2"/>
  <c r="O2521" i="2" l="1"/>
  <c r="X2521" i="2" s="1"/>
  <c r="G2526" i="2"/>
  <c r="H2526" i="2"/>
  <c r="M2522" i="2"/>
  <c r="R2523" i="2"/>
  <c r="T2523" i="2" s="1"/>
  <c r="L2523" i="2"/>
  <c r="Q2523" i="2"/>
  <c r="S2523" i="2" s="1"/>
  <c r="J2524" i="2"/>
  <c r="K2524" i="2" s="1"/>
  <c r="I2525" i="2"/>
  <c r="A2527" i="2"/>
  <c r="O2522" i="2" l="1"/>
  <c r="X2522" i="2" s="1"/>
  <c r="G2527" i="2"/>
  <c r="H2527" i="2"/>
  <c r="M2523" i="2"/>
  <c r="R2524" i="2"/>
  <c r="T2524" i="2" s="1"/>
  <c r="L2524" i="2"/>
  <c r="Q2524" i="2"/>
  <c r="S2524" i="2" s="1"/>
  <c r="J2525" i="2"/>
  <c r="K2525" i="2" s="1"/>
  <c r="I2526" i="2"/>
  <c r="A2528" i="2"/>
  <c r="O2523" i="2" l="1"/>
  <c r="X2523" i="2" s="1"/>
  <c r="G2528" i="2"/>
  <c r="H2528" i="2"/>
  <c r="M2524" i="2"/>
  <c r="R2525" i="2"/>
  <c r="T2525" i="2" s="1"/>
  <c r="L2525" i="2"/>
  <c r="Q2525" i="2"/>
  <c r="S2525" i="2" s="1"/>
  <c r="J2526" i="2"/>
  <c r="K2526" i="2" s="1"/>
  <c r="I2527" i="2"/>
  <c r="A2529" i="2"/>
  <c r="O2524" i="2" l="1"/>
  <c r="X2524" i="2" s="1"/>
  <c r="G2529" i="2"/>
  <c r="H2529" i="2"/>
  <c r="M2525" i="2"/>
  <c r="R2526" i="2"/>
  <c r="T2526" i="2" s="1"/>
  <c r="L2526" i="2"/>
  <c r="J2527" i="2"/>
  <c r="Q2526" i="2"/>
  <c r="S2526" i="2" s="1"/>
  <c r="I2528" i="2"/>
  <c r="A2530" i="2"/>
  <c r="R2527" i="2" l="1"/>
  <c r="T2527" i="2" s="1"/>
  <c r="K2527" i="2"/>
  <c r="L2527" i="2" s="1"/>
  <c r="O2525" i="2"/>
  <c r="X2525" i="2" s="1"/>
  <c r="G2530" i="2"/>
  <c r="H2530" i="2"/>
  <c r="M2526" i="2"/>
  <c r="Q2527" i="2"/>
  <c r="S2527" i="2" s="1"/>
  <c r="J2528" i="2"/>
  <c r="K2528" i="2" s="1"/>
  <c r="I2529" i="2"/>
  <c r="A2531" i="2"/>
  <c r="O2526" i="2" l="1"/>
  <c r="X2526" i="2" s="1"/>
  <c r="G2531" i="2"/>
  <c r="H2531" i="2"/>
  <c r="M2527" i="2"/>
  <c r="R2528" i="2"/>
  <c r="T2528" i="2" s="1"/>
  <c r="L2528" i="2"/>
  <c r="Q2528" i="2"/>
  <c r="S2528" i="2" s="1"/>
  <c r="J2529" i="2"/>
  <c r="K2529" i="2" s="1"/>
  <c r="I2530" i="2"/>
  <c r="A2532" i="2"/>
  <c r="O2527" i="2" l="1"/>
  <c r="X2527" i="2" s="1"/>
  <c r="G2532" i="2"/>
  <c r="H2532" i="2"/>
  <c r="M2528" i="2"/>
  <c r="R2529" i="2"/>
  <c r="T2529" i="2" s="1"/>
  <c r="L2529" i="2"/>
  <c r="J2530" i="2"/>
  <c r="K2530" i="2" s="1"/>
  <c r="Q2529" i="2"/>
  <c r="S2529" i="2" s="1"/>
  <c r="I2531" i="2"/>
  <c r="A2533" i="2"/>
  <c r="O2528" i="2" l="1"/>
  <c r="X2528" i="2" s="1"/>
  <c r="G2533" i="2"/>
  <c r="H2533" i="2"/>
  <c r="M2529" i="2"/>
  <c r="R2530" i="2"/>
  <c r="T2530" i="2" s="1"/>
  <c r="L2530" i="2"/>
  <c r="J2531" i="2"/>
  <c r="K2531" i="2" s="1"/>
  <c r="Q2530" i="2"/>
  <c r="S2530" i="2" s="1"/>
  <c r="I2532" i="2"/>
  <c r="A2534" i="2"/>
  <c r="O2529" i="2" l="1"/>
  <c r="X2529" i="2" s="1"/>
  <c r="G2534" i="2"/>
  <c r="H2534" i="2"/>
  <c r="M2530" i="2"/>
  <c r="R2531" i="2"/>
  <c r="T2531" i="2" s="1"/>
  <c r="L2531" i="2"/>
  <c r="J2532" i="2"/>
  <c r="Q2531" i="2"/>
  <c r="S2531" i="2" s="1"/>
  <c r="I2533" i="2"/>
  <c r="A2535" i="2"/>
  <c r="R2532" i="2" l="1"/>
  <c r="T2532" i="2" s="1"/>
  <c r="K2532" i="2"/>
  <c r="L2532" i="2" s="1"/>
  <c r="O2530" i="2"/>
  <c r="X2530" i="2" s="1"/>
  <c r="G2535" i="2"/>
  <c r="H2535" i="2"/>
  <c r="M2531" i="2"/>
  <c r="Q2532" i="2"/>
  <c r="S2532" i="2" s="1"/>
  <c r="J2533" i="2"/>
  <c r="I2534" i="2"/>
  <c r="A2536" i="2"/>
  <c r="Q2533" i="2" l="1"/>
  <c r="S2533" i="2" s="1"/>
  <c r="K2533" i="2"/>
  <c r="L2533" i="2" s="1"/>
  <c r="O2531" i="2"/>
  <c r="X2531" i="2" s="1"/>
  <c r="G2536" i="2"/>
  <c r="H2536" i="2"/>
  <c r="M2532" i="2"/>
  <c r="R2533" i="2"/>
  <c r="T2533" i="2" s="1"/>
  <c r="J2534" i="2"/>
  <c r="I2535" i="2"/>
  <c r="A2537" i="2"/>
  <c r="K2534" i="2" l="1"/>
  <c r="L2534" i="2" s="1"/>
  <c r="O2532" i="2"/>
  <c r="X2532" i="2" s="1"/>
  <c r="G2537" i="2"/>
  <c r="H2537" i="2"/>
  <c r="M2533" i="2"/>
  <c r="R2534" i="2"/>
  <c r="T2534" i="2" s="1"/>
  <c r="J2535" i="2"/>
  <c r="Q2534" i="2"/>
  <c r="S2534" i="2" s="1"/>
  <c r="I2536" i="2"/>
  <c r="A2538" i="2"/>
  <c r="K2535" i="2" l="1"/>
  <c r="L2535" i="2" s="1"/>
  <c r="O2533" i="2"/>
  <c r="X2533" i="2" s="1"/>
  <c r="G2538" i="2"/>
  <c r="H2538" i="2"/>
  <c r="M2534" i="2"/>
  <c r="R2535" i="2"/>
  <c r="T2535" i="2" s="1"/>
  <c r="J2536" i="2"/>
  <c r="Q2535" i="2"/>
  <c r="S2535" i="2" s="1"/>
  <c r="I2537" i="2"/>
  <c r="A2539" i="2"/>
  <c r="K2536" i="2" l="1"/>
  <c r="L2536" i="2" s="1"/>
  <c r="O2534" i="2"/>
  <c r="X2534" i="2" s="1"/>
  <c r="G2539" i="2"/>
  <c r="H2539" i="2"/>
  <c r="M2535" i="2"/>
  <c r="R2536" i="2"/>
  <c r="T2536" i="2" s="1"/>
  <c r="Q2536" i="2"/>
  <c r="S2536" i="2" s="1"/>
  <c r="J2537" i="2"/>
  <c r="I2538" i="2"/>
  <c r="A2540" i="2"/>
  <c r="K2537" i="2" l="1"/>
  <c r="L2537" i="2" s="1"/>
  <c r="O2535" i="2"/>
  <c r="X2535" i="2" s="1"/>
  <c r="G2540" i="2"/>
  <c r="H2540" i="2"/>
  <c r="M2536" i="2"/>
  <c r="R2537" i="2"/>
  <c r="T2537" i="2" s="1"/>
  <c r="Q2537" i="2"/>
  <c r="S2537" i="2" s="1"/>
  <c r="J2538" i="2"/>
  <c r="I2539" i="2"/>
  <c r="A2541" i="2"/>
  <c r="K2538" i="2" l="1"/>
  <c r="L2538" i="2" s="1"/>
  <c r="O2536" i="2"/>
  <c r="X2536" i="2" s="1"/>
  <c r="G2541" i="2"/>
  <c r="H2541" i="2"/>
  <c r="M2537" i="2"/>
  <c r="R2538" i="2"/>
  <c r="T2538" i="2" s="1"/>
  <c r="Q2538" i="2"/>
  <c r="S2538" i="2" s="1"/>
  <c r="J2539" i="2"/>
  <c r="I2540" i="2"/>
  <c r="A2542" i="2"/>
  <c r="K2539" i="2" l="1"/>
  <c r="L2539" i="2" s="1"/>
  <c r="O2537" i="2"/>
  <c r="X2537" i="2" s="1"/>
  <c r="G2542" i="2"/>
  <c r="H2542" i="2"/>
  <c r="M2538" i="2"/>
  <c r="R2539" i="2"/>
  <c r="T2539" i="2" s="1"/>
  <c r="Q2539" i="2"/>
  <c r="S2539" i="2" s="1"/>
  <c r="J2540" i="2"/>
  <c r="I2541" i="2"/>
  <c r="J2541" i="2" s="1"/>
  <c r="A2543" i="2"/>
  <c r="K2540" i="2" l="1"/>
  <c r="K2541" i="2" s="1"/>
  <c r="O2538" i="2"/>
  <c r="X2538" i="2" s="1"/>
  <c r="G2543" i="2"/>
  <c r="H2543" i="2"/>
  <c r="M2539" i="2"/>
  <c r="R2540" i="2"/>
  <c r="T2540" i="2" s="1"/>
  <c r="Q2540" i="2"/>
  <c r="S2540" i="2" s="1"/>
  <c r="I2542" i="2"/>
  <c r="Q2541" i="2"/>
  <c r="A2544" i="2"/>
  <c r="L2540" i="2" l="1"/>
  <c r="M2540" i="2" s="1"/>
  <c r="O2539" i="2"/>
  <c r="X2539" i="2" s="1"/>
  <c r="G2544" i="2"/>
  <c r="H2544" i="2"/>
  <c r="L2541" i="2"/>
  <c r="J2542" i="2"/>
  <c r="K2542" i="2" s="1"/>
  <c r="S2541" i="2"/>
  <c r="R2541" i="2"/>
  <c r="I2543" i="2"/>
  <c r="A2545" i="2"/>
  <c r="O2540" i="2" l="1"/>
  <c r="X2540" i="2" s="1"/>
  <c r="G2545" i="2"/>
  <c r="H2545" i="2"/>
  <c r="M2541" i="2"/>
  <c r="R2542" i="2"/>
  <c r="T2542" i="2" s="1"/>
  <c r="L2542" i="2"/>
  <c r="Q2542" i="2"/>
  <c r="S2542" i="2" s="1"/>
  <c r="J2543" i="2"/>
  <c r="K2543" i="2" s="1"/>
  <c r="T2541" i="2"/>
  <c r="I2544" i="2"/>
  <c r="A2546" i="2"/>
  <c r="O2541" i="2" l="1"/>
  <c r="X2541" i="2" s="1"/>
  <c r="G2546" i="2"/>
  <c r="H2546" i="2"/>
  <c r="M2542" i="2"/>
  <c r="Q2543" i="2"/>
  <c r="S2543" i="2" s="1"/>
  <c r="L2543" i="2"/>
  <c r="R2543" i="2"/>
  <c r="T2543" i="2" s="1"/>
  <c r="J2544" i="2"/>
  <c r="K2544" i="2" s="1"/>
  <c r="I2545" i="2"/>
  <c r="A2547" i="2"/>
  <c r="O2542" i="2" l="1"/>
  <c r="X2542" i="2" s="1"/>
  <c r="G2547" i="2"/>
  <c r="H2547" i="2"/>
  <c r="M2543" i="2"/>
  <c r="R2544" i="2"/>
  <c r="T2544" i="2" s="1"/>
  <c r="L2544" i="2"/>
  <c r="Q2544" i="2"/>
  <c r="S2544" i="2" s="1"/>
  <c r="J2545" i="2"/>
  <c r="K2545" i="2" s="1"/>
  <c r="I2546" i="2"/>
  <c r="A2548" i="2"/>
  <c r="O2543" i="2" l="1"/>
  <c r="X2543" i="2" s="1"/>
  <c r="G2548" i="2"/>
  <c r="H2548" i="2"/>
  <c r="M2544" i="2"/>
  <c r="R2545" i="2"/>
  <c r="T2545" i="2" s="1"/>
  <c r="L2545" i="2"/>
  <c r="J2546" i="2"/>
  <c r="K2546" i="2" s="1"/>
  <c r="Q2545" i="2"/>
  <c r="S2545" i="2" s="1"/>
  <c r="I2547" i="2"/>
  <c r="A2549" i="2"/>
  <c r="O2544" i="2" l="1"/>
  <c r="X2544" i="2" s="1"/>
  <c r="G2549" i="2"/>
  <c r="H2549" i="2"/>
  <c r="M2545" i="2"/>
  <c r="R2546" i="2"/>
  <c r="T2546" i="2" s="1"/>
  <c r="L2546" i="2"/>
  <c r="J2547" i="2"/>
  <c r="K2547" i="2" s="1"/>
  <c r="Q2546" i="2"/>
  <c r="S2546" i="2" s="1"/>
  <c r="I2548" i="2"/>
  <c r="A2550" i="2"/>
  <c r="O2545" i="2" l="1"/>
  <c r="X2545" i="2" s="1"/>
  <c r="G2550" i="2"/>
  <c r="H2550" i="2"/>
  <c r="M2546" i="2"/>
  <c r="R2547" i="2"/>
  <c r="T2547" i="2" s="1"/>
  <c r="L2547" i="2"/>
  <c r="J2548" i="2"/>
  <c r="K2548" i="2" s="1"/>
  <c r="Q2547" i="2"/>
  <c r="S2547" i="2" s="1"/>
  <c r="I2549" i="2"/>
  <c r="A2551" i="2"/>
  <c r="O2546" i="2" l="1"/>
  <c r="X2546" i="2" s="1"/>
  <c r="G2551" i="2"/>
  <c r="H2551" i="2"/>
  <c r="M2547" i="2"/>
  <c r="R2548" i="2"/>
  <c r="T2548" i="2" s="1"/>
  <c r="L2548" i="2"/>
  <c r="Q2548" i="2"/>
  <c r="S2548" i="2" s="1"/>
  <c r="J2549" i="2"/>
  <c r="K2549" i="2" s="1"/>
  <c r="I2550" i="2"/>
  <c r="A2552" i="2"/>
  <c r="O2547" i="2" l="1"/>
  <c r="X2547" i="2" s="1"/>
  <c r="G2552" i="2"/>
  <c r="H2552" i="2"/>
  <c r="M2548" i="2"/>
  <c r="R2549" i="2"/>
  <c r="T2549" i="2" s="1"/>
  <c r="L2549" i="2"/>
  <c r="Q2549" i="2"/>
  <c r="S2549" i="2" s="1"/>
  <c r="J2550" i="2"/>
  <c r="K2550" i="2" s="1"/>
  <c r="I2551" i="2"/>
  <c r="A2553" i="2"/>
  <c r="O2548" i="2" l="1"/>
  <c r="X2548" i="2" s="1"/>
  <c r="G2553" i="2"/>
  <c r="H2553" i="2"/>
  <c r="M2549" i="2"/>
  <c r="R2550" i="2"/>
  <c r="T2550" i="2" s="1"/>
  <c r="L2550" i="2"/>
  <c r="Q2550" i="2"/>
  <c r="S2550" i="2" s="1"/>
  <c r="J2551" i="2"/>
  <c r="K2551" i="2" s="1"/>
  <c r="I2552" i="2"/>
  <c r="A2554" i="2"/>
  <c r="O2549" i="2" l="1"/>
  <c r="X2549" i="2" s="1"/>
  <c r="G2554" i="2"/>
  <c r="H2554" i="2"/>
  <c r="M2550" i="2"/>
  <c r="R2551" i="2"/>
  <c r="T2551" i="2" s="1"/>
  <c r="L2551" i="2"/>
  <c r="Q2551" i="2"/>
  <c r="S2551" i="2" s="1"/>
  <c r="J2552" i="2"/>
  <c r="K2552" i="2" s="1"/>
  <c r="I2553" i="2"/>
  <c r="A2555" i="2"/>
  <c r="O2550" i="2" l="1"/>
  <c r="X2550" i="2" s="1"/>
  <c r="G2555" i="2"/>
  <c r="H2555" i="2"/>
  <c r="M2551" i="2"/>
  <c r="R2552" i="2"/>
  <c r="T2552" i="2" s="1"/>
  <c r="L2552" i="2"/>
  <c r="Q2552" i="2"/>
  <c r="S2552" i="2" s="1"/>
  <c r="J2553" i="2"/>
  <c r="K2553" i="2" s="1"/>
  <c r="I2554" i="2"/>
  <c r="A2556" i="2"/>
  <c r="O2551" i="2" l="1"/>
  <c r="X2551" i="2" s="1"/>
  <c r="G2556" i="2"/>
  <c r="H2556" i="2"/>
  <c r="M2552" i="2"/>
  <c r="R2553" i="2"/>
  <c r="T2553" i="2" s="1"/>
  <c r="L2553" i="2"/>
  <c r="Q2553" i="2"/>
  <c r="S2553" i="2" s="1"/>
  <c r="J2554" i="2"/>
  <c r="K2554" i="2" s="1"/>
  <c r="I2555" i="2"/>
  <c r="A2557" i="2"/>
  <c r="O2552" i="2" l="1"/>
  <c r="X2552" i="2" s="1"/>
  <c r="G2557" i="2"/>
  <c r="H2557" i="2"/>
  <c r="M2553" i="2"/>
  <c r="R2554" i="2"/>
  <c r="T2554" i="2" s="1"/>
  <c r="L2554" i="2"/>
  <c r="Q2554" i="2"/>
  <c r="S2554" i="2" s="1"/>
  <c r="J2555" i="2"/>
  <c r="K2555" i="2" s="1"/>
  <c r="I2556" i="2"/>
  <c r="A2558" i="2"/>
  <c r="O2553" i="2" l="1"/>
  <c r="X2553" i="2" s="1"/>
  <c r="G2558" i="2"/>
  <c r="H2558" i="2"/>
  <c r="M2554" i="2"/>
  <c r="R2555" i="2"/>
  <c r="T2555" i="2" s="1"/>
  <c r="L2555" i="2"/>
  <c r="Q2555" i="2"/>
  <c r="S2555" i="2" s="1"/>
  <c r="J2556" i="2"/>
  <c r="K2556" i="2" s="1"/>
  <c r="I2557" i="2"/>
  <c r="A2559" i="2"/>
  <c r="O2554" i="2" l="1"/>
  <c r="X2554" i="2" s="1"/>
  <c r="G2559" i="2"/>
  <c r="H2559" i="2"/>
  <c r="M2555" i="2"/>
  <c r="R2556" i="2"/>
  <c r="T2556" i="2" s="1"/>
  <c r="L2556" i="2"/>
  <c r="Q2556" i="2"/>
  <c r="S2556" i="2" s="1"/>
  <c r="J2557" i="2"/>
  <c r="I2558" i="2"/>
  <c r="A2560" i="2"/>
  <c r="Q2557" i="2" l="1"/>
  <c r="S2557" i="2" s="1"/>
  <c r="K2557" i="2"/>
  <c r="L2557" i="2" s="1"/>
  <c r="O2555" i="2"/>
  <c r="X2555" i="2" s="1"/>
  <c r="G2560" i="2"/>
  <c r="H2560" i="2"/>
  <c r="M2556" i="2"/>
  <c r="R2557" i="2"/>
  <c r="T2557" i="2" s="1"/>
  <c r="J2558" i="2"/>
  <c r="I2559" i="2"/>
  <c r="A2561" i="2"/>
  <c r="K2558" i="2" l="1"/>
  <c r="L2558" i="2" s="1"/>
  <c r="O2556" i="2"/>
  <c r="X2556" i="2" s="1"/>
  <c r="G2561" i="2"/>
  <c r="H2561" i="2"/>
  <c r="M2557" i="2"/>
  <c r="R2558" i="2"/>
  <c r="T2558" i="2" s="1"/>
  <c r="J2559" i="2"/>
  <c r="Q2558" i="2"/>
  <c r="S2558" i="2" s="1"/>
  <c r="I2560" i="2"/>
  <c r="A2562" i="2"/>
  <c r="K2559" i="2" l="1"/>
  <c r="L2559" i="2" s="1"/>
  <c r="O2557" i="2"/>
  <c r="X2557" i="2" s="1"/>
  <c r="G2562" i="2"/>
  <c r="H2562" i="2"/>
  <c r="M2558" i="2"/>
  <c r="R2559" i="2"/>
  <c r="T2559" i="2" s="1"/>
  <c r="J2560" i="2"/>
  <c r="Q2559" i="2"/>
  <c r="S2559" i="2" s="1"/>
  <c r="I2561" i="2"/>
  <c r="A2563" i="2"/>
  <c r="K2560" i="2" l="1"/>
  <c r="L2560" i="2" s="1"/>
  <c r="O2558" i="2"/>
  <c r="X2558" i="2" s="1"/>
  <c r="G2563" i="2"/>
  <c r="H2563" i="2"/>
  <c r="M2559" i="2"/>
  <c r="R2560" i="2"/>
  <c r="T2560" i="2" s="1"/>
  <c r="J2561" i="2"/>
  <c r="Q2560" i="2"/>
  <c r="S2560" i="2" s="1"/>
  <c r="I2562" i="2"/>
  <c r="A2564" i="2"/>
  <c r="K2561" i="2" l="1"/>
  <c r="L2561" i="2" s="1"/>
  <c r="O2559" i="2"/>
  <c r="X2559" i="2" s="1"/>
  <c r="G2564" i="2"/>
  <c r="H2564" i="2"/>
  <c r="M2560" i="2"/>
  <c r="R2561" i="2"/>
  <c r="T2561" i="2" s="1"/>
  <c r="J2562" i="2"/>
  <c r="Q2561" i="2"/>
  <c r="S2561" i="2" s="1"/>
  <c r="I2563" i="2"/>
  <c r="A2565" i="2"/>
  <c r="K2562" i="2" l="1"/>
  <c r="L2562" i="2" s="1"/>
  <c r="O2560" i="2"/>
  <c r="X2560" i="2" s="1"/>
  <c r="G2565" i="2"/>
  <c r="H2565" i="2"/>
  <c r="M2561" i="2"/>
  <c r="R2562" i="2"/>
  <c r="T2562" i="2" s="1"/>
  <c r="Q2562" i="2"/>
  <c r="S2562" i="2" s="1"/>
  <c r="J2563" i="2"/>
  <c r="I2564" i="2"/>
  <c r="A2566" i="2"/>
  <c r="K2563" i="2" l="1"/>
  <c r="L2563" i="2" s="1"/>
  <c r="O2561" i="2"/>
  <c r="X2561" i="2" s="1"/>
  <c r="G2566" i="2"/>
  <c r="H2566" i="2"/>
  <c r="M2562" i="2"/>
  <c r="R2563" i="2"/>
  <c r="T2563" i="2" s="1"/>
  <c r="Q2563" i="2"/>
  <c r="S2563" i="2" s="1"/>
  <c r="J2564" i="2"/>
  <c r="I2565" i="2"/>
  <c r="A2567" i="2"/>
  <c r="K2564" i="2" l="1"/>
  <c r="L2564" i="2" s="1"/>
  <c r="O2562" i="2"/>
  <c r="X2562" i="2" s="1"/>
  <c r="G2567" i="2"/>
  <c r="H2567" i="2"/>
  <c r="M2563" i="2"/>
  <c r="R2564" i="2"/>
  <c r="T2564" i="2" s="1"/>
  <c r="Q2564" i="2"/>
  <c r="S2564" i="2" s="1"/>
  <c r="J2565" i="2"/>
  <c r="I2566" i="2"/>
  <c r="A2568" i="2"/>
  <c r="K2565" i="2" l="1"/>
  <c r="L2565" i="2" s="1"/>
  <c r="O2563" i="2"/>
  <c r="X2563" i="2" s="1"/>
  <c r="G2568" i="2"/>
  <c r="H2568" i="2"/>
  <c r="M2564" i="2"/>
  <c r="R2565" i="2"/>
  <c r="T2565" i="2" s="1"/>
  <c r="Q2565" i="2"/>
  <c r="S2565" i="2" s="1"/>
  <c r="J2566" i="2"/>
  <c r="I2567" i="2"/>
  <c r="A2569" i="2"/>
  <c r="K2566" i="2" l="1"/>
  <c r="L2566" i="2" s="1"/>
  <c r="O2564" i="2"/>
  <c r="X2564" i="2" s="1"/>
  <c r="G2569" i="2"/>
  <c r="H2569" i="2"/>
  <c r="M2565" i="2"/>
  <c r="R2566" i="2"/>
  <c r="T2566" i="2" s="1"/>
  <c r="J2567" i="2"/>
  <c r="K2567" i="2" s="1"/>
  <c r="Q2566" i="2"/>
  <c r="S2566" i="2" s="1"/>
  <c r="I2568" i="2"/>
  <c r="A2570" i="2"/>
  <c r="O2565" i="2" l="1"/>
  <c r="X2565" i="2" s="1"/>
  <c r="G2570" i="2"/>
  <c r="H2570" i="2"/>
  <c r="M2566" i="2"/>
  <c r="R2567" i="2"/>
  <c r="T2567" i="2" s="1"/>
  <c r="L2567" i="2"/>
  <c r="Q2567" i="2"/>
  <c r="S2567" i="2" s="1"/>
  <c r="J2568" i="2"/>
  <c r="K2568" i="2" s="1"/>
  <c r="I2569" i="2"/>
  <c r="A2571" i="2"/>
  <c r="O2566" i="2" l="1"/>
  <c r="X2566" i="2" s="1"/>
  <c r="G2571" i="2"/>
  <c r="H2571" i="2"/>
  <c r="M2567" i="2"/>
  <c r="R2568" i="2"/>
  <c r="T2568" i="2" s="1"/>
  <c r="L2568" i="2"/>
  <c r="J2569" i="2"/>
  <c r="K2569" i="2" s="1"/>
  <c r="Q2568" i="2"/>
  <c r="S2568" i="2" s="1"/>
  <c r="I2570" i="2"/>
  <c r="A2572" i="2"/>
  <c r="O2567" i="2" l="1"/>
  <c r="X2567" i="2" s="1"/>
  <c r="G2572" i="2"/>
  <c r="H2572" i="2"/>
  <c r="M2568" i="2"/>
  <c r="R2569" i="2"/>
  <c r="T2569" i="2" s="1"/>
  <c r="L2569" i="2"/>
  <c r="Q2569" i="2"/>
  <c r="S2569" i="2" s="1"/>
  <c r="J2570" i="2"/>
  <c r="K2570" i="2" s="1"/>
  <c r="I2571" i="2"/>
  <c r="A2573" i="2"/>
  <c r="O2568" i="2" l="1"/>
  <c r="X2568" i="2" s="1"/>
  <c r="G2573" i="2"/>
  <c r="H2573" i="2"/>
  <c r="M2569" i="2"/>
  <c r="R2570" i="2"/>
  <c r="T2570" i="2" s="1"/>
  <c r="L2570" i="2"/>
  <c r="J2571" i="2"/>
  <c r="K2571" i="2" s="1"/>
  <c r="Q2570" i="2"/>
  <c r="S2570" i="2" s="1"/>
  <c r="I2572" i="2"/>
  <c r="A2574" i="2"/>
  <c r="O2569" i="2" l="1"/>
  <c r="X2569" i="2" s="1"/>
  <c r="G2574" i="2"/>
  <c r="H2574" i="2"/>
  <c r="M2570" i="2"/>
  <c r="R2571" i="2"/>
  <c r="T2571" i="2" s="1"/>
  <c r="L2571" i="2"/>
  <c r="Q2571" i="2"/>
  <c r="S2571" i="2" s="1"/>
  <c r="J2572" i="2"/>
  <c r="I2573" i="2"/>
  <c r="A2575" i="2"/>
  <c r="Q2572" i="2" l="1"/>
  <c r="S2572" i="2" s="1"/>
  <c r="K2572" i="2"/>
  <c r="L2572" i="2" s="1"/>
  <c r="O2570" i="2"/>
  <c r="X2570" i="2" s="1"/>
  <c r="G2575" i="2"/>
  <c r="H2575" i="2"/>
  <c r="M2571" i="2"/>
  <c r="R2572" i="2"/>
  <c r="T2572" i="2" s="1"/>
  <c r="J2573" i="2"/>
  <c r="I2574" i="2"/>
  <c r="A2576" i="2"/>
  <c r="Q2573" i="2" l="1"/>
  <c r="S2573" i="2" s="1"/>
  <c r="K2573" i="2"/>
  <c r="L2573" i="2" s="1"/>
  <c r="O2571" i="2"/>
  <c r="X2571" i="2" s="1"/>
  <c r="G2576" i="2"/>
  <c r="H2576" i="2"/>
  <c r="M2572" i="2"/>
  <c r="R2573" i="2"/>
  <c r="T2573" i="2" s="1"/>
  <c r="J2574" i="2"/>
  <c r="I2575" i="2"/>
  <c r="A2577" i="2"/>
  <c r="Q2574" i="2" l="1"/>
  <c r="S2574" i="2" s="1"/>
  <c r="K2574" i="2"/>
  <c r="L2574" i="2" s="1"/>
  <c r="O2572" i="2"/>
  <c r="X2572" i="2" s="1"/>
  <c r="G2577" i="2"/>
  <c r="H2577" i="2"/>
  <c r="M2573" i="2"/>
  <c r="R2574" i="2"/>
  <c r="T2574" i="2" s="1"/>
  <c r="J2575" i="2"/>
  <c r="I2576" i="2"/>
  <c r="A2578" i="2"/>
  <c r="K2575" i="2" l="1"/>
  <c r="L2575" i="2" s="1"/>
  <c r="O2573" i="2"/>
  <c r="X2573" i="2" s="1"/>
  <c r="G2578" i="2"/>
  <c r="H2578" i="2"/>
  <c r="M2574" i="2"/>
  <c r="R2575" i="2"/>
  <c r="T2575" i="2" s="1"/>
  <c r="Q2575" i="2"/>
  <c r="S2575" i="2" s="1"/>
  <c r="J2576" i="2"/>
  <c r="I2577" i="2"/>
  <c r="A2579" i="2"/>
  <c r="K2576" i="2" l="1"/>
  <c r="L2576" i="2" s="1"/>
  <c r="O2574" i="2"/>
  <c r="X2574" i="2" s="1"/>
  <c r="G2579" i="2"/>
  <c r="H2579" i="2"/>
  <c r="M2575" i="2"/>
  <c r="R2576" i="2"/>
  <c r="T2576" i="2" s="1"/>
  <c r="Q2576" i="2"/>
  <c r="S2576" i="2" s="1"/>
  <c r="J2577" i="2"/>
  <c r="I2578" i="2"/>
  <c r="A2580" i="2"/>
  <c r="K2577" i="2" l="1"/>
  <c r="L2577" i="2" s="1"/>
  <c r="O2575" i="2"/>
  <c r="X2575" i="2" s="1"/>
  <c r="G2580" i="2"/>
  <c r="H2580" i="2"/>
  <c r="M2576" i="2"/>
  <c r="R2577" i="2"/>
  <c r="T2577" i="2" s="1"/>
  <c r="Q2577" i="2"/>
  <c r="S2577" i="2" s="1"/>
  <c r="J2578" i="2"/>
  <c r="I2579" i="2"/>
  <c r="J2579" i="2" s="1"/>
  <c r="A2581" i="2"/>
  <c r="K2578" i="2" l="1"/>
  <c r="K2579" i="2" s="1"/>
  <c r="O2576" i="2"/>
  <c r="X2576" i="2" s="1"/>
  <c r="G2581" i="2"/>
  <c r="H2581" i="2"/>
  <c r="M2577" i="2"/>
  <c r="R2578" i="2"/>
  <c r="T2578" i="2" s="1"/>
  <c r="Q2578" i="2"/>
  <c r="S2578" i="2" s="1"/>
  <c r="I2580" i="2"/>
  <c r="R2579" i="2"/>
  <c r="Q2579" i="2"/>
  <c r="A2582" i="2"/>
  <c r="L2578" i="2" l="1"/>
  <c r="M2578" i="2" s="1"/>
  <c r="O2577" i="2"/>
  <c r="X2577" i="2" s="1"/>
  <c r="G2582" i="2"/>
  <c r="H2582" i="2"/>
  <c r="L2579" i="2"/>
  <c r="J2580" i="2"/>
  <c r="T2579" i="2"/>
  <c r="S2579" i="2"/>
  <c r="I2581" i="2"/>
  <c r="A2583" i="2"/>
  <c r="Q2580" i="2" l="1"/>
  <c r="S2580" i="2" s="1"/>
  <c r="K2580" i="2"/>
  <c r="L2580" i="2" s="1"/>
  <c r="O2578" i="2"/>
  <c r="X2578" i="2" s="1"/>
  <c r="G2583" i="2"/>
  <c r="H2583" i="2"/>
  <c r="M2579" i="2"/>
  <c r="R2580" i="2"/>
  <c r="T2580" i="2" s="1"/>
  <c r="J2581" i="2"/>
  <c r="I2582" i="2"/>
  <c r="A2584" i="2"/>
  <c r="Q2581" i="2" l="1"/>
  <c r="S2581" i="2" s="1"/>
  <c r="K2581" i="2"/>
  <c r="L2581" i="2" s="1"/>
  <c r="O2579" i="2"/>
  <c r="X2579" i="2" s="1"/>
  <c r="G2584" i="2"/>
  <c r="H2584" i="2"/>
  <c r="M2580" i="2"/>
  <c r="R2581" i="2"/>
  <c r="T2581" i="2" s="1"/>
  <c r="J2582" i="2"/>
  <c r="I2583" i="2"/>
  <c r="A2585" i="2"/>
  <c r="Q2582" i="2" l="1"/>
  <c r="S2582" i="2" s="1"/>
  <c r="K2582" i="2"/>
  <c r="L2582" i="2" s="1"/>
  <c r="O2580" i="2"/>
  <c r="X2580" i="2" s="1"/>
  <c r="G2585" i="2"/>
  <c r="H2585" i="2"/>
  <c r="M2581" i="2"/>
  <c r="R2582" i="2"/>
  <c r="T2582" i="2" s="1"/>
  <c r="J2583" i="2"/>
  <c r="I2584" i="2"/>
  <c r="J2584" i="2" s="1"/>
  <c r="A2586" i="2"/>
  <c r="K2583" i="2" l="1"/>
  <c r="K2584" i="2" s="1"/>
  <c r="O2581" i="2"/>
  <c r="X2581" i="2" s="1"/>
  <c r="G2586" i="2"/>
  <c r="H2586" i="2"/>
  <c r="M2582" i="2"/>
  <c r="R2583" i="2"/>
  <c r="T2583" i="2" s="1"/>
  <c r="Q2583" i="2"/>
  <c r="S2583" i="2" s="1"/>
  <c r="I2585" i="2"/>
  <c r="R2584" i="2"/>
  <c r="Q2584" i="2"/>
  <c r="A2587" i="2"/>
  <c r="L2583" i="2" l="1"/>
  <c r="M2583" i="2" s="1"/>
  <c r="O2582" i="2"/>
  <c r="X2582" i="2" s="1"/>
  <c r="G2587" i="2"/>
  <c r="H2587" i="2"/>
  <c r="L2584" i="2"/>
  <c r="J2585" i="2"/>
  <c r="T2584" i="2"/>
  <c r="S2584" i="2"/>
  <c r="I2586" i="2"/>
  <c r="A2588" i="2"/>
  <c r="Q2585" i="2" l="1"/>
  <c r="S2585" i="2" s="1"/>
  <c r="K2585" i="2"/>
  <c r="L2585" i="2" s="1"/>
  <c r="O2583" i="2"/>
  <c r="X2583" i="2" s="1"/>
  <c r="G2588" i="2"/>
  <c r="H2588" i="2"/>
  <c r="M2584" i="2"/>
  <c r="R2585" i="2"/>
  <c r="T2585" i="2" s="1"/>
  <c r="J2586" i="2"/>
  <c r="I2587" i="2"/>
  <c r="A2589" i="2"/>
  <c r="K2586" i="2" l="1"/>
  <c r="L2586" i="2" s="1"/>
  <c r="O2584" i="2"/>
  <c r="X2584" i="2" s="1"/>
  <c r="G2589" i="2"/>
  <c r="H2589" i="2"/>
  <c r="M2585" i="2"/>
  <c r="R2586" i="2"/>
  <c r="T2586" i="2" s="1"/>
  <c r="J2587" i="2"/>
  <c r="Q2586" i="2"/>
  <c r="S2586" i="2" s="1"/>
  <c r="I2588" i="2"/>
  <c r="A2590" i="2"/>
  <c r="K2587" i="2" l="1"/>
  <c r="L2587" i="2" s="1"/>
  <c r="O2585" i="2"/>
  <c r="X2585" i="2" s="1"/>
  <c r="G2590" i="2"/>
  <c r="H2590" i="2"/>
  <c r="M2586" i="2"/>
  <c r="R2587" i="2"/>
  <c r="T2587" i="2" s="1"/>
  <c r="J2588" i="2"/>
  <c r="Q2587" i="2"/>
  <c r="S2587" i="2" s="1"/>
  <c r="I2589" i="2"/>
  <c r="A2591" i="2"/>
  <c r="Q2588" i="2" l="1"/>
  <c r="S2588" i="2" s="1"/>
  <c r="K2588" i="2"/>
  <c r="L2588" i="2" s="1"/>
  <c r="O2586" i="2"/>
  <c r="X2586" i="2" s="1"/>
  <c r="G2591" i="2"/>
  <c r="H2591" i="2"/>
  <c r="M2587" i="2"/>
  <c r="R2588" i="2"/>
  <c r="T2588" i="2" s="1"/>
  <c r="J2589" i="2"/>
  <c r="I2590" i="2"/>
  <c r="A2592" i="2"/>
  <c r="K2589" i="2" l="1"/>
  <c r="L2589" i="2" s="1"/>
  <c r="O2587" i="2"/>
  <c r="X2587" i="2" s="1"/>
  <c r="G2592" i="2"/>
  <c r="H2592" i="2"/>
  <c r="M2588" i="2"/>
  <c r="R2589" i="2"/>
  <c r="T2589" i="2" s="1"/>
  <c r="J2590" i="2"/>
  <c r="Q2589" i="2"/>
  <c r="S2589" i="2" s="1"/>
  <c r="I2591" i="2"/>
  <c r="A2593" i="2"/>
  <c r="Q2590" i="2" l="1"/>
  <c r="S2590" i="2" s="1"/>
  <c r="K2590" i="2"/>
  <c r="L2590" i="2" s="1"/>
  <c r="O2588" i="2"/>
  <c r="X2588" i="2" s="1"/>
  <c r="G2593" i="2"/>
  <c r="H2593" i="2"/>
  <c r="M2589" i="2"/>
  <c r="R2590" i="2"/>
  <c r="T2590" i="2" s="1"/>
  <c r="J2591" i="2"/>
  <c r="I2592" i="2"/>
  <c r="A2594" i="2"/>
  <c r="K2591" i="2" l="1"/>
  <c r="L2591" i="2" s="1"/>
  <c r="O2589" i="2"/>
  <c r="X2589" i="2" s="1"/>
  <c r="G2594" i="2"/>
  <c r="H2594" i="2"/>
  <c r="M2590" i="2"/>
  <c r="R2591" i="2"/>
  <c r="T2591" i="2" s="1"/>
  <c r="J2592" i="2"/>
  <c r="Q2591" i="2"/>
  <c r="S2591" i="2" s="1"/>
  <c r="I2593" i="2"/>
  <c r="A2595" i="2"/>
  <c r="R2592" i="2" l="1"/>
  <c r="T2592" i="2" s="1"/>
  <c r="K2592" i="2"/>
  <c r="L2592" i="2" s="1"/>
  <c r="O2590" i="2"/>
  <c r="X2590" i="2" s="1"/>
  <c r="G2595" i="2"/>
  <c r="H2595" i="2"/>
  <c r="M2591" i="2"/>
  <c r="Q2592" i="2"/>
  <c r="S2592" i="2" s="1"/>
  <c r="J2593" i="2"/>
  <c r="I2594" i="2"/>
  <c r="A2596" i="2"/>
  <c r="K2593" i="2" l="1"/>
  <c r="L2593" i="2" s="1"/>
  <c r="O2591" i="2"/>
  <c r="X2591" i="2" s="1"/>
  <c r="G2596" i="2"/>
  <c r="H2596" i="2"/>
  <c r="M2592" i="2"/>
  <c r="R2593" i="2"/>
  <c r="T2593" i="2" s="1"/>
  <c r="Q2593" i="2"/>
  <c r="S2593" i="2" s="1"/>
  <c r="J2594" i="2"/>
  <c r="I2595" i="2"/>
  <c r="A2597" i="2"/>
  <c r="K2594" i="2" l="1"/>
  <c r="L2594" i="2" s="1"/>
  <c r="O2592" i="2"/>
  <c r="X2592" i="2" s="1"/>
  <c r="G2597" i="2"/>
  <c r="H2597" i="2"/>
  <c r="M2593" i="2"/>
  <c r="R2594" i="2"/>
  <c r="T2594" i="2" s="1"/>
  <c r="Q2594" i="2"/>
  <c r="S2594" i="2" s="1"/>
  <c r="J2595" i="2"/>
  <c r="I2596" i="2"/>
  <c r="A2598" i="2"/>
  <c r="K2595" i="2" l="1"/>
  <c r="L2595" i="2" s="1"/>
  <c r="O2593" i="2"/>
  <c r="X2593" i="2" s="1"/>
  <c r="G2598" i="2"/>
  <c r="H2598" i="2"/>
  <c r="M2594" i="2"/>
  <c r="Q2595" i="2"/>
  <c r="S2595" i="2" s="1"/>
  <c r="J2596" i="2"/>
  <c r="R2595" i="2"/>
  <c r="T2595" i="2" s="1"/>
  <c r="I2597" i="2"/>
  <c r="A2599" i="2"/>
  <c r="Q2596" i="2" l="1"/>
  <c r="S2596" i="2" s="1"/>
  <c r="K2596" i="2"/>
  <c r="L2596" i="2" s="1"/>
  <c r="O2594" i="2"/>
  <c r="X2594" i="2" s="1"/>
  <c r="G2599" i="2"/>
  <c r="H2599" i="2"/>
  <c r="M2595" i="2"/>
  <c r="R2596" i="2"/>
  <c r="T2596" i="2" s="1"/>
  <c r="J2597" i="2"/>
  <c r="K2597" i="2" s="1"/>
  <c r="I2598" i="2"/>
  <c r="A2600" i="2"/>
  <c r="O2595" i="2" l="1"/>
  <c r="X2595" i="2" s="1"/>
  <c r="G2600" i="2"/>
  <c r="H2600" i="2"/>
  <c r="M2596" i="2"/>
  <c r="R2597" i="2"/>
  <c r="T2597" i="2" s="1"/>
  <c r="L2597" i="2"/>
  <c r="J2598" i="2"/>
  <c r="K2598" i="2" s="1"/>
  <c r="Q2597" i="2"/>
  <c r="S2597" i="2" s="1"/>
  <c r="I2599" i="2"/>
  <c r="A2601" i="2"/>
  <c r="O2596" i="2" l="1"/>
  <c r="X2596" i="2" s="1"/>
  <c r="G2601" i="2"/>
  <c r="H2601" i="2"/>
  <c r="M2597" i="2"/>
  <c r="R2598" i="2"/>
  <c r="T2598" i="2" s="1"/>
  <c r="L2598" i="2"/>
  <c r="Q2598" i="2"/>
  <c r="S2598" i="2" s="1"/>
  <c r="J2599" i="2"/>
  <c r="I2600" i="2"/>
  <c r="A2602" i="2"/>
  <c r="Q2599" i="2" l="1"/>
  <c r="S2599" i="2" s="1"/>
  <c r="K2599" i="2"/>
  <c r="L2599" i="2" s="1"/>
  <c r="O2597" i="2"/>
  <c r="X2597" i="2" s="1"/>
  <c r="G2602" i="2"/>
  <c r="H2602" i="2"/>
  <c r="M2598" i="2"/>
  <c r="R2599" i="2"/>
  <c r="T2599" i="2" s="1"/>
  <c r="J2600" i="2"/>
  <c r="K2600" i="2" s="1"/>
  <c r="I2601" i="2"/>
  <c r="A2603" i="2"/>
  <c r="O2598" i="2" l="1"/>
  <c r="X2598" i="2" s="1"/>
  <c r="G2603" i="2"/>
  <c r="H2603" i="2"/>
  <c r="M2599" i="2"/>
  <c r="R2600" i="2"/>
  <c r="T2600" i="2" s="1"/>
  <c r="L2600" i="2"/>
  <c r="Q2600" i="2"/>
  <c r="S2600" i="2" s="1"/>
  <c r="J2601" i="2"/>
  <c r="K2601" i="2" s="1"/>
  <c r="I2602" i="2"/>
  <c r="A2604" i="2"/>
  <c r="O2599" i="2" l="1"/>
  <c r="X2599" i="2" s="1"/>
  <c r="H2604" i="2"/>
  <c r="G2604" i="2"/>
  <c r="M2600" i="2"/>
  <c r="R2601" i="2"/>
  <c r="T2601" i="2" s="1"/>
  <c r="L2601" i="2"/>
  <c r="Q2601" i="2"/>
  <c r="S2601" i="2" s="1"/>
  <c r="J2602" i="2"/>
  <c r="K2602" i="2" s="1"/>
  <c r="I2603" i="2"/>
  <c r="A2605" i="2"/>
  <c r="O2600" i="2" l="1"/>
  <c r="X2600" i="2" s="1"/>
  <c r="G2605" i="2"/>
  <c r="H2605" i="2"/>
  <c r="M2601" i="2"/>
  <c r="R2602" i="2"/>
  <c r="T2602" i="2" s="1"/>
  <c r="L2602" i="2"/>
  <c r="Q2602" i="2"/>
  <c r="S2602" i="2" s="1"/>
  <c r="J2603" i="2"/>
  <c r="K2603" i="2" s="1"/>
  <c r="I2604" i="2"/>
  <c r="A2606" i="2"/>
  <c r="O2601" i="2" l="1"/>
  <c r="X2601" i="2" s="1"/>
  <c r="G2606" i="2"/>
  <c r="H2606" i="2"/>
  <c r="M2602" i="2"/>
  <c r="R2603" i="2"/>
  <c r="T2603" i="2" s="1"/>
  <c r="L2603" i="2"/>
  <c r="Q2603" i="2"/>
  <c r="S2603" i="2" s="1"/>
  <c r="J2604" i="2"/>
  <c r="K2604" i="2" s="1"/>
  <c r="I2605" i="2"/>
  <c r="A2607" i="2"/>
  <c r="O2602" i="2" l="1"/>
  <c r="X2602" i="2" s="1"/>
  <c r="G2607" i="2"/>
  <c r="H2607" i="2"/>
  <c r="M2603" i="2"/>
  <c r="R2604" i="2"/>
  <c r="T2604" i="2" s="1"/>
  <c r="L2604" i="2"/>
  <c r="Q2604" i="2"/>
  <c r="S2604" i="2" s="1"/>
  <c r="J2605" i="2"/>
  <c r="K2605" i="2" s="1"/>
  <c r="I2606" i="2"/>
  <c r="A2608" i="2"/>
  <c r="O2603" i="2" l="1"/>
  <c r="X2603" i="2" s="1"/>
  <c r="G2608" i="2"/>
  <c r="H2608" i="2"/>
  <c r="M2604" i="2"/>
  <c r="R2605" i="2"/>
  <c r="T2605" i="2" s="1"/>
  <c r="L2605" i="2"/>
  <c r="Q2605" i="2"/>
  <c r="S2605" i="2" s="1"/>
  <c r="J2606" i="2"/>
  <c r="K2606" i="2" s="1"/>
  <c r="I2607" i="2"/>
  <c r="A2609" i="2"/>
  <c r="O2604" i="2" l="1"/>
  <c r="X2604" i="2" s="1"/>
  <c r="G2609" i="2"/>
  <c r="H2609" i="2"/>
  <c r="M2605" i="2"/>
  <c r="R2606" i="2"/>
  <c r="T2606" i="2" s="1"/>
  <c r="L2606" i="2"/>
  <c r="Q2606" i="2"/>
  <c r="S2606" i="2" s="1"/>
  <c r="J2607" i="2"/>
  <c r="K2607" i="2" s="1"/>
  <c r="I2608" i="2"/>
  <c r="A2610" i="2"/>
  <c r="O2605" i="2" l="1"/>
  <c r="X2605" i="2" s="1"/>
  <c r="G2610" i="2"/>
  <c r="H2610" i="2"/>
  <c r="M2606" i="2"/>
  <c r="R2607" i="2"/>
  <c r="T2607" i="2" s="1"/>
  <c r="L2607" i="2"/>
  <c r="Q2607" i="2"/>
  <c r="S2607" i="2" s="1"/>
  <c r="J2608" i="2"/>
  <c r="K2608" i="2" s="1"/>
  <c r="I2609" i="2"/>
  <c r="A2611" i="2"/>
  <c r="O2606" i="2" l="1"/>
  <c r="X2606" i="2" s="1"/>
  <c r="G2611" i="2"/>
  <c r="H2611" i="2"/>
  <c r="M2607" i="2"/>
  <c r="R2608" i="2"/>
  <c r="T2608" i="2" s="1"/>
  <c r="L2608" i="2"/>
  <c r="Q2608" i="2"/>
  <c r="S2608" i="2" s="1"/>
  <c r="J2609" i="2"/>
  <c r="K2609" i="2" s="1"/>
  <c r="I2610" i="2"/>
  <c r="A2612" i="2"/>
  <c r="O2607" i="2" l="1"/>
  <c r="X2607" i="2" s="1"/>
  <c r="G2612" i="2"/>
  <c r="H2612" i="2"/>
  <c r="M2608" i="2"/>
  <c r="R2609" i="2"/>
  <c r="T2609" i="2" s="1"/>
  <c r="L2609" i="2"/>
  <c r="Q2609" i="2"/>
  <c r="S2609" i="2" s="1"/>
  <c r="J2610" i="2"/>
  <c r="I2611" i="2"/>
  <c r="A2613" i="2"/>
  <c r="Q2610" i="2" l="1"/>
  <c r="S2610" i="2" s="1"/>
  <c r="K2610" i="2"/>
  <c r="L2610" i="2" s="1"/>
  <c r="O2608" i="2"/>
  <c r="X2608" i="2" s="1"/>
  <c r="G2613" i="2"/>
  <c r="H2613" i="2"/>
  <c r="M2609" i="2"/>
  <c r="R2610" i="2"/>
  <c r="T2610" i="2" s="1"/>
  <c r="J2611" i="2"/>
  <c r="I2612" i="2"/>
  <c r="A2614" i="2"/>
  <c r="Q2611" i="2" l="1"/>
  <c r="S2611" i="2" s="1"/>
  <c r="K2611" i="2"/>
  <c r="L2611" i="2" s="1"/>
  <c r="O2609" i="2"/>
  <c r="X2609" i="2" s="1"/>
  <c r="G2614" i="2"/>
  <c r="H2614" i="2"/>
  <c r="M2610" i="2"/>
  <c r="R2611" i="2"/>
  <c r="T2611" i="2" s="1"/>
  <c r="J2612" i="2"/>
  <c r="I2613" i="2"/>
  <c r="A2615" i="2"/>
  <c r="K2612" i="2" l="1"/>
  <c r="L2612" i="2" s="1"/>
  <c r="O2610" i="2"/>
  <c r="X2610" i="2" s="1"/>
  <c r="G2615" i="2"/>
  <c r="H2615" i="2"/>
  <c r="M2611" i="2"/>
  <c r="R2612" i="2"/>
  <c r="T2612" i="2" s="1"/>
  <c r="Q2612" i="2"/>
  <c r="S2612" i="2" s="1"/>
  <c r="J2613" i="2"/>
  <c r="I2614" i="2"/>
  <c r="A2616" i="2"/>
  <c r="K2613" i="2" l="1"/>
  <c r="L2613" i="2" s="1"/>
  <c r="O2611" i="2"/>
  <c r="X2611" i="2" s="1"/>
  <c r="G2616" i="2"/>
  <c r="H2616" i="2"/>
  <c r="M2612" i="2"/>
  <c r="R2613" i="2"/>
  <c r="T2613" i="2" s="1"/>
  <c r="Q2613" i="2"/>
  <c r="S2613" i="2" s="1"/>
  <c r="J2614" i="2"/>
  <c r="I2615" i="2"/>
  <c r="A2617" i="2"/>
  <c r="K2614" i="2" l="1"/>
  <c r="L2614" i="2" s="1"/>
  <c r="O2612" i="2"/>
  <c r="X2612" i="2" s="1"/>
  <c r="G2617" i="2"/>
  <c r="H2617" i="2"/>
  <c r="M2613" i="2"/>
  <c r="R2614" i="2"/>
  <c r="T2614" i="2" s="1"/>
  <c r="J2615" i="2"/>
  <c r="Q2614" i="2"/>
  <c r="S2614" i="2" s="1"/>
  <c r="I2616" i="2"/>
  <c r="A2618" i="2"/>
  <c r="K2615" i="2" l="1"/>
  <c r="L2615" i="2" s="1"/>
  <c r="O2613" i="2"/>
  <c r="X2613" i="2" s="1"/>
  <c r="G2618" i="2"/>
  <c r="H2618" i="2"/>
  <c r="M2614" i="2"/>
  <c r="R2615" i="2"/>
  <c r="T2615" i="2" s="1"/>
  <c r="J2616" i="2"/>
  <c r="Q2615" i="2"/>
  <c r="S2615" i="2" s="1"/>
  <c r="I2617" i="2"/>
  <c r="A2619" i="2"/>
  <c r="K2616" i="2" l="1"/>
  <c r="L2616" i="2" s="1"/>
  <c r="O2614" i="2"/>
  <c r="X2614" i="2" s="1"/>
  <c r="G2619" i="2"/>
  <c r="H2619" i="2"/>
  <c r="M2615" i="2"/>
  <c r="R2616" i="2"/>
  <c r="T2616" i="2" s="1"/>
  <c r="Q2616" i="2"/>
  <c r="S2616" i="2" s="1"/>
  <c r="J2617" i="2"/>
  <c r="I2618" i="2"/>
  <c r="A2620" i="2"/>
  <c r="K2617" i="2" l="1"/>
  <c r="L2617" i="2" s="1"/>
  <c r="O2615" i="2"/>
  <c r="X2615" i="2" s="1"/>
  <c r="G2620" i="2"/>
  <c r="H2620" i="2"/>
  <c r="M2616" i="2"/>
  <c r="R2617" i="2"/>
  <c r="T2617" i="2" s="1"/>
  <c r="Q2617" i="2"/>
  <c r="S2617" i="2" s="1"/>
  <c r="J2618" i="2"/>
  <c r="K2618" i="2" s="1"/>
  <c r="I2619" i="2"/>
  <c r="A2621" i="2"/>
  <c r="O2616" i="2" l="1"/>
  <c r="X2616" i="2" s="1"/>
  <c r="G2621" i="2"/>
  <c r="H2621" i="2"/>
  <c r="M2617" i="2"/>
  <c r="R2618" i="2"/>
  <c r="T2618" i="2" s="1"/>
  <c r="L2618" i="2"/>
  <c r="Q2618" i="2"/>
  <c r="S2618" i="2" s="1"/>
  <c r="J2619" i="2"/>
  <c r="I2620" i="2"/>
  <c r="J2620" i="2" s="1"/>
  <c r="A2622" i="2"/>
  <c r="Q2619" i="2" l="1"/>
  <c r="S2619" i="2" s="1"/>
  <c r="K2619" i="2"/>
  <c r="L2619" i="2" s="1"/>
  <c r="O2617" i="2"/>
  <c r="X2617" i="2" s="1"/>
  <c r="G2622" i="2"/>
  <c r="H2622" i="2"/>
  <c r="M2618" i="2"/>
  <c r="R2619" i="2"/>
  <c r="T2619" i="2" s="1"/>
  <c r="I2621" i="2"/>
  <c r="R2620" i="2"/>
  <c r="Q2620" i="2"/>
  <c r="A2623" i="2"/>
  <c r="K2620" i="2" l="1"/>
  <c r="L2620" i="2" s="1"/>
  <c r="O2618" i="2"/>
  <c r="X2618" i="2" s="1"/>
  <c r="G2623" i="2"/>
  <c r="H2623" i="2"/>
  <c r="M2619" i="2"/>
  <c r="J2621" i="2"/>
  <c r="T2620" i="2"/>
  <c r="S2620" i="2"/>
  <c r="I2622" i="2"/>
  <c r="A2624" i="2"/>
  <c r="Q2621" i="2" l="1"/>
  <c r="S2621" i="2" s="1"/>
  <c r="K2621" i="2"/>
  <c r="L2621" i="2" s="1"/>
  <c r="O2619" i="2"/>
  <c r="X2619" i="2" s="1"/>
  <c r="G2624" i="2"/>
  <c r="H2624" i="2"/>
  <c r="M2620" i="2"/>
  <c r="R2621" i="2"/>
  <c r="T2621" i="2" s="1"/>
  <c r="J2622" i="2"/>
  <c r="I2623" i="2"/>
  <c r="A2625" i="2"/>
  <c r="K2622" i="2" l="1"/>
  <c r="L2622" i="2" s="1"/>
  <c r="O2620" i="2"/>
  <c r="X2620" i="2" s="1"/>
  <c r="G2625" i="2"/>
  <c r="H2625" i="2"/>
  <c r="M2621" i="2"/>
  <c r="R2622" i="2"/>
  <c r="T2622" i="2" s="1"/>
  <c r="Q2622" i="2"/>
  <c r="S2622" i="2" s="1"/>
  <c r="J2623" i="2"/>
  <c r="I2624" i="2"/>
  <c r="A2626" i="2"/>
  <c r="K2623" i="2" l="1"/>
  <c r="L2623" i="2" s="1"/>
  <c r="O2621" i="2"/>
  <c r="X2621" i="2" s="1"/>
  <c r="G2626" i="2"/>
  <c r="H2626" i="2"/>
  <c r="M2622" i="2"/>
  <c r="R2623" i="2"/>
  <c r="T2623" i="2" s="1"/>
  <c r="Q2623" i="2"/>
  <c r="S2623" i="2" s="1"/>
  <c r="J2624" i="2"/>
  <c r="I2625" i="2"/>
  <c r="A2627" i="2"/>
  <c r="K2624" i="2" l="1"/>
  <c r="L2624" i="2" s="1"/>
  <c r="O2622" i="2"/>
  <c r="X2622" i="2" s="1"/>
  <c r="G2627" i="2"/>
  <c r="H2627" i="2"/>
  <c r="M2623" i="2"/>
  <c r="R2624" i="2"/>
  <c r="T2624" i="2" s="1"/>
  <c r="Q2624" i="2"/>
  <c r="S2624" i="2" s="1"/>
  <c r="J2625" i="2"/>
  <c r="I2626" i="2"/>
  <c r="A2628" i="2"/>
  <c r="K2625" i="2" l="1"/>
  <c r="L2625" i="2" s="1"/>
  <c r="O2623" i="2"/>
  <c r="X2623" i="2" s="1"/>
  <c r="G2628" i="2"/>
  <c r="H2628" i="2"/>
  <c r="M2624" i="2"/>
  <c r="R2625" i="2"/>
  <c r="T2625" i="2" s="1"/>
  <c r="J2626" i="2"/>
  <c r="Q2625" i="2"/>
  <c r="S2625" i="2" s="1"/>
  <c r="I2627" i="2"/>
  <c r="A2629" i="2"/>
  <c r="K2626" i="2" l="1"/>
  <c r="L2626" i="2" s="1"/>
  <c r="O2624" i="2"/>
  <c r="X2624" i="2" s="1"/>
  <c r="G2629" i="2"/>
  <c r="H2629" i="2"/>
  <c r="M2625" i="2"/>
  <c r="R2626" i="2"/>
  <c r="T2626" i="2" s="1"/>
  <c r="J2627" i="2"/>
  <c r="Q2626" i="2"/>
  <c r="S2626" i="2" s="1"/>
  <c r="I2628" i="2"/>
  <c r="A2630" i="2"/>
  <c r="K2627" i="2" l="1"/>
  <c r="L2627" i="2" s="1"/>
  <c r="O2625" i="2"/>
  <c r="X2625" i="2" s="1"/>
  <c r="G2630" i="2"/>
  <c r="H2630" i="2"/>
  <c r="M2626" i="2"/>
  <c r="R2627" i="2"/>
  <c r="T2627" i="2" s="1"/>
  <c r="J2628" i="2"/>
  <c r="Q2627" i="2"/>
  <c r="S2627" i="2" s="1"/>
  <c r="I2629" i="2"/>
  <c r="A2631" i="2"/>
  <c r="K2628" i="2" l="1"/>
  <c r="L2628" i="2" s="1"/>
  <c r="O2626" i="2"/>
  <c r="X2626" i="2" s="1"/>
  <c r="G2631" i="2"/>
  <c r="H2631" i="2"/>
  <c r="M2627" i="2"/>
  <c r="R2628" i="2"/>
  <c r="T2628" i="2" s="1"/>
  <c r="J2629" i="2"/>
  <c r="Q2628" i="2"/>
  <c r="S2628" i="2" s="1"/>
  <c r="I2630" i="2"/>
  <c r="A2632" i="2"/>
  <c r="Q2629" i="2" l="1"/>
  <c r="S2629" i="2" s="1"/>
  <c r="K2629" i="2"/>
  <c r="L2629" i="2" s="1"/>
  <c r="O2627" i="2"/>
  <c r="X2627" i="2" s="1"/>
  <c r="G2632" i="2"/>
  <c r="H2632" i="2"/>
  <c r="M2628" i="2"/>
  <c r="R2629" i="2"/>
  <c r="T2629" i="2" s="1"/>
  <c r="J2630" i="2"/>
  <c r="I2631" i="2"/>
  <c r="A2633" i="2"/>
  <c r="Q2630" i="2" l="1"/>
  <c r="S2630" i="2" s="1"/>
  <c r="K2630" i="2"/>
  <c r="L2630" i="2" s="1"/>
  <c r="O2628" i="2"/>
  <c r="X2628" i="2" s="1"/>
  <c r="G2633" i="2"/>
  <c r="H2633" i="2"/>
  <c r="M2629" i="2"/>
  <c r="R2630" i="2"/>
  <c r="T2630" i="2" s="1"/>
  <c r="J2631" i="2"/>
  <c r="I2632" i="2"/>
  <c r="A2634" i="2"/>
  <c r="K2631" i="2" l="1"/>
  <c r="L2631" i="2" s="1"/>
  <c r="O2629" i="2"/>
  <c r="X2629" i="2" s="1"/>
  <c r="G2634" i="2"/>
  <c r="H2634" i="2"/>
  <c r="M2630" i="2"/>
  <c r="R2631" i="2"/>
  <c r="T2631" i="2" s="1"/>
  <c r="Q2631" i="2"/>
  <c r="S2631" i="2" s="1"/>
  <c r="J2632" i="2"/>
  <c r="I2633" i="2"/>
  <c r="A2635" i="2"/>
  <c r="K2632" i="2" l="1"/>
  <c r="L2632" i="2" s="1"/>
  <c r="O2630" i="2"/>
  <c r="X2630" i="2" s="1"/>
  <c r="G2635" i="2"/>
  <c r="H2635" i="2"/>
  <c r="M2631" i="2"/>
  <c r="R2632" i="2"/>
  <c r="T2632" i="2" s="1"/>
  <c r="Q2632" i="2"/>
  <c r="S2632" i="2" s="1"/>
  <c r="J2633" i="2"/>
  <c r="I2634" i="2"/>
  <c r="A2636" i="2"/>
  <c r="K2633" i="2" l="1"/>
  <c r="L2633" i="2" s="1"/>
  <c r="O2631" i="2"/>
  <c r="X2631" i="2" s="1"/>
  <c r="G2636" i="2"/>
  <c r="H2636" i="2"/>
  <c r="M2632" i="2"/>
  <c r="R2633" i="2"/>
  <c r="T2633" i="2" s="1"/>
  <c r="Q2633" i="2"/>
  <c r="S2633" i="2" s="1"/>
  <c r="J2634" i="2"/>
  <c r="I2635" i="2"/>
  <c r="A2637" i="2"/>
  <c r="K2634" i="2" l="1"/>
  <c r="L2634" i="2" s="1"/>
  <c r="O2632" i="2"/>
  <c r="X2632" i="2" s="1"/>
  <c r="G2637" i="2"/>
  <c r="H2637" i="2"/>
  <c r="M2633" i="2"/>
  <c r="R2634" i="2"/>
  <c r="T2634" i="2" s="1"/>
  <c r="Q2634" i="2"/>
  <c r="S2634" i="2" s="1"/>
  <c r="J2635" i="2"/>
  <c r="I2636" i="2"/>
  <c r="A2638" i="2"/>
  <c r="K2635" i="2" l="1"/>
  <c r="L2635" i="2" s="1"/>
  <c r="O2633" i="2"/>
  <c r="X2633" i="2" s="1"/>
  <c r="G2638" i="2"/>
  <c r="H2638" i="2"/>
  <c r="M2634" i="2"/>
  <c r="R2635" i="2"/>
  <c r="T2635" i="2" s="1"/>
  <c r="Q2635" i="2"/>
  <c r="S2635" i="2" s="1"/>
  <c r="J2636" i="2"/>
  <c r="I2637" i="2"/>
  <c r="A2639" i="2"/>
  <c r="K2636" i="2" l="1"/>
  <c r="L2636" i="2" s="1"/>
  <c r="O2634" i="2"/>
  <c r="X2634" i="2" s="1"/>
  <c r="G2639" i="2"/>
  <c r="H2639" i="2"/>
  <c r="M2635" i="2"/>
  <c r="R2636" i="2"/>
  <c r="T2636" i="2" s="1"/>
  <c r="Q2636" i="2"/>
  <c r="S2636" i="2" s="1"/>
  <c r="J2637" i="2"/>
  <c r="K2637" i="2" s="1"/>
  <c r="I2638" i="2"/>
  <c r="A2640" i="2"/>
  <c r="O2635" i="2" l="1"/>
  <c r="X2635" i="2" s="1"/>
  <c r="G2640" i="2"/>
  <c r="H2640" i="2"/>
  <c r="M2636" i="2"/>
  <c r="R2637" i="2"/>
  <c r="T2637" i="2" s="1"/>
  <c r="L2637" i="2"/>
  <c r="Q2637" i="2"/>
  <c r="S2637" i="2" s="1"/>
  <c r="J2638" i="2"/>
  <c r="K2638" i="2" s="1"/>
  <c r="I2639" i="2"/>
  <c r="A2641" i="2"/>
  <c r="O2636" i="2" l="1"/>
  <c r="X2636" i="2" s="1"/>
  <c r="G2641" i="2"/>
  <c r="H2641" i="2"/>
  <c r="M2637" i="2"/>
  <c r="R2638" i="2"/>
  <c r="T2638" i="2" s="1"/>
  <c r="L2638" i="2"/>
  <c r="Q2638" i="2"/>
  <c r="S2638" i="2" s="1"/>
  <c r="J2639" i="2"/>
  <c r="K2639" i="2" s="1"/>
  <c r="I2640" i="2"/>
  <c r="A2642" i="2"/>
  <c r="O2637" i="2" l="1"/>
  <c r="X2637" i="2" s="1"/>
  <c r="G2642" i="2"/>
  <c r="H2642" i="2"/>
  <c r="M2638" i="2"/>
  <c r="R2639" i="2"/>
  <c r="T2639" i="2" s="1"/>
  <c r="L2639" i="2"/>
  <c r="Q2639" i="2"/>
  <c r="S2639" i="2" s="1"/>
  <c r="J2640" i="2"/>
  <c r="I2641" i="2"/>
  <c r="A2643" i="2"/>
  <c r="Q2640" i="2" l="1"/>
  <c r="S2640" i="2" s="1"/>
  <c r="K2640" i="2"/>
  <c r="L2640" i="2" s="1"/>
  <c r="O2638" i="2"/>
  <c r="X2638" i="2" s="1"/>
  <c r="G2643" i="2"/>
  <c r="H2643" i="2"/>
  <c r="M2639" i="2"/>
  <c r="R2640" i="2"/>
  <c r="T2640" i="2" s="1"/>
  <c r="J2641" i="2"/>
  <c r="I2642" i="2"/>
  <c r="A2644" i="2"/>
  <c r="Q2641" i="2" l="1"/>
  <c r="S2641" i="2" s="1"/>
  <c r="K2641" i="2"/>
  <c r="L2641" i="2" s="1"/>
  <c r="O2639" i="2"/>
  <c r="X2639" i="2" s="1"/>
  <c r="G2644" i="2"/>
  <c r="H2644" i="2"/>
  <c r="M2640" i="2"/>
  <c r="R2641" i="2"/>
  <c r="T2641" i="2" s="1"/>
  <c r="J2642" i="2"/>
  <c r="I2643" i="2"/>
  <c r="A2645" i="2"/>
  <c r="K2642" i="2" l="1"/>
  <c r="L2642" i="2" s="1"/>
  <c r="O2640" i="2"/>
  <c r="X2640" i="2" s="1"/>
  <c r="G2645" i="2"/>
  <c r="H2645" i="2"/>
  <c r="M2641" i="2"/>
  <c r="Q2642" i="2"/>
  <c r="S2642" i="2" s="1"/>
  <c r="R2642" i="2"/>
  <c r="T2642" i="2" s="1"/>
  <c r="J2643" i="2"/>
  <c r="I2644" i="2"/>
  <c r="A2646" i="2"/>
  <c r="K2643" i="2" l="1"/>
  <c r="L2643" i="2" s="1"/>
  <c r="O2641" i="2"/>
  <c r="X2641" i="2" s="1"/>
  <c r="G2646" i="2"/>
  <c r="H2646" i="2"/>
  <c r="M2642" i="2"/>
  <c r="R2643" i="2"/>
  <c r="T2643" i="2" s="1"/>
  <c r="Q2643" i="2"/>
  <c r="S2643" i="2" s="1"/>
  <c r="J2644" i="2"/>
  <c r="I2645" i="2"/>
  <c r="A2647" i="2"/>
  <c r="K2644" i="2" l="1"/>
  <c r="L2644" i="2" s="1"/>
  <c r="O2642" i="2"/>
  <c r="X2642" i="2" s="1"/>
  <c r="G2647" i="2"/>
  <c r="H2647" i="2"/>
  <c r="M2643" i="2"/>
  <c r="R2644" i="2"/>
  <c r="T2644" i="2" s="1"/>
  <c r="Q2644" i="2"/>
  <c r="S2644" i="2" s="1"/>
  <c r="J2645" i="2"/>
  <c r="I2646" i="2"/>
  <c r="A2648" i="2"/>
  <c r="K2645" i="2" l="1"/>
  <c r="L2645" i="2" s="1"/>
  <c r="O2643" i="2"/>
  <c r="X2643" i="2" s="1"/>
  <c r="G2648" i="2"/>
  <c r="H2648" i="2"/>
  <c r="M2644" i="2"/>
  <c r="Q2645" i="2"/>
  <c r="S2645" i="2" s="1"/>
  <c r="J2646" i="2"/>
  <c r="R2645" i="2"/>
  <c r="T2645" i="2" s="1"/>
  <c r="I2647" i="2"/>
  <c r="A2649" i="2"/>
  <c r="Q2646" i="2" l="1"/>
  <c r="S2646" i="2" s="1"/>
  <c r="K2646" i="2"/>
  <c r="L2646" i="2" s="1"/>
  <c r="O2644" i="2"/>
  <c r="X2644" i="2" s="1"/>
  <c r="G2649" i="2"/>
  <c r="H2649" i="2"/>
  <c r="M2645" i="2"/>
  <c r="R2646" i="2"/>
  <c r="T2646" i="2" s="1"/>
  <c r="J2647" i="2"/>
  <c r="I2648" i="2"/>
  <c r="A2650" i="2"/>
  <c r="K2647" i="2" l="1"/>
  <c r="L2647" i="2" s="1"/>
  <c r="O2645" i="2"/>
  <c r="X2645" i="2" s="1"/>
  <c r="G2650" i="2"/>
  <c r="H2650" i="2"/>
  <c r="M2646" i="2"/>
  <c r="R2647" i="2"/>
  <c r="T2647" i="2" s="1"/>
  <c r="Q2647" i="2"/>
  <c r="S2647" i="2" s="1"/>
  <c r="J2648" i="2"/>
  <c r="I2649" i="2"/>
  <c r="A2651" i="2"/>
  <c r="K2648" i="2" l="1"/>
  <c r="L2648" i="2" s="1"/>
  <c r="O2646" i="2"/>
  <c r="X2646" i="2" s="1"/>
  <c r="G2651" i="2"/>
  <c r="H2651" i="2"/>
  <c r="M2647" i="2"/>
  <c r="R2648" i="2"/>
  <c r="T2648" i="2" s="1"/>
  <c r="Q2648" i="2"/>
  <c r="S2648" i="2" s="1"/>
  <c r="J2649" i="2"/>
  <c r="I2650" i="2"/>
  <c r="A2652" i="2"/>
  <c r="K2649" i="2" l="1"/>
  <c r="L2649" i="2" s="1"/>
  <c r="O2647" i="2"/>
  <c r="X2647" i="2" s="1"/>
  <c r="G2652" i="2"/>
  <c r="H2652" i="2"/>
  <c r="M2648" i="2"/>
  <c r="R2649" i="2"/>
  <c r="T2649" i="2" s="1"/>
  <c r="Q2649" i="2"/>
  <c r="S2649" i="2" s="1"/>
  <c r="J2650" i="2"/>
  <c r="I2651" i="2"/>
  <c r="A2653" i="2"/>
  <c r="K2650" i="2" l="1"/>
  <c r="L2650" i="2" s="1"/>
  <c r="O2648" i="2"/>
  <c r="X2648" i="2" s="1"/>
  <c r="G2653" i="2"/>
  <c r="H2653" i="2"/>
  <c r="M2649" i="2"/>
  <c r="R2650" i="2"/>
  <c r="T2650" i="2" s="1"/>
  <c r="Q2650" i="2"/>
  <c r="S2650" i="2" s="1"/>
  <c r="J2651" i="2"/>
  <c r="I2652" i="2"/>
  <c r="J2652" i="2" s="1"/>
  <c r="A2654" i="2"/>
  <c r="K2651" i="2" l="1"/>
  <c r="K2652" i="2" s="1"/>
  <c r="O2649" i="2"/>
  <c r="X2649" i="2" s="1"/>
  <c r="G2654" i="2"/>
  <c r="H2654" i="2"/>
  <c r="M2650" i="2"/>
  <c r="R2651" i="2"/>
  <c r="T2651" i="2" s="1"/>
  <c r="Q2651" i="2"/>
  <c r="S2651" i="2" s="1"/>
  <c r="I2653" i="2"/>
  <c r="J2653" i="2" s="1"/>
  <c r="R2652" i="2"/>
  <c r="Q2652" i="2"/>
  <c r="A2655" i="2"/>
  <c r="L2651" i="2" l="1"/>
  <c r="M2651" i="2" s="1"/>
  <c r="K2653" i="2"/>
  <c r="O2650" i="2"/>
  <c r="X2650" i="2" s="1"/>
  <c r="G2655" i="2"/>
  <c r="H2655" i="2"/>
  <c r="L2652" i="2"/>
  <c r="T2652" i="2"/>
  <c r="I2654" i="2"/>
  <c r="S2652" i="2"/>
  <c r="R2653" i="2"/>
  <c r="Q2653" i="2"/>
  <c r="A2656" i="2"/>
  <c r="O2651" i="2" l="1"/>
  <c r="X2651" i="2" s="1"/>
  <c r="G2656" i="2"/>
  <c r="H2656" i="2"/>
  <c r="M2652" i="2"/>
  <c r="L2653" i="2"/>
  <c r="J2654" i="2"/>
  <c r="K2654" i="2" s="1"/>
  <c r="T2653" i="2"/>
  <c r="S2653" i="2"/>
  <c r="I2655" i="2"/>
  <c r="A2657" i="2"/>
  <c r="O2652" i="2" l="1"/>
  <c r="X2652" i="2" s="1"/>
  <c r="G2657" i="2"/>
  <c r="H2657" i="2"/>
  <c r="M2653" i="2"/>
  <c r="R2654" i="2"/>
  <c r="T2654" i="2" s="1"/>
  <c r="L2654" i="2"/>
  <c r="J2655" i="2"/>
  <c r="K2655" i="2" s="1"/>
  <c r="Q2654" i="2"/>
  <c r="S2654" i="2" s="1"/>
  <c r="I2656" i="2"/>
  <c r="A2658" i="2"/>
  <c r="O2653" i="2" l="1"/>
  <c r="X2653" i="2" s="1"/>
  <c r="G2658" i="2"/>
  <c r="H2658" i="2"/>
  <c r="M2654" i="2"/>
  <c r="R2655" i="2"/>
  <c r="T2655" i="2" s="1"/>
  <c r="L2655" i="2"/>
  <c r="J2656" i="2"/>
  <c r="K2656" i="2" s="1"/>
  <c r="Q2655" i="2"/>
  <c r="S2655" i="2" s="1"/>
  <c r="I2657" i="2"/>
  <c r="A2659" i="2"/>
  <c r="O2654" i="2" l="1"/>
  <c r="X2654" i="2" s="1"/>
  <c r="G2659" i="2"/>
  <c r="H2659" i="2"/>
  <c r="M2655" i="2"/>
  <c r="R2656" i="2"/>
  <c r="T2656" i="2" s="1"/>
  <c r="L2656" i="2"/>
  <c r="Q2656" i="2"/>
  <c r="S2656" i="2" s="1"/>
  <c r="J2657" i="2"/>
  <c r="K2657" i="2" s="1"/>
  <c r="I2658" i="2"/>
  <c r="A2660" i="2"/>
  <c r="O2655" i="2" l="1"/>
  <c r="X2655" i="2" s="1"/>
  <c r="G2660" i="2"/>
  <c r="H2660" i="2"/>
  <c r="M2656" i="2"/>
  <c r="R2657" i="2"/>
  <c r="T2657" i="2" s="1"/>
  <c r="L2657" i="2"/>
  <c r="J2658" i="2"/>
  <c r="K2658" i="2" s="1"/>
  <c r="Q2657" i="2"/>
  <c r="S2657" i="2" s="1"/>
  <c r="I2659" i="2"/>
  <c r="J2659" i="2" s="1"/>
  <c r="A2661" i="2"/>
  <c r="K2659" i="2" l="1"/>
  <c r="O2656" i="2"/>
  <c r="X2656" i="2" s="1"/>
  <c r="G2661" i="2"/>
  <c r="H2661" i="2"/>
  <c r="M2657" i="2"/>
  <c r="R2658" i="2"/>
  <c r="T2658" i="2" s="1"/>
  <c r="L2658" i="2"/>
  <c r="Q2658" i="2"/>
  <c r="S2658" i="2" s="1"/>
  <c r="I2660" i="2"/>
  <c r="R2659" i="2"/>
  <c r="Q2659" i="2"/>
  <c r="A2662" i="2"/>
  <c r="O2657" i="2" l="1"/>
  <c r="X2657" i="2" s="1"/>
  <c r="M2658" i="2"/>
  <c r="G2662" i="2"/>
  <c r="H2662" i="2"/>
  <c r="L2659" i="2"/>
  <c r="J2660" i="2"/>
  <c r="K2660" i="2" s="1"/>
  <c r="T2659" i="2"/>
  <c r="S2659" i="2"/>
  <c r="I2661" i="2"/>
  <c r="A2663" i="2"/>
  <c r="O2658" i="2" l="1"/>
  <c r="X2658" i="2" s="1"/>
  <c r="G2663" i="2"/>
  <c r="H2663" i="2"/>
  <c r="M2659" i="2"/>
  <c r="R2660" i="2"/>
  <c r="T2660" i="2" s="1"/>
  <c r="L2660" i="2"/>
  <c r="Q2660" i="2"/>
  <c r="S2660" i="2" s="1"/>
  <c r="J2661" i="2"/>
  <c r="K2661" i="2" s="1"/>
  <c r="I2662" i="2"/>
  <c r="A2664" i="2"/>
  <c r="O2659" i="2" l="1"/>
  <c r="X2659" i="2" s="1"/>
  <c r="G2664" i="2"/>
  <c r="H2664" i="2"/>
  <c r="M2660" i="2"/>
  <c r="R2661" i="2"/>
  <c r="T2661" i="2" s="1"/>
  <c r="L2661" i="2"/>
  <c r="Q2661" i="2"/>
  <c r="S2661" i="2" s="1"/>
  <c r="J2662" i="2"/>
  <c r="K2662" i="2" s="1"/>
  <c r="I2663" i="2"/>
  <c r="A2665" i="2"/>
  <c r="O2660" i="2" l="1"/>
  <c r="X2660" i="2" s="1"/>
  <c r="G2665" i="2"/>
  <c r="H2665" i="2"/>
  <c r="M2661" i="2"/>
  <c r="R2662" i="2"/>
  <c r="T2662" i="2" s="1"/>
  <c r="L2662" i="2"/>
  <c r="Q2662" i="2"/>
  <c r="S2662" i="2" s="1"/>
  <c r="J2663" i="2"/>
  <c r="K2663" i="2" s="1"/>
  <c r="I2664" i="2"/>
  <c r="A2666" i="2"/>
  <c r="O2661" i="2" l="1"/>
  <c r="X2661" i="2" s="1"/>
  <c r="G2666" i="2"/>
  <c r="H2666" i="2"/>
  <c r="M2662" i="2"/>
  <c r="R2663" i="2"/>
  <c r="T2663" i="2" s="1"/>
  <c r="L2663" i="2"/>
  <c r="Q2663" i="2"/>
  <c r="S2663" i="2" s="1"/>
  <c r="J2664" i="2"/>
  <c r="K2664" i="2" s="1"/>
  <c r="I2665" i="2"/>
  <c r="J2665" i="2" s="1"/>
  <c r="A2667" i="2"/>
  <c r="K2665" i="2" l="1"/>
  <c r="O2662" i="2"/>
  <c r="X2662" i="2" s="1"/>
  <c r="G2667" i="2"/>
  <c r="H2667" i="2"/>
  <c r="M2663" i="2"/>
  <c r="R2664" i="2"/>
  <c r="T2664" i="2" s="1"/>
  <c r="L2664" i="2"/>
  <c r="Q2664" i="2"/>
  <c r="S2664" i="2" s="1"/>
  <c r="I2666" i="2"/>
  <c r="Q2665" i="2"/>
  <c r="R2665" i="2"/>
  <c r="A2668" i="2"/>
  <c r="O2663" i="2" l="1"/>
  <c r="X2663" i="2" s="1"/>
  <c r="G2668" i="2"/>
  <c r="H2668" i="2"/>
  <c r="M2664" i="2"/>
  <c r="L2665" i="2"/>
  <c r="J2666" i="2"/>
  <c r="K2666" i="2" s="1"/>
  <c r="T2665" i="2"/>
  <c r="S2665" i="2"/>
  <c r="I2667" i="2"/>
  <c r="A2669" i="2"/>
  <c r="O2664" i="2" l="1"/>
  <c r="X2664" i="2" s="1"/>
  <c r="G2669" i="2"/>
  <c r="H2669" i="2"/>
  <c r="M2665" i="2"/>
  <c r="R2666" i="2"/>
  <c r="T2666" i="2" s="1"/>
  <c r="L2666" i="2"/>
  <c r="J2667" i="2"/>
  <c r="K2667" i="2" s="1"/>
  <c r="Q2666" i="2"/>
  <c r="S2666" i="2" s="1"/>
  <c r="I2668" i="2"/>
  <c r="A2670" i="2"/>
  <c r="O2665" i="2" l="1"/>
  <c r="X2665" i="2" s="1"/>
  <c r="G2670" i="2"/>
  <c r="H2670" i="2"/>
  <c r="M2666" i="2"/>
  <c r="R2667" i="2"/>
  <c r="T2667" i="2" s="1"/>
  <c r="L2667" i="2"/>
  <c r="Q2667" i="2"/>
  <c r="S2667" i="2" s="1"/>
  <c r="J2668" i="2"/>
  <c r="I2669" i="2"/>
  <c r="A2671" i="2"/>
  <c r="Q2668" i="2" l="1"/>
  <c r="S2668" i="2" s="1"/>
  <c r="K2668" i="2"/>
  <c r="L2668" i="2" s="1"/>
  <c r="O2666" i="2"/>
  <c r="X2666" i="2" s="1"/>
  <c r="G2671" i="2"/>
  <c r="H2671" i="2"/>
  <c r="M2667" i="2"/>
  <c r="R2668" i="2"/>
  <c r="T2668" i="2" s="1"/>
  <c r="J2669" i="2"/>
  <c r="I2670" i="2"/>
  <c r="A2672" i="2"/>
  <c r="Q2669" i="2" l="1"/>
  <c r="S2669" i="2" s="1"/>
  <c r="K2669" i="2"/>
  <c r="L2669" i="2" s="1"/>
  <c r="O2667" i="2"/>
  <c r="X2667" i="2" s="1"/>
  <c r="G2672" i="2"/>
  <c r="H2672" i="2"/>
  <c r="M2668" i="2"/>
  <c r="R2669" i="2"/>
  <c r="T2669" i="2" s="1"/>
  <c r="J2670" i="2"/>
  <c r="I2671" i="2"/>
  <c r="A2673" i="2"/>
  <c r="Q2670" i="2" l="1"/>
  <c r="S2670" i="2" s="1"/>
  <c r="K2670" i="2"/>
  <c r="L2670" i="2" s="1"/>
  <c r="O2668" i="2"/>
  <c r="X2668" i="2" s="1"/>
  <c r="G2673" i="2"/>
  <c r="H2673" i="2"/>
  <c r="M2669" i="2"/>
  <c r="R2670" i="2"/>
  <c r="T2670" i="2" s="1"/>
  <c r="J2671" i="2"/>
  <c r="I2672" i="2"/>
  <c r="A2674" i="2"/>
  <c r="Q2671" i="2" l="1"/>
  <c r="S2671" i="2" s="1"/>
  <c r="K2671" i="2"/>
  <c r="L2671" i="2" s="1"/>
  <c r="O2669" i="2"/>
  <c r="X2669" i="2" s="1"/>
  <c r="G2674" i="2"/>
  <c r="H2674" i="2"/>
  <c r="M2670" i="2"/>
  <c r="R2671" i="2"/>
  <c r="T2671" i="2" s="1"/>
  <c r="J2672" i="2"/>
  <c r="I2673" i="2"/>
  <c r="A2675" i="2"/>
  <c r="Q2672" i="2" l="1"/>
  <c r="S2672" i="2" s="1"/>
  <c r="K2672" i="2"/>
  <c r="L2672" i="2" s="1"/>
  <c r="O2670" i="2"/>
  <c r="X2670" i="2" s="1"/>
  <c r="G2675" i="2"/>
  <c r="H2675" i="2"/>
  <c r="M2671" i="2"/>
  <c r="R2672" i="2"/>
  <c r="T2672" i="2" s="1"/>
  <c r="J2673" i="2"/>
  <c r="I2674" i="2"/>
  <c r="J2674" i="2" s="1"/>
  <c r="A2676" i="2"/>
  <c r="K2673" i="2" l="1"/>
  <c r="K2674" i="2" s="1"/>
  <c r="O2671" i="2"/>
  <c r="X2671" i="2" s="1"/>
  <c r="G2676" i="2"/>
  <c r="H2676" i="2"/>
  <c r="M2672" i="2"/>
  <c r="R2673" i="2"/>
  <c r="T2673" i="2" s="1"/>
  <c r="Q2673" i="2"/>
  <c r="S2673" i="2" s="1"/>
  <c r="I2675" i="2"/>
  <c r="Q2674" i="2"/>
  <c r="R2674" i="2"/>
  <c r="A2677" i="2"/>
  <c r="L2673" i="2" l="1"/>
  <c r="M2673" i="2" s="1"/>
  <c r="O2672" i="2"/>
  <c r="X2672" i="2" s="1"/>
  <c r="G2677" i="2"/>
  <c r="H2677" i="2"/>
  <c r="L2674" i="2"/>
  <c r="J2675" i="2"/>
  <c r="T2674" i="2"/>
  <c r="S2674" i="2"/>
  <c r="I2676" i="2"/>
  <c r="A2678" i="2"/>
  <c r="Q2675" i="2" l="1"/>
  <c r="S2675" i="2" s="1"/>
  <c r="K2675" i="2"/>
  <c r="L2675" i="2" s="1"/>
  <c r="O2673" i="2"/>
  <c r="X2673" i="2" s="1"/>
  <c r="G2678" i="2"/>
  <c r="H2678" i="2"/>
  <c r="M2674" i="2"/>
  <c r="R2675" i="2"/>
  <c r="T2675" i="2" s="1"/>
  <c r="J2676" i="2"/>
  <c r="I2677" i="2"/>
  <c r="A2679" i="2"/>
  <c r="K2676" i="2" l="1"/>
  <c r="L2676" i="2" s="1"/>
  <c r="O2674" i="2"/>
  <c r="X2674" i="2" s="1"/>
  <c r="G2679" i="2"/>
  <c r="H2679" i="2"/>
  <c r="M2675" i="2"/>
  <c r="R2676" i="2"/>
  <c r="T2676" i="2" s="1"/>
  <c r="J2677" i="2"/>
  <c r="Q2676" i="2"/>
  <c r="S2676" i="2" s="1"/>
  <c r="I2678" i="2"/>
  <c r="A2680" i="2"/>
  <c r="K2677" i="2" l="1"/>
  <c r="L2677" i="2" s="1"/>
  <c r="O2675" i="2"/>
  <c r="X2675" i="2" s="1"/>
  <c r="G2680" i="2"/>
  <c r="H2680" i="2"/>
  <c r="M2676" i="2"/>
  <c r="R2677" i="2"/>
  <c r="T2677" i="2" s="1"/>
  <c r="Q2677" i="2"/>
  <c r="S2677" i="2" s="1"/>
  <c r="J2678" i="2"/>
  <c r="I2679" i="2"/>
  <c r="A2681" i="2"/>
  <c r="K2678" i="2" l="1"/>
  <c r="L2678" i="2" s="1"/>
  <c r="O2676" i="2"/>
  <c r="X2676" i="2" s="1"/>
  <c r="G2681" i="2"/>
  <c r="H2681" i="2"/>
  <c r="M2677" i="2"/>
  <c r="R2678" i="2"/>
  <c r="T2678" i="2" s="1"/>
  <c r="J2679" i="2"/>
  <c r="Q2678" i="2"/>
  <c r="S2678" i="2" s="1"/>
  <c r="I2680" i="2"/>
  <c r="A2682" i="2"/>
  <c r="K2679" i="2" l="1"/>
  <c r="L2679" i="2" s="1"/>
  <c r="O2677" i="2"/>
  <c r="X2677" i="2" s="1"/>
  <c r="G2682" i="2"/>
  <c r="H2682" i="2"/>
  <c r="M2678" i="2"/>
  <c r="R2679" i="2"/>
  <c r="T2679" i="2" s="1"/>
  <c r="J2680" i="2"/>
  <c r="Q2679" i="2"/>
  <c r="S2679" i="2" s="1"/>
  <c r="I2681" i="2"/>
  <c r="A2683" i="2"/>
  <c r="K2680" i="2" l="1"/>
  <c r="L2680" i="2" s="1"/>
  <c r="O2678" i="2"/>
  <c r="X2678" i="2" s="1"/>
  <c r="G2683" i="2"/>
  <c r="H2683" i="2"/>
  <c r="M2679" i="2"/>
  <c r="R2680" i="2"/>
  <c r="T2680" i="2" s="1"/>
  <c r="J2681" i="2"/>
  <c r="Q2680" i="2"/>
  <c r="S2680" i="2" s="1"/>
  <c r="I2682" i="2"/>
  <c r="A2684" i="2"/>
  <c r="K2681" i="2" l="1"/>
  <c r="L2681" i="2" s="1"/>
  <c r="O2679" i="2"/>
  <c r="X2679" i="2" s="1"/>
  <c r="G2684" i="2"/>
  <c r="H2684" i="2"/>
  <c r="M2680" i="2"/>
  <c r="R2681" i="2"/>
  <c r="T2681" i="2" s="1"/>
  <c r="J2682" i="2"/>
  <c r="Q2681" i="2"/>
  <c r="S2681" i="2" s="1"/>
  <c r="I2683" i="2"/>
  <c r="A2685" i="2"/>
  <c r="K2682" i="2" l="1"/>
  <c r="L2682" i="2" s="1"/>
  <c r="O2680" i="2"/>
  <c r="X2680" i="2" s="1"/>
  <c r="G2685" i="2"/>
  <c r="H2685" i="2"/>
  <c r="M2681" i="2"/>
  <c r="R2682" i="2"/>
  <c r="T2682" i="2" s="1"/>
  <c r="J2683" i="2"/>
  <c r="Q2682" i="2"/>
  <c r="S2682" i="2" s="1"/>
  <c r="I2684" i="2"/>
  <c r="A2686" i="2"/>
  <c r="Q2683" i="2" l="1"/>
  <c r="S2683" i="2" s="1"/>
  <c r="K2683" i="2"/>
  <c r="L2683" i="2" s="1"/>
  <c r="O2681" i="2"/>
  <c r="X2681" i="2" s="1"/>
  <c r="G2686" i="2"/>
  <c r="H2686" i="2"/>
  <c r="M2682" i="2"/>
  <c r="R2683" i="2"/>
  <c r="T2683" i="2" s="1"/>
  <c r="J2684" i="2"/>
  <c r="I2685" i="2"/>
  <c r="A2687" i="2"/>
  <c r="K2684" i="2" l="1"/>
  <c r="L2684" i="2" s="1"/>
  <c r="O2682" i="2"/>
  <c r="X2682" i="2" s="1"/>
  <c r="G2687" i="2"/>
  <c r="H2687" i="2"/>
  <c r="M2683" i="2"/>
  <c r="R2684" i="2"/>
  <c r="T2684" i="2" s="1"/>
  <c r="J2685" i="2"/>
  <c r="Q2684" i="2"/>
  <c r="S2684" i="2" s="1"/>
  <c r="I2686" i="2"/>
  <c r="A2688" i="2"/>
  <c r="K2685" i="2" l="1"/>
  <c r="L2685" i="2" s="1"/>
  <c r="O2683" i="2"/>
  <c r="X2683" i="2" s="1"/>
  <c r="G2688" i="2"/>
  <c r="H2688" i="2"/>
  <c r="M2684" i="2"/>
  <c r="R2685" i="2"/>
  <c r="T2685" i="2" s="1"/>
  <c r="J2686" i="2"/>
  <c r="Q2685" i="2"/>
  <c r="S2685" i="2" s="1"/>
  <c r="I2687" i="2"/>
  <c r="A2689" i="2"/>
  <c r="K2686" i="2" l="1"/>
  <c r="L2686" i="2" s="1"/>
  <c r="O2684" i="2"/>
  <c r="X2684" i="2" s="1"/>
  <c r="G2689" i="2"/>
  <c r="H2689" i="2"/>
  <c r="M2685" i="2"/>
  <c r="R2686" i="2"/>
  <c r="T2686" i="2" s="1"/>
  <c r="J2687" i="2"/>
  <c r="Q2686" i="2"/>
  <c r="S2686" i="2" s="1"/>
  <c r="I2688" i="2"/>
  <c r="A2690" i="2"/>
  <c r="K2687" i="2" l="1"/>
  <c r="L2687" i="2" s="1"/>
  <c r="O2685" i="2"/>
  <c r="X2685" i="2" s="1"/>
  <c r="G2690" i="2"/>
  <c r="H2690" i="2"/>
  <c r="M2686" i="2"/>
  <c r="R2687" i="2"/>
  <c r="T2687" i="2" s="1"/>
  <c r="Q2687" i="2"/>
  <c r="S2687" i="2" s="1"/>
  <c r="J2688" i="2"/>
  <c r="I2689" i="2"/>
  <c r="A2691" i="2"/>
  <c r="K2688" i="2" l="1"/>
  <c r="L2688" i="2" s="1"/>
  <c r="O2686" i="2"/>
  <c r="X2686" i="2" s="1"/>
  <c r="G2691" i="2"/>
  <c r="H2691" i="2"/>
  <c r="M2687" i="2"/>
  <c r="R2688" i="2"/>
  <c r="T2688" i="2" s="1"/>
  <c r="Q2688" i="2"/>
  <c r="S2688" i="2" s="1"/>
  <c r="J2689" i="2"/>
  <c r="I2690" i="2"/>
  <c r="A2692" i="2"/>
  <c r="K2689" i="2" l="1"/>
  <c r="L2689" i="2" s="1"/>
  <c r="O2687" i="2"/>
  <c r="X2687" i="2" s="1"/>
  <c r="G2692" i="2"/>
  <c r="H2692" i="2"/>
  <c r="M2688" i="2"/>
  <c r="R2689" i="2"/>
  <c r="T2689" i="2" s="1"/>
  <c r="Q2689" i="2"/>
  <c r="S2689" i="2" s="1"/>
  <c r="J2690" i="2"/>
  <c r="I2691" i="2"/>
  <c r="A2693" i="2"/>
  <c r="K2690" i="2" l="1"/>
  <c r="L2690" i="2" s="1"/>
  <c r="O2688" i="2"/>
  <c r="X2688" i="2" s="1"/>
  <c r="G2693" i="2"/>
  <c r="H2693" i="2"/>
  <c r="M2689" i="2"/>
  <c r="R2690" i="2"/>
  <c r="T2690" i="2" s="1"/>
  <c r="Q2690" i="2"/>
  <c r="S2690" i="2" s="1"/>
  <c r="J2691" i="2"/>
  <c r="K2691" i="2" s="1"/>
  <c r="I2692" i="2"/>
  <c r="A2694" i="2"/>
  <c r="O2689" i="2" l="1"/>
  <c r="X2689" i="2" s="1"/>
  <c r="G2694" i="2"/>
  <c r="H2694" i="2"/>
  <c r="M2690" i="2"/>
  <c r="R2691" i="2"/>
  <c r="T2691" i="2" s="1"/>
  <c r="L2691" i="2"/>
  <c r="Q2691" i="2"/>
  <c r="S2691" i="2" s="1"/>
  <c r="J2692" i="2"/>
  <c r="K2692" i="2" s="1"/>
  <c r="I2693" i="2"/>
  <c r="A2695" i="2"/>
  <c r="O2690" i="2" l="1"/>
  <c r="X2690" i="2" s="1"/>
  <c r="G2695" i="2"/>
  <c r="H2695" i="2"/>
  <c r="M2691" i="2"/>
  <c r="R2692" i="2"/>
  <c r="T2692" i="2" s="1"/>
  <c r="L2692" i="2"/>
  <c r="Q2692" i="2"/>
  <c r="S2692" i="2" s="1"/>
  <c r="J2693" i="2"/>
  <c r="K2693" i="2" s="1"/>
  <c r="I2694" i="2"/>
  <c r="A2696" i="2"/>
  <c r="O2691" i="2" l="1"/>
  <c r="X2691" i="2" s="1"/>
  <c r="G2696" i="2"/>
  <c r="H2696" i="2"/>
  <c r="M2692" i="2"/>
  <c r="R2693" i="2"/>
  <c r="T2693" i="2" s="1"/>
  <c r="L2693" i="2"/>
  <c r="Q2693" i="2"/>
  <c r="S2693" i="2" s="1"/>
  <c r="J2694" i="2"/>
  <c r="K2694" i="2" s="1"/>
  <c r="I2695" i="2"/>
  <c r="A2697" i="2"/>
  <c r="O2692" i="2" l="1"/>
  <c r="X2692" i="2" s="1"/>
  <c r="G2697" i="2"/>
  <c r="H2697" i="2"/>
  <c r="M2693" i="2"/>
  <c r="R2694" i="2"/>
  <c r="T2694" i="2" s="1"/>
  <c r="L2694" i="2"/>
  <c r="Q2694" i="2"/>
  <c r="S2694" i="2" s="1"/>
  <c r="J2695" i="2"/>
  <c r="K2695" i="2" s="1"/>
  <c r="I2696" i="2"/>
  <c r="J2696" i="2" s="1"/>
  <c r="A2698" i="2"/>
  <c r="K2696" i="2" l="1"/>
  <c r="O2693" i="2"/>
  <c r="X2693" i="2" s="1"/>
  <c r="G2698" i="2"/>
  <c r="H2698" i="2"/>
  <c r="M2694" i="2"/>
  <c r="Q2695" i="2"/>
  <c r="S2695" i="2" s="1"/>
  <c r="L2695" i="2"/>
  <c r="R2695" i="2"/>
  <c r="T2695" i="2" s="1"/>
  <c r="I2697" i="2"/>
  <c r="R2696" i="2"/>
  <c r="Q2696" i="2"/>
  <c r="A2699" i="2"/>
  <c r="O2694" i="2" l="1"/>
  <c r="X2694" i="2" s="1"/>
  <c r="G2699" i="2"/>
  <c r="H2699" i="2"/>
  <c r="M2695" i="2"/>
  <c r="L2696" i="2"/>
  <c r="J2697" i="2"/>
  <c r="K2697" i="2" s="1"/>
  <c r="T2696" i="2"/>
  <c r="S2696" i="2"/>
  <c r="I2698" i="2"/>
  <c r="A2700" i="2"/>
  <c r="O2695" i="2" l="1"/>
  <c r="X2695" i="2" s="1"/>
  <c r="G2700" i="2"/>
  <c r="H2700" i="2"/>
  <c r="M2696" i="2"/>
  <c r="R2697" i="2"/>
  <c r="T2697" i="2" s="1"/>
  <c r="L2697" i="2"/>
  <c r="Q2697" i="2"/>
  <c r="S2697" i="2" s="1"/>
  <c r="J2698" i="2"/>
  <c r="K2698" i="2" s="1"/>
  <c r="I2699" i="2"/>
  <c r="A2701" i="2"/>
  <c r="O2696" i="2" l="1"/>
  <c r="X2696" i="2" s="1"/>
  <c r="G2701" i="2"/>
  <c r="H2701" i="2"/>
  <c r="M2697" i="2"/>
  <c r="Q2698" i="2"/>
  <c r="S2698" i="2" s="1"/>
  <c r="L2698" i="2"/>
  <c r="R2698" i="2"/>
  <c r="T2698" i="2" s="1"/>
  <c r="J2699" i="2"/>
  <c r="K2699" i="2" s="1"/>
  <c r="I2700" i="2"/>
  <c r="A2702" i="2"/>
  <c r="O2697" i="2" l="1"/>
  <c r="X2697" i="2" s="1"/>
  <c r="G2702" i="2"/>
  <c r="H2702" i="2"/>
  <c r="M2698" i="2"/>
  <c r="R2699" i="2"/>
  <c r="T2699" i="2" s="1"/>
  <c r="L2699" i="2"/>
  <c r="Q2699" i="2"/>
  <c r="S2699" i="2" s="1"/>
  <c r="J2700" i="2"/>
  <c r="K2700" i="2" s="1"/>
  <c r="I2701" i="2"/>
  <c r="A2703" i="2"/>
  <c r="O2698" i="2" l="1"/>
  <c r="X2698" i="2" s="1"/>
  <c r="G2703" i="2"/>
  <c r="H2703" i="2"/>
  <c r="M2699" i="2"/>
  <c r="R2700" i="2"/>
  <c r="T2700" i="2" s="1"/>
  <c r="L2700" i="2"/>
  <c r="Q2700" i="2"/>
  <c r="S2700" i="2" s="1"/>
  <c r="J2701" i="2"/>
  <c r="K2701" i="2" s="1"/>
  <c r="I2702" i="2"/>
  <c r="A2704" i="2"/>
  <c r="O2699" i="2" l="1"/>
  <c r="X2699" i="2" s="1"/>
  <c r="G2704" i="2"/>
  <c r="H2704" i="2"/>
  <c r="M2700" i="2"/>
  <c r="R2701" i="2"/>
  <c r="T2701" i="2" s="1"/>
  <c r="L2701" i="2"/>
  <c r="Q2701" i="2"/>
  <c r="S2701" i="2" s="1"/>
  <c r="J2702" i="2"/>
  <c r="K2702" i="2" s="1"/>
  <c r="I2703" i="2"/>
  <c r="A2705" i="2"/>
  <c r="O2700" i="2" l="1"/>
  <c r="X2700" i="2" s="1"/>
  <c r="G2705" i="2"/>
  <c r="H2705" i="2"/>
  <c r="M2701" i="2"/>
  <c r="R2702" i="2"/>
  <c r="T2702" i="2" s="1"/>
  <c r="L2702" i="2"/>
  <c r="Q2702" i="2"/>
  <c r="S2702" i="2" s="1"/>
  <c r="J2703" i="2"/>
  <c r="K2703" i="2" s="1"/>
  <c r="I2704" i="2"/>
  <c r="A2706" i="2"/>
  <c r="O2701" i="2" l="1"/>
  <c r="X2701" i="2" s="1"/>
  <c r="G2706" i="2"/>
  <c r="H2706" i="2"/>
  <c r="M2702" i="2"/>
  <c r="R2703" i="2"/>
  <c r="T2703" i="2" s="1"/>
  <c r="L2703" i="2"/>
  <c r="Q2703" i="2"/>
  <c r="S2703" i="2" s="1"/>
  <c r="J2704" i="2"/>
  <c r="K2704" i="2" s="1"/>
  <c r="I2705" i="2"/>
  <c r="A2707" i="2"/>
  <c r="O2702" i="2" l="1"/>
  <c r="X2702" i="2" s="1"/>
  <c r="G2707" i="2"/>
  <c r="H2707" i="2"/>
  <c r="M2703" i="2"/>
  <c r="Q2704" i="2"/>
  <c r="S2704" i="2" s="1"/>
  <c r="L2704" i="2"/>
  <c r="J2705" i="2"/>
  <c r="K2705" i="2" s="1"/>
  <c r="R2704" i="2"/>
  <c r="T2704" i="2" s="1"/>
  <c r="I2706" i="2"/>
  <c r="J2706" i="2" s="1"/>
  <c r="A2708" i="2"/>
  <c r="K2706" i="2" l="1"/>
  <c r="O2703" i="2"/>
  <c r="X2703" i="2" s="1"/>
  <c r="G2708" i="2"/>
  <c r="H2708" i="2"/>
  <c r="M2704" i="2"/>
  <c r="R2705" i="2"/>
  <c r="T2705" i="2" s="1"/>
  <c r="L2705" i="2"/>
  <c r="Q2705" i="2"/>
  <c r="S2705" i="2" s="1"/>
  <c r="I2707" i="2"/>
  <c r="R2706" i="2"/>
  <c r="A2709" i="2"/>
  <c r="O2704" i="2" l="1"/>
  <c r="X2704" i="2" s="1"/>
  <c r="M2705" i="2"/>
  <c r="G2709" i="2"/>
  <c r="H2709" i="2"/>
  <c r="L2706" i="2"/>
  <c r="J2707" i="2"/>
  <c r="K2707" i="2" s="1"/>
  <c r="T2706" i="2"/>
  <c r="Q2706" i="2"/>
  <c r="I2708" i="2"/>
  <c r="A2710" i="2"/>
  <c r="O2705" i="2" l="1"/>
  <c r="X2705" i="2" s="1"/>
  <c r="G2710" i="2"/>
  <c r="H2710" i="2"/>
  <c r="M2706" i="2"/>
  <c r="R2707" i="2"/>
  <c r="T2707" i="2" s="1"/>
  <c r="L2707" i="2"/>
  <c r="Q2707" i="2"/>
  <c r="S2707" i="2" s="1"/>
  <c r="J2708" i="2"/>
  <c r="K2708" i="2" s="1"/>
  <c r="I2709" i="2"/>
  <c r="S2706" i="2"/>
  <c r="A2711" i="2"/>
  <c r="O2706" i="2" l="1"/>
  <c r="X2706" i="2" s="1"/>
  <c r="G2711" i="2"/>
  <c r="H2711" i="2"/>
  <c r="M2707" i="2"/>
  <c r="R2708" i="2"/>
  <c r="T2708" i="2" s="1"/>
  <c r="L2708" i="2"/>
  <c r="Q2708" i="2"/>
  <c r="S2708" i="2" s="1"/>
  <c r="J2709" i="2"/>
  <c r="K2709" i="2" s="1"/>
  <c r="I2710" i="2"/>
  <c r="A2712" i="2"/>
  <c r="O2707" i="2" l="1"/>
  <c r="X2707" i="2" s="1"/>
  <c r="G2712" i="2"/>
  <c r="H2712" i="2"/>
  <c r="M2708" i="2"/>
  <c r="R2709" i="2"/>
  <c r="T2709" i="2" s="1"/>
  <c r="L2709" i="2"/>
  <c r="J2710" i="2"/>
  <c r="K2710" i="2" s="1"/>
  <c r="Q2709" i="2"/>
  <c r="S2709" i="2" s="1"/>
  <c r="I2711" i="2"/>
  <c r="A2713" i="2"/>
  <c r="O2708" i="2" l="1"/>
  <c r="X2708" i="2" s="1"/>
  <c r="G2713" i="2"/>
  <c r="H2713" i="2"/>
  <c r="M2709" i="2"/>
  <c r="R2710" i="2"/>
  <c r="T2710" i="2" s="1"/>
  <c r="L2710" i="2"/>
  <c r="Q2710" i="2"/>
  <c r="S2710" i="2" s="1"/>
  <c r="J2711" i="2"/>
  <c r="I2712" i="2"/>
  <c r="A2714" i="2"/>
  <c r="Q2711" i="2" l="1"/>
  <c r="S2711" i="2" s="1"/>
  <c r="K2711" i="2"/>
  <c r="L2711" i="2" s="1"/>
  <c r="O2709" i="2"/>
  <c r="X2709" i="2" s="1"/>
  <c r="G2714" i="2"/>
  <c r="H2714" i="2"/>
  <c r="M2710" i="2"/>
  <c r="R2711" i="2"/>
  <c r="T2711" i="2" s="1"/>
  <c r="J2712" i="2"/>
  <c r="I2713" i="2"/>
  <c r="A2715" i="2"/>
  <c r="K2712" i="2" l="1"/>
  <c r="L2712" i="2" s="1"/>
  <c r="O2710" i="2"/>
  <c r="X2710" i="2" s="1"/>
  <c r="G2715" i="2"/>
  <c r="H2715" i="2"/>
  <c r="M2711" i="2"/>
  <c r="R2712" i="2"/>
  <c r="T2712" i="2" s="1"/>
  <c r="Q2712" i="2"/>
  <c r="S2712" i="2" s="1"/>
  <c r="J2713" i="2"/>
  <c r="K2713" i="2" s="1"/>
  <c r="I2714" i="2"/>
  <c r="A2716" i="2"/>
  <c r="O2711" i="2" l="1"/>
  <c r="X2711" i="2" s="1"/>
  <c r="G2716" i="2"/>
  <c r="H2716" i="2"/>
  <c r="M2712" i="2"/>
  <c r="R2713" i="2"/>
  <c r="T2713" i="2" s="1"/>
  <c r="L2713" i="2"/>
  <c r="Q2713" i="2"/>
  <c r="S2713" i="2" s="1"/>
  <c r="J2714" i="2"/>
  <c r="K2714" i="2" s="1"/>
  <c r="I2715" i="2"/>
  <c r="A2717" i="2"/>
  <c r="O2712" i="2" l="1"/>
  <c r="X2712" i="2" s="1"/>
  <c r="G2717" i="2"/>
  <c r="H2717" i="2"/>
  <c r="M2713" i="2"/>
  <c r="R2714" i="2"/>
  <c r="T2714" i="2" s="1"/>
  <c r="L2714" i="2"/>
  <c r="Q2714" i="2"/>
  <c r="S2714" i="2" s="1"/>
  <c r="J2715" i="2"/>
  <c r="I2716" i="2"/>
  <c r="A2718" i="2"/>
  <c r="Q2715" i="2" l="1"/>
  <c r="S2715" i="2" s="1"/>
  <c r="K2715" i="2"/>
  <c r="L2715" i="2" s="1"/>
  <c r="O2713" i="2"/>
  <c r="X2713" i="2" s="1"/>
  <c r="G2718" i="2"/>
  <c r="H2718" i="2"/>
  <c r="M2714" i="2"/>
  <c r="R2715" i="2"/>
  <c r="T2715" i="2" s="1"/>
  <c r="J2716" i="2"/>
  <c r="I2717" i="2"/>
  <c r="J2717" i="2" s="1"/>
  <c r="A2719" i="2"/>
  <c r="Q2716" i="2" l="1"/>
  <c r="S2716" i="2" s="1"/>
  <c r="K2716" i="2"/>
  <c r="K2717" i="2" s="1"/>
  <c r="O2714" i="2"/>
  <c r="X2714" i="2" s="1"/>
  <c r="G2719" i="2"/>
  <c r="H2719" i="2"/>
  <c r="M2715" i="2"/>
  <c r="R2716" i="2"/>
  <c r="T2716" i="2" s="1"/>
  <c r="I2718" i="2"/>
  <c r="Q2717" i="2"/>
  <c r="A2720" i="2"/>
  <c r="L2716" i="2" l="1"/>
  <c r="M2716" i="2" s="1"/>
  <c r="O2715" i="2"/>
  <c r="X2715" i="2" s="1"/>
  <c r="G2720" i="2"/>
  <c r="H2720" i="2"/>
  <c r="L2717" i="2"/>
  <c r="J2718" i="2"/>
  <c r="K2718" i="2" s="1"/>
  <c r="S2717" i="2"/>
  <c r="R2717" i="2"/>
  <c r="I2719" i="2"/>
  <c r="A2721" i="2"/>
  <c r="O2716" i="2" l="1"/>
  <c r="X2716" i="2" s="1"/>
  <c r="G2721" i="2"/>
  <c r="H2721" i="2"/>
  <c r="M2717" i="2"/>
  <c r="R2718" i="2"/>
  <c r="T2718" i="2" s="1"/>
  <c r="L2718" i="2"/>
  <c r="Q2718" i="2"/>
  <c r="S2718" i="2" s="1"/>
  <c r="J2719" i="2"/>
  <c r="K2719" i="2" s="1"/>
  <c r="T2717" i="2"/>
  <c r="I2720" i="2"/>
  <c r="A2722" i="2"/>
  <c r="O2717" i="2" l="1"/>
  <c r="X2717" i="2" s="1"/>
  <c r="G2722" i="2"/>
  <c r="H2722" i="2"/>
  <c r="M2718" i="2"/>
  <c r="R2719" i="2"/>
  <c r="T2719" i="2" s="1"/>
  <c r="L2719" i="2"/>
  <c r="Q2719" i="2"/>
  <c r="S2719" i="2" s="1"/>
  <c r="J2720" i="2"/>
  <c r="K2720" i="2" s="1"/>
  <c r="I2721" i="2"/>
  <c r="A2723" i="2"/>
  <c r="O2718" i="2" l="1"/>
  <c r="X2718" i="2" s="1"/>
  <c r="G2723" i="2"/>
  <c r="H2723" i="2"/>
  <c r="M2719" i="2"/>
  <c r="Q2720" i="2"/>
  <c r="S2720" i="2" s="1"/>
  <c r="L2720" i="2"/>
  <c r="J2721" i="2"/>
  <c r="R2720" i="2"/>
  <c r="T2720" i="2" s="1"/>
  <c r="I2722" i="2"/>
  <c r="A2724" i="2"/>
  <c r="Q2721" i="2" l="1"/>
  <c r="S2721" i="2" s="1"/>
  <c r="K2721" i="2"/>
  <c r="L2721" i="2" s="1"/>
  <c r="O2719" i="2"/>
  <c r="X2719" i="2" s="1"/>
  <c r="G2724" i="2"/>
  <c r="H2724" i="2"/>
  <c r="M2720" i="2"/>
  <c r="R2721" i="2"/>
  <c r="T2721" i="2" s="1"/>
  <c r="J2722" i="2"/>
  <c r="I2723" i="2"/>
  <c r="A2725" i="2"/>
  <c r="Q2722" i="2" l="1"/>
  <c r="S2722" i="2" s="1"/>
  <c r="K2722" i="2"/>
  <c r="L2722" i="2" s="1"/>
  <c r="O2720" i="2"/>
  <c r="X2720" i="2" s="1"/>
  <c r="G2725" i="2"/>
  <c r="H2725" i="2"/>
  <c r="M2721" i="2"/>
  <c r="R2722" i="2"/>
  <c r="T2722" i="2" s="1"/>
  <c r="J2723" i="2"/>
  <c r="I2724" i="2"/>
  <c r="A2726" i="2"/>
  <c r="K2723" i="2" l="1"/>
  <c r="L2723" i="2" s="1"/>
  <c r="O2721" i="2"/>
  <c r="X2721" i="2" s="1"/>
  <c r="G2726" i="2"/>
  <c r="H2726" i="2"/>
  <c r="M2722" i="2"/>
  <c r="R2723" i="2"/>
  <c r="T2723" i="2" s="1"/>
  <c r="Q2723" i="2"/>
  <c r="S2723" i="2" s="1"/>
  <c r="J2724" i="2"/>
  <c r="I2725" i="2"/>
  <c r="A2727" i="2"/>
  <c r="K2724" i="2" l="1"/>
  <c r="L2724" i="2" s="1"/>
  <c r="O2722" i="2"/>
  <c r="X2722" i="2" s="1"/>
  <c r="G2727" i="2"/>
  <c r="H2727" i="2"/>
  <c r="M2723" i="2"/>
  <c r="R2724" i="2"/>
  <c r="T2724" i="2" s="1"/>
  <c r="Q2724" i="2"/>
  <c r="S2724" i="2" s="1"/>
  <c r="J2725" i="2"/>
  <c r="I2726" i="2"/>
  <c r="A2728" i="2"/>
  <c r="K2725" i="2" l="1"/>
  <c r="L2725" i="2" s="1"/>
  <c r="O2723" i="2"/>
  <c r="X2723" i="2" s="1"/>
  <c r="G2728" i="2"/>
  <c r="H2728" i="2"/>
  <c r="M2724" i="2"/>
  <c r="R2725" i="2"/>
  <c r="T2725" i="2" s="1"/>
  <c r="Q2725" i="2"/>
  <c r="S2725" i="2" s="1"/>
  <c r="J2726" i="2"/>
  <c r="I2727" i="2"/>
  <c r="A2729" i="2"/>
  <c r="K2726" i="2" l="1"/>
  <c r="L2726" i="2" s="1"/>
  <c r="O2724" i="2"/>
  <c r="X2724" i="2" s="1"/>
  <c r="G2729" i="2"/>
  <c r="H2729" i="2"/>
  <c r="M2725" i="2"/>
  <c r="R2726" i="2"/>
  <c r="T2726" i="2" s="1"/>
  <c r="Q2726" i="2"/>
  <c r="S2726" i="2" s="1"/>
  <c r="J2727" i="2"/>
  <c r="I2728" i="2"/>
  <c r="A2730" i="2"/>
  <c r="K2727" i="2" l="1"/>
  <c r="L2727" i="2" s="1"/>
  <c r="O2725" i="2"/>
  <c r="X2725" i="2" s="1"/>
  <c r="G2730" i="2"/>
  <c r="H2730" i="2"/>
  <c r="M2726" i="2"/>
  <c r="R2727" i="2"/>
  <c r="T2727" i="2" s="1"/>
  <c r="Q2727" i="2"/>
  <c r="S2727" i="2" s="1"/>
  <c r="J2728" i="2"/>
  <c r="I2729" i="2"/>
  <c r="A2731" i="2"/>
  <c r="Q2728" i="2" l="1"/>
  <c r="S2728" i="2" s="1"/>
  <c r="K2728" i="2"/>
  <c r="L2728" i="2" s="1"/>
  <c r="O2726" i="2"/>
  <c r="X2726" i="2" s="1"/>
  <c r="G2731" i="2"/>
  <c r="H2731" i="2"/>
  <c r="M2727" i="2"/>
  <c r="R2728" i="2"/>
  <c r="T2728" i="2" s="1"/>
  <c r="J2729" i="2"/>
  <c r="I2730" i="2"/>
  <c r="A2732" i="2"/>
  <c r="Q2729" i="2" l="1"/>
  <c r="K2729" i="2"/>
  <c r="L2729" i="2" s="1"/>
  <c r="O2727" i="2"/>
  <c r="X2727" i="2" s="1"/>
  <c r="G2732" i="2"/>
  <c r="H2732" i="2"/>
  <c r="M2728" i="2"/>
  <c r="R2729" i="2"/>
  <c r="T2729" i="2" s="1"/>
  <c r="J2730" i="2"/>
  <c r="S2729" i="2"/>
  <c r="I2731" i="2"/>
  <c r="A2733" i="2"/>
  <c r="K2730" i="2" l="1"/>
  <c r="L2730" i="2" s="1"/>
  <c r="O2728" i="2"/>
  <c r="X2728" i="2" s="1"/>
  <c r="G2733" i="2"/>
  <c r="H2733" i="2"/>
  <c r="M2729" i="2"/>
  <c r="R2730" i="2"/>
  <c r="T2730" i="2" s="1"/>
  <c r="Q2730" i="2"/>
  <c r="S2730" i="2" s="1"/>
  <c r="J2731" i="2"/>
  <c r="I2732" i="2"/>
  <c r="A2734" i="2"/>
  <c r="K2731" i="2" l="1"/>
  <c r="L2731" i="2" s="1"/>
  <c r="O2729" i="2"/>
  <c r="X2729" i="2" s="1"/>
  <c r="G2734" i="2"/>
  <c r="H2734" i="2"/>
  <c r="M2730" i="2"/>
  <c r="Q2731" i="2"/>
  <c r="S2731" i="2" s="1"/>
  <c r="J2732" i="2"/>
  <c r="R2731" i="2"/>
  <c r="T2731" i="2" s="1"/>
  <c r="I2733" i="2"/>
  <c r="A2735" i="2"/>
  <c r="K2732" i="2" l="1"/>
  <c r="L2732" i="2" s="1"/>
  <c r="O2730" i="2"/>
  <c r="X2730" i="2" s="1"/>
  <c r="G2735" i="2"/>
  <c r="H2735" i="2"/>
  <c r="M2731" i="2"/>
  <c r="R2732" i="2"/>
  <c r="T2732" i="2" s="1"/>
  <c r="J2733" i="2"/>
  <c r="Q2732" i="2"/>
  <c r="S2732" i="2" s="1"/>
  <c r="I2734" i="2"/>
  <c r="A2736" i="2"/>
  <c r="K2733" i="2" l="1"/>
  <c r="L2733" i="2" s="1"/>
  <c r="O2731" i="2"/>
  <c r="X2731" i="2" s="1"/>
  <c r="G2736" i="2"/>
  <c r="H2736" i="2"/>
  <c r="M2732" i="2"/>
  <c r="R2733" i="2"/>
  <c r="T2733" i="2" s="1"/>
  <c r="Q2733" i="2"/>
  <c r="S2733" i="2" s="1"/>
  <c r="J2734" i="2"/>
  <c r="I2735" i="2"/>
  <c r="A2737" i="2"/>
  <c r="K2734" i="2" l="1"/>
  <c r="L2734" i="2" s="1"/>
  <c r="O2732" i="2"/>
  <c r="X2732" i="2" s="1"/>
  <c r="G2737" i="2"/>
  <c r="H2737" i="2"/>
  <c r="M2733" i="2"/>
  <c r="R2734" i="2"/>
  <c r="T2734" i="2" s="1"/>
  <c r="J2735" i="2"/>
  <c r="Q2734" i="2"/>
  <c r="S2734" i="2" s="1"/>
  <c r="I2736" i="2"/>
  <c r="A2738" i="2"/>
  <c r="K2735" i="2" l="1"/>
  <c r="L2735" i="2" s="1"/>
  <c r="O2733" i="2"/>
  <c r="X2733" i="2" s="1"/>
  <c r="G2738" i="2"/>
  <c r="H2738" i="2"/>
  <c r="M2734" i="2"/>
  <c r="R2735" i="2"/>
  <c r="T2735" i="2" s="1"/>
  <c r="J2736" i="2"/>
  <c r="Q2735" i="2"/>
  <c r="S2735" i="2" s="1"/>
  <c r="I2737" i="2"/>
  <c r="A2739" i="2"/>
  <c r="K2736" i="2" l="1"/>
  <c r="L2736" i="2" s="1"/>
  <c r="O2734" i="2"/>
  <c r="X2734" i="2" s="1"/>
  <c r="G2739" i="2"/>
  <c r="H2739" i="2"/>
  <c r="M2735" i="2"/>
  <c r="R2736" i="2"/>
  <c r="T2736" i="2" s="1"/>
  <c r="J2737" i="2"/>
  <c r="Q2736" i="2"/>
  <c r="S2736" i="2" s="1"/>
  <c r="I2738" i="2"/>
  <c r="A2740" i="2"/>
  <c r="Q2737" i="2" l="1"/>
  <c r="S2737" i="2" s="1"/>
  <c r="K2737" i="2"/>
  <c r="L2737" i="2" s="1"/>
  <c r="O2735" i="2"/>
  <c r="X2735" i="2" s="1"/>
  <c r="G2740" i="2"/>
  <c r="H2740" i="2"/>
  <c r="M2736" i="2"/>
  <c r="R2737" i="2"/>
  <c r="T2737" i="2" s="1"/>
  <c r="J2738" i="2"/>
  <c r="I2739" i="2"/>
  <c r="A2741" i="2"/>
  <c r="K2738" i="2" l="1"/>
  <c r="L2738" i="2" s="1"/>
  <c r="O2736" i="2"/>
  <c r="X2736" i="2" s="1"/>
  <c r="G2741" i="2"/>
  <c r="H2741" i="2"/>
  <c r="M2737" i="2"/>
  <c r="R2738" i="2"/>
  <c r="T2738" i="2" s="1"/>
  <c r="J2739" i="2"/>
  <c r="Q2738" i="2"/>
  <c r="S2738" i="2" s="1"/>
  <c r="I2740" i="2"/>
  <c r="J2740" i="2" s="1"/>
  <c r="A2742" i="2"/>
  <c r="Q2739" i="2" l="1"/>
  <c r="S2739" i="2" s="1"/>
  <c r="K2739" i="2"/>
  <c r="L2739" i="2" s="1"/>
  <c r="O2737" i="2"/>
  <c r="X2737" i="2" s="1"/>
  <c r="G2742" i="2"/>
  <c r="H2742" i="2"/>
  <c r="M2738" i="2"/>
  <c r="R2739" i="2"/>
  <c r="T2739" i="2" s="1"/>
  <c r="I2741" i="2"/>
  <c r="R2740" i="2"/>
  <c r="Q2740" i="2"/>
  <c r="A2743" i="2"/>
  <c r="K2740" i="2" l="1"/>
  <c r="L2740" i="2" s="1"/>
  <c r="O2738" i="2"/>
  <c r="X2738" i="2" s="1"/>
  <c r="M2739" i="2"/>
  <c r="G2743" i="2"/>
  <c r="H2743" i="2"/>
  <c r="J2741" i="2"/>
  <c r="T2740" i="2"/>
  <c r="S2740" i="2"/>
  <c r="I2742" i="2"/>
  <c r="A2744" i="2"/>
  <c r="Q2741" i="2" l="1"/>
  <c r="S2741" i="2" s="1"/>
  <c r="K2741" i="2"/>
  <c r="L2741" i="2" s="1"/>
  <c r="O2739" i="2"/>
  <c r="X2739" i="2" s="1"/>
  <c r="G2744" i="2"/>
  <c r="H2744" i="2"/>
  <c r="M2740" i="2"/>
  <c r="R2741" i="2"/>
  <c r="T2741" i="2" s="1"/>
  <c r="J2742" i="2"/>
  <c r="I2743" i="2"/>
  <c r="A2745" i="2"/>
  <c r="K2742" i="2" l="1"/>
  <c r="L2742" i="2" s="1"/>
  <c r="O2740" i="2"/>
  <c r="X2740" i="2" s="1"/>
  <c r="G2745" i="2"/>
  <c r="H2745" i="2"/>
  <c r="M2741" i="2"/>
  <c r="R2742" i="2"/>
  <c r="T2742" i="2" s="1"/>
  <c r="Q2742" i="2"/>
  <c r="S2742" i="2" s="1"/>
  <c r="J2743" i="2"/>
  <c r="I2744" i="2"/>
  <c r="A2746" i="2"/>
  <c r="Q2743" i="2" l="1"/>
  <c r="S2743" i="2" s="1"/>
  <c r="K2743" i="2"/>
  <c r="L2743" i="2" s="1"/>
  <c r="O2741" i="2"/>
  <c r="X2741" i="2" s="1"/>
  <c r="G2746" i="2"/>
  <c r="H2746" i="2"/>
  <c r="M2742" i="2"/>
  <c r="R2743" i="2"/>
  <c r="T2743" i="2" s="1"/>
  <c r="J2744" i="2"/>
  <c r="K2744" i="2" s="1"/>
  <c r="I2745" i="2"/>
  <c r="A2747" i="2"/>
  <c r="O2742" i="2" l="1"/>
  <c r="X2742" i="2" s="1"/>
  <c r="G2747" i="2"/>
  <c r="H2747" i="2"/>
  <c r="M2743" i="2"/>
  <c r="R2744" i="2"/>
  <c r="T2744" i="2" s="1"/>
  <c r="L2744" i="2"/>
  <c r="Q2744" i="2"/>
  <c r="S2744" i="2" s="1"/>
  <c r="J2745" i="2"/>
  <c r="I2746" i="2"/>
  <c r="A2748" i="2"/>
  <c r="Q2745" i="2" l="1"/>
  <c r="S2745" i="2" s="1"/>
  <c r="K2745" i="2"/>
  <c r="L2745" i="2" s="1"/>
  <c r="O2743" i="2"/>
  <c r="X2743" i="2" s="1"/>
  <c r="G2748" i="2"/>
  <c r="H2748" i="2"/>
  <c r="M2744" i="2"/>
  <c r="R2745" i="2"/>
  <c r="T2745" i="2" s="1"/>
  <c r="J2746" i="2"/>
  <c r="K2746" i="2" s="1"/>
  <c r="I2747" i="2"/>
  <c r="A2749" i="2"/>
  <c r="O2744" i="2" l="1"/>
  <c r="X2744" i="2" s="1"/>
  <c r="G2749" i="2"/>
  <c r="H2749" i="2"/>
  <c r="M2745" i="2"/>
  <c r="R2746" i="2"/>
  <c r="T2746" i="2" s="1"/>
  <c r="L2746" i="2"/>
  <c r="Q2746" i="2"/>
  <c r="S2746" i="2" s="1"/>
  <c r="J2747" i="2"/>
  <c r="K2747" i="2" s="1"/>
  <c r="I2748" i="2"/>
  <c r="A2750" i="2"/>
  <c r="O2745" i="2" l="1"/>
  <c r="X2745" i="2" s="1"/>
  <c r="G2750" i="2"/>
  <c r="H2750" i="2"/>
  <c r="M2746" i="2"/>
  <c r="R2747" i="2"/>
  <c r="T2747" i="2" s="1"/>
  <c r="L2747" i="2"/>
  <c r="Q2747" i="2"/>
  <c r="S2747" i="2" s="1"/>
  <c r="J2748" i="2"/>
  <c r="K2748" i="2" s="1"/>
  <c r="I2749" i="2"/>
  <c r="A2751" i="2"/>
  <c r="O2746" i="2" l="1"/>
  <c r="X2746" i="2" s="1"/>
  <c r="G2751" i="2"/>
  <c r="H2751" i="2"/>
  <c r="M2747" i="2"/>
  <c r="R2748" i="2"/>
  <c r="T2748" i="2" s="1"/>
  <c r="L2748" i="2"/>
  <c r="Q2748" i="2"/>
  <c r="S2748" i="2" s="1"/>
  <c r="J2749" i="2"/>
  <c r="K2749" i="2" s="1"/>
  <c r="I2750" i="2"/>
  <c r="A2752" i="2"/>
  <c r="O2747" i="2" l="1"/>
  <c r="X2747" i="2" s="1"/>
  <c r="G2752" i="2"/>
  <c r="H2752" i="2"/>
  <c r="M2748" i="2"/>
  <c r="R2749" i="2"/>
  <c r="T2749" i="2" s="1"/>
  <c r="L2749" i="2"/>
  <c r="Q2749" i="2"/>
  <c r="S2749" i="2" s="1"/>
  <c r="J2750" i="2"/>
  <c r="K2750" i="2" s="1"/>
  <c r="I2751" i="2"/>
  <c r="A2753" i="2"/>
  <c r="O2748" i="2" l="1"/>
  <c r="X2748" i="2" s="1"/>
  <c r="G2753" i="2"/>
  <c r="H2753" i="2"/>
  <c r="M2749" i="2"/>
  <c r="R2750" i="2"/>
  <c r="T2750" i="2" s="1"/>
  <c r="L2750" i="2"/>
  <c r="Q2750" i="2"/>
  <c r="S2750" i="2" s="1"/>
  <c r="J2751" i="2"/>
  <c r="K2751" i="2" s="1"/>
  <c r="I2752" i="2"/>
  <c r="A2754" i="2"/>
  <c r="O2749" i="2" l="1"/>
  <c r="X2749" i="2" s="1"/>
  <c r="G2754" i="2"/>
  <c r="H2754" i="2"/>
  <c r="M2750" i="2"/>
  <c r="R2751" i="2"/>
  <c r="T2751" i="2" s="1"/>
  <c r="L2751" i="2"/>
  <c r="Q2751" i="2"/>
  <c r="S2751" i="2" s="1"/>
  <c r="J2752" i="2"/>
  <c r="I2753" i="2"/>
  <c r="A2755" i="2"/>
  <c r="Q2752" i="2" l="1"/>
  <c r="S2752" i="2" s="1"/>
  <c r="K2752" i="2"/>
  <c r="L2752" i="2" s="1"/>
  <c r="O2750" i="2"/>
  <c r="X2750" i="2" s="1"/>
  <c r="G2755" i="2"/>
  <c r="H2755" i="2"/>
  <c r="M2751" i="2"/>
  <c r="R2752" i="2"/>
  <c r="T2752" i="2" s="1"/>
  <c r="J2753" i="2"/>
  <c r="I2754" i="2"/>
  <c r="A2756" i="2"/>
  <c r="K2753" i="2" l="1"/>
  <c r="L2753" i="2" s="1"/>
  <c r="O2751" i="2"/>
  <c r="X2751" i="2" s="1"/>
  <c r="G2756" i="2"/>
  <c r="H2756" i="2"/>
  <c r="M2752" i="2"/>
  <c r="R2753" i="2"/>
  <c r="T2753" i="2" s="1"/>
  <c r="J2754" i="2"/>
  <c r="Q2753" i="2"/>
  <c r="S2753" i="2" s="1"/>
  <c r="I2755" i="2"/>
  <c r="A2757" i="2"/>
  <c r="K2754" i="2" l="1"/>
  <c r="L2754" i="2" s="1"/>
  <c r="O2752" i="2"/>
  <c r="X2752" i="2" s="1"/>
  <c r="G2757" i="2"/>
  <c r="H2757" i="2"/>
  <c r="M2753" i="2"/>
  <c r="R2754" i="2"/>
  <c r="T2754" i="2" s="1"/>
  <c r="J2755" i="2"/>
  <c r="Q2754" i="2"/>
  <c r="S2754" i="2" s="1"/>
  <c r="I2756" i="2"/>
  <c r="A2758" i="2"/>
  <c r="K2755" i="2" l="1"/>
  <c r="L2755" i="2" s="1"/>
  <c r="O2753" i="2"/>
  <c r="X2753" i="2" s="1"/>
  <c r="G2758" i="2"/>
  <c r="H2758" i="2"/>
  <c r="M2754" i="2"/>
  <c r="R2755" i="2"/>
  <c r="T2755" i="2" s="1"/>
  <c r="J2756" i="2"/>
  <c r="Q2755" i="2"/>
  <c r="S2755" i="2" s="1"/>
  <c r="I2757" i="2"/>
  <c r="A2759" i="2"/>
  <c r="K2756" i="2" l="1"/>
  <c r="L2756" i="2" s="1"/>
  <c r="O2754" i="2"/>
  <c r="X2754" i="2" s="1"/>
  <c r="G2759" i="2"/>
  <c r="H2759" i="2"/>
  <c r="M2755" i="2"/>
  <c r="R2756" i="2"/>
  <c r="T2756" i="2" s="1"/>
  <c r="J2757" i="2"/>
  <c r="Q2756" i="2"/>
  <c r="S2756" i="2" s="1"/>
  <c r="I2758" i="2"/>
  <c r="A2760" i="2"/>
  <c r="K2757" i="2" l="1"/>
  <c r="L2757" i="2" s="1"/>
  <c r="O2755" i="2"/>
  <c r="X2755" i="2" s="1"/>
  <c r="G2760" i="2"/>
  <c r="H2760" i="2"/>
  <c r="M2756" i="2"/>
  <c r="R2757" i="2"/>
  <c r="T2757" i="2" s="1"/>
  <c r="Q2757" i="2"/>
  <c r="S2757" i="2" s="1"/>
  <c r="J2758" i="2"/>
  <c r="I2759" i="2"/>
  <c r="A2761" i="2"/>
  <c r="K2758" i="2" l="1"/>
  <c r="L2758" i="2" s="1"/>
  <c r="O2756" i="2"/>
  <c r="X2756" i="2" s="1"/>
  <c r="G2761" i="2"/>
  <c r="H2761" i="2"/>
  <c r="M2757" i="2"/>
  <c r="R2758" i="2"/>
  <c r="T2758" i="2" s="1"/>
  <c r="Q2758" i="2"/>
  <c r="S2758" i="2" s="1"/>
  <c r="J2759" i="2"/>
  <c r="I2760" i="2"/>
  <c r="A2762" i="2"/>
  <c r="Q2759" i="2" l="1"/>
  <c r="S2759" i="2" s="1"/>
  <c r="K2759" i="2"/>
  <c r="L2759" i="2" s="1"/>
  <c r="O2757" i="2"/>
  <c r="X2757" i="2" s="1"/>
  <c r="G2762" i="2"/>
  <c r="H2762" i="2"/>
  <c r="M2758" i="2"/>
  <c r="R2759" i="2"/>
  <c r="T2759" i="2" s="1"/>
  <c r="J2760" i="2"/>
  <c r="I2761" i="2"/>
  <c r="A2763" i="2"/>
  <c r="K2760" i="2" l="1"/>
  <c r="L2760" i="2" s="1"/>
  <c r="O2758" i="2"/>
  <c r="X2758" i="2" s="1"/>
  <c r="G2763" i="2"/>
  <c r="H2763" i="2"/>
  <c r="M2759" i="2"/>
  <c r="Q2760" i="2"/>
  <c r="S2760" i="2" s="1"/>
  <c r="J2761" i="2"/>
  <c r="R2760" i="2"/>
  <c r="T2760" i="2" s="1"/>
  <c r="I2762" i="2"/>
  <c r="A2764" i="2"/>
  <c r="Q2761" i="2" l="1"/>
  <c r="S2761" i="2" s="1"/>
  <c r="K2761" i="2"/>
  <c r="L2761" i="2" s="1"/>
  <c r="O2759" i="2"/>
  <c r="X2759" i="2" s="1"/>
  <c r="G2764" i="2"/>
  <c r="H2764" i="2"/>
  <c r="M2760" i="2"/>
  <c r="R2761" i="2"/>
  <c r="T2761" i="2" s="1"/>
  <c r="J2762" i="2"/>
  <c r="I2763" i="2"/>
  <c r="A2765" i="2"/>
  <c r="K2762" i="2" l="1"/>
  <c r="L2762" i="2" s="1"/>
  <c r="O2760" i="2"/>
  <c r="X2760" i="2" s="1"/>
  <c r="G2765" i="2"/>
  <c r="H2765" i="2"/>
  <c r="M2761" i="2"/>
  <c r="R2762" i="2"/>
  <c r="T2762" i="2" s="1"/>
  <c r="J2763" i="2"/>
  <c r="Q2762" i="2"/>
  <c r="S2762" i="2" s="1"/>
  <c r="I2764" i="2"/>
  <c r="A2766" i="2"/>
  <c r="Q2763" i="2" l="1"/>
  <c r="S2763" i="2" s="1"/>
  <c r="K2763" i="2"/>
  <c r="L2763" i="2" s="1"/>
  <c r="O2761" i="2"/>
  <c r="X2761" i="2" s="1"/>
  <c r="G2766" i="2"/>
  <c r="H2766" i="2"/>
  <c r="M2762" i="2"/>
  <c r="R2763" i="2"/>
  <c r="T2763" i="2" s="1"/>
  <c r="J2764" i="2"/>
  <c r="I2765" i="2"/>
  <c r="A2767" i="2"/>
  <c r="K2764" i="2" l="1"/>
  <c r="L2764" i="2" s="1"/>
  <c r="O2762" i="2"/>
  <c r="X2762" i="2" s="1"/>
  <c r="G2767" i="2"/>
  <c r="H2767" i="2"/>
  <c r="M2763" i="2"/>
  <c r="R2764" i="2"/>
  <c r="T2764" i="2" s="1"/>
  <c r="J2765" i="2"/>
  <c r="Q2764" i="2"/>
  <c r="S2764" i="2" s="1"/>
  <c r="I2766" i="2"/>
  <c r="A2768" i="2"/>
  <c r="K2765" i="2" l="1"/>
  <c r="L2765" i="2" s="1"/>
  <c r="O2763" i="2"/>
  <c r="X2763" i="2" s="1"/>
  <c r="G2768" i="2"/>
  <c r="H2768" i="2"/>
  <c r="M2764" i="2"/>
  <c r="R2765" i="2"/>
  <c r="T2765" i="2" s="1"/>
  <c r="J2766" i="2"/>
  <c r="Q2765" i="2"/>
  <c r="S2765" i="2" s="1"/>
  <c r="I2767" i="2"/>
  <c r="A2769" i="2"/>
  <c r="K2766" i="2" l="1"/>
  <c r="L2766" i="2" s="1"/>
  <c r="O2764" i="2"/>
  <c r="X2764" i="2" s="1"/>
  <c r="G2769" i="2"/>
  <c r="H2769" i="2"/>
  <c r="M2765" i="2"/>
  <c r="R2766" i="2"/>
  <c r="T2766" i="2" s="1"/>
  <c r="J2767" i="2"/>
  <c r="Q2766" i="2"/>
  <c r="S2766" i="2" s="1"/>
  <c r="I2768" i="2"/>
  <c r="A2770" i="2"/>
  <c r="K2767" i="2" l="1"/>
  <c r="L2767" i="2" s="1"/>
  <c r="O2765" i="2"/>
  <c r="X2765" i="2" s="1"/>
  <c r="G2770" i="2"/>
  <c r="H2770" i="2"/>
  <c r="M2766" i="2"/>
  <c r="R2767" i="2"/>
  <c r="T2767" i="2" s="1"/>
  <c r="Q2767" i="2"/>
  <c r="S2767" i="2" s="1"/>
  <c r="J2768" i="2"/>
  <c r="I2769" i="2"/>
  <c r="A2771" i="2"/>
  <c r="K2768" i="2" l="1"/>
  <c r="L2768" i="2" s="1"/>
  <c r="O2766" i="2"/>
  <c r="X2766" i="2" s="1"/>
  <c r="G2771" i="2"/>
  <c r="H2771" i="2"/>
  <c r="M2767" i="2"/>
  <c r="R2768" i="2"/>
  <c r="T2768" i="2" s="1"/>
  <c r="Q2768" i="2"/>
  <c r="S2768" i="2" s="1"/>
  <c r="J2769" i="2"/>
  <c r="I2770" i="2"/>
  <c r="A2772" i="2"/>
  <c r="Q2769" i="2" l="1"/>
  <c r="S2769" i="2" s="1"/>
  <c r="K2769" i="2"/>
  <c r="L2769" i="2" s="1"/>
  <c r="O2767" i="2"/>
  <c r="X2767" i="2" s="1"/>
  <c r="G2772" i="2"/>
  <c r="H2772" i="2"/>
  <c r="M2768" i="2"/>
  <c r="R2769" i="2"/>
  <c r="T2769" i="2" s="1"/>
  <c r="J2770" i="2"/>
  <c r="I2771" i="2"/>
  <c r="A2773" i="2"/>
  <c r="K2770" i="2" l="1"/>
  <c r="L2770" i="2" s="1"/>
  <c r="O2768" i="2"/>
  <c r="X2768" i="2" s="1"/>
  <c r="G2773" i="2"/>
  <c r="H2773" i="2"/>
  <c r="M2769" i="2"/>
  <c r="R2770" i="2"/>
  <c r="T2770" i="2" s="1"/>
  <c r="Q2770" i="2"/>
  <c r="S2770" i="2" s="1"/>
  <c r="J2771" i="2"/>
  <c r="I2772" i="2"/>
  <c r="A2774" i="2"/>
  <c r="Q2771" i="2" l="1"/>
  <c r="S2771" i="2" s="1"/>
  <c r="K2771" i="2"/>
  <c r="L2771" i="2" s="1"/>
  <c r="O2769" i="2"/>
  <c r="X2769" i="2" s="1"/>
  <c r="G2774" i="2"/>
  <c r="H2774" i="2"/>
  <c r="M2770" i="2"/>
  <c r="R2771" i="2"/>
  <c r="T2771" i="2" s="1"/>
  <c r="J2772" i="2"/>
  <c r="I2773" i="2"/>
  <c r="A2775" i="2"/>
  <c r="K2772" i="2" l="1"/>
  <c r="L2772" i="2" s="1"/>
  <c r="O2770" i="2"/>
  <c r="X2770" i="2" s="1"/>
  <c r="G2775" i="2"/>
  <c r="H2775" i="2"/>
  <c r="M2771" i="2"/>
  <c r="R2772" i="2"/>
  <c r="T2772" i="2" s="1"/>
  <c r="Q2772" i="2"/>
  <c r="S2772" i="2" s="1"/>
  <c r="J2773" i="2"/>
  <c r="I2774" i="2"/>
  <c r="A2776" i="2"/>
  <c r="K2773" i="2" l="1"/>
  <c r="L2773" i="2" s="1"/>
  <c r="O2771" i="2"/>
  <c r="X2771" i="2" s="1"/>
  <c r="G2776" i="2"/>
  <c r="H2776" i="2"/>
  <c r="M2772" i="2"/>
  <c r="R2773" i="2"/>
  <c r="T2773" i="2" s="1"/>
  <c r="J2774" i="2"/>
  <c r="Q2773" i="2"/>
  <c r="S2773" i="2" s="1"/>
  <c r="I2775" i="2"/>
  <c r="A2777" i="2"/>
  <c r="K2774" i="2" l="1"/>
  <c r="L2774" i="2" s="1"/>
  <c r="O2772" i="2"/>
  <c r="X2772" i="2" s="1"/>
  <c r="G2777" i="2"/>
  <c r="H2777" i="2"/>
  <c r="M2773" i="2"/>
  <c r="R2774" i="2"/>
  <c r="T2774" i="2" s="1"/>
  <c r="J2775" i="2"/>
  <c r="Q2774" i="2"/>
  <c r="S2774" i="2" s="1"/>
  <c r="I2776" i="2"/>
  <c r="A2778" i="2"/>
  <c r="K2775" i="2" l="1"/>
  <c r="L2775" i="2" s="1"/>
  <c r="O2773" i="2"/>
  <c r="X2773" i="2" s="1"/>
  <c r="G2778" i="2"/>
  <c r="H2778" i="2"/>
  <c r="M2774" i="2"/>
  <c r="R2775" i="2"/>
  <c r="T2775" i="2" s="1"/>
  <c r="J2776" i="2"/>
  <c r="Q2775" i="2"/>
  <c r="S2775" i="2" s="1"/>
  <c r="I2777" i="2"/>
  <c r="A2779" i="2"/>
  <c r="K2776" i="2" l="1"/>
  <c r="L2776" i="2" s="1"/>
  <c r="O2774" i="2"/>
  <c r="X2774" i="2" s="1"/>
  <c r="G2779" i="2"/>
  <c r="H2779" i="2"/>
  <c r="M2775" i="2"/>
  <c r="R2776" i="2"/>
  <c r="T2776" i="2" s="1"/>
  <c r="J2777" i="2"/>
  <c r="Q2776" i="2"/>
  <c r="S2776" i="2" s="1"/>
  <c r="I2778" i="2"/>
  <c r="A2780" i="2"/>
  <c r="Q2777" i="2" l="1"/>
  <c r="S2777" i="2" s="1"/>
  <c r="K2777" i="2"/>
  <c r="L2777" i="2" s="1"/>
  <c r="O2775" i="2"/>
  <c r="X2775" i="2" s="1"/>
  <c r="G2780" i="2"/>
  <c r="H2780" i="2"/>
  <c r="M2776" i="2"/>
  <c r="R2777" i="2"/>
  <c r="T2777" i="2" s="1"/>
  <c r="J2778" i="2"/>
  <c r="I2779" i="2"/>
  <c r="A2781" i="2"/>
  <c r="K2778" i="2" l="1"/>
  <c r="L2778" i="2" s="1"/>
  <c r="O2776" i="2"/>
  <c r="X2776" i="2" s="1"/>
  <c r="G2781" i="2"/>
  <c r="H2781" i="2"/>
  <c r="M2777" i="2"/>
  <c r="R2778" i="2"/>
  <c r="T2778" i="2" s="1"/>
  <c r="Q2778" i="2"/>
  <c r="S2778" i="2" s="1"/>
  <c r="J2779" i="2"/>
  <c r="I2780" i="2"/>
  <c r="A2782" i="2"/>
  <c r="K2779" i="2" l="1"/>
  <c r="L2779" i="2" s="1"/>
  <c r="O2777" i="2"/>
  <c r="X2777" i="2" s="1"/>
  <c r="G2782" i="2"/>
  <c r="H2782" i="2"/>
  <c r="M2778" i="2"/>
  <c r="R2779" i="2"/>
  <c r="T2779" i="2" s="1"/>
  <c r="Q2779" i="2"/>
  <c r="S2779" i="2" s="1"/>
  <c r="J2780" i="2"/>
  <c r="I2781" i="2"/>
  <c r="J2781" i="2" s="1"/>
  <c r="A2783" i="2"/>
  <c r="K2780" i="2" l="1"/>
  <c r="K2781" i="2" s="1"/>
  <c r="O2778" i="2"/>
  <c r="X2778" i="2" s="1"/>
  <c r="G2783" i="2"/>
  <c r="H2783" i="2"/>
  <c r="M2779" i="2"/>
  <c r="R2780" i="2"/>
  <c r="T2780" i="2" s="1"/>
  <c r="Q2780" i="2"/>
  <c r="S2780" i="2" s="1"/>
  <c r="I2782" i="2"/>
  <c r="R2781" i="2"/>
  <c r="Q2781" i="2"/>
  <c r="A2784" i="2"/>
  <c r="L2780" i="2" l="1"/>
  <c r="M2780" i="2" s="1"/>
  <c r="O2779" i="2"/>
  <c r="X2779" i="2" s="1"/>
  <c r="G2784" i="2"/>
  <c r="H2784" i="2"/>
  <c r="L2781" i="2"/>
  <c r="J2782" i="2"/>
  <c r="K2782" i="2" s="1"/>
  <c r="T2781" i="2"/>
  <c r="S2781" i="2"/>
  <c r="I2783" i="2"/>
  <c r="A2785" i="2"/>
  <c r="O2780" i="2" l="1"/>
  <c r="X2780" i="2" s="1"/>
  <c r="G2785" i="2"/>
  <c r="H2785" i="2"/>
  <c r="M2781" i="2"/>
  <c r="R2782" i="2"/>
  <c r="T2782" i="2" s="1"/>
  <c r="L2782" i="2"/>
  <c r="Q2782" i="2"/>
  <c r="S2782" i="2" s="1"/>
  <c r="J2783" i="2"/>
  <c r="K2783" i="2" s="1"/>
  <c r="I2784" i="2"/>
  <c r="A2786" i="2"/>
  <c r="O2781" i="2" l="1"/>
  <c r="X2781" i="2" s="1"/>
  <c r="G2786" i="2"/>
  <c r="H2786" i="2"/>
  <c r="M2782" i="2"/>
  <c r="R2783" i="2"/>
  <c r="T2783" i="2" s="1"/>
  <c r="L2783" i="2"/>
  <c r="Q2783" i="2"/>
  <c r="S2783" i="2" s="1"/>
  <c r="J2784" i="2"/>
  <c r="K2784" i="2" s="1"/>
  <c r="I2785" i="2"/>
  <c r="A2787" i="2"/>
  <c r="O2782" i="2" l="1"/>
  <c r="X2782" i="2" s="1"/>
  <c r="G2787" i="2"/>
  <c r="H2787" i="2"/>
  <c r="M2783" i="2"/>
  <c r="R2784" i="2"/>
  <c r="T2784" i="2" s="1"/>
  <c r="L2784" i="2"/>
  <c r="Q2784" i="2"/>
  <c r="S2784" i="2" s="1"/>
  <c r="J2785" i="2"/>
  <c r="K2785" i="2" s="1"/>
  <c r="I2786" i="2"/>
  <c r="A2788" i="2"/>
  <c r="O2783" i="2" l="1"/>
  <c r="X2783" i="2" s="1"/>
  <c r="G2788" i="2"/>
  <c r="H2788" i="2"/>
  <c r="M2784" i="2"/>
  <c r="R2785" i="2"/>
  <c r="T2785" i="2" s="1"/>
  <c r="L2785" i="2"/>
  <c r="Q2785" i="2"/>
  <c r="S2785" i="2" s="1"/>
  <c r="J2786" i="2"/>
  <c r="K2786" i="2" s="1"/>
  <c r="I2787" i="2"/>
  <c r="A2789" i="2"/>
  <c r="O2784" i="2" l="1"/>
  <c r="X2784" i="2" s="1"/>
  <c r="G2789" i="2"/>
  <c r="H2789" i="2"/>
  <c r="M2785" i="2"/>
  <c r="R2786" i="2"/>
  <c r="T2786" i="2" s="1"/>
  <c r="L2786" i="2"/>
  <c r="Q2786" i="2"/>
  <c r="S2786" i="2" s="1"/>
  <c r="J2787" i="2"/>
  <c r="K2787" i="2" s="1"/>
  <c r="I2788" i="2"/>
  <c r="A2790" i="2"/>
  <c r="O2785" i="2" l="1"/>
  <c r="X2785" i="2" s="1"/>
  <c r="G2790" i="2"/>
  <c r="H2790" i="2"/>
  <c r="M2786" i="2"/>
  <c r="R2787" i="2"/>
  <c r="T2787" i="2" s="1"/>
  <c r="L2787" i="2"/>
  <c r="J2788" i="2"/>
  <c r="Q2787" i="2"/>
  <c r="S2787" i="2" s="1"/>
  <c r="I2789" i="2"/>
  <c r="A2791" i="2"/>
  <c r="Q2788" i="2" l="1"/>
  <c r="S2788" i="2" s="1"/>
  <c r="K2788" i="2"/>
  <c r="L2788" i="2" s="1"/>
  <c r="O2786" i="2"/>
  <c r="X2786" i="2" s="1"/>
  <c r="G2791" i="2"/>
  <c r="H2791" i="2"/>
  <c r="M2787" i="2"/>
  <c r="R2788" i="2"/>
  <c r="T2788" i="2" s="1"/>
  <c r="J2789" i="2"/>
  <c r="I2790" i="2"/>
  <c r="A2792" i="2"/>
  <c r="K2789" i="2" l="1"/>
  <c r="L2789" i="2" s="1"/>
  <c r="O2787" i="2"/>
  <c r="X2787" i="2" s="1"/>
  <c r="G2792" i="2"/>
  <c r="H2792" i="2"/>
  <c r="M2788" i="2"/>
  <c r="R2789" i="2"/>
  <c r="T2789" i="2" s="1"/>
  <c r="J2790" i="2"/>
  <c r="Q2789" i="2"/>
  <c r="S2789" i="2" s="1"/>
  <c r="I2791" i="2"/>
  <c r="A2793" i="2"/>
  <c r="K2790" i="2" l="1"/>
  <c r="L2790" i="2" s="1"/>
  <c r="O2788" i="2"/>
  <c r="X2788" i="2" s="1"/>
  <c r="G2793" i="2"/>
  <c r="H2793" i="2"/>
  <c r="M2789" i="2"/>
  <c r="R2790" i="2"/>
  <c r="T2790" i="2" s="1"/>
  <c r="J2791" i="2"/>
  <c r="Q2790" i="2"/>
  <c r="S2790" i="2" s="1"/>
  <c r="I2792" i="2"/>
  <c r="A2794" i="2"/>
  <c r="Q2791" i="2" l="1"/>
  <c r="S2791" i="2" s="1"/>
  <c r="K2791" i="2"/>
  <c r="L2791" i="2" s="1"/>
  <c r="O2789" i="2"/>
  <c r="X2789" i="2" s="1"/>
  <c r="G2794" i="2"/>
  <c r="H2794" i="2"/>
  <c r="M2790" i="2"/>
  <c r="R2791" i="2"/>
  <c r="T2791" i="2" s="1"/>
  <c r="J2792" i="2"/>
  <c r="I2793" i="2"/>
  <c r="A2795" i="2"/>
  <c r="K2792" i="2" l="1"/>
  <c r="L2792" i="2" s="1"/>
  <c r="O2790" i="2"/>
  <c r="X2790" i="2" s="1"/>
  <c r="G2795" i="2"/>
  <c r="H2795" i="2"/>
  <c r="M2791" i="2"/>
  <c r="R2792" i="2"/>
  <c r="T2792" i="2" s="1"/>
  <c r="J2793" i="2"/>
  <c r="Q2792" i="2"/>
  <c r="S2792" i="2" s="1"/>
  <c r="I2794" i="2"/>
  <c r="A2796" i="2"/>
  <c r="R2793" i="2" l="1"/>
  <c r="T2793" i="2" s="1"/>
  <c r="K2793" i="2"/>
  <c r="L2793" i="2" s="1"/>
  <c r="O2791" i="2"/>
  <c r="X2791" i="2" s="1"/>
  <c r="G2796" i="2"/>
  <c r="H2796" i="2"/>
  <c r="M2792" i="2"/>
  <c r="Q2793" i="2"/>
  <c r="S2793" i="2" s="1"/>
  <c r="J2794" i="2"/>
  <c r="I2795" i="2"/>
  <c r="A2797" i="2"/>
  <c r="K2794" i="2" l="1"/>
  <c r="L2794" i="2" s="1"/>
  <c r="O2792" i="2"/>
  <c r="X2792" i="2" s="1"/>
  <c r="G2797" i="2"/>
  <c r="H2797" i="2"/>
  <c r="M2793" i="2"/>
  <c r="Q2794" i="2"/>
  <c r="S2794" i="2" s="1"/>
  <c r="J2795" i="2"/>
  <c r="R2794" i="2"/>
  <c r="T2794" i="2" s="1"/>
  <c r="I2796" i="2"/>
  <c r="A2798" i="2"/>
  <c r="K2795" i="2" l="1"/>
  <c r="L2795" i="2" s="1"/>
  <c r="O2793" i="2"/>
  <c r="X2793" i="2" s="1"/>
  <c r="G2798" i="2"/>
  <c r="H2798" i="2"/>
  <c r="M2794" i="2"/>
  <c r="R2795" i="2"/>
  <c r="T2795" i="2" s="1"/>
  <c r="J2796" i="2"/>
  <c r="Q2795" i="2"/>
  <c r="S2795" i="2" s="1"/>
  <c r="I2797" i="2"/>
  <c r="A2799" i="2"/>
  <c r="K2796" i="2" l="1"/>
  <c r="L2796" i="2" s="1"/>
  <c r="O2794" i="2"/>
  <c r="X2794" i="2" s="1"/>
  <c r="G2799" i="2"/>
  <c r="H2799" i="2"/>
  <c r="M2795" i="2"/>
  <c r="R2796" i="2"/>
  <c r="T2796" i="2" s="1"/>
  <c r="J2797" i="2"/>
  <c r="Q2796" i="2"/>
  <c r="S2796" i="2" s="1"/>
  <c r="I2798" i="2"/>
  <c r="A2800" i="2"/>
  <c r="Q2797" i="2" l="1"/>
  <c r="S2797" i="2" s="1"/>
  <c r="K2797" i="2"/>
  <c r="L2797" i="2" s="1"/>
  <c r="O2795" i="2"/>
  <c r="X2795" i="2" s="1"/>
  <c r="G2800" i="2"/>
  <c r="H2800" i="2"/>
  <c r="M2796" i="2"/>
  <c r="R2797" i="2"/>
  <c r="T2797" i="2" s="1"/>
  <c r="J2798" i="2"/>
  <c r="I2799" i="2"/>
  <c r="A2801" i="2"/>
  <c r="Q2798" i="2" l="1"/>
  <c r="S2798" i="2" s="1"/>
  <c r="K2798" i="2"/>
  <c r="L2798" i="2" s="1"/>
  <c r="O2796" i="2"/>
  <c r="X2796" i="2" s="1"/>
  <c r="G2801" i="2"/>
  <c r="H2801" i="2"/>
  <c r="M2797" i="2"/>
  <c r="R2798" i="2"/>
  <c r="T2798" i="2" s="1"/>
  <c r="J2799" i="2"/>
  <c r="I2800" i="2"/>
  <c r="A2802" i="2"/>
  <c r="Q2799" i="2" l="1"/>
  <c r="S2799" i="2" s="1"/>
  <c r="K2799" i="2"/>
  <c r="L2799" i="2" s="1"/>
  <c r="O2797" i="2"/>
  <c r="X2797" i="2" s="1"/>
  <c r="G2802" i="2"/>
  <c r="H2802" i="2"/>
  <c r="M2798" i="2"/>
  <c r="R2799" i="2"/>
  <c r="T2799" i="2" s="1"/>
  <c r="J2800" i="2"/>
  <c r="I2801" i="2"/>
  <c r="A2803" i="2"/>
  <c r="K2800" i="2" l="1"/>
  <c r="L2800" i="2" s="1"/>
  <c r="O2798" i="2"/>
  <c r="X2798" i="2" s="1"/>
  <c r="G2803" i="2"/>
  <c r="H2803" i="2"/>
  <c r="M2799" i="2"/>
  <c r="R2800" i="2"/>
  <c r="T2800" i="2" s="1"/>
  <c r="J2801" i="2"/>
  <c r="Q2800" i="2"/>
  <c r="S2800" i="2" s="1"/>
  <c r="I2802" i="2"/>
  <c r="A2804" i="2"/>
  <c r="K2801" i="2" l="1"/>
  <c r="L2801" i="2" s="1"/>
  <c r="O2799" i="2"/>
  <c r="X2799" i="2" s="1"/>
  <c r="G2804" i="2"/>
  <c r="H2804" i="2"/>
  <c r="M2800" i="2"/>
  <c r="R2801" i="2"/>
  <c r="T2801" i="2" s="1"/>
  <c r="J2802" i="2"/>
  <c r="Q2801" i="2"/>
  <c r="S2801" i="2" s="1"/>
  <c r="I2803" i="2"/>
  <c r="A2805" i="2"/>
  <c r="Q2802" i="2" l="1"/>
  <c r="S2802" i="2" s="1"/>
  <c r="K2802" i="2"/>
  <c r="L2802" i="2" s="1"/>
  <c r="O2800" i="2"/>
  <c r="X2800" i="2" s="1"/>
  <c r="G2805" i="2"/>
  <c r="H2805" i="2"/>
  <c r="M2801" i="2"/>
  <c r="R2802" i="2"/>
  <c r="T2802" i="2" s="1"/>
  <c r="J2803" i="2"/>
  <c r="I2804" i="2"/>
  <c r="A2806" i="2"/>
  <c r="Q2803" i="2" l="1"/>
  <c r="S2803" i="2" s="1"/>
  <c r="K2803" i="2"/>
  <c r="L2803" i="2" s="1"/>
  <c r="O2801" i="2"/>
  <c r="X2801" i="2" s="1"/>
  <c r="G2806" i="2"/>
  <c r="H2806" i="2"/>
  <c r="M2802" i="2"/>
  <c r="R2803" i="2"/>
  <c r="T2803" i="2" s="1"/>
  <c r="J2804" i="2"/>
  <c r="I2805" i="2"/>
  <c r="A2807" i="2"/>
  <c r="Q2804" i="2" l="1"/>
  <c r="S2804" i="2" s="1"/>
  <c r="K2804" i="2"/>
  <c r="L2804" i="2" s="1"/>
  <c r="O2802" i="2"/>
  <c r="X2802" i="2" s="1"/>
  <c r="G2807" i="2"/>
  <c r="H2807" i="2"/>
  <c r="M2803" i="2"/>
  <c r="R2804" i="2"/>
  <c r="T2804" i="2" s="1"/>
  <c r="J2805" i="2"/>
  <c r="I2806" i="2"/>
  <c r="A2808" i="2"/>
  <c r="K2805" i="2" l="1"/>
  <c r="L2805" i="2" s="1"/>
  <c r="O2803" i="2"/>
  <c r="X2803" i="2" s="1"/>
  <c r="G2808" i="2"/>
  <c r="H2808" i="2"/>
  <c r="M2804" i="2"/>
  <c r="R2805" i="2"/>
  <c r="T2805" i="2" s="1"/>
  <c r="Q2805" i="2"/>
  <c r="S2805" i="2" s="1"/>
  <c r="J2806" i="2"/>
  <c r="I2807" i="2"/>
  <c r="A2809" i="2"/>
  <c r="K2806" i="2" l="1"/>
  <c r="L2806" i="2" s="1"/>
  <c r="O2804" i="2"/>
  <c r="X2804" i="2" s="1"/>
  <c r="G2809" i="2"/>
  <c r="H2809" i="2"/>
  <c r="M2805" i="2"/>
  <c r="R2806" i="2"/>
  <c r="T2806" i="2" s="1"/>
  <c r="Q2806" i="2"/>
  <c r="S2806" i="2" s="1"/>
  <c r="J2807" i="2"/>
  <c r="I2808" i="2"/>
  <c r="A2810" i="2"/>
  <c r="K2807" i="2" l="1"/>
  <c r="L2807" i="2" s="1"/>
  <c r="O2805" i="2"/>
  <c r="X2805" i="2" s="1"/>
  <c r="G2810" i="2"/>
  <c r="H2810" i="2"/>
  <c r="M2806" i="2"/>
  <c r="R2807" i="2"/>
  <c r="T2807" i="2" s="1"/>
  <c r="Q2807" i="2"/>
  <c r="S2807" i="2" s="1"/>
  <c r="J2808" i="2"/>
  <c r="I2809" i="2"/>
  <c r="A2811" i="2"/>
  <c r="K2808" i="2" l="1"/>
  <c r="L2808" i="2" s="1"/>
  <c r="O2806" i="2"/>
  <c r="X2806" i="2" s="1"/>
  <c r="G2811" i="2"/>
  <c r="H2811" i="2"/>
  <c r="M2807" i="2"/>
  <c r="R2808" i="2"/>
  <c r="T2808" i="2" s="1"/>
  <c r="J2809" i="2"/>
  <c r="Q2808" i="2"/>
  <c r="S2808" i="2" s="1"/>
  <c r="I2810" i="2"/>
  <c r="A2812" i="2"/>
  <c r="K2809" i="2" l="1"/>
  <c r="L2809" i="2" s="1"/>
  <c r="O2807" i="2"/>
  <c r="X2807" i="2" s="1"/>
  <c r="G2812" i="2"/>
  <c r="H2812" i="2"/>
  <c r="M2808" i="2"/>
  <c r="R2809" i="2"/>
  <c r="T2809" i="2" s="1"/>
  <c r="J2810" i="2"/>
  <c r="Q2809" i="2"/>
  <c r="S2809" i="2" s="1"/>
  <c r="I2811" i="2"/>
  <c r="A2813" i="2"/>
  <c r="K2810" i="2" l="1"/>
  <c r="L2810" i="2" s="1"/>
  <c r="O2808" i="2"/>
  <c r="X2808" i="2" s="1"/>
  <c r="G2813" i="2"/>
  <c r="H2813" i="2"/>
  <c r="M2809" i="2"/>
  <c r="R2810" i="2"/>
  <c r="T2810" i="2" s="1"/>
  <c r="J2811" i="2"/>
  <c r="Q2810" i="2"/>
  <c r="S2810" i="2" s="1"/>
  <c r="I2812" i="2"/>
  <c r="A2814" i="2"/>
  <c r="K2811" i="2" l="1"/>
  <c r="L2811" i="2" s="1"/>
  <c r="O2809" i="2"/>
  <c r="X2809" i="2" s="1"/>
  <c r="G2814" i="2"/>
  <c r="H2814" i="2"/>
  <c r="M2810" i="2"/>
  <c r="R2811" i="2"/>
  <c r="T2811" i="2" s="1"/>
  <c r="Q2811" i="2"/>
  <c r="S2811" i="2" s="1"/>
  <c r="J2812" i="2"/>
  <c r="I2813" i="2"/>
  <c r="A2815" i="2"/>
  <c r="K2812" i="2" l="1"/>
  <c r="O2810" i="2"/>
  <c r="X2810" i="2" s="1"/>
  <c r="G2815" i="2"/>
  <c r="H2815" i="2"/>
  <c r="M2811" i="2"/>
  <c r="R2812" i="2"/>
  <c r="T2812" i="2" s="1"/>
  <c r="L2812" i="2"/>
  <c r="J2813" i="2"/>
  <c r="K2813" i="2" s="1"/>
  <c r="Q2812" i="2"/>
  <c r="S2812" i="2" s="1"/>
  <c r="I2814" i="2"/>
  <c r="A2816" i="2"/>
  <c r="O2811" i="2" l="1"/>
  <c r="X2811" i="2" s="1"/>
  <c r="G2816" i="2"/>
  <c r="H2816" i="2"/>
  <c r="M2812" i="2"/>
  <c r="R2813" i="2"/>
  <c r="T2813" i="2" s="1"/>
  <c r="L2813" i="2"/>
  <c r="Q2813" i="2"/>
  <c r="S2813" i="2" s="1"/>
  <c r="J2814" i="2"/>
  <c r="K2814" i="2" s="1"/>
  <c r="I2815" i="2"/>
  <c r="A2817" i="2"/>
  <c r="O2812" i="2" l="1"/>
  <c r="X2812" i="2" s="1"/>
  <c r="G2817" i="2"/>
  <c r="H2817" i="2"/>
  <c r="M2813" i="2"/>
  <c r="R2814" i="2"/>
  <c r="T2814" i="2" s="1"/>
  <c r="L2814" i="2"/>
  <c r="Q2814" i="2"/>
  <c r="S2814" i="2" s="1"/>
  <c r="J2815" i="2"/>
  <c r="K2815" i="2" s="1"/>
  <c r="I2816" i="2"/>
  <c r="A2818" i="2"/>
  <c r="O2813" i="2" l="1"/>
  <c r="X2813" i="2" s="1"/>
  <c r="G2818" i="2"/>
  <c r="H2818" i="2"/>
  <c r="M2814" i="2"/>
  <c r="R2815" i="2"/>
  <c r="T2815" i="2" s="1"/>
  <c r="L2815" i="2"/>
  <c r="Q2815" i="2"/>
  <c r="S2815" i="2" s="1"/>
  <c r="J2816" i="2"/>
  <c r="K2816" i="2" s="1"/>
  <c r="I2817" i="2"/>
  <c r="A2819" i="2"/>
  <c r="O2814" i="2" l="1"/>
  <c r="X2814" i="2" s="1"/>
  <c r="G2819" i="2"/>
  <c r="H2819" i="2"/>
  <c r="M2815" i="2"/>
  <c r="R2816" i="2"/>
  <c r="T2816" i="2" s="1"/>
  <c r="L2816" i="2"/>
  <c r="J2817" i="2"/>
  <c r="K2817" i="2" s="1"/>
  <c r="Q2816" i="2"/>
  <c r="S2816" i="2" s="1"/>
  <c r="I2818" i="2"/>
  <c r="A2820" i="2"/>
  <c r="O2815" i="2" l="1"/>
  <c r="X2815" i="2" s="1"/>
  <c r="G2820" i="2"/>
  <c r="H2820" i="2"/>
  <c r="M2816" i="2"/>
  <c r="R2817" i="2"/>
  <c r="T2817" i="2" s="1"/>
  <c r="L2817" i="2"/>
  <c r="J2818" i="2"/>
  <c r="K2818" i="2" s="1"/>
  <c r="Q2817" i="2"/>
  <c r="S2817" i="2" s="1"/>
  <c r="I2819" i="2"/>
  <c r="A2821" i="2"/>
  <c r="O2816" i="2" l="1"/>
  <c r="X2816" i="2" s="1"/>
  <c r="G2821" i="2"/>
  <c r="H2821" i="2"/>
  <c r="M2817" i="2"/>
  <c r="R2818" i="2"/>
  <c r="T2818" i="2" s="1"/>
  <c r="L2818" i="2"/>
  <c r="Q2818" i="2"/>
  <c r="S2818" i="2" s="1"/>
  <c r="J2819" i="2"/>
  <c r="I2820" i="2"/>
  <c r="A2822" i="2"/>
  <c r="R2819" i="2" l="1"/>
  <c r="T2819" i="2" s="1"/>
  <c r="K2819" i="2"/>
  <c r="L2819" i="2" s="1"/>
  <c r="O2817" i="2"/>
  <c r="X2817" i="2" s="1"/>
  <c r="G2822" i="2"/>
  <c r="H2822" i="2"/>
  <c r="M2818" i="2"/>
  <c r="Q2819" i="2"/>
  <c r="S2819" i="2" s="1"/>
  <c r="J2820" i="2"/>
  <c r="I2821" i="2"/>
  <c r="A2823" i="2"/>
  <c r="K2820" i="2" l="1"/>
  <c r="L2820" i="2" s="1"/>
  <c r="O2818" i="2"/>
  <c r="X2818" i="2" s="1"/>
  <c r="G2823" i="2"/>
  <c r="H2823" i="2"/>
  <c r="M2819" i="2"/>
  <c r="R2820" i="2"/>
  <c r="T2820" i="2" s="1"/>
  <c r="J2821" i="2"/>
  <c r="Q2820" i="2"/>
  <c r="S2820" i="2" s="1"/>
  <c r="I2822" i="2"/>
  <c r="A2824" i="2"/>
  <c r="K2821" i="2" l="1"/>
  <c r="L2821" i="2" s="1"/>
  <c r="O2819" i="2"/>
  <c r="X2819" i="2" s="1"/>
  <c r="G2824" i="2"/>
  <c r="H2824" i="2"/>
  <c r="M2820" i="2"/>
  <c r="R2821" i="2"/>
  <c r="T2821" i="2" s="1"/>
  <c r="Q2821" i="2"/>
  <c r="S2821" i="2" s="1"/>
  <c r="J2822" i="2"/>
  <c r="I2823" i="2"/>
  <c r="A2825" i="2"/>
  <c r="K2822" i="2" l="1"/>
  <c r="L2822" i="2" s="1"/>
  <c r="O2820" i="2"/>
  <c r="X2820" i="2" s="1"/>
  <c r="G2825" i="2"/>
  <c r="H2825" i="2"/>
  <c r="M2821" i="2"/>
  <c r="R2822" i="2"/>
  <c r="T2822" i="2" s="1"/>
  <c r="Q2822" i="2"/>
  <c r="S2822" i="2" s="1"/>
  <c r="J2823" i="2"/>
  <c r="I2824" i="2"/>
  <c r="A2826" i="2"/>
  <c r="Q2823" i="2" l="1"/>
  <c r="S2823" i="2" s="1"/>
  <c r="K2823" i="2"/>
  <c r="L2823" i="2" s="1"/>
  <c r="O2821" i="2"/>
  <c r="X2821" i="2" s="1"/>
  <c r="G2826" i="2"/>
  <c r="H2826" i="2"/>
  <c r="M2822" i="2"/>
  <c r="R2823" i="2"/>
  <c r="T2823" i="2" s="1"/>
  <c r="J2824" i="2"/>
  <c r="I2825" i="2"/>
  <c r="A2827" i="2"/>
  <c r="Q2824" i="2" l="1"/>
  <c r="S2824" i="2" s="1"/>
  <c r="K2824" i="2"/>
  <c r="L2824" i="2" s="1"/>
  <c r="O2822" i="2"/>
  <c r="X2822" i="2" s="1"/>
  <c r="G2827" i="2"/>
  <c r="H2827" i="2"/>
  <c r="M2823" i="2"/>
  <c r="R2824" i="2"/>
  <c r="T2824" i="2" s="1"/>
  <c r="J2825" i="2"/>
  <c r="I2826" i="2"/>
  <c r="A2828" i="2"/>
  <c r="Q2825" i="2" l="1"/>
  <c r="S2825" i="2" s="1"/>
  <c r="K2825" i="2"/>
  <c r="L2825" i="2" s="1"/>
  <c r="O2823" i="2"/>
  <c r="X2823" i="2" s="1"/>
  <c r="G2828" i="2"/>
  <c r="H2828" i="2"/>
  <c r="M2824" i="2"/>
  <c r="R2825" i="2"/>
  <c r="T2825" i="2" s="1"/>
  <c r="J2826" i="2"/>
  <c r="I2827" i="2"/>
  <c r="A2829" i="2"/>
  <c r="K2826" i="2" l="1"/>
  <c r="L2826" i="2" s="1"/>
  <c r="O2824" i="2"/>
  <c r="X2824" i="2" s="1"/>
  <c r="G2829" i="2"/>
  <c r="H2829" i="2"/>
  <c r="M2825" i="2"/>
  <c r="R2826" i="2"/>
  <c r="T2826" i="2" s="1"/>
  <c r="Q2826" i="2"/>
  <c r="S2826" i="2" s="1"/>
  <c r="J2827" i="2"/>
  <c r="I2828" i="2"/>
  <c r="A2830" i="2"/>
  <c r="K2827" i="2" l="1"/>
  <c r="L2827" i="2" s="1"/>
  <c r="O2825" i="2"/>
  <c r="X2825" i="2" s="1"/>
  <c r="G2830" i="2"/>
  <c r="H2830" i="2"/>
  <c r="M2826" i="2"/>
  <c r="R2827" i="2"/>
  <c r="T2827" i="2" s="1"/>
  <c r="Q2827" i="2"/>
  <c r="S2827" i="2" s="1"/>
  <c r="J2828" i="2"/>
  <c r="I2829" i="2"/>
  <c r="A2831" i="2"/>
  <c r="K2828" i="2" l="1"/>
  <c r="L2828" i="2" s="1"/>
  <c r="O2826" i="2"/>
  <c r="X2826" i="2" s="1"/>
  <c r="G2831" i="2"/>
  <c r="H2831" i="2"/>
  <c r="M2827" i="2"/>
  <c r="Q2828" i="2"/>
  <c r="S2828" i="2" s="1"/>
  <c r="J2829" i="2"/>
  <c r="R2828" i="2"/>
  <c r="T2828" i="2" s="1"/>
  <c r="I2830" i="2"/>
  <c r="A2832" i="2"/>
  <c r="K2829" i="2" l="1"/>
  <c r="L2829" i="2" s="1"/>
  <c r="O2827" i="2"/>
  <c r="X2827" i="2" s="1"/>
  <c r="G2832" i="2"/>
  <c r="H2832" i="2"/>
  <c r="M2828" i="2"/>
  <c r="R2829" i="2"/>
  <c r="T2829" i="2" s="1"/>
  <c r="Q2829" i="2"/>
  <c r="S2829" i="2" s="1"/>
  <c r="J2830" i="2"/>
  <c r="I2831" i="2"/>
  <c r="A2833" i="2"/>
  <c r="K2830" i="2" l="1"/>
  <c r="L2830" i="2" s="1"/>
  <c r="O2828" i="2"/>
  <c r="X2828" i="2" s="1"/>
  <c r="G2833" i="2"/>
  <c r="H2833" i="2"/>
  <c r="M2829" i="2"/>
  <c r="R2830" i="2"/>
  <c r="T2830" i="2" s="1"/>
  <c r="Q2830" i="2"/>
  <c r="S2830" i="2" s="1"/>
  <c r="J2831" i="2"/>
  <c r="I2832" i="2"/>
  <c r="A2834" i="2"/>
  <c r="Q2831" i="2" l="1"/>
  <c r="S2831" i="2" s="1"/>
  <c r="K2831" i="2"/>
  <c r="L2831" i="2" s="1"/>
  <c r="O2829" i="2"/>
  <c r="X2829" i="2" s="1"/>
  <c r="G2834" i="2"/>
  <c r="H2834" i="2"/>
  <c r="M2830" i="2"/>
  <c r="R2831" i="2"/>
  <c r="T2831" i="2" s="1"/>
  <c r="J2832" i="2"/>
  <c r="I2833" i="2"/>
  <c r="A2835" i="2"/>
  <c r="Q2832" i="2" l="1"/>
  <c r="S2832" i="2" s="1"/>
  <c r="K2832" i="2"/>
  <c r="L2832" i="2" s="1"/>
  <c r="O2830" i="2"/>
  <c r="X2830" i="2" s="1"/>
  <c r="G2835" i="2"/>
  <c r="H2835" i="2"/>
  <c r="M2831" i="2"/>
  <c r="R2832" i="2"/>
  <c r="T2832" i="2" s="1"/>
  <c r="J2833" i="2"/>
  <c r="I2834" i="2"/>
  <c r="A2836" i="2"/>
  <c r="K2833" i="2" l="1"/>
  <c r="L2833" i="2" s="1"/>
  <c r="O2831" i="2"/>
  <c r="X2831" i="2" s="1"/>
  <c r="G2836" i="2"/>
  <c r="H2836" i="2"/>
  <c r="M2832" i="2"/>
  <c r="R2833" i="2"/>
  <c r="T2833" i="2" s="1"/>
  <c r="J2834" i="2"/>
  <c r="Q2833" i="2"/>
  <c r="S2833" i="2" s="1"/>
  <c r="I2835" i="2"/>
  <c r="A2837" i="2"/>
  <c r="K2834" i="2" l="1"/>
  <c r="L2834" i="2" s="1"/>
  <c r="O2832" i="2"/>
  <c r="X2832" i="2" s="1"/>
  <c r="G2837" i="2"/>
  <c r="H2837" i="2"/>
  <c r="M2833" i="2"/>
  <c r="R2834" i="2"/>
  <c r="T2834" i="2" s="1"/>
  <c r="Q2834" i="2"/>
  <c r="S2834" i="2" s="1"/>
  <c r="J2835" i="2"/>
  <c r="I2836" i="2"/>
  <c r="A2838" i="2"/>
  <c r="K2835" i="2" l="1"/>
  <c r="L2835" i="2" s="1"/>
  <c r="O2833" i="2"/>
  <c r="X2833" i="2" s="1"/>
  <c r="G2838" i="2"/>
  <c r="H2838" i="2"/>
  <c r="M2834" i="2"/>
  <c r="R2835" i="2"/>
  <c r="T2835" i="2" s="1"/>
  <c r="Q2835" i="2"/>
  <c r="S2835" i="2" s="1"/>
  <c r="J2836" i="2"/>
  <c r="I2837" i="2"/>
  <c r="A2839" i="2"/>
  <c r="Q2836" i="2" l="1"/>
  <c r="S2836" i="2" s="1"/>
  <c r="K2836" i="2"/>
  <c r="L2836" i="2" s="1"/>
  <c r="O2834" i="2"/>
  <c r="X2834" i="2" s="1"/>
  <c r="G2839" i="2"/>
  <c r="H2839" i="2"/>
  <c r="M2835" i="2"/>
  <c r="R2836" i="2"/>
  <c r="T2836" i="2" s="1"/>
  <c r="J2837" i="2"/>
  <c r="I2838" i="2"/>
  <c r="A2840" i="2"/>
  <c r="K2837" i="2" l="1"/>
  <c r="L2837" i="2" s="1"/>
  <c r="O2835" i="2"/>
  <c r="X2835" i="2" s="1"/>
  <c r="G2840" i="2"/>
  <c r="H2840" i="2"/>
  <c r="M2836" i="2"/>
  <c r="R2837" i="2"/>
  <c r="T2837" i="2" s="1"/>
  <c r="J2838" i="2"/>
  <c r="Q2837" i="2"/>
  <c r="S2837" i="2" s="1"/>
  <c r="I2839" i="2"/>
  <c r="A2841" i="2"/>
  <c r="K2838" i="2" l="1"/>
  <c r="L2838" i="2" s="1"/>
  <c r="O2836" i="2"/>
  <c r="X2836" i="2" s="1"/>
  <c r="G2841" i="2"/>
  <c r="H2841" i="2"/>
  <c r="M2837" i="2"/>
  <c r="R2838" i="2"/>
  <c r="T2838" i="2" s="1"/>
  <c r="J2839" i="2"/>
  <c r="Q2838" i="2"/>
  <c r="S2838" i="2" s="1"/>
  <c r="I2840" i="2"/>
  <c r="J2840" i="2" s="1"/>
  <c r="A2842" i="2"/>
  <c r="Q2839" i="2" l="1"/>
  <c r="S2839" i="2" s="1"/>
  <c r="K2839" i="2"/>
  <c r="L2839" i="2" s="1"/>
  <c r="O2837" i="2"/>
  <c r="X2837" i="2" s="1"/>
  <c r="G2842" i="2"/>
  <c r="H2842" i="2"/>
  <c r="M2838" i="2"/>
  <c r="R2839" i="2"/>
  <c r="T2839" i="2" s="1"/>
  <c r="I2841" i="2"/>
  <c r="R2840" i="2"/>
  <c r="Q2840" i="2"/>
  <c r="A2843" i="2"/>
  <c r="K2840" i="2" l="1"/>
  <c r="L2840" i="2" s="1"/>
  <c r="O2838" i="2"/>
  <c r="X2838" i="2" s="1"/>
  <c r="M2839" i="2"/>
  <c r="G2843" i="2"/>
  <c r="H2843" i="2"/>
  <c r="J2841" i="2"/>
  <c r="T2840" i="2"/>
  <c r="S2840" i="2"/>
  <c r="I2842" i="2"/>
  <c r="A2844" i="2"/>
  <c r="Q2841" i="2" l="1"/>
  <c r="S2841" i="2" s="1"/>
  <c r="K2841" i="2"/>
  <c r="L2841" i="2" s="1"/>
  <c r="O2839" i="2"/>
  <c r="X2839" i="2" s="1"/>
  <c r="G2844" i="2"/>
  <c r="H2844" i="2"/>
  <c r="M2840" i="2"/>
  <c r="R2841" i="2"/>
  <c r="T2841" i="2" s="1"/>
  <c r="J2842" i="2"/>
  <c r="I2843" i="2"/>
  <c r="A2845" i="2"/>
  <c r="K2842" i="2" l="1"/>
  <c r="L2842" i="2" s="1"/>
  <c r="O2840" i="2"/>
  <c r="X2840" i="2" s="1"/>
  <c r="G2845" i="2"/>
  <c r="H2845" i="2"/>
  <c r="M2841" i="2"/>
  <c r="R2842" i="2"/>
  <c r="T2842" i="2" s="1"/>
  <c r="Q2842" i="2"/>
  <c r="S2842" i="2" s="1"/>
  <c r="J2843" i="2"/>
  <c r="I2844" i="2"/>
  <c r="A2846" i="2"/>
  <c r="K2843" i="2" l="1"/>
  <c r="L2843" i="2" s="1"/>
  <c r="O2841" i="2"/>
  <c r="X2841" i="2" s="1"/>
  <c r="G2846" i="2"/>
  <c r="H2846" i="2"/>
  <c r="M2842" i="2"/>
  <c r="R2843" i="2"/>
  <c r="T2843" i="2" s="1"/>
  <c r="Q2843" i="2"/>
  <c r="S2843" i="2" s="1"/>
  <c r="J2844" i="2"/>
  <c r="I2845" i="2"/>
  <c r="A2847" i="2"/>
  <c r="K2844" i="2" l="1"/>
  <c r="L2844" i="2" s="1"/>
  <c r="O2842" i="2"/>
  <c r="X2842" i="2" s="1"/>
  <c r="G2847" i="2"/>
  <c r="H2847" i="2"/>
  <c r="M2843" i="2"/>
  <c r="R2844" i="2"/>
  <c r="T2844" i="2" s="1"/>
  <c r="Q2844" i="2"/>
  <c r="S2844" i="2" s="1"/>
  <c r="J2845" i="2"/>
  <c r="I2846" i="2"/>
  <c r="A2848" i="2"/>
  <c r="Q2845" i="2" l="1"/>
  <c r="S2845" i="2" s="1"/>
  <c r="K2845" i="2"/>
  <c r="L2845" i="2" s="1"/>
  <c r="O2843" i="2"/>
  <c r="X2843" i="2" s="1"/>
  <c r="G2848" i="2"/>
  <c r="H2848" i="2"/>
  <c r="M2844" i="2"/>
  <c r="R2845" i="2"/>
  <c r="T2845" i="2" s="1"/>
  <c r="J2846" i="2"/>
  <c r="I2847" i="2"/>
  <c r="A2849" i="2"/>
  <c r="K2846" i="2" l="1"/>
  <c r="L2846" i="2" s="1"/>
  <c r="O2844" i="2"/>
  <c r="X2844" i="2" s="1"/>
  <c r="G2849" i="2"/>
  <c r="H2849" i="2"/>
  <c r="M2845" i="2"/>
  <c r="R2846" i="2"/>
  <c r="T2846" i="2" s="1"/>
  <c r="Q2846" i="2"/>
  <c r="S2846" i="2" s="1"/>
  <c r="J2847" i="2"/>
  <c r="I2848" i="2"/>
  <c r="A2850" i="2"/>
  <c r="K2847" i="2" l="1"/>
  <c r="L2847" i="2" s="1"/>
  <c r="O2845" i="2"/>
  <c r="X2845" i="2" s="1"/>
  <c r="G2850" i="2"/>
  <c r="H2850" i="2"/>
  <c r="M2846" i="2"/>
  <c r="R2847" i="2"/>
  <c r="T2847" i="2" s="1"/>
  <c r="Q2847" i="2"/>
  <c r="S2847" i="2" s="1"/>
  <c r="J2848" i="2"/>
  <c r="I2849" i="2"/>
  <c r="A2851" i="2"/>
  <c r="K2848" i="2" l="1"/>
  <c r="L2848" i="2" s="1"/>
  <c r="O2846" i="2"/>
  <c r="X2846" i="2" s="1"/>
  <c r="G2851" i="2"/>
  <c r="H2851" i="2"/>
  <c r="M2847" i="2"/>
  <c r="R2848" i="2"/>
  <c r="T2848" i="2" s="1"/>
  <c r="Q2848" i="2"/>
  <c r="S2848" i="2" s="1"/>
  <c r="J2849" i="2"/>
  <c r="I2850" i="2"/>
  <c r="A2852" i="2"/>
  <c r="K2849" i="2" l="1"/>
  <c r="L2849" i="2" s="1"/>
  <c r="O2847" i="2"/>
  <c r="X2847" i="2" s="1"/>
  <c r="G2852" i="2"/>
  <c r="H2852" i="2"/>
  <c r="M2848" i="2"/>
  <c r="R2849" i="2"/>
  <c r="T2849" i="2" s="1"/>
  <c r="Q2849" i="2"/>
  <c r="S2849" i="2" s="1"/>
  <c r="J2850" i="2"/>
  <c r="I2851" i="2"/>
  <c r="J2851" i="2" s="1"/>
  <c r="A2853" i="2"/>
  <c r="K2850" i="2" l="1"/>
  <c r="K2851" i="2" s="1"/>
  <c r="O2848" i="2"/>
  <c r="X2848" i="2" s="1"/>
  <c r="G2853" i="2"/>
  <c r="H2853" i="2"/>
  <c r="M2849" i="2"/>
  <c r="Q2850" i="2"/>
  <c r="S2850" i="2" s="1"/>
  <c r="R2850" i="2"/>
  <c r="T2850" i="2" s="1"/>
  <c r="I2852" i="2"/>
  <c r="R2851" i="2"/>
  <c r="Q2851" i="2"/>
  <c r="A2854" i="2"/>
  <c r="L2850" i="2" l="1"/>
  <c r="M2850" i="2" s="1"/>
  <c r="O2849" i="2"/>
  <c r="X2849" i="2" s="1"/>
  <c r="G2854" i="2"/>
  <c r="H2854" i="2"/>
  <c r="L2851" i="2"/>
  <c r="J2852" i="2"/>
  <c r="K2852" i="2" s="1"/>
  <c r="T2851" i="2"/>
  <c r="S2851" i="2"/>
  <c r="I2853" i="2"/>
  <c r="A2855" i="2"/>
  <c r="O2850" i="2" l="1"/>
  <c r="X2850" i="2" s="1"/>
  <c r="G2855" i="2"/>
  <c r="H2855" i="2"/>
  <c r="M2851" i="2"/>
  <c r="R2852" i="2"/>
  <c r="T2852" i="2" s="1"/>
  <c r="L2852" i="2"/>
  <c r="J2853" i="2"/>
  <c r="K2853" i="2" s="1"/>
  <c r="Q2852" i="2"/>
  <c r="S2852" i="2" s="1"/>
  <c r="I2854" i="2"/>
  <c r="A2856" i="2"/>
  <c r="O2851" i="2" l="1"/>
  <c r="X2851" i="2" s="1"/>
  <c r="G2856" i="2"/>
  <c r="H2856" i="2"/>
  <c r="M2852" i="2"/>
  <c r="R2853" i="2"/>
  <c r="T2853" i="2" s="1"/>
  <c r="L2853" i="2"/>
  <c r="Q2853" i="2"/>
  <c r="S2853" i="2" s="1"/>
  <c r="J2854" i="2"/>
  <c r="K2854" i="2" s="1"/>
  <c r="I2855" i="2"/>
  <c r="A2857" i="2"/>
  <c r="O2852" i="2" l="1"/>
  <c r="X2852" i="2" s="1"/>
  <c r="G2857" i="2"/>
  <c r="H2857" i="2"/>
  <c r="M2853" i="2"/>
  <c r="R2854" i="2"/>
  <c r="T2854" i="2" s="1"/>
  <c r="L2854" i="2"/>
  <c r="J2855" i="2"/>
  <c r="K2855" i="2" s="1"/>
  <c r="Q2854" i="2"/>
  <c r="S2854" i="2" s="1"/>
  <c r="I2856" i="2"/>
  <c r="A2858" i="2"/>
  <c r="O2853" i="2" l="1"/>
  <c r="X2853" i="2" s="1"/>
  <c r="G2858" i="2"/>
  <c r="H2858" i="2"/>
  <c r="M2854" i="2"/>
  <c r="R2855" i="2"/>
  <c r="T2855" i="2" s="1"/>
  <c r="L2855" i="2"/>
  <c r="Q2855" i="2"/>
  <c r="S2855" i="2" s="1"/>
  <c r="J2856" i="2"/>
  <c r="I2857" i="2"/>
  <c r="A2859" i="2"/>
  <c r="Q2856" i="2" l="1"/>
  <c r="S2856" i="2" s="1"/>
  <c r="K2856" i="2"/>
  <c r="L2856" i="2" s="1"/>
  <c r="O2854" i="2"/>
  <c r="X2854" i="2" s="1"/>
  <c r="G2859" i="2"/>
  <c r="H2859" i="2"/>
  <c r="M2855" i="2"/>
  <c r="R2856" i="2"/>
  <c r="T2856" i="2" s="1"/>
  <c r="J2857" i="2"/>
  <c r="I2858" i="2"/>
  <c r="A2860" i="2"/>
  <c r="Q2857" i="2" l="1"/>
  <c r="S2857" i="2" s="1"/>
  <c r="K2857" i="2"/>
  <c r="L2857" i="2" s="1"/>
  <c r="O2855" i="2"/>
  <c r="X2855" i="2" s="1"/>
  <c r="H2860" i="2"/>
  <c r="G2860" i="2"/>
  <c r="M2856" i="2"/>
  <c r="R2857" i="2"/>
  <c r="T2857" i="2" s="1"/>
  <c r="J2858" i="2"/>
  <c r="I2859" i="2"/>
  <c r="J2859" i="2" s="1"/>
  <c r="A2861" i="2"/>
  <c r="Q2858" i="2" l="1"/>
  <c r="K2858" i="2"/>
  <c r="K2859" i="2" s="1"/>
  <c r="O2856" i="2"/>
  <c r="X2856" i="2" s="1"/>
  <c r="G2861" i="2"/>
  <c r="H2861" i="2"/>
  <c r="M2857" i="2"/>
  <c r="R2858" i="2"/>
  <c r="T2858" i="2" s="1"/>
  <c r="I2860" i="2"/>
  <c r="J2860" i="2" s="1"/>
  <c r="S2858" i="2"/>
  <c r="Q2859" i="2"/>
  <c r="R2859" i="2"/>
  <c r="A2862" i="2"/>
  <c r="K2860" i="2" l="1"/>
  <c r="L2858" i="2"/>
  <c r="M2858" i="2" s="1"/>
  <c r="O2857" i="2"/>
  <c r="X2857" i="2" s="1"/>
  <c r="G2862" i="2"/>
  <c r="H2862" i="2"/>
  <c r="L2859" i="2"/>
  <c r="T2859" i="2"/>
  <c r="S2859" i="2"/>
  <c r="I2861" i="2"/>
  <c r="R2860" i="2"/>
  <c r="Q2860" i="2"/>
  <c r="A2863" i="2"/>
  <c r="O2858" i="2" l="1"/>
  <c r="X2858" i="2" s="1"/>
  <c r="G2863" i="2"/>
  <c r="H2863" i="2"/>
  <c r="M2859" i="2"/>
  <c r="L2860" i="2"/>
  <c r="J2861" i="2"/>
  <c r="K2861" i="2" s="1"/>
  <c r="T2860" i="2"/>
  <c r="S2860" i="2"/>
  <c r="I2862" i="2"/>
  <c r="A2864" i="2"/>
  <c r="O2859" i="2" l="1"/>
  <c r="X2859" i="2" s="1"/>
  <c r="G2864" i="2"/>
  <c r="H2864" i="2"/>
  <c r="M2860" i="2"/>
  <c r="R2861" i="2"/>
  <c r="T2861" i="2" s="1"/>
  <c r="L2861" i="2"/>
  <c r="J2862" i="2"/>
  <c r="K2862" i="2" s="1"/>
  <c r="Q2861" i="2"/>
  <c r="S2861" i="2" s="1"/>
  <c r="I2863" i="2"/>
  <c r="A2865" i="2"/>
  <c r="O2860" i="2" l="1"/>
  <c r="X2860" i="2" s="1"/>
  <c r="G2865" i="2"/>
  <c r="H2865" i="2"/>
  <c r="M2861" i="2"/>
  <c r="R2862" i="2"/>
  <c r="T2862" i="2" s="1"/>
  <c r="L2862" i="2"/>
  <c r="J2863" i="2"/>
  <c r="K2863" i="2" s="1"/>
  <c r="Q2862" i="2"/>
  <c r="S2862" i="2" s="1"/>
  <c r="I2864" i="2"/>
  <c r="A2866" i="2"/>
  <c r="O2861" i="2" l="1"/>
  <c r="X2861" i="2" s="1"/>
  <c r="G2866" i="2"/>
  <c r="H2866" i="2"/>
  <c r="M2862" i="2"/>
  <c r="R2863" i="2"/>
  <c r="T2863" i="2" s="1"/>
  <c r="L2863" i="2"/>
  <c r="Q2863" i="2"/>
  <c r="S2863" i="2" s="1"/>
  <c r="J2864" i="2"/>
  <c r="K2864" i="2" s="1"/>
  <c r="I2865" i="2"/>
  <c r="A2867" i="2"/>
  <c r="O2862" i="2" l="1"/>
  <c r="X2862" i="2" s="1"/>
  <c r="G2867" i="2"/>
  <c r="H2867" i="2"/>
  <c r="M2863" i="2"/>
  <c r="Q2864" i="2"/>
  <c r="S2864" i="2" s="1"/>
  <c r="L2864" i="2"/>
  <c r="J2865" i="2"/>
  <c r="R2864" i="2"/>
  <c r="T2864" i="2" s="1"/>
  <c r="I2866" i="2"/>
  <c r="A2868" i="2"/>
  <c r="Q2865" i="2" l="1"/>
  <c r="S2865" i="2" s="1"/>
  <c r="K2865" i="2"/>
  <c r="L2865" i="2" s="1"/>
  <c r="O2863" i="2"/>
  <c r="X2863" i="2" s="1"/>
  <c r="G2868" i="2"/>
  <c r="H2868" i="2"/>
  <c r="M2864" i="2"/>
  <c r="R2865" i="2"/>
  <c r="T2865" i="2" s="1"/>
  <c r="J2866" i="2"/>
  <c r="I2867" i="2"/>
  <c r="J2867" i="2" s="1"/>
  <c r="A2869" i="2"/>
  <c r="K2866" i="2" l="1"/>
  <c r="K2867" i="2" s="1"/>
  <c r="O2864" i="2"/>
  <c r="X2864" i="2" s="1"/>
  <c r="G2869" i="2"/>
  <c r="H2869" i="2"/>
  <c r="M2865" i="2"/>
  <c r="R2866" i="2"/>
  <c r="T2866" i="2" s="1"/>
  <c r="Q2866" i="2"/>
  <c r="S2866" i="2" s="1"/>
  <c r="I2868" i="2"/>
  <c r="Q2867" i="2"/>
  <c r="R2867" i="2"/>
  <c r="A2870" i="2"/>
  <c r="L2866" i="2" l="1"/>
  <c r="M2866" i="2" s="1"/>
  <c r="O2865" i="2"/>
  <c r="X2865" i="2" s="1"/>
  <c r="G2870" i="2"/>
  <c r="H2870" i="2"/>
  <c r="L2867" i="2"/>
  <c r="J2868" i="2"/>
  <c r="K2868" i="2" s="1"/>
  <c r="T2867" i="2"/>
  <c r="S2867" i="2"/>
  <c r="I2869" i="2"/>
  <c r="A2871" i="2"/>
  <c r="O2866" i="2" l="1"/>
  <c r="X2866" i="2" s="1"/>
  <c r="G2871" i="2"/>
  <c r="H2871" i="2"/>
  <c r="M2867" i="2"/>
  <c r="R2868" i="2"/>
  <c r="T2868" i="2" s="1"/>
  <c r="L2868" i="2"/>
  <c r="Q2868" i="2"/>
  <c r="S2868" i="2" s="1"/>
  <c r="J2869" i="2"/>
  <c r="K2869" i="2" s="1"/>
  <c r="I2870" i="2"/>
  <c r="A2872" i="2"/>
  <c r="O2867" i="2" l="1"/>
  <c r="X2867" i="2" s="1"/>
  <c r="G2872" i="2"/>
  <c r="H2872" i="2"/>
  <c r="M2868" i="2"/>
  <c r="Q2869" i="2"/>
  <c r="S2869" i="2" s="1"/>
  <c r="L2869" i="2"/>
  <c r="J2870" i="2"/>
  <c r="K2870" i="2" s="1"/>
  <c r="R2869" i="2"/>
  <c r="T2869" i="2" s="1"/>
  <c r="I2871" i="2"/>
  <c r="A2873" i="2"/>
  <c r="O2868" i="2" l="1"/>
  <c r="X2868" i="2" s="1"/>
  <c r="G2873" i="2"/>
  <c r="H2873" i="2"/>
  <c r="M2869" i="2"/>
  <c r="R2870" i="2"/>
  <c r="T2870" i="2" s="1"/>
  <c r="L2870" i="2"/>
  <c r="Q2870" i="2"/>
  <c r="S2870" i="2" s="1"/>
  <c r="J2871" i="2"/>
  <c r="I2872" i="2"/>
  <c r="A2874" i="2"/>
  <c r="Q2871" i="2" l="1"/>
  <c r="S2871" i="2" s="1"/>
  <c r="K2871" i="2"/>
  <c r="L2871" i="2" s="1"/>
  <c r="O2869" i="2"/>
  <c r="X2869" i="2" s="1"/>
  <c r="G2874" i="2"/>
  <c r="H2874" i="2"/>
  <c r="M2870" i="2"/>
  <c r="R2871" i="2"/>
  <c r="T2871" i="2" s="1"/>
  <c r="J2872" i="2"/>
  <c r="I2873" i="2"/>
  <c r="A2875" i="2"/>
  <c r="Q2872" i="2" l="1"/>
  <c r="S2872" i="2" s="1"/>
  <c r="K2872" i="2"/>
  <c r="L2872" i="2" s="1"/>
  <c r="O2870" i="2"/>
  <c r="X2870" i="2" s="1"/>
  <c r="G2875" i="2"/>
  <c r="H2875" i="2"/>
  <c r="M2871" i="2"/>
  <c r="R2872" i="2"/>
  <c r="T2872" i="2" s="1"/>
  <c r="J2873" i="2"/>
  <c r="I2874" i="2"/>
  <c r="A2876" i="2"/>
  <c r="K2873" i="2" l="1"/>
  <c r="L2873" i="2" s="1"/>
  <c r="O2871" i="2"/>
  <c r="X2871" i="2" s="1"/>
  <c r="G2876" i="2"/>
  <c r="H2876" i="2"/>
  <c r="M2872" i="2"/>
  <c r="R2873" i="2"/>
  <c r="T2873" i="2" s="1"/>
  <c r="J2874" i="2"/>
  <c r="Q2873" i="2"/>
  <c r="S2873" i="2" s="1"/>
  <c r="I2875" i="2"/>
  <c r="A2877" i="2"/>
  <c r="K2874" i="2" l="1"/>
  <c r="L2874" i="2" s="1"/>
  <c r="O2872" i="2"/>
  <c r="X2872" i="2" s="1"/>
  <c r="G2877" i="2"/>
  <c r="H2877" i="2"/>
  <c r="M2873" i="2"/>
  <c r="Q2874" i="2"/>
  <c r="S2874" i="2" s="1"/>
  <c r="J2875" i="2"/>
  <c r="R2874" i="2"/>
  <c r="T2874" i="2" s="1"/>
  <c r="I2876" i="2"/>
  <c r="A2878" i="2"/>
  <c r="K2875" i="2" l="1"/>
  <c r="L2875" i="2" s="1"/>
  <c r="O2873" i="2"/>
  <c r="X2873" i="2" s="1"/>
  <c r="G2878" i="2"/>
  <c r="H2878" i="2"/>
  <c r="M2874" i="2"/>
  <c r="R2875" i="2"/>
  <c r="T2875" i="2" s="1"/>
  <c r="J2876" i="2"/>
  <c r="Q2875" i="2"/>
  <c r="S2875" i="2" s="1"/>
  <c r="I2877" i="2"/>
  <c r="A2879" i="2"/>
  <c r="K2876" i="2" l="1"/>
  <c r="L2876" i="2" s="1"/>
  <c r="O2874" i="2"/>
  <c r="X2874" i="2" s="1"/>
  <c r="G2879" i="2"/>
  <c r="H2879" i="2"/>
  <c r="M2875" i="2"/>
  <c r="R2876" i="2"/>
  <c r="T2876" i="2" s="1"/>
  <c r="Q2876" i="2"/>
  <c r="S2876" i="2" s="1"/>
  <c r="J2877" i="2"/>
  <c r="I2878" i="2"/>
  <c r="A2880" i="2"/>
  <c r="K2877" i="2" l="1"/>
  <c r="L2877" i="2" s="1"/>
  <c r="O2875" i="2"/>
  <c r="X2875" i="2" s="1"/>
  <c r="G2880" i="2"/>
  <c r="H2880" i="2"/>
  <c r="M2876" i="2"/>
  <c r="R2877" i="2"/>
  <c r="T2877" i="2" s="1"/>
  <c r="Q2877" i="2"/>
  <c r="S2877" i="2" s="1"/>
  <c r="J2878" i="2"/>
  <c r="I2879" i="2"/>
  <c r="A2881" i="2"/>
  <c r="K2878" i="2" l="1"/>
  <c r="L2878" i="2" s="1"/>
  <c r="O2876" i="2"/>
  <c r="X2876" i="2" s="1"/>
  <c r="G2881" i="2"/>
  <c r="H2881" i="2"/>
  <c r="M2877" i="2"/>
  <c r="R2878" i="2"/>
  <c r="T2878" i="2" s="1"/>
  <c r="Q2878" i="2"/>
  <c r="S2878" i="2" s="1"/>
  <c r="J2879" i="2"/>
  <c r="K2879" i="2" s="1"/>
  <c r="I2880" i="2"/>
  <c r="A2882" i="2"/>
  <c r="O2877" i="2" l="1"/>
  <c r="X2877" i="2" s="1"/>
  <c r="G2882" i="2"/>
  <c r="H2882" i="2"/>
  <c r="M2878" i="2"/>
  <c r="R2879" i="2"/>
  <c r="T2879" i="2" s="1"/>
  <c r="L2879" i="2"/>
  <c r="Q2879" i="2"/>
  <c r="S2879" i="2" s="1"/>
  <c r="J2880" i="2"/>
  <c r="I2881" i="2"/>
  <c r="A2883" i="2"/>
  <c r="Q2880" i="2" l="1"/>
  <c r="S2880" i="2" s="1"/>
  <c r="K2880" i="2"/>
  <c r="L2880" i="2" s="1"/>
  <c r="O2878" i="2"/>
  <c r="X2878" i="2" s="1"/>
  <c r="G2883" i="2"/>
  <c r="H2883" i="2"/>
  <c r="M2879" i="2"/>
  <c r="R2880" i="2"/>
  <c r="T2880" i="2" s="1"/>
  <c r="J2881" i="2"/>
  <c r="I2882" i="2"/>
  <c r="A2884" i="2"/>
  <c r="Q2881" i="2" l="1"/>
  <c r="S2881" i="2" s="1"/>
  <c r="K2881" i="2"/>
  <c r="L2881" i="2" s="1"/>
  <c r="O2879" i="2"/>
  <c r="X2879" i="2" s="1"/>
  <c r="G2884" i="2"/>
  <c r="H2884" i="2"/>
  <c r="M2880" i="2"/>
  <c r="R2881" i="2"/>
  <c r="T2881" i="2" s="1"/>
  <c r="J2882" i="2"/>
  <c r="I2883" i="2"/>
  <c r="A2885" i="2"/>
  <c r="K2882" i="2" l="1"/>
  <c r="L2882" i="2" s="1"/>
  <c r="O2880" i="2"/>
  <c r="X2880" i="2" s="1"/>
  <c r="G2885" i="2"/>
  <c r="H2885" i="2"/>
  <c r="M2881" i="2"/>
  <c r="Q2882" i="2"/>
  <c r="S2882" i="2" s="1"/>
  <c r="R2882" i="2"/>
  <c r="T2882" i="2" s="1"/>
  <c r="J2883" i="2"/>
  <c r="I2884" i="2"/>
  <c r="A2886" i="2"/>
  <c r="K2883" i="2" l="1"/>
  <c r="L2883" i="2" s="1"/>
  <c r="O2881" i="2"/>
  <c r="X2881" i="2" s="1"/>
  <c r="G2886" i="2"/>
  <c r="H2886" i="2"/>
  <c r="M2882" i="2"/>
  <c r="R2883" i="2"/>
  <c r="T2883" i="2" s="1"/>
  <c r="Q2883" i="2"/>
  <c r="S2883" i="2" s="1"/>
  <c r="J2884" i="2"/>
  <c r="K2884" i="2" s="1"/>
  <c r="I2885" i="2"/>
  <c r="A2887" i="2"/>
  <c r="O2882" i="2" l="1"/>
  <c r="X2882" i="2" s="1"/>
  <c r="G2887" i="2"/>
  <c r="H2887" i="2"/>
  <c r="M2883" i="2"/>
  <c r="R2884" i="2"/>
  <c r="T2884" i="2" s="1"/>
  <c r="L2884" i="2"/>
  <c r="J2885" i="2"/>
  <c r="K2885" i="2" s="1"/>
  <c r="Q2884" i="2"/>
  <c r="S2884" i="2" s="1"/>
  <c r="I2886" i="2"/>
  <c r="A2888" i="2"/>
  <c r="O2883" i="2" l="1"/>
  <c r="X2883" i="2" s="1"/>
  <c r="G2888" i="2"/>
  <c r="H2888" i="2"/>
  <c r="M2884" i="2"/>
  <c r="R2885" i="2"/>
  <c r="T2885" i="2" s="1"/>
  <c r="L2885" i="2"/>
  <c r="Q2885" i="2"/>
  <c r="S2885" i="2" s="1"/>
  <c r="J2886" i="2"/>
  <c r="K2886" i="2" s="1"/>
  <c r="I2887" i="2"/>
  <c r="A2889" i="2"/>
  <c r="O2884" i="2" l="1"/>
  <c r="X2884" i="2" s="1"/>
  <c r="G2889" i="2"/>
  <c r="H2889" i="2"/>
  <c r="M2885" i="2"/>
  <c r="R2886" i="2"/>
  <c r="T2886" i="2" s="1"/>
  <c r="L2886" i="2"/>
  <c r="Q2886" i="2"/>
  <c r="S2886" i="2" s="1"/>
  <c r="J2887" i="2"/>
  <c r="K2887" i="2" s="1"/>
  <c r="I2888" i="2"/>
  <c r="A2890" i="2"/>
  <c r="O2885" i="2" l="1"/>
  <c r="X2885" i="2" s="1"/>
  <c r="G2890" i="2"/>
  <c r="H2890" i="2"/>
  <c r="M2886" i="2"/>
  <c r="R2887" i="2"/>
  <c r="T2887" i="2" s="1"/>
  <c r="L2887" i="2"/>
  <c r="Q2887" i="2"/>
  <c r="S2887" i="2" s="1"/>
  <c r="J2888" i="2"/>
  <c r="K2888" i="2" s="1"/>
  <c r="I2889" i="2"/>
  <c r="A2891" i="2"/>
  <c r="O2886" i="2" l="1"/>
  <c r="X2886" i="2" s="1"/>
  <c r="G2891" i="2"/>
  <c r="H2891" i="2"/>
  <c r="M2887" i="2"/>
  <c r="R2888" i="2"/>
  <c r="T2888" i="2" s="1"/>
  <c r="L2888" i="2"/>
  <c r="J2889" i="2"/>
  <c r="Q2888" i="2"/>
  <c r="S2888" i="2" s="1"/>
  <c r="I2890" i="2"/>
  <c r="A2892" i="2"/>
  <c r="Q2889" i="2" l="1"/>
  <c r="S2889" i="2" s="1"/>
  <c r="K2889" i="2"/>
  <c r="L2889" i="2" s="1"/>
  <c r="O2887" i="2"/>
  <c r="X2887" i="2" s="1"/>
  <c r="G2892" i="2"/>
  <c r="H2892" i="2"/>
  <c r="M2888" i="2"/>
  <c r="R2889" i="2"/>
  <c r="T2889" i="2" s="1"/>
  <c r="J2890" i="2"/>
  <c r="K2890" i="2" s="1"/>
  <c r="I2891" i="2"/>
  <c r="A2893" i="2"/>
  <c r="O2888" i="2" l="1"/>
  <c r="X2888" i="2" s="1"/>
  <c r="G2893" i="2"/>
  <c r="H2893" i="2"/>
  <c r="M2889" i="2"/>
  <c r="Q2890" i="2"/>
  <c r="S2890" i="2" s="1"/>
  <c r="L2890" i="2"/>
  <c r="R2890" i="2"/>
  <c r="T2890" i="2" s="1"/>
  <c r="J2891" i="2"/>
  <c r="I2892" i="2"/>
  <c r="A2894" i="2"/>
  <c r="Q2891" i="2" l="1"/>
  <c r="S2891" i="2" s="1"/>
  <c r="K2891" i="2"/>
  <c r="L2891" i="2" s="1"/>
  <c r="O2889" i="2"/>
  <c r="X2889" i="2" s="1"/>
  <c r="G2894" i="2"/>
  <c r="H2894" i="2"/>
  <c r="M2890" i="2"/>
  <c r="R2891" i="2"/>
  <c r="T2891" i="2" s="1"/>
  <c r="J2892" i="2"/>
  <c r="K2892" i="2" s="1"/>
  <c r="I2893" i="2"/>
  <c r="A2895" i="2"/>
  <c r="O2890" i="2" l="1"/>
  <c r="X2890" i="2" s="1"/>
  <c r="G2895" i="2"/>
  <c r="H2895" i="2"/>
  <c r="M2891" i="2"/>
  <c r="R2892" i="2"/>
  <c r="T2892" i="2" s="1"/>
  <c r="L2892" i="2"/>
  <c r="J2893" i="2"/>
  <c r="K2893" i="2" s="1"/>
  <c r="Q2892" i="2"/>
  <c r="S2892" i="2" s="1"/>
  <c r="I2894" i="2"/>
  <c r="A2896" i="2"/>
  <c r="O2891" i="2" l="1"/>
  <c r="X2891" i="2" s="1"/>
  <c r="G2896" i="2"/>
  <c r="H2896" i="2"/>
  <c r="M2892" i="2"/>
  <c r="R2893" i="2"/>
  <c r="T2893" i="2" s="1"/>
  <c r="L2893" i="2"/>
  <c r="Q2893" i="2"/>
  <c r="S2893" i="2" s="1"/>
  <c r="J2894" i="2"/>
  <c r="K2894" i="2" s="1"/>
  <c r="I2895" i="2"/>
  <c r="A2897" i="2"/>
  <c r="O2892" i="2" l="1"/>
  <c r="X2892" i="2" s="1"/>
  <c r="G2897" i="2"/>
  <c r="H2897" i="2"/>
  <c r="M2893" i="2"/>
  <c r="R2894" i="2"/>
  <c r="T2894" i="2" s="1"/>
  <c r="L2894" i="2"/>
  <c r="Q2894" i="2"/>
  <c r="S2894" i="2" s="1"/>
  <c r="J2895" i="2"/>
  <c r="I2896" i="2"/>
  <c r="A2898" i="2"/>
  <c r="Q2895" i="2" l="1"/>
  <c r="S2895" i="2" s="1"/>
  <c r="K2895" i="2"/>
  <c r="L2895" i="2" s="1"/>
  <c r="O2893" i="2"/>
  <c r="X2893" i="2" s="1"/>
  <c r="G2898" i="2"/>
  <c r="H2898" i="2"/>
  <c r="M2894" i="2"/>
  <c r="R2895" i="2"/>
  <c r="T2895" i="2" s="1"/>
  <c r="J2896" i="2"/>
  <c r="K2896" i="2" s="1"/>
  <c r="I2897" i="2"/>
  <c r="A2899" i="2"/>
  <c r="O2894" i="2" l="1"/>
  <c r="X2894" i="2" s="1"/>
  <c r="G2899" i="2"/>
  <c r="H2899" i="2"/>
  <c r="M2895" i="2"/>
  <c r="Q2896" i="2"/>
  <c r="S2896" i="2" s="1"/>
  <c r="L2896" i="2"/>
  <c r="R2896" i="2"/>
  <c r="T2896" i="2" s="1"/>
  <c r="J2897" i="2"/>
  <c r="K2897" i="2" s="1"/>
  <c r="I2898" i="2"/>
  <c r="A2900" i="2"/>
  <c r="O2895" i="2" l="1"/>
  <c r="X2895" i="2" s="1"/>
  <c r="G2900" i="2"/>
  <c r="H2900" i="2"/>
  <c r="M2896" i="2"/>
  <c r="R2897" i="2"/>
  <c r="T2897" i="2" s="1"/>
  <c r="L2897" i="2"/>
  <c r="Q2897" i="2"/>
  <c r="S2897" i="2" s="1"/>
  <c r="J2898" i="2"/>
  <c r="K2898" i="2" s="1"/>
  <c r="I2899" i="2"/>
  <c r="A2901" i="2"/>
  <c r="O2896" i="2" l="1"/>
  <c r="X2896" i="2" s="1"/>
  <c r="G2901" i="2"/>
  <c r="H2901" i="2"/>
  <c r="M2897" i="2"/>
  <c r="R2898" i="2"/>
  <c r="T2898" i="2" s="1"/>
  <c r="L2898" i="2"/>
  <c r="J2899" i="2"/>
  <c r="K2899" i="2" s="1"/>
  <c r="Q2898" i="2"/>
  <c r="S2898" i="2" s="1"/>
  <c r="I2900" i="2"/>
  <c r="A2902" i="2"/>
  <c r="O2897" i="2" l="1"/>
  <c r="X2897" i="2" s="1"/>
  <c r="G2902" i="2"/>
  <c r="H2902" i="2"/>
  <c r="M2898" i="2"/>
  <c r="R2899" i="2"/>
  <c r="T2899" i="2" s="1"/>
  <c r="L2899" i="2"/>
  <c r="J2900" i="2"/>
  <c r="K2900" i="2" s="1"/>
  <c r="Q2899" i="2"/>
  <c r="S2899" i="2" s="1"/>
  <c r="I2901" i="2"/>
  <c r="A2903" i="2"/>
  <c r="O2898" i="2" l="1"/>
  <c r="X2898" i="2" s="1"/>
  <c r="G2903" i="2"/>
  <c r="H2903" i="2"/>
  <c r="M2899" i="2"/>
  <c r="R2900" i="2"/>
  <c r="T2900" i="2" s="1"/>
  <c r="L2900" i="2"/>
  <c r="J2901" i="2"/>
  <c r="Q2900" i="2"/>
  <c r="S2900" i="2" s="1"/>
  <c r="I2902" i="2"/>
  <c r="A2904" i="2"/>
  <c r="Q2901" i="2" l="1"/>
  <c r="S2901" i="2" s="1"/>
  <c r="K2901" i="2"/>
  <c r="L2901" i="2" s="1"/>
  <c r="O2899" i="2"/>
  <c r="X2899" i="2" s="1"/>
  <c r="G2904" i="2"/>
  <c r="H2904" i="2"/>
  <c r="M2900" i="2"/>
  <c r="R2901" i="2"/>
  <c r="T2901" i="2" s="1"/>
  <c r="J2902" i="2"/>
  <c r="I2903" i="2"/>
  <c r="A2905" i="2"/>
  <c r="Q2902" i="2" l="1"/>
  <c r="S2902" i="2" s="1"/>
  <c r="K2902" i="2"/>
  <c r="L2902" i="2" s="1"/>
  <c r="O2900" i="2"/>
  <c r="X2900" i="2" s="1"/>
  <c r="G2905" i="2"/>
  <c r="H2905" i="2"/>
  <c r="M2901" i="2"/>
  <c r="R2902" i="2"/>
  <c r="T2902" i="2" s="1"/>
  <c r="J2903" i="2"/>
  <c r="K2903" i="2" s="1"/>
  <c r="I2904" i="2"/>
  <c r="A2906" i="2"/>
  <c r="O2901" i="2" l="1"/>
  <c r="X2901" i="2" s="1"/>
  <c r="G2906" i="2"/>
  <c r="H2906" i="2"/>
  <c r="M2902" i="2"/>
  <c r="R2903" i="2"/>
  <c r="T2903" i="2" s="1"/>
  <c r="L2903" i="2"/>
  <c r="J2904" i="2"/>
  <c r="K2904" i="2" s="1"/>
  <c r="Q2903" i="2"/>
  <c r="S2903" i="2" s="1"/>
  <c r="I2905" i="2"/>
  <c r="A2907" i="2"/>
  <c r="O2902" i="2" l="1"/>
  <c r="X2902" i="2" s="1"/>
  <c r="G2907" i="2"/>
  <c r="H2907" i="2"/>
  <c r="M2903" i="2"/>
  <c r="R2904" i="2"/>
  <c r="T2904" i="2" s="1"/>
  <c r="L2904" i="2"/>
  <c r="J2905" i="2"/>
  <c r="K2905" i="2" s="1"/>
  <c r="Q2904" i="2"/>
  <c r="S2904" i="2" s="1"/>
  <c r="I2906" i="2"/>
  <c r="A2908" i="2"/>
  <c r="O2903" i="2" l="1"/>
  <c r="X2903" i="2" s="1"/>
  <c r="G2908" i="2"/>
  <c r="H2908" i="2"/>
  <c r="M2904" i="2"/>
  <c r="R2905" i="2"/>
  <c r="T2905" i="2" s="1"/>
  <c r="L2905" i="2"/>
  <c r="J2906" i="2"/>
  <c r="K2906" i="2" s="1"/>
  <c r="Q2905" i="2"/>
  <c r="S2905" i="2" s="1"/>
  <c r="I2907" i="2"/>
  <c r="A2909" i="2"/>
  <c r="O2904" i="2" l="1"/>
  <c r="X2904" i="2" s="1"/>
  <c r="G2909" i="2"/>
  <c r="H2909" i="2"/>
  <c r="M2905" i="2"/>
  <c r="R2906" i="2"/>
  <c r="T2906" i="2" s="1"/>
  <c r="L2906" i="2"/>
  <c r="J2907" i="2"/>
  <c r="K2907" i="2" s="1"/>
  <c r="Q2906" i="2"/>
  <c r="S2906" i="2" s="1"/>
  <c r="I2908" i="2"/>
  <c r="A2910" i="2"/>
  <c r="O2905" i="2" l="1"/>
  <c r="X2905" i="2" s="1"/>
  <c r="G2910" i="2"/>
  <c r="H2910" i="2"/>
  <c r="M2906" i="2"/>
  <c r="R2907" i="2"/>
  <c r="T2907" i="2" s="1"/>
  <c r="L2907" i="2"/>
  <c r="J2908" i="2"/>
  <c r="K2908" i="2" s="1"/>
  <c r="Q2907" i="2"/>
  <c r="S2907" i="2" s="1"/>
  <c r="I2909" i="2"/>
  <c r="A2911" i="2"/>
  <c r="O2906" i="2" l="1"/>
  <c r="X2906" i="2" s="1"/>
  <c r="G2911" i="2"/>
  <c r="H2911" i="2"/>
  <c r="M2907" i="2"/>
  <c r="R2908" i="2"/>
  <c r="T2908" i="2" s="1"/>
  <c r="L2908" i="2"/>
  <c r="J2909" i="2"/>
  <c r="Q2908" i="2"/>
  <c r="S2908" i="2" s="1"/>
  <c r="I2910" i="2"/>
  <c r="A2912" i="2"/>
  <c r="Q2909" i="2" l="1"/>
  <c r="S2909" i="2" s="1"/>
  <c r="K2909" i="2"/>
  <c r="L2909" i="2" s="1"/>
  <c r="O2907" i="2"/>
  <c r="X2907" i="2" s="1"/>
  <c r="G2912" i="2"/>
  <c r="H2912" i="2"/>
  <c r="M2908" i="2"/>
  <c r="R2909" i="2"/>
  <c r="T2909" i="2" s="1"/>
  <c r="J2910" i="2"/>
  <c r="I2911" i="2"/>
  <c r="A2913" i="2"/>
  <c r="K2910" i="2" l="1"/>
  <c r="L2910" i="2" s="1"/>
  <c r="O2908" i="2"/>
  <c r="X2908" i="2" s="1"/>
  <c r="G2913" i="2"/>
  <c r="H2913" i="2"/>
  <c r="M2909" i="2"/>
  <c r="R2910" i="2"/>
  <c r="T2910" i="2" s="1"/>
  <c r="Q2910" i="2"/>
  <c r="S2910" i="2" s="1"/>
  <c r="J2911" i="2"/>
  <c r="I2912" i="2"/>
  <c r="A2914" i="2"/>
  <c r="K2911" i="2" l="1"/>
  <c r="L2911" i="2" s="1"/>
  <c r="O2909" i="2"/>
  <c r="X2909" i="2" s="1"/>
  <c r="G2914" i="2"/>
  <c r="H2914" i="2"/>
  <c r="M2910" i="2"/>
  <c r="Q2911" i="2"/>
  <c r="S2911" i="2" s="1"/>
  <c r="R2911" i="2"/>
  <c r="T2911" i="2" s="1"/>
  <c r="J2912" i="2"/>
  <c r="I2913" i="2"/>
  <c r="A2915" i="2"/>
  <c r="Q2912" i="2" l="1"/>
  <c r="S2912" i="2" s="1"/>
  <c r="K2912" i="2"/>
  <c r="L2912" i="2" s="1"/>
  <c r="O2910" i="2"/>
  <c r="X2910" i="2" s="1"/>
  <c r="G2915" i="2"/>
  <c r="H2915" i="2"/>
  <c r="M2911" i="2"/>
  <c r="R2912" i="2"/>
  <c r="T2912" i="2" s="1"/>
  <c r="J2913" i="2"/>
  <c r="I2914" i="2"/>
  <c r="A2916" i="2"/>
  <c r="K2913" i="2" l="1"/>
  <c r="L2913" i="2" s="1"/>
  <c r="O2911" i="2"/>
  <c r="X2911" i="2" s="1"/>
  <c r="G2916" i="2"/>
  <c r="H2916" i="2"/>
  <c r="M2912" i="2"/>
  <c r="R2913" i="2"/>
  <c r="T2913" i="2" s="1"/>
  <c r="Q2913" i="2"/>
  <c r="S2913" i="2" s="1"/>
  <c r="J2914" i="2"/>
  <c r="I2915" i="2"/>
  <c r="A2917" i="2"/>
  <c r="K2914" i="2" l="1"/>
  <c r="L2914" i="2" s="1"/>
  <c r="O2912" i="2"/>
  <c r="X2912" i="2" s="1"/>
  <c r="G2917" i="2"/>
  <c r="H2917" i="2"/>
  <c r="M2913" i="2"/>
  <c r="R2914" i="2"/>
  <c r="T2914" i="2" s="1"/>
  <c r="Q2914" i="2"/>
  <c r="S2914" i="2" s="1"/>
  <c r="J2915" i="2"/>
  <c r="I2916" i="2"/>
  <c r="A2918" i="2"/>
  <c r="K2915" i="2" l="1"/>
  <c r="L2915" i="2" s="1"/>
  <c r="O2913" i="2"/>
  <c r="X2913" i="2" s="1"/>
  <c r="G2918" i="2"/>
  <c r="H2918" i="2"/>
  <c r="M2914" i="2"/>
  <c r="R2915" i="2"/>
  <c r="T2915" i="2" s="1"/>
  <c r="Q2915" i="2"/>
  <c r="S2915" i="2" s="1"/>
  <c r="J2916" i="2"/>
  <c r="I2917" i="2"/>
  <c r="A2919" i="2"/>
  <c r="Q2916" i="2" l="1"/>
  <c r="S2916" i="2" s="1"/>
  <c r="K2916" i="2"/>
  <c r="L2916" i="2" s="1"/>
  <c r="O2914" i="2"/>
  <c r="X2914" i="2" s="1"/>
  <c r="G2919" i="2"/>
  <c r="H2919" i="2"/>
  <c r="M2915" i="2"/>
  <c r="R2916" i="2"/>
  <c r="T2916" i="2" s="1"/>
  <c r="J2917" i="2"/>
  <c r="I2918" i="2"/>
  <c r="A2920" i="2"/>
  <c r="K2917" i="2" l="1"/>
  <c r="L2917" i="2" s="1"/>
  <c r="O2915" i="2"/>
  <c r="X2915" i="2" s="1"/>
  <c r="G2920" i="2"/>
  <c r="H2920" i="2"/>
  <c r="M2916" i="2"/>
  <c r="Q2917" i="2"/>
  <c r="S2917" i="2" s="1"/>
  <c r="R2917" i="2"/>
  <c r="T2917" i="2" s="1"/>
  <c r="J2918" i="2"/>
  <c r="I2919" i="2"/>
  <c r="A2921" i="2"/>
  <c r="K2918" i="2" l="1"/>
  <c r="L2918" i="2" s="1"/>
  <c r="O2916" i="2"/>
  <c r="X2916" i="2" s="1"/>
  <c r="G2921" i="2"/>
  <c r="H2921" i="2"/>
  <c r="M2917" i="2"/>
  <c r="R2918" i="2"/>
  <c r="T2918" i="2" s="1"/>
  <c r="Q2918" i="2"/>
  <c r="S2918" i="2" s="1"/>
  <c r="J2919" i="2"/>
  <c r="I2920" i="2"/>
  <c r="A2922" i="2"/>
  <c r="K2919" i="2" l="1"/>
  <c r="L2919" i="2" s="1"/>
  <c r="O2917" i="2"/>
  <c r="X2917" i="2" s="1"/>
  <c r="G2922" i="2"/>
  <c r="H2922" i="2"/>
  <c r="M2918" i="2"/>
  <c r="R2919" i="2"/>
  <c r="T2919" i="2" s="1"/>
  <c r="J2920" i="2"/>
  <c r="Q2919" i="2"/>
  <c r="S2919" i="2" s="1"/>
  <c r="I2921" i="2"/>
  <c r="A2923" i="2"/>
  <c r="R2920" i="2" l="1"/>
  <c r="T2920" i="2" s="1"/>
  <c r="K2920" i="2"/>
  <c r="L2920" i="2" s="1"/>
  <c r="O2918" i="2"/>
  <c r="X2918" i="2" s="1"/>
  <c r="G2923" i="2"/>
  <c r="H2923" i="2"/>
  <c r="M2919" i="2"/>
  <c r="Q2920" i="2"/>
  <c r="S2920" i="2" s="1"/>
  <c r="J2921" i="2"/>
  <c r="I2922" i="2"/>
  <c r="A2924" i="2"/>
  <c r="Q2921" i="2" l="1"/>
  <c r="S2921" i="2" s="1"/>
  <c r="K2921" i="2"/>
  <c r="L2921" i="2" s="1"/>
  <c r="O2919" i="2"/>
  <c r="X2919" i="2" s="1"/>
  <c r="G2924" i="2"/>
  <c r="H2924" i="2"/>
  <c r="M2920" i="2"/>
  <c r="R2921" i="2"/>
  <c r="T2921" i="2" s="1"/>
  <c r="J2922" i="2"/>
  <c r="I2923" i="2"/>
  <c r="A2925" i="2"/>
  <c r="K2922" i="2" l="1"/>
  <c r="L2922" i="2" s="1"/>
  <c r="O2920" i="2"/>
  <c r="X2920" i="2" s="1"/>
  <c r="G2925" i="2"/>
  <c r="H2925" i="2"/>
  <c r="M2921" i="2"/>
  <c r="R2922" i="2"/>
  <c r="T2922" i="2" s="1"/>
  <c r="J2923" i="2"/>
  <c r="Q2922" i="2"/>
  <c r="S2922" i="2" s="1"/>
  <c r="I2924" i="2"/>
  <c r="A2926" i="2"/>
  <c r="K2923" i="2" l="1"/>
  <c r="L2923" i="2" s="1"/>
  <c r="O2921" i="2"/>
  <c r="X2921" i="2" s="1"/>
  <c r="G2926" i="2"/>
  <c r="H2926" i="2"/>
  <c r="M2922" i="2"/>
  <c r="R2923" i="2"/>
  <c r="T2923" i="2" s="1"/>
  <c r="Q2923" i="2"/>
  <c r="S2923" i="2" s="1"/>
  <c r="J2924" i="2"/>
  <c r="I2925" i="2"/>
  <c r="A2927" i="2"/>
  <c r="K2924" i="2" l="1"/>
  <c r="L2924" i="2" s="1"/>
  <c r="O2922" i="2"/>
  <c r="X2922" i="2" s="1"/>
  <c r="G2927" i="2"/>
  <c r="H2927" i="2"/>
  <c r="M2923" i="2"/>
  <c r="R2924" i="2"/>
  <c r="T2924" i="2" s="1"/>
  <c r="Q2924" i="2"/>
  <c r="S2924" i="2" s="1"/>
  <c r="J2925" i="2"/>
  <c r="I2926" i="2"/>
  <c r="A2928" i="2"/>
  <c r="K2925" i="2" l="1"/>
  <c r="L2925" i="2" s="1"/>
  <c r="O2923" i="2"/>
  <c r="X2923" i="2" s="1"/>
  <c r="G2928" i="2"/>
  <c r="H2928" i="2"/>
  <c r="M2924" i="2"/>
  <c r="R2925" i="2"/>
  <c r="T2925" i="2" s="1"/>
  <c r="Q2925" i="2"/>
  <c r="S2925" i="2" s="1"/>
  <c r="J2926" i="2"/>
  <c r="I2927" i="2"/>
  <c r="A2929" i="2"/>
  <c r="K2926" i="2" l="1"/>
  <c r="L2926" i="2" s="1"/>
  <c r="O2924" i="2"/>
  <c r="X2924" i="2" s="1"/>
  <c r="G2929" i="2"/>
  <c r="H2929" i="2"/>
  <c r="M2925" i="2"/>
  <c r="R2926" i="2"/>
  <c r="T2926" i="2" s="1"/>
  <c r="Q2926" i="2"/>
  <c r="S2926" i="2" s="1"/>
  <c r="J2927" i="2"/>
  <c r="I2928" i="2"/>
  <c r="A2930" i="2"/>
  <c r="K2927" i="2" l="1"/>
  <c r="L2927" i="2" s="1"/>
  <c r="O2925" i="2"/>
  <c r="X2925" i="2" s="1"/>
  <c r="G2930" i="2"/>
  <c r="H2930" i="2"/>
  <c r="M2926" i="2"/>
  <c r="Q2927" i="2"/>
  <c r="S2927" i="2" s="1"/>
  <c r="J2928" i="2"/>
  <c r="R2927" i="2"/>
  <c r="T2927" i="2" s="1"/>
  <c r="I2929" i="2"/>
  <c r="A2931" i="2"/>
  <c r="K2928" i="2" l="1"/>
  <c r="L2928" i="2" s="1"/>
  <c r="O2926" i="2"/>
  <c r="X2926" i="2" s="1"/>
  <c r="G2931" i="2"/>
  <c r="H2931" i="2"/>
  <c r="M2927" i="2"/>
  <c r="R2928" i="2"/>
  <c r="T2928" i="2" s="1"/>
  <c r="Q2928" i="2"/>
  <c r="S2928" i="2" s="1"/>
  <c r="J2929" i="2"/>
  <c r="K2929" i="2" s="1"/>
  <c r="I2930" i="2"/>
  <c r="A2932" i="2"/>
  <c r="O2927" i="2" l="1"/>
  <c r="X2927" i="2" s="1"/>
  <c r="G2932" i="2"/>
  <c r="H2932" i="2"/>
  <c r="M2928" i="2"/>
  <c r="Q2929" i="2"/>
  <c r="S2929" i="2" s="1"/>
  <c r="L2929" i="2"/>
  <c r="J2930" i="2"/>
  <c r="K2930" i="2" s="1"/>
  <c r="R2929" i="2"/>
  <c r="T2929" i="2" s="1"/>
  <c r="I2931" i="2"/>
  <c r="A2933" i="2"/>
  <c r="O2928" i="2" l="1"/>
  <c r="X2928" i="2" s="1"/>
  <c r="G2933" i="2"/>
  <c r="H2933" i="2"/>
  <c r="M2929" i="2"/>
  <c r="R2930" i="2"/>
  <c r="T2930" i="2" s="1"/>
  <c r="L2930" i="2"/>
  <c r="J2931" i="2"/>
  <c r="K2931" i="2" s="1"/>
  <c r="Q2930" i="2"/>
  <c r="S2930" i="2" s="1"/>
  <c r="I2932" i="2"/>
  <c r="A2934" i="2"/>
  <c r="O2929" i="2" l="1"/>
  <c r="X2929" i="2" s="1"/>
  <c r="G2934" i="2"/>
  <c r="H2934" i="2"/>
  <c r="M2930" i="2"/>
  <c r="R2931" i="2"/>
  <c r="T2931" i="2" s="1"/>
  <c r="L2931" i="2"/>
  <c r="Q2931" i="2"/>
  <c r="S2931" i="2" s="1"/>
  <c r="J2932" i="2"/>
  <c r="I2933" i="2"/>
  <c r="A2935" i="2"/>
  <c r="Q2932" i="2" l="1"/>
  <c r="S2932" i="2" s="1"/>
  <c r="K2932" i="2"/>
  <c r="L2932" i="2" s="1"/>
  <c r="O2930" i="2"/>
  <c r="X2930" i="2" s="1"/>
  <c r="G2935" i="2"/>
  <c r="H2935" i="2"/>
  <c r="M2931" i="2"/>
  <c r="R2932" i="2"/>
  <c r="T2932" i="2" s="1"/>
  <c r="J2933" i="2"/>
  <c r="I2934" i="2"/>
  <c r="A2936" i="2"/>
  <c r="Q2933" i="2" l="1"/>
  <c r="S2933" i="2" s="1"/>
  <c r="K2933" i="2"/>
  <c r="L2933" i="2" s="1"/>
  <c r="O2931" i="2"/>
  <c r="X2931" i="2" s="1"/>
  <c r="G2936" i="2"/>
  <c r="H2936" i="2"/>
  <c r="M2932" i="2"/>
  <c r="R2933" i="2"/>
  <c r="T2933" i="2" s="1"/>
  <c r="J2934" i="2"/>
  <c r="K2934" i="2" s="1"/>
  <c r="I2935" i="2"/>
  <c r="A2937" i="2"/>
  <c r="O2932" i="2" l="1"/>
  <c r="X2932" i="2" s="1"/>
  <c r="G2937" i="2"/>
  <c r="H2937" i="2"/>
  <c r="M2933" i="2"/>
  <c r="R2934" i="2"/>
  <c r="T2934" i="2" s="1"/>
  <c r="L2934" i="2"/>
  <c r="J2935" i="2"/>
  <c r="Q2934" i="2"/>
  <c r="S2934" i="2" s="1"/>
  <c r="I2936" i="2"/>
  <c r="J2936" i="2" s="1"/>
  <c r="K2936" i="2" s="1"/>
  <c r="A2938" i="2"/>
  <c r="Q2935" i="2" l="1"/>
  <c r="S2935" i="2" s="1"/>
  <c r="K2935" i="2"/>
  <c r="L2935" i="2" s="1"/>
  <c r="O2933" i="2"/>
  <c r="X2933" i="2" s="1"/>
  <c r="G2938" i="2"/>
  <c r="H2938" i="2"/>
  <c r="M2934" i="2"/>
  <c r="R2935" i="2"/>
  <c r="T2935" i="2" s="1"/>
  <c r="I2937" i="2"/>
  <c r="R2936" i="2"/>
  <c r="Q2936" i="2"/>
  <c r="A2939" i="2"/>
  <c r="O2934" i="2" l="1"/>
  <c r="X2934" i="2" s="1"/>
  <c r="L2936" i="2"/>
  <c r="M2936" i="2" s="1"/>
  <c r="G2939" i="2"/>
  <c r="H2939" i="2"/>
  <c r="M2935" i="2"/>
  <c r="J2937" i="2"/>
  <c r="K2937" i="2" s="1"/>
  <c r="T2936" i="2"/>
  <c r="I2938" i="2"/>
  <c r="S2936" i="2"/>
  <c r="A2940" i="2"/>
  <c r="O2935" i="2" l="1"/>
  <c r="X2935" i="2" s="1"/>
  <c r="G2940" i="2"/>
  <c r="H2940" i="2"/>
  <c r="R2937" i="2"/>
  <c r="T2937" i="2" s="1"/>
  <c r="L2937" i="2"/>
  <c r="Q2937" i="2"/>
  <c r="S2937" i="2" s="1"/>
  <c r="J2938" i="2"/>
  <c r="K2938" i="2" s="1"/>
  <c r="I2939" i="2"/>
  <c r="A2941" i="2"/>
  <c r="O2936" i="2" l="1"/>
  <c r="X2936" i="2" s="1"/>
  <c r="G2941" i="2"/>
  <c r="H2941" i="2"/>
  <c r="M2937" i="2"/>
  <c r="R2938" i="2"/>
  <c r="T2938" i="2" s="1"/>
  <c r="L2938" i="2"/>
  <c r="Q2938" i="2"/>
  <c r="S2938" i="2" s="1"/>
  <c r="J2939" i="2"/>
  <c r="K2939" i="2" s="1"/>
  <c r="I2940" i="2"/>
  <c r="A2942" i="2"/>
  <c r="O2937" i="2" l="1"/>
  <c r="X2937" i="2" s="1"/>
  <c r="G2942" i="2"/>
  <c r="H2942" i="2"/>
  <c r="M2938" i="2"/>
  <c r="Q2939" i="2"/>
  <c r="S2939" i="2" s="1"/>
  <c r="L2939" i="2"/>
  <c r="J2940" i="2"/>
  <c r="K2940" i="2" s="1"/>
  <c r="R2939" i="2"/>
  <c r="T2939" i="2" s="1"/>
  <c r="I2941" i="2"/>
  <c r="A2943" i="2"/>
  <c r="O2938" i="2" l="1"/>
  <c r="X2938" i="2" s="1"/>
  <c r="G2943" i="2"/>
  <c r="H2943" i="2"/>
  <c r="M2939" i="2"/>
  <c r="R2940" i="2"/>
  <c r="T2940" i="2" s="1"/>
  <c r="L2940" i="2"/>
  <c r="J2941" i="2"/>
  <c r="K2941" i="2" s="1"/>
  <c r="Q2940" i="2"/>
  <c r="S2940" i="2" s="1"/>
  <c r="I2942" i="2"/>
  <c r="A2944" i="2"/>
  <c r="O2939" i="2" l="1"/>
  <c r="X2939" i="2" s="1"/>
  <c r="G2944" i="2"/>
  <c r="H2944" i="2"/>
  <c r="M2940" i="2"/>
  <c r="R2941" i="2"/>
  <c r="T2941" i="2" s="1"/>
  <c r="L2941" i="2"/>
  <c r="Q2941" i="2"/>
  <c r="S2941" i="2" s="1"/>
  <c r="J2942" i="2"/>
  <c r="K2942" i="2" s="1"/>
  <c r="I2943" i="2"/>
  <c r="A2945" i="2"/>
  <c r="O2940" i="2" l="1"/>
  <c r="X2940" i="2" s="1"/>
  <c r="H2945" i="2"/>
  <c r="G2945" i="2"/>
  <c r="M2941" i="2"/>
  <c r="R2942" i="2"/>
  <c r="T2942" i="2" s="1"/>
  <c r="L2942" i="2"/>
  <c r="Q2942" i="2"/>
  <c r="S2942" i="2" s="1"/>
  <c r="J2943" i="2"/>
  <c r="K2943" i="2" s="1"/>
  <c r="I2944" i="2"/>
  <c r="A2946" i="2"/>
  <c r="O2941" i="2" l="1"/>
  <c r="X2941" i="2" s="1"/>
  <c r="G2946" i="2"/>
  <c r="H2946" i="2"/>
  <c r="M2942" i="2"/>
  <c r="R2943" i="2"/>
  <c r="T2943" i="2" s="1"/>
  <c r="L2943" i="2"/>
  <c r="J2944" i="2"/>
  <c r="K2944" i="2" s="1"/>
  <c r="Q2943" i="2"/>
  <c r="S2943" i="2" s="1"/>
  <c r="I2945" i="2"/>
  <c r="A2947" i="2"/>
  <c r="O2942" i="2" l="1"/>
  <c r="X2942" i="2" s="1"/>
  <c r="G2947" i="2"/>
  <c r="H2947" i="2"/>
  <c r="M2943" i="2"/>
  <c r="R2944" i="2"/>
  <c r="T2944" i="2" s="1"/>
  <c r="L2944" i="2"/>
  <c r="J2945" i="2"/>
  <c r="K2945" i="2" s="1"/>
  <c r="Q2944" i="2"/>
  <c r="S2944" i="2" s="1"/>
  <c r="I2946" i="2"/>
  <c r="A2948" i="2"/>
  <c r="O2943" i="2" l="1"/>
  <c r="X2943" i="2" s="1"/>
  <c r="G2948" i="2"/>
  <c r="H2948" i="2"/>
  <c r="M2944" i="2"/>
  <c r="R2945" i="2"/>
  <c r="T2945" i="2" s="1"/>
  <c r="L2945" i="2"/>
  <c r="J2946" i="2"/>
  <c r="Q2945" i="2"/>
  <c r="S2945" i="2" s="1"/>
  <c r="I2947" i="2"/>
  <c r="A2949" i="2"/>
  <c r="Q2946" i="2" l="1"/>
  <c r="S2946" i="2" s="1"/>
  <c r="K2946" i="2"/>
  <c r="L2946" i="2" s="1"/>
  <c r="O2944" i="2"/>
  <c r="X2944" i="2" s="1"/>
  <c r="G2949" i="2"/>
  <c r="H2949" i="2"/>
  <c r="M2945" i="2"/>
  <c r="R2946" i="2"/>
  <c r="T2946" i="2" s="1"/>
  <c r="J2947" i="2"/>
  <c r="K2947" i="2" s="1"/>
  <c r="I2948" i="2"/>
  <c r="A2950" i="2"/>
  <c r="O2945" i="2" l="1"/>
  <c r="X2945" i="2" s="1"/>
  <c r="G2950" i="2"/>
  <c r="H2950" i="2"/>
  <c r="M2946" i="2"/>
  <c r="R2947" i="2"/>
  <c r="T2947" i="2" s="1"/>
  <c r="L2947" i="2"/>
  <c r="Q2947" i="2"/>
  <c r="S2947" i="2" s="1"/>
  <c r="J2948" i="2"/>
  <c r="K2948" i="2" s="1"/>
  <c r="I2949" i="2"/>
  <c r="A2951" i="2"/>
  <c r="O2946" i="2" l="1"/>
  <c r="X2946" i="2" s="1"/>
  <c r="G2951" i="2"/>
  <c r="H2951" i="2"/>
  <c r="M2947" i="2"/>
  <c r="R2948" i="2"/>
  <c r="T2948" i="2" s="1"/>
  <c r="L2948" i="2"/>
  <c r="Q2948" i="2"/>
  <c r="S2948" i="2" s="1"/>
  <c r="J2949" i="2"/>
  <c r="K2949" i="2" s="1"/>
  <c r="I2950" i="2"/>
  <c r="A2952" i="2"/>
  <c r="O2947" i="2" l="1"/>
  <c r="X2947" i="2" s="1"/>
  <c r="G2952" i="2"/>
  <c r="H2952" i="2"/>
  <c r="M2948" i="2"/>
  <c r="R2949" i="2"/>
  <c r="T2949" i="2" s="1"/>
  <c r="L2949" i="2"/>
  <c r="J2950" i="2"/>
  <c r="K2950" i="2" s="1"/>
  <c r="Q2949" i="2"/>
  <c r="S2949" i="2" s="1"/>
  <c r="I2951" i="2"/>
  <c r="A2953" i="2"/>
  <c r="O2948" i="2" l="1"/>
  <c r="X2948" i="2" s="1"/>
  <c r="G2953" i="2"/>
  <c r="H2953" i="2"/>
  <c r="M2949" i="2"/>
  <c r="R2950" i="2"/>
  <c r="T2950" i="2" s="1"/>
  <c r="L2950" i="2"/>
  <c r="J2951" i="2"/>
  <c r="K2951" i="2" s="1"/>
  <c r="Q2950" i="2"/>
  <c r="S2950" i="2" s="1"/>
  <c r="I2952" i="2"/>
  <c r="A2954" i="2"/>
  <c r="O2949" i="2" l="1"/>
  <c r="X2949" i="2" s="1"/>
  <c r="G2954" i="2"/>
  <c r="H2954" i="2"/>
  <c r="M2950" i="2"/>
  <c r="R2951" i="2"/>
  <c r="T2951" i="2" s="1"/>
  <c r="L2951" i="2"/>
  <c r="Q2951" i="2"/>
  <c r="S2951" i="2" s="1"/>
  <c r="J2952" i="2"/>
  <c r="K2952" i="2" s="1"/>
  <c r="I2953" i="2"/>
  <c r="A2955" i="2"/>
  <c r="O2950" i="2" l="1"/>
  <c r="X2950" i="2" s="1"/>
  <c r="G2955" i="2"/>
  <c r="H2955" i="2"/>
  <c r="M2951" i="2"/>
  <c r="R2952" i="2"/>
  <c r="T2952" i="2" s="1"/>
  <c r="L2952" i="2"/>
  <c r="Q2952" i="2"/>
  <c r="S2952" i="2" s="1"/>
  <c r="J2953" i="2"/>
  <c r="I2954" i="2"/>
  <c r="A2956" i="2"/>
  <c r="Q2953" i="2" l="1"/>
  <c r="S2953" i="2" s="1"/>
  <c r="K2953" i="2"/>
  <c r="L2953" i="2" s="1"/>
  <c r="O2951" i="2"/>
  <c r="X2951" i="2" s="1"/>
  <c r="G2956" i="2"/>
  <c r="H2956" i="2"/>
  <c r="M2952" i="2"/>
  <c r="R2953" i="2"/>
  <c r="T2953" i="2" s="1"/>
  <c r="J2954" i="2"/>
  <c r="I2955" i="2"/>
  <c r="A2957" i="2"/>
  <c r="Q2954" i="2" l="1"/>
  <c r="S2954" i="2" s="1"/>
  <c r="K2954" i="2"/>
  <c r="L2954" i="2" s="1"/>
  <c r="O2952" i="2"/>
  <c r="X2952" i="2" s="1"/>
  <c r="G2957" i="2"/>
  <c r="H2957" i="2"/>
  <c r="M2953" i="2"/>
  <c r="R2954" i="2"/>
  <c r="T2954" i="2" s="1"/>
  <c r="J2955" i="2"/>
  <c r="I2956" i="2"/>
  <c r="A2958" i="2"/>
  <c r="K2955" i="2" l="1"/>
  <c r="L2955" i="2" s="1"/>
  <c r="O2953" i="2"/>
  <c r="X2953" i="2" s="1"/>
  <c r="G2958" i="2"/>
  <c r="H2958" i="2"/>
  <c r="M2954" i="2"/>
  <c r="R2955" i="2"/>
  <c r="T2955" i="2" s="1"/>
  <c r="Q2955" i="2"/>
  <c r="S2955" i="2" s="1"/>
  <c r="J2956" i="2"/>
  <c r="I2957" i="2"/>
  <c r="A2959" i="2"/>
  <c r="K2956" i="2" l="1"/>
  <c r="L2956" i="2" s="1"/>
  <c r="O2954" i="2"/>
  <c r="X2954" i="2" s="1"/>
  <c r="G2959" i="2"/>
  <c r="H2959" i="2"/>
  <c r="M2955" i="2"/>
  <c r="R2956" i="2"/>
  <c r="T2956" i="2" s="1"/>
  <c r="J2957" i="2"/>
  <c r="K2957" i="2" s="1"/>
  <c r="Q2956" i="2"/>
  <c r="S2956" i="2" s="1"/>
  <c r="I2958" i="2"/>
  <c r="A2960" i="2"/>
  <c r="O2955" i="2" l="1"/>
  <c r="X2955" i="2" s="1"/>
  <c r="G2960" i="2"/>
  <c r="H2960" i="2"/>
  <c r="M2956" i="2"/>
  <c r="R2957" i="2"/>
  <c r="T2957" i="2" s="1"/>
  <c r="L2957" i="2"/>
  <c r="Q2957" i="2"/>
  <c r="S2957" i="2" s="1"/>
  <c r="J2958" i="2"/>
  <c r="I2959" i="2"/>
  <c r="A2961" i="2"/>
  <c r="Q2958" i="2" l="1"/>
  <c r="S2958" i="2" s="1"/>
  <c r="K2958" i="2"/>
  <c r="L2958" i="2" s="1"/>
  <c r="O2956" i="2"/>
  <c r="X2956" i="2" s="1"/>
  <c r="G2961" i="2"/>
  <c r="H2961" i="2"/>
  <c r="M2957" i="2"/>
  <c r="R2958" i="2"/>
  <c r="T2958" i="2" s="1"/>
  <c r="J2959" i="2"/>
  <c r="K2959" i="2" s="1"/>
  <c r="I2960" i="2"/>
  <c r="A2962" i="2"/>
  <c r="O2957" i="2" l="1"/>
  <c r="X2957" i="2" s="1"/>
  <c r="G2962" i="2"/>
  <c r="H2962" i="2"/>
  <c r="M2958" i="2"/>
  <c r="R2959" i="2"/>
  <c r="T2959" i="2" s="1"/>
  <c r="L2959" i="2"/>
  <c r="J2960" i="2"/>
  <c r="K2960" i="2" s="1"/>
  <c r="Q2959" i="2"/>
  <c r="S2959" i="2" s="1"/>
  <c r="I2961" i="2"/>
  <c r="A2963" i="2"/>
  <c r="O2958" i="2" l="1"/>
  <c r="X2958" i="2" s="1"/>
  <c r="G2963" i="2"/>
  <c r="H2963" i="2"/>
  <c r="M2959" i="2"/>
  <c r="R2960" i="2"/>
  <c r="T2960" i="2" s="1"/>
  <c r="L2960" i="2"/>
  <c r="J2961" i="2"/>
  <c r="K2961" i="2" s="1"/>
  <c r="Q2960" i="2"/>
  <c r="S2960" i="2" s="1"/>
  <c r="I2962" i="2"/>
  <c r="A2964" i="2"/>
  <c r="O2959" i="2" l="1"/>
  <c r="X2959" i="2" s="1"/>
  <c r="G2964" i="2"/>
  <c r="H2964" i="2"/>
  <c r="M2960" i="2"/>
  <c r="R2961" i="2"/>
  <c r="T2961" i="2" s="1"/>
  <c r="L2961" i="2"/>
  <c r="Q2961" i="2"/>
  <c r="S2961" i="2" s="1"/>
  <c r="J2962" i="2"/>
  <c r="K2962" i="2" s="1"/>
  <c r="I2963" i="2"/>
  <c r="A2965" i="2"/>
  <c r="O2960" i="2" l="1"/>
  <c r="X2960" i="2" s="1"/>
  <c r="G2965" i="2"/>
  <c r="H2965" i="2"/>
  <c r="M2961" i="2"/>
  <c r="R2962" i="2"/>
  <c r="T2962" i="2" s="1"/>
  <c r="L2962" i="2"/>
  <c r="Q2962" i="2"/>
  <c r="S2962" i="2" s="1"/>
  <c r="J2963" i="2"/>
  <c r="I2964" i="2"/>
  <c r="A2966" i="2"/>
  <c r="Q2963" i="2" l="1"/>
  <c r="S2963" i="2" s="1"/>
  <c r="K2963" i="2"/>
  <c r="L2963" i="2" s="1"/>
  <c r="O2961" i="2"/>
  <c r="X2961" i="2" s="1"/>
  <c r="G2966" i="2"/>
  <c r="H2966" i="2"/>
  <c r="M2962" i="2"/>
  <c r="R2963" i="2"/>
  <c r="T2963" i="2" s="1"/>
  <c r="J2964" i="2"/>
  <c r="I2965" i="2"/>
  <c r="A2967" i="2"/>
  <c r="Q2964" i="2" l="1"/>
  <c r="S2964" i="2" s="1"/>
  <c r="K2964" i="2"/>
  <c r="L2964" i="2" s="1"/>
  <c r="O2962" i="2"/>
  <c r="X2962" i="2" s="1"/>
  <c r="G2967" i="2"/>
  <c r="H2967" i="2"/>
  <c r="M2963" i="2"/>
  <c r="R2964" i="2"/>
  <c r="T2964" i="2" s="1"/>
  <c r="J2965" i="2"/>
  <c r="I2966" i="2"/>
  <c r="A2968" i="2"/>
  <c r="K2965" i="2" l="1"/>
  <c r="L2965" i="2" s="1"/>
  <c r="O2963" i="2"/>
  <c r="X2963" i="2" s="1"/>
  <c r="G2968" i="2"/>
  <c r="H2968" i="2"/>
  <c r="M2964" i="2"/>
  <c r="R2965" i="2"/>
  <c r="T2965" i="2" s="1"/>
  <c r="J2966" i="2"/>
  <c r="Q2965" i="2"/>
  <c r="S2965" i="2" s="1"/>
  <c r="I2967" i="2"/>
  <c r="A2969" i="2"/>
  <c r="R2966" i="2" l="1"/>
  <c r="T2966" i="2" s="1"/>
  <c r="K2966" i="2"/>
  <c r="L2966" i="2" s="1"/>
  <c r="O2964" i="2"/>
  <c r="X2964" i="2" s="1"/>
  <c r="G2969" i="2"/>
  <c r="H2969" i="2"/>
  <c r="M2965" i="2"/>
  <c r="Q2966" i="2"/>
  <c r="S2966" i="2" s="1"/>
  <c r="J2967" i="2"/>
  <c r="I2968" i="2"/>
  <c r="A2970" i="2"/>
  <c r="K2967" i="2" l="1"/>
  <c r="L2967" i="2" s="1"/>
  <c r="O2965" i="2"/>
  <c r="X2965" i="2" s="1"/>
  <c r="G2970" i="2"/>
  <c r="H2970" i="2"/>
  <c r="M2966" i="2"/>
  <c r="R2967" i="2"/>
  <c r="T2967" i="2" s="1"/>
  <c r="Q2967" i="2"/>
  <c r="S2967" i="2" s="1"/>
  <c r="J2968" i="2"/>
  <c r="I2969" i="2"/>
  <c r="A2971" i="2"/>
  <c r="K2968" i="2" l="1"/>
  <c r="L2968" i="2" s="1"/>
  <c r="O2966" i="2"/>
  <c r="X2966" i="2" s="1"/>
  <c r="G2971" i="2"/>
  <c r="H2971" i="2"/>
  <c r="M2967" i="2"/>
  <c r="R2968" i="2"/>
  <c r="T2968" i="2" s="1"/>
  <c r="Q2968" i="2"/>
  <c r="S2968" i="2" s="1"/>
  <c r="J2969" i="2"/>
  <c r="I2970" i="2"/>
  <c r="A2972" i="2"/>
  <c r="K2969" i="2" l="1"/>
  <c r="L2969" i="2" s="1"/>
  <c r="O2967" i="2"/>
  <c r="X2967" i="2" s="1"/>
  <c r="G2972" i="2"/>
  <c r="H2972" i="2"/>
  <c r="M2968" i="2"/>
  <c r="R2969" i="2"/>
  <c r="T2969" i="2" s="1"/>
  <c r="Q2969" i="2"/>
  <c r="S2969" i="2" s="1"/>
  <c r="J2970" i="2"/>
  <c r="I2971" i="2"/>
  <c r="A2973" i="2"/>
  <c r="K2970" i="2" l="1"/>
  <c r="L2970" i="2" s="1"/>
  <c r="O2968" i="2"/>
  <c r="X2968" i="2" s="1"/>
  <c r="G2973" i="2"/>
  <c r="H2973" i="2"/>
  <c r="M2969" i="2"/>
  <c r="R2970" i="2"/>
  <c r="T2970" i="2" s="1"/>
  <c r="Q2970" i="2"/>
  <c r="S2970" i="2" s="1"/>
  <c r="J2971" i="2"/>
  <c r="K2971" i="2" s="1"/>
  <c r="I2972" i="2"/>
  <c r="A2974" i="2"/>
  <c r="O2969" i="2" l="1"/>
  <c r="X2969" i="2" s="1"/>
  <c r="G2974" i="2"/>
  <c r="H2974" i="2"/>
  <c r="M2970" i="2"/>
  <c r="R2971" i="2"/>
  <c r="T2971" i="2" s="1"/>
  <c r="L2971" i="2"/>
  <c r="J2972" i="2"/>
  <c r="K2972" i="2" s="1"/>
  <c r="Q2971" i="2"/>
  <c r="S2971" i="2" s="1"/>
  <c r="I2973" i="2"/>
  <c r="A2975" i="2"/>
  <c r="O2970" i="2" l="1"/>
  <c r="X2970" i="2" s="1"/>
  <c r="G2975" i="2"/>
  <c r="H2975" i="2"/>
  <c r="M2971" i="2"/>
  <c r="R2972" i="2"/>
  <c r="T2972" i="2" s="1"/>
  <c r="L2972" i="2"/>
  <c r="Q2972" i="2"/>
  <c r="S2972" i="2" s="1"/>
  <c r="J2973" i="2"/>
  <c r="K2973" i="2" s="1"/>
  <c r="I2974" i="2"/>
  <c r="A2976" i="2"/>
  <c r="O2971" i="2" l="1"/>
  <c r="X2971" i="2" s="1"/>
  <c r="G2976" i="2"/>
  <c r="H2976" i="2"/>
  <c r="M2972" i="2"/>
  <c r="R2973" i="2"/>
  <c r="T2973" i="2" s="1"/>
  <c r="L2973" i="2"/>
  <c r="Q2973" i="2"/>
  <c r="S2973" i="2" s="1"/>
  <c r="J2974" i="2"/>
  <c r="K2974" i="2" s="1"/>
  <c r="I2975" i="2"/>
  <c r="A2977" i="2"/>
  <c r="O2972" i="2" l="1"/>
  <c r="X2972" i="2" s="1"/>
  <c r="G2977" i="2"/>
  <c r="H2977" i="2"/>
  <c r="M2973" i="2"/>
  <c r="R2974" i="2"/>
  <c r="T2974" i="2" s="1"/>
  <c r="L2974" i="2"/>
  <c r="Q2974" i="2"/>
  <c r="S2974" i="2" s="1"/>
  <c r="J2975" i="2"/>
  <c r="K2975" i="2" s="1"/>
  <c r="I2976" i="2"/>
  <c r="A2978" i="2"/>
  <c r="O2973" i="2" l="1"/>
  <c r="X2973" i="2" s="1"/>
  <c r="G2978" i="2"/>
  <c r="H2978" i="2"/>
  <c r="M2974" i="2"/>
  <c r="Q2975" i="2"/>
  <c r="S2975" i="2" s="1"/>
  <c r="L2975" i="2"/>
  <c r="R2975" i="2"/>
  <c r="T2975" i="2" s="1"/>
  <c r="J2976" i="2"/>
  <c r="I2977" i="2"/>
  <c r="A2979" i="2"/>
  <c r="Q2976" i="2" l="1"/>
  <c r="S2976" i="2" s="1"/>
  <c r="K2976" i="2"/>
  <c r="L2976" i="2" s="1"/>
  <c r="O2974" i="2"/>
  <c r="X2974" i="2" s="1"/>
  <c r="G2979" i="2"/>
  <c r="H2979" i="2"/>
  <c r="M2975" i="2"/>
  <c r="R2976" i="2"/>
  <c r="T2976" i="2" s="1"/>
  <c r="J2977" i="2"/>
  <c r="K2977" i="2" s="1"/>
  <c r="I2978" i="2"/>
  <c r="A2980" i="2"/>
  <c r="O2975" i="2" l="1"/>
  <c r="X2975" i="2" s="1"/>
  <c r="G2980" i="2"/>
  <c r="H2980" i="2"/>
  <c r="M2976" i="2"/>
  <c r="R2977" i="2"/>
  <c r="T2977" i="2" s="1"/>
  <c r="L2977" i="2"/>
  <c r="Q2977" i="2"/>
  <c r="S2977" i="2" s="1"/>
  <c r="J2978" i="2"/>
  <c r="K2978" i="2" s="1"/>
  <c r="I2979" i="2"/>
  <c r="A2981" i="2"/>
  <c r="O2976" i="2" l="1"/>
  <c r="X2976" i="2" s="1"/>
  <c r="G2981" i="2"/>
  <c r="H2981" i="2"/>
  <c r="M2977" i="2"/>
  <c r="R2978" i="2"/>
  <c r="T2978" i="2" s="1"/>
  <c r="L2978" i="2"/>
  <c r="Q2978" i="2"/>
  <c r="S2978" i="2" s="1"/>
  <c r="J2979" i="2"/>
  <c r="K2979" i="2" s="1"/>
  <c r="I2980" i="2"/>
  <c r="A2982" i="2"/>
  <c r="O2977" i="2" l="1"/>
  <c r="X2977" i="2" s="1"/>
  <c r="G2982" i="2"/>
  <c r="H2982" i="2"/>
  <c r="M2978" i="2"/>
  <c r="R2979" i="2"/>
  <c r="T2979" i="2" s="1"/>
  <c r="L2979" i="2"/>
  <c r="Q2979" i="2"/>
  <c r="S2979" i="2" s="1"/>
  <c r="J2980" i="2"/>
  <c r="K2980" i="2" s="1"/>
  <c r="I2981" i="2"/>
  <c r="A2983" i="2"/>
  <c r="O2978" i="2" l="1"/>
  <c r="X2978" i="2" s="1"/>
  <c r="G2983" i="2"/>
  <c r="H2983" i="2"/>
  <c r="M2979" i="2"/>
  <c r="R2980" i="2"/>
  <c r="T2980" i="2" s="1"/>
  <c r="L2980" i="2"/>
  <c r="J2981" i="2"/>
  <c r="Q2980" i="2"/>
  <c r="S2980" i="2" s="1"/>
  <c r="I2982" i="2"/>
  <c r="J2982" i="2" s="1"/>
  <c r="A2984" i="2"/>
  <c r="Q2981" i="2" l="1"/>
  <c r="S2981" i="2" s="1"/>
  <c r="K2981" i="2"/>
  <c r="L2981" i="2" s="1"/>
  <c r="O2979" i="2"/>
  <c r="X2979" i="2" s="1"/>
  <c r="G2984" i="2"/>
  <c r="H2984" i="2"/>
  <c r="M2980" i="2"/>
  <c r="R2981" i="2"/>
  <c r="T2981" i="2" s="1"/>
  <c r="I2983" i="2"/>
  <c r="R2982" i="2"/>
  <c r="Q2982" i="2"/>
  <c r="A2985" i="2"/>
  <c r="K2982" i="2" l="1"/>
  <c r="L2982" i="2" s="1"/>
  <c r="O2980" i="2"/>
  <c r="X2980" i="2" s="1"/>
  <c r="M2981" i="2"/>
  <c r="G2985" i="2"/>
  <c r="H2985" i="2"/>
  <c r="J2983" i="2"/>
  <c r="T2982" i="2"/>
  <c r="S2982" i="2"/>
  <c r="I2984" i="2"/>
  <c r="A2986" i="2"/>
  <c r="K2983" i="2" l="1"/>
  <c r="L2983" i="2" s="1"/>
  <c r="O2981" i="2"/>
  <c r="X2981" i="2" s="1"/>
  <c r="G2986" i="2"/>
  <c r="H2986" i="2"/>
  <c r="M2982" i="2"/>
  <c r="R2983" i="2"/>
  <c r="T2983" i="2" s="1"/>
  <c r="Q2983" i="2"/>
  <c r="S2983" i="2" s="1"/>
  <c r="J2984" i="2"/>
  <c r="I2985" i="2"/>
  <c r="A2987" i="2"/>
  <c r="K2984" i="2" l="1"/>
  <c r="L2984" i="2" s="1"/>
  <c r="O2982" i="2"/>
  <c r="X2982" i="2" s="1"/>
  <c r="G2987" i="2"/>
  <c r="H2987" i="2"/>
  <c r="M2983" i="2"/>
  <c r="R2984" i="2"/>
  <c r="T2984" i="2" s="1"/>
  <c r="Q2984" i="2"/>
  <c r="S2984" i="2" s="1"/>
  <c r="J2985" i="2"/>
  <c r="I2986" i="2"/>
  <c r="A2988" i="2"/>
  <c r="K2985" i="2" l="1"/>
  <c r="L2985" i="2" s="1"/>
  <c r="O2983" i="2"/>
  <c r="X2983" i="2" s="1"/>
  <c r="G2988" i="2"/>
  <c r="H2988" i="2"/>
  <c r="M2984" i="2"/>
  <c r="R2985" i="2"/>
  <c r="T2985" i="2" s="1"/>
  <c r="J2986" i="2"/>
  <c r="Q2985" i="2"/>
  <c r="S2985" i="2" s="1"/>
  <c r="I2987" i="2"/>
  <c r="A2989" i="2"/>
  <c r="K2986" i="2" l="1"/>
  <c r="L2986" i="2" s="1"/>
  <c r="O2984" i="2"/>
  <c r="X2984" i="2" s="1"/>
  <c r="G2989" i="2"/>
  <c r="H2989" i="2"/>
  <c r="M2985" i="2"/>
  <c r="R2986" i="2"/>
  <c r="T2986" i="2" s="1"/>
  <c r="Q2986" i="2"/>
  <c r="S2986" i="2" s="1"/>
  <c r="J2987" i="2"/>
  <c r="I2988" i="2"/>
  <c r="A2990" i="2"/>
  <c r="K2987" i="2" l="1"/>
  <c r="L2987" i="2" s="1"/>
  <c r="O2985" i="2"/>
  <c r="X2985" i="2" s="1"/>
  <c r="G2990" i="2"/>
  <c r="H2990" i="2"/>
  <c r="M2986" i="2"/>
  <c r="R2987" i="2"/>
  <c r="T2987" i="2" s="1"/>
  <c r="Q2987" i="2"/>
  <c r="S2987" i="2" s="1"/>
  <c r="J2988" i="2"/>
  <c r="K2988" i="2" s="1"/>
  <c r="I2989" i="2"/>
  <c r="A2991" i="2"/>
  <c r="O2986" i="2" l="1"/>
  <c r="X2986" i="2" s="1"/>
  <c r="G2991" i="2"/>
  <c r="H2991" i="2"/>
  <c r="M2987" i="2"/>
  <c r="R2988" i="2"/>
  <c r="T2988" i="2" s="1"/>
  <c r="L2988" i="2"/>
  <c r="J2989" i="2"/>
  <c r="K2989" i="2" s="1"/>
  <c r="Q2988" i="2"/>
  <c r="S2988" i="2" s="1"/>
  <c r="I2990" i="2"/>
  <c r="A2992" i="2"/>
  <c r="O2987" i="2" l="1"/>
  <c r="X2987" i="2" s="1"/>
  <c r="G2992" i="2"/>
  <c r="H2992" i="2"/>
  <c r="M2988" i="2"/>
  <c r="R2989" i="2"/>
  <c r="T2989" i="2" s="1"/>
  <c r="L2989" i="2"/>
  <c r="Q2989" i="2"/>
  <c r="S2989" i="2" s="1"/>
  <c r="J2990" i="2"/>
  <c r="K2990" i="2" s="1"/>
  <c r="I2991" i="2"/>
  <c r="A2993" i="2"/>
  <c r="O2988" i="2" l="1"/>
  <c r="X2988" i="2" s="1"/>
  <c r="G2993" i="2"/>
  <c r="H2993" i="2"/>
  <c r="M2989" i="2"/>
  <c r="R2990" i="2"/>
  <c r="T2990" i="2" s="1"/>
  <c r="L2990" i="2"/>
  <c r="J2991" i="2"/>
  <c r="K2991" i="2" s="1"/>
  <c r="Q2990" i="2"/>
  <c r="S2990" i="2" s="1"/>
  <c r="I2992" i="2"/>
  <c r="A2994" i="2"/>
  <c r="O2989" i="2" l="1"/>
  <c r="X2989" i="2" s="1"/>
  <c r="G2994" i="2"/>
  <c r="H2994" i="2"/>
  <c r="M2990" i="2"/>
  <c r="R2991" i="2"/>
  <c r="T2991" i="2" s="1"/>
  <c r="L2991" i="2"/>
  <c r="J2992" i="2"/>
  <c r="K2992" i="2" s="1"/>
  <c r="Q2991" i="2"/>
  <c r="S2991" i="2" s="1"/>
  <c r="I2993" i="2"/>
  <c r="A2995" i="2"/>
  <c r="O2990" i="2" l="1"/>
  <c r="X2990" i="2" s="1"/>
  <c r="G2995" i="2"/>
  <c r="H2995" i="2"/>
  <c r="M2991" i="2"/>
  <c r="R2992" i="2"/>
  <c r="T2992" i="2" s="1"/>
  <c r="L2992" i="2"/>
  <c r="J2993" i="2"/>
  <c r="K2993" i="2" s="1"/>
  <c r="Q2992" i="2"/>
  <c r="S2992" i="2" s="1"/>
  <c r="I2994" i="2"/>
  <c r="J2994" i="2" s="1"/>
  <c r="A2996" i="2"/>
  <c r="K2994" i="2" l="1"/>
  <c r="O2991" i="2"/>
  <c r="X2991" i="2" s="1"/>
  <c r="G2996" i="2"/>
  <c r="H2996" i="2"/>
  <c r="M2992" i="2"/>
  <c r="R2993" i="2"/>
  <c r="T2993" i="2" s="1"/>
  <c r="L2993" i="2"/>
  <c r="Q2993" i="2"/>
  <c r="S2993" i="2" s="1"/>
  <c r="I2995" i="2"/>
  <c r="Q2994" i="2"/>
  <c r="R2994" i="2"/>
  <c r="A2997" i="2"/>
  <c r="O2992" i="2" l="1"/>
  <c r="X2992" i="2" s="1"/>
  <c r="M2993" i="2"/>
  <c r="G2997" i="2"/>
  <c r="H2997" i="2"/>
  <c r="L2994" i="2"/>
  <c r="J2995" i="2"/>
  <c r="K2995" i="2" s="1"/>
  <c r="T2994" i="2"/>
  <c r="S2994" i="2"/>
  <c r="I2996" i="2"/>
  <c r="A2998" i="2"/>
  <c r="O2993" i="2" l="1"/>
  <c r="X2993" i="2" s="1"/>
  <c r="G2998" i="2"/>
  <c r="H2998" i="2"/>
  <c r="M2994" i="2"/>
  <c r="R2995" i="2"/>
  <c r="T2995" i="2" s="1"/>
  <c r="L2995" i="2"/>
  <c r="J2996" i="2"/>
  <c r="K2996" i="2" s="1"/>
  <c r="Q2995" i="2"/>
  <c r="S2995" i="2" s="1"/>
  <c r="I2997" i="2"/>
  <c r="A2999" i="2"/>
  <c r="O2994" i="2" l="1"/>
  <c r="X2994" i="2" s="1"/>
  <c r="G2999" i="2"/>
  <c r="H2999" i="2"/>
  <c r="M2995" i="2"/>
  <c r="R2996" i="2"/>
  <c r="T2996" i="2" s="1"/>
  <c r="L2996" i="2"/>
  <c r="Q2996" i="2"/>
  <c r="S2996" i="2" s="1"/>
  <c r="J2997" i="2"/>
  <c r="K2997" i="2" s="1"/>
  <c r="I2998" i="2"/>
  <c r="J2998" i="2" s="1"/>
  <c r="A3000" i="2"/>
  <c r="K2998" i="2" l="1"/>
  <c r="O2995" i="2"/>
  <c r="X2995" i="2" s="1"/>
  <c r="G3000" i="2"/>
  <c r="H3000" i="2"/>
  <c r="M2996" i="2"/>
  <c r="R2997" i="2"/>
  <c r="T2997" i="2" s="1"/>
  <c r="L2997" i="2"/>
  <c r="Q2997" i="2"/>
  <c r="S2997" i="2" s="1"/>
  <c r="I2999" i="2"/>
  <c r="R2998" i="2"/>
  <c r="Q2998" i="2"/>
  <c r="A3001" i="2"/>
  <c r="O2996" i="2" l="1"/>
  <c r="X2996" i="2" s="1"/>
  <c r="M2997" i="2"/>
  <c r="G3001" i="2"/>
  <c r="H3001" i="2"/>
  <c r="L2998" i="2"/>
  <c r="J2999" i="2"/>
  <c r="T2998" i="2"/>
  <c r="S2998" i="2"/>
  <c r="I3000" i="2"/>
  <c r="A3002" i="2"/>
  <c r="Q2999" i="2" l="1"/>
  <c r="S2999" i="2" s="1"/>
  <c r="K2999" i="2"/>
  <c r="L2999" i="2" s="1"/>
  <c r="O2997" i="2"/>
  <c r="X2997" i="2" s="1"/>
  <c r="G3002" i="2"/>
  <c r="H3002" i="2"/>
  <c r="M2998" i="2"/>
  <c r="R2999" i="2"/>
  <c r="T2999" i="2" s="1"/>
  <c r="J3000" i="2"/>
  <c r="I3001" i="2"/>
  <c r="A3003" i="2"/>
  <c r="Q3000" i="2" l="1"/>
  <c r="S3000" i="2" s="1"/>
  <c r="K3000" i="2"/>
  <c r="L3000" i="2" s="1"/>
  <c r="O2998" i="2"/>
  <c r="X2998" i="2" s="1"/>
  <c r="G3003" i="2"/>
  <c r="H3003" i="2"/>
  <c r="M2999" i="2"/>
  <c r="R3000" i="2"/>
  <c r="T3000" i="2" s="1"/>
  <c r="J3001" i="2"/>
  <c r="I3002" i="2"/>
  <c r="A3004" i="2"/>
  <c r="K3001" i="2" l="1"/>
  <c r="L3001" i="2" s="1"/>
  <c r="O2999" i="2"/>
  <c r="X2999" i="2" s="1"/>
  <c r="G3004" i="2"/>
  <c r="H3004" i="2"/>
  <c r="M3000" i="2"/>
  <c r="R3001" i="2"/>
  <c r="T3001" i="2" s="1"/>
  <c r="Q3001" i="2"/>
  <c r="S3001" i="2" s="1"/>
  <c r="J3002" i="2"/>
  <c r="I3003" i="2"/>
  <c r="A3005" i="2"/>
  <c r="K3002" i="2" l="1"/>
  <c r="L3002" i="2" s="1"/>
  <c r="O3000" i="2"/>
  <c r="X3000" i="2" s="1"/>
  <c r="G3005" i="2"/>
  <c r="H3005" i="2"/>
  <c r="M3001" i="2"/>
  <c r="R3002" i="2"/>
  <c r="T3002" i="2" s="1"/>
  <c r="J3003" i="2"/>
  <c r="Q3002" i="2"/>
  <c r="S3002" i="2" s="1"/>
  <c r="I3004" i="2"/>
  <c r="A3006" i="2"/>
  <c r="K3003" i="2" l="1"/>
  <c r="L3003" i="2" s="1"/>
  <c r="O3001" i="2"/>
  <c r="X3001" i="2" s="1"/>
  <c r="G3006" i="2"/>
  <c r="H3006" i="2"/>
  <c r="M3002" i="2"/>
  <c r="R3003" i="2"/>
  <c r="T3003" i="2" s="1"/>
  <c r="J3004" i="2"/>
  <c r="Q3003" i="2"/>
  <c r="S3003" i="2" s="1"/>
  <c r="I3005" i="2"/>
  <c r="A3007" i="2"/>
  <c r="K3004" i="2" l="1"/>
  <c r="L3004" i="2" s="1"/>
  <c r="O3002" i="2"/>
  <c r="X3002" i="2" s="1"/>
  <c r="G3007" i="2"/>
  <c r="H3007" i="2"/>
  <c r="M3003" i="2"/>
  <c r="R3004" i="2"/>
  <c r="T3004" i="2" s="1"/>
  <c r="Q3004" i="2"/>
  <c r="S3004" i="2" s="1"/>
  <c r="J3005" i="2"/>
  <c r="I3006" i="2"/>
  <c r="A3008" i="2"/>
  <c r="K3005" i="2" l="1"/>
  <c r="L3005" i="2" s="1"/>
  <c r="O3003" i="2"/>
  <c r="X3003" i="2" s="1"/>
  <c r="G3008" i="2"/>
  <c r="H3008" i="2"/>
  <c r="M3004" i="2"/>
  <c r="R3005" i="2"/>
  <c r="T3005" i="2" s="1"/>
  <c r="J3006" i="2"/>
  <c r="Q3005" i="2"/>
  <c r="S3005" i="2" s="1"/>
  <c r="I3007" i="2"/>
  <c r="A3009" i="2"/>
  <c r="K3006" i="2" l="1"/>
  <c r="L3006" i="2" s="1"/>
  <c r="O3004" i="2"/>
  <c r="X3004" i="2" s="1"/>
  <c r="G3009" i="2"/>
  <c r="H3009" i="2"/>
  <c r="M3005" i="2"/>
  <c r="R3006" i="2"/>
  <c r="T3006" i="2" s="1"/>
  <c r="J3007" i="2"/>
  <c r="Q3006" i="2"/>
  <c r="S3006" i="2" s="1"/>
  <c r="I3008" i="2"/>
  <c r="A3010" i="2"/>
  <c r="K3007" i="2" l="1"/>
  <c r="L3007" i="2" s="1"/>
  <c r="O3005" i="2"/>
  <c r="X3005" i="2" s="1"/>
  <c r="G3010" i="2"/>
  <c r="H3010" i="2"/>
  <c r="M3006" i="2"/>
  <c r="R3007" i="2"/>
  <c r="T3007" i="2" s="1"/>
  <c r="J3008" i="2"/>
  <c r="Q3007" i="2"/>
  <c r="S3007" i="2" s="1"/>
  <c r="I3009" i="2"/>
  <c r="A3011" i="2"/>
  <c r="K3008" i="2" l="1"/>
  <c r="L3008" i="2" s="1"/>
  <c r="O3006" i="2"/>
  <c r="X3006" i="2" s="1"/>
  <c r="G3011" i="2"/>
  <c r="H3011" i="2"/>
  <c r="M3007" i="2"/>
  <c r="R3008" i="2"/>
  <c r="T3008" i="2" s="1"/>
  <c r="J3009" i="2"/>
  <c r="Q3008" i="2"/>
  <c r="S3008" i="2" s="1"/>
  <c r="I3010" i="2"/>
  <c r="A3012" i="2"/>
  <c r="K3009" i="2" l="1"/>
  <c r="L3009" i="2" s="1"/>
  <c r="O3007" i="2"/>
  <c r="X3007" i="2" s="1"/>
  <c r="G3012" i="2"/>
  <c r="H3012" i="2"/>
  <c r="M3008" i="2"/>
  <c r="R3009" i="2"/>
  <c r="T3009" i="2" s="1"/>
  <c r="Q3009" i="2"/>
  <c r="S3009" i="2" s="1"/>
  <c r="J3010" i="2"/>
  <c r="K3010" i="2" s="1"/>
  <c r="I3011" i="2"/>
  <c r="A3013" i="2"/>
  <c r="O3008" i="2" l="1"/>
  <c r="X3008" i="2" s="1"/>
  <c r="G3013" i="2"/>
  <c r="H3013" i="2"/>
  <c r="M3009" i="2"/>
  <c r="R3010" i="2"/>
  <c r="T3010" i="2" s="1"/>
  <c r="L3010" i="2"/>
  <c r="Q3010" i="2"/>
  <c r="S3010" i="2" s="1"/>
  <c r="J3011" i="2"/>
  <c r="I3012" i="2"/>
  <c r="A3014" i="2"/>
  <c r="Q3011" i="2" l="1"/>
  <c r="S3011" i="2" s="1"/>
  <c r="K3011" i="2"/>
  <c r="L3011" i="2" s="1"/>
  <c r="O3009" i="2"/>
  <c r="X3009" i="2" s="1"/>
  <c r="G3014" i="2"/>
  <c r="H3014" i="2"/>
  <c r="M3010" i="2"/>
  <c r="R3011" i="2"/>
  <c r="T3011" i="2" s="1"/>
  <c r="J3012" i="2"/>
  <c r="I3013" i="2"/>
  <c r="A3015" i="2"/>
  <c r="Q3012" i="2" l="1"/>
  <c r="S3012" i="2" s="1"/>
  <c r="K3012" i="2"/>
  <c r="L3012" i="2" s="1"/>
  <c r="O3010" i="2"/>
  <c r="X3010" i="2" s="1"/>
  <c r="G3015" i="2"/>
  <c r="H3015" i="2"/>
  <c r="M3011" i="2"/>
  <c r="R3012" i="2"/>
  <c r="T3012" i="2" s="1"/>
  <c r="J3013" i="2"/>
  <c r="K3013" i="2" s="1"/>
  <c r="I3014" i="2"/>
  <c r="A3016" i="2"/>
  <c r="O3011" i="2" l="1"/>
  <c r="X3011" i="2" s="1"/>
  <c r="G3016" i="2"/>
  <c r="H3016" i="2"/>
  <c r="M3012" i="2"/>
  <c r="Q3013" i="2"/>
  <c r="S3013" i="2" s="1"/>
  <c r="L3013" i="2"/>
  <c r="R3013" i="2"/>
  <c r="T3013" i="2" s="1"/>
  <c r="J3014" i="2"/>
  <c r="I3015" i="2"/>
  <c r="A3017" i="2"/>
  <c r="Q3014" i="2" l="1"/>
  <c r="S3014" i="2" s="1"/>
  <c r="K3014" i="2"/>
  <c r="L3014" i="2" s="1"/>
  <c r="O3012" i="2"/>
  <c r="X3012" i="2" s="1"/>
  <c r="G3017" i="2"/>
  <c r="H3017" i="2"/>
  <c r="M3013" i="2"/>
  <c r="R3014" i="2"/>
  <c r="T3014" i="2" s="1"/>
  <c r="J3015" i="2"/>
  <c r="I3016" i="2"/>
  <c r="A3018" i="2"/>
  <c r="K3015" i="2" l="1"/>
  <c r="L3015" i="2" s="1"/>
  <c r="O3013" i="2"/>
  <c r="X3013" i="2" s="1"/>
  <c r="G3018" i="2"/>
  <c r="H3018" i="2"/>
  <c r="M3014" i="2"/>
  <c r="R3015" i="2"/>
  <c r="T3015" i="2" s="1"/>
  <c r="J3016" i="2"/>
  <c r="Q3015" i="2"/>
  <c r="S3015" i="2" s="1"/>
  <c r="I3017" i="2"/>
  <c r="A3019" i="2"/>
  <c r="Q3016" i="2" l="1"/>
  <c r="S3016" i="2" s="1"/>
  <c r="K3016" i="2"/>
  <c r="L3016" i="2" s="1"/>
  <c r="O3014" i="2"/>
  <c r="X3014" i="2" s="1"/>
  <c r="G3019" i="2"/>
  <c r="H3019" i="2"/>
  <c r="M3015" i="2"/>
  <c r="R3016" i="2"/>
  <c r="T3016" i="2" s="1"/>
  <c r="J3017" i="2"/>
  <c r="I3018" i="2"/>
  <c r="A3020" i="2"/>
  <c r="K3017" i="2" l="1"/>
  <c r="L3017" i="2" s="1"/>
  <c r="O3015" i="2"/>
  <c r="X3015" i="2" s="1"/>
  <c r="G3020" i="2"/>
  <c r="H3020" i="2"/>
  <c r="M3016" i="2"/>
  <c r="R3017" i="2"/>
  <c r="T3017" i="2" s="1"/>
  <c r="Q3017" i="2"/>
  <c r="S3017" i="2" s="1"/>
  <c r="J3018" i="2"/>
  <c r="I3019" i="2"/>
  <c r="A3021" i="2"/>
  <c r="K3018" i="2" l="1"/>
  <c r="L3018" i="2" s="1"/>
  <c r="O3016" i="2"/>
  <c r="X3016" i="2" s="1"/>
  <c r="G3021" i="2"/>
  <c r="H3021" i="2"/>
  <c r="M3017" i="2"/>
  <c r="R3018" i="2"/>
  <c r="T3018" i="2" s="1"/>
  <c r="Q3018" i="2"/>
  <c r="S3018" i="2" s="1"/>
  <c r="J3019" i="2"/>
  <c r="I3020" i="2"/>
  <c r="A3022" i="2"/>
  <c r="K3019" i="2" l="1"/>
  <c r="L3019" i="2" s="1"/>
  <c r="O3017" i="2"/>
  <c r="X3017" i="2" s="1"/>
  <c r="G3022" i="2"/>
  <c r="H3022" i="2"/>
  <c r="M3018" i="2"/>
  <c r="R3019" i="2"/>
  <c r="T3019" i="2" s="1"/>
  <c r="Q3019" i="2"/>
  <c r="S3019" i="2" s="1"/>
  <c r="J3020" i="2"/>
  <c r="K3020" i="2" s="1"/>
  <c r="I3021" i="2"/>
  <c r="A3023" i="2"/>
  <c r="O3018" i="2" l="1"/>
  <c r="X3018" i="2" s="1"/>
  <c r="G3023" i="2"/>
  <c r="H3023" i="2"/>
  <c r="M3019" i="2"/>
  <c r="R3020" i="2"/>
  <c r="T3020" i="2" s="1"/>
  <c r="L3020" i="2"/>
  <c r="Q3020" i="2"/>
  <c r="S3020" i="2" s="1"/>
  <c r="J3021" i="2"/>
  <c r="I3022" i="2"/>
  <c r="A3024" i="2"/>
  <c r="Q3021" i="2" l="1"/>
  <c r="S3021" i="2" s="1"/>
  <c r="K3021" i="2"/>
  <c r="L3021" i="2" s="1"/>
  <c r="O3019" i="2"/>
  <c r="X3019" i="2" s="1"/>
  <c r="G3024" i="2"/>
  <c r="H3024" i="2"/>
  <c r="M3020" i="2"/>
  <c r="R3021" i="2"/>
  <c r="T3021" i="2" s="1"/>
  <c r="J3022" i="2"/>
  <c r="K3022" i="2" s="1"/>
  <c r="I3023" i="2"/>
  <c r="A3025" i="2"/>
  <c r="O3020" i="2" l="1"/>
  <c r="X3020" i="2" s="1"/>
  <c r="G3025" i="2"/>
  <c r="H3025" i="2"/>
  <c r="M3021" i="2"/>
  <c r="R3022" i="2"/>
  <c r="T3022" i="2" s="1"/>
  <c r="L3022" i="2"/>
  <c r="Q3022" i="2"/>
  <c r="S3022" i="2" s="1"/>
  <c r="J3023" i="2"/>
  <c r="K3023" i="2" s="1"/>
  <c r="I3024" i="2"/>
  <c r="A3026" i="2"/>
  <c r="O3021" i="2" l="1"/>
  <c r="X3021" i="2" s="1"/>
  <c r="G3026" i="2"/>
  <c r="H3026" i="2"/>
  <c r="M3022" i="2"/>
  <c r="R3023" i="2"/>
  <c r="T3023" i="2" s="1"/>
  <c r="L3023" i="2"/>
  <c r="Q3023" i="2"/>
  <c r="S3023" i="2" s="1"/>
  <c r="J3024" i="2"/>
  <c r="K3024" i="2" s="1"/>
  <c r="I3025" i="2"/>
  <c r="A3027" i="2"/>
  <c r="O3022" i="2" l="1"/>
  <c r="X3022" i="2" s="1"/>
  <c r="G3027" i="2"/>
  <c r="H3027" i="2"/>
  <c r="M3023" i="2"/>
  <c r="Q3024" i="2"/>
  <c r="S3024" i="2" s="1"/>
  <c r="L3024" i="2"/>
  <c r="J3025" i="2"/>
  <c r="K3025" i="2" s="1"/>
  <c r="R3024" i="2"/>
  <c r="T3024" i="2" s="1"/>
  <c r="I3026" i="2"/>
  <c r="A3028" i="2"/>
  <c r="O3023" i="2" l="1"/>
  <c r="X3023" i="2" s="1"/>
  <c r="G3028" i="2"/>
  <c r="H3028" i="2"/>
  <c r="M3024" i="2"/>
  <c r="R3025" i="2"/>
  <c r="T3025" i="2" s="1"/>
  <c r="L3025" i="2"/>
  <c r="J3026" i="2"/>
  <c r="K3026" i="2" s="1"/>
  <c r="Q3025" i="2"/>
  <c r="S3025" i="2" s="1"/>
  <c r="I3027" i="2"/>
  <c r="A3029" i="2"/>
  <c r="O3024" i="2" l="1"/>
  <c r="X3024" i="2" s="1"/>
  <c r="G3029" i="2"/>
  <c r="H3029" i="2"/>
  <c r="M3025" i="2"/>
  <c r="R3026" i="2"/>
  <c r="T3026" i="2" s="1"/>
  <c r="L3026" i="2"/>
  <c r="J3027" i="2"/>
  <c r="Q3026" i="2"/>
  <c r="S3026" i="2" s="1"/>
  <c r="I3028" i="2"/>
  <c r="A3030" i="2"/>
  <c r="Q3027" i="2" l="1"/>
  <c r="S3027" i="2" s="1"/>
  <c r="K3027" i="2"/>
  <c r="L3027" i="2" s="1"/>
  <c r="O3025" i="2"/>
  <c r="X3025" i="2" s="1"/>
  <c r="G3030" i="2"/>
  <c r="H3030" i="2"/>
  <c r="M3026" i="2"/>
  <c r="R3027" i="2"/>
  <c r="T3027" i="2" s="1"/>
  <c r="J3028" i="2"/>
  <c r="I3029" i="2"/>
  <c r="A3031" i="2"/>
  <c r="K3028" i="2" l="1"/>
  <c r="L3028" i="2" s="1"/>
  <c r="O3026" i="2"/>
  <c r="X3026" i="2" s="1"/>
  <c r="G3031" i="2"/>
  <c r="H3031" i="2"/>
  <c r="M3027" i="2"/>
  <c r="R3028" i="2"/>
  <c r="T3028" i="2" s="1"/>
  <c r="Q3028" i="2"/>
  <c r="S3028" i="2" s="1"/>
  <c r="J3029" i="2"/>
  <c r="I3030" i="2"/>
  <c r="A3032" i="2"/>
  <c r="Q3029" i="2" l="1"/>
  <c r="S3029" i="2" s="1"/>
  <c r="K3029" i="2"/>
  <c r="L3029" i="2" s="1"/>
  <c r="O3027" i="2"/>
  <c r="X3027" i="2" s="1"/>
  <c r="G3032" i="2"/>
  <c r="H3032" i="2"/>
  <c r="M3028" i="2"/>
  <c r="R3029" i="2"/>
  <c r="T3029" i="2" s="1"/>
  <c r="J3030" i="2"/>
  <c r="I3031" i="2"/>
  <c r="A3033" i="2"/>
  <c r="Q3030" i="2" l="1"/>
  <c r="S3030" i="2" s="1"/>
  <c r="K3030" i="2"/>
  <c r="L3030" i="2" s="1"/>
  <c r="O3028" i="2"/>
  <c r="X3028" i="2" s="1"/>
  <c r="G3033" i="2"/>
  <c r="H3033" i="2"/>
  <c r="M3029" i="2"/>
  <c r="R3030" i="2"/>
  <c r="T3030" i="2" s="1"/>
  <c r="J3031" i="2"/>
  <c r="I3032" i="2"/>
  <c r="A3034" i="2"/>
  <c r="K3031" i="2" l="1"/>
  <c r="L3031" i="2" s="1"/>
  <c r="O3029" i="2"/>
  <c r="X3029" i="2" s="1"/>
  <c r="G3034" i="2"/>
  <c r="H3034" i="2"/>
  <c r="M3030" i="2"/>
  <c r="R3031" i="2"/>
  <c r="T3031" i="2" s="1"/>
  <c r="Q3031" i="2"/>
  <c r="S3031" i="2" s="1"/>
  <c r="J3032" i="2"/>
  <c r="I3033" i="2"/>
  <c r="A3035" i="2"/>
  <c r="K3032" i="2" l="1"/>
  <c r="L3032" i="2" s="1"/>
  <c r="O3030" i="2"/>
  <c r="X3030" i="2" s="1"/>
  <c r="G3035" i="2"/>
  <c r="H3035" i="2"/>
  <c r="M3031" i="2"/>
  <c r="R3032" i="2"/>
  <c r="T3032" i="2" s="1"/>
  <c r="Q3032" i="2"/>
  <c r="S3032" i="2" s="1"/>
  <c r="J3033" i="2"/>
  <c r="I3034" i="2"/>
  <c r="A3036" i="2"/>
  <c r="Q3033" i="2" l="1"/>
  <c r="S3033" i="2" s="1"/>
  <c r="K3033" i="2"/>
  <c r="L3033" i="2" s="1"/>
  <c r="O3031" i="2"/>
  <c r="X3031" i="2" s="1"/>
  <c r="G3036" i="2"/>
  <c r="H3036" i="2"/>
  <c r="M3032" i="2"/>
  <c r="R3033" i="2"/>
  <c r="T3033" i="2" s="1"/>
  <c r="J3034" i="2"/>
  <c r="I3035" i="2"/>
  <c r="A3037" i="2"/>
  <c r="K3034" i="2" l="1"/>
  <c r="L3034" i="2" s="1"/>
  <c r="O3032" i="2"/>
  <c r="X3032" i="2" s="1"/>
  <c r="G3037" i="2"/>
  <c r="H3037" i="2"/>
  <c r="M3033" i="2"/>
  <c r="R3034" i="2"/>
  <c r="T3034" i="2" s="1"/>
  <c r="Q3034" i="2"/>
  <c r="S3034" i="2" s="1"/>
  <c r="J3035" i="2"/>
  <c r="I3036" i="2"/>
  <c r="A3038" i="2"/>
  <c r="Q3035" i="2" l="1"/>
  <c r="S3035" i="2" s="1"/>
  <c r="K3035" i="2"/>
  <c r="L3035" i="2" s="1"/>
  <c r="O3033" i="2"/>
  <c r="X3033" i="2" s="1"/>
  <c r="G3038" i="2"/>
  <c r="H3038" i="2"/>
  <c r="M3034" i="2"/>
  <c r="R3035" i="2"/>
  <c r="T3035" i="2" s="1"/>
  <c r="J3036" i="2"/>
  <c r="I3037" i="2"/>
  <c r="A3039" i="2"/>
  <c r="K3036" i="2" l="1"/>
  <c r="L3036" i="2" s="1"/>
  <c r="O3034" i="2"/>
  <c r="X3034" i="2" s="1"/>
  <c r="G3039" i="2"/>
  <c r="H3039" i="2"/>
  <c r="M3035" i="2"/>
  <c r="R3036" i="2"/>
  <c r="T3036" i="2" s="1"/>
  <c r="Q3036" i="2"/>
  <c r="S3036" i="2" s="1"/>
  <c r="J3037" i="2"/>
  <c r="I3038" i="2"/>
  <c r="A3040" i="2"/>
  <c r="Q3037" i="2" l="1"/>
  <c r="S3037" i="2" s="1"/>
  <c r="K3037" i="2"/>
  <c r="L3037" i="2" s="1"/>
  <c r="O3035" i="2"/>
  <c r="X3035" i="2" s="1"/>
  <c r="G3040" i="2"/>
  <c r="H3040" i="2"/>
  <c r="M3036" i="2"/>
  <c r="R3037" i="2"/>
  <c r="T3037" i="2" s="1"/>
  <c r="J3038" i="2"/>
  <c r="I3039" i="2"/>
  <c r="A3041" i="2"/>
  <c r="Q3038" i="2" l="1"/>
  <c r="S3038" i="2" s="1"/>
  <c r="K3038" i="2"/>
  <c r="L3038" i="2" s="1"/>
  <c r="O3036" i="2"/>
  <c r="X3036" i="2" s="1"/>
  <c r="G3041" i="2"/>
  <c r="H3041" i="2"/>
  <c r="M3037" i="2"/>
  <c r="R3038" i="2"/>
  <c r="T3038" i="2" s="1"/>
  <c r="J3039" i="2"/>
  <c r="I3040" i="2"/>
  <c r="A3042" i="2"/>
  <c r="K3039" i="2" l="1"/>
  <c r="L3039" i="2" s="1"/>
  <c r="O3037" i="2"/>
  <c r="X3037" i="2" s="1"/>
  <c r="G3042" i="2"/>
  <c r="H3042" i="2"/>
  <c r="M3038" i="2"/>
  <c r="R3039" i="2"/>
  <c r="T3039" i="2" s="1"/>
  <c r="Q3039" i="2"/>
  <c r="S3039" i="2" s="1"/>
  <c r="J3040" i="2"/>
  <c r="I3041" i="2"/>
  <c r="A3043" i="2"/>
  <c r="K3040" i="2" l="1"/>
  <c r="L3040" i="2" s="1"/>
  <c r="O3038" i="2"/>
  <c r="X3038" i="2" s="1"/>
  <c r="G3043" i="2"/>
  <c r="H3043" i="2"/>
  <c r="M3039" i="2"/>
  <c r="R3040" i="2"/>
  <c r="T3040" i="2" s="1"/>
  <c r="Q3040" i="2"/>
  <c r="S3040" i="2" s="1"/>
  <c r="J3041" i="2"/>
  <c r="I3042" i="2"/>
  <c r="A3044" i="2"/>
  <c r="K3041" i="2" l="1"/>
  <c r="L3041" i="2" s="1"/>
  <c r="O3039" i="2"/>
  <c r="X3039" i="2" s="1"/>
  <c r="G3044" i="2"/>
  <c r="H3044" i="2"/>
  <c r="M3040" i="2"/>
  <c r="R3041" i="2"/>
  <c r="T3041" i="2" s="1"/>
  <c r="Q3041" i="2"/>
  <c r="S3041" i="2" s="1"/>
  <c r="J3042" i="2"/>
  <c r="I3043" i="2"/>
  <c r="A3045" i="2"/>
  <c r="K3042" i="2" l="1"/>
  <c r="L3042" i="2" s="1"/>
  <c r="O3040" i="2"/>
  <c r="X3040" i="2" s="1"/>
  <c r="G3045" i="2"/>
  <c r="H3045" i="2"/>
  <c r="M3041" i="2"/>
  <c r="Q3042" i="2"/>
  <c r="S3042" i="2" s="1"/>
  <c r="R3042" i="2"/>
  <c r="T3042" i="2" s="1"/>
  <c r="J3043" i="2"/>
  <c r="I3044" i="2"/>
  <c r="A3046" i="2"/>
  <c r="Q3043" i="2" l="1"/>
  <c r="S3043" i="2" s="1"/>
  <c r="K3043" i="2"/>
  <c r="L3043" i="2" s="1"/>
  <c r="O3041" i="2"/>
  <c r="X3041" i="2" s="1"/>
  <c r="G3046" i="2"/>
  <c r="H3046" i="2"/>
  <c r="M3042" i="2"/>
  <c r="R3043" i="2"/>
  <c r="T3043" i="2" s="1"/>
  <c r="J3044" i="2"/>
  <c r="I3045" i="2"/>
  <c r="A3047" i="2"/>
  <c r="K3044" i="2" l="1"/>
  <c r="L3044" i="2" s="1"/>
  <c r="O3042" i="2"/>
  <c r="X3042" i="2" s="1"/>
  <c r="G3047" i="2"/>
  <c r="H3047" i="2"/>
  <c r="M3043" i="2"/>
  <c r="R3044" i="2"/>
  <c r="T3044" i="2" s="1"/>
  <c r="J3045" i="2"/>
  <c r="Q3044" i="2"/>
  <c r="S3044" i="2" s="1"/>
  <c r="I3046" i="2"/>
  <c r="A3048" i="2"/>
  <c r="K3045" i="2" l="1"/>
  <c r="L3045" i="2" s="1"/>
  <c r="O3043" i="2"/>
  <c r="X3043" i="2" s="1"/>
  <c r="G3048" i="2"/>
  <c r="H3048" i="2"/>
  <c r="M3044" i="2"/>
  <c r="R3045" i="2"/>
  <c r="T3045" i="2" s="1"/>
  <c r="J3046" i="2"/>
  <c r="Q3045" i="2"/>
  <c r="S3045" i="2" s="1"/>
  <c r="I3047" i="2"/>
  <c r="A3049" i="2"/>
  <c r="K3046" i="2" l="1"/>
  <c r="L3046" i="2" s="1"/>
  <c r="O3044" i="2"/>
  <c r="X3044" i="2" s="1"/>
  <c r="G3049" i="2"/>
  <c r="H3049" i="2"/>
  <c r="M3045" i="2"/>
  <c r="R3046" i="2"/>
  <c r="T3046" i="2" s="1"/>
  <c r="J3047" i="2"/>
  <c r="Q3046" i="2"/>
  <c r="S3046" i="2" s="1"/>
  <c r="I3048" i="2"/>
  <c r="A3050" i="2"/>
  <c r="K3047" i="2" l="1"/>
  <c r="L3047" i="2" s="1"/>
  <c r="O3045" i="2"/>
  <c r="X3045" i="2" s="1"/>
  <c r="G3050" i="2"/>
  <c r="H3050" i="2"/>
  <c r="M3046" i="2"/>
  <c r="Q3047" i="2"/>
  <c r="S3047" i="2" s="1"/>
  <c r="J3048" i="2"/>
  <c r="R3047" i="2"/>
  <c r="T3047" i="2" s="1"/>
  <c r="I3049" i="2"/>
  <c r="A3051" i="2"/>
  <c r="K3048" i="2" l="1"/>
  <c r="L3048" i="2" s="1"/>
  <c r="O3046" i="2"/>
  <c r="X3046" i="2" s="1"/>
  <c r="G3051" i="2"/>
  <c r="H3051" i="2"/>
  <c r="M3047" i="2"/>
  <c r="R3048" i="2"/>
  <c r="T3048" i="2" s="1"/>
  <c r="Q3048" i="2"/>
  <c r="S3048" i="2" s="1"/>
  <c r="J3049" i="2"/>
  <c r="I3050" i="2"/>
  <c r="A3052" i="2"/>
  <c r="K3049" i="2" l="1"/>
  <c r="L3049" i="2" s="1"/>
  <c r="O3047" i="2"/>
  <c r="X3047" i="2" s="1"/>
  <c r="G3052" i="2"/>
  <c r="H3052" i="2"/>
  <c r="M3048" i="2"/>
  <c r="R3049" i="2"/>
  <c r="T3049" i="2" s="1"/>
  <c r="J3050" i="2"/>
  <c r="Q3049" i="2"/>
  <c r="S3049" i="2" s="1"/>
  <c r="I3051" i="2"/>
  <c r="A3053" i="2"/>
  <c r="K3050" i="2" l="1"/>
  <c r="L3050" i="2" s="1"/>
  <c r="O3048" i="2"/>
  <c r="X3048" i="2" s="1"/>
  <c r="G3053" i="2"/>
  <c r="H3053" i="2"/>
  <c r="M3049" i="2"/>
  <c r="R3050" i="2"/>
  <c r="T3050" i="2" s="1"/>
  <c r="J3051" i="2"/>
  <c r="Q3050" i="2"/>
  <c r="S3050" i="2" s="1"/>
  <c r="I3052" i="2"/>
  <c r="A3054" i="2"/>
  <c r="K3051" i="2" l="1"/>
  <c r="L3051" i="2" s="1"/>
  <c r="O3049" i="2"/>
  <c r="X3049" i="2" s="1"/>
  <c r="G3054" i="2"/>
  <c r="H3054" i="2"/>
  <c r="M3050" i="2"/>
  <c r="R3051" i="2"/>
  <c r="T3051" i="2" s="1"/>
  <c r="Q3051" i="2"/>
  <c r="S3051" i="2" s="1"/>
  <c r="J3052" i="2"/>
  <c r="K3052" i="2" s="1"/>
  <c r="I3053" i="2"/>
  <c r="A3055" i="2"/>
  <c r="O3050" i="2" l="1"/>
  <c r="X3050" i="2" s="1"/>
  <c r="G3055" i="2"/>
  <c r="H3055" i="2"/>
  <c r="M3051" i="2"/>
  <c r="R3052" i="2"/>
  <c r="T3052" i="2" s="1"/>
  <c r="L3052" i="2"/>
  <c r="Q3052" i="2"/>
  <c r="S3052" i="2" s="1"/>
  <c r="J3053" i="2"/>
  <c r="K3053" i="2" s="1"/>
  <c r="I3054" i="2"/>
  <c r="A3056" i="2"/>
  <c r="O3051" i="2" l="1"/>
  <c r="X3051" i="2" s="1"/>
  <c r="G3056" i="2"/>
  <c r="H3056" i="2"/>
  <c r="M3052" i="2"/>
  <c r="R3053" i="2"/>
  <c r="T3053" i="2" s="1"/>
  <c r="L3053" i="2"/>
  <c r="Q3053" i="2"/>
  <c r="S3053" i="2" s="1"/>
  <c r="J3054" i="2"/>
  <c r="K3054" i="2" s="1"/>
  <c r="I3055" i="2"/>
  <c r="A3057" i="2"/>
  <c r="O3052" i="2" l="1"/>
  <c r="X3052" i="2" s="1"/>
  <c r="G3057" i="2"/>
  <c r="H3057" i="2"/>
  <c r="M3053" i="2"/>
  <c r="R3054" i="2"/>
  <c r="T3054" i="2" s="1"/>
  <c r="L3054" i="2"/>
  <c r="Q3054" i="2"/>
  <c r="S3054" i="2" s="1"/>
  <c r="J3055" i="2"/>
  <c r="K3055" i="2" s="1"/>
  <c r="I3056" i="2"/>
  <c r="A3058" i="2"/>
  <c r="O3053" i="2" l="1"/>
  <c r="X3053" i="2" s="1"/>
  <c r="G3058" i="2"/>
  <c r="H3058" i="2"/>
  <c r="M3054" i="2"/>
  <c r="R3055" i="2"/>
  <c r="T3055" i="2" s="1"/>
  <c r="L3055" i="2"/>
  <c r="Q3055" i="2"/>
  <c r="S3055" i="2" s="1"/>
  <c r="J3056" i="2"/>
  <c r="K3056" i="2" s="1"/>
  <c r="I3057" i="2"/>
  <c r="J3057" i="2" s="1"/>
  <c r="A3059" i="2"/>
  <c r="K3057" i="2" l="1"/>
  <c r="O3054" i="2"/>
  <c r="X3054" i="2" s="1"/>
  <c r="G3059" i="2"/>
  <c r="H3059" i="2"/>
  <c r="M3055" i="2"/>
  <c r="Q3056" i="2"/>
  <c r="S3056" i="2" s="1"/>
  <c r="L3056" i="2"/>
  <c r="R3056" i="2"/>
  <c r="T3056" i="2" s="1"/>
  <c r="I3058" i="2"/>
  <c r="R3057" i="2"/>
  <c r="Q3057" i="2"/>
  <c r="A3060" i="2"/>
  <c r="O3055" i="2" l="1"/>
  <c r="X3055" i="2" s="1"/>
  <c r="L3057" i="2"/>
  <c r="M3057" i="2" s="1"/>
  <c r="G3060" i="2"/>
  <c r="H3060" i="2"/>
  <c r="M3056" i="2"/>
  <c r="J3058" i="2"/>
  <c r="K3058" i="2" s="1"/>
  <c r="T3057" i="2"/>
  <c r="I3059" i="2"/>
  <c r="S3057" i="2"/>
  <c r="A3061" i="2"/>
  <c r="O3056" i="2" l="1"/>
  <c r="X3056" i="2" s="1"/>
  <c r="G3061" i="2"/>
  <c r="H3061" i="2"/>
  <c r="R3058" i="2"/>
  <c r="T3058" i="2" s="1"/>
  <c r="L3058" i="2"/>
  <c r="Q3058" i="2"/>
  <c r="S3058" i="2" s="1"/>
  <c r="J3059" i="2"/>
  <c r="K3059" i="2" s="1"/>
  <c r="I3060" i="2"/>
  <c r="A3062" i="2"/>
  <c r="O3057" i="2" l="1"/>
  <c r="X3057" i="2" s="1"/>
  <c r="G3062" i="2"/>
  <c r="H3062" i="2"/>
  <c r="M3058" i="2"/>
  <c r="R3059" i="2"/>
  <c r="T3059" i="2" s="1"/>
  <c r="L3059" i="2"/>
  <c r="Q3059" i="2"/>
  <c r="S3059" i="2" s="1"/>
  <c r="J3060" i="2"/>
  <c r="K3060" i="2" s="1"/>
  <c r="I3061" i="2"/>
  <c r="A3063" i="2"/>
  <c r="O3058" i="2" l="1"/>
  <c r="X3058" i="2" s="1"/>
  <c r="G3063" i="2"/>
  <c r="H3063" i="2"/>
  <c r="M3059" i="2"/>
  <c r="R3060" i="2"/>
  <c r="T3060" i="2" s="1"/>
  <c r="L3060" i="2"/>
  <c r="Q3060" i="2"/>
  <c r="S3060" i="2" s="1"/>
  <c r="J3061" i="2"/>
  <c r="K3061" i="2" s="1"/>
  <c r="I3062" i="2"/>
  <c r="A3064" i="2"/>
  <c r="O3059" i="2" l="1"/>
  <c r="X3059" i="2" s="1"/>
  <c r="G3064" i="2"/>
  <c r="H3064" i="2"/>
  <c r="M3060" i="2"/>
  <c r="R3061" i="2"/>
  <c r="T3061" i="2" s="1"/>
  <c r="L3061" i="2"/>
  <c r="Q3061" i="2"/>
  <c r="S3061" i="2" s="1"/>
  <c r="J3062" i="2"/>
  <c r="I3063" i="2"/>
  <c r="A3065" i="2"/>
  <c r="Q3062" i="2" l="1"/>
  <c r="S3062" i="2" s="1"/>
  <c r="K3062" i="2"/>
  <c r="L3062" i="2" s="1"/>
  <c r="O3060" i="2"/>
  <c r="X3060" i="2" s="1"/>
  <c r="G3065" i="2"/>
  <c r="H3065" i="2"/>
  <c r="M3061" i="2"/>
  <c r="R3062" i="2"/>
  <c r="T3062" i="2" s="1"/>
  <c r="J3063" i="2"/>
  <c r="I3064" i="2"/>
  <c r="A3066" i="2"/>
  <c r="Q3063" i="2" l="1"/>
  <c r="S3063" i="2" s="1"/>
  <c r="K3063" i="2"/>
  <c r="L3063" i="2" s="1"/>
  <c r="O3061" i="2"/>
  <c r="X3061" i="2" s="1"/>
  <c r="G3066" i="2"/>
  <c r="H3066" i="2"/>
  <c r="M3062" i="2"/>
  <c r="R3063" i="2"/>
  <c r="T3063" i="2" s="1"/>
  <c r="J3064" i="2"/>
  <c r="I3065" i="2"/>
  <c r="A3067" i="2"/>
  <c r="Q3064" i="2" l="1"/>
  <c r="S3064" i="2" s="1"/>
  <c r="K3064" i="2"/>
  <c r="L3064" i="2" s="1"/>
  <c r="O3062" i="2"/>
  <c r="X3062" i="2" s="1"/>
  <c r="G3067" i="2"/>
  <c r="H3067" i="2"/>
  <c r="M3063" i="2"/>
  <c r="R3064" i="2"/>
  <c r="T3064" i="2" s="1"/>
  <c r="J3065" i="2"/>
  <c r="I3066" i="2"/>
  <c r="A3068" i="2"/>
  <c r="Q3065" i="2" l="1"/>
  <c r="S3065" i="2" s="1"/>
  <c r="K3065" i="2"/>
  <c r="L3065" i="2" s="1"/>
  <c r="O3063" i="2"/>
  <c r="X3063" i="2" s="1"/>
  <c r="G3068" i="2"/>
  <c r="H3068" i="2"/>
  <c r="M3064" i="2"/>
  <c r="R3065" i="2"/>
  <c r="T3065" i="2" s="1"/>
  <c r="J3066" i="2"/>
  <c r="K3066" i="2" s="1"/>
  <c r="I3067" i="2"/>
  <c r="A3069" i="2"/>
  <c r="O3064" i="2" l="1"/>
  <c r="X3064" i="2" s="1"/>
  <c r="G3069" i="2"/>
  <c r="H3069" i="2"/>
  <c r="M3065" i="2"/>
  <c r="R3066" i="2"/>
  <c r="T3066" i="2" s="1"/>
  <c r="L3066" i="2"/>
  <c r="Q3066" i="2"/>
  <c r="S3066" i="2" s="1"/>
  <c r="J3067" i="2"/>
  <c r="K3067" i="2" s="1"/>
  <c r="I3068" i="2"/>
  <c r="A3070" i="2"/>
  <c r="O3065" i="2" l="1"/>
  <c r="X3065" i="2" s="1"/>
  <c r="G3070" i="2"/>
  <c r="H3070" i="2"/>
  <c r="M3066" i="2"/>
  <c r="R3067" i="2"/>
  <c r="T3067" i="2" s="1"/>
  <c r="L3067" i="2"/>
  <c r="J3068" i="2"/>
  <c r="K3068" i="2" s="1"/>
  <c r="Q3067" i="2"/>
  <c r="S3067" i="2" s="1"/>
  <c r="I3069" i="2"/>
  <c r="A3071" i="2"/>
  <c r="O3066" i="2" l="1"/>
  <c r="X3066" i="2" s="1"/>
  <c r="G3071" i="2"/>
  <c r="H3071" i="2"/>
  <c r="M3067" i="2"/>
  <c r="R3068" i="2"/>
  <c r="T3068" i="2" s="1"/>
  <c r="L3068" i="2"/>
  <c r="J3069" i="2"/>
  <c r="K3069" i="2" s="1"/>
  <c r="Q3068" i="2"/>
  <c r="S3068" i="2" s="1"/>
  <c r="I3070" i="2"/>
  <c r="A3072" i="2"/>
  <c r="O3067" i="2" l="1"/>
  <c r="X3067" i="2" s="1"/>
  <c r="G3072" i="2"/>
  <c r="H3072" i="2"/>
  <c r="M3068" i="2"/>
  <c r="R3069" i="2"/>
  <c r="T3069" i="2" s="1"/>
  <c r="L3069" i="2"/>
  <c r="J3070" i="2"/>
  <c r="K3070" i="2" s="1"/>
  <c r="Q3069" i="2"/>
  <c r="S3069" i="2" s="1"/>
  <c r="I3071" i="2"/>
  <c r="A3073" i="2"/>
  <c r="O3068" i="2" l="1"/>
  <c r="X3068" i="2" s="1"/>
  <c r="G3073" i="2"/>
  <c r="H3073" i="2"/>
  <c r="M3069" i="2"/>
  <c r="R3070" i="2"/>
  <c r="T3070" i="2" s="1"/>
  <c r="L3070" i="2"/>
  <c r="Q3070" i="2"/>
  <c r="S3070" i="2" s="1"/>
  <c r="J3071" i="2"/>
  <c r="K3071" i="2" s="1"/>
  <c r="I3072" i="2"/>
  <c r="A3074" i="2"/>
  <c r="O3069" i="2" l="1"/>
  <c r="X3069" i="2" s="1"/>
  <c r="G3074" i="2"/>
  <c r="H3074" i="2"/>
  <c r="M3070" i="2"/>
  <c r="R3071" i="2"/>
  <c r="T3071" i="2" s="1"/>
  <c r="L3071" i="2"/>
  <c r="Q3071" i="2"/>
  <c r="S3071" i="2" s="1"/>
  <c r="J3072" i="2"/>
  <c r="K3072" i="2" s="1"/>
  <c r="I3073" i="2"/>
  <c r="A3075" i="2"/>
  <c r="O3070" i="2" l="1"/>
  <c r="X3070" i="2" s="1"/>
  <c r="G3075" i="2"/>
  <c r="H3075" i="2"/>
  <c r="M3071" i="2"/>
  <c r="R3072" i="2"/>
  <c r="T3072" i="2" s="1"/>
  <c r="L3072" i="2"/>
  <c r="Q3072" i="2"/>
  <c r="S3072" i="2" s="1"/>
  <c r="J3073" i="2"/>
  <c r="K3073" i="2" s="1"/>
  <c r="I3074" i="2"/>
  <c r="A3076" i="2"/>
  <c r="O3071" i="2" l="1"/>
  <c r="X3071" i="2" s="1"/>
  <c r="G3076" i="2"/>
  <c r="H3076" i="2"/>
  <c r="M3072" i="2"/>
  <c r="R3073" i="2"/>
  <c r="T3073" i="2" s="1"/>
  <c r="L3073" i="2"/>
  <c r="Q3073" i="2"/>
  <c r="S3073" i="2" s="1"/>
  <c r="J3074" i="2"/>
  <c r="K3074" i="2" s="1"/>
  <c r="I3075" i="2"/>
  <c r="A3077" i="2"/>
  <c r="O3072" i="2" l="1"/>
  <c r="X3072" i="2" s="1"/>
  <c r="G3077" i="2"/>
  <c r="H3077" i="2"/>
  <c r="M3073" i="2"/>
  <c r="R3074" i="2"/>
  <c r="T3074" i="2" s="1"/>
  <c r="L3074" i="2"/>
  <c r="J3075" i="2"/>
  <c r="K3075" i="2" s="1"/>
  <c r="Q3074" i="2"/>
  <c r="S3074" i="2" s="1"/>
  <c r="I3076" i="2"/>
  <c r="A3078" i="2"/>
  <c r="O3073" i="2" l="1"/>
  <c r="X3073" i="2" s="1"/>
  <c r="G3078" i="2"/>
  <c r="H3078" i="2"/>
  <c r="M3074" i="2"/>
  <c r="R3075" i="2"/>
  <c r="T3075" i="2" s="1"/>
  <c r="L3075" i="2"/>
  <c r="J3076" i="2"/>
  <c r="K3076" i="2" s="1"/>
  <c r="Q3075" i="2"/>
  <c r="S3075" i="2" s="1"/>
  <c r="I3077" i="2"/>
  <c r="A3079" i="2"/>
  <c r="O3074" i="2" l="1"/>
  <c r="X3074" i="2" s="1"/>
  <c r="G3079" i="2"/>
  <c r="H3079" i="2"/>
  <c r="M3075" i="2"/>
  <c r="R3076" i="2"/>
  <c r="T3076" i="2" s="1"/>
  <c r="L3076" i="2"/>
  <c r="J3077" i="2"/>
  <c r="K3077" i="2" s="1"/>
  <c r="Q3076" i="2"/>
  <c r="S3076" i="2" s="1"/>
  <c r="I3078" i="2"/>
  <c r="A3080" i="2"/>
  <c r="O3075" i="2" l="1"/>
  <c r="X3075" i="2" s="1"/>
  <c r="G3080" i="2"/>
  <c r="H3080" i="2"/>
  <c r="M3076" i="2"/>
  <c r="R3077" i="2"/>
  <c r="T3077" i="2" s="1"/>
  <c r="L3077" i="2"/>
  <c r="Q3077" i="2"/>
  <c r="S3077" i="2" s="1"/>
  <c r="J3078" i="2"/>
  <c r="K3078" i="2" s="1"/>
  <c r="I3079" i="2"/>
  <c r="A3081" i="2"/>
  <c r="O3076" i="2" l="1"/>
  <c r="X3076" i="2" s="1"/>
  <c r="G3081" i="2"/>
  <c r="H3081" i="2"/>
  <c r="M3077" i="2"/>
  <c r="R3078" i="2"/>
  <c r="T3078" i="2" s="1"/>
  <c r="L3078" i="2"/>
  <c r="J3079" i="2"/>
  <c r="K3079" i="2" s="1"/>
  <c r="Q3078" i="2"/>
  <c r="S3078" i="2" s="1"/>
  <c r="I3080" i="2"/>
  <c r="A3082" i="2"/>
  <c r="O3077" i="2" l="1"/>
  <c r="X3077" i="2" s="1"/>
  <c r="G3082" i="2"/>
  <c r="H3082" i="2"/>
  <c r="M3078" i="2"/>
  <c r="R3079" i="2"/>
  <c r="T3079" i="2" s="1"/>
  <c r="L3079" i="2"/>
  <c r="Q3079" i="2"/>
  <c r="S3079" i="2" s="1"/>
  <c r="J3080" i="2"/>
  <c r="K3080" i="2" s="1"/>
  <c r="I3081" i="2"/>
  <c r="A3083" i="2"/>
  <c r="O3078" i="2" l="1"/>
  <c r="X3078" i="2" s="1"/>
  <c r="G3083" i="2"/>
  <c r="H3083" i="2"/>
  <c r="M3079" i="2"/>
  <c r="Q3080" i="2"/>
  <c r="S3080" i="2" s="1"/>
  <c r="L3080" i="2"/>
  <c r="J3081" i="2"/>
  <c r="K3081" i="2" s="1"/>
  <c r="R3080" i="2"/>
  <c r="T3080" i="2" s="1"/>
  <c r="I3082" i="2"/>
  <c r="A3084" i="2"/>
  <c r="O3079" i="2" l="1"/>
  <c r="X3079" i="2" s="1"/>
  <c r="G3084" i="2"/>
  <c r="H3084" i="2"/>
  <c r="M3080" i="2"/>
  <c r="R3081" i="2"/>
  <c r="T3081" i="2" s="1"/>
  <c r="L3081" i="2"/>
  <c r="Q3081" i="2"/>
  <c r="S3081" i="2" s="1"/>
  <c r="J3082" i="2"/>
  <c r="I3083" i="2"/>
  <c r="A3085" i="2"/>
  <c r="Q3082" i="2" l="1"/>
  <c r="S3082" i="2" s="1"/>
  <c r="K3082" i="2"/>
  <c r="L3082" i="2" s="1"/>
  <c r="O3080" i="2"/>
  <c r="X3080" i="2" s="1"/>
  <c r="G3085" i="2"/>
  <c r="H3085" i="2"/>
  <c r="M3081" i="2"/>
  <c r="R3082" i="2"/>
  <c r="T3082" i="2" s="1"/>
  <c r="J3083" i="2"/>
  <c r="I3084" i="2"/>
  <c r="A3086" i="2"/>
  <c r="Q3083" i="2" l="1"/>
  <c r="S3083" i="2" s="1"/>
  <c r="K3083" i="2"/>
  <c r="L3083" i="2" s="1"/>
  <c r="O3081" i="2"/>
  <c r="X3081" i="2" s="1"/>
  <c r="G3086" i="2"/>
  <c r="H3086" i="2"/>
  <c r="M3082" i="2"/>
  <c r="R3083" i="2"/>
  <c r="T3083" i="2" s="1"/>
  <c r="J3084" i="2"/>
  <c r="I3085" i="2"/>
  <c r="A3087" i="2"/>
  <c r="K3084" i="2" l="1"/>
  <c r="L3084" i="2" s="1"/>
  <c r="O3082" i="2"/>
  <c r="X3082" i="2" s="1"/>
  <c r="G3087" i="2"/>
  <c r="H3087" i="2"/>
  <c r="M3083" i="2"/>
  <c r="R3084" i="2"/>
  <c r="T3084" i="2" s="1"/>
  <c r="Q3084" i="2"/>
  <c r="S3084" i="2" s="1"/>
  <c r="J3085" i="2"/>
  <c r="I3086" i="2"/>
  <c r="A3088" i="2"/>
  <c r="Q3085" i="2" l="1"/>
  <c r="S3085" i="2" s="1"/>
  <c r="K3085" i="2"/>
  <c r="L3085" i="2" s="1"/>
  <c r="O3083" i="2"/>
  <c r="X3083" i="2" s="1"/>
  <c r="G3088" i="2"/>
  <c r="H3088" i="2"/>
  <c r="M3084" i="2"/>
  <c r="R3085" i="2"/>
  <c r="T3085" i="2" s="1"/>
  <c r="J3086" i="2"/>
  <c r="I3087" i="2"/>
  <c r="A3089" i="2"/>
  <c r="Q3086" i="2" l="1"/>
  <c r="S3086" i="2" s="1"/>
  <c r="K3086" i="2"/>
  <c r="L3086" i="2" s="1"/>
  <c r="O3084" i="2"/>
  <c r="X3084" i="2" s="1"/>
  <c r="G3089" i="2"/>
  <c r="H3089" i="2"/>
  <c r="M3085" i="2"/>
  <c r="R3086" i="2"/>
  <c r="T3086" i="2" s="1"/>
  <c r="J3087" i="2"/>
  <c r="I3088" i="2"/>
  <c r="J3088" i="2" s="1"/>
  <c r="K3088" i="2" s="1"/>
  <c r="A3090" i="2"/>
  <c r="Q3087" i="2" l="1"/>
  <c r="S3087" i="2" s="1"/>
  <c r="K3087" i="2"/>
  <c r="L3087" i="2" s="1"/>
  <c r="O3085" i="2"/>
  <c r="X3085" i="2" s="1"/>
  <c r="G3090" i="2"/>
  <c r="H3090" i="2"/>
  <c r="M3086" i="2"/>
  <c r="R3087" i="2"/>
  <c r="T3087" i="2" s="1"/>
  <c r="I3089" i="2"/>
  <c r="R3088" i="2"/>
  <c r="Q3088" i="2"/>
  <c r="A3091" i="2"/>
  <c r="L3088" i="2" l="1"/>
  <c r="M3088" i="2" s="1"/>
  <c r="O3086" i="2"/>
  <c r="X3086" i="2" s="1"/>
  <c r="M3087" i="2"/>
  <c r="G3091" i="2"/>
  <c r="H3091" i="2"/>
  <c r="J3089" i="2"/>
  <c r="K3089" i="2" s="1"/>
  <c r="T3088" i="2"/>
  <c r="I3090" i="2"/>
  <c r="S3088" i="2"/>
  <c r="A3092" i="2"/>
  <c r="O3087" i="2" l="1"/>
  <c r="X3087" i="2" s="1"/>
  <c r="G3092" i="2"/>
  <c r="H3092" i="2"/>
  <c r="R3089" i="2"/>
  <c r="T3089" i="2" s="1"/>
  <c r="L3089" i="2"/>
  <c r="Q3089" i="2"/>
  <c r="S3089" i="2" s="1"/>
  <c r="J3090" i="2"/>
  <c r="K3090" i="2" s="1"/>
  <c r="I3091" i="2"/>
  <c r="A3093" i="2"/>
  <c r="O3088" i="2" l="1"/>
  <c r="X3088" i="2" s="1"/>
  <c r="G3093" i="2"/>
  <c r="H3093" i="2"/>
  <c r="M3089" i="2"/>
  <c r="Q3090" i="2"/>
  <c r="S3090" i="2" s="1"/>
  <c r="L3090" i="2"/>
  <c r="J3091" i="2"/>
  <c r="K3091" i="2" s="1"/>
  <c r="R3090" i="2"/>
  <c r="T3090" i="2" s="1"/>
  <c r="I3092" i="2"/>
  <c r="A3094" i="2"/>
  <c r="O3089" i="2" l="1"/>
  <c r="X3089" i="2" s="1"/>
  <c r="G3094" i="2"/>
  <c r="H3094" i="2"/>
  <c r="M3090" i="2"/>
  <c r="R3091" i="2"/>
  <c r="T3091" i="2" s="1"/>
  <c r="L3091" i="2"/>
  <c r="Q3091" i="2"/>
  <c r="S3091" i="2" s="1"/>
  <c r="J3092" i="2"/>
  <c r="K3092" i="2" s="1"/>
  <c r="I3093" i="2"/>
  <c r="A3095" i="2"/>
  <c r="O3090" i="2" l="1"/>
  <c r="X3090" i="2" s="1"/>
  <c r="G3095" i="2"/>
  <c r="H3095" i="2"/>
  <c r="M3091" i="2"/>
  <c r="R3092" i="2"/>
  <c r="T3092" i="2" s="1"/>
  <c r="L3092" i="2"/>
  <c r="Q3092" i="2"/>
  <c r="S3092" i="2" s="1"/>
  <c r="J3093" i="2"/>
  <c r="K3093" i="2" s="1"/>
  <c r="I3094" i="2"/>
  <c r="A3096" i="2"/>
  <c r="O3091" i="2" l="1"/>
  <c r="X3091" i="2" s="1"/>
  <c r="G3096" i="2"/>
  <c r="H3096" i="2"/>
  <c r="M3092" i="2"/>
  <c r="R3093" i="2"/>
  <c r="T3093" i="2" s="1"/>
  <c r="L3093" i="2"/>
  <c r="J3094" i="2"/>
  <c r="K3094" i="2" s="1"/>
  <c r="Q3093" i="2"/>
  <c r="S3093" i="2" s="1"/>
  <c r="I3095" i="2"/>
  <c r="A3097" i="2"/>
  <c r="O3092" i="2" l="1"/>
  <c r="X3092" i="2" s="1"/>
  <c r="G3097" i="2"/>
  <c r="H3097" i="2"/>
  <c r="M3093" i="2"/>
  <c r="R3094" i="2"/>
  <c r="T3094" i="2" s="1"/>
  <c r="L3094" i="2"/>
  <c r="J3095" i="2"/>
  <c r="K3095" i="2" s="1"/>
  <c r="Q3094" i="2"/>
  <c r="S3094" i="2" s="1"/>
  <c r="I3096" i="2"/>
  <c r="A3098" i="2"/>
  <c r="O3093" i="2" l="1"/>
  <c r="X3093" i="2" s="1"/>
  <c r="G3098" i="2"/>
  <c r="H3098" i="2"/>
  <c r="M3094" i="2"/>
  <c r="R3095" i="2"/>
  <c r="T3095" i="2" s="1"/>
  <c r="L3095" i="2"/>
  <c r="J3096" i="2"/>
  <c r="Q3095" i="2"/>
  <c r="S3095" i="2" s="1"/>
  <c r="I3097" i="2"/>
  <c r="A3099" i="2"/>
  <c r="R3096" i="2" l="1"/>
  <c r="T3096" i="2" s="1"/>
  <c r="K3096" i="2"/>
  <c r="L3096" i="2" s="1"/>
  <c r="O3094" i="2"/>
  <c r="X3094" i="2" s="1"/>
  <c r="G3099" i="2"/>
  <c r="H3099" i="2"/>
  <c r="M3095" i="2"/>
  <c r="Q3096" i="2"/>
  <c r="S3096" i="2" s="1"/>
  <c r="J3097" i="2"/>
  <c r="I3098" i="2"/>
  <c r="A3100" i="2"/>
  <c r="K3097" i="2" l="1"/>
  <c r="L3097" i="2" s="1"/>
  <c r="O3095" i="2"/>
  <c r="X3095" i="2" s="1"/>
  <c r="G3100" i="2"/>
  <c r="H3100" i="2"/>
  <c r="M3096" i="2"/>
  <c r="R3097" i="2"/>
  <c r="T3097" i="2" s="1"/>
  <c r="Q3097" i="2"/>
  <c r="S3097" i="2" s="1"/>
  <c r="J3098" i="2"/>
  <c r="I3099" i="2"/>
  <c r="A3101" i="2"/>
  <c r="K3098" i="2" l="1"/>
  <c r="L3098" i="2" s="1"/>
  <c r="O3096" i="2"/>
  <c r="X3096" i="2" s="1"/>
  <c r="G3101" i="2"/>
  <c r="H3101" i="2"/>
  <c r="M3097" i="2"/>
  <c r="R3098" i="2"/>
  <c r="T3098" i="2" s="1"/>
  <c r="Q3098" i="2"/>
  <c r="S3098" i="2" s="1"/>
  <c r="J3099" i="2"/>
  <c r="K3099" i="2" s="1"/>
  <c r="I3100" i="2"/>
  <c r="A3102" i="2"/>
  <c r="O3097" i="2" l="1"/>
  <c r="X3097" i="2" s="1"/>
  <c r="G3102" i="2"/>
  <c r="H3102" i="2"/>
  <c r="M3098" i="2"/>
  <c r="R3099" i="2"/>
  <c r="T3099" i="2" s="1"/>
  <c r="L3099" i="2"/>
  <c r="Q3099" i="2"/>
  <c r="S3099" i="2" s="1"/>
  <c r="J3100" i="2"/>
  <c r="K3100" i="2" s="1"/>
  <c r="I3101" i="2"/>
  <c r="A3103" i="2"/>
  <c r="O3098" i="2" l="1"/>
  <c r="X3098" i="2" s="1"/>
  <c r="G3103" i="2"/>
  <c r="H3103" i="2"/>
  <c r="M3099" i="2"/>
  <c r="R3100" i="2"/>
  <c r="T3100" i="2" s="1"/>
  <c r="L3100" i="2"/>
  <c r="Q3100" i="2"/>
  <c r="S3100" i="2" s="1"/>
  <c r="J3101" i="2"/>
  <c r="K3101" i="2" s="1"/>
  <c r="I3102" i="2"/>
  <c r="A3104" i="2"/>
  <c r="O3099" i="2" l="1"/>
  <c r="X3099" i="2" s="1"/>
  <c r="G3104" i="2"/>
  <c r="H3104" i="2"/>
  <c r="M3100" i="2"/>
  <c r="R3101" i="2"/>
  <c r="T3101" i="2" s="1"/>
  <c r="L3101" i="2"/>
  <c r="Q3101" i="2"/>
  <c r="S3101" i="2" s="1"/>
  <c r="J3102" i="2"/>
  <c r="K3102" i="2" s="1"/>
  <c r="I3103" i="2"/>
  <c r="A3105" i="2"/>
  <c r="O3100" i="2" l="1"/>
  <c r="X3100" i="2" s="1"/>
  <c r="G3105" i="2"/>
  <c r="H3105" i="2"/>
  <c r="M3101" i="2"/>
  <c r="R3102" i="2"/>
  <c r="T3102" i="2" s="1"/>
  <c r="L3102" i="2"/>
  <c r="Q3102" i="2"/>
  <c r="S3102" i="2" s="1"/>
  <c r="J3103" i="2"/>
  <c r="K3103" i="2" s="1"/>
  <c r="I3104" i="2"/>
  <c r="A3106" i="2"/>
  <c r="O3101" i="2" l="1"/>
  <c r="X3101" i="2" s="1"/>
  <c r="G3106" i="2"/>
  <c r="H3106" i="2"/>
  <c r="M3102" i="2"/>
  <c r="R3103" i="2"/>
  <c r="T3103" i="2" s="1"/>
  <c r="L3103" i="2"/>
  <c r="J3104" i="2"/>
  <c r="K3104" i="2" s="1"/>
  <c r="Q3103" i="2"/>
  <c r="S3103" i="2" s="1"/>
  <c r="I3105" i="2"/>
  <c r="A3107" i="2"/>
  <c r="O3102" i="2" l="1"/>
  <c r="X3102" i="2" s="1"/>
  <c r="G3107" i="2"/>
  <c r="H3107" i="2"/>
  <c r="M3103" i="2"/>
  <c r="R3104" i="2"/>
  <c r="T3104" i="2" s="1"/>
  <c r="L3104" i="2"/>
  <c r="J3105" i="2"/>
  <c r="Q3104" i="2"/>
  <c r="S3104" i="2" s="1"/>
  <c r="I3106" i="2"/>
  <c r="A3108" i="2"/>
  <c r="Q3105" i="2" l="1"/>
  <c r="S3105" i="2" s="1"/>
  <c r="K3105" i="2"/>
  <c r="L3105" i="2" s="1"/>
  <c r="O3103" i="2"/>
  <c r="X3103" i="2" s="1"/>
  <c r="G3108" i="2"/>
  <c r="H3108" i="2"/>
  <c r="M3104" i="2"/>
  <c r="R3105" i="2"/>
  <c r="T3105" i="2" s="1"/>
  <c r="J3106" i="2"/>
  <c r="I3107" i="2"/>
  <c r="A3109" i="2"/>
  <c r="Q3106" i="2" l="1"/>
  <c r="S3106" i="2" s="1"/>
  <c r="K3106" i="2"/>
  <c r="L3106" i="2" s="1"/>
  <c r="O3104" i="2"/>
  <c r="X3104" i="2" s="1"/>
  <c r="G3109" i="2"/>
  <c r="H3109" i="2"/>
  <c r="M3105" i="2"/>
  <c r="R3106" i="2"/>
  <c r="T3106" i="2" s="1"/>
  <c r="J3107" i="2"/>
  <c r="I3108" i="2"/>
  <c r="A3110" i="2"/>
  <c r="Q3107" i="2" l="1"/>
  <c r="S3107" i="2" s="1"/>
  <c r="K3107" i="2"/>
  <c r="L3107" i="2" s="1"/>
  <c r="O3105" i="2"/>
  <c r="X3105" i="2" s="1"/>
  <c r="G3110" i="2"/>
  <c r="H3110" i="2"/>
  <c r="M3106" i="2"/>
  <c r="R3107" i="2"/>
  <c r="T3107" i="2" s="1"/>
  <c r="J3108" i="2"/>
  <c r="I3109" i="2"/>
  <c r="A3111" i="2"/>
  <c r="K3108" i="2" l="1"/>
  <c r="L3108" i="2" s="1"/>
  <c r="O3106" i="2"/>
  <c r="X3106" i="2" s="1"/>
  <c r="G3111" i="2"/>
  <c r="H3111" i="2"/>
  <c r="M3107" i="2"/>
  <c r="R3108" i="2"/>
  <c r="T3108" i="2" s="1"/>
  <c r="Q3108" i="2"/>
  <c r="S3108" i="2" s="1"/>
  <c r="J3109" i="2"/>
  <c r="I3110" i="2"/>
  <c r="J3110" i="2" s="1"/>
  <c r="A3112" i="2"/>
  <c r="K3109" i="2" l="1"/>
  <c r="K3110" i="2" s="1"/>
  <c r="O3107" i="2"/>
  <c r="X3107" i="2" s="1"/>
  <c r="G3112" i="2"/>
  <c r="H3112" i="2"/>
  <c r="M3108" i="2"/>
  <c r="R3109" i="2"/>
  <c r="T3109" i="2" s="1"/>
  <c r="Q3109" i="2"/>
  <c r="S3109" i="2" s="1"/>
  <c r="I3111" i="2"/>
  <c r="R3110" i="2"/>
  <c r="Q3110" i="2"/>
  <c r="A3113" i="2"/>
  <c r="L3109" i="2" l="1"/>
  <c r="O3108" i="2"/>
  <c r="X3108" i="2" s="1"/>
  <c r="G3113" i="2"/>
  <c r="H3113" i="2"/>
  <c r="M3109" i="2"/>
  <c r="L3110" i="2"/>
  <c r="J3111" i="2"/>
  <c r="T3110" i="2"/>
  <c r="S3110" i="2"/>
  <c r="I3112" i="2"/>
  <c r="A3114" i="2"/>
  <c r="Q3111" i="2" l="1"/>
  <c r="S3111" i="2" s="1"/>
  <c r="K3111" i="2"/>
  <c r="L3111" i="2" s="1"/>
  <c r="O3109" i="2"/>
  <c r="X3109" i="2" s="1"/>
  <c r="G3114" i="2"/>
  <c r="H3114" i="2"/>
  <c r="M3110" i="2"/>
  <c r="R3111" i="2"/>
  <c r="T3111" i="2" s="1"/>
  <c r="J3112" i="2"/>
  <c r="I3113" i="2"/>
  <c r="A3115" i="2"/>
  <c r="K3112" i="2" l="1"/>
  <c r="L3112" i="2" s="1"/>
  <c r="O3110" i="2"/>
  <c r="X3110" i="2" s="1"/>
  <c r="G3115" i="2"/>
  <c r="H3115" i="2"/>
  <c r="M3111" i="2"/>
  <c r="R3112" i="2"/>
  <c r="T3112" i="2" s="1"/>
  <c r="J3113" i="2"/>
  <c r="Q3112" i="2"/>
  <c r="S3112" i="2" s="1"/>
  <c r="I3114" i="2"/>
  <c r="A3116" i="2"/>
  <c r="K3113" i="2" l="1"/>
  <c r="L3113" i="2" s="1"/>
  <c r="O3111" i="2"/>
  <c r="X3111" i="2" s="1"/>
  <c r="H3116" i="2"/>
  <c r="G3116" i="2"/>
  <c r="M3112" i="2"/>
  <c r="R3113" i="2"/>
  <c r="T3113" i="2" s="1"/>
  <c r="Q3113" i="2"/>
  <c r="S3113" i="2" s="1"/>
  <c r="J3114" i="2"/>
  <c r="K3114" i="2" s="1"/>
  <c r="I3115" i="2"/>
  <c r="A3117" i="2"/>
  <c r="O3112" i="2" l="1"/>
  <c r="X3112" i="2" s="1"/>
  <c r="G3117" i="2"/>
  <c r="H3117" i="2"/>
  <c r="M3113" i="2"/>
  <c r="R3114" i="2"/>
  <c r="T3114" i="2" s="1"/>
  <c r="L3114" i="2"/>
  <c r="Q3114" i="2"/>
  <c r="S3114" i="2" s="1"/>
  <c r="J3115" i="2"/>
  <c r="K3115" i="2" s="1"/>
  <c r="I3116" i="2"/>
  <c r="A3118" i="2"/>
  <c r="O3113" i="2" l="1"/>
  <c r="X3113" i="2" s="1"/>
  <c r="G3118" i="2"/>
  <c r="H3118" i="2"/>
  <c r="M3114" i="2"/>
  <c r="R3115" i="2"/>
  <c r="T3115" i="2" s="1"/>
  <c r="L3115" i="2"/>
  <c r="Q3115" i="2"/>
  <c r="S3115" i="2" s="1"/>
  <c r="J3116" i="2"/>
  <c r="I3117" i="2"/>
  <c r="A3119" i="2"/>
  <c r="Q3116" i="2" l="1"/>
  <c r="S3116" i="2" s="1"/>
  <c r="K3116" i="2"/>
  <c r="L3116" i="2" s="1"/>
  <c r="O3114" i="2"/>
  <c r="X3114" i="2" s="1"/>
  <c r="G3119" i="2"/>
  <c r="H3119" i="2"/>
  <c r="M3115" i="2"/>
  <c r="R3116" i="2"/>
  <c r="T3116" i="2" s="1"/>
  <c r="J3117" i="2"/>
  <c r="I3118" i="2"/>
  <c r="A3120" i="2"/>
  <c r="Q3117" i="2" l="1"/>
  <c r="S3117" i="2" s="1"/>
  <c r="K3117" i="2"/>
  <c r="L3117" i="2" s="1"/>
  <c r="O3115" i="2"/>
  <c r="X3115" i="2" s="1"/>
  <c r="G3120" i="2"/>
  <c r="H3120" i="2"/>
  <c r="M3116" i="2"/>
  <c r="R3117" i="2"/>
  <c r="T3117" i="2" s="1"/>
  <c r="J3118" i="2"/>
  <c r="I3119" i="2"/>
  <c r="A3121" i="2"/>
  <c r="Q3118" i="2" l="1"/>
  <c r="S3118" i="2" s="1"/>
  <c r="K3118" i="2"/>
  <c r="L3118" i="2" s="1"/>
  <c r="O3116" i="2"/>
  <c r="X3116" i="2" s="1"/>
  <c r="G3121" i="2"/>
  <c r="H3121" i="2"/>
  <c r="M3117" i="2"/>
  <c r="R3118" i="2"/>
  <c r="T3118" i="2" s="1"/>
  <c r="J3119" i="2"/>
  <c r="I3120" i="2"/>
  <c r="A3122" i="2"/>
  <c r="Q3119" i="2" l="1"/>
  <c r="S3119" i="2" s="1"/>
  <c r="K3119" i="2"/>
  <c r="L3119" i="2" s="1"/>
  <c r="O3117" i="2"/>
  <c r="X3117" i="2" s="1"/>
  <c r="G3122" i="2"/>
  <c r="H3122" i="2"/>
  <c r="M3118" i="2"/>
  <c r="R3119" i="2"/>
  <c r="T3119" i="2" s="1"/>
  <c r="J3120" i="2"/>
  <c r="I3121" i="2"/>
  <c r="A3123" i="2"/>
  <c r="Q3120" i="2" l="1"/>
  <c r="S3120" i="2" s="1"/>
  <c r="K3120" i="2"/>
  <c r="L3120" i="2" s="1"/>
  <c r="O3118" i="2"/>
  <c r="X3118" i="2" s="1"/>
  <c r="G3123" i="2"/>
  <c r="H3123" i="2"/>
  <c r="M3119" i="2"/>
  <c r="R3120" i="2"/>
  <c r="T3120" i="2" s="1"/>
  <c r="J3121" i="2"/>
  <c r="I3122" i="2"/>
  <c r="A3124" i="2"/>
  <c r="K3121" i="2" l="1"/>
  <c r="L3121" i="2" s="1"/>
  <c r="O3119" i="2"/>
  <c r="X3119" i="2" s="1"/>
  <c r="G3124" i="2"/>
  <c r="H3124" i="2"/>
  <c r="M3120" i="2"/>
  <c r="R3121" i="2"/>
  <c r="T3121" i="2" s="1"/>
  <c r="Q3121" i="2"/>
  <c r="S3121" i="2" s="1"/>
  <c r="J3122" i="2"/>
  <c r="I3123" i="2"/>
  <c r="A3125" i="2"/>
  <c r="K3122" i="2" l="1"/>
  <c r="L3122" i="2" s="1"/>
  <c r="O3120" i="2"/>
  <c r="X3120" i="2" s="1"/>
  <c r="G3125" i="2"/>
  <c r="H3125" i="2"/>
  <c r="M3121" i="2"/>
  <c r="R3122" i="2"/>
  <c r="T3122" i="2" s="1"/>
  <c r="J3123" i="2"/>
  <c r="Q3122" i="2"/>
  <c r="S3122" i="2" s="1"/>
  <c r="I3124" i="2"/>
  <c r="A3126" i="2"/>
  <c r="K3123" i="2" l="1"/>
  <c r="L3123" i="2" s="1"/>
  <c r="O3121" i="2"/>
  <c r="X3121" i="2" s="1"/>
  <c r="G3126" i="2"/>
  <c r="H3126" i="2"/>
  <c r="M3122" i="2"/>
  <c r="R3123" i="2"/>
  <c r="T3123" i="2" s="1"/>
  <c r="J3124" i="2"/>
  <c r="Q3123" i="2"/>
  <c r="S3123" i="2" s="1"/>
  <c r="I3125" i="2"/>
  <c r="A3127" i="2"/>
  <c r="K3124" i="2" l="1"/>
  <c r="L3124" i="2" s="1"/>
  <c r="O3122" i="2"/>
  <c r="X3122" i="2" s="1"/>
  <c r="G3127" i="2"/>
  <c r="H3127" i="2"/>
  <c r="M3123" i="2"/>
  <c r="R3124" i="2"/>
  <c r="T3124" i="2" s="1"/>
  <c r="J3125" i="2"/>
  <c r="Q3124" i="2"/>
  <c r="S3124" i="2" s="1"/>
  <c r="I3126" i="2"/>
  <c r="A3128" i="2"/>
  <c r="Q3125" i="2" l="1"/>
  <c r="S3125" i="2" s="1"/>
  <c r="K3125" i="2"/>
  <c r="L3125" i="2" s="1"/>
  <c r="O3123" i="2"/>
  <c r="X3123" i="2" s="1"/>
  <c r="G3128" i="2"/>
  <c r="H3128" i="2"/>
  <c r="M3124" i="2"/>
  <c r="R3125" i="2"/>
  <c r="T3125" i="2" s="1"/>
  <c r="J3126" i="2"/>
  <c r="I3127" i="2"/>
  <c r="A3129" i="2"/>
  <c r="Q3126" i="2" l="1"/>
  <c r="S3126" i="2" s="1"/>
  <c r="K3126" i="2"/>
  <c r="L3126" i="2" s="1"/>
  <c r="O3124" i="2"/>
  <c r="X3124" i="2" s="1"/>
  <c r="G3129" i="2"/>
  <c r="H3129" i="2"/>
  <c r="M3125" i="2"/>
  <c r="R3126" i="2"/>
  <c r="T3126" i="2" s="1"/>
  <c r="J3127" i="2"/>
  <c r="I3128" i="2"/>
  <c r="A3130" i="2"/>
  <c r="K3127" i="2" l="1"/>
  <c r="L3127" i="2" s="1"/>
  <c r="O3125" i="2"/>
  <c r="X3125" i="2" s="1"/>
  <c r="G3130" i="2"/>
  <c r="H3130" i="2"/>
  <c r="M3126" i="2"/>
  <c r="R3127" i="2"/>
  <c r="T3127" i="2" s="1"/>
  <c r="Q3127" i="2"/>
  <c r="S3127" i="2" s="1"/>
  <c r="J3128" i="2"/>
  <c r="I3129" i="2"/>
  <c r="A3131" i="2"/>
  <c r="Q3128" i="2" l="1"/>
  <c r="S3128" i="2" s="1"/>
  <c r="K3128" i="2"/>
  <c r="L3128" i="2" s="1"/>
  <c r="O3126" i="2"/>
  <c r="X3126" i="2" s="1"/>
  <c r="G3131" i="2"/>
  <c r="H3131" i="2"/>
  <c r="M3127" i="2"/>
  <c r="R3128" i="2"/>
  <c r="T3128" i="2" s="1"/>
  <c r="J3129" i="2"/>
  <c r="I3130" i="2"/>
  <c r="A3132" i="2"/>
  <c r="K3129" i="2" l="1"/>
  <c r="L3129" i="2" s="1"/>
  <c r="O3127" i="2"/>
  <c r="X3127" i="2" s="1"/>
  <c r="G3132" i="2"/>
  <c r="H3132" i="2"/>
  <c r="M3128" i="2"/>
  <c r="Q3129" i="2"/>
  <c r="S3129" i="2" s="1"/>
  <c r="R3129" i="2"/>
  <c r="T3129" i="2" s="1"/>
  <c r="J3130" i="2"/>
  <c r="I3131" i="2"/>
  <c r="A3133" i="2"/>
  <c r="K3130" i="2" l="1"/>
  <c r="L3130" i="2" s="1"/>
  <c r="O3128" i="2"/>
  <c r="X3128" i="2" s="1"/>
  <c r="G3133" i="2"/>
  <c r="H3133" i="2"/>
  <c r="M3129" i="2"/>
  <c r="R3130" i="2"/>
  <c r="T3130" i="2" s="1"/>
  <c r="Q3130" i="2"/>
  <c r="S3130" i="2" s="1"/>
  <c r="J3131" i="2"/>
  <c r="I3132" i="2"/>
  <c r="A3134" i="2"/>
  <c r="K3131" i="2" l="1"/>
  <c r="L3131" i="2" s="1"/>
  <c r="O3129" i="2"/>
  <c r="X3129" i="2" s="1"/>
  <c r="G3134" i="2"/>
  <c r="H3134" i="2"/>
  <c r="M3130" i="2"/>
  <c r="R3131" i="2"/>
  <c r="T3131" i="2" s="1"/>
  <c r="J3132" i="2"/>
  <c r="Q3131" i="2"/>
  <c r="S3131" i="2" s="1"/>
  <c r="I3133" i="2"/>
  <c r="A3135" i="2"/>
  <c r="K3132" i="2" l="1"/>
  <c r="L3132" i="2" s="1"/>
  <c r="O3130" i="2"/>
  <c r="X3130" i="2" s="1"/>
  <c r="G3135" i="2"/>
  <c r="H3135" i="2"/>
  <c r="M3131" i="2"/>
  <c r="R3132" i="2"/>
  <c r="T3132" i="2" s="1"/>
  <c r="Q3132" i="2"/>
  <c r="S3132" i="2" s="1"/>
  <c r="J3133" i="2"/>
  <c r="I3134" i="2"/>
  <c r="A3136" i="2"/>
  <c r="K3133" i="2" l="1"/>
  <c r="L3133" i="2" s="1"/>
  <c r="O3131" i="2"/>
  <c r="X3131" i="2" s="1"/>
  <c r="G3136" i="2"/>
  <c r="H3136" i="2"/>
  <c r="M3132" i="2"/>
  <c r="R3133" i="2"/>
  <c r="T3133" i="2" s="1"/>
  <c r="J3134" i="2"/>
  <c r="Q3133" i="2"/>
  <c r="S3133" i="2" s="1"/>
  <c r="I3135" i="2"/>
  <c r="A3137" i="2"/>
  <c r="K3134" i="2" l="1"/>
  <c r="L3134" i="2" s="1"/>
  <c r="O3132" i="2"/>
  <c r="X3132" i="2" s="1"/>
  <c r="G3137" i="2"/>
  <c r="H3137" i="2"/>
  <c r="M3133" i="2"/>
  <c r="R3134" i="2"/>
  <c r="T3134" i="2" s="1"/>
  <c r="J3135" i="2"/>
  <c r="Q3134" i="2"/>
  <c r="S3134" i="2" s="1"/>
  <c r="I3136" i="2"/>
  <c r="A3138" i="2"/>
  <c r="K3135" i="2" l="1"/>
  <c r="L3135" i="2" s="1"/>
  <c r="O3133" i="2"/>
  <c r="X3133" i="2" s="1"/>
  <c r="G3138" i="2"/>
  <c r="H3138" i="2"/>
  <c r="M3134" i="2"/>
  <c r="R3135" i="2"/>
  <c r="T3135" i="2" s="1"/>
  <c r="J3136" i="2"/>
  <c r="Q3135" i="2"/>
  <c r="S3135" i="2" s="1"/>
  <c r="I3137" i="2"/>
  <c r="A3139" i="2"/>
  <c r="Q3136" i="2" l="1"/>
  <c r="S3136" i="2" s="1"/>
  <c r="K3136" i="2"/>
  <c r="L3136" i="2" s="1"/>
  <c r="O3134" i="2"/>
  <c r="X3134" i="2" s="1"/>
  <c r="G3139" i="2"/>
  <c r="H3139" i="2"/>
  <c r="M3135" i="2"/>
  <c r="R3136" i="2"/>
  <c r="T3136" i="2" s="1"/>
  <c r="J3137" i="2"/>
  <c r="I3138" i="2"/>
  <c r="A3140" i="2"/>
  <c r="K3137" i="2" l="1"/>
  <c r="L3137" i="2" s="1"/>
  <c r="O3135" i="2"/>
  <c r="X3135" i="2" s="1"/>
  <c r="G3140" i="2"/>
  <c r="H3140" i="2"/>
  <c r="M3136" i="2"/>
  <c r="R3137" i="2"/>
  <c r="T3137" i="2" s="1"/>
  <c r="Q3137" i="2"/>
  <c r="S3137" i="2" s="1"/>
  <c r="J3138" i="2"/>
  <c r="I3139" i="2"/>
  <c r="A3141" i="2"/>
  <c r="K3138" i="2" l="1"/>
  <c r="L3138" i="2" s="1"/>
  <c r="O3136" i="2"/>
  <c r="X3136" i="2" s="1"/>
  <c r="G3141" i="2"/>
  <c r="H3141" i="2"/>
  <c r="M3137" i="2"/>
  <c r="R3138" i="2"/>
  <c r="T3138" i="2" s="1"/>
  <c r="Q3138" i="2"/>
  <c r="S3138" i="2" s="1"/>
  <c r="J3139" i="2"/>
  <c r="I3140" i="2"/>
  <c r="A3142" i="2"/>
  <c r="Q3139" i="2" l="1"/>
  <c r="S3139" i="2" s="1"/>
  <c r="K3139" i="2"/>
  <c r="L3139" i="2" s="1"/>
  <c r="O3137" i="2"/>
  <c r="X3137" i="2" s="1"/>
  <c r="G3142" i="2"/>
  <c r="H3142" i="2"/>
  <c r="M3138" i="2"/>
  <c r="R3139" i="2"/>
  <c r="T3139" i="2" s="1"/>
  <c r="J3140" i="2"/>
  <c r="I3141" i="2"/>
  <c r="A3143" i="2"/>
  <c r="K3140" i="2" l="1"/>
  <c r="L3140" i="2" s="1"/>
  <c r="O3138" i="2"/>
  <c r="X3138" i="2" s="1"/>
  <c r="G3143" i="2"/>
  <c r="H3143" i="2"/>
  <c r="M3139" i="2"/>
  <c r="R3140" i="2"/>
  <c r="T3140" i="2" s="1"/>
  <c r="Q3140" i="2"/>
  <c r="S3140" i="2" s="1"/>
  <c r="J3141" i="2"/>
  <c r="I3142" i="2"/>
  <c r="A3144" i="2"/>
  <c r="K3141" i="2" l="1"/>
  <c r="L3141" i="2" s="1"/>
  <c r="O3139" i="2"/>
  <c r="X3139" i="2" s="1"/>
  <c r="G3144" i="2"/>
  <c r="H3144" i="2"/>
  <c r="M3140" i="2"/>
  <c r="Q3141" i="2"/>
  <c r="S3141" i="2" s="1"/>
  <c r="R3141" i="2"/>
  <c r="T3141" i="2" s="1"/>
  <c r="J3142" i="2"/>
  <c r="I3143" i="2"/>
  <c r="A3145" i="2"/>
  <c r="K3142" i="2" l="1"/>
  <c r="L3142" i="2" s="1"/>
  <c r="O3140" i="2"/>
  <c r="X3140" i="2" s="1"/>
  <c r="G3145" i="2"/>
  <c r="H3145" i="2"/>
  <c r="M3141" i="2"/>
  <c r="R3142" i="2"/>
  <c r="T3142" i="2" s="1"/>
  <c r="Q3142" i="2"/>
  <c r="S3142" i="2" s="1"/>
  <c r="J3143" i="2"/>
  <c r="I3144" i="2"/>
  <c r="A3146" i="2"/>
  <c r="K3143" i="2" l="1"/>
  <c r="L3143" i="2" s="1"/>
  <c r="O3141" i="2"/>
  <c r="X3141" i="2" s="1"/>
  <c r="G3146" i="2"/>
  <c r="H3146" i="2"/>
  <c r="M3142" i="2"/>
  <c r="R3143" i="2"/>
  <c r="T3143" i="2" s="1"/>
  <c r="Q3143" i="2"/>
  <c r="S3143" i="2" s="1"/>
  <c r="J3144" i="2"/>
  <c r="I3145" i="2"/>
  <c r="A3147" i="2"/>
  <c r="Q3144" i="2" l="1"/>
  <c r="S3144" i="2" s="1"/>
  <c r="K3144" i="2"/>
  <c r="L3144" i="2" s="1"/>
  <c r="O3142" i="2"/>
  <c r="X3142" i="2" s="1"/>
  <c r="G3147" i="2"/>
  <c r="H3147" i="2"/>
  <c r="M3143" i="2"/>
  <c r="R3144" i="2"/>
  <c r="T3144" i="2" s="1"/>
  <c r="J3145" i="2"/>
  <c r="I3146" i="2"/>
  <c r="A3148" i="2"/>
  <c r="Q3145" i="2" l="1"/>
  <c r="S3145" i="2" s="1"/>
  <c r="K3145" i="2"/>
  <c r="L3145" i="2" s="1"/>
  <c r="O3143" i="2"/>
  <c r="X3143" i="2" s="1"/>
  <c r="G3148" i="2"/>
  <c r="H3148" i="2"/>
  <c r="M3144" i="2"/>
  <c r="R3145" i="2"/>
  <c r="T3145" i="2" s="1"/>
  <c r="J3146" i="2"/>
  <c r="I3147" i="2"/>
  <c r="A3149" i="2"/>
  <c r="Q3146" i="2" l="1"/>
  <c r="S3146" i="2" s="1"/>
  <c r="K3146" i="2"/>
  <c r="L3146" i="2" s="1"/>
  <c r="O3144" i="2"/>
  <c r="X3144" i="2" s="1"/>
  <c r="G3149" i="2"/>
  <c r="H3149" i="2"/>
  <c r="M3145" i="2"/>
  <c r="R3146" i="2"/>
  <c r="T3146" i="2" s="1"/>
  <c r="J3147" i="2"/>
  <c r="I3148" i="2"/>
  <c r="A3150" i="2"/>
  <c r="K3147" i="2" l="1"/>
  <c r="L3147" i="2" s="1"/>
  <c r="O3145" i="2"/>
  <c r="X3145" i="2" s="1"/>
  <c r="G3150" i="2"/>
  <c r="H3150" i="2"/>
  <c r="M3146" i="2"/>
  <c r="Q3147" i="2"/>
  <c r="S3147" i="2" s="1"/>
  <c r="R3147" i="2"/>
  <c r="T3147" i="2" s="1"/>
  <c r="J3148" i="2"/>
  <c r="I3149" i="2"/>
  <c r="A3151" i="2"/>
  <c r="K3148" i="2" l="1"/>
  <c r="L3148" i="2" s="1"/>
  <c r="O3146" i="2"/>
  <c r="X3146" i="2" s="1"/>
  <c r="G3151" i="2"/>
  <c r="H3151" i="2"/>
  <c r="M3147" i="2"/>
  <c r="R3148" i="2"/>
  <c r="T3148" i="2" s="1"/>
  <c r="Q3148" i="2"/>
  <c r="S3148" i="2" s="1"/>
  <c r="J3149" i="2"/>
  <c r="I3150" i="2"/>
  <c r="A3152" i="2"/>
  <c r="K3149" i="2" l="1"/>
  <c r="L3149" i="2" s="1"/>
  <c r="O3147" i="2"/>
  <c r="X3147" i="2" s="1"/>
  <c r="G3152" i="2"/>
  <c r="H3152" i="2"/>
  <c r="M3148" i="2"/>
  <c r="R3149" i="2"/>
  <c r="T3149" i="2" s="1"/>
  <c r="Q3149" i="2"/>
  <c r="S3149" i="2" s="1"/>
  <c r="J3150" i="2"/>
  <c r="I3151" i="2"/>
  <c r="J3151" i="2" s="1"/>
  <c r="A3153" i="2"/>
  <c r="Q3150" i="2" l="1"/>
  <c r="S3150" i="2" s="1"/>
  <c r="K3150" i="2"/>
  <c r="L3150" i="2" s="1"/>
  <c r="O3148" i="2"/>
  <c r="X3148" i="2" s="1"/>
  <c r="G3153" i="2"/>
  <c r="H3153" i="2"/>
  <c r="M3149" i="2"/>
  <c r="R3150" i="2"/>
  <c r="T3150" i="2" s="1"/>
  <c r="I3152" i="2"/>
  <c r="R3151" i="2"/>
  <c r="Q3151" i="2"/>
  <c r="A3154" i="2"/>
  <c r="K3151" i="2" l="1"/>
  <c r="L3151" i="2" s="1"/>
  <c r="O3149" i="2"/>
  <c r="X3149" i="2" s="1"/>
  <c r="M3150" i="2"/>
  <c r="G3154" i="2"/>
  <c r="H3154" i="2"/>
  <c r="J3152" i="2"/>
  <c r="T3151" i="2"/>
  <c r="I3153" i="2"/>
  <c r="S3151" i="2"/>
  <c r="A3155" i="2"/>
  <c r="K3152" i="2" l="1"/>
  <c r="L3152" i="2" s="1"/>
  <c r="O3150" i="2"/>
  <c r="X3150" i="2" s="1"/>
  <c r="G3155" i="2"/>
  <c r="H3155" i="2"/>
  <c r="M3151" i="2"/>
  <c r="R3152" i="2"/>
  <c r="T3152" i="2" s="1"/>
  <c r="Q3152" i="2"/>
  <c r="S3152" i="2" s="1"/>
  <c r="J3153" i="2"/>
  <c r="I3154" i="2"/>
  <c r="A3156" i="2"/>
  <c r="K3153" i="2" l="1"/>
  <c r="L3153" i="2" s="1"/>
  <c r="O3151" i="2"/>
  <c r="X3151" i="2" s="1"/>
  <c r="G3156" i="2"/>
  <c r="H3156" i="2"/>
  <c r="M3152" i="2"/>
  <c r="R3153" i="2"/>
  <c r="T3153" i="2" s="1"/>
  <c r="Q3153" i="2"/>
  <c r="S3153" i="2" s="1"/>
  <c r="J3154" i="2"/>
  <c r="I3155" i="2"/>
  <c r="A3157" i="2"/>
  <c r="Q3154" i="2" l="1"/>
  <c r="S3154" i="2" s="1"/>
  <c r="K3154" i="2"/>
  <c r="L3154" i="2" s="1"/>
  <c r="O3152" i="2"/>
  <c r="X3152" i="2" s="1"/>
  <c r="G3157" i="2"/>
  <c r="H3157" i="2"/>
  <c r="M3153" i="2"/>
  <c r="R3154" i="2"/>
  <c r="T3154" i="2" s="1"/>
  <c r="J3155" i="2"/>
  <c r="I3156" i="2"/>
  <c r="A3158" i="2"/>
  <c r="Q3155" i="2" l="1"/>
  <c r="S3155" i="2" s="1"/>
  <c r="K3155" i="2"/>
  <c r="L3155" i="2" s="1"/>
  <c r="O3153" i="2"/>
  <c r="X3153" i="2" s="1"/>
  <c r="G3158" i="2"/>
  <c r="H3158" i="2"/>
  <c r="M3154" i="2"/>
  <c r="R3155" i="2"/>
  <c r="T3155" i="2" s="1"/>
  <c r="J3156" i="2"/>
  <c r="I3157" i="2"/>
  <c r="A3159" i="2"/>
  <c r="K3156" i="2" l="1"/>
  <c r="L3156" i="2" s="1"/>
  <c r="O3154" i="2"/>
  <c r="X3154" i="2" s="1"/>
  <c r="G3159" i="2"/>
  <c r="H3159" i="2"/>
  <c r="M3155" i="2"/>
  <c r="R3156" i="2"/>
  <c r="T3156" i="2" s="1"/>
  <c r="Q3156" i="2"/>
  <c r="S3156" i="2" s="1"/>
  <c r="J3157" i="2"/>
  <c r="I3158" i="2"/>
  <c r="A3160" i="2"/>
  <c r="Q3157" i="2" l="1"/>
  <c r="S3157" i="2" s="1"/>
  <c r="K3157" i="2"/>
  <c r="L3157" i="2" s="1"/>
  <c r="O3155" i="2"/>
  <c r="X3155" i="2" s="1"/>
  <c r="G3160" i="2"/>
  <c r="H3160" i="2"/>
  <c r="M3156" i="2"/>
  <c r="R3157" i="2"/>
  <c r="T3157" i="2" s="1"/>
  <c r="J3158" i="2"/>
  <c r="I3159" i="2"/>
  <c r="A3161" i="2"/>
  <c r="Q3158" i="2" l="1"/>
  <c r="S3158" i="2" s="1"/>
  <c r="K3158" i="2"/>
  <c r="L3158" i="2" s="1"/>
  <c r="O3156" i="2"/>
  <c r="X3156" i="2" s="1"/>
  <c r="G3161" i="2"/>
  <c r="H3161" i="2"/>
  <c r="M3157" i="2"/>
  <c r="R3158" i="2"/>
  <c r="T3158" i="2" s="1"/>
  <c r="J3159" i="2"/>
  <c r="I3160" i="2"/>
  <c r="A3162" i="2"/>
  <c r="Q3159" i="2" l="1"/>
  <c r="S3159" i="2" s="1"/>
  <c r="K3159" i="2"/>
  <c r="L3159" i="2" s="1"/>
  <c r="O3157" i="2"/>
  <c r="X3157" i="2" s="1"/>
  <c r="G3162" i="2"/>
  <c r="H3162" i="2"/>
  <c r="M3158" i="2"/>
  <c r="R3159" i="2"/>
  <c r="T3159" i="2" s="1"/>
  <c r="J3160" i="2"/>
  <c r="I3161" i="2"/>
  <c r="A3163" i="2"/>
  <c r="K3160" i="2" l="1"/>
  <c r="L3160" i="2" s="1"/>
  <c r="O3158" i="2"/>
  <c r="X3158" i="2" s="1"/>
  <c r="G3163" i="2"/>
  <c r="H3163" i="2"/>
  <c r="M3159" i="2"/>
  <c r="R3160" i="2"/>
  <c r="T3160" i="2" s="1"/>
  <c r="Q3160" i="2"/>
  <c r="S3160" i="2" s="1"/>
  <c r="J3161" i="2"/>
  <c r="I3162" i="2"/>
  <c r="A3164" i="2"/>
  <c r="K3161" i="2" l="1"/>
  <c r="L3161" i="2" s="1"/>
  <c r="O3159" i="2"/>
  <c r="X3159" i="2" s="1"/>
  <c r="G3164" i="2"/>
  <c r="H3164" i="2"/>
  <c r="M3160" i="2"/>
  <c r="R3161" i="2"/>
  <c r="T3161" i="2" s="1"/>
  <c r="J3162" i="2"/>
  <c r="Q3161" i="2"/>
  <c r="S3161" i="2" s="1"/>
  <c r="I3163" i="2"/>
  <c r="A3165" i="2"/>
  <c r="K3162" i="2" l="1"/>
  <c r="L3162" i="2" s="1"/>
  <c r="O3160" i="2"/>
  <c r="X3160" i="2" s="1"/>
  <c r="G3165" i="2"/>
  <c r="H3165" i="2"/>
  <c r="M3161" i="2"/>
  <c r="R3162" i="2"/>
  <c r="T3162" i="2" s="1"/>
  <c r="J3163" i="2"/>
  <c r="Q3162" i="2"/>
  <c r="S3162" i="2" s="1"/>
  <c r="I3164" i="2"/>
  <c r="J3164" i="2" s="1"/>
  <c r="A3166" i="2"/>
  <c r="Q3163" i="2" l="1"/>
  <c r="S3163" i="2" s="1"/>
  <c r="K3163" i="2"/>
  <c r="L3163" i="2" s="1"/>
  <c r="O3161" i="2"/>
  <c r="X3161" i="2" s="1"/>
  <c r="G3166" i="2"/>
  <c r="H3166" i="2"/>
  <c r="M3162" i="2"/>
  <c r="R3163" i="2"/>
  <c r="T3163" i="2" s="1"/>
  <c r="I3165" i="2"/>
  <c r="R3164" i="2"/>
  <c r="Q3164" i="2"/>
  <c r="A3167" i="2"/>
  <c r="K3164" i="2" l="1"/>
  <c r="L3164" i="2" s="1"/>
  <c r="O3162" i="2"/>
  <c r="X3162" i="2" s="1"/>
  <c r="G3167" i="2"/>
  <c r="H3167" i="2"/>
  <c r="M3163" i="2"/>
  <c r="J3165" i="2"/>
  <c r="T3164" i="2"/>
  <c r="S3164" i="2"/>
  <c r="I3166" i="2"/>
  <c r="A3168" i="2"/>
  <c r="Q3165" i="2" l="1"/>
  <c r="S3165" i="2" s="1"/>
  <c r="K3165" i="2"/>
  <c r="L3165" i="2" s="1"/>
  <c r="O3163" i="2"/>
  <c r="X3163" i="2" s="1"/>
  <c r="G3168" i="2"/>
  <c r="H3168" i="2"/>
  <c r="M3164" i="2"/>
  <c r="R3165" i="2"/>
  <c r="T3165" i="2" s="1"/>
  <c r="J3166" i="2"/>
  <c r="I3167" i="2"/>
  <c r="A3169" i="2"/>
  <c r="Q3166" i="2" l="1"/>
  <c r="S3166" i="2" s="1"/>
  <c r="K3166" i="2"/>
  <c r="L3166" i="2" s="1"/>
  <c r="O3164" i="2"/>
  <c r="X3164" i="2" s="1"/>
  <c r="G3169" i="2"/>
  <c r="H3169" i="2"/>
  <c r="M3165" i="2"/>
  <c r="R3166" i="2"/>
  <c r="T3166" i="2" s="1"/>
  <c r="J3167" i="2"/>
  <c r="I3168" i="2"/>
  <c r="A3170" i="2"/>
  <c r="Q3167" i="2" l="1"/>
  <c r="S3167" i="2" s="1"/>
  <c r="K3167" i="2"/>
  <c r="L3167" i="2" s="1"/>
  <c r="O3165" i="2"/>
  <c r="X3165" i="2" s="1"/>
  <c r="G3170" i="2"/>
  <c r="H3170" i="2"/>
  <c r="M3166" i="2"/>
  <c r="R3167" i="2"/>
  <c r="T3167" i="2" s="1"/>
  <c r="J3168" i="2"/>
  <c r="I3169" i="2"/>
  <c r="A3171" i="2"/>
  <c r="K3168" i="2" l="1"/>
  <c r="L3168" i="2" s="1"/>
  <c r="O3166" i="2"/>
  <c r="X3166" i="2" s="1"/>
  <c r="G3171" i="2"/>
  <c r="H3171" i="2"/>
  <c r="M3167" i="2"/>
  <c r="R3168" i="2"/>
  <c r="T3168" i="2" s="1"/>
  <c r="Q3168" i="2"/>
  <c r="S3168" i="2" s="1"/>
  <c r="J3169" i="2"/>
  <c r="K3169" i="2" s="1"/>
  <c r="I3170" i="2"/>
  <c r="A3172" i="2"/>
  <c r="O3167" i="2" l="1"/>
  <c r="X3167" i="2" s="1"/>
  <c r="G3172" i="2"/>
  <c r="H3172" i="2"/>
  <c r="M3168" i="2"/>
  <c r="R3169" i="2"/>
  <c r="T3169" i="2" s="1"/>
  <c r="L3169" i="2"/>
  <c r="Q3169" i="2"/>
  <c r="S3169" i="2" s="1"/>
  <c r="J3170" i="2"/>
  <c r="K3170" i="2" s="1"/>
  <c r="I3171" i="2"/>
  <c r="A3173" i="2"/>
  <c r="O3168" i="2" l="1"/>
  <c r="X3168" i="2" s="1"/>
  <c r="G3173" i="2"/>
  <c r="H3173" i="2"/>
  <c r="M3169" i="2"/>
  <c r="R3170" i="2"/>
  <c r="T3170" i="2" s="1"/>
  <c r="L3170" i="2"/>
  <c r="Q3170" i="2"/>
  <c r="S3170" i="2" s="1"/>
  <c r="J3171" i="2"/>
  <c r="K3171" i="2" s="1"/>
  <c r="I3172" i="2"/>
  <c r="A3174" i="2"/>
  <c r="O3169" i="2" l="1"/>
  <c r="X3169" i="2" s="1"/>
  <c r="G3174" i="2"/>
  <c r="H3174" i="2"/>
  <c r="M3170" i="2"/>
  <c r="R3171" i="2"/>
  <c r="T3171" i="2" s="1"/>
  <c r="L3171" i="2"/>
  <c r="Q3171" i="2"/>
  <c r="S3171" i="2" s="1"/>
  <c r="J3172" i="2"/>
  <c r="I3173" i="2"/>
  <c r="A3175" i="2"/>
  <c r="Q3172" i="2" l="1"/>
  <c r="S3172" i="2" s="1"/>
  <c r="K3172" i="2"/>
  <c r="L3172" i="2" s="1"/>
  <c r="O3170" i="2"/>
  <c r="X3170" i="2" s="1"/>
  <c r="G3175" i="2"/>
  <c r="H3175" i="2"/>
  <c r="M3171" i="2"/>
  <c r="R3172" i="2"/>
  <c r="T3172" i="2" s="1"/>
  <c r="J3173" i="2"/>
  <c r="I3174" i="2"/>
  <c r="A3176" i="2"/>
  <c r="Q3173" i="2" l="1"/>
  <c r="S3173" i="2" s="1"/>
  <c r="K3173" i="2"/>
  <c r="L3173" i="2" s="1"/>
  <c r="O3171" i="2"/>
  <c r="X3171" i="2" s="1"/>
  <c r="G3176" i="2"/>
  <c r="H3176" i="2"/>
  <c r="M3172" i="2"/>
  <c r="R3173" i="2"/>
  <c r="T3173" i="2" s="1"/>
  <c r="J3174" i="2"/>
  <c r="I3175" i="2"/>
  <c r="A3177" i="2"/>
  <c r="Q3174" i="2" l="1"/>
  <c r="S3174" i="2" s="1"/>
  <c r="K3174" i="2"/>
  <c r="L3174" i="2" s="1"/>
  <c r="O3172" i="2"/>
  <c r="X3172" i="2" s="1"/>
  <c r="G3177" i="2"/>
  <c r="H3177" i="2"/>
  <c r="M3173" i="2"/>
  <c r="R3174" i="2"/>
  <c r="T3174" i="2" s="1"/>
  <c r="J3175" i="2"/>
  <c r="I3176" i="2"/>
  <c r="A3178" i="2"/>
  <c r="Q3175" i="2" l="1"/>
  <c r="S3175" i="2" s="1"/>
  <c r="K3175" i="2"/>
  <c r="L3175" i="2" s="1"/>
  <c r="O3173" i="2"/>
  <c r="X3173" i="2" s="1"/>
  <c r="G3178" i="2"/>
  <c r="H3178" i="2"/>
  <c r="M3174" i="2"/>
  <c r="R3175" i="2"/>
  <c r="T3175" i="2" s="1"/>
  <c r="J3176" i="2"/>
  <c r="I3177" i="2"/>
  <c r="A3179" i="2"/>
  <c r="Q3176" i="2" l="1"/>
  <c r="S3176" i="2" s="1"/>
  <c r="K3176" i="2"/>
  <c r="L3176" i="2" s="1"/>
  <c r="O3174" i="2"/>
  <c r="X3174" i="2" s="1"/>
  <c r="G3179" i="2"/>
  <c r="H3179" i="2"/>
  <c r="M3175" i="2"/>
  <c r="R3176" i="2"/>
  <c r="T3176" i="2" s="1"/>
  <c r="J3177" i="2"/>
  <c r="I3178" i="2"/>
  <c r="A3180" i="2"/>
  <c r="K3177" i="2" l="1"/>
  <c r="L3177" i="2" s="1"/>
  <c r="O3175" i="2"/>
  <c r="X3175" i="2" s="1"/>
  <c r="G3180" i="2"/>
  <c r="H3180" i="2"/>
  <c r="M3176" i="2"/>
  <c r="R3177" i="2"/>
  <c r="T3177" i="2" s="1"/>
  <c r="Q3177" i="2"/>
  <c r="S3177" i="2" s="1"/>
  <c r="J3178" i="2"/>
  <c r="I3179" i="2"/>
  <c r="A3181" i="2"/>
  <c r="K3178" i="2" l="1"/>
  <c r="L3178" i="2" s="1"/>
  <c r="O3176" i="2"/>
  <c r="X3176" i="2" s="1"/>
  <c r="G3181" i="2"/>
  <c r="H3181" i="2"/>
  <c r="M3177" i="2"/>
  <c r="R3178" i="2"/>
  <c r="T3178" i="2" s="1"/>
  <c r="Q3178" i="2"/>
  <c r="S3178" i="2" s="1"/>
  <c r="J3179" i="2"/>
  <c r="I3180" i="2"/>
  <c r="A3182" i="2"/>
  <c r="Q3179" i="2" l="1"/>
  <c r="S3179" i="2" s="1"/>
  <c r="K3179" i="2"/>
  <c r="L3179" i="2" s="1"/>
  <c r="O3177" i="2"/>
  <c r="X3177" i="2" s="1"/>
  <c r="G3182" i="2"/>
  <c r="H3182" i="2"/>
  <c r="M3178" i="2"/>
  <c r="R3179" i="2"/>
  <c r="T3179" i="2" s="1"/>
  <c r="J3180" i="2"/>
  <c r="I3181" i="2"/>
  <c r="A3183" i="2"/>
  <c r="Q3180" i="2" l="1"/>
  <c r="S3180" i="2" s="1"/>
  <c r="K3180" i="2"/>
  <c r="L3180" i="2" s="1"/>
  <c r="O3178" i="2"/>
  <c r="X3178" i="2" s="1"/>
  <c r="G3183" i="2"/>
  <c r="H3183" i="2"/>
  <c r="M3179" i="2"/>
  <c r="R3180" i="2"/>
  <c r="T3180" i="2" s="1"/>
  <c r="J3181" i="2"/>
  <c r="I3182" i="2"/>
  <c r="A3184" i="2"/>
  <c r="K3181" i="2" l="1"/>
  <c r="L3181" i="2" s="1"/>
  <c r="O3179" i="2"/>
  <c r="X3179" i="2" s="1"/>
  <c r="G3184" i="2"/>
  <c r="H3184" i="2"/>
  <c r="M3180" i="2"/>
  <c r="R3181" i="2"/>
  <c r="T3181" i="2" s="1"/>
  <c r="Q3181" i="2"/>
  <c r="S3181" i="2" s="1"/>
  <c r="J3182" i="2"/>
  <c r="I3183" i="2"/>
  <c r="A3185" i="2"/>
  <c r="K3182" i="2" l="1"/>
  <c r="L3182" i="2" s="1"/>
  <c r="O3180" i="2"/>
  <c r="X3180" i="2" s="1"/>
  <c r="G3185" i="2"/>
  <c r="H3185" i="2"/>
  <c r="M3181" i="2"/>
  <c r="R3182" i="2"/>
  <c r="T3182" i="2" s="1"/>
  <c r="Q3182" i="2"/>
  <c r="S3182" i="2" s="1"/>
  <c r="J3183" i="2"/>
  <c r="I3184" i="2"/>
  <c r="A3186" i="2"/>
  <c r="K3183" i="2" l="1"/>
  <c r="L3183" i="2" s="1"/>
  <c r="O3181" i="2"/>
  <c r="X3181" i="2" s="1"/>
  <c r="G3186" i="2"/>
  <c r="H3186" i="2"/>
  <c r="M3182" i="2"/>
  <c r="R3183" i="2"/>
  <c r="T3183" i="2" s="1"/>
  <c r="Q3183" i="2"/>
  <c r="S3183" i="2" s="1"/>
  <c r="J3184" i="2"/>
  <c r="I3185" i="2"/>
  <c r="A3187" i="2"/>
  <c r="K3184" i="2" l="1"/>
  <c r="L3184" i="2" s="1"/>
  <c r="O3182" i="2"/>
  <c r="X3182" i="2" s="1"/>
  <c r="G3187" i="2"/>
  <c r="H3187" i="2"/>
  <c r="M3183" i="2"/>
  <c r="R3184" i="2"/>
  <c r="T3184" i="2" s="1"/>
  <c r="Q3184" i="2"/>
  <c r="S3184" i="2" s="1"/>
  <c r="J3185" i="2"/>
  <c r="K3185" i="2" s="1"/>
  <c r="I3186" i="2"/>
  <c r="A3188" i="2"/>
  <c r="O3183" i="2" l="1"/>
  <c r="X3183" i="2" s="1"/>
  <c r="G3188" i="2"/>
  <c r="H3188" i="2"/>
  <c r="M3184" i="2"/>
  <c r="R3185" i="2"/>
  <c r="T3185" i="2" s="1"/>
  <c r="L3185" i="2"/>
  <c r="Q3185" i="2"/>
  <c r="S3185" i="2" s="1"/>
  <c r="J3186" i="2"/>
  <c r="K3186" i="2" s="1"/>
  <c r="I3187" i="2"/>
  <c r="A3189" i="2"/>
  <c r="O3184" i="2" l="1"/>
  <c r="X3184" i="2" s="1"/>
  <c r="G3189" i="2"/>
  <c r="H3189" i="2"/>
  <c r="M3185" i="2"/>
  <c r="R3186" i="2"/>
  <c r="T3186" i="2" s="1"/>
  <c r="L3186" i="2"/>
  <c r="Q3186" i="2"/>
  <c r="S3186" i="2" s="1"/>
  <c r="J3187" i="2"/>
  <c r="K3187" i="2" s="1"/>
  <c r="I3188" i="2"/>
  <c r="A3190" i="2"/>
  <c r="O3185" i="2" l="1"/>
  <c r="X3185" i="2" s="1"/>
  <c r="G3190" i="2"/>
  <c r="H3190" i="2"/>
  <c r="M3186" i="2"/>
  <c r="Q3187" i="2"/>
  <c r="S3187" i="2" s="1"/>
  <c r="L3187" i="2"/>
  <c r="R3187" i="2"/>
  <c r="T3187" i="2" s="1"/>
  <c r="J3188" i="2"/>
  <c r="K3188" i="2" s="1"/>
  <c r="I3189" i="2"/>
  <c r="A3191" i="2"/>
  <c r="O3186" i="2" l="1"/>
  <c r="X3186" i="2" s="1"/>
  <c r="G3191" i="2"/>
  <c r="H3191" i="2"/>
  <c r="M3187" i="2"/>
  <c r="R3188" i="2"/>
  <c r="T3188" i="2" s="1"/>
  <c r="L3188" i="2"/>
  <c r="Q3188" i="2"/>
  <c r="S3188" i="2" s="1"/>
  <c r="J3189" i="2"/>
  <c r="K3189" i="2" s="1"/>
  <c r="I3190" i="2"/>
  <c r="A3192" i="2"/>
  <c r="O3187" i="2" l="1"/>
  <c r="X3187" i="2" s="1"/>
  <c r="G3192" i="2"/>
  <c r="H3192" i="2"/>
  <c r="M3188" i="2"/>
  <c r="R3189" i="2"/>
  <c r="T3189" i="2" s="1"/>
  <c r="L3189" i="2"/>
  <c r="Q3189" i="2"/>
  <c r="S3189" i="2" s="1"/>
  <c r="J3190" i="2"/>
  <c r="K3190" i="2" s="1"/>
  <c r="I3191" i="2"/>
  <c r="A3193" i="2"/>
  <c r="O3188" i="2" l="1"/>
  <c r="X3188" i="2" s="1"/>
  <c r="G3193" i="2"/>
  <c r="H3193" i="2"/>
  <c r="M3189" i="2"/>
  <c r="R3190" i="2"/>
  <c r="T3190" i="2" s="1"/>
  <c r="L3190" i="2"/>
  <c r="Q3190" i="2"/>
  <c r="S3190" i="2" s="1"/>
  <c r="J3191" i="2"/>
  <c r="K3191" i="2" s="1"/>
  <c r="I3192" i="2"/>
  <c r="A3194" i="2"/>
  <c r="O3189" i="2" l="1"/>
  <c r="X3189" i="2" s="1"/>
  <c r="G3194" i="2"/>
  <c r="H3194" i="2"/>
  <c r="M3190" i="2"/>
  <c r="R3191" i="2"/>
  <c r="T3191" i="2" s="1"/>
  <c r="L3191" i="2"/>
  <c r="J3192" i="2"/>
  <c r="Q3191" i="2"/>
  <c r="S3191" i="2" s="1"/>
  <c r="I3193" i="2"/>
  <c r="A3195" i="2"/>
  <c r="Q3192" i="2" l="1"/>
  <c r="S3192" i="2" s="1"/>
  <c r="K3192" i="2"/>
  <c r="L3192" i="2" s="1"/>
  <c r="O3190" i="2"/>
  <c r="X3190" i="2" s="1"/>
  <c r="G3195" i="2"/>
  <c r="H3195" i="2"/>
  <c r="M3191" i="2"/>
  <c r="R3192" i="2"/>
  <c r="T3192" i="2" s="1"/>
  <c r="J3193" i="2"/>
  <c r="I3194" i="2"/>
  <c r="A3196" i="2"/>
  <c r="Q3193" i="2" l="1"/>
  <c r="S3193" i="2" s="1"/>
  <c r="K3193" i="2"/>
  <c r="L3193" i="2" s="1"/>
  <c r="O3191" i="2"/>
  <c r="X3191" i="2" s="1"/>
  <c r="G3196" i="2"/>
  <c r="H3196" i="2"/>
  <c r="M3192" i="2"/>
  <c r="R3193" i="2"/>
  <c r="T3193" i="2" s="1"/>
  <c r="J3194" i="2"/>
  <c r="I3195" i="2"/>
  <c r="A3197" i="2"/>
  <c r="K3194" i="2" l="1"/>
  <c r="L3194" i="2" s="1"/>
  <c r="O3192" i="2"/>
  <c r="X3192" i="2" s="1"/>
  <c r="G3197" i="2"/>
  <c r="H3197" i="2"/>
  <c r="M3193" i="2"/>
  <c r="R3194" i="2"/>
  <c r="T3194" i="2" s="1"/>
  <c r="J3195" i="2"/>
  <c r="Q3194" i="2"/>
  <c r="S3194" i="2" s="1"/>
  <c r="I3196" i="2"/>
  <c r="A3198" i="2"/>
  <c r="K3195" i="2" l="1"/>
  <c r="L3195" i="2" s="1"/>
  <c r="O3193" i="2"/>
  <c r="X3193" i="2" s="1"/>
  <c r="G3198" i="2"/>
  <c r="H3198" i="2"/>
  <c r="M3194" i="2"/>
  <c r="R3195" i="2"/>
  <c r="T3195" i="2" s="1"/>
  <c r="J3196" i="2"/>
  <c r="Q3195" i="2"/>
  <c r="S3195" i="2" s="1"/>
  <c r="I3197" i="2"/>
  <c r="A3199" i="2"/>
  <c r="K3196" i="2" l="1"/>
  <c r="L3196" i="2" s="1"/>
  <c r="O3194" i="2"/>
  <c r="X3194" i="2" s="1"/>
  <c r="G3199" i="2"/>
  <c r="H3199" i="2"/>
  <c r="M3195" i="2"/>
  <c r="R3196" i="2"/>
  <c r="T3196" i="2" s="1"/>
  <c r="Q3196" i="2"/>
  <c r="S3196" i="2" s="1"/>
  <c r="J3197" i="2"/>
  <c r="I3198" i="2"/>
  <c r="A3200" i="2"/>
  <c r="K3197" i="2" l="1"/>
  <c r="L3197" i="2" s="1"/>
  <c r="O3195" i="2"/>
  <c r="X3195" i="2" s="1"/>
  <c r="G3200" i="2"/>
  <c r="H3200" i="2"/>
  <c r="M3196" i="2"/>
  <c r="R3197" i="2"/>
  <c r="T3197" i="2" s="1"/>
  <c r="J3198" i="2"/>
  <c r="Q3197" i="2"/>
  <c r="S3197" i="2" s="1"/>
  <c r="I3199" i="2"/>
  <c r="A3201" i="2"/>
  <c r="K3198" i="2" l="1"/>
  <c r="L3198" i="2" s="1"/>
  <c r="O3196" i="2"/>
  <c r="X3196" i="2" s="1"/>
  <c r="G3201" i="2"/>
  <c r="H3201" i="2"/>
  <c r="M3197" i="2"/>
  <c r="R3198" i="2"/>
  <c r="T3198" i="2" s="1"/>
  <c r="J3199" i="2"/>
  <c r="Q3198" i="2"/>
  <c r="S3198" i="2" s="1"/>
  <c r="I3200" i="2"/>
  <c r="A3202" i="2"/>
  <c r="K3199" i="2" l="1"/>
  <c r="L3199" i="2" s="1"/>
  <c r="O3197" i="2"/>
  <c r="X3197" i="2" s="1"/>
  <c r="G3202" i="2"/>
  <c r="H3202" i="2"/>
  <c r="M3198" i="2"/>
  <c r="R3199" i="2"/>
  <c r="T3199" i="2" s="1"/>
  <c r="Q3199" i="2"/>
  <c r="S3199" i="2" s="1"/>
  <c r="J3200" i="2"/>
  <c r="I3201" i="2"/>
  <c r="A3203" i="2"/>
  <c r="K3200" i="2" l="1"/>
  <c r="L3200" i="2" s="1"/>
  <c r="O3198" i="2"/>
  <c r="X3198" i="2" s="1"/>
  <c r="G3203" i="2"/>
  <c r="H3203" i="2"/>
  <c r="M3199" i="2"/>
  <c r="R3200" i="2"/>
  <c r="T3200" i="2" s="1"/>
  <c r="J3201" i="2"/>
  <c r="Q3200" i="2"/>
  <c r="S3200" i="2" s="1"/>
  <c r="I3202" i="2"/>
  <c r="A3204" i="2"/>
  <c r="K3201" i="2" l="1"/>
  <c r="L3201" i="2" s="1"/>
  <c r="O3199" i="2"/>
  <c r="X3199" i="2" s="1"/>
  <c r="G3204" i="2"/>
  <c r="H3204" i="2"/>
  <c r="M3200" i="2"/>
  <c r="Q3201" i="2"/>
  <c r="S3201" i="2" s="1"/>
  <c r="R3201" i="2"/>
  <c r="T3201" i="2" s="1"/>
  <c r="J3202" i="2"/>
  <c r="K3202" i="2" s="1"/>
  <c r="I3203" i="2"/>
  <c r="A3205" i="2"/>
  <c r="O3200" i="2" l="1"/>
  <c r="X3200" i="2" s="1"/>
  <c r="G3205" i="2"/>
  <c r="H3205" i="2"/>
  <c r="M3201" i="2"/>
  <c r="R3202" i="2"/>
  <c r="T3202" i="2" s="1"/>
  <c r="L3202" i="2"/>
  <c r="Q3202" i="2"/>
  <c r="S3202" i="2" s="1"/>
  <c r="J3203" i="2"/>
  <c r="K3203" i="2" s="1"/>
  <c r="I3204" i="2"/>
  <c r="A3206" i="2"/>
  <c r="O3201" i="2" l="1"/>
  <c r="X3201" i="2" s="1"/>
  <c r="G3206" i="2"/>
  <c r="H3206" i="2"/>
  <c r="M3202" i="2"/>
  <c r="R3203" i="2"/>
  <c r="T3203" i="2" s="1"/>
  <c r="L3203" i="2"/>
  <c r="J3204" i="2"/>
  <c r="K3204" i="2" s="1"/>
  <c r="Q3203" i="2"/>
  <c r="S3203" i="2" s="1"/>
  <c r="I3205" i="2"/>
  <c r="A3207" i="2"/>
  <c r="O3202" i="2" l="1"/>
  <c r="X3202" i="2" s="1"/>
  <c r="G3207" i="2"/>
  <c r="H3207" i="2"/>
  <c r="M3203" i="2"/>
  <c r="R3204" i="2"/>
  <c r="T3204" i="2" s="1"/>
  <c r="L3204" i="2"/>
  <c r="J3205" i="2"/>
  <c r="K3205" i="2" s="1"/>
  <c r="Q3204" i="2"/>
  <c r="S3204" i="2" s="1"/>
  <c r="I3206" i="2"/>
  <c r="A3208" i="2"/>
  <c r="O3203" i="2" l="1"/>
  <c r="X3203" i="2" s="1"/>
  <c r="G3208" i="2"/>
  <c r="H3208" i="2"/>
  <c r="M3204" i="2"/>
  <c r="R3205" i="2"/>
  <c r="T3205" i="2" s="1"/>
  <c r="L3205" i="2"/>
  <c r="J3206" i="2"/>
  <c r="K3206" i="2" s="1"/>
  <c r="Q3205" i="2"/>
  <c r="S3205" i="2" s="1"/>
  <c r="I3207" i="2"/>
  <c r="A3209" i="2"/>
  <c r="O3204" i="2" l="1"/>
  <c r="X3204" i="2" s="1"/>
  <c r="G3209" i="2"/>
  <c r="H3209" i="2"/>
  <c r="M3205" i="2"/>
  <c r="R3206" i="2"/>
  <c r="T3206" i="2" s="1"/>
  <c r="L3206" i="2"/>
  <c r="J3207" i="2"/>
  <c r="Q3206" i="2"/>
  <c r="S3206" i="2" s="1"/>
  <c r="I3208" i="2"/>
  <c r="A3210" i="2"/>
  <c r="Q3207" i="2" l="1"/>
  <c r="S3207" i="2" s="1"/>
  <c r="K3207" i="2"/>
  <c r="L3207" i="2" s="1"/>
  <c r="O3205" i="2"/>
  <c r="X3205" i="2" s="1"/>
  <c r="G3210" i="2"/>
  <c r="H3210" i="2"/>
  <c r="M3206" i="2"/>
  <c r="R3207" i="2"/>
  <c r="T3207" i="2" s="1"/>
  <c r="J3208" i="2"/>
  <c r="I3209" i="2"/>
  <c r="A3211" i="2"/>
  <c r="K3208" i="2" l="1"/>
  <c r="L3208" i="2" s="1"/>
  <c r="O3206" i="2"/>
  <c r="X3206" i="2" s="1"/>
  <c r="G3211" i="2"/>
  <c r="H3211" i="2"/>
  <c r="M3207" i="2"/>
  <c r="R3208" i="2"/>
  <c r="T3208" i="2" s="1"/>
  <c r="J3209" i="2"/>
  <c r="Q3208" i="2"/>
  <c r="S3208" i="2" s="1"/>
  <c r="I3210" i="2"/>
  <c r="A3212" i="2"/>
  <c r="K3209" i="2" l="1"/>
  <c r="L3209" i="2" s="1"/>
  <c r="O3207" i="2"/>
  <c r="X3207" i="2" s="1"/>
  <c r="G3212" i="2"/>
  <c r="H3212" i="2"/>
  <c r="M3208" i="2"/>
  <c r="R3209" i="2"/>
  <c r="T3209" i="2" s="1"/>
  <c r="Q3209" i="2"/>
  <c r="S3209" i="2" s="1"/>
  <c r="J3210" i="2"/>
  <c r="I3211" i="2"/>
  <c r="A3213" i="2"/>
  <c r="K3210" i="2" l="1"/>
  <c r="L3210" i="2" s="1"/>
  <c r="O3208" i="2"/>
  <c r="X3208" i="2" s="1"/>
  <c r="G3213" i="2"/>
  <c r="H3213" i="2"/>
  <c r="M3209" i="2"/>
  <c r="R3210" i="2"/>
  <c r="T3210" i="2" s="1"/>
  <c r="J3211" i="2"/>
  <c r="Q3210" i="2"/>
  <c r="S3210" i="2" s="1"/>
  <c r="I3212" i="2"/>
  <c r="A3214" i="2"/>
  <c r="K3211" i="2" l="1"/>
  <c r="L3211" i="2" s="1"/>
  <c r="O3209" i="2"/>
  <c r="X3209" i="2" s="1"/>
  <c r="G3214" i="2"/>
  <c r="H3214" i="2"/>
  <c r="M3210" i="2"/>
  <c r="R3211" i="2"/>
  <c r="T3211" i="2" s="1"/>
  <c r="Q3211" i="2"/>
  <c r="S3211" i="2" s="1"/>
  <c r="J3212" i="2"/>
  <c r="I3213" i="2"/>
  <c r="A3215" i="2"/>
  <c r="K3212" i="2" l="1"/>
  <c r="L3212" i="2" s="1"/>
  <c r="O3210" i="2"/>
  <c r="X3210" i="2" s="1"/>
  <c r="G3215" i="2"/>
  <c r="H3215" i="2"/>
  <c r="M3211" i="2"/>
  <c r="R3212" i="2"/>
  <c r="T3212" i="2" s="1"/>
  <c r="Q3212" i="2"/>
  <c r="S3212" i="2" s="1"/>
  <c r="J3213" i="2"/>
  <c r="I3214" i="2"/>
  <c r="A3216" i="2"/>
  <c r="K3213" i="2" l="1"/>
  <c r="L3213" i="2" s="1"/>
  <c r="O3211" i="2"/>
  <c r="X3211" i="2" s="1"/>
  <c r="G3216" i="2"/>
  <c r="H3216" i="2"/>
  <c r="M3212" i="2"/>
  <c r="R3213" i="2"/>
  <c r="T3213" i="2" s="1"/>
  <c r="J3214" i="2"/>
  <c r="Q3213" i="2"/>
  <c r="S3213" i="2" s="1"/>
  <c r="I3215" i="2"/>
  <c r="A3217" i="2"/>
  <c r="Q3214" i="2" l="1"/>
  <c r="S3214" i="2" s="1"/>
  <c r="K3214" i="2"/>
  <c r="L3214" i="2" s="1"/>
  <c r="O3212" i="2"/>
  <c r="X3212" i="2" s="1"/>
  <c r="G3217" i="2"/>
  <c r="H3217" i="2"/>
  <c r="M3213" i="2"/>
  <c r="R3214" i="2"/>
  <c r="T3214" i="2" s="1"/>
  <c r="J3215" i="2"/>
  <c r="I3216" i="2"/>
  <c r="A3218" i="2"/>
  <c r="Q3215" i="2" l="1"/>
  <c r="S3215" i="2" s="1"/>
  <c r="K3215" i="2"/>
  <c r="L3215" i="2" s="1"/>
  <c r="O3213" i="2"/>
  <c r="X3213" i="2" s="1"/>
  <c r="G3218" i="2"/>
  <c r="H3218" i="2"/>
  <c r="M3214" i="2"/>
  <c r="R3215" i="2"/>
  <c r="T3215" i="2" s="1"/>
  <c r="J3216" i="2"/>
  <c r="I3217" i="2"/>
  <c r="A3219" i="2"/>
  <c r="Q3216" i="2" l="1"/>
  <c r="S3216" i="2" s="1"/>
  <c r="K3216" i="2"/>
  <c r="L3216" i="2" s="1"/>
  <c r="O3214" i="2"/>
  <c r="X3214" i="2" s="1"/>
  <c r="G3219" i="2"/>
  <c r="H3219" i="2"/>
  <c r="M3215" i="2"/>
  <c r="R3216" i="2"/>
  <c r="T3216" i="2" s="1"/>
  <c r="J3217" i="2"/>
  <c r="I3218" i="2"/>
  <c r="A3220" i="2"/>
  <c r="K3217" i="2" l="1"/>
  <c r="L3217" i="2" s="1"/>
  <c r="O3215" i="2"/>
  <c r="X3215" i="2" s="1"/>
  <c r="G3220" i="2"/>
  <c r="H3220" i="2"/>
  <c r="M3216" i="2"/>
  <c r="R3217" i="2"/>
  <c r="T3217" i="2" s="1"/>
  <c r="Q3217" i="2"/>
  <c r="S3217" i="2" s="1"/>
  <c r="J3218" i="2"/>
  <c r="I3219" i="2"/>
  <c r="A3221" i="2"/>
  <c r="K3218" i="2" l="1"/>
  <c r="L3218" i="2" s="1"/>
  <c r="O3216" i="2"/>
  <c r="X3216" i="2" s="1"/>
  <c r="G3221" i="2"/>
  <c r="H3221" i="2"/>
  <c r="M3217" i="2"/>
  <c r="R3218" i="2"/>
  <c r="T3218" i="2" s="1"/>
  <c r="J3219" i="2"/>
  <c r="Q3218" i="2"/>
  <c r="S3218" i="2" s="1"/>
  <c r="I3220" i="2"/>
  <c r="A3222" i="2"/>
  <c r="Q3219" i="2" l="1"/>
  <c r="S3219" i="2" s="1"/>
  <c r="K3219" i="2"/>
  <c r="L3219" i="2" s="1"/>
  <c r="O3217" i="2"/>
  <c r="X3217" i="2" s="1"/>
  <c r="G3222" i="2"/>
  <c r="H3222" i="2"/>
  <c r="M3218" i="2"/>
  <c r="R3219" i="2"/>
  <c r="T3219" i="2" s="1"/>
  <c r="J3220" i="2"/>
  <c r="I3221" i="2"/>
  <c r="A3223" i="2"/>
  <c r="K3220" i="2" l="1"/>
  <c r="L3220" i="2" s="1"/>
  <c r="O3218" i="2"/>
  <c r="X3218" i="2" s="1"/>
  <c r="G3223" i="2"/>
  <c r="H3223" i="2"/>
  <c r="M3219" i="2"/>
  <c r="R3220" i="2"/>
  <c r="T3220" i="2" s="1"/>
  <c r="Q3220" i="2"/>
  <c r="S3220" i="2" s="1"/>
  <c r="J3221" i="2"/>
  <c r="I3222" i="2"/>
  <c r="A3224" i="2"/>
  <c r="Q3221" i="2" l="1"/>
  <c r="S3221" i="2" s="1"/>
  <c r="K3221" i="2"/>
  <c r="L3221" i="2" s="1"/>
  <c r="O3219" i="2"/>
  <c r="X3219" i="2" s="1"/>
  <c r="G3224" i="2"/>
  <c r="H3224" i="2"/>
  <c r="M3220" i="2"/>
  <c r="R3221" i="2"/>
  <c r="T3221" i="2" s="1"/>
  <c r="J3222" i="2"/>
  <c r="I3223" i="2"/>
  <c r="A3225" i="2"/>
  <c r="K3222" i="2" l="1"/>
  <c r="L3222" i="2" s="1"/>
  <c r="O3220" i="2"/>
  <c r="X3220" i="2" s="1"/>
  <c r="G3225" i="2"/>
  <c r="H3225" i="2"/>
  <c r="M3221" i="2"/>
  <c r="R3222" i="2"/>
  <c r="T3222" i="2" s="1"/>
  <c r="Q3222" i="2"/>
  <c r="S3222" i="2" s="1"/>
  <c r="J3223" i="2"/>
  <c r="I3224" i="2"/>
  <c r="A3226" i="2"/>
  <c r="Q3223" i="2" l="1"/>
  <c r="S3223" i="2" s="1"/>
  <c r="K3223" i="2"/>
  <c r="L3223" i="2" s="1"/>
  <c r="O3221" i="2"/>
  <c r="X3221" i="2" s="1"/>
  <c r="G3226" i="2"/>
  <c r="H3226" i="2"/>
  <c r="M3222" i="2"/>
  <c r="R3223" i="2"/>
  <c r="T3223" i="2" s="1"/>
  <c r="J3224" i="2"/>
  <c r="I3225" i="2"/>
  <c r="A3227" i="2"/>
  <c r="Q3224" i="2" l="1"/>
  <c r="S3224" i="2" s="1"/>
  <c r="K3224" i="2"/>
  <c r="L3224" i="2" s="1"/>
  <c r="O3222" i="2"/>
  <c r="X3222" i="2" s="1"/>
  <c r="G3227" i="2"/>
  <c r="H3227" i="2"/>
  <c r="M3223" i="2"/>
  <c r="R3224" i="2"/>
  <c r="T3224" i="2" s="1"/>
  <c r="J3225" i="2"/>
  <c r="I3226" i="2"/>
  <c r="A3228" i="2"/>
  <c r="Q3225" i="2" l="1"/>
  <c r="S3225" i="2" s="1"/>
  <c r="K3225" i="2"/>
  <c r="L3225" i="2" s="1"/>
  <c r="O3223" i="2"/>
  <c r="X3223" i="2" s="1"/>
  <c r="G3228" i="2"/>
  <c r="H3228" i="2"/>
  <c r="M3224" i="2"/>
  <c r="R3225" i="2"/>
  <c r="T3225" i="2" s="1"/>
  <c r="J3226" i="2"/>
  <c r="I3227" i="2"/>
  <c r="A3229" i="2"/>
  <c r="K3226" i="2" l="1"/>
  <c r="L3226" i="2" s="1"/>
  <c r="O3224" i="2"/>
  <c r="X3224" i="2" s="1"/>
  <c r="G3229" i="2"/>
  <c r="H3229" i="2"/>
  <c r="M3225" i="2"/>
  <c r="R3226" i="2"/>
  <c r="T3226" i="2" s="1"/>
  <c r="J3227" i="2"/>
  <c r="Q3226" i="2"/>
  <c r="S3226" i="2" s="1"/>
  <c r="I3228" i="2"/>
  <c r="A3230" i="2"/>
  <c r="K3227" i="2" l="1"/>
  <c r="L3227" i="2" s="1"/>
  <c r="O3225" i="2"/>
  <c r="X3225" i="2" s="1"/>
  <c r="G3230" i="2"/>
  <c r="H3230" i="2"/>
  <c r="M3226" i="2"/>
  <c r="R3227" i="2"/>
  <c r="T3227" i="2" s="1"/>
  <c r="J3228" i="2"/>
  <c r="Q3227" i="2"/>
  <c r="S3227" i="2" s="1"/>
  <c r="I3229" i="2"/>
  <c r="A3231" i="2"/>
  <c r="K3228" i="2" l="1"/>
  <c r="L3228" i="2" s="1"/>
  <c r="O3226" i="2"/>
  <c r="X3226" i="2" s="1"/>
  <c r="G3231" i="2"/>
  <c r="H3231" i="2"/>
  <c r="M3227" i="2"/>
  <c r="R3228" i="2"/>
  <c r="T3228" i="2" s="1"/>
  <c r="Q3228" i="2"/>
  <c r="S3228" i="2" s="1"/>
  <c r="J3229" i="2"/>
  <c r="I3230" i="2"/>
  <c r="A3232" i="2"/>
  <c r="K3229" i="2" l="1"/>
  <c r="L3229" i="2" s="1"/>
  <c r="O3227" i="2"/>
  <c r="X3227" i="2" s="1"/>
  <c r="G3232" i="2"/>
  <c r="H3232" i="2"/>
  <c r="M3228" i="2"/>
  <c r="R3229" i="2"/>
  <c r="T3229" i="2" s="1"/>
  <c r="Q3229" i="2"/>
  <c r="S3229" i="2" s="1"/>
  <c r="J3230" i="2"/>
  <c r="I3231" i="2"/>
  <c r="A3233" i="2"/>
  <c r="K3230" i="2" l="1"/>
  <c r="L3230" i="2" s="1"/>
  <c r="O3228" i="2"/>
  <c r="X3228" i="2" s="1"/>
  <c r="G3233" i="2"/>
  <c r="H3233" i="2"/>
  <c r="M3229" i="2"/>
  <c r="R3230" i="2"/>
  <c r="T3230" i="2" s="1"/>
  <c r="Q3230" i="2"/>
  <c r="S3230" i="2" s="1"/>
  <c r="J3231" i="2"/>
  <c r="I3232" i="2"/>
  <c r="A3234" i="2"/>
  <c r="K3231" i="2" l="1"/>
  <c r="L3231" i="2" s="1"/>
  <c r="O3229" i="2"/>
  <c r="X3229" i="2" s="1"/>
  <c r="G3234" i="2"/>
  <c r="H3234" i="2"/>
  <c r="M3230" i="2"/>
  <c r="R3231" i="2"/>
  <c r="T3231" i="2" s="1"/>
  <c r="Q3231" i="2"/>
  <c r="S3231" i="2" s="1"/>
  <c r="J3232" i="2"/>
  <c r="I3233" i="2"/>
  <c r="A3235" i="2"/>
  <c r="K3232" i="2" l="1"/>
  <c r="L3232" i="2" s="1"/>
  <c r="O3230" i="2"/>
  <c r="X3230" i="2" s="1"/>
  <c r="G3235" i="2"/>
  <c r="H3235" i="2"/>
  <c r="M3231" i="2"/>
  <c r="R3232" i="2"/>
  <c r="T3232" i="2" s="1"/>
  <c r="Q3232" i="2"/>
  <c r="S3232" i="2" s="1"/>
  <c r="J3233" i="2"/>
  <c r="K3233" i="2" s="1"/>
  <c r="I3234" i="2"/>
  <c r="A3236" i="2"/>
  <c r="O3231" i="2" l="1"/>
  <c r="X3231" i="2" s="1"/>
  <c r="G3236" i="2"/>
  <c r="H3236" i="2"/>
  <c r="M3232" i="2"/>
  <c r="Q3233" i="2"/>
  <c r="S3233" i="2" s="1"/>
  <c r="L3233" i="2"/>
  <c r="J3234" i="2"/>
  <c r="K3234" i="2" s="1"/>
  <c r="R3233" i="2"/>
  <c r="T3233" i="2" s="1"/>
  <c r="I3235" i="2"/>
  <c r="A3237" i="2"/>
  <c r="O3232" i="2" l="1"/>
  <c r="X3232" i="2" s="1"/>
  <c r="G3237" i="2"/>
  <c r="H3237" i="2"/>
  <c r="M3233" i="2"/>
  <c r="R3234" i="2"/>
  <c r="T3234" i="2" s="1"/>
  <c r="L3234" i="2"/>
  <c r="J3235" i="2"/>
  <c r="K3235" i="2" s="1"/>
  <c r="Q3234" i="2"/>
  <c r="S3234" i="2" s="1"/>
  <c r="I3236" i="2"/>
  <c r="A3238" i="2"/>
  <c r="O3233" i="2" l="1"/>
  <c r="X3233" i="2" s="1"/>
  <c r="G3238" i="2"/>
  <c r="H3238" i="2"/>
  <c r="M3234" i="2"/>
  <c r="R3235" i="2"/>
  <c r="T3235" i="2" s="1"/>
  <c r="L3235" i="2"/>
  <c r="J3236" i="2"/>
  <c r="Q3235" i="2"/>
  <c r="S3235" i="2" s="1"/>
  <c r="I3237" i="2"/>
  <c r="A3239" i="2"/>
  <c r="Q3236" i="2" l="1"/>
  <c r="S3236" i="2" s="1"/>
  <c r="K3236" i="2"/>
  <c r="L3236" i="2" s="1"/>
  <c r="O3234" i="2"/>
  <c r="X3234" i="2" s="1"/>
  <c r="G3239" i="2"/>
  <c r="H3239" i="2"/>
  <c r="M3235" i="2"/>
  <c r="R3236" i="2"/>
  <c r="T3236" i="2" s="1"/>
  <c r="J3237" i="2"/>
  <c r="I3238" i="2"/>
  <c r="A3240" i="2"/>
  <c r="Q3237" i="2" l="1"/>
  <c r="S3237" i="2" s="1"/>
  <c r="K3237" i="2"/>
  <c r="L3237" i="2" s="1"/>
  <c r="O3235" i="2"/>
  <c r="X3235" i="2" s="1"/>
  <c r="G3240" i="2"/>
  <c r="H3240" i="2"/>
  <c r="M3236" i="2"/>
  <c r="R3237" i="2"/>
  <c r="T3237" i="2" s="1"/>
  <c r="J3238" i="2"/>
  <c r="I3239" i="2"/>
  <c r="A3241" i="2"/>
  <c r="K3238" i="2" l="1"/>
  <c r="L3238" i="2" s="1"/>
  <c r="O3236" i="2"/>
  <c r="X3236" i="2" s="1"/>
  <c r="G3241" i="2"/>
  <c r="H3241" i="2"/>
  <c r="M3237" i="2"/>
  <c r="R3238" i="2"/>
  <c r="T3238" i="2" s="1"/>
  <c r="Q3238" i="2"/>
  <c r="S3238" i="2" s="1"/>
  <c r="J3239" i="2"/>
  <c r="I3240" i="2"/>
  <c r="A3242" i="2"/>
  <c r="K3239" i="2" l="1"/>
  <c r="L3239" i="2" s="1"/>
  <c r="O3237" i="2"/>
  <c r="X3237" i="2" s="1"/>
  <c r="G3242" i="2"/>
  <c r="H3242" i="2"/>
  <c r="M3238" i="2"/>
  <c r="R3239" i="2"/>
  <c r="T3239" i="2" s="1"/>
  <c r="Q3239" i="2"/>
  <c r="S3239" i="2" s="1"/>
  <c r="J3240" i="2"/>
  <c r="I3241" i="2"/>
  <c r="A3243" i="2"/>
  <c r="K3240" i="2" l="1"/>
  <c r="L3240" i="2" s="1"/>
  <c r="O3238" i="2"/>
  <c r="X3238" i="2" s="1"/>
  <c r="G3243" i="2"/>
  <c r="H3243" i="2"/>
  <c r="M3239" i="2"/>
  <c r="R3240" i="2"/>
  <c r="T3240" i="2" s="1"/>
  <c r="Q3240" i="2"/>
  <c r="S3240" i="2" s="1"/>
  <c r="J3241" i="2"/>
  <c r="I3242" i="2"/>
  <c r="A3244" i="2"/>
  <c r="K3241" i="2" l="1"/>
  <c r="L3241" i="2" s="1"/>
  <c r="O3239" i="2"/>
  <c r="X3239" i="2" s="1"/>
  <c r="G3244" i="2"/>
  <c r="H3244" i="2"/>
  <c r="M3240" i="2"/>
  <c r="R3241" i="2"/>
  <c r="T3241" i="2" s="1"/>
  <c r="Q3241" i="2"/>
  <c r="S3241" i="2" s="1"/>
  <c r="J3242" i="2"/>
  <c r="I3243" i="2"/>
  <c r="A3245" i="2"/>
  <c r="K3242" i="2" l="1"/>
  <c r="L3242" i="2" s="1"/>
  <c r="O3240" i="2"/>
  <c r="X3240" i="2" s="1"/>
  <c r="G3245" i="2"/>
  <c r="H3245" i="2"/>
  <c r="M3241" i="2"/>
  <c r="Q3242" i="2"/>
  <c r="S3242" i="2" s="1"/>
  <c r="R3242" i="2"/>
  <c r="T3242" i="2" s="1"/>
  <c r="J3243" i="2"/>
  <c r="K3243" i="2" s="1"/>
  <c r="I3244" i="2"/>
  <c r="A3246" i="2"/>
  <c r="O3241" i="2" l="1"/>
  <c r="X3241" i="2" s="1"/>
  <c r="G3246" i="2"/>
  <c r="H3246" i="2"/>
  <c r="M3242" i="2"/>
  <c r="R3243" i="2"/>
  <c r="T3243" i="2" s="1"/>
  <c r="L3243" i="2"/>
  <c r="Q3243" i="2"/>
  <c r="S3243" i="2" s="1"/>
  <c r="J3244" i="2"/>
  <c r="K3244" i="2" s="1"/>
  <c r="I3245" i="2"/>
  <c r="A3247" i="2"/>
  <c r="O3242" i="2" l="1"/>
  <c r="X3242" i="2" s="1"/>
  <c r="G3247" i="2"/>
  <c r="H3247" i="2"/>
  <c r="M3243" i="2"/>
  <c r="Q3244" i="2"/>
  <c r="S3244" i="2" s="1"/>
  <c r="L3244" i="2"/>
  <c r="J3245" i="2"/>
  <c r="R3244" i="2"/>
  <c r="T3244" i="2" s="1"/>
  <c r="I3246" i="2"/>
  <c r="A3248" i="2"/>
  <c r="Q3245" i="2" l="1"/>
  <c r="S3245" i="2" s="1"/>
  <c r="K3245" i="2"/>
  <c r="L3245" i="2" s="1"/>
  <c r="O3243" i="2"/>
  <c r="X3243" i="2" s="1"/>
  <c r="G3248" i="2"/>
  <c r="H3248" i="2"/>
  <c r="M3244" i="2"/>
  <c r="R3245" i="2"/>
  <c r="T3245" i="2" s="1"/>
  <c r="J3246" i="2"/>
  <c r="I3247" i="2"/>
  <c r="A3249" i="2"/>
  <c r="K3246" i="2" l="1"/>
  <c r="L3246" i="2" s="1"/>
  <c r="O3244" i="2"/>
  <c r="X3244" i="2" s="1"/>
  <c r="G3249" i="2"/>
  <c r="H3249" i="2"/>
  <c r="M3245" i="2"/>
  <c r="Q3246" i="2"/>
  <c r="S3246" i="2" s="1"/>
  <c r="R3246" i="2"/>
  <c r="T3246" i="2" s="1"/>
  <c r="J3247" i="2"/>
  <c r="I3248" i="2"/>
  <c r="A3250" i="2"/>
  <c r="K3247" i="2" l="1"/>
  <c r="L3247" i="2" s="1"/>
  <c r="O3245" i="2"/>
  <c r="X3245" i="2" s="1"/>
  <c r="G3250" i="2"/>
  <c r="H3250" i="2"/>
  <c r="M3246" i="2"/>
  <c r="Q3247" i="2"/>
  <c r="S3247" i="2" s="1"/>
  <c r="J3248" i="2"/>
  <c r="R3247" i="2"/>
  <c r="T3247" i="2" s="1"/>
  <c r="I3249" i="2"/>
  <c r="A3251" i="2"/>
  <c r="K3248" i="2" l="1"/>
  <c r="L3248" i="2" s="1"/>
  <c r="O3246" i="2"/>
  <c r="X3246" i="2" s="1"/>
  <c r="G3251" i="2"/>
  <c r="H3251" i="2"/>
  <c r="M3247" i="2"/>
  <c r="R3248" i="2"/>
  <c r="T3248" i="2" s="1"/>
  <c r="Q3248" i="2"/>
  <c r="S3248" i="2" s="1"/>
  <c r="J3249" i="2"/>
  <c r="I3250" i="2"/>
  <c r="J3250" i="2" s="1"/>
  <c r="A3252" i="2"/>
  <c r="K3249" i="2" l="1"/>
  <c r="K3250" i="2" s="1"/>
  <c r="O3247" i="2"/>
  <c r="X3247" i="2" s="1"/>
  <c r="G3252" i="2"/>
  <c r="H3252" i="2"/>
  <c r="M3248" i="2"/>
  <c r="R3249" i="2"/>
  <c r="T3249" i="2" s="1"/>
  <c r="Q3249" i="2"/>
  <c r="S3249" i="2" s="1"/>
  <c r="I3251" i="2"/>
  <c r="R3250" i="2"/>
  <c r="Q3250" i="2"/>
  <c r="A3253" i="2"/>
  <c r="L3249" i="2" l="1"/>
  <c r="M3249" i="2" s="1"/>
  <c r="O3248" i="2"/>
  <c r="X3248" i="2" s="1"/>
  <c r="G3253" i="2"/>
  <c r="H3253" i="2"/>
  <c r="L3250" i="2"/>
  <c r="J3251" i="2"/>
  <c r="T3250" i="2"/>
  <c r="I3252" i="2"/>
  <c r="S3250" i="2"/>
  <c r="A3254" i="2"/>
  <c r="Q3251" i="2" l="1"/>
  <c r="S3251" i="2" s="1"/>
  <c r="K3251" i="2"/>
  <c r="L3251" i="2" s="1"/>
  <c r="O3249" i="2"/>
  <c r="X3249" i="2" s="1"/>
  <c r="G3254" i="2"/>
  <c r="H3254" i="2"/>
  <c r="M3250" i="2"/>
  <c r="R3251" i="2"/>
  <c r="T3251" i="2" s="1"/>
  <c r="J3252" i="2"/>
  <c r="I3253" i="2"/>
  <c r="A3255" i="2"/>
  <c r="Q3252" i="2" l="1"/>
  <c r="S3252" i="2" s="1"/>
  <c r="K3252" i="2"/>
  <c r="L3252" i="2" s="1"/>
  <c r="O3250" i="2"/>
  <c r="X3250" i="2" s="1"/>
  <c r="G3255" i="2"/>
  <c r="H3255" i="2"/>
  <c r="M3251" i="2"/>
  <c r="R3252" i="2"/>
  <c r="T3252" i="2" s="1"/>
  <c r="J3253" i="2"/>
  <c r="I3254" i="2"/>
  <c r="A3256" i="2"/>
  <c r="K3253" i="2" l="1"/>
  <c r="L3253" i="2" s="1"/>
  <c r="O3251" i="2"/>
  <c r="X3251" i="2" s="1"/>
  <c r="G3256" i="2"/>
  <c r="H3256" i="2"/>
  <c r="M3252" i="2"/>
  <c r="R3253" i="2"/>
  <c r="T3253" i="2" s="1"/>
  <c r="Q3253" i="2"/>
  <c r="S3253" i="2" s="1"/>
  <c r="J3254" i="2"/>
  <c r="I3255" i="2"/>
  <c r="A3257" i="2"/>
  <c r="K3254" i="2" l="1"/>
  <c r="L3254" i="2" s="1"/>
  <c r="O3252" i="2"/>
  <c r="X3252" i="2" s="1"/>
  <c r="G3257" i="2"/>
  <c r="H3257" i="2"/>
  <c r="M3253" i="2"/>
  <c r="R3254" i="2"/>
  <c r="T3254" i="2" s="1"/>
  <c r="Q3254" i="2"/>
  <c r="S3254" i="2" s="1"/>
  <c r="J3255" i="2"/>
  <c r="I3256" i="2"/>
  <c r="A3258" i="2"/>
  <c r="K3255" i="2" l="1"/>
  <c r="L3255" i="2" s="1"/>
  <c r="O3253" i="2"/>
  <c r="X3253" i="2" s="1"/>
  <c r="G3258" i="2"/>
  <c r="H3258" i="2"/>
  <c r="M3254" i="2"/>
  <c r="R3255" i="2"/>
  <c r="T3255" i="2" s="1"/>
  <c r="J3256" i="2"/>
  <c r="K3256" i="2" s="1"/>
  <c r="Q3255" i="2"/>
  <c r="S3255" i="2" s="1"/>
  <c r="I3257" i="2"/>
  <c r="A3259" i="2"/>
  <c r="O3254" i="2" l="1"/>
  <c r="X3254" i="2" s="1"/>
  <c r="G3259" i="2"/>
  <c r="H3259" i="2"/>
  <c r="M3255" i="2"/>
  <c r="R3256" i="2"/>
  <c r="T3256" i="2" s="1"/>
  <c r="L3256" i="2"/>
  <c r="J3257" i="2"/>
  <c r="K3257" i="2" s="1"/>
  <c r="Q3256" i="2"/>
  <c r="S3256" i="2" s="1"/>
  <c r="I3258" i="2"/>
  <c r="A3260" i="2"/>
  <c r="O3255" i="2" l="1"/>
  <c r="X3255" i="2" s="1"/>
  <c r="G3260" i="2"/>
  <c r="H3260" i="2"/>
  <c r="M3256" i="2"/>
  <c r="R3257" i="2"/>
  <c r="T3257" i="2" s="1"/>
  <c r="L3257" i="2"/>
  <c r="Q3257" i="2"/>
  <c r="S3257" i="2" s="1"/>
  <c r="J3258" i="2"/>
  <c r="K3258" i="2" s="1"/>
  <c r="I3259" i="2"/>
  <c r="A3261" i="2"/>
  <c r="O3256" i="2" l="1"/>
  <c r="X3256" i="2" s="1"/>
  <c r="G3261" i="2"/>
  <c r="H3261" i="2"/>
  <c r="M3257" i="2"/>
  <c r="R3258" i="2"/>
  <c r="T3258" i="2" s="1"/>
  <c r="L3258" i="2"/>
  <c r="Q3258" i="2"/>
  <c r="S3258" i="2" s="1"/>
  <c r="J3259" i="2"/>
  <c r="I3260" i="2"/>
  <c r="A3262" i="2"/>
  <c r="Q3259" i="2" l="1"/>
  <c r="S3259" i="2" s="1"/>
  <c r="K3259" i="2"/>
  <c r="L3259" i="2" s="1"/>
  <c r="O3257" i="2"/>
  <c r="X3257" i="2" s="1"/>
  <c r="G3262" i="2"/>
  <c r="H3262" i="2"/>
  <c r="M3258" i="2"/>
  <c r="R3259" i="2"/>
  <c r="T3259" i="2" s="1"/>
  <c r="J3260" i="2"/>
  <c r="I3261" i="2"/>
  <c r="A3263" i="2"/>
  <c r="K3260" i="2" l="1"/>
  <c r="L3260" i="2" s="1"/>
  <c r="O3258" i="2"/>
  <c r="X3258" i="2" s="1"/>
  <c r="G3263" i="2"/>
  <c r="H3263" i="2"/>
  <c r="M3259" i="2"/>
  <c r="R3260" i="2"/>
  <c r="T3260" i="2" s="1"/>
  <c r="Q3260" i="2"/>
  <c r="S3260" i="2" s="1"/>
  <c r="J3261" i="2"/>
  <c r="I3262" i="2"/>
  <c r="A3264" i="2"/>
  <c r="Q3261" i="2" l="1"/>
  <c r="S3261" i="2" s="1"/>
  <c r="K3261" i="2"/>
  <c r="L3261" i="2" s="1"/>
  <c r="O3259" i="2"/>
  <c r="X3259" i="2" s="1"/>
  <c r="G3264" i="2"/>
  <c r="H3264" i="2"/>
  <c r="M3260" i="2"/>
  <c r="R3261" i="2"/>
  <c r="T3261" i="2" s="1"/>
  <c r="J3262" i="2"/>
  <c r="I3263" i="2"/>
  <c r="A3265" i="2"/>
  <c r="K3262" i="2" l="1"/>
  <c r="L3262" i="2" s="1"/>
  <c r="O3260" i="2"/>
  <c r="X3260" i="2" s="1"/>
  <c r="G3265" i="2"/>
  <c r="H3265" i="2"/>
  <c r="M3261" i="2"/>
  <c r="R3262" i="2"/>
  <c r="T3262" i="2" s="1"/>
  <c r="Q3262" i="2"/>
  <c r="S3262" i="2" s="1"/>
  <c r="J3263" i="2"/>
  <c r="I3264" i="2"/>
  <c r="A3266" i="2"/>
  <c r="K3263" i="2" l="1"/>
  <c r="L3263" i="2" s="1"/>
  <c r="O3261" i="2"/>
  <c r="X3261" i="2" s="1"/>
  <c r="G3266" i="2"/>
  <c r="H3266" i="2"/>
  <c r="M3262" i="2"/>
  <c r="R3263" i="2"/>
  <c r="T3263" i="2" s="1"/>
  <c r="Q3263" i="2"/>
  <c r="S3263" i="2" s="1"/>
  <c r="J3264" i="2"/>
  <c r="I3265" i="2"/>
  <c r="A3267" i="2"/>
  <c r="K3264" i="2" l="1"/>
  <c r="L3264" i="2" s="1"/>
  <c r="O3262" i="2"/>
  <c r="X3262" i="2" s="1"/>
  <c r="G3267" i="2"/>
  <c r="H3267" i="2"/>
  <c r="M3263" i="2"/>
  <c r="Q3264" i="2"/>
  <c r="S3264" i="2" s="1"/>
  <c r="R3264" i="2"/>
  <c r="T3264" i="2" s="1"/>
  <c r="J3265" i="2"/>
  <c r="I3266" i="2"/>
  <c r="A3268" i="2"/>
  <c r="K3265" i="2" l="1"/>
  <c r="L3265" i="2" s="1"/>
  <c r="O3263" i="2"/>
  <c r="X3263" i="2" s="1"/>
  <c r="G3268" i="2"/>
  <c r="H3268" i="2"/>
  <c r="M3264" i="2"/>
  <c r="Q3265" i="2"/>
  <c r="S3265" i="2" s="1"/>
  <c r="J3266" i="2"/>
  <c r="R3265" i="2"/>
  <c r="T3265" i="2" s="1"/>
  <c r="I3267" i="2"/>
  <c r="J3267" i="2" s="1"/>
  <c r="A3269" i="2"/>
  <c r="K3266" i="2" l="1"/>
  <c r="K3267" i="2" s="1"/>
  <c r="O3264" i="2"/>
  <c r="X3264" i="2" s="1"/>
  <c r="G3269" i="2"/>
  <c r="H3269" i="2"/>
  <c r="M3265" i="2"/>
  <c r="Q3266" i="2"/>
  <c r="S3266" i="2" s="1"/>
  <c r="R3266" i="2"/>
  <c r="T3266" i="2" s="1"/>
  <c r="I3268" i="2"/>
  <c r="R3267" i="2"/>
  <c r="Q3267" i="2"/>
  <c r="A3270" i="2"/>
  <c r="L3266" i="2" l="1"/>
  <c r="M3266" i="2" s="1"/>
  <c r="O3265" i="2"/>
  <c r="X3265" i="2" s="1"/>
  <c r="G3270" i="2"/>
  <c r="H3270" i="2"/>
  <c r="L3267" i="2"/>
  <c r="J3268" i="2"/>
  <c r="K3268" i="2" s="1"/>
  <c r="T3267" i="2"/>
  <c r="S3267" i="2"/>
  <c r="I3269" i="2"/>
  <c r="A3271" i="2"/>
  <c r="O3266" i="2" l="1"/>
  <c r="X3266" i="2" s="1"/>
  <c r="G3271" i="2"/>
  <c r="H3271" i="2"/>
  <c r="M3267" i="2"/>
  <c r="R3268" i="2"/>
  <c r="T3268" i="2" s="1"/>
  <c r="L3268" i="2"/>
  <c r="J3269" i="2"/>
  <c r="K3269" i="2" s="1"/>
  <c r="Q3268" i="2"/>
  <c r="S3268" i="2" s="1"/>
  <c r="I3270" i="2"/>
  <c r="A3272" i="2"/>
  <c r="O3267" i="2" l="1"/>
  <c r="X3267" i="2" s="1"/>
  <c r="G3272" i="2"/>
  <c r="H3272" i="2"/>
  <c r="M3268" i="2"/>
  <c r="R3269" i="2"/>
  <c r="T3269" i="2" s="1"/>
  <c r="L3269" i="2"/>
  <c r="J3270" i="2"/>
  <c r="Q3269" i="2"/>
  <c r="S3269" i="2" s="1"/>
  <c r="I3271" i="2"/>
  <c r="A3273" i="2"/>
  <c r="Q3270" i="2" l="1"/>
  <c r="S3270" i="2" s="1"/>
  <c r="K3270" i="2"/>
  <c r="L3270" i="2" s="1"/>
  <c r="O3268" i="2"/>
  <c r="X3268" i="2" s="1"/>
  <c r="G3273" i="2"/>
  <c r="H3273" i="2"/>
  <c r="M3269" i="2"/>
  <c r="R3270" i="2"/>
  <c r="T3270" i="2" s="1"/>
  <c r="J3271" i="2"/>
  <c r="I3272" i="2"/>
  <c r="A3274" i="2"/>
  <c r="Q3271" i="2" l="1"/>
  <c r="S3271" i="2" s="1"/>
  <c r="K3271" i="2"/>
  <c r="L3271" i="2" s="1"/>
  <c r="O3269" i="2"/>
  <c r="X3269" i="2" s="1"/>
  <c r="G3274" i="2"/>
  <c r="H3274" i="2"/>
  <c r="M3270" i="2"/>
  <c r="R3271" i="2"/>
  <c r="T3271" i="2" s="1"/>
  <c r="J3272" i="2"/>
  <c r="I3273" i="2"/>
  <c r="A3275" i="2"/>
  <c r="Q3272" i="2" l="1"/>
  <c r="S3272" i="2" s="1"/>
  <c r="K3272" i="2"/>
  <c r="L3272" i="2" s="1"/>
  <c r="O3270" i="2"/>
  <c r="X3270" i="2" s="1"/>
  <c r="G3275" i="2"/>
  <c r="H3275" i="2"/>
  <c r="M3271" i="2"/>
  <c r="R3272" i="2"/>
  <c r="T3272" i="2" s="1"/>
  <c r="J3273" i="2"/>
  <c r="I3274" i="2"/>
  <c r="A3276" i="2"/>
  <c r="K3273" i="2" l="1"/>
  <c r="L3273" i="2" s="1"/>
  <c r="O3271" i="2"/>
  <c r="X3271" i="2" s="1"/>
  <c r="G3276" i="2"/>
  <c r="H3276" i="2"/>
  <c r="M3272" i="2"/>
  <c r="R3273" i="2"/>
  <c r="T3273" i="2" s="1"/>
  <c r="J3274" i="2"/>
  <c r="Q3273" i="2"/>
  <c r="S3273" i="2" s="1"/>
  <c r="I3275" i="2"/>
  <c r="A3277" i="2"/>
  <c r="K3274" i="2" l="1"/>
  <c r="L3274" i="2" s="1"/>
  <c r="O3272" i="2"/>
  <c r="X3272" i="2" s="1"/>
  <c r="G3277" i="2"/>
  <c r="H3277" i="2"/>
  <c r="M3273" i="2"/>
  <c r="R3274" i="2"/>
  <c r="T3274" i="2" s="1"/>
  <c r="J3275" i="2"/>
  <c r="Q3274" i="2"/>
  <c r="S3274" i="2" s="1"/>
  <c r="I3276" i="2"/>
  <c r="A3278" i="2"/>
  <c r="Q3275" i="2" l="1"/>
  <c r="S3275" i="2" s="1"/>
  <c r="K3275" i="2"/>
  <c r="L3275" i="2" s="1"/>
  <c r="O3273" i="2"/>
  <c r="X3273" i="2" s="1"/>
  <c r="G3278" i="2"/>
  <c r="H3278" i="2"/>
  <c r="M3274" i="2"/>
  <c r="R3275" i="2"/>
  <c r="T3275" i="2" s="1"/>
  <c r="J3276" i="2"/>
  <c r="I3277" i="2"/>
  <c r="A3279" i="2"/>
  <c r="Q3276" i="2" l="1"/>
  <c r="S3276" i="2" s="1"/>
  <c r="K3276" i="2"/>
  <c r="L3276" i="2" s="1"/>
  <c r="O3274" i="2"/>
  <c r="X3274" i="2" s="1"/>
  <c r="G3279" i="2"/>
  <c r="H3279" i="2"/>
  <c r="M3275" i="2"/>
  <c r="R3276" i="2"/>
  <c r="T3276" i="2" s="1"/>
  <c r="J3277" i="2"/>
  <c r="I3278" i="2"/>
  <c r="A3280" i="2"/>
  <c r="Q3277" i="2" l="1"/>
  <c r="S3277" i="2" s="1"/>
  <c r="K3277" i="2"/>
  <c r="L3277" i="2" s="1"/>
  <c r="O3275" i="2"/>
  <c r="X3275" i="2" s="1"/>
  <c r="G3280" i="2"/>
  <c r="H3280" i="2"/>
  <c r="M3276" i="2"/>
  <c r="R3277" i="2"/>
  <c r="T3277" i="2" s="1"/>
  <c r="J3278" i="2"/>
  <c r="I3279" i="2"/>
  <c r="A3281" i="2"/>
  <c r="K3278" i="2" l="1"/>
  <c r="L3278" i="2" s="1"/>
  <c r="O3276" i="2"/>
  <c r="X3276" i="2" s="1"/>
  <c r="G3281" i="2"/>
  <c r="H3281" i="2"/>
  <c r="M3277" i="2"/>
  <c r="R3278" i="2"/>
  <c r="T3278" i="2" s="1"/>
  <c r="Q3278" i="2"/>
  <c r="S3278" i="2" s="1"/>
  <c r="J3279" i="2"/>
  <c r="I3280" i="2"/>
  <c r="A3282" i="2"/>
  <c r="K3279" i="2" l="1"/>
  <c r="L3279" i="2" s="1"/>
  <c r="O3277" i="2"/>
  <c r="X3277" i="2" s="1"/>
  <c r="G3282" i="2"/>
  <c r="H3282" i="2"/>
  <c r="M3278" i="2"/>
  <c r="R3279" i="2"/>
  <c r="T3279" i="2" s="1"/>
  <c r="J3280" i="2"/>
  <c r="Q3279" i="2"/>
  <c r="S3279" i="2" s="1"/>
  <c r="I3281" i="2"/>
  <c r="A3283" i="2"/>
  <c r="K3280" i="2" l="1"/>
  <c r="L3280" i="2" s="1"/>
  <c r="O3278" i="2"/>
  <c r="X3278" i="2" s="1"/>
  <c r="G3283" i="2"/>
  <c r="H3283" i="2"/>
  <c r="M3279" i="2"/>
  <c r="R3280" i="2"/>
  <c r="T3280" i="2" s="1"/>
  <c r="J3281" i="2"/>
  <c r="Q3280" i="2"/>
  <c r="S3280" i="2" s="1"/>
  <c r="I3282" i="2"/>
  <c r="A3284" i="2"/>
  <c r="K3281" i="2" l="1"/>
  <c r="L3281" i="2" s="1"/>
  <c r="O3279" i="2"/>
  <c r="X3279" i="2" s="1"/>
  <c r="G3284" i="2"/>
  <c r="H3284" i="2"/>
  <c r="M3280" i="2"/>
  <c r="R3281" i="2"/>
  <c r="T3281" i="2" s="1"/>
  <c r="J3282" i="2"/>
  <c r="Q3281" i="2"/>
  <c r="S3281" i="2" s="1"/>
  <c r="I3283" i="2"/>
  <c r="A3285" i="2"/>
  <c r="K3282" i="2" l="1"/>
  <c r="L3282" i="2" s="1"/>
  <c r="O3280" i="2"/>
  <c r="X3280" i="2" s="1"/>
  <c r="G3285" i="2"/>
  <c r="H3285" i="2"/>
  <c r="M3281" i="2"/>
  <c r="R3282" i="2"/>
  <c r="T3282" i="2" s="1"/>
  <c r="J3283" i="2"/>
  <c r="Q3282" i="2"/>
  <c r="S3282" i="2" s="1"/>
  <c r="I3284" i="2"/>
  <c r="A3286" i="2"/>
  <c r="K3283" i="2" l="1"/>
  <c r="L3283" i="2" s="1"/>
  <c r="O3281" i="2"/>
  <c r="X3281" i="2" s="1"/>
  <c r="G3286" i="2"/>
  <c r="H3286" i="2"/>
  <c r="M3282" i="2"/>
  <c r="R3283" i="2"/>
  <c r="T3283" i="2" s="1"/>
  <c r="Q3283" i="2"/>
  <c r="S3283" i="2" s="1"/>
  <c r="J3284" i="2"/>
  <c r="I3285" i="2"/>
  <c r="A3287" i="2"/>
  <c r="K3284" i="2" l="1"/>
  <c r="L3284" i="2" s="1"/>
  <c r="O3282" i="2"/>
  <c r="X3282" i="2" s="1"/>
  <c r="G3287" i="2"/>
  <c r="H3287" i="2"/>
  <c r="M3283" i="2"/>
  <c r="R3284" i="2"/>
  <c r="T3284" i="2" s="1"/>
  <c r="Q3284" i="2"/>
  <c r="S3284" i="2" s="1"/>
  <c r="J3285" i="2"/>
  <c r="I3286" i="2"/>
  <c r="A3288" i="2"/>
  <c r="Q3285" i="2" l="1"/>
  <c r="S3285" i="2" s="1"/>
  <c r="K3285" i="2"/>
  <c r="L3285" i="2" s="1"/>
  <c r="O3283" i="2"/>
  <c r="X3283" i="2" s="1"/>
  <c r="G3288" i="2"/>
  <c r="H3288" i="2"/>
  <c r="M3284" i="2"/>
  <c r="R3285" i="2"/>
  <c r="T3285" i="2" s="1"/>
  <c r="J3286" i="2"/>
  <c r="I3287" i="2"/>
  <c r="A3289" i="2"/>
  <c r="Q3286" i="2" l="1"/>
  <c r="S3286" i="2" s="1"/>
  <c r="K3286" i="2"/>
  <c r="L3286" i="2" s="1"/>
  <c r="O3284" i="2"/>
  <c r="X3284" i="2" s="1"/>
  <c r="G3289" i="2"/>
  <c r="H3289" i="2"/>
  <c r="M3285" i="2"/>
  <c r="R3286" i="2"/>
  <c r="T3286" i="2" s="1"/>
  <c r="J3287" i="2"/>
  <c r="I3288" i="2"/>
  <c r="A3290" i="2"/>
  <c r="Q3287" i="2" l="1"/>
  <c r="S3287" i="2" s="1"/>
  <c r="K3287" i="2"/>
  <c r="L3287" i="2" s="1"/>
  <c r="O3285" i="2"/>
  <c r="X3285" i="2" s="1"/>
  <c r="G3290" i="2"/>
  <c r="H3290" i="2"/>
  <c r="M3286" i="2"/>
  <c r="R3287" i="2"/>
  <c r="T3287" i="2" s="1"/>
  <c r="J3288" i="2"/>
  <c r="I3289" i="2"/>
  <c r="A3291" i="2"/>
  <c r="Q3288" i="2" l="1"/>
  <c r="S3288" i="2" s="1"/>
  <c r="K3288" i="2"/>
  <c r="L3288" i="2" s="1"/>
  <c r="O3286" i="2"/>
  <c r="X3286" i="2" s="1"/>
  <c r="G3291" i="2"/>
  <c r="H3291" i="2"/>
  <c r="M3287" i="2"/>
  <c r="R3288" i="2"/>
  <c r="T3288" i="2" s="1"/>
  <c r="J3289" i="2"/>
  <c r="I3290" i="2"/>
  <c r="A3292" i="2"/>
  <c r="K3289" i="2" l="1"/>
  <c r="L3289" i="2" s="1"/>
  <c r="O3287" i="2"/>
  <c r="X3287" i="2" s="1"/>
  <c r="G3292" i="2"/>
  <c r="H3292" i="2"/>
  <c r="M3288" i="2"/>
  <c r="R3289" i="2"/>
  <c r="T3289" i="2" s="1"/>
  <c r="J3290" i="2"/>
  <c r="Q3289" i="2"/>
  <c r="S3289" i="2" s="1"/>
  <c r="I3291" i="2"/>
  <c r="A3293" i="2"/>
  <c r="K3290" i="2" l="1"/>
  <c r="L3290" i="2" s="1"/>
  <c r="O3288" i="2"/>
  <c r="X3288" i="2" s="1"/>
  <c r="G3293" i="2"/>
  <c r="H3293" i="2"/>
  <c r="M3289" i="2"/>
  <c r="R3290" i="2"/>
  <c r="T3290" i="2" s="1"/>
  <c r="J3291" i="2"/>
  <c r="Q3290" i="2"/>
  <c r="S3290" i="2" s="1"/>
  <c r="I3292" i="2"/>
  <c r="A3294" i="2"/>
  <c r="K3291" i="2" l="1"/>
  <c r="L3291" i="2" s="1"/>
  <c r="O3289" i="2"/>
  <c r="X3289" i="2" s="1"/>
  <c r="G3294" i="2"/>
  <c r="H3294" i="2"/>
  <c r="M3290" i="2"/>
  <c r="R3291" i="2"/>
  <c r="T3291" i="2" s="1"/>
  <c r="Q3291" i="2"/>
  <c r="S3291" i="2" s="1"/>
  <c r="J3292" i="2"/>
  <c r="I3293" i="2"/>
  <c r="A3295" i="2"/>
  <c r="K3292" i="2" l="1"/>
  <c r="L3292" i="2" s="1"/>
  <c r="O3290" i="2"/>
  <c r="X3290" i="2" s="1"/>
  <c r="G3295" i="2"/>
  <c r="H3295" i="2"/>
  <c r="M3291" i="2"/>
  <c r="R3292" i="2"/>
  <c r="T3292" i="2" s="1"/>
  <c r="Q3292" i="2"/>
  <c r="S3292" i="2" s="1"/>
  <c r="J3293" i="2"/>
  <c r="I3294" i="2"/>
  <c r="A3296" i="2"/>
  <c r="K3293" i="2" l="1"/>
  <c r="L3293" i="2" s="1"/>
  <c r="O3291" i="2"/>
  <c r="X3291" i="2" s="1"/>
  <c r="G3296" i="2"/>
  <c r="H3296" i="2"/>
  <c r="M3292" i="2"/>
  <c r="R3293" i="2"/>
  <c r="T3293" i="2" s="1"/>
  <c r="J3294" i="2"/>
  <c r="Q3293" i="2"/>
  <c r="S3293" i="2" s="1"/>
  <c r="I3295" i="2"/>
  <c r="A3297" i="2"/>
  <c r="K3294" i="2" l="1"/>
  <c r="L3294" i="2" s="1"/>
  <c r="O3292" i="2"/>
  <c r="X3292" i="2" s="1"/>
  <c r="G3297" i="2"/>
  <c r="H3297" i="2"/>
  <c r="M3293" i="2"/>
  <c r="R3294" i="2"/>
  <c r="T3294" i="2" s="1"/>
  <c r="J3295" i="2"/>
  <c r="K3295" i="2" s="1"/>
  <c r="Q3294" i="2"/>
  <c r="S3294" i="2" s="1"/>
  <c r="I3296" i="2"/>
  <c r="A3298" i="2"/>
  <c r="O3293" i="2" l="1"/>
  <c r="X3293" i="2" s="1"/>
  <c r="G3298" i="2"/>
  <c r="H3298" i="2"/>
  <c r="M3294" i="2"/>
  <c r="R3295" i="2"/>
  <c r="T3295" i="2" s="1"/>
  <c r="L3295" i="2"/>
  <c r="Q3295" i="2"/>
  <c r="S3295" i="2" s="1"/>
  <c r="J3296" i="2"/>
  <c r="K3296" i="2" s="1"/>
  <c r="I3297" i="2"/>
  <c r="A3299" i="2"/>
  <c r="O3294" i="2" l="1"/>
  <c r="X3294" i="2" s="1"/>
  <c r="G3299" i="2"/>
  <c r="H3299" i="2"/>
  <c r="M3295" i="2"/>
  <c r="R3296" i="2"/>
  <c r="T3296" i="2" s="1"/>
  <c r="L3296" i="2"/>
  <c r="J3297" i="2"/>
  <c r="K3297" i="2" s="1"/>
  <c r="Q3296" i="2"/>
  <c r="S3296" i="2" s="1"/>
  <c r="I3298" i="2"/>
  <c r="A3300" i="2"/>
  <c r="O3295" i="2" l="1"/>
  <c r="X3295" i="2" s="1"/>
  <c r="G3300" i="2"/>
  <c r="H3300" i="2"/>
  <c r="M3296" i="2"/>
  <c r="R3297" i="2"/>
  <c r="T3297" i="2" s="1"/>
  <c r="L3297" i="2"/>
  <c r="J3298" i="2"/>
  <c r="K3298" i="2" s="1"/>
  <c r="Q3297" i="2"/>
  <c r="S3297" i="2" s="1"/>
  <c r="I3299" i="2"/>
  <c r="A3301" i="2"/>
  <c r="O3296" i="2" l="1"/>
  <c r="X3296" i="2" s="1"/>
  <c r="G3301" i="2"/>
  <c r="H3301" i="2"/>
  <c r="M3297" i="2"/>
  <c r="R3298" i="2"/>
  <c r="T3298" i="2" s="1"/>
  <c r="L3298" i="2"/>
  <c r="J3299" i="2"/>
  <c r="Q3298" i="2"/>
  <c r="S3298" i="2" s="1"/>
  <c r="I3300" i="2"/>
  <c r="A3302" i="2"/>
  <c r="Q3299" i="2" l="1"/>
  <c r="S3299" i="2" s="1"/>
  <c r="K3299" i="2"/>
  <c r="L3299" i="2" s="1"/>
  <c r="O3297" i="2"/>
  <c r="X3297" i="2" s="1"/>
  <c r="G3302" i="2"/>
  <c r="H3302" i="2"/>
  <c r="M3298" i="2"/>
  <c r="R3299" i="2"/>
  <c r="T3299" i="2" s="1"/>
  <c r="J3300" i="2"/>
  <c r="I3301" i="2"/>
  <c r="A3303" i="2"/>
  <c r="K3300" i="2" l="1"/>
  <c r="L3300" i="2" s="1"/>
  <c r="O3298" i="2"/>
  <c r="X3298" i="2" s="1"/>
  <c r="G3303" i="2"/>
  <c r="H3303" i="2"/>
  <c r="M3299" i="2"/>
  <c r="Q3300" i="2"/>
  <c r="S3300" i="2" s="1"/>
  <c r="R3300" i="2"/>
  <c r="T3300" i="2" s="1"/>
  <c r="J3301" i="2"/>
  <c r="I3302" i="2"/>
  <c r="A3304" i="2"/>
  <c r="K3301" i="2" l="1"/>
  <c r="L3301" i="2" s="1"/>
  <c r="O3299" i="2"/>
  <c r="X3299" i="2" s="1"/>
  <c r="G3304" i="2"/>
  <c r="H3304" i="2"/>
  <c r="M3300" i="2"/>
  <c r="R3301" i="2"/>
  <c r="T3301" i="2" s="1"/>
  <c r="Q3301" i="2"/>
  <c r="S3301" i="2" s="1"/>
  <c r="J3302" i="2"/>
  <c r="I3303" i="2"/>
  <c r="A3305" i="2"/>
  <c r="K3302" i="2" l="1"/>
  <c r="L3302" i="2" s="1"/>
  <c r="O3300" i="2"/>
  <c r="X3300" i="2" s="1"/>
  <c r="G3305" i="2"/>
  <c r="H3305" i="2"/>
  <c r="M3301" i="2"/>
  <c r="R3302" i="2"/>
  <c r="T3302" i="2" s="1"/>
  <c r="Q3302" i="2"/>
  <c r="S3302" i="2" s="1"/>
  <c r="J3303" i="2"/>
  <c r="I3304" i="2"/>
  <c r="A3306" i="2"/>
  <c r="K3303" i="2" l="1"/>
  <c r="L3303" i="2" s="1"/>
  <c r="O3301" i="2"/>
  <c r="X3301" i="2" s="1"/>
  <c r="G3306" i="2"/>
  <c r="H3306" i="2"/>
  <c r="M3302" i="2"/>
  <c r="R3303" i="2"/>
  <c r="T3303" i="2" s="1"/>
  <c r="Q3303" i="2"/>
  <c r="S3303" i="2" s="1"/>
  <c r="J3304" i="2"/>
  <c r="I3305" i="2"/>
  <c r="A3307" i="2"/>
  <c r="K3304" i="2" l="1"/>
  <c r="L3304" i="2" s="1"/>
  <c r="O3302" i="2"/>
  <c r="X3302" i="2" s="1"/>
  <c r="G3307" i="2"/>
  <c r="H3307" i="2"/>
  <c r="M3303" i="2"/>
  <c r="R3304" i="2"/>
  <c r="T3304" i="2" s="1"/>
  <c r="J3305" i="2"/>
  <c r="Q3304" i="2"/>
  <c r="S3304" i="2" s="1"/>
  <c r="I3306" i="2"/>
  <c r="A3308" i="2"/>
  <c r="K3305" i="2" l="1"/>
  <c r="L3305" i="2" s="1"/>
  <c r="O3303" i="2"/>
  <c r="X3303" i="2" s="1"/>
  <c r="G3308" i="2"/>
  <c r="H3308" i="2"/>
  <c r="M3304" i="2"/>
  <c r="R3305" i="2"/>
  <c r="T3305" i="2" s="1"/>
  <c r="J3306" i="2"/>
  <c r="Q3305" i="2"/>
  <c r="S3305" i="2" s="1"/>
  <c r="I3307" i="2"/>
  <c r="A3309" i="2"/>
  <c r="K3306" i="2" l="1"/>
  <c r="L3306" i="2" s="1"/>
  <c r="O3304" i="2"/>
  <c r="X3304" i="2" s="1"/>
  <c r="G3309" i="2"/>
  <c r="H3309" i="2"/>
  <c r="M3305" i="2"/>
  <c r="R3306" i="2"/>
  <c r="T3306" i="2" s="1"/>
  <c r="J3307" i="2"/>
  <c r="Q3306" i="2"/>
  <c r="S3306" i="2" s="1"/>
  <c r="I3308" i="2"/>
  <c r="A3310" i="2"/>
  <c r="K3307" i="2" l="1"/>
  <c r="L3307" i="2" s="1"/>
  <c r="O3305" i="2"/>
  <c r="X3305" i="2" s="1"/>
  <c r="G3310" i="2"/>
  <c r="H3310" i="2"/>
  <c r="M3306" i="2"/>
  <c r="R3307" i="2"/>
  <c r="T3307" i="2" s="1"/>
  <c r="J3308" i="2"/>
  <c r="Q3307" i="2"/>
  <c r="S3307" i="2" s="1"/>
  <c r="I3309" i="2"/>
  <c r="A3311" i="2"/>
  <c r="K3308" i="2" l="1"/>
  <c r="O3306" i="2"/>
  <c r="X3306" i="2" s="1"/>
  <c r="G3311" i="2"/>
  <c r="H3311" i="2"/>
  <c r="M3307" i="2"/>
  <c r="R3308" i="2"/>
  <c r="T3308" i="2" s="1"/>
  <c r="L3308" i="2"/>
  <c r="Q3308" i="2"/>
  <c r="S3308" i="2" s="1"/>
  <c r="J3309" i="2"/>
  <c r="K3309" i="2" s="1"/>
  <c r="I3310" i="2"/>
  <c r="A3312" i="2"/>
  <c r="O3307" i="2" l="1"/>
  <c r="X3307" i="2" s="1"/>
  <c r="G3312" i="2"/>
  <c r="H3312" i="2"/>
  <c r="M3308" i="2"/>
  <c r="R3309" i="2"/>
  <c r="T3309" i="2" s="1"/>
  <c r="L3309" i="2"/>
  <c r="Q3309" i="2"/>
  <c r="S3309" i="2" s="1"/>
  <c r="J3310" i="2"/>
  <c r="K3310" i="2" s="1"/>
  <c r="I3311" i="2"/>
  <c r="A3313" i="2"/>
  <c r="O3308" i="2" l="1"/>
  <c r="X3308" i="2" s="1"/>
  <c r="G3313" i="2"/>
  <c r="H3313" i="2"/>
  <c r="M3309" i="2"/>
  <c r="R3310" i="2"/>
  <c r="T3310" i="2" s="1"/>
  <c r="L3310" i="2"/>
  <c r="Q3310" i="2"/>
  <c r="S3310" i="2" s="1"/>
  <c r="J3311" i="2"/>
  <c r="K3311" i="2" s="1"/>
  <c r="I3312" i="2"/>
  <c r="A3314" i="2"/>
  <c r="O3309" i="2" l="1"/>
  <c r="X3309" i="2" s="1"/>
  <c r="G3314" i="2"/>
  <c r="H3314" i="2"/>
  <c r="M3310" i="2"/>
  <c r="R3311" i="2"/>
  <c r="T3311" i="2" s="1"/>
  <c r="L3311" i="2"/>
  <c r="J3312" i="2"/>
  <c r="K3312" i="2" s="1"/>
  <c r="Q3311" i="2"/>
  <c r="S3311" i="2" s="1"/>
  <c r="I3313" i="2"/>
  <c r="A3315" i="2"/>
  <c r="O3310" i="2" l="1"/>
  <c r="X3310" i="2" s="1"/>
  <c r="G3315" i="2"/>
  <c r="H3315" i="2"/>
  <c r="M3311" i="2"/>
  <c r="R3312" i="2"/>
  <c r="T3312" i="2" s="1"/>
  <c r="L3312" i="2"/>
  <c r="J3313" i="2"/>
  <c r="K3313" i="2" s="1"/>
  <c r="Q3312" i="2"/>
  <c r="S3312" i="2" s="1"/>
  <c r="I3314" i="2"/>
  <c r="J3314" i="2" s="1"/>
  <c r="A3316" i="2"/>
  <c r="K3314" i="2" l="1"/>
  <c r="O3311" i="2"/>
  <c r="X3311" i="2" s="1"/>
  <c r="G3316" i="2"/>
  <c r="H3316" i="2"/>
  <c r="M3312" i="2"/>
  <c r="R3313" i="2"/>
  <c r="T3313" i="2" s="1"/>
  <c r="L3313" i="2"/>
  <c r="Q3313" i="2"/>
  <c r="S3313" i="2" s="1"/>
  <c r="I3315" i="2"/>
  <c r="J3315" i="2" s="1"/>
  <c r="K3315" i="2" s="1"/>
  <c r="Q3314" i="2"/>
  <c r="R3314" i="2"/>
  <c r="A3317" i="2"/>
  <c r="O3312" i="2" l="1"/>
  <c r="X3312" i="2" s="1"/>
  <c r="G3317" i="2"/>
  <c r="H3317" i="2"/>
  <c r="M3313" i="2"/>
  <c r="L3314" i="2"/>
  <c r="T3314" i="2"/>
  <c r="S3314" i="2"/>
  <c r="I3316" i="2"/>
  <c r="R3315" i="2"/>
  <c r="Q3315" i="2"/>
  <c r="A3318" i="2"/>
  <c r="O3313" i="2" l="1"/>
  <c r="X3313" i="2" s="1"/>
  <c r="G3318" i="2"/>
  <c r="H3318" i="2"/>
  <c r="M3314" i="2"/>
  <c r="L3315" i="2"/>
  <c r="J3316" i="2"/>
  <c r="K3316" i="2" s="1"/>
  <c r="T3315" i="2"/>
  <c r="S3315" i="2"/>
  <c r="I3317" i="2"/>
  <c r="A3319" i="2"/>
  <c r="O3314" i="2" l="1"/>
  <c r="X3314" i="2" s="1"/>
  <c r="G3319" i="2"/>
  <c r="H3319" i="2"/>
  <c r="M3315" i="2"/>
  <c r="R3316" i="2"/>
  <c r="T3316" i="2" s="1"/>
  <c r="L3316" i="2"/>
  <c r="J3317" i="2"/>
  <c r="K3317" i="2" s="1"/>
  <c r="Q3316" i="2"/>
  <c r="S3316" i="2" s="1"/>
  <c r="I3318" i="2"/>
  <c r="A3320" i="2"/>
  <c r="O3315" i="2" l="1"/>
  <c r="X3315" i="2" s="1"/>
  <c r="G3320" i="2"/>
  <c r="H3320" i="2"/>
  <c r="M3316" i="2"/>
  <c r="R3317" i="2"/>
  <c r="T3317" i="2" s="1"/>
  <c r="L3317" i="2"/>
  <c r="Q3317" i="2"/>
  <c r="S3317" i="2" s="1"/>
  <c r="J3318" i="2"/>
  <c r="K3318" i="2" s="1"/>
  <c r="I3319" i="2"/>
  <c r="J3319" i="2" s="1"/>
  <c r="A3321" i="2"/>
  <c r="K3319" i="2" l="1"/>
  <c r="O3316" i="2"/>
  <c r="X3316" i="2" s="1"/>
  <c r="G3321" i="2"/>
  <c r="H3321" i="2"/>
  <c r="M3317" i="2"/>
  <c r="R3318" i="2"/>
  <c r="T3318" i="2" s="1"/>
  <c r="L3318" i="2"/>
  <c r="Q3318" i="2"/>
  <c r="S3318" i="2" s="1"/>
  <c r="I3320" i="2"/>
  <c r="Q3319" i="2"/>
  <c r="R3319" i="2"/>
  <c r="A3322" i="2"/>
  <c r="O3317" i="2" l="1"/>
  <c r="X3317" i="2" s="1"/>
  <c r="L3319" i="2"/>
  <c r="M3319" i="2" s="1"/>
  <c r="G3322" i="2"/>
  <c r="H3322" i="2"/>
  <c r="M3318" i="2"/>
  <c r="J3320" i="2"/>
  <c r="T3319" i="2"/>
  <c r="S3319" i="2"/>
  <c r="I3321" i="2"/>
  <c r="A3323" i="2"/>
  <c r="Q3320" i="2" l="1"/>
  <c r="K3320" i="2"/>
  <c r="L3320" i="2" s="1"/>
  <c r="O3318" i="2"/>
  <c r="X3318" i="2" s="1"/>
  <c r="G3323" i="2"/>
  <c r="H3323" i="2"/>
  <c r="R3320" i="2"/>
  <c r="T3320" i="2" s="1"/>
  <c r="J3321" i="2"/>
  <c r="I3322" i="2"/>
  <c r="S3320" i="2"/>
  <c r="A3324" i="2"/>
  <c r="Q3321" i="2" l="1"/>
  <c r="S3321" i="2" s="1"/>
  <c r="K3321" i="2"/>
  <c r="L3321" i="2" s="1"/>
  <c r="O3319" i="2"/>
  <c r="X3319" i="2" s="1"/>
  <c r="G3324" i="2"/>
  <c r="H3324" i="2"/>
  <c r="M3320" i="2"/>
  <c r="R3321" i="2"/>
  <c r="T3321" i="2" s="1"/>
  <c r="J3322" i="2"/>
  <c r="I3323" i="2"/>
  <c r="A3325" i="2"/>
  <c r="R3322" i="2" l="1"/>
  <c r="T3322" i="2" s="1"/>
  <c r="K3322" i="2"/>
  <c r="L3322" i="2" s="1"/>
  <c r="O3320" i="2"/>
  <c r="X3320" i="2" s="1"/>
  <c r="G3325" i="2"/>
  <c r="H3325" i="2"/>
  <c r="M3321" i="2"/>
  <c r="Q3322" i="2"/>
  <c r="S3322" i="2" s="1"/>
  <c r="J3323" i="2"/>
  <c r="I3324" i="2"/>
  <c r="A3326" i="2"/>
  <c r="Q3323" i="2" l="1"/>
  <c r="S3323" i="2" s="1"/>
  <c r="K3323" i="2"/>
  <c r="L3323" i="2" s="1"/>
  <c r="O3321" i="2"/>
  <c r="X3321" i="2" s="1"/>
  <c r="G3326" i="2"/>
  <c r="H3326" i="2"/>
  <c r="M3322" i="2"/>
  <c r="R3323" i="2"/>
  <c r="T3323" i="2" s="1"/>
  <c r="J3324" i="2"/>
  <c r="I3325" i="2"/>
  <c r="A3327" i="2"/>
  <c r="Q3324" i="2" l="1"/>
  <c r="S3324" i="2" s="1"/>
  <c r="K3324" i="2"/>
  <c r="L3324" i="2" s="1"/>
  <c r="O3322" i="2"/>
  <c r="X3322" i="2" s="1"/>
  <c r="G3327" i="2"/>
  <c r="H3327" i="2"/>
  <c r="M3323" i="2"/>
  <c r="R3324" i="2"/>
  <c r="T3324" i="2" s="1"/>
  <c r="J3325" i="2"/>
  <c r="I3326" i="2"/>
  <c r="A3328" i="2"/>
  <c r="Q3325" i="2" l="1"/>
  <c r="S3325" i="2" s="1"/>
  <c r="K3325" i="2"/>
  <c r="L3325" i="2" s="1"/>
  <c r="O3323" i="2"/>
  <c r="X3323" i="2" s="1"/>
  <c r="G3328" i="2"/>
  <c r="H3328" i="2"/>
  <c r="M3324" i="2"/>
  <c r="R3325" i="2"/>
  <c r="T3325" i="2" s="1"/>
  <c r="J3326" i="2"/>
  <c r="I3327" i="2"/>
  <c r="A3329" i="2"/>
  <c r="Q3326" i="2" l="1"/>
  <c r="S3326" i="2" s="1"/>
  <c r="K3326" i="2"/>
  <c r="L3326" i="2" s="1"/>
  <c r="O3324" i="2"/>
  <c r="X3324" i="2" s="1"/>
  <c r="G3329" i="2"/>
  <c r="H3329" i="2"/>
  <c r="M3325" i="2"/>
  <c r="R3326" i="2"/>
  <c r="T3326" i="2" s="1"/>
  <c r="J3327" i="2"/>
  <c r="I3328" i="2"/>
  <c r="A3330" i="2"/>
  <c r="K3327" i="2" l="1"/>
  <c r="L3327" i="2" s="1"/>
  <c r="O3325" i="2"/>
  <c r="X3325" i="2" s="1"/>
  <c r="G3330" i="2"/>
  <c r="H3330" i="2"/>
  <c r="M3326" i="2"/>
  <c r="R3327" i="2"/>
  <c r="T3327" i="2" s="1"/>
  <c r="Q3327" i="2"/>
  <c r="S3327" i="2" s="1"/>
  <c r="J3328" i="2"/>
  <c r="I3329" i="2"/>
  <c r="A3331" i="2"/>
  <c r="K3328" i="2" l="1"/>
  <c r="L3328" i="2" s="1"/>
  <c r="O3326" i="2"/>
  <c r="X3326" i="2" s="1"/>
  <c r="G3331" i="2"/>
  <c r="H3331" i="2"/>
  <c r="M3327" i="2"/>
  <c r="R3328" i="2"/>
  <c r="T3328" i="2" s="1"/>
  <c r="J3329" i="2"/>
  <c r="Q3328" i="2"/>
  <c r="S3328" i="2" s="1"/>
  <c r="I3330" i="2"/>
  <c r="A3332" i="2"/>
  <c r="K3329" i="2" l="1"/>
  <c r="L3329" i="2" s="1"/>
  <c r="O3327" i="2"/>
  <c r="X3327" i="2" s="1"/>
  <c r="G3332" i="2"/>
  <c r="H3332" i="2"/>
  <c r="M3328" i="2"/>
  <c r="R3329" i="2"/>
  <c r="T3329" i="2" s="1"/>
  <c r="Q3329" i="2"/>
  <c r="S3329" i="2" s="1"/>
  <c r="J3330" i="2"/>
  <c r="I3331" i="2"/>
  <c r="A3333" i="2"/>
  <c r="K3330" i="2" l="1"/>
  <c r="L3330" i="2" s="1"/>
  <c r="O3328" i="2"/>
  <c r="X3328" i="2" s="1"/>
  <c r="G3333" i="2"/>
  <c r="H3333" i="2"/>
  <c r="M3329" i="2"/>
  <c r="R3330" i="2"/>
  <c r="T3330" i="2" s="1"/>
  <c r="Q3330" i="2"/>
  <c r="S3330" i="2" s="1"/>
  <c r="J3331" i="2"/>
  <c r="I3332" i="2"/>
  <c r="A3334" i="2"/>
  <c r="K3331" i="2" l="1"/>
  <c r="L3331" i="2" s="1"/>
  <c r="O3329" i="2"/>
  <c r="X3329" i="2" s="1"/>
  <c r="G3334" i="2"/>
  <c r="H3334" i="2"/>
  <c r="M3330" i="2"/>
  <c r="R3331" i="2"/>
  <c r="T3331" i="2" s="1"/>
  <c r="Q3331" i="2"/>
  <c r="S3331" i="2" s="1"/>
  <c r="J3332" i="2"/>
  <c r="I3333" i="2"/>
  <c r="A3335" i="2"/>
  <c r="K3332" i="2" l="1"/>
  <c r="L3332" i="2" s="1"/>
  <c r="O3330" i="2"/>
  <c r="X3330" i="2" s="1"/>
  <c r="G3335" i="2"/>
  <c r="H3335" i="2"/>
  <c r="M3331" i="2"/>
  <c r="R3332" i="2"/>
  <c r="T3332" i="2" s="1"/>
  <c r="Q3332" i="2"/>
  <c r="S3332" i="2" s="1"/>
  <c r="J3333" i="2"/>
  <c r="I3334" i="2"/>
  <c r="A3336" i="2"/>
  <c r="K3333" i="2" l="1"/>
  <c r="O3331" i="2"/>
  <c r="X3331" i="2" s="1"/>
  <c r="G3336" i="2"/>
  <c r="H3336" i="2"/>
  <c r="M3332" i="2"/>
  <c r="R3333" i="2"/>
  <c r="T3333" i="2" s="1"/>
  <c r="L3333" i="2"/>
  <c r="Q3333" i="2"/>
  <c r="S3333" i="2" s="1"/>
  <c r="J3334" i="2"/>
  <c r="K3334" i="2" s="1"/>
  <c r="I3335" i="2"/>
  <c r="A3337" i="2"/>
  <c r="O3332" i="2" l="1"/>
  <c r="X3332" i="2" s="1"/>
  <c r="G3337" i="2"/>
  <c r="H3337" i="2"/>
  <c r="M3333" i="2"/>
  <c r="R3334" i="2"/>
  <c r="T3334" i="2" s="1"/>
  <c r="L3334" i="2"/>
  <c r="Q3334" i="2"/>
  <c r="S3334" i="2" s="1"/>
  <c r="J3335" i="2"/>
  <c r="K3335" i="2" s="1"/>
  <c r="I3336" i="2"/>
  <c r="A3338" i="2"/>
  <c r="O3333" i="2" l="1"/>
  <c r="X3333" i="2" s="1"/>
  <c r="G3338" i="2"/>
  <c r="H3338" i="2"/>
  <c r="M3334" i="2"/>
  <c r="R3335" i="2"/>
  <c r="T3335" i="2" s="1"/>
  <c r="L3335" i="2"/>
  <c r="J3336" i="2"/>
  <c r="K3336" i="2" s="1"/>
  <c r="Q3335" i="2"/>
  <c r="S3335" i="2" s="1"/>
  <c r="I3337" i="2"/>
  <c r="A3339" i="2"/>
  <c r="O3334" i="2" l="1"/>
  <c r="X3334" i="2" s="1"/>
  <c r="G3339" i="2"/>
  <c r="H3339" i="2"/>
  <c r="M3335" i="2"/>
  <c r="R3336" i="2"/>
  <c r="T3336" i="2" s="1"/>
  <c r="L3336" i="2"/>
  <c r="Q3336" i="2"/>
  <c r="S3336" i="2" s="1"/>
  <c r="J3337" i="2"/>
  <c r="K3337" i="2" s="1"/>
  <c r="I3338" i="2"/>
  <c r="A3340" i="2"/>
  <c r="O3335" i="2" l="1"/>
  <c r="X3335" i="2" s="1"/>
  <c r="G3340" i="2"/>
  <c r="H3340" i="2"/>
  <c r="M3336" i="2"/>
  <c r="R3337" i="2"/>
  <c r="T3337" i="2" s="1"/>
  <c r="L3337" i="2"/>
  <c r="Q3337" i="2"/>
  <c r="S3337" i="2" s="1"/>
  <c r="J3338" i="2"/>
  <c r="K3338" i="2" s="1"/>
  <c r="I3339" i="2"/>
  <c r="J3339" i="2" s="1"/>
  <c r="K3339" i="2" s="1"/>
  <c r="A3341" i="2"/>
  <c r="O3336" i="2" l="1"/>
  <c r="X3336" i="2" s="1"/>
  <c r="G3341" i="2"/>
  <c r="H3341" i="2"/>
  <c r="M3337" i="2"/>
  <c r="R3338" i="2"/>
  <c r="T3338" i="2" s="1"/>
  <c r="L3338" i="2"/>
  <c r="Q3338" i="2"/>
  <c r="S3338" i="2" s="1"/>
  <c r="I3340" i="2"/>
  <c r="R3339" i="2"/>
  <c r="Q3339" i="2"/>
  <c r="A3342" i="2"/>
  <c r="O3337" i="2" l="1"/>
  <c r="X3337" i="2" s="1"/>
  <c r="L3339" i="2"/>
  <c r="M3339" i="2" s="1"/>
  <c r="M3338" i="2"/>
  <c r="G3342" i="2"/>
  <c r="H3342" i="2"/>
  <c r="J3340" i="2"/>
  <c r="T3339" i="2"/>
  <c r="I3341" i="2"/>
  <c r="S3339" i="2"/>
  <c r="A3343" i="2"/>
  <c r="Q3340" i="2" l="1"/>
  <c r="S3340" i="2" s="1"/>
  <c r="K3340" i="2"/>
  <c r="L3340" i="2" s="1"/>
  <c r="O3338" i="2"/>
  <c r="X3338" i="2" s="1"/>
  <c r="G3343" i="2"/>
  <c r="H3343" i="2"/>
  <c r="R3340" i="2"/>
  <c r="T3340" i="2" s="1"/>
  <c r="J3341" i="2"/>
  <c r="K3341" i="2" s="1"/>
  <c r="I3342" i="2"/>
  <c r="A3344" i="2"/>
  <c r="O3339" i="2" l="1"/>
  <c r="X3339" i="2" s="1"/>
  <c r="G3344" i="2"/>
  <c r="H3344" i="2"/>
  <c r="M3340" i="2"/>
  <c r="R3341" i="2"/>
  <c r="T3341" i="2" s="1"/>
  <c r="L3341" i="2"/>
  <c r="J3342" i="2"/>
  <c r="K3342" i="2" s="1"/>
  <c r="Q3341" i="2"/>
  <c r="S3341" i="2" s="1"/>
  <c r="I3343" i="2"/>
  <c r="A3345" i="2"/>
  <c r="O3340" i="2" l="1"/>
  <c r="X3340" i="2" s="1"/>
  <c r="G3345" i="2"/>
  <c r="H3345" i="2"/>
  <c r="M3341" i="2"/>
  <c r="R3342" i="2"/>
  <c r="T3342" i="2" s="1"/>
  <c r="L3342" i="2"/>
  <c r="J3343" i="2"/>
  <c r="K3343" i="2" s="1"/>
  <c r="Q3342" i="2"/>
  <c r="S3342" i="2" s="1"/>
  <c r="I3344" i="2"/>
  <c r="J3344" i="2" s="1"/>
  <c r="K3344" i="2" s="1"/>
  <c r="A3346" i="2"/>
  <c r="O3341" i="2" l="1"/>
  <c r="X3341" i="2" s="1"/>
  <c r="G3346" i="2"/>
  <c r="H3346" i="2"/>
  <c r="M3342" i="2"/>
  <c r="R3343" i="2"/>
  <c r="T3343" i="2" s="1"/>
  <c r="L3343" i="2"/>
  <c r="Q3343" i="2"/>
  <c r="S3343" i="2" s="1"/>
  <c r="I3345" i="2"/>
  <c r="R3344" i="2"/>
  <c r="Q3344" i="2"/>
  <c r="A3347" i="2"/>
  <c r="O3342" i="2" l="1"/>
  <c r="X3342" i="2" s="1"/>
  <c r="L3344" i="2"/>
  <c r="M3344" i="2" s="1"/>
  <c r="G3347" i="2"/>
  <c r="H3347" i="2"/>
  <c r="M3343" i="2"/>
  <c r="J3345" i="2"/>
  <c r="T3344" i="2"/>
  <c r="I3346" i="2"/>
  <c r="S3344" i="2"/>
  <c r="A3348" i="2"/>
  <c r="Q3345" i="2" l="1"/>
  <c r="S3345" i="2" s="1"/>
  <c r="K3345" i="2"/>
  <c r="L3345" i="2" s="1"/>
  <c r="O3343" i="2"/>
  <c r="X3343" i="2" s="1"/>
  <c r="G3348" i="2"/>
  <c r="H3348" i="2"/>
  <c r="R3345" i="2"/>
  <c r="T3345" i="2" s="1"/>
  <c r="J3346" i="2"/>
  <c r="K3346" i="2" s="1"/>
  <c r="I3347" i="2"/>
  <c r="A3349" i="2"/>
  <c r="O3344" i="2" l="1"/>
  <c r="X3344" i="2" s="1"/>
  <c r="G3349" i="2"/>
  <c r="H3349" i="2"/>
  <c r="M3345" i="2"/>
  <c r="R3346" i="2"/>
  <c r="T3346" i="2" s="1"/>
  <c r="L3346" i="2"/>
  <c r="Q3346" i="2"/>
  <c r="S3346" i="2" s="1"/>
  <c r="J3347" i="2"/>
  <c r="I3348" i="2"/>
  <c r="A3350" i="2"/>
  <c r="Q3347" i="2" l="1"/>
  <c r="S3347" i="2" s="1"/>
  <c r="K3347" i="2"/>
  <c r="L3347" i="2" s="1"/>
  <c r="O3345" i="2"/>
  <c r="X3345" i="2" s="1"/>
  <c r="G3350" i="2"/>
  <c r="H3350" i="2"/>
  <c r="M3346" i="2"/>
  <c r="R3347" i="2"/>
  <c r="T3347" i="2" s="1"/>
  <c r="J3348" i="2"/>
  <c r="I3349" i="2"/>
  <c r="A3351" i="2"/>
  <c r="Q3348" i="2" l="1"/>
  <c r="S3348" i="2" s="1"/>
  <c r="K3348" i="2"/>
  <c r="L3348" i="2" s="1"/>
  <c r="O3346" i="2"/>
  <c r="X3346" i="2" s="1"/>
  <c r="G3351" i="2"/>
  <c r="H3351" i="2"/>
  <c r="M3347" i="2"/>
  <c r="R3348" i="2"/>
  <c r="T3348" i="2" s="1"/>
  <c r="J3349" i="2"/>
  <c r="K3349" i="2" s="1"/>
  <c r="I3350" i="2"/>
  <c r="A3352" i="2"/>
  <c r="O3347" i="2" l="1"/>
  <c r="X3347" i="2" s="1"/>
  <c r="G3352" i="2"/>
  <c r="H3352" i="2"/>
  <c r="M3348" i="2"/>
  <c r="R3349" i="2"/>
  <c r="T3349" i="2" s="1"/>
  <c r="L3349" i="2"/>
  <c r="Q3349" i="2"/>
  <c r="S3349" i="2" s="1"/>
  <c r="J3350" i="2"/>
  <c r="K3350" i="2" s="1"/>
  <c r="I3351" i="2"/>
  <c r="A3353" i="2"/>
  <c r="O3348" i="2" l="1"/>
  <c r="X3348" i="2" s="1"/>
  <c r="G3353" i="2"/>
  <c r="H3353" i="2"/>
  <c r="M3349" i="2"/>
  <c r="R3350" i="2"/>
  <c r="T3350" i="2" s="1"/>
  <c r="L3350" i="2"/>
  <c r="Q3350" i="2"/>
  <c r="S3350" i="2" s="1"/>
  <c r="J3351" i="2"/>
  <c r="K3351" i="2" s="1"/>
  <c r="I3352" i="2"/>
  <c r="A3354" i="2"/>
  <c r="O3349" i="2" l="1"/>
  <c r="X3349" i="2" s="1"/>
  <c r="G3354" i="2"/>
  <c r="H3354" i="2"/>
  <c r="M3350" i="2"/>
  <c r="R3351" i="2"/>
  <c r="T3351" i="2" s="1"/>
  <c r="L3351" i="2"/>
  <c r="Q3351" i="2"/>
  <c r="S3351" i="2" s="1"/>
  <c r="J3352" i="2"/>
  <c r="K3352" i="2" s="1"/>
  <c r="I3353" i="2"/>
  <c r="A3355" i="2"/>
  <c r="O3350" i="2" l="1"/>
  <c r="X3350" i="2" s="1"/>
  <c r="G3355" i="2"/>
  <c r="H3355" i="2"/>
  <c r="M3351" i="2"/>
  <c r="Q3352" i="2"/>
  <c r="S3352" i="2" s="1"/>
  <c r="L3352" i="2"/>
  <c r="J3353" i="2"/>
  <c r="R3352" i="2"/>
  <c r="T3352" i="2" s="1"/>
  <c r="I3354" i="2"/>
  <c r="A3356" i="2"/>
  <c r="Q3353" i="2" l="1"/>
  <c r="S3353" i="2" s="1"/>
  <c r="K3353" i="2"/>
  <c r="L3353" i="2" s="1"/>
  <c r="O3351" i="2"/>
  <c r="X3351" i="2" s="1"/>
  <c r="G3356" i="2"/>
  <c r="H3356" i="2"/>
  <c r="M3352" i="2"/>
  <c r="R3353" i="2"/>
  <c r="T3353" i="2" s="1"/>
  <c r="J3354" i="2"/>
  <c r="I3355" i="2"/>
  <c r="A3357" i="2"/>
  <c r="K3354" i="2" l="1"/>
  <c r="L3354" i="2" s="1"/>
  <c r="O3352" i="2"/>
  <c r="X3352" i="2" s="1"/>
  <c r="G3357" i="2"/>
  <c r="H3357" i="2"/>
  <c r="M3353" i="2"/>
  <c r="R3354" i="2"/>
  <c r="T3354" i="2" s="1"/>
  <c r="J3355" i="2"/>
  <c r="Q3354" i="2"/>
  <c r="S3354" i="2" s="1"/>
  <c r="I3356" i="2"/>
  <c r="A3358" i="2"/>
  <c r="K3355" i="2" l="1"/>
  <c r="L3355" i="2" s="1"/>
  <c r="O3353" i="2"/>
  <c r="X3353" i="2" s="1"/>
  <c r="G3358" i="2"/>
  <c r="H3358" i="2"/>
  <c r="M3354" i="2"/>
  <c r="R3355" i="2"/>
  <c r="T3355" i="2" s="1"/>
  <c r="J3356" i="2"/>
  <c r="Q3355" i="2"/>
  <c r="S3355" i="2" s="1"/>
  <c r="I3357" i="2"/>
  <c r="A3359" i="2"/>
  <c r="K3356" i="2" l="1"/>
  <c r="L3356" i="2" s="1"/>
  <c r="O3354" i="2"/>
  <c r="X3354" i="2" s="1"/>
  <c r="G3359" i="2"/>
  <c r="H3359" i="2"/>
  <c r="M3355" i="2"/>
  <c r="R3356" i="2"/>
  <c r="T3356" i="2" s="1"/>
  <c r="J3357" i="2"/>
  <c r="Q3356" i="2"/>
  <c r="S3356" i="2" s="1"/>
  <c r="I3358" i="2"/>
  <c r="A3360" i="2"/>
  <c r="K3357" i="2" l="1"/>
  <c r="L3357" i="2" s="1"/>
  <c r="O3355" i="2"/>
  <c r="X3355" i="2" s="1"/>
  <c r="G3360" i="2"/>
  <c r="H3360" i="2"/>
  <c r="M3356" i="2"/>
  <c r="R3357" i="2"/>
  <c r="T3357" i="2" s="1"/>
  <c r="J3358" i="2"/>
  <c r="Q3357" i="2"/>
  <c r="S3357" i="2" s="1"/>
  <c r="I3359" i="2"/>
  <c r="A3361" i="2"/>
  <c r="K3358" i="2" l="1"/>
  <c r="L3358" i="2" s="1"/>
  <c r="O3356" i="2"/>
  <c r="X3356" i="2" s="1"/>
  <c r="G3361" i="2"/>
  <c r="H3361" i="2"/>
  <c r="M3357" i="2"/>
  <c r="R3358" i="2"/>
  <c r="T3358" i="2" s="1"/>
  <c r="Q3358" i="2"/>
  <c r="S3358" i="2" s="1"/>
  <c r="J3359" i="2"/>
  <c r="I3360" i="2"/>
  <c r="A3362" i="2"/>
  <c r="K3359" i="2" l="1"/>
  <c r="L3359" i="2" s="1"/>
  <c r="O3357" i="2"/>
  <c r="X3357" i="2" s="1"/>
  <c r="G3362" i="2"/>
  <c r="H3362" i="2"/>
  <c r="M3358" i="2"/>
  <c r="Q3359" i="2"/>
  <c r="S3359" i="2" s="1"/>
  <c r="J3360" i="2"/>
  <c r="R3359" i="2"/>
  <c r="T3359" i="2" s="1"/>
  <c r="I3361" i="2"/>
  <c r="A3363" i="2"/>
  <c r="Q3360" i="2" l="1"/>
  <c r="S3360" i="2" s="1"/>
  <c r="K3360" i="2"/>
  <c r="L3360" i="2" s="1"/>
  <c r="O3358" i="2"/>
  <c r="X3358" i="2" s="1"/>
  <c r="G3363" i="2"/>
  <c r="H3363" i="2"/>
  <c r="M3359" i="2"/>
  <c r="R3360" i="2"/>
  <c r="T3360" i="2" s="1"/>
  <c r="J3361" i="2"/>
  <c r="I3362" i="2"/>
  <c r="A3364" i="2"/>
  <c r="K3361" i="2" l="1"/>
  <c r="L3361" i="2" s="1"/>
  <c r="O3359" i="2"/>
  <c r="X3359" i="2" s="1"/>
  <c r="G3364" i="2"/>
  <c r="H3364" i="2"/>
  <c r="M3360" i="2"/>
  <c r="R3361" i="2"/>
  <c r="T3361" i="2" s="1"/>
  <c r="J3362" i="2"/>
  <c r="Q3361" i="2"/>
  <c r="S3361" i="2" s="1"/>
  <c r="I3363" i="2"/>
  <c r="A3365" i="2"/>
  <c r="K3362" i="2" l="1"/>
  <c r="L3362" i="2" s="1"/>
  <c r="O3360" i="2"/>
  <c r="X3360" i="2" s="1"/>
  <c r="G3365" i="2"/>
  <c r="H3365" i="2"/>
  <c r="M3361" i="2"/>
  <c r="R3362" i="2"/>
  <c r="T3362" i="2" s="1"/>
  <c r="J3363" i="2"/>
  <c r="Q3362" i="2"/>
  <c r="S3362" i="2" s="1"/>
  <c r="I3364" i="2"/>
  <c r="A3366" i="2"/>
  <c r="K3363" i="2" l="1"/>
  <c r="L3363" i="2" s="1"/>
  <c r="O3361" i="2"/>
  <c r="X3361" i="2" s="1"/>
  <c r="G3366" i="2"/>
  <c r="H3366" i="2"/>
  <c r="M3362" i="2"/>
  <c r="R3363" i="2"/>
  <c r="T3363" i="2" s="1"/>
  <c r="J3364" i="2"/>
  <c r="Q3363" i="2"/>
  <c r="S3363" i="2" s="1"/>
  <c r="I3365" i="2"/>
  <c r="A3367" i="2"/>
  <c r="K3364" i="2" l="1"/>
  <c r="L3364" i="2" s="1"/>
  <c r="O3362" i="2"/>
  <c r="X3362" i="2" s="1"/>
  <c r="G3367" i="2"/>
  <c r="H3367" i="2"/>
  <c r="M3363" i="2"/>
  <c r="R3364" i="2"/>
  <c r="T3364" i="2" s="1"/>
  <c r="J3365" i="2"/>
  <c r="Q3364" i="2"/>
  <c r="S3364" i="2" s="1"/>
  <c r="I3366" i="2"/>
  <c r="A3368" i="2"/>
  <c r="K3365" i="2" l="1"/>
  <c r="L3365" i="2" s="1"/>
  <c r="O3363" i="2"/>
  <c r="X3363" i="2" s="1"/>
  <c r="G3368" i="2"/>
  <c r="H3368" i="2"/>
  <c r="M3364" i="2"/>
  <c r="R3365" i="2"/>
  <c r="T3365" i="2" s="1"/>
  <c r="Q3365" i="2"/>
  <c r="S3365" i="2" s="1"/>
  <c r="J3366" i="2"/>
  <c r="I3367" i="2"/>
  <c r="A3369" i="2"/>
  <c r="K3366" i="2" l="1"/>
  <c r="L3366" i="2" s="1"/>
  <c r="O3364" i="2"/>
  <c r="X3364" i="2" s="1"/>
  <c r="G3369" i="2"/>
  <c r="H3369" i="2"/>
  <c r="M3365" i="2"/>
  <c r="R3366" i="2"/>
  <c r="T3366" i="2" s="1"/>
  <c r="J3367" i="2"/>
  <c r="Q3366" i="2"/>
  <c r="S3366" i="2" s="1"/>
  <c r="I3368" i="2"/>
  <c r="A3370" i="2"/>
  <c r="K3367" i="2" l="1"/>
  <c r="L3367" i="2" s="1"/>
  <c r="O3365" i="2"/>
  <c r="X3365" i="2" s="1"/>
  <c r="G3370" i="2"/>
  <c r="H3370" i="2"/>
  <c r="M3366" i="2"/>
  <c r="R3367" i="2"/>
  <c r="T3367" i="2" s="1"/>
  <c r="J3368" i="2"/>
  <c r="Q3367" i="2"/>
  <c r="S3367" i="2" s="1"/>
  <c r="I3369" i="2"/>
  <c r="A3371" i="2"/>
  <c r="K3368" i="2" l="1"/>
  <c r="L3368" i="2" s="1"/>
  <c r="O3366" i="2"/>
  <c r="X3366" i="2" s="1"/>
  <c r="G3371" i="2"/>
  <c r="H3371" i="2"/>
  <c r="M3367" i="2"/>
  <c r="R3368" i="2"/>
  <c r="T3368" i="2" s="1"/>
  <c r="J3369" i="2"/>
  <c r="Q3368" i="2"/>
  <c r="S3368" i="2" s="1"/>
  <c r="I3370" i="2"/>
  <c r="A3372" i="2"/>
  <c r="K3369" i="2" l="1"/>
  <c r="L3369" i="2" s="1"/>
  <c r="O3367" i="2"/>
  <c r="X3367" i="2" s="1"/>
  <c r="G3372" i="2"/>
  <c r="H3372" i="2"/>
  <c r="M3368" i="2"/>
  <c r="Q3369" i="2"/>
  <c r="S3369" i="2" s="1"/>
  <c r="J3370" i="2"/>
  <c r="R3369" i="2"/>
  <c r="T3369" i="2" s="1"/>
  <c r="I3371" i="2"/>
  <c r="A3373" i="2"/>
  <c r="K3370" i="2" l="1"/>
  <c r="L3370" i="2" s="1"/>
  <c r="O3368" i="2"/>
  <c r="X3368" i="2" s="1"/>
  <c r="G3373" i="2"/>
  <c r="H3373" i="2"/>
  <c r="M3369" i="2"/>
  <c r="R3370" i="2"/>
  <c r="T3370" i="2" s="1"/>
  <c r="Q3370" i="2"/>
  <c r="S3370" i="2" s="1"/>
  <c r="J3371" i="2"/>
  <c r="K3371" i="2" s="1"/>
  <c r="I3372" i="2"/>
  <c r="A3374" i="2"/>
  <c r="O3369" i="2" l="1"/>
  <c r="X3369" i="2" s="1"/>
  <c r="G3374" i="2"/>
  <c r="H3374" i="2"/>
  <c r="M3370" i="2"/>
  <c r="R3371" i="2"/>
  <c r="T3371" i="2" s="1"/>
  <c r="L3371" i="2"/>
  <c r="Q3371" i="2"/>
  <c r="S3371" i="2" s="1"/>
  <c r="J3372" i="2"/>
  <c r="K3372" i="2" s="1"/>
  <c r="I3373" i="2"/>
  <c r="A3375" i="2"/>
  <c r="O3370" i="2" l="1"/>
  <c r="X3370" i="2" s="1"/>
  <c r="G3375" i="2"/>
  <c r="H3375" i="2"/>
  <c r="M3371" i="2"/>
  <c r="R3372" i="2"/>
  <c r="T3372" i="2" s="1"/>
  <c r="L3372" i="2"/>
  <c r="Q3372" i="2"/>
  <c r="S3372" i="2" s="1"/>
  <c r="J3373" i="2"/>
  <c r="K3373" i="2" s="1"/>
  <c r="I3374" i="2"/>
  <c r="A3376" i="2"/>
  <c r="O3371" i="2" l="1"/>
  <c r="X3371" i="2" s="1"/>
  <c r="G3376" i="2"/>
  <c r="H3376" i="2"/>
  <c r="M3372" i="2"/>
  <c r="R3373" i="2"/>
  <c r="T3373" i="2" s="1"/>
  <c r="L3373" i="2"/>
  <c r="Q3373" i="2"/>
  <c r="S3373" i="2" s="1"/>
  <c r="J3374" i="2"/>
  <c r="K3374" i="2" s="1"/>
  <c r="I3375" i="2"/>
  <c r="A3377" i="2"/>
  <c r="O3372" i="2" l="1"/>
  <c r="X3372" i="2" s="1"/>
  <c r="G3377" i="2"/>
  <c r="H3377" i="2"/>
  <c r="M3373" i="2"/>
  <c r="R3374" i="2"/>
  <c r="T3374" i="2" s="1"/>
  <c r="L3374" i="2"/>
  <c r="Q3374" i="2"/>
  <c r="S3374" i="2" s="1"/>
  <c r="J3375" i="2"/>
  <c r="K3375" i="2" s="1"/>
  <c r="I3376" i="2"/>
  <c r="A3378" i="2"/>
  <c r="O3373" i="2" l="1"/>
  <c r="X3373" i="2" s="1"/>
  <c r="G3378" i="2"/>
  <c r="H3378" i="2"/>
  <c r="M3374" i="2"/>
  <c r="R3375" i="2"/>
  <c r="T3375" i="2" s="1"/>
  <c r="L3375" i="2"/>
  <c r="Q3375" i="2"/>
  <c r="S3375" i="2" s="1"/>
  <c r="J3376" i="2"/>
  <c r="K3376" i="2" s="1"/>
  <c r="I3377" i="2"/>
  <c r="A3379" i="2"/>
  <c r="O3374" i="2" l="1"/>
  <c r="X3374" i="2" s="1"/>
  <c r="G3379" i="2"/>
  <c r="H3379" i="2"/>
  <c r="M3375" i="2"/>
  <c r="R3376" i="2"/>
  <c r="T3376" i="2" s="1"/>
  <c r="L3376" i="2"/>
  <c r="Q3376" i="2"/>
  <c r="S3376" i="2" s="1"/>
  <c r="J3377" i="2"/>
  <c r="K3377" i="2" s="1"/>
  <c r="I3378" i="2"/>
  <c r="A3380" i="2"/>
  <c r="O3375" i="2" l="1"/>
  <c r="X3375" i="2" s="1"/>
  <c r="G3380" i="2"/>
  <c r="H3380" i="2"/>
  <c r="M3376" i="2"/>
  <c r="R3377" i="2"/>
  <c r="T3377" i="2" s="1"/>
  <c r="L3377" i="2"/>
  <c r="Q3377" i="2"/>
  <c r="S3377" i="2" s="1"/>
  <c r="J3378" i="2"/>
  <c r="K3378" i="2" s="1"/>
  <c r="I3379" i="2"/>
  <c r="J3379" i="2" s="1"/>
  <c r="A3381" i="2"/>
  <c r="K3379" i="2" l="1"/>
  <c r="O3376" i="2"/>
  <c r="X3376" i="2" s="1"/>
  <c r="G3381" i="2"/>
  <c r="H3381" i="2"/>
  <c r="M3377" i="2"/>
  <c r="R3378" i="2"/>
  <c r="T3378" i="2" s="1"/>
  <c r="L3378" i="2"/>
  <c r="Q3378" i="2"/>
  <c r="S3378" i="2" s="1"/>
  <c r="I3380" i="2"/>
  <c r="Q3379" i="2"/>
  <c r="R3379" i="2"/>
  <c r="A3382" i="2"/>
  <c r="O3377" i="2" l="1"/>
  <c r="X3377" i="2" s="1"/>
  <c r="G3382" i="2"/>
  <c r="H3382" i="2"/>
  <c r="L3379" i="2"/>
  <c r="M3378" i="2"/>
  <c r="J3380" i="2"/>
  <c r="T3379" i="2"/>
  <c r="S3379" i="2"/>
  <c r="I3381" i="2"/>
  <c r="A3383" i="2"/>
  <c r="Q3380" i="2" l="1"/>
  <c r="S3380" i="2" s="1"/>
  <c r="K3380" i="2"/>
  <c r="L3380" i="2" s="1"/>
  <c r="O3378" i="2"/>
  <c r="X3378" i="2" s="1"/>
  <c r="M3379" i="2"/>
  <c r="G3383" i="2"/>
  <c r="H3383" i="2"/>
  <c r="R3380" i="2"/>
  <c r="T3380" i="2" s="1"/>
  <c r="J3381" i="2"/>
  <c r="I3382" i="2"/>
  <c r="A3384" i="2"/>
  <c r="Q3381" i="2" l="1"/>
  <c r="S3381" i="2" s="1"/>
  <c r="K3381" i="2"/>
  <c r="L3381" i="2" s="1"/>
  <c r="O3379" i="2"/>
  <c r="X3379" i="2" s="1"/>
  <c r="G3384" i="2"/>
  <c r="H3384" i="2"/>
  <c r="M3380" i="2"/>
  <c r="R3381" i="2"/>
  <c r="T3381" i="2" s="1"/>
  <c r="J3382" i="2"/>
  <c r="I3383" i="2"/>
  <c r="J3383" i="2" s="1"/>
  <c r="A3385" i="2"/>
  <c r="Q3382" i="2" l="1"/>
  <c r="S3382" i="2" s="1"/>
  <c r="K3382" i="2"/>
  <c r="K3383" i="2" s="1"/>
  <c r="O3380" i="2"/>
  <c r="X3380" i="2" s="1"/>
  <c r="G3385" i="2"/>
  <c r="H3385" i="2"/>
  <c r="M3381" i="2"/>
  <c r="R3382" i="2"/>
  <c r="T3382" i="2" s="1"/>
  <c r="I3384" i="2"/>
  <c r="Q3383" i="2"/>
  <c r="R3383" i="2"/>
  <c r="A3386" i="2"/>
  <c r="L3382" i="2" l="1"/>
  <c r="M3382" i="2" s="1"/>
  <c r="O3381" i="2"/>
  <c r="X3381" i="2" s="1"/>
  <c r="G3386" i="2"/>
  <c r="H3386" i="2"/>
  <c r="L3383" i="2"/>
  <c r="J3384" i="2"/>
  <c r="K3384" i="2" s="1"/>
  <c r="T3383" i="2"/>
  <c r="S3383" i="2"/>
  <c r="I3385" i="2"/>
  <c r="A3387" i="2"/>
  <c r="O3382" i="2" l="1"/>
  <c r="X3382" i="2" s="1"/>
  <c r="G3387" i="2"/>
  <c r="H3387" i="2"/>
  <c r="M3383" i="2"/>
  <c r="R3384" i="2"/>
  <c r="T3384" i="2" s="1"/>
  <c r="L3384" i="2"/>
  <c r="J3385" i="2"/>
  <c r="K3385" i="2" s="1"/>
  <c r="Q3384" i="2"/>
  <c r="S3384" i="2" s="1"/>
  <c r="I3386" i="2"/>
  <c r="J3386" i="2" s="1"/>
  <c r="A3388" i="2"/>
  <c r="K3386" i="2" l="1"/>
  <c r="O3383" i="2"/>
  <c r="X3383" i="2" s="1"/>
  <c r="G3388" i="2"/>
  <c r="H3388" i="2"/>
  <c r="M3384" i="2"/>
  <c r="R3385" i="2"/>
  <c r="T3385" i="2" s="1"/>
  <c r="L3385" i="2"/>
  <c r="Q3385" i="2"/>
  <c r="S3385" i="2" s="1"/>
  <c r="I3387" i="2"/>
  <c r="Q3386" i="2"/>
  <c r="R3386" i="2"/>
  <c r="A3389" i="2"/>
  <c r="O3384" i="2" l="1"/>
  <c r="X3384" i="2" s="1"/>
  <c r="M3385" i="2"/>
  <c r="G3389" i="2"/>
  <c r="H3389" i="2"/>
  <c r="L3386" i="2"/>
  <c r="J3387" i="2"/>
  <c r="K3387" i="2" s="1"/>
  <c r="T3386" i="2"/>
  <c r="S3386" i="2"/>
  <c r="I3388" i="2"/>
  <c r="A3390" i="2"/>
  <c r="O3385" i="2" l="1"/>
  <c r="X3385" i="2" s="1"/>
  <c r="G3390" i="2"/>
  <c r="H3390" i="2"/>
  <c r="M3386" i="2"/>
  <c r="R3387" i="2"/>
  <c r="T3387" i="2" s="1"/>
  <c r="L3387" i="2"/>
  <c r="J3388" i="2"/>
  <c r="K3388" i="2" s="1"/>
  <c r="Q3387" i="2"/>
  <c r="S3387" i="2" s="1"/>
  <c r="I3389" i="2"/>
  <c r="A3391" i="2"/>
  <c r="O3386" i="2" l="1"/>
  <c r="X3386" i="2" s="1"/>
  <c r="G3391" i="2"/>
  <c r="H3391" i="2"/>
  <c r="M3387" i="2"/>
  <c r="R3388" i="2"/>
  <c r="T3388" i="2" s="1"/>
  <c r="L3388" i="2"/>
  <c r="Q3388" i="2"/>
  <c r="S3388" i="2" s="1"/>
  <c r="J3389" i="2"/>
  <c r="K3389" i="2" s="1"/>
  <c r="I3390" i="2"/>
  <c r="A3392" i="2"/>
  <c r="O3387" i="2" l="1"/>
  <c r="X3387" i="2" s="1"/>
  <c r="G3392" i="2"/>
  <c r="H3392" i="2"/>
  <c r="M3388" i="2"/>
  <c r="R3389" i="2"/>
  <c r="T3389" i="2" s="1"/>
  <c r="L3389" i="2"/>
  <c r="J3390" i="2"/>
  <c r="K3390" i="2" s="1"/>
  <c r="Q3389" i="2"/>
  <c r="S3389" i="2" s="1"/>
  <c r="I3391" i="2"/>
  <c r="A3393" i="2"/>
  <c r="O3388" i="2" l="1"/>
  <c r="X3388" i="2" s="1"/>
  <c r="G3393" i="2"/>
  <c r="H3393" i="2"/>
  <c r="M3389" i="2"/>
  <c r="R3390" i="2"/>
  <c r="T3390" i="2" s="1"/>
  <c r="L3390" i="2"/>
  <c r="J3391" i="2"/>
  <c r="K3391" i="2" s="1"/>
  <c r="Q3390" i="2"/>
  <c r="S3390" i="2" s="1"/>
  <c r="I3392" i="2"/>
  <c r="A3394" i="2"/>
  <c r="O3389" i="2" l="1"/>
  <c r="X3389" i="2" s="1"/>
  <c r="G3394" i="2"/>
  <c r="H3394" i="2"/>
  <c r="M3390" i="2"/>
  <c r="R3391" i="2"/>
  <c r="T3391" i="2" s="1"/>
  <c r="L3391" i="2"/>
  <c r="J3392" i="2"/>
  <c r="K3392" i="2" s="1"/>
  <c r="Q3391" i="2"/>
  <c r="S3391" i="2" s="1"/>
  <c r="I3393" i="2"/>
  <c r="A3395" i="2"/>
  <c r="O3390" i="2" l="1"/>
  <c r="X3390" i="2" s="1"/>
  <c r="G3395" i="2"/>
  <c r="H3395" i="2"/>
  <c r="M3391" i="2"/>
  <c r="R3392" i="2"/>
  <c r="T3392" i="2" s="1"/>
  <c r="L3392" i="2"/>
  <c r="Q3392" i="2"/>
  <c r="S3392" i="2" s="1"/>
  <c r="J3393" i="2"/>
  <c r="K3393" i="2" s="1"/>
  <c r="I3394" i="2"/>
  <c r="A3396" i="2"/>
  <c r="O3391" i="2" l="1"/>
  <c r="X3391" i="2" s="1"/>
  <c r="G3396" i="2"/>
  <c r="H3396" i="2"/>
  <c r="M3392" i="2"/>
  <c r="R3393" i="2"/>
  <c r="T3393" i="2" s="1"/>
  <c r="L3393" i="2"/>
  <c r="Q3393" i="2"/>
  <c r="S3393" i="2" s="1"/>
  <c r="J3394" i="2"/>
  <c r="K3394" i="2" s="1"/>
  <c r="I3395" i="2"/>
  <c r="A3397" i="2"/>
  <c r="O3392" i="2" l="1"/>
  <c r="X3392" i="2" s="1"/>
  <c r="G3397" i="2"/>
  <c r="H3397" i="2"/>
  <c r="M3393" i="2"/>
  <c r="R3394" i="2"/>
  <c r="T3394" i="2" s="1"/>
  <c r="L3394" i="2"/>
  <c r="Q3394" i="2"/>
  <c r="S3394" i="2" s="1"/>
  <c r="J3395" i="2"/>
  <c r="K3395" i="2" s="1"/>
  <c r="I3396" i="2"/>
  <c r="A3398" i="2"/>
  <c r="O3393" i="2" l="1"/>
  <c r="X3393" i="2" s="1"/>
  <c r="G3398" i="2"/>
  <c r="H3398" i="2"/>
  <c r="M3394" i="2"/>
  <c r="R3395" i="2"/>
  <c r="T3395" i="2" s="1"/>
  <c r="L3395" i="2"/>
  <c r="Q3395" i="2"/>
  <c r="S3395" i="2" s="1"/>
  <c r="J3396" i="2"/>
  <c r="K3396" i="2" s="1"/>
  <c r="I3397" i="2"/>
  <c r="A3399" i="2"/>
  <c r="O3394" i="2" l="1"/>
  <c r="X3394" i="2" s="1"/>
  <c r="G3399" i="2"/>
  <c r="H3399" i="2"/>
  <c r="M3395" i="2"/>
  <c r="R3396" i="2"/>
  <c r="T3396" i="2" s="1"/>
  <c r="L3396" i="2"/>
  <c r="Q3396" i="2"/>
  <c r="S3396" i="2" s="1"/>
  <c r="J3397" i="2"/>
  <c r="K3397" i="2" s="1"/>
  <c r="I3398" i="2"/>
  <c r="A3400" i="2"/>
  <c r="O3395" i="2" l="1"/>
  <c r="X3395" i="2" s="1"/>
  <c r="G3400" i="2"/>
  <c r="H3400" i="2"/>
  <c r="M3396" i="2"/>
  <c r="R3397" i="2"/>
  <c r="T3397" i="2" s="1"/>
  <c r="L3397" i="2"/>
  <c r="Q3397" i="2"/>
  <c r="S3397" i="2" s="1"/>
  <c r="J3398" i="2"/>
  <c r="K3398" i="2" s="1"/>
  <c r="I3399" i="2"/>
  <c r="A3401" i="2"/>
  <c r="O3396" i="2" l="1"/>
  <c r="X3396" i="2" s="1"/>
  <c r="G3401" i="2"/>
  <c r="H3401" i="2"/>
  <c r="M3397" i="2"/>
  <c r="R3398" i="2"/>
  <c r="T3398" i="2" s="1"/>
  <c r="L3398" i="2"/>
  <c r="Q3398" i="2"/>
  <c r="S3398" i="2" s="1"/>
  <c r="J3399" i="2"/>
  <c r="K3399" i="2" s="1"/>
  <c r="I3400" i="2"/>
  <c r="A3402" i="2"/>
  <c r="O3397" i="2" l="1"/>
  <c r="X3397" i="2" s="1"/>
  <c r="G3402" i="2"/>
  <c r="H3402" i="2"/>
  <c r="M3398" i="2"/>
  <c r="R3399" i="2"/>
  <c r="T3399" i="2" s="1"/>
  <c r="L3399" i="2"/>
  <c r="J3400" i="2"/>
  <c r="Q3399" i="2"/>
  <c r="S3399" i="2" s="1"/>
  <c r="I3401" i="2"/>
  <c r="A3403" i="2"/>
  <c r="Q3400" i="2" l="1"/>
  <c r="S3400" i="2" s="1"/>
  <c r="K3400" i="2"/>
  <c r="L3400" i="2" s="1"/>
  <c r="O3398" i="2"/>
  <c r="X3398" i="2" s="1"/>
  <c r="G3403" i="2"/>
  <c r="H3403" i="2"/>
  <c r="M3399" i="2"/>
  <c r="R3400" i="2"/>
  <c r="T3400" i="2" s="1"/>
  <c r="J3401" i="2"/>
  <c r="I3402" i="2"/>
  <c r="A3404" i="2"/>
  <c r="Q3401" i="2" l="1"/>
  <c r="S3401" i="2" s="1"/>
  <c r="K3401" i="2"/>
  <c r="L3401" i="2" s="1"/>
  <c r="O3399" i="2"/>
  <c r="X3399" i="2" s="1"/>
  <c r="G3404" i="2"/>
  <c r="H3404" i="2"/>
  <c r="M3400" i="2"/>
  <c r="R3401" i="2"/>
  <c r="T3401" i="2" s="1"/>
  <c r="J3402" i="2"/>
  <c r="I3403" i="2"/>
  <c r="A3405" i="2"/>
  <c r="Q3402" i="2" l="1"/>
  <c r="S3402" i="2" s="1"/>
  <c r="K3402" i="2"/>
  <c r="L3402" i="2" s="1"/>
  <c r="O3400" i="2"/>
  <c r="X3400" i="2" s="1"/>
  <c r="G3405" i="2"/>
  <c r="H3405" i="2"/>
  <c r="M3401" i="2"/>
  <c r="R3402" i="2"/>
  <c r="T3402" i="2" s="1"/>
  <c r="J3403" i="2"/>
  <c r="I3404" i="2"/>
  <c r="A3406" i="2"/>
  <c r="K3403" i="2" l="1"/>
  <c r="L3403" i="2" s="1"/>
  <c r="O3401" i="2"/>
  <c r="X3401" i="2" s="1"/>
  <c r="G3406" i="2"/>
  <c r="H3406" i="2"/>
  <c r="M3402" i="2"/>
  <c r="R3403" i="2"/>
  <c r="T3403" i="2" s="1"/>
  <c r="J3404" i="2"/>
  <c r="Q3403" i="2"/>
  <c r="S3403" i="2" s="1"/>
  <c r="I3405" i="2"/>
  <c r="A3407" i="2"/>
  <c r="K3404" i="2" l="1"/>
  <c r="L3404" i="2" s="1"/>
  <c r="O3402" i="2"/>
  <c r="X3402" i="2" s="1"/>
  <c r="G3407" i="2"/>
  <c r="H3407" i="2"/>
  <c r="M3403" i="2"/>
  <c r="R3404" i="2"/>
  <c r="T3404" i="2" s="1"/>
  <c r="Q3404" i="2"/>
  <c r="S3404" i="2" s="1"/>
  <c r="J3405" i="2"/>
  <c r="I3406" i="2"/>
  <c r="A3408" i="2"/>
  <c r="Q3405" i="2" l="1"/>
  <c r="S3405" i="2" s="1"/>
  <c r="K3405" i="2"/>
  <c r="L3405" i="2" s="1"/>
  <c r="O3403" i="2"/>
  <c r="X3403" i="2" s="1"/>
  <c r="G3408" i="2"/>
  <c r="H3408" i="2"/>
  <c r="M3404" i="2"/>
  <c r="R3405" i="2"/>
  <c r="T3405" i="2" s="1"/>
  <c r="J3406" i="2"/>
  <c r="I3407" i="2"/>
  <c r="A3409" i="2"/>
  <c r="K3406" i="2" l="1"/>
  <c r="L3406" i="2" s="1"/>
  <c r="O3404" i="2"/>
  <c r="X3404" i="2" s="1"/>
  <c r="G3409" i="2"/>
  <c r="H3409" i="2"/>
  <c r="M3405" i="2"/>
  <c r="R3406" i="2"/>
  <c r="T3406" i="2" s="1"/>
  <c r="J3407" i="2"/>
  <c r="Q3406" i="2"/>
  <c r="S3406" i="2" s="1"/>
  <c r="I3408" i="2"/>
  <c r="A3410" i="2"/>
  <c r="K3407" i="2" l="1"/>
  <c r="L3407" i="2" s="1"/>
  <c r="O3405" i="2"/>
  <c r="X3405" i="2" s="1"/>
  <c r="G3410" i="2"/>
  <c r="H3410" i="2"/>
  <c r="M3406" i="2"/>
  <c r="R3407" i="2"/>
  <c r="T3407" i="2" s="1"/>
  <c r="J3408" i="2"/>
  <c r="Q3407" i="2"/>
  <c r="S3407" i="2" s="1"/>
  <c r="I3409" i="2"/>
  <c r="A3411" i="2"/>
  <c r="K3408" i="2" l="1"/>
  <c r="L3408" i="2" s="1"/>
  <c r="O3406" i="2"/>
  <c r="X3406" i="2" s="1"/>
  <c r="G3411" i="2"/>
  <c r="H3411" i="2"/>
  <c r="M3407" i="2"/>
  <c r="R3408" i="2"/>
  <c r="T3408" i="2" s="1"/>
  <c r="J3409" i="2"/>
  <c r="Q3408" i="2"/>
  <c r="S3408" i="2" s="1"/>
  <c r="I3410" i="2"/>
  <c r="A3412" i="2"/>
  <c r="K3409" i="2" l="1"/>
  <c r="L3409" i="2" s="1"/>
  <c r="O3407" i="2"/>
  <c r="X3407" i="2" s="1"/>
  <c r="G3412" i="2"/>
  <c r="H3412" i="2"/>
  <c r="M3408" i="2"/>
  <c r="R3409" i="2"/>
  <c r="T3409" i="2" s="1"/>
  <c r="J3410" i="2"/>
  <c r="Q3409" i="2"/>
  <c r="S3409" i="2" s="1"/>
  <c r="I3411" i="2"/>
  <c r="J3411" i="2" s="1"/>
  <c r="A3413" i="2"/>
  <c r="K3410" i="2" l="1"/>
  <c r="K3411" i="2" s="1"/>
  <c r="O3408" i="2"/>
  <c r="X3408" i="2" s="1"/>
  <c r="G3413" i="2"/>
  <c r="H3413" i="2"/>
  <c r="M3409" i="2"/>
  <c r="R3410" i="2"/>
  <c r="T3410" i="2" s="1"/>
  <c r="Q3410" i="2"/>
  <c r="S3410" i="2" s="1"/>
  <c r="I3412" i="2"/>
  <c r="Q3411" i="2"/>
  <c r="R3411" i="2"/>
  <c r="A3414" i="2"/>
  <c r="L3410" i="2" l="1"/>
  <c r="M3410" i="2" s="1"/>
  <c r="O3409" i="2"/>
  <c r="X3409" i="2" s="1"/>
  <c r="G3414" i="2"/>
  <c r="H3414" i="2"/>
  <c r="L3411" i="2"/>
  <c r="J3412" i="2"/>
  <c r="T3411" i="2"/>
  <c r="S3411" i="2"/>
  <c r="I3413" i="2"/>
  <c r="A3415" i="2"/>
  <c r="Q3412" i="2" l="1"/>
  <c r="S3412" i="2" s="1"/>
  <c r="K3412" i="2"/>
  <c r="L3412" i="2" s="1"/>
  <c r="O3410" i="2"/>
  <c r="X3410" i="2" s="1"/>
  <c r="G3415" i="2"/>
  <c r="H3415" i="2"/>
  <c r="M3411" i="2"/>
  <c r="R3412" i="2"/>
  <c r="T3412" i="2" s="1"/>
  <c r="J3413" i="2"/>
  <c r="I3414" i="2"/>
  <c r="A3416" i="2"/>
  <c r="K3413" i="2" l="1"/>
  <c r="L3413" i="2" s="1"/>
  <c r="O3411" i="2"/>
  <c r="X3411" i="2" s="1"/>
  <c r="G3416" i="2"/>
  <c r="H3416" i="2"/>
  <c r="M3412" i="2"/>
  <c r="R3413" i="2"/>
  <c r="T3413" i="2" s="1"/>
  <c r="J3414" i="2"/>
  <c r="Q3413" i="2"/>
  <c r="S3413" i="2" s="1"/>
  <c r="I3415" i="2"/>
  <c r="A3417" i="2"/>
  <c r="K3414" i="2" l="1"/>
  <c r="L3414" i="2" s="1"/>
  <c r="O3412" i="2"/>
  <c r="X3412" i="2" s="1"/>
  <c r="G3417" i="2"/>
  <c r="H3417" i="2"/>
  <c r="M3413" i="2"/>
  <c r="R3414" i="2"/>
  <c r="T3414" i="2" s="1"/>
  <c r="Q3414" i="2"/>
  <c r="S3414" i="2" s="1"/>
  <c r="J3415" i="2"/>
  <c r="I3416" i="2"/>
  <c r="A3418" i="2"/>
  <c r="K3415" i="2" l="1"/>
  <c r="L3415" i="2" s="1"/>
  <c r="O3413" i="2"/>
  <c r="X3413" i="2" s="1"/>
  <c r="G3418" i="2"/>
  <c r="H3418" i="2"/>
  <c r="M3414" i="2"/>
  <c r="R3415" i="2"/>
  <c r="T3415" i="2" s="1"/>
  <c r="Q3415" i="2"/>
  <c r="S3415" i="2" s="1"/>
  <c r="J3416" i="2"/>
  <c r="I3417" i="2"/>
  <c r="A3419" i="2"/>
  <c r="K3416" i="2" l="1"/>
  <c r="L3416" i="2" s="1"/>
  <c r="O3414" i="2"/>
  <c r="X3414" i="2" s="1"/>
  <c r="G3419" i="2"/>
  <c r="H3419" i="2"/>
  <c r="M3415" i="2"/>
  <c r="R3416" i="2"/>
  <c r="T3416" i="2" s="1"/>
  <c r="Q3416" i="2"/>
  <c r="S3416" i="2" s="1"/>
  <c r="J3417" i="2"/>
  <c r="I3418" i="2"/>
  <c r="A3420" i="2"/>
  <c r="K3417" i="2" l="1"/>
  <c r="O3415" i="2"/>
  <c r="X3415" i="2" s="1"/>
  <c r="G3420" i="2"/>
  <c r="H3420" i="2"/>
  <c r="M3416" i="2"/>
  <c r="R3417" i="2"/>
  <c r="T3417" i="2" s="1"/>
  <c r="L3417" i="2"/>
  <c r="J3418" i="2"/>
  <c r="K3418" i="2" s="1"/>
  <c r="Q3417" i="2"/>
  <c r="S3417" i="2" s="1"/>
  <c r="I3419" i="2"/>
  <c r="A3421" i="2"/>
  <c r="O3416" i="2" l="1"/>
  <c r="X3416" i="2" s="1"/>
  <c r="G3421" i="2"/>
  <c r="H3421" i="2"/>
  <c r="M3417" i="2"/>
  <c r="R3418" i="2"/>
  <c r="T3418" i="2" s="1"/>
  <c r="L3418" i="2"/>
  <c r="J3419" i="2"/>
  <c r="K3419" i="2" s="1"/>
  <c r="Q3418" i="2"/>
  <c r="S3418" i="2" s="1"/>
  <c r="I3420" i="2"/>
  <c r="A3422" i="2"/>
  <c r="O3417" i="2" l="1"/>
  <c r="X3417" i="2" s="1"/>
  <c r="G3422" i="2"/>
  <c r="H3422" i="2"/>
  <c r="M3418" i="2"/>
  <c r="R3419" i="2"/>
  <c r="T3419" i="2" s="1"/>
  <c r="L3419" i="2"/>
  <c r="J3420" i="2"/>
  <c r="Q3419" i="2"/>
  <c r="S3419" i="2" s="1"/>
  <c r="I3421" i="2"/>
  <c r="A3423" i="2"/>
  <c r="Q3420" i="2" l="1"/>
  <c r="S3420" i="2" s="1"/>
  <c r="K3420" i="2"/>
  <c r="L3420" i="2" s="1"/>
  <c r="O3418" i="2"/>
  <c r="X3418" i="2" s="1"/>
  <c r="G3423" i="2"/>
  <c r="H3423" i="2"/>
  <c r="M3419" i="2"/>
  <c r="R3420" i="2"/>
  <c r="T3420" i="2" s="1"/>
  <c r="J3421" i="2"/>
  <c r="I3422" i="2"/>
  <c r="A3424" i="2"/>
  <c r="Q3421" i="2" l="1"/>
  <c r="K3421" i="2"/>
  <c r="L3421" i="2" s="1"/>
  <c r="O3419" i="2"/>
  <c r="X3419" i="2" s="1"/>
  <c r="G3424" i="2"/>
  <c r="H3424" i="2"/>
  <c r="M3420" i="2"/>
  <c r="R3421" i="2"/>
  <c r="T3421" i="2" s="1"/>
  <c r="J3422" i="2"/>
  <c r="S3421" i="2"/>
  <c r="I3423" i="2"/>
  <c r="A3425" i="2"/>
  <c r="K3422" i="2" l="1"/>
  <c r="L3422" i="2" s="1"/>
  <c r="O3420" i="2"/>
  <c r="X3420" i="2" s="1"/>
  <c r="G3425" i="2"/>
  <c r="H3425" i="2"/>
  <c r="M3421" i="2"/>
  <c r="R3422" i="2"/>
  <c r="T3422" i="2" s="1"/>
  <c r="J3423" i="2"/>
  <c r="Q3422" i="2"/>
  <c r="S3422" i="2" s="1"/>
  <c r="I3424" i="2"/>
  <c r="A3426" i="2"/>
  <c r="K3423" i="2" l="1"/>
  <c r="L3423" i="2" s="1"/>
  <c r="O3421" i="2"/>
  <c r="X3421" i="2" s="1"/>
  <c r="G3426" i="2"/>
  <c r="H3426" i="2"/>
  <c r="M3422" i="2"/>
  <c r="R3423" i="2"/>
  <c r="T3423" i="2" s="1"/>
  <c r="J3424" i="2"/>
  <c r="Q3423" i="2"/>
  <c r="S3423" i="2" s="1"/>
  <c r="I3425" i="2"/>
  <c r="A3427" i="2"/>
  <c r="K3424" i="2" l="1"/>
  <c r="L3424" i="2" s="1"/>
  <c r="O3422" i="2"/>
  <c r="X3422" i="2" s="1"/>
  <c r="G3427" i="2"/>
  <c r="H3427" i="2"/>
  <c r="M3423" i="2"/>
  <c r="R3424" i="2"/>
  <c r="T3424" i="2" s="1"/>
  <c r="J3425" i="2"/>
  <c r="Q3424" i="2"/>
  <c r="S3424" i="2" s="1"/>
  <c r="I3426" i="2"/>
  <c r="A3428" i="2"/>
  <c r="K3425" i="2" l="1"/>
  <c r="L3425" i="2" s="1"/>
  <c r="O3423" i="2"/>
  <c r="X3423" i="2" s="1"/>
  <c r="G3428" i="2"/>
  <c r="H3428" i="2"/>
  <c r="M3424" i="2"/>
  <c r="R3425" i="2"/>
  <c r="T3425" i="2" s="1"/>
  <c r="J3426" i="2"/>
  <c r="Q3425" i="2"/>
  <c r="S3425" i="2" s="1"/>
  <c r="I3427" i="2"/>
  <c r="A3429" i="2"/>
  <c r="K3426" i="2" l="1"/>
  <c r="L3426" i="2" s="1"/>
  <c r="O3424" i="2"/>
  <c r="X3424" i="2" s="1"/>
  <c r="G3429" i="2"/>
  <c r="H3429" i="2"/>
  <c r="M3425" i="2"/>
  <c r="R3426" i="2"/>
  <c r="T3426" i="2" s="1"/>
  <c r="Q3426" i="2"/>
  <c r="S3426" i="2" s="1"/>
  <c r="J3427" i="2"/>
  <c r="I3428" i="2"/>
  <c r="A3430" i="2"/>
  <c r="Q3427" i="2" l="1"/>
  <c r="S3427" i="2" s="1"/>
  <c r="K3427" i="2"/>
  <c r="L3427" i="2" s="1"/>
  <c r="O3425" i="2"/>
  <c r="X3425" i="2" s="1"/>
  <c r="G3430" i="2"/>
  <c r="H3430" i="2"/>
  <c r="M3426" i="2"/>
  <c r="R3427" i="2"/>
  <c r="T3427" i="2" s="1"/>
  <c r="J3428" i="2"/>
  <c r="I3429" i="2"/>
  <c r="A3431" i="2"/>
  <c r="K3428" i="2" l="1"/>
  <c r="L3428" i="2" s="1"/>
  <c r="O3426" i="2"/>
  <c r="X3426" i="2" s="1"/>
  <c r="G3431" i="2"/>
  <c r="H3431" i="2"/>
  <c r="M3427" i="2"/>
  <c r="Q3428" i="2"/>
  <c r="S3428" i="2" s="1"/>
  <c r="J3429" i="2"/>
  <c r="R3428" i="2"/>
  <c r="T3428" i="2" s="1"/>
  <c r="I3430" i="2"/>
  <c r="A3432" i="2"/>
  <c r="K3429" i="2" l="1"/>
  <c r="L3429" i="2" s="1"/>
  <c r="O3427" i="2"/>
  <c r="X3427" i="2" s="1"/>
  <c r="G3432" i="2"/>
  <c r="H3432" i="2"/>
  <c r="M3428" i="2"/>
  <c r="R3429" i="2"/>
  <c r="T3429" i="2" s="1"/>
  <c r="J3430" i="2"/>
  <c r="Q3429" i="2"/>
  <c r="S3429" i="2" s="1"/>
  <c r="I3431" i="2"/>
  <c r="A3433" i="2"/>
  <c r="K3430" i="2" l="1"/>
  <c r="L3430" i="2" s="1"/>
  <c r="O3428" i="2"/>
  <c r="X3428" i="2" s="1"/>
  <c r="G3433" i="2"/>
  <c r="H3433" i="2"/>
  <c r="M3429" i="2"/>
  <c r="R3430" i="2"/>
  <c r="T3430" i="2" s="1"/>
  <c r="Q3430" i="2"/>
  <c r="S3430" i="2" s="1"/>
  <c r="J3431" i="2"/>
  <c r="I3432" i="2"/>
  <c r="A3434" i="2"/>
  <c r="K3431" i="2" l="1"/>
  <c r="L3431" i="2" s="1"/>
  <c r="O3429" i="2"/>
  <c r="X3429" i="2" s="1"/>
  <c r="G3434" i="2"/>
  <c r="H3434" i="2"/>
  <c r="M3430" i="2"/>
  <c r="R3431" i="2"/>
  <c r="T3431" i="2" s="1"/>
  <c r="Q3431" i="2"/>
  <c r="S3431" i="2" s="1"/>
  <c r="J3432" i="2"/>
  <c r="I3433" i="2"/>
  <c r="A3435" i="2"/>
  <c r="K3432" i="2" l="1"/>
  <c r="L3432" i="2" s="1"/>
  <c r="O3430" i="2"/>
  <c r="X3430" i="2" s="1"/>
  <c r="G3435" i="2"/>
  <c r="H3435" i="2"/>
  <c r="M3431" i="2"/>
  <c r="R3432" i="2"/>
  <c r="T3432" i="2" s="1"/>
  <c r="Q3432" i="2"/>
  <c r="S3432" i="2" s="1"/>
  <c r="J3433" i="2"/>
  <c r="K3433" i="2" s="1"/>
  <c r="I3434" i="2"/>
  <c r="A3436" i="2"/>
  <c r="O3431" i="2" l="1"/>
  <c r="X3431" i="2" s="1"/>
  <c r="G3436" i="2"/>
  <c r="H3436" i="2"/>
  <c r="M3432" i="2"/>
  <c r="R3433" i="2"/>
  <c r="T3433" i="2" s="1"/>
  <c r="L3433" i="2"/>
  <c r="Q3433" i="2"/>
  <c r="S3433" i="2" s="1"/>
  <c r="J3434" i="2"/>
  <c r="K3434" i="2" s="1"/>
  <c r="I3435" i="2"/>
  <c r="A3437" i="2"/>
  <c r="O3432" i="2" l="1"/>
  <c r="X3432" i="2" s="1"/>
  <c r="G3437" i="2"/>
  <c r="H3437" i="2"/>
  <c r="M3433" i="2"/>
  <c r="Q3434" i="2"/>
  <c r="S3434" i="2" s="1"/>
  <c r="L3434" i="2"/>
  <c r="R3434" i="2"/>
  <c r="T3434" i="2" s="1"/>
  <c r="J3435" i="2"/>
  <c r="K3435" i="2" s="1"/>
  <c r="I3436" i="2"/>
  <c r="A3438" i="2"/>
  <c r="O3433" i="2" l="1"/>
  <c r="X3433" i="2" s="1"/>
  <c r="G3438" i="2"/>
  <c r="H3438" i="2"/>
  <c r="M3434" i="2"/>
  <c r="R3435" i="2"/>
  <c r="T3435" i="2" s="1"/>
  <c r="L3435" i="2"/>
  <c r="Q3435" i="2"/>
  <c r="S3435" i="2" s="1"/>
  <c r="J3436" i="2"/>
  <c r="K3436" i="2" s="1"/>
  <c r="I3437" i="2"/>
  <c r="A3439" i="2"/>
  <c r="O3434" i="2" l="1"/>
  <c r="X3434" i="2" s="1"/>
  <c r="G3439" i="2"/>
  <c r="H3439" i="2"/>
  <c r="M3435" i="2"/>
  <c r="R3436" i="2"/>
  <c r="T3436" i="2" s="1"/>
  <c r="L3436" i="2"/>
  <c r="Q3436" i="2"/>
  <c r="S3436" i="2" s="1"/>
  <c r="J3437" i="2"/>
  <c r="K3437" i="2" s="1"/>
  <c r="I3438" i="2"/>
  <c r="A3440" i="2"/>
  <c r="O3435" i="2" l="1"/>
  <c r="X3435" i="2" s="1"/>
  <c r="G3440" i="2"/>
  <c r="H3440" i="2"/>
  <c r="M3436" i="2"/>
  <c r="R3437" i="2"/>
  <c r="T3437" i="2" s="1"/>
  <c r="L3437" i="2"/>
  <c r="Q3437" i="2"/>
  <c r="S3437" i="2" s="1"/>
  <c r="J3438" i="2"/>
  <c r="K3438" i="2" s="1"/>
  <c r="I3439" i="2"/>
  <c r="A3441" i="2"/>
  <c r="O3436" i="2" l="1"/>
  <c r="X3436" i="2" s="1"/>
  <c r="G3441" i="2"/>
  <c r="H3441" i="2"/>
  <c r="M3437" i="2"/>
  <c r="R3438" i="2"/>
  <c r="T3438" i="2" s="1"/>
  <c r="L3438" i="2"/>
  <c r="Q3438" i="2"/>
  <c r="S3438" i="2" s="1"/>
  <c r="J3439" i="2"/>
  <c r="K3439" i="2" s="1"/>
  <c r="I3440" i="2"/>
  <c r="A3442" i="2"/>
  <c r="O3437" i="2" l="1"/>
  <c r="X3437" i="2" s="1"/>
  <c r="G3442" i="2"/>
  <c r="H3442" i="2"/>
  <c r="M3438" i="2"/>
  <c r="R3439" i="2"/>
  <c r="T3439" i="2" s="1"/>
  <c r="L3439" i="2"/>
  <c r="Q3439" i="2"/>
  <c r="S3439" i="2" s="1"/>
  <c r="J3440" i="2"/>
  <c r="K3440" i="2" s="1"/>
  <c r="I3441" i="2"/>
  <c r="A3443" i="2"/>
  <c r="O3438" i="2" l="1"/>
  <c r="X3438" i="2" s="1"/>
  <c r="G3443" i="2"/>
  <c r="H3443" i="2"/>
  <c r="M3439" i="2"/>
  <c r="R3440" i="2"/>
  <c r="T3440" i="2" s="1"/>
  <c r="L3440" i="2"/>
  <c r="Q3440" i="2"/>
  <c r="S3440" i="2" s="1"/>
  <c r="J3441" i="2"/>
  <c r="K3441" i="2" s="1"/>
  <c r="I3442" i="2"/>
  <c r="A3444" i="2"/>
  <c r="O3439" i="2" l="1"/>
  <c r="X3439" i="2" s="1"/>
  <c r="G3444" i="2"/>
  <c r="H3444" i="2"/>
  <c r="M3440" i="2"/>
  <c r="R3441" i="2"/>
  <c r="T3441" i="2" s="1"/>
  <c r="L3441" i="2"/>
  <c r="Q3441" i="2"/>
  <c r="S3441" i="2" s="1"/>
  <c r="J3442" i="2"/>
  <c r="I3443" i="2"/>
  <c r="A3445" i="2"/>
  <c r="Q3442" i="2" l="1"/>
  <c r="S3442" i="2" s="1"/>
  <c r="K3442" i="2"/>
  <c r="L3442" i="2" s="1"/>
  <c r="O3440" i="2"/>
  <c r="X3440" i="2" s="1"/>
  <c r="G3445" i="2"/>
  <c r="H3445" i="2"/>
  <c r="M3441" i="2"/>
  <c r="R3442" i="2"/>
  <c r="T3442" i="2" s="1"/>
  <c r="J3443" i="2"/>
  <c r="I3444" i="2"/>
  <c r="A3446" i="2"/>
  <c r="Q3443" i="2" l="1"/>
  <c r="S3443" i="2" s="1"/>
  <c r="K3443" i="2"/>
  <c r="L3443" i="2" s="1"/>
  <c r="O3441" i="2"/>
  <c r="X3441" i="2" s="1"/>
  <c r="G3446" i="2"/>
  <c r="H3446" i="2"/>
  <c r="M3442" i="2"/>
  <c r="R3443" i="2"/>
  <c r="T3443" i="2" s="1"/>
  <c r="J3444" i="2"/>
  <c r="I3445" i="2"/>
  <c r="A3447" i="2"/>
  <c r="K3444" i="2" l="1"/>
  <c r="L3444" i="2" s="1"/>
  <c r="O3442" i="2"/>
  <c r="X3442" i="2" s="1"/>
  <c r="G3447" i="2"/>
  <c r="H3447" i="2"/>
  <c r="M3443" i="2"/>
  <c r="R3444" i="2"/>
  <c r="T3444" i="2" s="1"/>
  <c r="Q3444" i="2"/>
  <c r="S3444" i="2" s="1"/>
  <c r="J3445" i="2"/>
  <c r="I3446" i="2"/>
  <c r="A3448" i="2"/>
  <c r="K3445" i="2" l="1"/>
  <c r="L3445" i="2" s="1"/>
  <c r="O3443" i="2"/>
  <c r="X3443" i="2" s="1"/>
  <c r="G3448" i="2"/>
  <c r="H3448" i="2"/>
  <c r="M3444" i="2"/>
  <c r="R3445" i="2"/>
  <c r="T3445" i="2" s="1"/>
  <c r="Q3445" i="2"/>
  <c r="S3445" i="2" s="1"/>
  <c r="J3446" i="2"/>
  <c r="I3447" i="2"/>
  <c r="A3449" i="2"/>
  <c r="K3446" i="2" l="1"/>
  <c r="L3446" i="2" s="1"/>
  <c r="O3444" i="2"/>
  <c r="X3444" i="2" s="1"/>
  <c r="G3449" i="2"/>
  <c r="H3449" i="2"/>
  <c r="M3445" i="2"/>
  <c r="R3446" i="2"/>
  <c r="T3446" i="2" s="1"/>
  <c r="Q3446" i="2"/>
  <c r="S3446" i="2" s="1"/>
  <c r="J3447" i="2"/>
  <c r="I3448" i="2"/>
  <c r="A3450" i="2"/>
  <c r="Q3447" i="2" l="1"/>
  <c r="S3447" i="2" s="1"/>
  <c r="K3447" i="2"/>
  <c r="L3447" i="2" s="1"/>
  <c r="O3445" i="2"/>
  <c r="X3445" i="2" s="1"/>
  <c r="G3450" i="2"/>
  <c r="H3450" i="2"/>
  <c r="M3446" i="2"/>
  <c r="R3447" i="2"/>
  <c r="T3447" i="2" s="1"/>
  <c r="J3448" i="2"/>
  <c r="I3449" i="2"/>
  <c r="A3451" i="2"/>
  <c r="K3448" i="2" l="1"/>
  <c r="L3448" i="2" s="1"/>
  <c r="O3446" i="2"/>
  <c r="X3446" i="2" s="1"/>
  <c r="G3451" i="2"/>
  <c r="H3451" i="2"/>
  <c r="M3447" i="2"/>
  <c r="R3448" i="2"/>
  <c r="T3448" i="2" s="1"/>
  <c r="Q3448" i="2"/>
  <c r="S3448" i="2" s="1"/>
  <c r="J3449" i="2"/>
  <c r="I3450" i="2"/>
  <c r="A3452" i="2"/>
  <c r="K3449" i="2" l="1"/>
  <c r="L3449" i="2" s="1"/>
  <c r="O3447" i="2"/>
  <c r="X3447" i="2" s="1"/>
  <c r="G3452" i="2"/>
  <c r="H3452" i="2"/>
  <c r="M3448" i="2"/>
  <c r="R3449" i="2"/>
  <c r="T3449" i="2" s="1"/>
  <c r="J3450" i="2"/>
  <c r="Q3449" i="2"/>
  <c r="S3449" i="2" s="1"/>
  <c r="I3451" i="2"/>
  <c r="A3453" i="2"/>
  <c r="K3450" i="2" l="1"/>
  <c r="L3450" i="2" s="1"/>
  <c r="O3448" i="2"/>
  <c r="X3448" i="2" s="1"/>
  <c r="G3453" i="2"/>
  <c r="H3453" i="2"/>
  <c r="M3449" i="2"/>
  <c r="R3450" i="2"/>
  <c r="T3450" i="2" s="1"/>
  <c r="J3451" i="2"/>
  <c r="K3451" i="2" s="1"/>
  <c r="Q3450" i="2"/>
  <c r="S3450" i="2" s="1"/>
  <c r="I3452" i="2"/>
  <c r="A3454" i="2"/>
  <c r="O3449" i="2" l="1"/>
  <c r="X3449" i="2" s="1"/>
  <c r="G3454" i="2"/>
  <c r="H3454" i="2"/>
  <c r="M3450" i="2"/>
  <c r="R3451" i="2"/>
  <c r="T3451" i="2" s="1"/>
  <c r="L3451" i="2"/>
  <c r="J3452" i="2"/>
  <c r="Q3451" i="2"/>
  <c r="S3451" i="2" s="1"/>
  <c r="I3453" i="2"/>
  <c r="A3455" i="2"/>
  <c r="Q3452" i="2" l="1"/>
  <c r="S3452" i="2" s="1"/>
  <c r="K3452" i="2"/>
  <c r="L3452" i="2" s="1"/>
  <c r="O3450" i="2"/>
  <c r="X3450" i="2" s="1"/>
  <c r="G3455" i="2"/>
  <c r="H3455" i="2"/>
  <c r="M3451" i="2"/>
  <c r="R3452" i="2"/>
  <c r="T3452" i="2" s="1"/>
  <c r="J3453" i="2"/>
  <c r="I3454" i="2"/>
  <c r="A3456" i="2"/>
  <c r="Q3453" i="2" l="1"/>
  <c r="S3453" i="2" s="1"/>
  <c r="K3453" i="2"/>
  <c r="L3453" i="2" s="1"/>
  <c r="O3451" i="2"/>
  <c r="X3451" i="2" s="1"/>
  <c r="G3456" i="2"/>
  <c r="H3456" i="2"/>
  <c r="M3452" i="2"/>
  <c r="R3453" i="2"/>
  <c r="T3453" i="2" s="1"/>
  <c r="J3454" i="2"/>
  <c r="I3455" i="2"/>
  <c r="A3457" i="2"/>
  <c r="Q3454" i="2" l="1"/>
  <c r="S3454" i="2" s="1"/>
  <c r="K3454" i="2"/>
  <c r="L3454" i="2" s="1"/>
  <c r="O3452" i="2"/>
  <c r="X3452" i="2" s="1"/>
  <c r="G3457" i="2"/>
  <c r="H3457" i="2"/>
  <c r="M3453" i="2"/>
  <c r="R3454" i="2"/>
  <c r="T3454" i="2" s="1"/>
  <c r="J3455" i="2"/>
  <c r="I3456" i="2"/>
  <c r="A3458" i="2"/>
  <c r="Q3455" i="2" l="1"/>
  <c r="S3455" i="2" s="1"/>
  <c r="K3455" i="2"/>
  <c r="L3455" i="2" s="1"/>
  <c r="O3453" i="2"/>
  <c r="X3453" i="2" s="1"/>
  <c r="G3458" i="2"/>
  <c r="H3458" i="2"/>
  <c r="M3454" i="2"/>
  <c r="R3455" i="2"/>
  <c r="T3455" i="2" s="1"/>
  <c r="J3456" i="2"/>
  <c r="I3457" i="2"/>
  <c r="A3459" i="2"/>
  <c r="Q3456" i="2" l="1"/>
  <c r="S3456" i="2" s="1"/>
  <c r="K3456" i="2"/>
  <c r="L3456" i="2" s="1"/>
  <c r="O3454" i="2"/>
  <c r="X3454" i="2" s="1"/>
  <c r="G3459" i="2"/>
  <c r="H3459" i="2"/>
  <c r="M3455" i="2"/>
  <c r="R3456" i="2"/>
  <c r="T3456" i="2" s="1"/>
  <c r="J3457" i="2"/>
  <c r="I3458" i="2"/>
  <c r="A3460" i="2"/>
  <c r="K3457" i="2" l="1"/>
  <c r="L3457" i="2" s="1"/>
  <c r="O3455" i="2"/>
  <c r="X3455" i="2" s="1"/>
  <c r="G3460" i="2"/>
  <c r="H3460" i="2"/>
  <c r="M3456" i="2"/>
  <c r="R3457" i="2"/>
  <c r="T3457" i="2" s="1"/>
  <c r="J3458" i="2"/>
  <c r="Q3457" i="2"/>
  <c r="S3457" i="2" s="1"/>
  <c r="I3459" i="2"/>
  <c r="A3461" i="2"/>
  <c r="Q3458" i="2" l="1"/>
  <c r="S3458" i="2" s="1"/>
  <c r="K3458" i="2"/>
  <c r="L3458" i="2" s="1"/>
  <c r="O3456" i="2"/>
  <c r="X3456" i="2" s="1"/>
  <c r="G3461" i="2"/>
  <c r="H3461" i="2"/>
  <c r="M3457" i="2"/>
  <c r="R3458" i="2"/>
  <c r="T3458" i="2" s="1"/>
  <c r="J3459" i="2"/>
  <c r="I3460" i="2"/>
  <c r="A3462" i="2"/>
  <c r="K3459" i="2" l="1"/>
  <c r="L3459" i="2" s="1"/>
  <c r="O3457" i="2"/>
  <c r="X3457" i="2" s="1"/>
  <c r="G3462" i="2"/>
  <c r="H3462" i="2"/>
  <c r="M3458" i="2"/>
  <c r="Q3459" i="2"/>
  <c r="S3459" i="2" s="1"/>
  <c r="J3460" i="2"/>
  <c r="R3459" i="2"/>
  <c r="T3459" i="2" s="1"/>
  <c r="I3461" i="2"/>
  <c r="A3463" i="2"/>
  <c r="K3460" i="2" l="1"/>
  <c r="L3460" i="2" s="1"/>
  <c r="O3458" i="2"/>
  <c r="X3458" i="2" s="1"/>
  <c r="G3463" i="2"/>
  <c r="H3463" i="2"/>
  <c r="M3459" i="2"/>
  <c r="Q3460" i="2"/>
  <c r="S3460" i="2" s="1"/>
  <c r="J3461" i="2"/>
  <c r="R3460" i="2"/>
  <c r="T3460" i="2" s="1"/>
  <c r="I3462" i="2"/>
  <c r="A3464" i="2"/>
  <c r="K3461" i="2" l="1"/>
  <c r="L3461" i="2" s="1"/>
  <c r="O3459" i="2"/>
  <c r="X3459" i="2" s="1"/>
  <c r="G3464" i="2"/>
  <c r="H3464" i="2"/>
  <c r="M3460" i="2"/>
  <c r="R3461" i="2"/>
  <c r="T3461" i="2" s="1"/>
  <c r="Q3461" i="2"/>
  <c r="S3461" i="2" s="1"/>
  <c r="J3462" i="2"/>
  <c r="I3463" i="2"/>
  <c r="A3465" i="2"/>
  <c r="Q3462" i="2" l="1"/>
  <c r="S3462" i="2" s="1"/>
  <c r="K3462" i="2"/>
  <c r="L3462" i="2" s="1"/>
  <c r="O3460" i="2"/>
  <c r="X3460" i="2" s="1"/>
  <c r="G3465" i="2"/>
  <c r="H3465" i="2"/>
  <c r="M3461" i="2"/>
  <c r="R3462" i="2"/>
  <c r="T3462" i="2" s="1"/>
  <c r="J3463" i="2"/>
  <c r="I3464" i="2"/>
  <c r="A3466" i="2"/>
  <c r="K3463" i="2" l="1"/>
  <c r="L3463" i="2" s="1"/>
  <c r="O3461" i="2"/>
  <c r="X3461" i="2" s="1"/>
  <c r="G3466" i="2"/>
  <c r="H3466" i="2"/>
  <c r="M3462" i="2"/>
  <c r="R3463" i="2"/>
  <c r="T3463" i="2" s="1"/>
  <c r="Q3463" i="2"/>
  <c r="S3463" i="2" s="1"/>
  <c r="J3464" i="2"/>
  <c r="I3465" i="2"/>
  <c r="A3467" i="2"/>
  <c r="K3464" i="2" l="1"/>
  <c r="L3464" i="2" s="1"/>
  <c r="O3462" i="2"/>
  <c r="X3462" i="2" s="1"/>
  <c r="G3467" i="2"/>
  <c r="H3467" i="2"/>
  <c r="M3463" i="2"/>
  <c r="R3464" i="2"/>
  <c r="T3464" i="2" s="1"/>
  <c r="Q3464" i="2"/>
  <c r="S3464" i="2" s="1"/>
  <c r="J3465" i="2"/>
  <c r="I3466" i="2"/>
  <c r="A3468" i="2"/>
  <c r="K3465" i="2" l="1"/>
  <c r="L3465" i="2" s="1"/>
  <c r="O3463" i="2"/>
  <c r="X3463" i="2" s="1"/>
  <c r="G3468" i="2"/>
  <c r="H3468" i="2"/>
  <c r="M3464" i="2"/>
  <c r="R3465" i="2"/>
  <c r="T3465" i="2" s="1"/>
  <c r="Q3465" i="2"/>
  <c r="S3465" i="2" s="1"/>
  <c r="J3466" i="2"/>
  <c r="I3467" i="2"/>
  <c r="A3469" i="2"/>
  <c r="Q3466" i="2" l="1"/>
  <c r="S3466" i="2" s="1"/>
  <c r="K3466" i="2"/>
  <c r="L3466" i="2" s="1"/>
  <c r="O3464" i="2"/>
  <c r="X3464" i="2" s="1"/>
  <c r="G3469" i="2"/>
  <c r="H3469" i="2"/>
  <c r="M3465" i="2"/>
  <c r="R3466" i="2"/>
  <c r="T3466" i="2" s="1"/>
  <c r="J3467" i="2"/>
  <c r="I3468" i="2"/>
  <c r="A3470" i="2"/>
  <c r="Q3467" i="2" l="1"/>
  <c r="S3467" i="2" s="1"/>
  <c r="K3467" i="2"/>
  <c r="L3467" i="2" s="1"/>
  <c r="O3465" i="2"/>
  <c r="X3465" i="2" s="1"/>
  <c r="G3470" i="2"/>
  <c r="H3470" i="2"/>
  <c r="M3466" i="2"/>
  <c r="R3467" i="2"/>
  <c r="T3467" i="2" s="1"/>
  <c r="J3468" i="2"/>
  <c r="I3469" i="2"/>
  <c r="A3471" i="2"/>
  <c r="Q3468" i="2" l="1"/>
  <c r="S3468" i="2" s="1"/>
  <c r="K3468" i="2"/>
  <c r="L3468" i="2" s="1"/>
  <c r="O3466" i="2"/>
  <c r="X3466" i="2" s="1"/>
  <c r="G3471" i="2"/>
  <c r="H3471" i="2"/>
  <c r="M3467" i="2"/>
  <c r="R3468" i="2"/>
  <c r="T3468" i="2" s="1"/>
  <c r="J3469" i="2"/>
  <c r="I3470" i="2"/>
  <c r="A3472" i="2"/>
  <c r="Q3469" i="2" l="1"/>
  <c r="S3469" i="2" s="1"/>
  <c r="K3469" i="2"/>
  <c r="L3469" i="2" s="1"/>
  <c r="O3467" i="2"/>
  <c r="X3467" i="2" s="1"/>
  <c r="G3472" i="2"/>
  <c r="H3472" i="2"/>
  <c r="M3468" i="2"/>
  <c r="R3469" i="2"/>
  <c r="T3469" i="2" s="1"/>
  <c r="J3470" i="2"/>
  <c r="I3471" i="2"/>
  <c r="A3473" i="2"/>
  <c r="Q3470" i="2" l="1"/>
  <c r="S3470" i="2" s="1"/>
  <c r="K3470" i="2"/>
  <c r="L3470" i="2" s="1"/>
  <c r="O3468" i="2"/>
  <c r="X3468" i="2" s="1"/>
  <c r="G3473" i="2"/>
  <c r="H3473" i="2"/>
  <c r="M3469" i="2"/>
  <c r="R3470" i="2"/>
  <c r="T3470" i="2" s="1"/>
  <c r="J3471" i="2"/>
  <c r="I3472" i="2"/>
  <c r="A3474" i="2"/>
  <c r="Q3471" i="2" l="1"/>
  <c r="S3471" i="2" s="1"/>
  <c r="K3471" i="2"/>
  <c r="L3471" i="2" s="1"/>
  <c r="O3469" i="2"/>
  <c r="X3469" i="2" s="1"/>
  <c r="G3474" i="2"/>
  <c r="H3474" i="2"/>
  <c r="M3470" i="2"/>
  <c r="R3471" i="2"/>
  <c r="T3471" i="2" s="1"/>
  <c r="J3472" i="2"/>
  <c r="I3473" i="2"/>
  <c r="A3475" i="2"/>
  <c r="Q3472" i="2" l="1"/>
  <c r="S3472" i="2" s="1"/>
  <c r="K3472" i="2"/>
  <c r="L3472" i="2" s="1"/>
  <c r="O3470" i="2"/>
  <c r="X3470" i="2" s="1"/>
  <c r="G3475" i="2"/>
  <c r="H3475" i="2"/>
  <c r="M3471" i="2"/>
  <c r="R3472" i="2"/>
  <c r="T3472" i="2" s="1"/>
  <c r="J3473" i="2"/>
  <c r="I3474" i="2"/>
  <c r="A3476" i="2"/>
  <c r="K3473" i="2" l="1"/>
  <c r="L3473" i="2" s="1"/>
  <c r="O3471" i="2"/>
  <c r="X3471" i="2" s="1"/>
  <c r="G3476" i="2"/>
  <c r="H3476" i="2"/>
  <c r="M3472" i="2"/>
  <c r="R3473" i="2"/>
  <c r="T3473" i="2" s="1"/>
  <c r="Q3473" i="2"/>
  <c r="S3473" i="2" s="1"/>
  <c r="J3474" i="2"/>
  <c r="I3475" i="2"/>
  <c r="A3477" i="2"/>
  <c r="K3474" i="2" l="1"/>
  <c r="L3474" i="2" s="1"/>
  <c r="O3472" i="2"/>
  <c r="X3472" i="2" s="1"/>
  <c r="G3477" i="2"/>
  <c r="H3477" i="2"/>
  <c r="M3473" i="2"/>
  <c r="R3474" i="2"/>
  <c r="T3474" i="2" s="1"/>
  <c r="Q3474" i="2"/>
  <c r="S3474" i="2" s="1"/>
  <c r="J3475" i="2"/>
  <c r="I3476" i="2"/>
  <c r="A3478" i="2"/>
  <c r="K3475" i="2" l="1"/>
  <c r="L3475" i="2" s="1"/>
  <c r="O3473" i="2"/>
  <c r="X3473" i="2" s="1"/>
  <c r="G3478" i="2"/>
  <c r="H3478" i="2"/>
  <c r="M3474" i="2"/>
  <c r="R3475" i="2"/>
  <c r="T3475" i="2" s="1"/>
  <c r="J3476" i="2"/>
  <c r="Q3475" i="2"/>
  <c r="S3475" i="2" s="1"/>
  <c r="I3477" i="2"/>
  <c r="A3479" i="2"/>
  <c r="Q3476" i="2" l="1"/>
  <c r="S3476" i="2" s="1"/>
  <c r="K3476" i="2"/>
  <c r="L3476" i="2" s="1"/>
  <c r="O3474" i="2"/>
  <c r="X3474" i="2" s="1"/>
  <c r="G3479" i="2"/>
  <c r="H3479" i="2"/>
  <c r="M3475" i="2"/>
  <c r="R3476" i="2"/>
  <c r="T3476" i="2" s="1"/>
  <c r="J3477" i="2"/>
  <c r="I3478" i="2"/>
  <c r="A3480" i="2"/>
  <c r="K3477" i="2" l="1"/>
  <c r="L3477" i="2" s="1"/>
  <c r="O3475" i="2"/>
  <c r="X3475" i="2" s="1"/>
  <c r="G3480" i="2"/>
  <c r="H3480" i="2"/>
  <c r="M3476" i="2"/>
  <c r="R3477" i="2"/>
  <c r="T3477" i="2" s="1"/>
  <c r="Q3477" i="2"/>
  <c r="S3477" i="2" s="1"/>
  <c r="J3478" i="2"/>
  <c r="I3479" i="2"/>
  <c r="A3481" i="2"/>
  <c r="Q3478" i="2" l="1"/>
  <c r="S3478" i="2" s="1"/>
  <c r="K3478" i="2"/>
  <c r="L3478" i="2" s="1"/>
  <c r="O3476" i="2"/>
  <c r="X3476" i="2" s="1"/>
  <c r="G3481" i="2"/>
  <c r="H3481" i="2"/>
  <c r="M3477" i="2"/>
  <c r="R3478" i="2"/>
  <c r="T3478" i="2" s="1"/>
  <c r="J3479" i="2"/>
  <c r="I3480" i="2"/>
  <c r="A3482" i="2"/>
  <c r="K3479" i="2" l="1"/>
  <c r="L3479" i="2" s="1"/>
  <c r="O3477" i="2"/>
  <c r="X3477" i="2" s="1"/>
  <c r="G3482" i="2"/>
  <c r="H3482" i="2"/>
  <c r="M3478" i="2"/>
  <c r="R3479" i="2"/>
  <c r="T3479" i="2" s="1"/>
  <c r="J3480" i="2"/>
  <c r="Q3479" i="2"/>
  <c r="S3479" i="2" s="1"/>
  <c r="I3481" i="2"/>
  <c r="J3481" i="2" s="1"/>
  <c r="A3483" i="2"/>
  <c r="K3480" i="2" l="1"/>
  <c r="K3481" i="2" s="1"/>
  <c r="O3478" i="2"/>
  <c r="X3478" i="2" s="1"/>
  <c r="G3483" i="2"/>
  <c r="H3483" i="2"/>
  <c r="M3479" i="2"/>
  <c r="R3480" i="2"/>
  <c r="T3480" i="2" s="1"/>
  <c r="Q3480" i="2"/>
  <c r="S3480" i="2" s="1"/>
  <c r="I3482" i="2"/>
  <c r="R3481" i="2"/>
  <c r="A3484" i="2"/>
  <c r="L3480" i="2" l="1"/>
  <c r="M3480" i="2" s="1"/>
  <c r="O3479" i="2"/>
  <c r="X3479" i="2" s="1"/>
  <c r="G3484" i="2"/>
  <c r="H3484" i="2"/>
  <c r="L3481" i="2"/>
  <c r="J3482" i="2"/>
  <c r="T3481" i="2"/>
  <c r="Q3481" i="2"/>
  <c r="I3483" i="2"/>
  <c r="A3485" i="2"/>
  <c r="Q3482" i="2" l="1"/>
  <c r="S3482" i="2" s="1"/>
  <c r="K3482" i="2"/>
  <c r="L3482" i="2" s="1"/>
  <c r="O3480" i="2"/>
  <c r="X3480" i="2" s="1"/>
  <c r="G3485" i="2"/>
  <c r="H3485" i="2"/>
  <c r="M3481" i="2"/>
  <c r="R3482" i="2"/>
  <c r="T3482" i="2" s="1"/>
  <c r="J3483" i="2"/>
  <c r="S3481" i="2"/>
  <c r="I3484" i="2"/>
  <c r="A3486" i="2"/>
  <c r="Q3483" i="2" l="1"/>
  <c r="S3483" i="2" s="1"/>
  <c r="K3483" i="2"/>
  <c r="L3483" i="2" s="1"/>
  <c r="O3481" i="2"/>
  <c r="X3481" i="2" s="1"/>
  <c r="G3486" i="2"/>
  <c r="H3486" i="2"/>
  <c r="M3482" i="2"/>
  <c r="R3483" i="2"/>
  <c r="T3483" i="2" s="1"/>
  <c r="J3484" i="2"/>
  <c r="I3485" i="2"/>
  <c r="A3487" i="2"/>
  <c r="Q3484" i="2" l="1"/>
  <c r="S3484" i="2" s="1"/>
  <c r="K3484" i="2"/>
  <c r="L3484" i="2" s="1"/>
  <c r="O3482" i="2"/>
  <c r="X3482" i="2" s="1"/>
  <c r="G3487" i="2"/>
  <c r="H3487" i="2"/>
  <c r="M3483" i="2"/>
  <c r="R3484" i="2"/>
  <c r="T3484" i="2" s="1"/>
  <c r="J3485" i="2"/>
  <c r="I3486" i="2"/>
  <c r="A3488" i="2"/>
  <c r="Q3485" i="2" l="1"/>
  <c r="S3485" i="2" s="1"/>
  <c r="K3485" i="2"/>
  <c r="L3485" i="2" s="1"/>
  <c r="O3483" i="2"/>
  <c r="X3483" i="2" s="1"/>
  <c r="G3488" i="2"/>
  <c r="H3488" i="2"/>
  <c r="M3484" i="2"/>
  <c r="R3485" i="2"/>
  <c r="T3485" i="2" s="1"/>
  <c r="J3486" i="2"/>
  <c r="I3487" i="2"/>
  <c r="A3489" i="2"/>
  <c r="Q3486" i="2" l="1"/>
  <c r="S3486" i="2" s="1"/>
  <c r="K3486" i="2"/>
  <c r="L3486" i="2" s="1"/>
  <c r="O3484" i="2"/>
  <c r="X3484" i="2" s="1"/>
  <c r="G3489" i="2"/>
  <c r="H3489" i="2"/>
  <c r="M3485" i="2"/>
  <c r="R3486" i="2"/>
  <c r="T3486" i="2" s="1"/>
  <c r="J3487" i="2"/>
  <c r="I3488" i="2"/>
  <c r="A3490" i="2"/>
  <c r="Q3487" i="2" l="1"/>
  <c r="K3487" i="2"/>
  <c r="L3487" i="2" s="1"/>
  <c r="O3485" i="2"/>
  <c r="X3485" i="2" s="1"/>
  <c r="G3490" i="2"/>
  <c r="H3490" i="2"/>
  <c r="M3486" i="2"/>
  <c r="R3487" i="2"/>
  <c r="T3487" i="2" s="1"/>
  <c r="J3488" i="2"/>
  <c r="S3487" i="2"/>
  <c r="I3489" i="2"/>
  <c r="A3491" i="2"/>
  <c r="K3488" i="2" l="1"/>
  <c r="L3488" i="2" s="1"/>
  <c r="O3486" i="2"/>
  <c r="X3486" i="2" s="1"/>
  <c r="G3491" i="2"/>
  <c r="H3491" i="2"/>
  <c r="M3487" i="2"/>
  <c r="R3488" i="2"/>
  <c r="T3488" i="2" s="1"/>
  <c r="Q3488" i="2"/>
  <c r="S3488" i="2" s="1"/>
  <c r="J3489" i="2"/>
  <c r="I3490" i="2"/>
  <c r="A3492" i="2"/>
  <c r="K3489" i="2" l="1"/>
  <c r="L3489" i="2" s="1"/>
  <c r="O3487" i="2"/>
  <c r="X3487" i="2" s="1"/>
  <c r="G3492" i="2"/>
  <c r="H3492" i="2"/>
  <c r="M3488" i="2"/>
  <c r="R3489" i="2"/>
  <c r="T3489" i="2" s="1"/>
  <c r="Q3489" i="2"/>
  <c r="S3489" i="2" s="1"/>
  <c r="J3490" i="2"/>
  <c r="I3491" i="2"/>
  <c r="J3491" i="2" s="1"/>
  <c r="A3493" i="2"/>
  <c r="K3490" i="2" l="1"/>
  <c r="K3491" i="2" s="1"/>
  <c r="O3488" i="2"/>
  <c r="X3488" i="2" s="1"/>
  <c r="G3493" i="2"/>
  <c r="H3493" i="2"/>
  <c r="M3489" i="2"/>
  <c r="R3490" i="2"/>
  <c r="T3490" i="2" s="1"/>
  <c r="Q3490" i="2"/>
  <c r="S3490" i="2" s="1"/>
  <c r="I3492" i="2"/>
  <c r="R3491" i="2"/>
  <c r="Q3491" i="2"/>
  <c r="A3494" i="2"/>
  <c r="L3490" i="2" l="1"/>
  <c r="M3490" i="2" s="1"/>
  <c r="O3489" i="2"/>
  <c r="X3489" i="2" s="1"/>
  <c r="G3494" i="2"/>
  <c r="H3494" i="2"/>
  <c r="L3491" i="2"/>
  <c r="J3492" i="2"/>
  <c r="T3491" i="2"/>
  <c r="S3491" i="2"/>
  <c r="I3493" i="2"/>
  <c r="A3495" i="2"/>
  <c r="Q3492" i="2" l="1"/>
  <c r="S3492" i="2" s="1"/>
  <c r="K3492" i="2"/>
  <c r="L3492" i="2" s="1"/>
  <c r="O3490" i="2"/>
  <c r="X3490" i="2" s="1"/>
  <c r="G3495" i="2"/>
  <c r="H3495" i="2"/>
  <c r="M3491" i="2"/>
  <c r="R3492" i="2"/>
  <c r="T3492" i="2" s="1"/>
  <c r="J3493" i="2"/>
  <c r="I3494" i="2"/>
  <c r="A3496" i="2"/>
  <c r="K3493" i="2" l="1"/>
  <c r="L3493" i="2" s="1"/>
  <c r="O3491" i="2"/>
  <c r="X3491" i="2" s="1"/>
  <c r="G3496" i="2"/>
  <c r="H3496" i="2"/>
  <c r="M3492" i="2"/>
  <c r="R3493" i="2"/>
  <c r="T3493" i="2" s="1"/>
  <c r="Q3493" i="2"/>
  <c r="S3493" i="2" s="1"/>
  <c r="J3494" i="2"/>
  <c r="I3495" i="2"/>
  <c r="A3497" i="2"/>
  <c r="K3494" i="2" l="1"/>
  <c r="L3494" i="2" s="1"/>
  <c r="O3492" i="2"/>
  <c r="X3492" i="2" s="1"/>
  <c r="G3497" i="2"/>
  <c r="H3497" i="2"/>
  <c r="M3493" i="2"/>
  <c r="R3494" i="2"/>
  <c r="T3494" i="2" s="1"/>
  <c r="Q3494" i="2"/>
  <c r="S3494" i="2" s="1"/>
  <c r="J3495" i="2"/>
  <c r="I3496" i="2"/>
  <c r="A3498" i="2"/>
  <c r="K3495" i="2" l="1"/>
  <c r="L3495" i="2" s="1"/>
  <c r="O3493" i="2"/>
  <c r="X3493" i="2" s="1"/>
  <c r="G3498" i="2"/>
  <c r="H3498" i="2"/>
  <c r="M3494" i="2"/>
  <c r="R3495" i="2"/>
  <c r="T3495" i="2" s="1"/>
  <c r="Q3495" i="2"/>
  <c r="S3495" i="2" s="1"/>
  <c r="J3496" i="2"/>
  <c r="I3497" i="2"/>
  <c r="A3499" i="2"/>
  <c r="K3496" i="2" l="1"/>
  <c r="L3496" i="2" s="1"/>
  <c r="O3494" i="2"/>
  <c r="X3494" i="2" s="1"/>
  <c r="G3499" i="2"/>
  <c r="H3499" i="2"/>
  <c r="M3495" i="2"/>
  <c r="Q3496" i="2"/>
  <c r="S3496" i="2" s="1"/>
  <c r="J3497" i="2"/>
  <c r="R3496" i="2"/>
  <c r="T3496" i="2" s="1"/>
  <c r="I3498" i="2"/>
  <c r="A3500" i="2"/>
  <c r="K3497" i="2" l="1"/>
  <c r="L3497" i="2" s="1"/>
  <c r="O3495" i="2"/>
  <c r="X3495" i="2" s="1"/>
  <c r="G3500" i="2"/>
  <c r="H3500" i="2"/>
  <c r="M3496" i="2"/>
  <c r="R3497" i="2"/>
  <c r="T3497" i="2" s="1"/>
  <c r="Q3497" i="2"/>
  <c r="S3497" i="2" s="1"/>
  <c r="J3498" i="2"/>
  <c r="I3499" i="2"/>
  <c r="A3501" i="2"/>
  <c r="Q3498" i="2" l="1"/>
  <c r="S3498" i="2" s="1"/>
  <c r="K3498" i="2"/>
  <c r="L3498" i="2" s="1"/>
  <c r="O3496" i="2"/>
  <c r="X3496" i="2" s="1"/>
  <c r="G3501" i="2"/>
  <c r="H3501" i="2"/>
  <c r="M3497" i="2"/>
  <c r="R3498" i="2"/>
  <c r="T3498" i="2" s="1"/>
  <c r="J3499" i="2"/>
  <c r="I3500" i="2"/>
  <c r="A3502" i="2"/>
  <c r="K3499" i="2" l="1"/>
  <c r="L3499" i="2" s="1"/>
  <c r="O3497" i="2"/>
  <c r="X3497" i="2" s="1"/>
  <c r="G3502" i="2"/>
  <c r="H3502" i="2"/>
  <c r="M3498" i="2"/>
  <c r="R3499" i="2"/>
  <c r="T3499" i="2" s="1"/>
  <c r="Q3499" i="2"/>
  <c r="S3499" i="2" s="1"/>
  <c r="J3500" i="2"/>
  <c r="I3501" i="2"/>
  <c r="A3503" i="2"/>
  <c r="K3500" i="2" l="1"/>
  <c r="L3500" i="2" s="1"/>
  <c r="O3498" i="2"/>
  <c r="X3498" i="2" s="1"/>
  <c r="G3503" i="2"/>
  <c r="H3503" i="2"/>
  <c r="M3499" i="2"/>
  <c r="R3500" i="2"/>
  <c r="T3500" i="2" s="1"/>
  <c r="Q3500" i="2"/>
  <c r="S3500" i="2" s="1"/>
  <c r="J3501" i="2"/>
  <c r="I3502" i="2"/>
  <c r="A3504" i="2"/>
  <c r="Q3501" i="2" l="1"/>
  <c r="S3501" i="2" s="1"/>
  <c r="K3501" i="2"/>
  <c r="L3501" i="2" s="1"/>
  <c r="O3499" i="2"/>
  <c r="X3499" i="2" s="1"/>
  <c r="G3504" i="2"/>
  <c r="H3504" i="2"/>
  <c r="M3500" i="2"/>
  <c r="R3501" i="2"/>
  <c r="T3501" i="2" s="1"/>
  <c r="J3502" i="2"/>
  <c r="I3503" i="2"/>
  <c r="A3505" i="2"/>
  <c r="Q3502" i="2" l="1"/>
  <c r="S3502" i="2" s="1"/>
  <c r="K3502" i="2"/>
  <c r="L3502" i="2" s="1"/>
  <c r="O3500" i="2"/>
  <c r="X3500" i="2" s="1"/>
  <c r="G3505" i="2"/>
  <c r="H3505" i="2"/>
  <c r="M3501" i="2"/>
  <c r="R3502" i="2"/>
  <c r="T3502" i="2" s="1"/>
  <c r="J3503" i="2"/>
  <c r="I3504" i="2"/>
  <c r="A3506" i="2"/>
  <c r="Q3503" i="2" l="1"/>
  <c r="S3503" i="2" s="1"/>
  <c r="K3503" i="2"/>
  <c r="L3503" i="2" s="1"/>
  <c r="O3501" i="2"/>
  <c r="X3501" i="2" s="1"/>
  <c r="G3506" i="2"/>
  <c r="H3506" i="2"/>
  <c r="M3502" i="2"/>
  <c r="R3503" i="2"/>
  <c r="T3503" i="2" s="1"/>
  <c r="J3504" i="2"/>
  <c r="I3505" i="2"/>
  <c r="A3507" i="2"/>
  <c r="Q3504" i="2" l="1"/>
  <c r="S3504" i="2" s="1"/>
  <c r="K3504" i="2"/>
  <c r="L3504" i="2" s="1"/>
  <c r="O3502" i="2"/>
  <c r="X3502" i="2" s="1"/>
  <c r="G3507" i="2"/>
  <c r="H3507" i="2"/>
  <c r="M3503" i="2"/>
  <c r="R3504" i="2"/>
  <c r="T3504" i="2" s="1"/>
  <c r="J3505" i="2"/>
  <c r="I3506" i="2"/>
  <c r="A3508" i="2"/>
  <c r="Q3505" i="2" l="1"/>
  <c r="S3505" i="2" s="1"/>
  <c r="K3505" i="2"/>
  <c r="L3505" i="2" s="1"/>
  <c r="O3503" i="2"/>
  <c r="X3503" i="2" s="1"/>
  <c r="G3508" i="2"/>
  <c r="H3508" i="2"/>
  <c r="M3504" i="2"/>
  <c r="R3505" i="2"/>
  <c r="T3505" i="2" s="1"/>
  <c r="J3506" i="2"/>
  <c r="I3507" i="2"/>
  <c r="A3509" i="2"/>
  <c r="Q3506" i="2" l="1"/>
  <c r="S3506" i="2" s="1"/>
  <c r="K3506" i="2"/>
  <c r="L3506" i="2" s="1"/>
  <c r="O3504" i="2"/>
  <c r="X3504" i="2" s="1"/>
  <c r="G3509" i="2"/>
  <c r="H3509" i="2"/>
  <c r="M3505" i="2"/>
  <c r="R3506" i="2"/>
  <c r="T3506" i="2" s="1"/>
  <c r="J3507" i="2"/>
  <c r="I3508" i="2"/>
  <c r="A3510" i="2"/>
  <c r="K3507" i="2" l="1"/>
  <c r="L3507" i="2" s="1"/>
  <c r="O3505" i="2"/>
  <c r="X3505" i="2" s="1"/>
  <c r="G3510" i="2"/>
  <c r="H3510" i="2"/>
  <c r="M3506" i="2"/>
  <c r="R3507" i="2"/>
  <c r="T3507" i="2" s="1"/>
  <c r="J3508" i="2"/>
  <c r="Q3507" i="2"/>
  <c r="S3507" i="2" s="1"/>
  <c r="I3509" i="2"/>
  <c r="A3511" i="2"/>
  <c r="K3508" i="2" l="1"/>
  <c r="L3508" i="2" s="1"/>
  <c r="O3506" i="2"/>
  <c r="X3506" i="2" s="1"/>
  <c r="G3511" i="2"/>
  <c r="H3511" i="2"/>
  <c r="M3507" i="2"/>
  <c r="R3508" i="2"/>
  <c r="T3508" i="2" s="1"/>
  <c r="J3509" i="2"/>
  <c r="Q3508" i="2"/>
  <c r="S3508" i="2" s="1"/>
  <c r="I3510" i="2"/>
  <c r="A3512" i="2"/>
  <c r="Q3509" i="2" l="1"/>
  <c r="S3509" i="2" s="1"/>
  <c r="K3509" i="2"/>
  <c r="L3509" i="2" s="1"/>
  <c r="O3507" i="2"/>
  <c r="X3507" i="2" s="1"/>
  <c r="G3512" i="2"/>
  <c r="H3512" i="2"/>
  <c r="M3508" i="2"/>
  <c r="R3509" i="2"/>
  <c r="T3509" i="2" s="1"/>
  <c r="J3510" i="2"/>
  <c r="I3511" i="2"/>
  <c r="A3513" i="2"/>
  <c r="Q3510" i="2" l="1"/>
  <c r="S3510" i="2" s="1"/>
  <c r="K3510" i="2"/>
  <c r="L3510" i="2" s="1"/>
  <c r="O3508" i="2"/>
  <c r="X3508" i="2" s="1"/>
  <c r="G3513" i="2"/>
  <c r="H3513" i="2"/>
  <c r="M3509" i="2"/>
  <c r="R3510" i="2"/>
  <c r="T3510" i="2" s="1"/>
  <c r="J3511" i="2"/>
  <c r="I3512" i="2"/>
  <c r="A3514" i="2"/>
  <c r="Q3511" i="2" l="1"/>
  <c r="S3511" i="2" s="1"/>
  <c r="K3511" i="2"/>
  <c r="L3511" i="2" s="1"/>
  <c r="O3509" i="2"/>
  <c r="X3509" i="2" s="1"/>
  <c r="G3514" i="2"/>
  <c r="H3514" i="2"/>
  <c r="M3510" i="2"/>
  <c r="R3511" i="2"/>
  <c r="T3511" i="2" s="1"/>
  <c r="J3512" i="2"/>
  <c r="I3513" i="2"/>
  <c r="A3515" i="2"/>
  <c r="Q3512" i="2" l="1"/>
  <c r="S3512" i="2" s="1"/>
  <c r="K3512" i="2"/>
  <c r="L3512" i="2" s="1"/>
  <c r="O3510" i="2"/>
  <c r="X3510" i="2" s="1"/>
  <c r="G3515" i="2"/>
  <c r="H3515" i="2"/>
  <c r="M3511" i="2"/>
  <c r="R3512" i="2"/>
  <c r="T3512" i="2" s="1"/>
  <c r="J3513" i="2"/>
  <c r="K3513" i="2" s="1"/>
  <c r="I3514" i="2"/>
  <c r="A3516" i="2"/>
  <c r="O3511" i="2" l="1"/>
  <c r="X3511" i="2" s="1"/>
  <c r="G3516" i="2"/>
  <c r="H3516" i="2"/>
  <c r="M3512" i="2"/>
  <c r="R3513" i="2"/>
  <c r="T3513" i="2" s="1"/>
  <c r="L3513" i="2"/>
  <c r="Q3513" i="2"/>
  <c r="S3513" i="2" s="1"/>
  <c r="J3514" i="2"/>
  <c r="K3514" i="2" s="1"/>
  <c r="I3515" i="2"/>
  <c r="A3517" i="2"/>
  <c r="O3512" i="2" l="1"/>
  <c r="X3512" i="2" s="1"/>
  <c r="G3517" i="2"/>
  <c r="H3517" i="2"/>
  <c r="M3513" i="2"/>
  <c r="R3514" i="2"/>
  <c r="T3514" i="2" s="1"/>
  <c r="L3514" i="2"/>
  <c r="Q3514" i="2"/>
  <c r="S3514" i="2" s="1"/>
  <c r="J3515" i="2"/>
  <c r="K3515" i="2" s="1"/>
  <c r="I3516" i="2"/>
  <c r="A3518" i="2"/>
  <c r="O3513" i="2" l="1"/>
  <c r="X3513" i="2" s="1"/>
  <c r="G3518" i="2"/>
  <c r="H3518" i="2"/>
  <c r="M3514" i="2"/>
  <c r="R3515" i="2"/>
  <c r="T3515" i="2" s="1"/>
  <c r="L3515" i="2"/>
  <c r="Q3515" i="2"/>
  <c r="S3515" i="2" s="1"/>
  <c r="J3516" i="2"/>
  <c r="K3516" i="2" s="1"/>
  <c r="I3517" i="2"/>
  <c r="A3519" i="2"/>
  <c r="O3514" i="2" l="1"/>
  <c r="X3514" i="2" s="1"/>
  <c r="G3519" i="2"/>
  <c r="H3519" i="2"/>
  <c r="M3515" i="2"/>
  <c r="R3516" i="2"/>
  <c r="T3516" i="2" s="1"/>
  <c r="L3516" i="2"/>
  <c r="J3517" i="2"/>
  <c r="K3517" i="2" s="1"/>
  <c r="Q3516" i="2"/>
  <c r="S3516" i="2" s="1"/>
  <c r="I3518" i="2"/>
  <c r="A3520" i="2"/>
  <c r="O3515" i="2" l="1"/>
  <c r="X3515" i="2" s="1"/>
  <c r="G3520" i="2"/>
  <c r="H3520" i="2"/>
  <c r="M3516" i="2"/>
  <c r="R3517" i="2"/>
  <c r="T3517" i="2" s="1"/>
  <c r="L3517" i="2"/>
  <c r="Q3517" i="2"/>
  <c r="S3517" i="2" s="1"/>
  <c r="J3518" i="2"/>
  <c r="I3519" i="2"/>
  <c r="A3521" i="2"/>
  <c r="Q3518" i="2" l="1"/>
  <c r="S3518" i="2" s="1"/>
  <c r="K3518" i="2"/>
  <c r="L3518" i="2" s="1"/>
  <c r="O3516" i="2"/>
  <c r="X3516" i="2" s="1"/>
  <c r="G3521" i="2"/>
  <c r="H3521" i="2"/>
  <c r="M3517" i="2"/>
  <c r="R3518" i="2"/>
  <c r="T3518" i="2" s="1"/>
  <c r="J3519" i="2"/>
  <c r="I3520" i="2"/>
  <c r="A3522" i="2"/>
  <c r="K3519" i="2" l="1"/>
  <c r="L3519" i="2" s="1"/>
  <c r="O3517" i="2"/>
  <c r="X3517" i="2" s="1"/>
  <c r="G3522" i="2"/>
  <c r="H3522" i="2"/>
  <c r="M3518" i="2"/>
  <c r="R3519" i="2"/>
  <c r="T3519" i="2" s="1"/>
  <c r="J3520" i="2"/>
  <c r="Q3519" i="2"/>
  <c r="S3519" i="2" s="1"/>
  <c r="I3521" i="2"/>
  <c r="A3523" i="2"/>
  <c r="Q3520" i="2" l="1"/>
  <c r="S3520" i="2" s="1"/>
  <c r="K3520" i="2"/>
  <c r="L3520" i="2" s="1"/>
  <c r="O3518" i="2"/>
  <c r="X3518" i="2" s="1"/>
  <c r="G3523" i="2"/>
  <c r="H3523" i="2"/>
  <c r="M3519" i="2"/>
  <c r="R3520" i="2"/>
  <c r="T3520" i="2" s="1"/>
  <c r="J3521" i="2"/>
  <c r="I3522" i="2"/>
  <c r="A3524" i="2"/>
  <c r="Q3521" i="2" l="1"/>
  <c r="S3521" i="2" s="1"/>
  <c r="K3521" i="2"/>
  <c r="L3521" i="2" s="1"/>
  <c r="O3519" i="2"/>
  <c r="X3519" i="2" s="1"/>
  <c r="G3524" i="2"/>
  <c r="H3524" i="2"/>
  <c r="M3520" i="2"/>
  <c r="R3521" i="2"/>
  <c r="T3521" i="2" s="1"/>
  <c r="J3522" i="2"/>
  <c r="I3523" i="2"/>
  <c r="A3525" i="2"/>
  <c r="Q3522" i="2" l="1"/>
  <c r="S3522" i="2" s="1"/>
  <c r="K3522" i="2"/>
  <c r="L3522" i="2" s="1"/>
  <c r="O3520" i="2"/>
  <c r="X3520" i="2" s="1"/>
  <c r="G3525" i="2"/>
  <c r="H3525" i="2"/>
  <c r="M3521" i="2"/>
  <c r="R3522" i="2"/>
  <c r="T3522" i="2" s="1"/>
  <c r="J3523" i="2"/>
  <c r="I3524" i="2"/>
  <c r="A3526" i="2"/>
  <c r="K3523" i="2" l="1"/>
  <c r="L3523" i="2" s="1"/>
  <c r="O3521" i="2"/>
  <c r="X3521" i="2" s="1"/>
  <c r="G3526" i="2"/>
  <c r="H3526" i="2"/>
  <c r="M3522" i="2"/>
  <c r="R3523" i="2"/>
  <c r="T3523" i="2" s="1"/>
  <c r="J3524" i="2"/>
  <c r="Q3523" i="2"/>
  <c r="S3523" i="2" s="1"/>
  <c r="I3525" i="2"/>
  <c r="A3527" i="2"/>
  <c r="K3524" i="2" l="1"/>
  <c r="L3524" i="2" s="1"/>
  <c r="O3522" i="2"/>
  <c r="X3522" i="2" s="1"/>
  <c r="G3527" i="2"/>
  <c r="H3527" i="2"/>
  <c r="M3523" i="2"/>
  <c r="R3524" i="2"/>
  <c r="T3524" i="2" s="1"/>
  <c r="Q3524" i="2"/>
  <c r="S3524" i="2" s="1"/>
  <c r="J3525" i="2"/>
  <c r="I3526" i="2"/>
  <c r="A3528" i="2"/>
  <c r="K3525" i="2" l="1"/>
  <c r="L3525" i="2" s="1"/>
  <c r="O3523" i="2"/>
  <c r="X3523" i="2" s="1"/>
  <c r="G3528" i="2"/>
  <c r="H3528" i="2"/>
  <c r="M3524" i="2"/>
  <c r="R3525" i="2"/>
  <c r="T3525" i="2" s="1"/>
  <c r="J3526" i="2"/>
  <c r="Q3525" i="2"/>
  <c r="S3525" i="2" s="1"/>
  <c r="I3527" i="2"/>
  <c r="A3529" i="2"/>
  <c r="Q3526" i="2" l="1"/>
  <c r="S3526" i="2" s="1"/>
  <c r="K3526" i="2"/>
  <c r="L3526" i="2" s="1"/>
  <c r="O3524" i="2"/>
  <c r="X3524" i="2" s="1"/>
  <c r="G3529" i="2"/>
  <c r="H3529" i="2"/>
  <c r="M3525" i="2"/>
  <c r="R3526" i="2"/>
  <c r="T3526" i="2" s="1"/>
  <c r="J3527" i="2"/>
  <c r="I3528" i="2"/>
  <c r="A3530" i="2"/>
  <c r="K3527" i="2" l="1"/>
  <c r="L3527" i="2" s="1"/>
  <c r="O3525" i="2"/>
  <c r="X3525" i="2" s="1"/>
  <c r="G3530" i="2"/>
  <c r="H3530" i="2"/>
  <c r="M3526" i="2"/>
  <c r="R3527" i="2"/>
  <c r="T3527" i="2" s="1"/>
  <c r="Q3527" i="2"/>
  <c r="S3527" i="2" s="1"/>
  <c r="J3528" i="2"/>
  <c r="I3529" i="2"/>
  <c r="A3531" i="2"/>
  <c r="K3528" i="2" l="1"/>
  <c r="L3528" i="2" s="1"/>
  <c r="O3526" i="2"/>
  <c r="X3526" i="2" s="1"/>
  <c r="G3531" i="2"/>
  <c r="H3531" i="2"/>
  <c r="M3527" i="2"/>
  <c r="R3528" i="2"/>
  <c r="T3528" i="2" s="1"/>
  <c r="Q3528" i="2"/>
  <c r="S3528" i="2" s="1"/>
  <c r="J3529" i="2"/>
  <c r="I3530" i="2"/>
  <c r="A3532" i="2"/>
  <c r="K3529" i="2" l="1"/>
  <c r="L3529" i="2" s="1"/>
  <c r="O3527" i="2"/>
  <c r="X3527" i="2" s="1"/>
  <c r="G3532" i="2"/>
  <c r="H3532" i="2"/>
  <c r="M3528" i="2"/>
  <c r="R3529" i="2"/>
  <c r="T3529" i="2" s="1"/>
  <c r="J3530" i="2"/>
  <c r="Q3529" i="2"/>
  <c r="S3529" i="2" s="1"/>
  <c r="I3531" i="2"/>
  <c r="A3533" i="2"/>
  <c r="K3530" i="2" l="1"/>
  <c r="L3530" i="2" s="1"/>
  <c r="O3528" i="2"/>
  <c r="X3528" i="2" s="1"/>
  <c r="G3533" i="2"/>
  <c r="H3533" i="2"/>
  <c r="M3529" i="2"/>
  <c r="R3530" i="2"/>
  <c r="T3530" i="2" s="1"/>
  <c r="J3531" i="2"/>
  <c r="Q3530" i="2"/>
  <c r="S3530" i="2" s="1"/>
  <c r="I3532" i="2"/>
  <c r="A3534" i="2"/>
  <c r="Q3531" i="2" l="1"/>
  <c r="S3531" i="2" s="1"/>
  <c r="K3531" i="2"/>
  <c r="L3531" i="2" s="1"/>
  <c r="O3529" i="2"/>
  <c r="X3529" i="2" s="1"/>
  <c r="G3534" i="2"/>
  <c r="H3534" i="2"/>
  <c r="M3530" i="2"/>
  <c r="R3531" i="2"/>
  <c r="T3531" i="2" s="1"/>
  <c r="J3532" i="2"/>
  <c r="I3533" i="2"/>
  <c r="A3535" i="2"/>
  <c r="K3532" i="2" l="1"/>
  <c r="L3532" i="2" s="1"/>
  <c r="O3530" i="2"/>
  <c r="X3530" i="2" s="1"/>
  <c r="G3535" i="2"/>
  <c r="H3535" i="2"/>
  <c r="M3531" i="2"/>
  <c r="R3532" i="2"/>
  <c r="T3532" i="2" s="1"/>
  <c r="J3533" i="2"/>
  <c r="Q3532" i="2"/>
  <c r="S3532" i="2" s="1"/>
  <c r="I3534" i="2"/>
  <c r="A3536" i="2"/>
  <c r="K3533" i="2" l="1"/>
  <c r="L3533" i="2" s="1"/>
  <c r="O3531" i="2"/>
  <c r="X3531" i="2" s="1"/>
  <c r="G3536" i="2"/>
  <c r="H3536" i="2"/>
  <c r="M3532" i="2"/>
  <c r="R3533" i="2"/>
  <c r="T3533" i="2" s="1"/>
  <c r="Q3533" i="2"/>
  <c r="S3533" i="2" s="1"/>
  <c r="J3534" i="2"/>
  <c r="I3535" i="2"/>
  <c r="A3537" i="2"/>
  <c r="K3534" i="2" l="1"/>
  <c r="L3534" i="2" s="1"/>
  <c r="O3532" i="2"/>
  <c r="X3532" i="2" s="1"/>
  <c r="G3537" i="2"/>
  <c r="H3537" i="2"/>
  <c r="M3533" i="2"/>
  <c r="Q3534" i="2"/>
  <c r="S3534" i="2" s="1"/>
  <c r="R3534" i="2"/>
  <c r="T3534" i="2" s="1"/>
  <c r="J3535" i="2"/>
  <c r="I3536" i="2"/>
  <c r="A3538" i="2"/>
  <c r="Q3535" i="2" l="1"/>
  <c r="S3535" i="2" s="1"/>
  <c r="K3535" i="2"/>
  <c r="L3535" i="2" s="1"/>
  <c r="O3533" i="2"/>
  <c r="X3533" i="2" s="1"/>
  <c r="G3538" i="2"/>
  <c r="H3538" i="2"/>
  <c r="M3534" i="2"/>
  <c r="R3535" i="2"/>
  <c r="T3535" i="2" s="1"/>
  <c r="J3536" i="2"/>
  <c r="I3537" i="2"/>
  <c r="A3539" i="2"/>
  <c r="Q3536" i="2" l="1"/>
  <c r="S3536" i="2" s="1"/>
  <c r="K3536" i="2"/>
  <c r="L3536" i="2" s="1"/>
  <c r="O3534" i="2"/>
  <c r="X3534" i="2" s="1"/>
  <c r="G3539" i="2"/>
  <c r="H3539" i="2"/>
  <c r="M3535" i="2"/>
  <c r="R3536" i="2"/>
  <c r="T3536" i="2" s="1"/>
  <c r="J3537" i="2"/>
  <c r="I3538" i="2"/>
  <c r="A3540" i="2"/>
  <c r="K3537" i="2" l="1"/>
  <c r="L3537" i="2" s="1"/>
  <c r="O3535" i="2"/>
  <c r="X3535" i="2" s="1"/>
  <c r="G3540" i="2"/>
  <c r="H3540" i="2"/>
  <c r="M3536" i="2"/>
  <c r="R3537" i="2"/>
  <c r="T3537" i="2" s="1"/>
  <c r="J3538" i="2"/>
  <c r="Q3537" i="2"/>
  <c r="S3537" i="2" s="1"/>
  <c r="I3539" i="2"/>
  <c r="A3541" i="2"/>
  <c r="K3538" i="2" l="1"/>
  <c r="L3538" i="2" s="1"/>
  <c r="O3536" i="2"/>
  <c r="X3536" i="2" s="1"/>
  <c r="G3541" i="2"/>
  <c r="H3541" i="2"/>
  <c r="M3537" i="2"/>
  <c r="R3538" i="2"/>
  <c r="T3538" i="2" s="1"/>
  <c r="J3539" i="2"/>
  <c r="Q3538" i="2"/>
  <c r="S3538" i="2" s="1"/>
  <c r="I3540" i="2"/>
  <c r="A3542" i="2"/>
  <c r="K3539" i="2" l="1"/>
  <c r="L3539" i="2" s="1"/>
  <c r="O3537" i="2"/>
  <c r="X3537" i="2" s="1"/>
  <c r="G3542" i="2"/>
  <c r="H3542" i="2"/>
  <c r="M3538" i="2"/>
  <c r="R3539" i="2"/>
  <c r="T3539" i="2" s="1"/>
  <c r="J3540" i="2"/>
  <c r="Q3539" i="2"/>
  <c r="S3539" i="2" s="1"/>
  <c r="I3541" i="2"/>
  <c r="A3543" i="2"/>
  <c r="K3540" i="2" l="1"/>
  <c r="L3540" i="2" s="1"/>
  <c r="O3538" i="2"/>
  <c r="X3538" i="2" s="1"/>
  <c r="G3543" i="2"/>
  <c r="H3543" i="2"/>
  <c r="M3539" i="2"/>
  <c r="R3540" i="2"/>
  <c r="T3540" i="2" s="1"/>
  <c r="J3541" i="2"/>
  <c r="Q3540" i="2"/>
  <c r="S3540" i="2" s="1"/>
  <c r="I3542" i="2"/>
  <c r="A3544" i="2"/>
  <c r="R3541" i="2" l="1"/>
  <c r="T3541" i="2" s="1"/>
  <c r="K3541" i="2"/>
  <c r="L3541" i="2" s="1"/>
  <c r="O3539" i="2"/>
  <c r="X3539" i="2" s="1"/>
  <c r="G3544" i="2"/>
  <c r="H3544" i="2"/>
  <c r="M3540" i="2"/>
  <c r="Q3541" i="2"/>
  <c r="S3541" i="2" s="1"/>
  <c r="J3542" i="2"/>
  <c r="K3542" i="2" s="1"/>
  <c r="I3543" i="2"/>
  <c r="A3545" i="2"/>
  <c r="O3540" i="2" l="1"/>
  <c r="X3540" i="2" s="1"/>
  <c r="G3545" i="2"/>
  <c r="H3545" i="2"/>
  <c r="M3541" i="2"/>
  <c r="R3542" i="2"/>
  <c r="T3542" i="2" s="1"/>
  <c r="L3542" i="2"/>
  <c r="Q3542" i="2"/>
  <c r="S3542" i="2" s="1"/>
  <c r="J3543" i="2"/>
  <c r="K3543" i="2" s="1"/>
  <c r="I3544" i="2"/>
  <c r="A3546" i="2"/>
  <c r="O3541" i="2" l="1"/>
  <c r="X3541" i="2" s="1"/>
  <c r="G3546" i="2"/>
  <c r="H3546" i="2"/>
  <c r="M3542" i="2"/>
  <c r="R3543" i="2"/>
  <c r="T3543" i="2" s="1"/>
  <c r="L3543" i="2"/>
  <c r="J3544" i="2"/>
  <c r="Q3543" i="2"/>
  <c r="S3543" i="2" s="1"/>
  <c r="I3545" i="2"/>
  <c r="A3547" i="2"/>
  <c r="Q3544" i="2" l="1"/>
  <c r="S3544" i="2" s="1"/>
  <c r="K3544" i="2"/>
  <c r="L3544" i="2" s="1"/>
  <c r="O3542" i="2"/>
  <c r="X3542" i="2" s="1"/>
  <c r="G3547" i="2"/>
  <c r="H3547" i="2"/>
  <c r="M3543" i="2"/>
  <c r="R3544" i="2"/>
  <c r="T3544" i="2" s="1"/>
  <c r="J3545" i="2"/>
  <c r="I3546" i="2"/>
  <c r="A3548" i="2"/>
  <c r="Q3545" i="2" l="1"/>
  <c r="S3545" i="2" s="1"/>
  <c r="K3545" i="2"/>
  <c r="L3545" i="2" s="1"/>
  <c r="O3543" i="2"/>
  <c r="X3543" i="2" s="1"/>
  <c r="G3548" i="2"/>
  <c r="H3548" i="2"/>
  <c r="M3544" i="2"/>
  <c r="R3545" i="2"/>
  <c r="T3545" i="2" s="1"/>
  <c r="J3546" i="2"/>
  <c r="K3546" i="2" s="1"/>
  <c r="I3547" i="2"/>
  <c r="A3549" i="2"/>
  <c r="O3544" i="2" l="1"/>
  <c r="X3544" i="2" s="1"/>
  <c r="G3549" i="2"/>
  <c r="H3549" i="2"/>
  <c r="M3545" i="2"/>
  <c r="R3546" i="2"/>
  <c r="T3546" i="2" s="1"/>
  <c r="L3546" i="2"/>
  <c r="J3547" i="2"/>
  <c r="K3547" i="2" s="1"/>
  <c r="Q3546" i="2"/>
  <c r="S3546" i="2" s="1"/>
  <c r="I3548" i="2"/>
  <c r="A3550" i="2"/>
  <c r="O3545" i="2" l="1"/>
  <c r="X3545" i="2" s="1"/>
  <c r="G3550" i="2"/>
  <c r="H3550" i="2"/>
  <c r="M3546" i="2"/>
  <c r="R3547" i="2"/>
  <c r="T3547" i="2" s="1"/>
  <c r="L3547" i="2"/>
  <c r="J3548" i="2"/>
  <c r="K3548" i="2" s="1"/>
  <c r="Q3547" i="2"/>
  <c r="S3547" i="2" s="1"/>
  <c r="I3549" i="2"/>
  <c r="A3551" i="2"/>
  <c r="O3546" i="2" l="1"/>
  <c r="X3546" i="2" s="1"/>
  <c r="G3551" i="2"/>
  <c r="H3551" i="2"/>
  <c r="M3547" i="2"/>
  <c r="R3548" i="2"/>
  <c r="T3548" i="2" s="1"/>
  <c r="L3548" i="2"/>
  <c r="Q3548" i="2"/>
  <c r="S3548" i="2" s="1"/>
  <c r="J3549" i="2"/>
  <c r="K3549" i="2" s="1"/>
  <c r="I3550" i="2"/>
  <c r="A3552" i="2"/>
  <c r="O3547" i="2" l="1"/>
  <c r="X3547" i="2" s="1"/>
  <c r="G3552" i="2"/>
  <c r="H3552" i="2"/>
  <c r="M3548" i="2"/>
  <c r="R3549" i="2"/>
  <c r="T3549" i="2" s="1"/>
  <c r="L3549" i="2"/>
  <c r="J3550" i="2"/>
  <c r="K3550" i="2" s="1"/>
  <c r="Q3549" i="2"/>
  <c r="S3549" i="2" s="1"/>
  <c r="I3551" i="2"/>
  <c r="A3553" i="2"/>
  <c r="O3548" i="2" l="1"/>
  <c r="X3548" i="2" s="1"/>
  <c r="G3553" i="2"/>
  <c r="H3553" i="2"/>
  <c r="M3549" i="2"/>
  <c r="R3550" i="2"/>
  <c r="T3550" i="2" s="1"/>
  <c r="L3550" i="2"/>
  <c r="Q3550" i="2"/>
  <c r="S3550" i="2" s="1"/>
  <c r="J3551" i="2"/>
  <c r="I3552" i="2"/>
  <c r="A3554" i="2"/>
  <c r="Q3551" i="2" l="1"/>
  <c r="S3551" i="2" s="1"/>
  <c r="K3551" i="2"/>
  <c r="L3551" i="2" s="1"/>
  <c r="O3549" i="2"/>
  <c r="X3549" i="2" s="1"/>
  <c r="G3554" i="2"/>
  <c r="H3554" i="2"/>
  <c r="M3550" i="2"/>
  <c r="R3551" i="2"/>
  <c r="T3551" i="2" s="1"/>
  <c r="J3552" i="2"/>
  <c r="I3553" i="2"/>
  <c r="A3555" i="2"/>
  <c r="Q3552" i="2" l="1"/>
  <c r="S3552" i="2" s="1"/>
  <c r="K3552" i="2"/>
  <c r="L3552" i="2" s="1"/>
  <c r="O3550" i="2"/>
  <c r="X3550" i="2" s="1"/>
  <c r="G3555" i="2"/>
  <c r="H3555" i="2"/>
  <c r="M3551" i="2"/>
  <c r="R3552" i="2"/>
  <c r="T3552" i="2" s="1"/>
  <c r="J3553" i="2"/>
  <c r="I3554" i="2"/>
  <c r="A3556" i="2"/>
  <c r="K3553" i="2" l="1"/>
  <c r="L3553" i="2" s="1"/>
  <c r="O3551" i="2"/>
  <c r="X3551" i="2" s="1"/>
  <c r="G3556" i="2"/>
  <c r="H3556" i="2"/>
  <c r="M3552" i="2"/>
  <c r="R3553" i="2"/>
  <c r="T3553" i="2" s="1"/>
  <c r="J3554" i="2"/>
  <c r="Q3553" i="2"/>
  <c r="S3553" i="2" s="1"/>
  <c r="I3555" i="2"/>
  <c r="A3557" i="2"/>
  <c r="R3554" i="2" l="1"/>
  <c r="T3554" i="2" s="1"/>
  <c r="K3554" i="2"/>
  <c r="L3554" i="2" s="1"/>
  <c r="O3552" i="2"/>
  <c r="X3552" i="2" s="1"/>
  <c r="G3557" i="2"/>
  <c r="H3557" i="2"/>
  <c r="M3553" i="2"/>
  <c r="Q3554" i="2"/>
  <c r="S3554" i="2" s="1"/>
  <c r="J3555" i="2"/>
  <c r="I3556" i="2"/>
  <c r="A3558" i="2"/>
  <c r="K3555" i="2" l="1"/>
  <c r="L3555" i="2" s="1"/>
  <c r="O3553" i="2"/>
  <c r="X3553" i="2" s="1"/>
  <c r="G3558" i="2"/>
  <c r="H3558" i="2"/>
  <c r="M3554" i="2"/>
  <c r="R3555" i="2"/>
  <c r="T3555" i="2" s="1"/>
  <c r="Q3555" i="2"/>
  <c r="S3555" i="2" s="1"/>
  <c r="J3556" i="2"/>
  <c r="I3557" i="2"/>
  <c r="A3559" i="2"/>
  <c r="K3556" i="2" l="1"/>
  <c r="L3556" i="2" s="1"/>
  <c r="O3554" i="2"/>
  <c r="X3554" i="2" s="1"/>
  <c r="G3559" i="2"/>
  <c r="H3559" i="2"/>
  <c r="M3555" i="2"/>
  <c r="R3556" i="2"/>
  <c r="T3556" i="2" s="1"/>
  <c r="J3557" i="2"/>
  <c r="Q3556" i="2"/>
  <c r="S3556" i="2" s="1"/>
  <c r="I3558" i="2"/>
  <c r="A3560" i="2"/>
  <c r="K3557" i="2" l="1"/>
  <c r="L3557" i="2" s="1"/>
  <c r="O3555" i="2"/>
  <c r="X3555" i="2" s="1"/>
  <c r="G3560" i="2"/>
  <c r="H3560" i="2"/>
  <c r="M3556" i="2"/>
  <c r="R3557" i="2"/>
  <c r="T3557" i="2" s="1"/>
  <c r="J3558" i="2"/>
  <c r="Q3557" i="2"/>
  <c r="S3557" i="2" s="1"/>
  <c r="I3559" i="2"/>
  <c r="A3561" i="2"/>
  <c r="K3558" i="2" l="1"/>
  <c r="L3558" i="2" s="1"/>
  <c r="O3556" i="2"/>
  <c r="X3556" i="2" s="1"/>
  <c r="G3561" i="2"/>
  <c r="H3561" i="2"/>
  <c r="M3557" i="2"/>
  <c r="Q3558" i="2"/>
  <c r="S3558" i="2" s="1"/>
  <c r="J3559" i="2"/>
  <c r="R3558" i="2"/>
  <c r="T3558" i="2" s="1"/>
  <c r="I3560" i="2"/>
  <c r="A3562" i="2"/>
  <c r="Q3559" i="2" l="1"/>
  <c r="S3559" i="2" s="1"/>
  <c r="K3559" i="2"/>
  <c r="L3559" i="2" s="1"/>
  <c r="O3557" i="2"/>
  <c r="X3557" i="2" s="1"/>
  <c r="G3562" i="2"/>
  <c r="H3562" i="2"/>
  <c r="M3558" i="2"/>
  <c r="R3559" i="2"/>
  <c r="T3559" i="2" s="1"/>
  <c r="J3560" i="2"/>
  <c r="I3561" i="2"/>
  <c r="A3563" i="2"/>
  <c r="K3560" i="2" l="1"/>
  <c r="L3560" i="2" s="1"/>
  <c r="O3558" i="2"/>
  <c r="X3558" i="2" s="1"/>
  <c r="G3563" i="2"/>
  <c r="H3563" i="2"/>
  <c r="M3559" i="2"/>
  <c r="R3560" i="2"/>
  <c r="T3560" i="2" s="1"/>
  <c r="Q3560" i="2"/>
  <c r="S3560" i="2" s="1"/>
  <c r="J3561" i="2"/>
  <c r="I3562" i="2"/>
  <c r="A3564" i="2"/>
  <c r="K3561" i="2" l="1"/>
  <c r="L3561" i="2" s="1"/>
  <c r="O3559" i="2"/>
  <c r="X3559" i="2" s="1"/>
  <c r="G3564" i="2"/>
  <c r="H3564" i="2"/>
  <c r="M3560" i="2"/>
  <c r="R3561" i="2"/>
  <c r="T3561" i="2" s="1"/>
  <c r="Q3561" i="2"/>
  <c r="S3561" i="2" s="1"/>
  <c r="J3562" i="2"/>
  <c r="I3563" i="2"/>
  <c r="A3565" i="2"/>
  <c r="K3562" i="2" l="1"/>
  <c r="L3562" i="2" s="1"/>
  <c r="O3560" i="2"/>
  <c r="X3560" i="2" s="1"/>
  <c r="G3565" i="2"/>
  <c r="H3565" i="2"/>
  <c r="M3561" i="2"/>
  <c r="R3562" i="2"/>
  <c r="T3562" i="2" s="1"/>
  <c r="Q3562" i="2"/>
  <c r="S3562" i="2" s="1"/>
  <c r="J3563" i="2"/>
  <c r="I3564" i="2"/>
  <c r="A3566" i="2"/>
  <c r="K3563" i="2" l="1"/>
  <c r="L3563" i="2" s="1"/>
  <c r="O3561" i="2"/>
  <c r="X3561" i="2" s="1"/>
  <c r="G3566" i="2"/>
  <c r="H3566" i="2"/>
  <c r="M3562" i="2"/>
  <c r="R3563" i="2"/>
  <c r="T3563" i="2" s="1"/>
  <c r="Q3563" i="2"/>
  <c r="S3563" i="2" s="1"/>
  <c r="J3564" i="2"/>
  <c r="I3565" i="2"/>
  <c r="A3567" i="2"/>
  <c r="K3564" i="2" l="1"/>
  <c r="L3564" i="2" s="1"/>
  <c r="O3562" i="2"/>
  <c r="X3562" i="2" s="1"/>
  <c r="G3567" i="2"/>
  <c r="H3567" i="2"/>
  <c r="M3563" i="2"/>
  <c r="R3564" i="2"/>
  <c r="T3564" i="2" s="1"/>
  <c r="Q3564" i="2"/>
  <c r="S3564" i="2" s="1"/>
  <c r="J3565" i="2"/>
  <c r="K3565" i="2" s="1"/>
  <c r="I3566" i="2"/>
  <c r="A3568" i="2"/>
  <c r="O3563" i="2" l="1"/>
  <c r="X3563" i="2" s="1"/>
  <c r="G3568" i="2"/>
  <c r="H3568" i="2"/>
  <c r="M3564" i="2"/>
  <c r="R3565" i="2"/>
  <c r="T3565" i="2" s="1"/>
  <c r="L3565" i="2"/>
  <c r="J3566" i="2"/>
  <c r="K3566" i="2" s="1"/>
  <c r="Q3565" i="2"/>
  <c r="S3565" i="2" s="1"/>
  <c r="I3567" i="2"/>
  <c r="A3569" i="2"/>
  <c r="O3564" i="2" l="1"/>
  <c r="X3564" i="2" s="1"/>
  <c r="G3569" i="2"/>
  <c r="H3569" i="2"/>
  <c r="M3565" i="2"/>
  <c r="R3566" i="2"/>
  <c r="T3566" i="2" s="1"/>
  <c r="L3566" i="2"/>
  <c r="J3567" i="2"/>
  <c r="K3567" i="2" s="1"/>
  <c r="Q3566" i="2"/>
  <c r="S3566" i="2" s="1"/>
  <c r="I3568" i="2"/>
  <c r="J3568" i="2" s="1"/>
  <c r="A3570" i="2"/>
  <c r="K3568" i="2" l="1"/>
  <c r="O3565" i="2"/>
  <c r="X3565" i="2" s="1"/>
  <c r="G3570" i="2"/>
  <c r="H3570" i="2"/>
  <c r="M3566" i="2"/>
  <c r="R3567" i="2"/>
  <c r="T3567" i="2" s="1"/>
  <c r="L3567" i="2"/>
  <c r="Q3567" i="2"/>
  <c r="S3567" i="2" s="1"/>
  <c r="I3569" i="2"/>
  <c r="R3568" i="2"/>
  <c r="Q3568" i="2"/>
  <c r="A3571" i="2"/>
  <c r="O3566" i="2" l="1"/>
  <c r="X3566" i="2" s="1"/>
  <c r="M3567" i="2"/>
  <c r="G3571" i="2"/>
  <c r="H3571" i="2"/>
  <c r="L3568" i="2"/>
  <c r="J3569" i="2"/>
  <c r="K3569" i="2" s="1"/>
  <c r="T3568" i="2"/>
  <c r="S3568" i="2"/>
  <c r="I3570" i="2"/>
  <c r="A3572" i="2"/>
  <c r="O3567" i="2" l="1"/>
  <c r="X3567" i="2" s="1"/>
  <c r="G3572" i="2"/>
  <c r="H3572" i="2"/>
  <c r="M3568" i="2"/>
  <c r="R3569" i="2"/>
  <c r="T3569" i="2" s="1"/>
  <c r="L3569" i="2"/>
  <c r="J3570" i="2"/>
  <c r="Q3569" i="2"/>
  <c r="S3569" i="2" s="1"/>
  <c r="I3571" i="2"/>
  <c r="J3571" i="2" s="1"/>
  <c r="A3573" i="2"/>
  <c r="Q3570" i="2" l="1"/>
  <c r="S3570" i="2" s="1"/>
  <c r="K3570" i="2"/>
  <c r="L3570" i="2" s="1"/>
  <c r="O3568" i="2"/>
  <c r="X3568" i="2" s="1"/>
  <c r="G3573" i="2"/>
  <c r="H3573" i="2"/>
  <c r="M3569" i="2"/>
  <c r="R3570" i="2"/>
  <c r="T3570" i="2" s="1"/>
  <c r="I3572" i="2"/>
  <c r="Q3571" i="2"/>
  <c r="R3571" i="2"/>
  <c r="A3574" i="2"/>
  <c r="K3571" i="2" l="1"/>
  <c r="L3571" i="2" s="1"/>
  <c r="O3569" i="2"/>
  <c r="X3569" i="2" s="1"/>
  <c r="M3570" i="2"/>
  <c r="G3574" i="2"/>
  <c r="H3574" i="2"/>
  <c r="J3572" i="2"/>
  <c r="T3571" i="2"/>
  <c r="S3571" i="2"/>
  <c r="I3573" i="2"/>
  <c r="A3575" i="2"/>
  <c r="Q3572" i="2" l="1"/>
  <c r="S3572" i="2" s="1"/>
  <c r="K3572" i="2"/>
  <c r="L3572" i="2" s="1"/>
  <c r="O3570" i="2"/>
  <c r="X3570" i="2" s="1"/>
  <c r="G3575" i="2"/>
  <c r="H3575" i="2"/>
  <c r="M3571" i="2"/>
  <c r="R3572" i="2"/>
  <c r="T3572" i="2" s="1"/>
  <c r="J3573" i="2"/>
  <c r="I3574" i="2"/>
  <c r="A3576" i="2"/>
  <c r="K3573" i="2" l="1"/>
  <c r="L3573" i="2" s="1"/>
  <c r="O3571" i="2"/>
  <c r="X3571" i="2" s="1"/>
  <c r="G3576" i="2"/>
  <c r="H3576" i="2"/>
  <c r="M3572" i="2"/>
  <c r="R3573" i="2"/>
  <c r="T3573" i="2" s="1"/>
  <c r="Q3573" i="2"/>
  <c r="S3573" i="2" s="1"/>
  <c r="J3574" i="2"/>
  <c r="I3575" i="2"/>
  <c r="A3577" i="2"/>
  <c r="Q3574" i="2" l="1"/>
  <c r="S3574" i="2" s="1"/>
  <c r="K3574" i="2"/>
  <c r="L3574" i="2" s="1"/>
  <c r="O3572" i="2"/>
  <c r="X3572" i="2" s="1"/>
  <c r="G3577" i="2"/>
  <c r="H3577" i="2"/>
  <c r="M3573" i="2"/>
  <c r="R3574" i="2"/>
  <c r="T3574" i="2" s="1"/>
  <c r="J3575" i="2"/>
  <c r="I3576" i="2"/>
  <c r="A3578" i="2"/>
  <c r="K3575" i="2" l="1"/>
  <c r="L3575" i="2" s="1"/>
  <c r="O3573" i="2"/>
  <c r="X3573" i="2" s="1"/>
  <c r="G3578" i="2"/>
  <c r="H3578" i="2"/>
  <c r="M3574" i="2"/>
  <c r="R3575" i="2"/>
  <c r="T3575" i="2" s="1"/>
  <c r="Q3575" i="2"/>
  <c r="S3575" i="2" s="1"/>
  <c r="J3576" i="2"/>
  <c r="I3577" i="2"/>
  <c r="A3579" i="2"/>
  <c r="K3576" i="2" l="1"/>
  <c r="L3576" i="2" s="1"/>
  <c r="O3574" i="2"/>
  <c r="X3574" i="2" s="1"/>
  <c r="G3579" i="2"/>
  <c r="H3579" i="2"/>
  <c r="M3575" i="2"/>
  <c r="R3576" i="2"/>
  <c r="T3576" i="2" s="1"/>
  <c r="Q3576" i="2"/>
  <c r="S3576" i="2" s="1"/>
  <c r="J3577" i="2"/>
  <c r="I3578" i="2"/>
  <c r="A3580" i="2"/>
  <c r="K3577" i="2" l="1"/>
  <c r="L3577" i="2" s="1"/>
  <c r="O3575" i="2"/>
  <c r="X3575" i="2" s="1"/>
  <c r="G3580" i="2"/>
  <c r="H3580" i="2"/>
  <c r="M3576" i="2"/>
  <c r="R3577" i="2"/>
  <c r="T3577" i="2" s="1"/>
  <c r="Q3577" i="2"/>
  <c r="S3577" i="2" s="1"/>
  <c r="J3578" i="2"/>
  <c r="I3579" i="2"/>
  <c r="A3581" i="2"/>
  <c r="K3578" i="2" l="1"/>
  <c r="L3578" i="2" s="1"/>
  <c r="O3576" i="2"/>
  <c r="X3576" i="2" s="1"/>
  <c r="G3581" i="2"/>
  <c r="H3581" i="2"/>
  <c r="M3577" i="2"/>
  <c r="R3578" i="2"/>
  <c r="T3578" i="2" s="1"/>
  <c r="Q3578" i="2"/>
  <c r="S3578" i="2" s="1"/>
  <c r="J3579" i="2"/>
  <c r="I3580" i="2"/>
  <c r="A3582" i="2"/>
  <c r="Q3579" i="2" l="1"/>
  <c r="S3579" i="2" s="1"/>
  <c r="K3579" i="2"/>
  <c r="L3579" i="2" s="1"/>
  <c r="O3577" i="2"/>
  <c r="X3577" i="2" s="1"/>
  <c r="G3582" i="2"/>
  <c r="H3582" i="2"/>
  <c r="M3578" i="2"/>
  <c r="R3579" i="2"/>
  <c r="T3579" i="2" s="1"/>
  <c r="J3580" i="2"/>
  <c r="I3581" i="2"/>
  <c r="A3583" i="2"/>
  <c r="K3580" i="2" l="1"/>
  <c r="L3580" i="2" s="1"/>
  <c r="O3578" i="2"/>
  <c r="X3578" i="2" s="1"/>
  <c r="G3583" i="2"/>
  <c r="H3583" i="2"/>
  <c r="M3579" i="2"/>
  <c r="R3580" i="2"/>
  <c r="T3580" i="2" s="1"/>
  <c r="Q3580" i="2"/>
  <c r="S3580" i="2" s="1"/>
  <c r="J3581" i="2"/>
  <c r="I3582" i="2"/>
  <c r="A3584" i="2"/>
  <c r="K3581" i="2" l="1"/>
  <c r="L3581" i="2" s="1"/>
  <c r="O3579" i="2"/>
  <c r="X3579" i="2" s="1"/>
  <c r="G3584" i="2"/>
  <c r="H3584" i="2"/>
  <c r="M3580" i="2"/>
  <c r="R3581" i="2"/>
  <c r="T3581" i="2" s="1"/>
  <c r="J3582" i="2"/>
  <c r="Q3581" i="2"/>
  <c r="S3581" i="2" s="1"/>
  <c r="I3583" i="2"/>
  <c r="A3585" i="2"/>
  <c r="K3582" i="2" l="1"/>
  <c r="L3582" i="2" s="1"/>
  <c r="O3580" i="2"/>
  <c r="X3580" i="2" s="1"/>
  <c r="G3585" i="2"/>
  <c r="H3585" i="2"/>
  <c r="M3581" i="2"/>
  <c r="R3582" i="2"/>
  <c r="T3582" i="2" s="1"/>
  <c r="J3583" i="2"/>
  <c r="Q3582" i="2"/>
  <c r="S3582" i="2" s="1"/>
  <c r="I3584" i="2"/>
  <c r="A3586" i="2"/>
  <c r="K3583" i="2" l="1"/>
  <c r="L3583" i="2" s="1"/>
  <c r="O3581" i="2"/>
  <c r="X3581" i="2" s="1"/>
  <c r="G3586" i="2"/>
  <c r="H3586" i="2"/>
  <c r="M3582" i="2"/>
  <c r="R3583" i="2"/>
  <c r="T3583" i="2" s="1"/>
  <c r="J3584" i="2"/>
  <c r="Q3583" i="2"/>
  <c r="S3583" i="2" s="1"/>
  <c r="I3585" i="2"/>
  <c r="A3587" i="2"/>
  <c r="K3584" i="2" l="1"/>
  <c r="L3584" i="2" s="1"/>
  <c r="O3582" i="2"/>
  <c r="X3582" i="2" s="1"/>
  <c r="G3587" i="2"/>
  <c r="H3587" i="2"/>
  <c r="M3583" i="2"/>
  <c r="R3584" i="2"/>
  <c r="T3584" i="2" s="1"/>
  <c r="J3585" i="2"/>
  <c r="Q3584" i="2"/>
  <c r="S3584" i="2" s="1"/>
  <c r="I3586" i="2"/>
  <c r="A3588" i="2"/>
  <c r="Q3585" i="2" l="1"/>
  <c r="S3585" i="2" s="1"/>
  <c r="K3585" i="2"/>
  <c r="L3585" i="2" s="1"/>
  <c r="O3583" i="2"/>
  <c r="X3583" i="2" s="1"/>
  <c r="G3588" i="2"/>
  <c r="H3588" i="2"/>
  <c r="M3584" i="2"/>
  <c r="R3585" i="2"/>
  <c r="T3585" i="2" s="1"/>
  <c r="J3586" i="2"/>
  <c r="I3587" i="2"/>
  <c r="A3589" i="2"/>
  <c r="Q3586" i="2" l="1"/>
  <c r="S3586" i="2" s="1"/>
  <c r="K3586" i="2"/>
  <c r="L3586" i="2" s="1"/>
  <c r="O3584" i="2"/>
  <c r="X3584" i="2" s="1"/>
  <c r="G3589" i="2"/>
  <c r="H3589" i="2"/>
  <c r="M3585" i="2"/>
  <c r="R3586" i="2"/>
  <c r="T3586" i="2" s="1"/>
  <c r="J3587" i="2"/>
  <c r="I3588" i="2"/>
  <c r="A3590" i="2"/>
  <c r="Q3587" i="2" l="1"/>
  <c r="S3587" i="2" s="1"/>
  <c r="K3587" i="2"/>
  <c r="L3587" i="2" s="1"/>
  <c r="O3585" i="2"/>
  <c r="X3585" i="2" s="1"/>
  <c r="G3590" i="2"/>
  <c r="H3590" i="2"/>
  <c r="M3586" i="2"/>
  <c r="R3587" i="2"/>
  <c r="T3587" i="2" s="1"/>
  <c r="J3588" i="2"/>
  <c r="I3589" i="2"/>
  <c r="A3591" i="2"/>
  <c r="K3588" i="2" l="1"/>
  <c r="L3588" i="2" s="1"/>
  <c r="O3586" i="2"/>
  <c r="X3586" i="2" s="1"/>
  <c r="G3591" i="2"/>
  <c r="H3591" i="2"/>
  <c r="M3587" i="2"/>
  <c r="R3588" i="2"/>
  <c r="T3588" i="2" s="1"/>
  <c r="J3589" i="2"/>
  <c r="Q3588" i="2"/>
  <c r="S3588" i="2" s="1"/>
  <c r="I3590" i="2"/>
  <c r="A3592" i="2"/>
  <c r="K3589" i="2" l="1"/>
  <c r="L3589" i="2" s="1"/>
  <c r="O3587" i="2"/>
  <c r="X3587" i="2" s="1"/>
  <c r="G3592" i="2"/>
  <c r="H3592" i="2"/>
  <c r="M3588" i="2"/>
  <c r="R3589" i="2"/>
  <c r="T3589" i="2" s="1"/>
  <c r="J3590" i="2"/>
  <c r="Q3589" i="2"/>
  <c r="S3589" i="2" s="1"/>
  <c r="I3591" i="2"/>
  <c r="A3593" i="2"/>
  <c r="Q3590" i="2" l="1"/>
  <c r="S3590" i="2" s="1"/>
  <c r="K3590" i="2"/>
  <c r="L3590" i="2" s="1"/>
  <c r="O3588" i="2"/>
  <c r="X3588" i="2" s="1"/>
  <c r="G3593" i="2"/>
  <c r="H3593" i="2"/>
  <c r="M3589" i="2"/>
  <c r="R3590" i="2"/>
  <c r="T3590" i="2" s="1"/>
  <c r="J3591" i="2"/>
  <c r="I3592" i="2"/>
  <c r="A3594" i="2"/>
  <c r="K3591" i="2" l="1"/>
  <c r="L3591" i="2" s="1"/>
  <c r="O3589" i="2"/>
  <c r="X3589" i="2" s="1"/>
  <c r="G3594" i="2"/>
  <c r="H3594" i="2"/>
  <c r="M3590" i="2"/>
  <c r="R3591" i="2"/>
  <c r="T3591" i="2" s="1"/>
  <c r="Q3591" i="2"/>
  <c r="S3591" i="2" s="1"/>
  <c r="J3592" i="2"/>
  <c r="I3593" i="2"/>
  <c r="A3595" i="2"/>
  <c r="K3592" i="2" l="1"/>
  <c r="L3592" i="2" s="1"/>
  <c r="O3590" i="2"/>
  <c r="X3590" i="2" s="1"/>
  <c r="G3595" i="2"/>
  <c r="H3595" i="2"/>
  <c r="M3591" i="2"/>
  <c r="R3592" i="2"/>
  <c r="T3592" i="2" s="1"/>
  <c r="Q3592" i="2"/>
  <c r="S3592" i="2" s="1"/>
  <c r="J3593" i="2"/>
  <c r="I3594" i="2"/>
  <c r="A3596" i="2"/>
  <c r="Q3593" i="2" l="1"/>
  <c r="S3593" i="2" s="1"/>
  <c r="K3593" i="2"/>
  <c r="L3593" i="2" s="1"/>
  <c r="O3591" i="2"/>
  <c r="X3591" i="2" s="1"/>
  <c r="G3596" i="2"/>
  <c r="H3596" i="2"/>
  <c r="M3592" i="2"/>
  <c r="R3593" i="2"/>
  <c r="T3593" i="2" s="1"/>
  <c r="J3594" i="2"/>
  <c r="I3595" i="2"/>
  <c r="A3597" i="2"/>
  <c r="Q3594" i="2" l="1"/>
  <c r="S3594" i="2" s="1"/>
  <c r="K3594" i="2"/>
  <c r="L3594" i="2" s="1"/>
  <c r="O3592" i="2"/>
  <c r="X3592" i="2" s="1"/>
  <c r="G3597" i="2"/>
  <c r="H3597" i="2"/>
  <c r="M3593" i="2"/>
  <c r="R3594" i="2"/>
  <c r="T3594" i="2" s="1"/>
  <c r="J3595" i="2"/>
  <c r="I3596" i="2"/>
  <c r="A3598" i="2"/>
  <c r="K3595" i="2" l="1"/>
  <c r="L3595" i="2" s="1"/>
  <c r="O3593" i="2"/>
  <c r="X3593" i="2" s="1"/>
  <c r="G3598" i="2"/>
  <c r="H3598" i="2"/>
  <c r="M3594" i="2"/>
  <c r="R3595" i="2"/>
  <c r="T3595" i="2" s="1"/>
  <c r="Q3595" i="2"/>
  <c r="S3595" i="2" s="1"/>
  <c r="J3596" i="2"/>
  <c r="I3597" i="2"/>
  <c r="A3599" i="2"/>
  <c r="Q3596" i="2" l="1"/>
  <c r="S3596" i="2" s="1"/>
  <c r="K3596" i="2"/>
  <c r="L3596" i="2" s="1"/>
  <c r="O3594" i="2"/>
  <c r="X3594" i="2" s="1"/>
  <c r="G3599" i="2"/>
  <c r="H3599" i="2"/>
  <c r="M3595" i="2"/>
  <c r="R3596" i="2"/>
  <c r="T3596" i="2" s="1"/>
  <c r="J3597" i="2"/>
  <c r="I3598" i="2"/>
  <c r="A3600" i="2"/>
  <c r="K3597" i="2" l="1"/>
  <c r="L3597" i="2" s="1"/>
  <c r="O3595" i="2"/>
  <c r="X3595" i="2" s="1"/>
  <c r="G3600" i="2"/>
  <c r="H3600" i="2"/>
  <c r="M3596" i="2"/>
  <c r="R3597" i="2"/>
  <c r="T3597" i="2" s="1"/>
  <c r="J3598" i="2"/>
  <c r="Q3597" i="2"/>
  <c r="S3597" i="2" s="1"/>
  <c r="I3599" i="2"/>
  <c r="J3599" i="2" s="1"/>
  <c r="A3601" i="2"/>
  <c r="K3598" i="2" l="1"/>
  <c r="K3599" i="2" s="1"/>
  <c r="O3596" i="2"/>
  <c r="X3596" i="2" s="1"/>
  <c r="G3601" i="2"/>
  <c r="H3601" i="2"/>
  <c r="M3597" i="2"/>
  <c r="Q3598" i="2"/>
  <c r="S3598" i="2" s="1"/>
  <c r="R3598" i="2"/>
  <c r="T3598" i="2" s="1"/>
  <c r="I3600" i="2"/>
  <c r="R3599" i="2"/>
  <c r="Q3599" i="2"/>
  <c r="A3602" i="2"/>
  <c r="L3598" i="2" l="1"/>
  <c r="M3598" i="2" s="1"/>
  <c r="O3597" i="2"/>
  <c r="X3597" i="2" s="1"/>
  <c r="G3602" i="2"/>
  <c r="H3602" i="2"/>
  <c r="L3599" i="2"/>
  <c r="J3600" i="2"/>
  <c r="T3599" i="2"/>
  <c r="S3599" i="2"/>
  <c r="I3601" i="2"/>
  <c r="A3603" i="2"/>
  <c r="Q3600" i="2" l="1"/>
  <c r="S3600" i="2" s="1"/>
  <c r="K3600" i="2"/>
  <c r="L3600" i="2" s="1"/>
  <c r="O3598" i="2"/>
  <c r="X3598" i="2" s="1"/>
  <c r="G3603" i="2"/>
  <c r="H3603" i="2"/>
  <c r="M3599" i="2"/>
  <c r="R3600" i="2"/>
  <c r="T3600" i="2" s="1"/>
  <c r="J3601" i="2"/>
  <c r="I3602" i="2"/>
  <c r="A3604" i="2"/>
  <c r="K3601" i="2" l="1"/>
  <c r="L3601" i="2" s="1"/>
  <c r="O3599" i="2"/>
  <c r="X3599" i="2" s="1"/>
  <c r="G3604" i="2"/>
  <c r="H3604" i="2"/>
  <c r="M3600" i="2"/>
  <c r="R3601" i="2"/>
  <c r="T3601" i="2" s="1"/>
  <c r="J3602" i="2"/>
  <c r="Q3601" i="2"/>
  <c r="S3601" i="2" s="1"/>
  <c r="I3603" i="2"/>
  <c r="A3605" i="2"/>
  <c r="K3602" i="2" l="1"/>
  <c r="L3602" i="2" s="1"/>
  <c r="O3600" i="2"/>
  <c r="X3600" i="2" s="1"/>
  <c r="G3605" i="2"/>
  <c r="H3605" i="2"/>
  <c r="M3601" i="2"/>
  <c r="R3602" i="2"/>
  <c r="T3602" i="2" s="1"/>
  <c r="J3603" i="2"/>
  <c r="Q3602" i="2"/>
  <c r="S3602" i="2" s="1"/>
  <c r="I3604" i="2"/>
  <c r="A3606" i="2"/>
  <c r="K3603" i="2" l="1"/>
  <c r="L3603" i="2" s="1"/>
  <c r="O3601" i="2"/>
  <c r="X3601" i="2" s="1"/>
  <c r="G3606" i="2"/>
  <c r="H3606" i="2"/>
  <c r="M3602" i="2"/>
  <c r="R3603" i="2"/>
  <c r="T3603" i="2" s="1"/>
  <c r="Q3603" i="2"/>
  <c r="S3603" i="2" s="1"/>
  <c r="J3604" i="2"/>
  <c r="I3605" i="2"/>
  <c r="A3607" i="2"/>
  <c r="Q3604" i="2" l="1"/>
  <c r="S3604" i="2" s="1"/>
  <c r="K3604" i="2"/>
  <c r="L3604" i="2" s="1"/>
  <c r="O3602" i="2"/>
  <c r="X3602" i="2" s="1"/>
  <c r="G3607" i="2"/>
  <c r="H3607" i="2"/>
  <c r="M3603" i="2"/>
  <c r="R3604" i="2"/>
  <c r="T3604" i="2" s="1"/>
  <c r="J3605" i="2"/>
  <c r="I3606" i="2"/>
  <c r="A3608" i="2"/>
  <c r="K3605" i="2" l="1"/>
  <c r="L3605" i="2" s="1"/>
  <c r="O3603" i="2"/>
  <c r="X3603" i="2" s="1"/>
  <c r="G3608" i="2"/>
  <c r="H3608" i="2"/>
  <c r="M3604" i="2"/>
  <c r="R3605" i="2"/>
  <c r="T3605" i="2" s="1"/>
  <c r="Q3605" i="2"/>
  <c r="S3605" i="2" s="1"/>
  <c r="J3606" i="2"/>
  <c r="I3607" i="2"/>
  <c r="A3609" i="2"/>
  <c r="K3606" i="2" l="1"/>
  <c r="L3606" i="2" s="1"/>
  <c r="O3604" i="2"/>
  <c r="X3604" i="2" s="1"/>
  <c r="G3609" i="2"/>
  <c r="H3609" i="2"/>
  <c r="M3605" i="2"/>
  <c r="R3606" i="2"/>
  <c r="T3606" i="2" s="1"/>
  <c r="Q3606" i="2"/>
  <c r="S3606" i="2" s="1"/>
  <c r="J3607" i="2"/>
  <c r="I3608" i="2"/>
  <c r="A3610" i="2"/>
  <c r="K3607" i="2" l="1"/>
  <c r="L3607" i="2" s="1"/>
  <c r="O3605" i="2"/>
  <c r="X3605" i="2" s="1"/>
  <c r="G3610" i="2"/>
  <c r="H3610" i="2"/>
  <c r="M3606" i="2"/>
  <c r="Q3607" i="2"/>
  <c r="S3607" i="2" s="1"/>
  <c r="J3608" i="2"/>
  <c r="R3607" i="2"/>
  <c r="T3607" i="2" s="1"/>
  <c r="I3609" i="2"/>
  <c r="A3611" i="2"/>
  <c r="Q3608" i="2" l="1"/>
  <c r="S3608" i="2" s="1"/>
  <c r="K3608" i="2"/>
  <c r="L3608" i="2" s="1"/>
  <c r="O3606" i="2"/>
  <c r="X3606" i="2" s="1"/>
  <c r="G3611" i="2"/>
  <c r="H3611" i="2"/>
  <c r="M3607" i="2"/>
  <c r="R3608" i="2"/>
  <c r="T3608" i="2" s="1"/>
  <c r="J3609" i="2"/>
  <c r="I3610" i="2"/>
  <c r="A3612" i="2"/>
  <c r="K3609" i="2" l="1"/>
  <c r="L3609" i="2" s="1"/>
  <c r="O3607" i="2"/>
  <c r="X3607" i="2" s="1"/>
  <c r="G3612" i="2"/>
  <c r="H3612" i="2"/>
  <c r="M3608" i="2"/>
  <c r="R3609" i="2"/>
  <c r="T3609" i="2" s="1"/>
  <c r="J3610" i="2"/>
  <c r="Q3609" i="2"/>
  <c r="S3609" i="2" s="1"/>
  <c r="I3611" i="2"/>
  <c r="A3613" i="2"/>
  <c r="K3610" i="2" l="1"/>
  <c r="L3610" i="2" s="1"/>
  <c r="O3608" i="2"/>
  <c r="X3608" i="2" s="1"/>
  <c r="G3613" i="2"/>
  <c r="H3613" i="2"/>
  <c r="M3609" i="2"/>
  <c r="R3610" i="2"/>
  <c r="T3610" i="2" s="1"/>
  <c r="Q3610" i="2"/>
  <c r="S3610" i="2" s="1"/>
  <c r="J3611" i="2"/>
  <c r="I3612" i="2"/>
  <c r="A3614" i="2"/>
  <c r="K3611" i="2" l="1"/>
  <c r="L3611" i="2" s="1"/>
  <c r="O3609" i="2"/>
  <c r="X3609" i="2" s="1"/>
  <c r="G3614" i="2"/>
  <c r="H3614" i="2"/>
  <c r="M3610" i="2"/>
  <c r="R3611" i="2"/>
  <c r="T3611" i="2" s="1"/>
  <c r="Q3611" i="2"/>
  <c r="S3611" i="2" s="1"/>
  <c r="J3612" i="2"/>
  <c r="I3613" i="2"/>
  <c r="A3615" i="2"/>
  <c r="K3612" i="2" l="1"/>
  <c r="L3612" i="2" s="1"/>
  <c r="O3610" i="2"/>
  <c r="X3610" i="2" s="1"/>
  <c r="G3615" i="2"/>
  <c r="H3615" i="2"/>
  <c r="M3611" i="2"/>
  <c r="R3612" i="2"/>
  <c r="T3612" i="2" s="1"/>
  <c r="Q3612" i="2"/>
  <c r="S3612" i="2" s="1"/>
  <c r="J3613" i="2"/>
  <c r="I3614" i="2"/>
  <c r="A3616" i="2"/>
  <c r="Q3613" i="2" l="1"/>
  <c r="S3613" i="2" s="1"/>
  <c r="K3613" i="2"/>
  <c r="L3613" i="2" s="1"/>
  <c r="O3611" i="2"/>
  <c r="X3611" i="2" s="1"/>
  <c r="G3616" i="2"/>
  <c r="H3616" i="2"/>
  <c r="M3612" i="2"/>
  <c r="R3613" i="2"/>
  <c r="T3613" i="2" s="1"/>
  <c r="J3614" i="2"/>
  <c r="I3615" i="2"/>
  <c r="A3617" i="2"/>
  <c r="K3614" i="2" l="1"/>
  <c r="L3614" i="2" s="1"/>
  <c r="O3612" i="2"/>
  <c r="X3612" i="2" s="1"/>
  <c r="G3617" i="2"/>
  <c r="H3617" i="2"/>
  <c r="M3613" i="2"/>
  <c r="Q3614" i="2"/>
  <c r="S3614" i="2" s="1"/>
  <c r="J3615" i="2"/>
  <c r="R3614" i="2"/>
  <c r="T3614" i="2" s="1"/>
  <c r="I3616" i="2"/>
  <c r="A3618" i="2"/>
  <c r="K3615" i="2" l="1"/>
  <c r="L3615" i="2" s="1"/>
  <c r="O3613" i="2"/>
  <c r="X3613" i="2" s="1"/>
  <c r="G3618" i="2"/>
  <c r="H3618" i="2"/>
  <c r="M3614" i="2"/>
  <c r="R3615" i="2"/>
  <c r="T3615" i="2" s="1"/>
  <c r="Q3615" i="2"/>
  <c r="S3615" i="2" s="1"/>
  <c r="J3616" i="2"/>
  <c r="I3617" i="2"/>
  <c r="A3619" i="2"/>
  <c r="Q3616" i="2" l="1"/>
  <c r="S3616" i="2" s="1"/>
  <c r="K3616" i="2"/>
  <c r="L3616" i="2" s="1"/>
  <c r="O3614" i="2"/>
  <c r="X3614" i="2" s="1"/>
  <c r="G3619" i="2"/>
  <c r="H3619" i="2"/>
  <c r="M3615" i="2"/>
  <c r="R3616" i="2"/>
  <c r="T3616" i="2" s="1"/>
  <c r="J3617" i="2"/>
  <c r="I3618" i="2"/>
  <c r="A3620" i="2"/>
  <c r="K3617" i="2" l="1"/>
  <c r="L3617" i="2" s="1"/>
  <c r="O3615" i="2"/>
  <c r="X3615" i="2" s="1"/>
  <c r="G3620" i="2"/>
  <c r="H3620" i="2"/>
  <c r="M3616" i="2"/>
  <c r="R3617" i="2"/>
  <c r="T3617" i="2" s="1"/>
  <c r="J3618" i="2"/>
  <c r="Q3617" i="2"/>
  <c r="S3617" i="2" s="1"/>
  <c r="I3619" i="2"/>
  <c r="J3619" i="2" s="1"/>
  <c r="A3621" i="2"/>
  <c r="Q3618" i="2" l="1"/>
  <c r="S3618" i="2" s="1"/>
  <c r="K3618" i="2"/>
  <c r="L3618" i="2" s="1"/>
  <c r="O3616" i="2"/>
  <c r="X3616" i="2" s="1"/>
  <c r="G3621" i="2"/>
  <c r="H3621" i="2"/>
  <c r="M3617" i="2"/>
  <c r="R3618" i="2"/>
  <c r="T3618" i="2" s="1"/>
  <c r="I3620" i="2"/>
  <c r="R3619" i="2"/>
  <c r="Q3619" i="2"/>
  <c r="A3622" i="2"/>
  <c r="K3619" i="2" l="1"/>
  <c r="L3619" i="2" s="1"/>
  <c r="O3617" i="2"/>
  <c r="X3617" i="2" s="1"/>
  <c r="M3618" i="2"/>
  <c r="G3622" i="2"/>
  <c r="H3622" i="2"/>
  <c r="J3620" i="2"/>
  <c r="T3619" i="2"/>
  <c r="S3619" i="2"/>
  <c r="I3621" i="2"/>
  <c r="J3621" i="2" s="1"/>
  <c r="A3623" i="2"/>
  <c r="Q3620" i="2" l="1"/>
  <c r="S3620" i="2" s="1"/>
  <c r="K3620" i="2"/>
  <c r="L3620" i="2" s="1"/>
  <c r="O3618" i="2"/>
  <c r="X3618" i="2" s="1"/>
  <c r="G3623" i="2"/>
  <c r="H3623" i="2"/>
  <c r="M3619" i="2"/>
  <c r="R3620" i="2"/>
  <c r="T3620" i="2" s="1"/>
  <c r="I3622" i="2"/>
  <c r="R3621" i="2"/>
  <c r="Q3621" i="2"/>
  <c r="A3624" i="2"/>
  <c r="K3621" i="2" l="1"/>
  <c r="L3621" i="2" s="1"/>
  <c r="O3619" i="2"/>
  <c r="X3619" i="2" s="1"/>
  <c r="M3620" i="2"/>
  <c r="G3624" i="2"/>
  <c r="H3624" i="2"/>
  <c r="J3622" i="2"/>
  <c r="T3621" i="2"/>
  <c r="S3621" i="2"/>
  <c r="I3623" i="2"/>
  <c r="A3625" i="2"/>
  <c r="K3622" i="2" l="1"/>
  <c r="L3622" i="2" s="1"/>
  <c r="O3620" i="2"/>
  <c r="X3620" i="2" s="1"/>
  <c r="G3625" i="2"/>
  <c r="H3625" i="2"/>
  <c r="M3621" i="2"/>
  <c r="R3622" i="2"/>
  <c r="T3622" i="2" s="1"/>
  <c r="Q3622" i="2"/>
  <c r="S3622" i="2" s="1"/>
  <c r="J3623" i="2"/>
  <c r="I3624" i="2"/>
  <c r="A3626" i="2"/>
  <c r="K3623" i="2" l="1"/>
  <c r="L3623" i="2" s="1"/>
  <c r="O3621" i="2"/>
  <c r="X3621" i="2" s="1"/>
  <c r="G3626" i="2"/>
  <c r="H3626" i="2"/>
  <c r="M3622" i="2"/>
  <c r="R3623" i="2"/>
  <c r="T3623" i="2" s="1"/>
  <c r="Q3623" i="2"/>
  <c r="S3623" i="2" s="1"/>
  <c r="J3624" i="2"/>
  <c r="I3625" i="2"/>
  <c r="A3627" i="2"/>
  <c r="R3624" i="2" l="1"/>
  <c r="T3624" i="2" s="1"/>
  <c r="K3624" i="2"/>
  <c r="L3624" i="2" s="1"/>
  <c r="O3622" i="2"/>
  <c r="X3622" i="2" s="1"/>
  <c r="G3627" i="2"/>
  <c r="H3627" i="2"/>
  <c r="M3623" i="2"/>
  <c r="Q3624" i="2"/>
  <c r="S3624" i="2" s="1"/>
  <c r="J3625" i="2"/>
  <c r="I3626" i="2"/>
  <c r="A3628" i="2"/>
  <c r="K3625" i="2" l="1"/>
  <c r="L3625" i="2" s="1"/>
  <c r="O3623" i="2"/>
  <c r="X3623" i="2" s="1"/>
  <c r="H3628" i="2"/>
  <c r="G3628" i="2"/>
  <c r="M3624" i="2"/>
  <c r="R3625" i="2"/>
  <c r="T3625" i="2" s="1"/>
  <c r="Q3625" i="2"/>
  <c r="S3625" i="2" s="1"/>
  <c r="J3626" i="2"/>
  <c r="I3627" i="2"/>
  <c r="A3629" i="2"/>
  <c r="K3626" i="2" l="1"/>
  <c r="L3626" i="2" s="1"/>
  <c r="O3624" i="2"/>
  <c r="X3624" i="2" s="1"/>
  <c r="G3629" i="2"/>
  <c r="H3629" i="2"/>
  <c r="M3625" i="2"/>
  <c r="R3626" i="2"/>
  <c r="T3626" i="2" s="1"/>
  <c r="Q3626" i="2"/>
  <c r="S3626" i="2" s="1"/>
  <c r="J3627" i="2"/>
  <c r="I3628" i="2"/>
  <c r="A3630" i="2"/>
  <c r="K3627" i="2" l="1"/>
  <c r="L3627" i="2" s="1"/>
  <c r="O3625" i="2"/>
  <c r="X3625" i="2" s="1"/>
  <c r="G3630" i="2"/>
  <c r="H3630" i="2"/>
  <c r="M3626" i="2"/>
  <c r="R3627" i="2"/>
  <c r="T3627" i="2" s="1"/>
  <c r="Q3627" i="2"/>
  <c r="S3627" i="2" s="1"/>
  <c r="J3628" i="2"/>
  <c r="I3629" i="2"/>
  <c r="A3631" i="2"/>
  <c r="Q3628" i="2" l="1"/>
  <c r="S3628" i="2" s="1"/>
  <c r="K3628" i="2"/>
  <c r="L3628" i="2" s="1"/>
  <c r="O3626" i="2"/>
  <c r="X3626" i="2" s="1"/>
  <c r="G3631" i="2"/>
  <c r="H3631" i="2"/>
  <c r="M3627" i="2"/>
  <c r="R3628" i="2"/>
  <c r="T3628" i="2" s="1"/>
  <c r="J3629" i="2"/>
  <c r="I3630" i="2"/>
  <c r="A3632" i="2"/>
  <c r="K3629" i="2" l="1"/>
  <c r="L3629" i="2" s="1"/>
  <c r="O3627" i="2"/>
  <c r="X3627" i="2" s="1"/>
  <c r="G3632" i="2"/>
  <c r="H3632" i="2"/>
  <c r="M3628" i="2"/>
  <c r="R3629" i="2"/>
  <c r="T3629" i="2" s="1"/>
  <c r="Q3629" i="2"/>
  <c r="S3629" i="2" s="1"/>
  <c r="J3630" i="2"/>
  <c r="I3631" i="2"/>
  <c r="A3633" i="2"/>
  <c r="K3630" i="2" l="1"/>
  <c r="L3630" i="2" s="1"/>
  <c r="O3628" i="2"/>
  <c r="X3628" i="2" s="1"/>
  <c r="G3633" i="2"/>
  <c r="H3633" i="2"/>
  <c r="M3629" i="2"/>
  <c r="R3630" i="2"/>
  <c r="T3630" i="2" s="1"/>
  <c r="Q3630" i="2"/>
  <c r="S3630" i="2" s="1"/>
  <c r="J3631" i="2"/>
  <c r="I3632" i="2"/>
  <c r="A3634" i="2"/>
  <c r="K3631" i="2" l="1"/>
  <c r="L3631" i="2" s="1"/>
  <c r="O3629" i="2"/>
  <c r="X3629" i="2" s="1"/>
  <c r="G3634" i="2"/>
  <c r="H3634" i="2"/>
  <c r="M3630" i="2"/>
  <c r="R3631" i="2"/>
  <c r="T3631" i="2" s="1"/>
  <c r="J3632" i="2"/>
  <c r="K3632" i="2" s="1"/>
  <c r="Q3631" i="2"/>
  <c r="S3631" i="2" s="1"/>
  <c r="I3633" i="2"/>
  <c r="A3635" i="2"/>
  <c r="O3630" i="2" l="1"/>
  <c r="X3630" i="2" s="1"/>
  <c r="G3635" i="2"/>
  <c r="H3635" i="2"/>
  <c r="M3631" i="2"/>
  <c r="R3632" i="2"/>
  <c r="T3632" i="2" s="1"/>
  <c r="L3632" i="2"/>
  <c r="Q3632" i="2"/>
  <c r="S3632" i="2" s="1"/>
  <c r="J3633" i="2"/>
  <c r="K3633" i="2" s="1"/>
  <c r="I3634" i="2"/>
  <c r="A3636" i="2"/>
  <c r="O3631" i="2" l="1"/>
  <c r="X3631" i="2" s="1"/>
  <c r="G3636" i="2"/>
  <c r="H3636" i="2"/>
  <c r="M3632" i="2"/>
  <c r="R3633" i="2"/>
  <c r="T3633" i="2" s="1"/>
  <c r="L3633" i="2"/>
  <c r="Q3633" i="2"/>
  <c r="S3633" i="2" s="1"/>
  <c r="J3634" i="2"/>
  <c r="K3634" i="2" s="1"/>
  <c r="I3635" i="2"/>
  <c r="A3637" i="2"/>
  <c r="O3632" i="2" l="1"/>
  <c r="X3632" i="2" s="1"/>
  <c r="G3637" i="2"/>
  <c r="H3637" i="2"/>
  <c r="M3633" i="2"/>
  <c r="R3634" i="2"/>
  <c r="T3634" i="2" s="1"/>
  <c r="L3634" i="2"/>
  <c r="Q3634" i="2"/>
  <c r="S3634" i="2" s="1"/>
  <c r="J3635" i="2"/>
  <c r="K3635" i="2" s="1"/>
  <c r="I3636" i="2"/>
  <c r="A3638" i="2"/>
  <c r="O3633" i="2" l="1"/>
  <c r="X3633" i="2" s="1"/>
  <c r="G3638" i="2"/>
  <c r="H3638" i="2"/>
  <c r="M3634" i="2"/>
  <c r="Q3635" i="2"/>
  <c r="S3635" i="2" s="1"/>
  <c r="L3635" i="2"/>
  <c r="R3635" i="2"/>
  <c r="T3635" i="2" s="1"/>
  <c r="J3636" i="2"/>
  <c r="I3637" i="2"/>
  <c r="A3639" i="2"/>
  <c r="Q3636" i="2" l="1"/>
  <c r="S3636" i="2" s="1"/>
  <c r="K3636" i="2"/>
  <c r="L3636" i="2" s="1"/>
  <c r="O3634" i="2"/>
  <c r="X3634" i="2" s="1"/>
  <c r="G3639" i="2"/>
  <c r="H3639" i="2"/>
  <c r="M3635" i="2"/>
  <c r="R3636" i="2"/>
  <c r="T3636" i="2" s="1"/>
  <c r="J3637" i="2"/>
  <c r="I3638" i="2"/>
  <c r="A3640" i="2"/>
  <c r="K3637" i="2" l="1"/>
  <c r="L3637" i="2" s="1"/>
  <c r="O3635" i="2"/>
  <c r="X3635" i="2" s="1"/>
  <c r="G3640" i="2"/>
  <c r="H3640" i="2"/>
  <c r="M3636" i="2"/>
  <c r="R3637" i="2"/>
  <c r="T3637" i="2" s="1"/>
  <c r="Q3637" i="2"/>
  <c r="S3637" i="2" s="1"/>
  <c r="J3638" i="2"/>
  <c r="I3639" i="2"/>
  <c r="A3641" i="2"/>
  <c r="K3638" i="2" l="1"/>
  <c r="L3638" i="2" s="1"/>
  <c r="O3636" i="2"/>
  <c r="X3636" i="2" s="1"/>
  <c r="G3641" i="2"/>
  <c r="H3641" i="2"/>
  <c r="M3637" i="2"/>
  <c r="R3638" i="2"/>
  <c r="T3638" i="2" s="1"/>
  <c r="J3639" i="2"/>
  <c r="Q3638" i="2"/>
  <c r="S3638" i="2" s="1"/>
  <c r="I3640" i="2"/>
  <c r="A3642" i="2"/>
  <c r="K3639" i="2" l="1"/>
  <c r="L3639" i="2" s="1"/>
  <c r="O3637" i="2"/>
  <c r="X3637" i="2" s="1"/>
  <c r="G3642" i="2"/>
  <c r="H3642" i="2"/>
  <c r="M3638" i="2"/>
  <c r="R3639" i="2"/>
  <c r="T3639" i="2" s="1"/>
  <c r="J3640" i="2"/>
  <c r="Q3639" i="2"/>
  <c r="S3639" i="2" s="1"/>
  <c r="I3641" i="2"/>
  <c r="A3643" i="2"/>
  <c r="K3640" i="2" l="1"/>
  <c r="L3640" i="2" s="1"/>
  <c r="O3638" i="2"/>
  <c r="X3638" i="2" s="1"/>
  <c r="G3643" i="2"/>
  <c r="H3643" i="2"/>
  <c r="M3639" i="2"/>
  <c r="R3640" i="2"/>
  <c r="T3640" i="2" s="1"/>
  <c r="Q3640" i="2"/>
  <c r="S3640" i="2" s="1"/>
  <c r="J3641" i="2"/>
  <c r="I3642" i="2"/>
  <c r="A3644" i="2"/>
  <c r="Q3641" i="2" l="1"/>
  <c r="S3641" i="2" s="1"/>
  <c r="K3641" i="2"/>
  <c r="L3641" i="2" s="1"/>
  <c r="O3639" i="2"/>
  <c r="X3639" i="2" s="1"/>
  <c r="G3644" i="2"/>
  <c r="H3644" i="2"/>
  <c r="M3640" i="2"/>
  <c r="R3641" i="2"/>
  <c r="T3641" i="2" s="1"/>
  <c r="J3642" i="2"/>
  <c r="I3643" i="2"/>
  <c r="J3643" i="2" s="1"/>
  <c r="A3645" i="2"/>
  <c r="K3642" i="2" l="1"/>
  <c r="K3643" i="2" s="1"/>
  <c r="O3640" i="2"/>
  <c r="X3640" i="2" s="1"/>
  <c r="G3645" i="2"/>
  <c r="H3645" i="2"/>
  <c r="M3641" i="2"/>
  <c r="R3642" i="2"/>
  <c r="T3642" i="2" s="1"/>
  <c r="Q3642" i="2"/>
  <c r="S3642" i="2" s="1"/>
  <c r="I3644" i="2"/>
  <c r="Q3643" i="2"/>
  <c r="R3643" i="2"/>
  <c r="A3646" i="2"/>
  <c r="L3642" i="2" l="1"/>
  <c r="M3642" i="2" s="1"/>
  <c r="O3641" i="2"/>
  <c r="X3641" i="2" s="1"/>
  <c r="G3646" i="2"/>
  <c r="H3646" i="2"/>
  <c r="L3643" i="2"/>
  <c r="J3644" i="2"/>
  <c r="K3644" i="2" s="1"/>
  <c r="T3643" i="2"/>
  <c r="I3645" i="2"/>
  <c r="S3643" i="2"/>
  <c r="A3647" i="2"/>
  <c r="O3642" i="2" l="1"/>
  <c r="X3642" i="2" s="1"/>
  <c r="G3647" i="2"/>
  <c r="H3647" i="2"/>
  <c r="M3643" i="2"/>
  <c r="R3644" i="2"/>
  <c r="T3644" i="2" s="1"/>
  <c r="L3644" i="2"/>
  <c r="Q3644" i="2"/>
  <c r="S3644" i="2" s="1"/>
  <c r="J3645" i="2"/>
  <c r="K3645" i="2" s="1"/>
  <c r="I3646" i="2"/>
  <c r="A3648" i="2"/>
  <c r="O3643" i="2" l="1"/>
  <c r="X3643" i="2" s="1"/>
  <c r="G3648" i="2"/>
  <c r="H3648" i="2"/>
  <c r="M3644" i="2"/>
  <c r="R3645" i="2"/>
  <c r="T3645" i="2" s="1"/>
  <c r="L3645" i="2"/>
  <c r="Q3645" i="2"/>
  <c r="S3645" i="2" s="1"/>
  <c r="J3646" i="2"/>
  <c r="K3646" i="2" s="1"/>
  <c r="I3647" i="2"/>
  <c r="A3649" i="2"/>
  <c r="O3644" i="2" l="1"/>
  <c r="X3644" i="2" s="1"/>
  <c r="G3649" i="2"/>
  <c r="H3649" i="2"/>
  <c r="M3645" i="2"/>
  <c r="R3646" i="2"/>
  <c r="T3646" i="2" s="1"/>
  <c r="L3646" i="2"/>
  <c r="Q3646" i="2"/>
  <c r="S3646" i="2" s="1"/>
  <c r="J3647" i="2"/>
  <c r="K3647" i="2" s="1"/>
  <c r="I3648" i="2"/>
  <c r="A3650" i="2"/>
  <c r="O3645" i="2" l="1"/>
  <c r="X3645" i="2" s="1"/>
  <c r="G3650" i="2"/>
  <c r="H3650" i="2"/>
  <c r="M3646" i="2"/>
  <c r="R3647" i="2"/>
  <c r="T3647" i="2" s="1"/>
  <c r="L3647" i="2"/>
  <c r="Q3647" i="2"/>
  <c r="S3647" i="2" s="1"/>
  <c r="J3648" i="2"/>
  <c r="K3648" i="2" s="1"/>
  <c r="I3649" i="2"/>
  <c r="A3651" i="2"/>
  <c r="O3646" i="2" l="1"/>
  <c r="X3646" i="2" s="1"/>
  <c r="G3651" i="2"/>
  <c r="H3651" i="2"/>
  <c r="M3647" i="2"/>
  <c r="R3648" i="2"/>
  <c r="T3648" i="2" s="1"/>
  <c r="L3648" i="2"/>
  <c r="Q3648" i="2"/>
  <c r="S3648" i="2" s="1"/>
  <c r="J3649" i="2"/>
  <c r="K3649" i="2" s="1"/>
  <c r="I3650" i="2"/>
  <c r="J3650" i="2" s="1"/>
  <c r="A3652" i="2"/>
  <c r="K3650" i="2" l="1"/>
  <c r="O3647" i="2"/>
  <c r="X3647" i="2" s="1"/>
  <c r="G3652" i="2"/>
  <c r="H3652" i="2"/>
  <c r="M3648" i="2"/>
  <c r="R3649" i="2"/>
  <c r="T3649" i="2" s="1"/>
  <c r="L3649" i="2"/>
  <c r="Q3649" i="2"/>
  <c r="S3649" i="2" s="1"/>
  <c r="I3651" i="2"/>
  <c r="J3651" i="2" s="1"/>
  <c r="Q3650" i="2"/>
  <c r="R3650" i="2"/>
  <c r="A3653" i="2"/>
  <c r="K3651" i="2" l="1"/>
  <c r="O3648" i="2"/>
  <c r="X3648" i="2" s="1"/>
  <c r="M3649" i="2"/>
  <c r="G3653" i="2"/>
  <c r="H3653" i="2"/>
  <c r="L3650" i="2"/>
  <c r="T3650" i="2"/>
  <c r="I3652" i="2"/>
  <c r="S3650" i="2"/>
  <c r="Q3651" i="2"/>
  <c r="R3651" i="2"/>
  <c r="A3654" i="2"/>
  <c r="O3649" i="2" l="1"/>
  <c r="X3649" i="2" s="1"/>
  <c r="L3651" i="2"/>
  <c r="M3651" i="2" s="1"/>
  <c r="G3654" i="2"/>
  <c r="H3654" i="2"/>
  <c r="M3650" i="2"/>
  <c r="J3652" i="2"/>
  <c r="K3652" i="2" s="1"/>
  <c r="T3651" i="2"/>
  <c r="S3651" i="2"/>
  <c r="I3653" i="2"/>
  <c r="J3653" i="2" s="1"/>
  <c r="A3655" i="2"/>
  <c r="K3653" i="2" l="1"/>
  <c r="O3650" i="2"/>
  <c r="X3650" i="2" s="1"/>
  <c r="G3655" i="2"/>
  <c r="H3655" i="2"/>
  <c r="R3652" i="2"/>
  <c r="T3652" i="2" s="1"/>
  <c r="L3652" i="2"/>
  <c r="Q3652" i="2"/>
  <c r="S3652" i="2" s="1"/>
  <c r="I3654" i="2"/>
  <c r="R3653" i="2"/>
  <c r="Q3653" i="2"/>
  <c r="A3656" i="2"/>
  <c r="O3651" i="2" l="1"/>
  <c r="X3651" i="2" s="1"/>
  <c r="G3656" i="2"/>
  <c r="H3656" i="2"/>
  <c r="M3652" i="2"/>
  <c r="J3654" i="2"/>
  <c r="T3653" i="2"/>
  <c r="S3653" i="2"/>
  <c r="I3655" i="2"/>
  <c r="J3655" i="2" s="1"/>
  <c r="A3657" i="2"/>
  <c r="Q3654" i="2" l="1"/>
  <c r="S3654" i="2" s="1"/>
  <c r="K3654" i="2"/>
  <c r="K3655" i="2" s="1"/>
  <c r="O3652" i="2"/>
  <c r="X3652" i="2" s="1"/>
  <c r="L3653" i="2"/>
  <c r="M3653" i="2" s="1"/>
  <c r="G3657" i="2"/>
  <c r="H3657" i="2"/>
  <c r="R3654" i="2"/>
  <c r="T3654" i="2" s="1"/>
  <c r="I3656" i="2"/>
  <c r="J3656" i="2" s="1"/>
  <c r="Q3655" i="2"/>
  <c r="R3655" i="2"/>
  <c r="A3658" i="2"/>
  <c r="K3656" i="2" l="1"/>
  <c r="L3654" i="2"/>
  <c r="M3654" i="2" s="1"/>
  <c r="O3653" i="2"/>
  <c r="X3653" i="2" s="1"/>
  <c r="G3658" i="2"/>
  <c r="H3658" i="2"/>
  <c r="L3655" i="2"/>
  <c r="T3655" i="2"/>
  <c r="S3655" i="2"/>
  <c r="I3657" i="2"/>
  <c r="Q3656" i="2"/>
  <c r="R3656" i="2"/>
  <c r="A3659" i="2"/>
  <c r="O3654" i="2" l="1"/>
  <c r="X3654" i="2" s="1"/>
  <c r="L3656" i="2"/>
  <c r="M3656" i="2" s="1"/>
  <c r="G3659" i="2"/>
  <c r="H3659" i="2"/>
  <c r="M3655" i="2"/>
  <c r="J3657" i="2"/>
  <c r="K3657" i="2" s="1"/>
  <c r="T3656" i="2"/>
  <c r="S3656" i="2"/>
  <c r="I3658" i="2"/>
  <c r="A3660" i="2"/>
  <c r="O3655" i="2" l="1"/>
  <c r="X3655" i="2" s="1"/>
  <c r="G3660" i="2"/>
  <c r="H3660" i="2"/>
  <c r="R3657" i="2"/>
  <c r="T3657" i="2" s="1"/>
  <c r="L3657" i="2"/>
  <c r="Q3657" i="2"/>
  <c r="S3657" i="2" s="1"/>
  <c r="J3658" i="2"/>
  <c r="K3658" i="2" s="1"/>
  <c r="I3659" i="2"/>
  <c r="A3661" i="2"/>
  <c r="O3656" i="2" l="1"/>
  <c r="X3656" i="2" s="1"/>
  <c r="G3661" i="2"/>
  <c r="H3661" i="2"/>
  <c r="M3657" i="2"/>
  <c r="R3658" i="2"/>
  <c r="T3658" i="2" s="1"/>
  <c r="L3658" i="2"/>
  <c r="Q3658" i="2"/>
  <c r="S3658" i="2" s="1"/>
  <c r="J3659" i="2"/>
  <c r="K3659" i="2" s="1"/>
  <c r="I3660" i="2"/>
  <c r="A3662" i="2"/>
  <c r="O3657" i="2" l="1"/>
  <c r="X3657" i="2" s="1"/>
  <c r="G3662" i="2"/>
  <c r="H3662" i="2"/>
  <c r="M3658" i="2"/>
  <c r="R3659" i="2"/>
  <c r="T3659" i="2" s="1"/>
  <c r="L3659" i="2"/>
  <c r="Q3659" i="2"/>
  <c r="S3659" i="2" s="1"/>
  <c r="J3660" i="2"/>
  <c r="K3660" i="2" s="1"/>
  <c r="I3661" i="2"/>
  <c r="A3663" i="2"/>
  <c r="O3658" i="2" l="1"/>
  <c r="X3658" i="2" s="1"/>
  <c r="G3663" i="2"/>
  <c r="H3663" i="2"/>
  <c r="M3659" i="2"/>
  <c r="R3660" i="2"/>
  <c r="T3660" i="2" s="1"/>
  <c r="L3660" i="2"/>
  <c r="Q3660" i="2"/>
  <c r="S3660" i="2" s="1"/>
  <c r="J3661" i="2"/>
  <c r="K3661" i="2" s="1"/>
  <c r="I3662" i="2"/>
  <c r="A3664" i="2"/>
  <c r="O3659" i="2" l="1"/>
  <c r="X3659" i="2" s="1"/>
  <c r="G3664" i="2"/>
  <c r="H3664" i="2"/>
  <c r="M3660" i="2"/>
  <c r="R3661" i="2"/>
  <c r="T3661" i="2" s="1"/>
  <c r="L3661" i="2"/>
  <c r="Q3661" i="2"/>
  <c r="S3661" i="2" s="1"/>
  <c r="J3662" i="2"/>
  <c r="K3662" i="2" s="1"/>
  <c r="I3663" i="2"/>
  <c r="A3665" i="2"/>
  <c r="O3660" i="2" l="1"/>
  <c r="X3660" i="2" s="1"/>
  <c r="G3665" i="2"/>
  <c r="H3665" i="2"/>
  <c r="M3661" i="2"/>
  <c r="R3662" i="2"/>
  <c r="T3662" i="2" s="1"/>
  <c r="L3662" i="2"/>
  <c r="Q3662" i="2"/>
  <c r="S3662" i="2" s="1"/>
  <c r="J3663" i="2"/>
  <c r="I3664" i="2"/>
  <c r="A3666" i="2"/>
  <c r="Q3663" i="2" l="1"/>
  <c r="S3663" i="2" s="1"/>
  <c r="K3663" i="2"/>
  <c r="L3663" i="2" s="1"/>
  <c r="O3661" i="2"/>
  <c r="X3661" i="2" s="1"/>
  <c r="G3666" i="2"/>
  <c r="H3666" i="2"/>
  <c r="M3662" i="2"/>
  <c r="R3663" i="2"/>
  <c r="T3663" i="2" s="1"/>
  <c r="J3664" i="2"/>
  <c r="I3665" i="2"/>
  <c r="A3667" i="2"/>
  <c r="K3664" i="2" l="1"/>
  <c r="L3664" i="2" s="1"/>
  <c r="O3662" i="2"/>
  <c r="X3662" i="2" s="1"/>
  <c r="G3667" i="2"/>
  <c r="H3667" i="2"/>
  <c r="M3663" i="2"/>
  <c r="R3664" i="2"/>
  <c r="T3664" i="2" s="1"/>
  <c r="Q3664" i="2"/>
  <c r="S3664" i="2" s="1"/>
  <c r="J3665" i="2"/>
  <c r="I3666" i="2"/>
  <c r="A3668" i="2"/>
  <c r="K3665" i="2" l="1"/>
  <c r="L3665" i="2" s="1"/>
  <c r="O3663" i="2"/>
  <c r="X3663" i="2" s="1"/>
  <c r="G3668" i="2"/>
  <c r="H3668" i="2"/>
  <c r="M3664" i="2"/>
  <c r="R3665" i="2"/>
  <c r="T3665" i="2" s="1"/>
  <c r="J3666" i="2"/>
  <c r="Q3665" i="2"/>
  <c r="S3665" i="2" s="1"/>
  <c r="I3667" i="2"/>
  <c r="A3669" i="2"/>
  <c r="R3666" i="2" l="1"/>
  <c r="T3666" i="2" s="1"/>
  <c r="K3666" i="2"/>
  <c r="L3666" i="2" s="1"/>
  <c r="O3664" i="2"/>
  <c r="X3664" i="2" s="1"/>
  <c r="G3669" i="2"/>
  <c r="H3669" i="2"/>
  <c r="M3665" i="2"/>
  <c r="Q3666" i="2"/>
  <c r="S3666" i="2" s="1"/>
  <c r="J3667" i="2"/>
  <c r="I3668" i="2"/>
  <c r="A3670" i="2"/>
  <c r="K3667" i="2" l="1"/>
  <c r="L3667" i="2" s="1"/>
  <c r="O3665" i="2"/>
  <c r="X3665" i="2" s="1"/>
  <c r="G3670" i="2"/>
  <c r="H3670" i="2"/>
  <c r="M3666" i="2"/>
  <c r="R3667" i="2"/>
  <c r="T3667" i="2" s="1"/>
  <c r="J3668" i="2"/>
  <c r="Q3667" i="2"/>
  <c r="S3667" i="2" s="1"/>
  <c r="I3669" i="2"/>
  <c r="A3671" i="2"/>
  <c r="K3668" i="2" l="1"/>
  <c r="L3668" i="2" s="1"/>
  <c r="O3666" i="2"/>
  <c r="X3666" i="2" s="1"/>
  <c r="G3671" i="2"/>
  <c r="H3671" i="2"/>
  <c r="M3667" i="2"/>
  <c r="R3668" i="2"/>
  <c r="T3668" i="2" s="1"/>
  <c r="Q3668" i="2"/>
  <c r="S3668" i="2" s="1"/>
  <c r="J3669" i="2"/>
  <c r="I3670" i="2"/>
  <c r="A3672" i="2"/>
  <c r="K3669" i="2" l="1"/>
  <c r="L3669" i="2" s="1"/>
  <c r="O3667" i="2"/>
  <c r="X3667" i="2" s="1"/>
  <c r="G3672" i="2"/>
  <c r="H3672" i="2"/>
  <c r="M3668" i="2"/>
  <c r="Q3669" i="2"/>
  <c r="S3669" i="2" s="1"/>
  <c r="R3669" i="2"/>
  <c r="T3669" i="2" s="1"/>
  <c r="J3670" i="2"/>
  <c r="I3671" i="2"/>
  <c r="A3673" i="2"/>
  <c r="K3670" i="2" l="1"/>
  <c r="L3670" i="2" s="1"/>
  <c r="O3668" i="2"/>
  <c r="X3668" i="2" s="1"/>
  <c r="G3673" i="2"/>
  <c r="H3673" i="2"/>
  <c r="M3669" i="2"/>
  <c r="R3670" i="2"/>
  <c r="T3670" i="2" s="1"/>
  <c r="Q3670" i="2"/>
  <c r="S3670" i="2" s="1"/>
  <c r="J3671" i="2"/>
  <c r="I3672" i="2"/>
  <c r="A3674" i="2"/>
  <c r="K3671" i="2" l="1"/>
  <c r="L3671" i="2" s="1"/>
  <c r="O3669" i="2"/>
  <c r="X3669" i="2" s="1"/>
  <c r="G3674" i="2"/>
  <c r="H3674" i="2"/>
  <c r="M3670" i="2"/>
  <c r="R3671" i="2"/>
  <c r="T3671" i="2" s="1"/>
  <c r="J3672" i="2"/>
  <c r="K3672" i="2" s="1"/>
  <c r="Q3671" i="2"/>
  <c r="S3671" i="2" s="1"/>
  <c r="I3673" i="2"/>
  <c r="A3675" i="2"/>
  <c r="O3670" i="2" l="1"/>
  <c r="X3670" i="2" s="1"/>
  <c r="G3675" i="2"/>
  <c r="H3675" i="2"/>
  <c r="M3671" i="2"/>
  <c r="R3672" i="2"/>
  <c r="T3672" i="2" s="1"/>
  <c r="L3672" i="2"/>
  <c r="Q3672" i="2"/>
  <c r="S3672" i="2" s="1"/>
  <c r="J3673" i="2"/>
  <c r="I3674" i="2"/>
  <c r="A3676" i="2"/>
  <c r="Q3673" i="2" l="1"/>
  <c r="S3673" i="2" s="1"/>
  <c r="K3673" i="2"/>
  <c r="L3673" i="2" s="1"/>
  <c r="O3671" i="2"/>
  <c r="X3671" i="2" s="1"/>
  <c r="G3676" i="2"/>
  <c r="H3676" i="2"/>
  <c r="M3672" i="2"/>
  <c r="R3673" i="2"/>
  <c r="T3673" i="2" s="1"/>
  <c r="J3674" i="2"/>
  <c r="K3674" i="2" s="1"/>
  <c r="I3675" i="2"/>
  <c r="J3675" i="2" s="1"/>
  <c r="A3677" i="2"/>
  <c r="K3675" i="2" l="1"/>
  <c r="O3672" i="2"/>
  <c r="X3672" i="2" s="1"/>
  <c r="G3677" i="2"/>
  <c r="H3677" i="2"/>
  <c r="M3673" i="2"/>
  <c r="R3674" i="2"/>
  <c r="T3674" i="2" s="1"/>
  <c r="L3674" i="2"/>
  <c r="Q3674" i="2"/>
  <c r="S3674" i="2" s="1"/>
  <c r="I3676" i="2"/>
  <c r="R3675" i="2"/>
  <c r="A3678" i="2"/>
  <c r="O3673" i="2" l="1"/>
  <c r="X3673" i="2" s="1"/>
  <c r="L3675" i="2"/>
  <c r="M3675" i="2" s="1"/>
  <c r="G3678" i="2"/>
  <c r="H3678" i="2"/>
  <c r="M3674" i="2"/>
  <c r="J3676" i="2"/>
  <c r="K3676" i="2" s="1"/>
  <c r="T3675" i="2"/>
  <c r="Q3675" i="2"/>
  <c r="I3677" i="2"/>
  <c r="A3679" i="2"/>
  <c r="O3674" i="2" l="1"/>
  <c r="X3674" i="2" s="1"/>
  <c r="G3679" i="2"/>
  <c r="H3679" i="2"/>
  <c r="R3676" i="2"/>
  <c r="T3676" i="2" s="1"/>
  <c r="L3676" i="2"/>
  <c r="J3677" i="2"/>
  <c r="Q3676" i="2"/>
  <c r="S3676" i="2" s="1"/>
  <c r="S3675" i="2"/>
  <c r="I3678" i="2"/>
  <c r="A3680" i="2"/>
  <c r="Q3677" i="2" l="1"/>
  <c r="S3677" i="2" s="1"/>
  <c r="K3677" i="2"/>
  <c r="L3677" i="2" s="1"/>
  <c r="O3675" i="2"/>
  <c r="X3675" i="2" s="1"/>
  <c r="G3680" i="2"/>
  <c r="H3680" i="2"/>
  <c r="M3676" i="2"/>
  <c r="R3677" i="2"/>
  <c r="T3677" i="2" s="1"/>
  <c r="J3678" i="2"/>
  <c r="I3679" i="2"/>
  <c r="A3681" i="2"/>
  <c r="Q3678" i="2" l="1"/>
  <c r="S3678" i="2" s="1"/>
  <c r="K3678" i="2"/>
  <c r="L3678" i="2" s="1"/>
  <c r="O3676" i="2"/>
  <c r="X3676" i="2" s="1"/>
  <c r="G3681" i="2"/>
  <c r="H3681" i="2"/>
  <c r="M3677" i="2"/>
  <c r="R3678" i="2"/>
  <c r="T3678" i="2" s="1"/>
  <c r="J3679" i="2"/>
  <c r="K3679" i="2" s="1"/>
  <c r="I3680" i="2"/>
  <c r="A3682" i="2"/>
  <c r="O3677" i="2" l="1"/>
  <c r="X3677" i="2" s="1"/>
  <c r="G3682" i="2"/>
  <c r="H3682" i="2"/>
  <c r="M3678" i="2"/>
  <c r="R3679" i="2"/>
  <c r="T3679" i="2" s="1"/>
  <c r="L3679" i="2"/>
  <c r="Q3679" i="2"/>
  <c r="S3679" i="2" s="1"/>
  <c r="J3680" i="2"/>
  <c r="K3680" i="2" s="1"/>
  <c r="I3681" i="2"/>
  <c r="A3683" i="2"/>
  <c r="O3678" i="2" l="1"/>
  <c r="X3678" i="2" s="1"/>
  <c r="G3683" i="2"/>
  <c r="H3683" i="2"/>
  <c r="M3679" i="2"/>
  <c r="R3680" i="2"/>
  <c r="T3680" i="2" s="1"/>
  <c r="L3680" i="2"/>
  <c r="J3681" i="2"/>
  <c r="K3681" i="2" s="1"/>
  <c r="Q3680" i="2"/>
  <c r="S3680" i="2" s="1"/>
  <c r="I3682" i="2"/>
  <c r="A3684" i="2"/>
  <c r="O3679" i="2" l="1"/>
  <c r="X3679" i="2" s="1"/>
  <c r="G3684" i="2"/>
  <c r="H3684" i="2"/>
  <c r="M3680" i="2"/>
  <c r="R3681" i="2"/>
  <c r="T3681" i="2" s="1"/>
  <c r="L3681" i="2"/>
  <c r="Q3681" i="2"/>
  <c r="S3681" i="2" s="1"/>
  <c r="J3682" i="2"/>
  <c r="I3683" i="2"/>
  <c r="A3685" i="2"/>
  <c r="Q3682" i="2" l="1"/>
  <c r="S3682" i="2" s="1"/>
  <c r="K3682" i="2"/>
  <c r="L3682" i="2" s="1"/>
  <c r="O3680" i="2"/>
  <c r="X3680" i="2" s="1"/>
  <c r="G3685" i="2"/>
  <c r="H3685" i="2"/>
  <c r="M3681" i="2"/>
  <c r="R3682" i="2"/>
  <c r="T3682" i="2" s="1"/>
  <c r="J3683" i="2"/>
  <c r="I3684" i="2"/>
  <c r="A3686" i="2"/>
  <c r="Q3683" i="2" l="1"/>
  <c r="S3683" i="2" s="1"/>
  <c r="K3683" i="2"/>
  <c r="L3683" i="2" s="1"/>
  <c r="O3681" i="2"/>
  <c r="X3681" i="2" s="1"/>
  <c r="G3686" i="2"/>
  <c r="H3686" i="2"/>
  <c r="M3682" i="2"/>
  <c r="R3683" i="2"/>
  <c r="T3683" i="2" s="1"/>
  <c r="J3684" i="2"/>
  <c r="I3685" i="2"/>
  <c r="A3687" i="2"/>
  <c r="Q3684" i="2" l="1"/>
  <c r="S3684" i="2" s="1"/>
  <c r="K3684" i="2"/>
  <c r="L3684" i="2" s="1"/>
  <c r="O3682" i="2"/>
  <c r="X3682" i="2" s="1"/>
  <c r="G3687" i="2"/>
  <c r="H3687" i="2"/>
  <c r="M3683" i="2"/>
  <c r="R3684" i="2"/>
  <c r="T3684" i="2" s="1"/>
  <c r="J3685" i="2"/>
  <c r="K3685" i="2" s="1"/>
  <c r="I3686" i="2"/>
  <c r="A3688" i="2"/>
  <c r="O3683" i="2" l="1"/>
  <c r="X3683" i="2" s="1"/>
  <c r="G3688" i="2"/>
  <c r="H3688" i="2"/>
  <c r="M3684" i="2"/>
  <c r="R3685" i="2"/>
  <c r="T3685" i="2" s="1"/>
  <c r="L3685" i="2"/>
  <c r="J3686" i="2"/>
  <c r="K3686" i="2" s="1"/>
  <c r="Q3685" i="2"/>
  <c r="S3685" i="2" s="1"/>
  <c r="I3687" i="2"/>
  <c r="A3689" i="2"/>
  <c r="O3684" i="2" l="1"/>
  <c r="X3684" i="2" s="1"/>
  <c r="G3689" i="2"/>
  <c r="H3689" i="2"/>
  <c r="M3685" i="2"/>
  <c r="R3686" i="2"/>
  <c r="T3686" i="2" s="1"/>
  <c r="L3686" i="2"/>
  <c r="J3687" i="2"/>
  <c r="K3687" i="2" s="1"/>
  <c r="Q3686" i="2"/>
  <c r="S3686" i="2" s="1"/>
  <c r="I3688" i="2"/>
  <c r="A3690" i="2"/>
  <c r="O3685" i="2" l="1"/>
  <c r="X3685" i="2" s="1"/>
  <c r="G3690" i="2"/>
  <c r="H3690" i="2"/>
  <c r="M3686" i="2"/>
  <c r="R3687" i="2"/>
  <c r="T3687" i="2" s="1"/>
  <c r="L3687" i="2"/>
  <c r="Q3687" i="2"/>
  <c r="S3687" i="2" s="1"/>
  <c r="J3688" i="2"/>
  <c r="K3688" i="2" s="1"/>
  <c r="I3689" i="2"/>
  <c r="A3691" i="2"/>
  <c r="O3686" i="2" l="1"/>
  <c r="X3686" i="2" s="1"/>
  <c r="G3691" i="2"/>
  <c r="H3691" i="2"/>
  <c r="M3687" i="2"/>
  <c r="R3688" i="2"/>
  <c r="T3688" i="2" s="1"/>
  <c r="L3688" i="2"/>
  <c r="Q3688" i="2"/>
  <c r="S3688" i="2" s="1"/>
  <c r="J3689" i="2"/>
  <c r="K3689" i="2" s="1"/>
  <c r="I3690" i="2"/>
  <c r="A3692" i="2"/>
  <c r="O3687" i="2" l="1"/>
  <c r="X3687" i="2" s="1"/>
  <c r="G3692" i="2"/>
  <c r="H3692" i="2"/>
  <c r="M3688" i="2"/>
  <c r="R3689" i="2"/>
  <c r="T3689" i="2" s="1"/>
  <c r="L3689" i="2"/>
  <c r="Q3689" i="2"/>
  <c r="S3689" i="2" s="1"/>
  <c r="J3690" i="2"/>
  <c r="K3690" i="2" s="1"/>
  <c r="I3691" i="2"/>
  <c r="A3693" i="2"/>
  <c r="O3688" i="2" l="1"/>
  <c r="X3688" i="2" s="1"/>
  <c r="G3693" i="2"/>
  <c r="H3693" i="2"/>
  <c r="M3689" i="2"/>
  <c r="R3690" i="2"/>
  <c r="T3690" i="2" s="1"/>
  <c r="L3690" i="2"/>
  <c r="Q3690" i="2"/>
  <c r="S3690" i="2" s="1"/>
  <c r="J3691" i="2"/>
  <c r="K3691" i="2" s="1"/>
  <c r="I3692" i="2"/>
  <c r="A3694" i="2"/>
  <c r="O3689" i="2" l="1"/>
  <c r="X3689" i="2" s="1"/>
  <c r="G3694" i="2"/>
  <c r="H3694" i="2"/>
  <c r="M3690" i="2"/>
  <c r="R3691" i="2"/>
  <c r="T3691" i="2" s="1"/>
  <c r="L3691" i="2"/>
  <c r="Q3691" i="2"/>
  <c r="S3691" i="2" s="1"/>
  <c r="J3692" i="2"/>
  <c r="K3692" i="2" s="1"/>
  <c r="I3693" i="2"/>
  <c r="A3695" i="2"/>
  <c r="O3690" i="2" l="1"/>
  <c r="X3690" i="2" s="1"/>
  <c r="G3695" i="2"/>
  <c r="H3695" i="2"/>
  <c r="M3691" i="2"/>
  <c r="R3692" i="2"/>
  <c r="T3692" i="2" s="1"/>
  <c r="L3692" i="2"/>
  <c r="Q3692" i="2"/>
  <c r="S3692" i="2" s="1"/>
  <c r="J3693" i="2"/>
  <c r="K3693" i="2" s="1"/>
  <c r="I3694" i="2"/>
  <c r="A3696" i="2"/>
  <c r="O3691" i="2" l="1"/>
  <c r="X3691" i="2" s="1"/>
  <c r="G3696" i="2"/>
  <c r="H3696" i="2"/>
  <c r="M3692" i="2"/>
  <c r="R3693" i="2"/>
  <c r="T3693" i="2" s="1"/>
  <c r="L3693" i="2"/>
  <c r="Q3693" i="2"/>
  <c r="S3693" i="2" s="1"/>
  <c r="J3694" i="2"/>
  <c r="K3694" i="2" s="1"/>
  <c r="I3695" i="2"/>
  <c r="A3697" i="2"/>
  <c r="O3692" i="2" l="1"/>
  <c r="X3692" i="2" s="1"/>
  <c r="G3697" i="2"/>
  <c r="H3697" i="2"/>
  <c r="M3693" i="2"/>
  <c r="R3694" i="2"/>
  <c r="T3694" i="2" s="1"/>
  <c r="L3694" i="2"/>
  <c r="Q3694" i="2"/>
  <c r="S3694" i="2" s="1"/>
  <c r="J3695" i="2"/>
  <c r="I3696" i="2"/>
  <c r="A3698" i="2"/>
  <c r="Q3695" i="2" l="1"/>
  <c r="S3695" i="2" s="1"/>
  <c r="K3695" i="2"/>
  <c r="L3695" i="2" s="1"/>
  <c r="O3693" i="2"/>
  <c r="X3693" i="2" s="1"/>
  <c r="G3698" i="2"/>
  <c r="H3698" i="2"/>
  <c r="M3694" i="2"/>
  <c r="R3695" i="2"/>
  <c r="T3695" i="2" s="1"/>
  <c r="J3696" i="2"/>
  <c r="I3697" i="2"/>
  <c r="A3699" i="2"/>
  <c r="K3696" i="2" l="1"/>
  <c r="L3696" i="2" s="1"/>
  <c r="O3694" i="2"/>
  <c r="X3694" i="2" s="1"/>
  <c r="G3699" i="2"/>
  <c r="H3699" i="2"/>
  <c r="M3695" i="2"/>
  <c r="R3696" i="2"/>
  <c r="T3696" i="2" s="1"/>
  <c r="Q3696" i="2"/>
  <c r="S3696" i="2" s="1"/>
  <c r="J3697" i="2"/>
  <c r="I3698" i="2"/>
  <c r="A3700" i="2"/>
  <c r="K3697" i="2" l="1"/>
  <c r="L3697" i="2" s="1"/>
  <c r="O3695" i="2"/>
  <c r="X3695" i="2" s="1"/>
  <c r="G3700" i="2"/>
  <c r="H3700" i="2"/>
  <c r="M3696" i="2"/>
  <c r="R3697" i="2"/>
  <c r="T3697" i="2" s="1"/>
  <c r="J3698" i="2"/>
  <c r="Q3697" i="2"/>
  <c r="S3697" i="2" s="1"/>
  <c r="I3699" i="2"/>
  <c r="A3701" i="2"/>
  <c r="Q3698" i="2" l="1"/>
  <c r="S3698" i="2" s="1"/>
  <c r="K3698" i="2"/>
  <c r="L3698" i="2" s="1"/>
  <c r="O3696" i="2"/>
  <c r="X3696" i="2" s="1"/>
  <c r="G3701" i="2"/>
  <c r="H3701" i="2"/>
  <c r="M3697" i="2"/>
  <c r="R3698" i="2"/>
  <c r="T3698" i="2" s="1"/>
  <c r="J3699" i="2"/>
  <c r="I3700" i="2"/>
  <c r="A3702" i="2"/>
  <c r="Q3699" i="2" l="1"/>
  <c r="S3699" i="2" s="1"/>
  <c r="K3699" i="2"/>
  <c r="L3699" i="2" s="1"/>
  <c r="O3697" i="2"/>
  <c r="X3697" i="2" s="1"/>
  <c r="G3702" i="2"/>
  <c r="H3702" i="2"/>
  <c r="M3698" i="2"/>
  <c r="R3699" i="2"/>
  <c r="T3699" i="2" s="1"/>
  <c r="J3700" i="2"/>
  <c r="I3701" i="2"/>
  <c r="J3701" i="2" s="1"/>
  <c r="A3703" i="2"/>
  <c r="K3700" i="2" l="1"/>
  <c r="K3701" i="2" s="1"/>
  <c r="O3698" i="2"/>
  <c r="X3698" i="2" s="1"/>
  <c r="G3703" i="2"/>
  <c r="H3703" i="2"/>
  <c r="M3699" i="2"/>
  <c r="R3700" i="2"/>
  <c r="T3700" i="2" s="1"/>
  <c r="Q3700" i="2"/>
  <c r="S3700" i="2" s="1"/>
  <c r="I3702" i="2"/>
  <c r="R3701" i="2"/>
  <c r="Q3701" i="2"/>
  <c r="A3704" i="2"/>
  <c r="L3700" i="2" l="1"/>
  <c r="M3700" i="2" s="1"/>
  <c r="O3699" i="2"/>
  <c r="X3699" i="2" s="1"/>
  <c r="G3704" i="2"/>
  <c r="H3704" i="2"/>
  <c r="L3701" i="2"/>
  <c r="J3702" i="2"/>
  <c r="T3701" i="2"/>
  <c r="S3701" i="2"/>
  <c r="I3703" i="2"/>
  <c r="A3705" i="2"/>
  <c r="Q3702" i="2" l="1"/>
  <c r="S3702" i="2" s="1"/>
  <c r="K3702" i="2"/>
  <c r="L3702" i="2" s="1"/>
  <c r="O3700" i="2"/>
  <c r="X3700" i="2" s="1"/>
  <c r="G3705" i="2"/>
  <c r="H3705" i="2"/>
  <c r="M3701" i="2"/>
  <c r="R3702" i="2"/>
  <c r="T3702" i="2" s="1"/>
  <c r="J3703" i="2"/>
  <c r="I3704" i="2"/>
  <c r="A3706" i="2"/>
  <c r="K3703" i="2" l="1"/>
  <c r="L3703" i="2" s="1"/>
  <c r="O3701" i="2"/>
  <c r="X3701" i="2" s="1"/>
  <c r="G3706" i="2"/>
  <c r="H3706" i="2"/>
  <c r="M3702" i="2"/>
  <c r="R3703" i="2"/>
  <c r="T3703" i="2" s="1"/>
  <c r="J3704" i="2"/>
  <c r="Q3703" i="2"/>
  <c r="S3703" i="2" s="1"/>
  <c r="I3705" i="2"/>
  <c r="A3707" i="2"/>
  <c r="K3704" i="2" l="1"/>
  <c r="L3704" i="2" s="1"/>
  <c r="O3702" i="2"/>
  <c r="X3702" i="2" s="1"/>
  <c r="G3707" i="2"/>
  <c r="H3707" i="2"/>
  <c r="M3703" i="2"/>
  <c r="R3704" i="2"/>
  <c r="T3704" i="2" s="1"/>
  <c r="J3705" i="2"/>
  <c r="Q3704" i="2"/>
  <c r="S3704" i="2" s="1"/>
  <c r="I3706" i="2"/>
  <c r="A3708" i="2"/>
  <c r="K3705" i="2" l="1"/>
  <c r="L3705" i="2" s="1"/>
  <c r="O3703" i="2"/>
  <c r="X3703" i="2" s="1"/>
  <c r="G3708" i="2"/>
  <c r="H3708" i="2"/>
  <c r="M3704" i="2"/>
  <c r="R3705" i="2"/>
  <c r="T3705" i="2" s="1"/>
  <c r="Q3705" i="2"/>
  <c r="S3705" i="2" s="1"/>
  <c r="J3706" i="2"/>
  <c r="I3707" i="2"/>
  <c r="A3709" i="2"/>
  <c r="K3706" i="2" l="1"/>
  <c r="L3706" i="2" s="1"/>
  <c r="O3704" i="2"/>
  <c r="X3704" i="2" s="1"/>
  <c r="G3709" i="2"/>
  <c r="H3709" i="2"/>
  <c r="M3705" i="2"/>
  <c r="R3706" i="2"/>
  <c r="T3706" i="2" s="1"/>
  <c r="Q3706" i="2"/>
  <c r="S3706" i="2" s="1"/>
  <c r="J3707" i="2"/>
  <c r="I3708" i="2"/>
  <c r="A3710" i="2"/>
  <c r="Q3707" i="2" l="1"/>
  <c r="S3707" i="2" s="1"/>
  <c r="K3707" i="2"/>
  <c r="L3707" i="2" s="1"/>
  <c r="O3705" i="2"/>
  <c r="X3705" i="2" s="1"/>
  <c r="G3710" i="2"/>
  <c r="H3710" i="2"/>
  <c r="M3706" i="2"/>
  <c r="R3707" i="2"/>
  <c r="T3707" i="2" s="1"/>
  <c r="J3708" i="2"/>
  <c r="I3709" i="2"/>
  <c r="J3709" i="2" s="1"/>
  <c r="A3711" i="2"/>
  <c r="K3708" i="2" l="1"/>
  <c r="K3709" i="2" s="1"/>
  <c r="O3706" i="2"/>
  <c r="X3706" i="2" s="1"/>
  <c r="G3711" i="2"/>
  <c r="H3711" i="2"/>
  <c r="M3707" i="2"/>
  <c r="R3708" i="2"/>
  <c r="T3708" i="2" s="1"/>
  <c r="Q3708" i="2"/>
  <c r="S3708" i="2" s="1"/>
  <c r="I3710" i="2"/>
  <c r="Q3709" i="2"/>
  <c r="R3709" i="2"/>
  <c r="A3712" i="2"/>
  <c r="L3708" i="2" l="1"/>
  <c r="M3708" i="2" s="1"/>
  <c r="O3707" i="2"/>
  <c r="X3707" i="2" s="1"/>
  <c r="G3712" i="2"/>
  <c r="H3712" i="2"/>
  <c r="L3709" i="2"/>
  <c r="J3710" i="2"/>
  <c r="T3709" i="2"/>
  <c r="I3711" i="2"/>
  <c r="S3709" i="2"/>
  <c r="A3713" i="2"/>
  <c r="Q3710" i="2" l="1"/>
  <c r="S3710" i="2" s="1"/>
  <c r="K3710" i="2"/>
  <c r="L3710" i="2" s="1"/>
  <c r="O3708" i="2"/>
  <c r="X3708" i="2" s="1"/>
  <c r="G3713" i="2"/>
  <c r="H3713" i="2"/>
  <c r="M3709" i="2"/>
  <c r="R3710" i="2"/>
  <c r="T3710" i="2" s="1"/>
  <c r="J3711" i="2"/>
  <c r="I3712" i="2"/>
  <c r="A3714" i="2"/>
  <c r="Q3711" i="2" l="1"/>
  <c r="S3711" i="2" s="1"/>
  <c r="K3711" i="2"/>
  <c r="O3709" i="2"/>
  <c r="X3709" i="2" s="1"/>
  <c r="G3714" i="2"/>
  <c r="H3714" i="2"/>
  <c r="M3710" i="2"/>
  <c r="R3711" i="2"/>
  <c r="T3711" i="2" s="1"/>
  <c r="L3711" i="2"/>
  <c r="J3712" i="2"/>
  <c r="I3713" i="2"/>
  <c r="A3715" i="2"/>
  <c r="K3712" i="2" l="1"/>
  <c r="L3712" i="2" s="1"/>
  <c r="O3710" i="2"/>
  <c r="X3710" i="2" s="1"/>
  <c r="G3715" i="2"/>
  <c r="H3715" i="2"/>
  <c r="M3711" i="2"/>
  <c r="R3712" i="2"/>
  <c r="T3712" i="2" s="1"/>
  <c r="Q3712" i="2"/>
  <c r="S3712" i="2" s="1"/>
  <c r="J3713" i="2"/>
  <c r="I3714" i="2"/>
  <c r="A3716" i="2"/>
  <c r="K3713" i="2" l="1"/>
  <c r="L3713" i="2" s="1"/>
  <c r="O3711" i="2"/>
  <c r="X3711" i="2" s="1"/>
  <c r="G3716" i="2"/>
  <c r="H3716" i="2"/>
  <c r="M3712" i="2"/>
  <c r="R3713" i="2"/>
  <c r="T3713" i="2" s="1"/>
  <c r="J3714" i="2"/>
  <c r="Q3713" i="2"/>
  <c r="S3713" i="2" s="1"/>
  <c r="I3715" i="2"/>
  <c r="A3717" i="2"/>
  <c r="K3714" i="2" l="1"/>
  <c r="L3714" i="2" s="1"/>
  <c r="O3712" i="2"/>
  <c r="X3712" i="2" s="1"/>
  <c r="G3717" i="2"/>
  <c r="H3717" i="2"/>
  <c r="M3713" i="2"/>
  <c r="R3714" i="2"/>
  <c r="T3714" i="2" s="1"/>
  <c r="J3715" i="2"/>
  <c r="Q3714" i="2"/>
  <c r="S3714" i="2" s="1"/>
  <c r="I3716" i="2"/>
  <c r="A3718" i="2"/>
  <c r="Q3715" i="2" l="1"/>
  <c r="S3715" i="2" s="1"/>
  <c r="K3715" i="2"/>
  <c r="L3715" i="2" s="1"/>
  <c r="O3713" i="2"/>
  <c r="X3713" i="2" s="1"/>
  <c r="G3718" i="2"/>
  <c r="H3718" i="2"/>
  <c r="M3714" i="2"/>
  <c r="R3715" i="2"/>
  <c r="T3715" i="2" s="1"/>
  <c r="J3716" i="2"/>
  <c r="I3717" i="2"/>
  <c r="A3719" i="2"/>
  <c r="K3716" i="2" l="1"/>
  <c r="L3716" i="2" s="1"/>
  <c r="O3714" i="2"/>
  <c r="X3714" i="2" s="1"/>
  <c r="G3719" i="2"/>
  <c r="H3719" i="2"/>
  <c r="M3715" i="2"/>
  <c r="R3716" i="2"/>
  <c r="T3716" i="2" s="1"/>
  <c r="Q3716" i="2"/>
  <c r="S3716" i="2" s="1"/>
  <c r="J3717" i="2"/>
  <c r="I3718" i="2"/>
  <c r="A3720" i="2"/>
  <c r="K3717" i="2" l="1"/>
  <c r="L3717" i="2" s="1"/>
  <c r="O3715" i="2"/>
  <c r="X3715" i="2" s="1"/>
  <c r="G3720" i="2"/>
  <c r="H3720" i="2"/>
  <c r="M3716" i="2"/>
  <c r="R3717" i="2"/>
  <c r="T3717" i="2" s="1"/>
  <c r="Q3717" i="2"/>
  <c r="S3717" i="2" s="1"/>
  <c r="J3718" i="2"/>
  <c r="I3719" i="2"/>
  <c r="A3721" i="2"/>
  <c r="K3718" i="2" l="1"/>
  <c r="L3718" i="2" s="1"/>
  <c r="O3716" i="2"/>
  <c r="X3716" i="2" s="1"/>
  <c r="G3721" i="2"/>
  <c r="H3721" i="2"/>
  <c r="M3717" i="2"/>
  <c r="R3718" i="2"/>
  <c r="T3718" i="2" s="1"/>
  <c r="J3719" i="2"/>
  <c r="Q3718" i="2"/>
  <c r="S3718" i="2" s="1"/>
  <c r="I3720" i="2"/>
  <c r="A3722" i="2"/>
  <c r="K3719" i="2" l="1"/>
  <c r="L3719" i="2" s="1"/>
  <c r="O3717" i="2"/>
  <c r="X3717" i="2" s="1"/>
  <c r="G3722" i="2"/>
  <c r="H3722" i="2"/>
  <c r="M3718" i="2"/>
  <c r="R3719" i="2"/>
  <c r="T3719" i="2" s="1"/>
  <c r="J3720" i="2"/>
  <c r="Q3719" i="2"/>
  <c r="S3719" i="2" s="1"/>
  <c r="I3721" i="2"/>
  <c r="A3723" i="2"/>
  <c r="K3720" i="2" l="1"/>
  <c r="L3720" i="2" s="1"/>
  <c r="O3718" i="2"/>
  <c r="X3718" i="2" s="1"/>
  <c r="G3723" i="2"/>
  <c r="H3723" i="2"/>
  <c r="M3719" i="2"/>
  <c r="R3720" i="2"/>
  <c r="T3720" i="2" s="1"/>
  <c r="J3721" i="2"/>
  <c r="Q3720" i="2"/>
  <c r="S3720" i="2" s="1"/>
  <c r="I3722" i="2"/>
  <c r="A3724" i="2"/>
  <c r="K3721" i="2" l="1"/>
  <c r="L3721" i="2" s="1"/>
  <c r="O3719" i="2"/>
  <c r="X3719" i="2" s="1"/>
  <c r="G3724" i="2"/>
  <c r="H3724" i="2"/>
  <c r="M3720" i="2"/>
  <c r="R3721" i="2"/>
  <c r="T3721" i="2" s="1"/>
  <c r="Q3721" i="2"/>
  <c r="S3721" i="2" s="1"/>
  <c r="J3722" i="2"/>
  <c r="K3722" i="2" s="1"/>
  <c r="I3723" i="2"/>
  <c r="A3725" i="2"/>
  <c r="O3720" i="2" l="1"/>
  <c r="X3720" i="2" s="1"/>
  <c r="G3725" i="2"/>
  <c r="H3725" i="2"/>
  <c r="M3721" i="2"/>
  <c r="Q3722" i="2"/>
  <c r="S3722" i="2" s="1"/>
  <c r="L3722" i="2"/>
  <c r="R3722" i="2"/>
  <c r="T3722" i="2" s="1"/>
  <c r="J3723" i="2"/>
  <c r="I3724" i="2"/>
  <c r="A3726" i="2"/>
  <c r="Q3723" i="2" l="1"/>
  <c r="S3723" i="2" s="1"/>
  <c r="K3723" i="2"/>
  <c r="L3723" i="2" s="1"/>
  <c r="O3721" i="2"/>
  <c r="X3721" i="2" s="1"/>
  <c r="G3726" i="2"/>
  <c r="H3726" i="2"/>
  <c r="M3722" i="2"/>
  <c r="R3723" i="2"/>
  <c r="T3723" i="2" s="1"/>
  <c r="J3724" i="2"/>
  <c r="I3725" i="2"/>
  <c r="A3727" i="2"/>
  <c r="K3724" i="2" l="1"/>
  <c r="L3724" i="2" s="1"/>
  <c r="O3722" i="2"/>
  <c r="X3722" i="2" s="1"/>
  <c r="G3727" i="2"/>
  <c r="H3727" i="2"/>
  <c r="M3723" i="2"/>
  <c r="R3724" i="2"/>
  <c r="T3724" i="2" s="1"/>
  <c r="J3725" i="2"/>
  <c r="Q3724" i="2"/>
  <c r="S3724" i="2" s="1"/>
  <c r="I3726" i="2"/>
  <c r="A3728" i="2"/>
  <c r="K3725" i="2" l="1"/>
  <c r="L3725" i="2" s="1"/>
  <c r="O3723" i="2"/>
  <c r="X3723" i="2" s="1"/>
  <c r="G3728" i="2"/>
  <c r="H3728" i="2"/>
  <c r="M3724" i="2"/>
  <c r="R3725" i="2"/>
  <c r="T3725" i="2" s="1"/>
  <c r="J3726" i="2"/>
  <c r="Q3725" i="2"/>
  <c r="S3725" i="2" s="1"/>
  <c r="I3727" i="2"/>
  <c r="A3729" i="2"/>
  <c r="Q3726" i="2" l="1"/>
  <c r="S3726" i="2" s="1"/>
  <c r="K3726" i="2"/>
  <c r="L3726" i="2" s="1"/>
  <c r="O3724" i="2"/>
  <c r="X3724" i="2" s="1"/>
  <c r="G3729" i="2"/>
  <c r="H3729" i="2"/>
  <c r="M3725" i="2"/>
  <c r="R3726" i="2"/>
  <c r="T3726" i="2" s="1"/>
  <c r="J3727" i="2"/>
  <c r="I3728" i="2"/>
  <c r="A3730" i="2"/>
  <c r="K3727" i="2" l="1"/>
  <c r="L3727" i="2" s="1"/>
  <c r="O3725" i="2"/>
  <c r="X3725" i="2" s="1"/>
  <c r="G3730" i="2"/>
  <c r="H3730" i="2"/>
  <c r="M3726" i="2"/>
  <c r="R3727" i="2"/>
  <c r="T3727" i="2" s="1"/>
  <c r="Q3727" i="2"/>
  <c r="S3727" i="2" s="1"/>
  <c r="J3728" i="2"/>
  <c r="I3729" i="2"/>
  <c r="A3731" i="2"/>
  <c r="K3728" i="2" l="1"/>
  <c r="L3728" i="2" s="1"/>
  <c r="O3726" i="2"/>
  <c r="X3726" i="2" s="1"/>
  <c r="G3731" i="2"/>
  <c r="H3731" i="2"/>
  <c r="M3727" i="2"/>
  <c r="R3728" i="2"/>
  <c r="T3728" i="2" s="1"/>
  <c r="Q3728" i="2"/>
  <c r="S3728" i="2" s="1"/>
  <c r="J3729" i="2"/>
  <c r="I3730" i="2"/>
  <c r="A3732" i="2"/>
  <c r="K3729" i="2" l="1"/>
  <c r="L3729" i="2" s="1"/>
  <c r="O3727" i="2"/>
  <c r="X3727" i="2" s="1"/>
  <c r="G3732" i="2"/>
  <c r="H3732" i="2"/>
  <c r="M3728" i="2"/>
  <c r="R3729" i="2"/>
  <c r="T3729" i="2" s="1"/>
  <c r="Q3729" i="2"/>
  <c r="S3729" i="2" s="1"/>
  <c r="J3730" i="2"/>
  <c r="I3731" i="2"/>
  <c r="A3733" i="2"/>
  <c r="K3730" i="2" l="1"/>
  <c r="L3730" i="2" s="1"/>
  <c r="O3728" i="2"/>
  <c r="X3728" i="2" s="1"/>
  <c r="G3733" i="2"/>
  <c r="H3733" i="2"/>
  <c r="M3729" i="2"/>
  <c r="R3730" i="2"/>
  <c r="T3730" i="2" s="1"/>
  <c r="Q3730" i="2"/>
  <c r="S3730" i="2" s="1"/>
  <c r="J3731" i="2"/>
  <c r="I3732" i="2"/>
  <c r="A3734" i="2"/>
  <c r="K3731" i="2" l="1"/>
  <c r="L3731" i="2" s="1"/>
  <c r="O3729" i="2"/>
  <c r="X3729" i="2" s="1"/>
  <c r="G3734" i="2"/>
  <c r="H3734" i="2"/>
  <c r="M3730" i="2"/>
  <c r="R3731" i="2"/>
  <c r="T3731" i="2" s="1"/>
  <c r="Q3731" i="2"/>
  <c r="S3731" i="2" s="1"/>
  <c r="J3732" i="2"/>
  <c r="I3733" i="2"/>
  <c r="A3735" i="2"/>
  <c r="K3732" i="2" l="1"/>
  <c r="L3732" i="2" s="1"/>
  <c r="O3730" i="2"/>
  <c r="X3730" i="2" s="1"/>
  <c r="G3735" i="2"/>
  <c r="H3735" i="2"/>
  <c r="M3731" i="2"/>
  <c r="R3732" i="2"/>
  <c r="T3732" i="2" s="1"/>
  <c r="Q3732" i="2"/>
  <c r="S3732" i="2" s="1"/>
  <c r="J3733" i="2"/>
  <c r="K3733" i="2" s="1"/>
  <c r="I3734" i="2"/>
  <c r="A3736" i="2"/>
  <c r="O3731" i="2" l="1"/>
  <c r="X3731" i="2" s="1"/>
  <c r="G3736" i="2"/>
  <c r="H3736" i="2"/>
  <c r="M3732" i="2"/>
  <c r="R3733" i="2"/>
  <c r="T3733" i="2" s="1"/>
  <c r="L3733" i="2"/>
  <c r="Q3733" i="2"/>
  <c r="S3733" i="2" s="1"/>
  <c r="J3734" i="2"/>
  <c r="K3734" i="2" s="1"/>
  <c r="I3735" i="2"/>
  <c r="A3737" i="2"/>
  <c r="O3732" i="2" l="1"/>
  <c r="X3732" i="2" s="1"/>
  <c r="G3737" i="2"/>
  <c r="H3737" i="2"/>
  <c r="M3733" i="2"/>
  <c r="R3734" i="2"/>
  <c r="T3734" i="2" s="1"/>
  <c r="L3734" i="2"/>
  <c r="Q3734" i="2"/>
  <c r="S3734" i="2" s="1"/>
  <c r="J3735" i="2"/>
  <c r="K3735" i="2" s="1"/>
  <c r="I3736" i="2"/>
  <c r="A3738" i="2"/>
  <c r="O3733" i="2" l="1"/>
  <c r="X3733" i="2" s="1"/>
  <c r="G3738" i="2"/>
  <c r="H3738" i="2"/>
  <c r="M3734" i="2"/>
  <c r="R3735" i="2"/>
  <c r="T3735" i="2" s="1"/>
  <c r="L3735" i="2"/>
  <c r="J3736" i="2"/>
  <c r="Q3735" i="2"/>
  <c r="S3735" i="2" s="1"/>
  <c r="I3737" i="2"/>
  <c r="A3739" i="2"/>
  <c r="Q3736" i="2" l="1"/>
  <c r="S3736" i="2" s="1"/>
  <c r="K3736" i="2"/>
  <c r="L3736" i="2" s="1"/>
  <c r="O3734" i="2"/>
  <c r="X3734" i="2" s="1"/>
  <c r="G3739" i="2"/>
  <c r="H3739" i="2"/>
  <c r="M3735" i="2"/>
  <c r="R3736" i="2"/>
  <c r="T3736" i="2" s="1"/>
  <c r="J3737" i="2"/>
  <c r="I3738" i="2"/>
  <c r="A3740" i="2"/>
  <c r="K3737" i="2" l="1"/>
  <c r="L3737" i="2" s="1"/>
  <c r="O3735" i="2"/>
  <c r="X3735" i="2" s="1"/>
  <c r="G3740" i="2"/>
  <c r="H3740" i="2"/>
  <c r="M3736" i="2"/>
  <c r="R3737" i="2"/>
  <c r="T3737" i="2" s="1"/>
  <c r="Q3737" i="2"/>
  <c r="S3737" i="2" s="1"/>
  <c r="J3738" i="2"/>
  <c r="I3739" i="2"/>
  <c r="A3741" i="2"/>
  <c r="Q3738" i="2" l="1"/>
  <c r="S3738" i="2" s="1"/>
  <c r="K3738" i="2"/>
  <c r="L3738" i="2" s="1"/>
  <c r="O3736" i="2"/>
  <c r="X3736" i="2" s="1"/>
  <c r="G3741" i="2"/>
  <c r="H3741" i="2"/>
  <c r="M3737" i="2"/>
  <c r="R3738" i="2"/>
  <c r="T3738" i="2" s="1"/>
  <c r="J3739" i="2"/>
  <c r="I3740" i="2"/>
  <c r="A3742" i="2"/>
  <c r="Q3739" i="2" l="1"/>
  <c r="S3739" i="2" s="1"/>
  <c r="K3739" i="2"/>
  <c r="L3739" i="2" s="1"/>
  <c r="O3737" i="2"/>
  <c r="X3737" i="2" s="1"/>
  <c r="G3742" i="2"/>
  <c r="H3742" i="2"/>
  <c r="M3738" i="2"/>
  <c r="R3739" i="2"/>
  <c r="T3739" i="2" s="1"/>
  <c r="J3740" i="2"/>
  <c r="I3741" i="2"/>
  <c r="A3743" i="2"/>
  <c r="K3740" i="2" l="1"/>
  <c r="L3740" i="2" s="1"/>
  <c r="O3738" i="2"/>
  <c r="X3738" i="2" s="1"/>
  <c r="G3743" i="2"/>
  <c r="H3743" i="2"/>
  <c r="M3739" i="2"/>
  <c r="Q3740" i="2"/>
  <c r="S3740" i="2" s="1"/>
  <c r="R3740" i="2"/>
  <c r="T3740" i="2" s="1"/>
  <c r="J3741" i="2"/>
  <c r="I3742" i="2"/>
  <c r="A3744" i="2"/>
  <c r="K3741" i="2" l="1"/>
  <c r="L3741" i="2" s="1"/>
  <c r="O3739" i="2"/>
  <c r="X3739" i="2" s="1"/>
  <c r="G3744" i="2"/>
  <c r="H3744" i="2"/>
  <c r="M3740" i="2"/>
  <c r="R3741" i="2"/>
  <c r="T3741" i="2" s="1"/>
  <c r="Q3741" i="2"/>
  <c r="S3741" i="2" s="1"/>
  <c r="J3742" i="2"/>
  <c r="I3743" i="2"/>
  <c r="A3745" i="2"/>
  <c r="K3742" i="2" l="1"/>
  <c r="L3742" i="2" s="1"/>
  <c r="O3740" i="2"/>
  <c r="X3740" i="2" s="1"/>
  <c r="G3745" i="2"/>
  <c r="H3745" i="2"/>
  <c r="M3741" i="2"/>
  <c r="R3742" i="2"/>
  <c r="T3742" i="2" s="1"/>
  <c r="Q3742" i="2"/>
  <c r="S3742" i="2" s="1"/>
  <c r="J3743" i="2"/>
  <c r="I3744" i="2"/>
  <c r="A3746" i="2"/>
  <c r="K3743" i="2" l="1"/>
  <c r="L3743" i="2" s="1"/>
  <c r="O3741" i="2"/>
  <c r="X3741" i="2" s="1"/>
  <c r="G3746" i="2"/>
  <c r="H3746" i="2"/>
  <c r="M3742" i="2"/>
  <c r="R3743" i="2"/>
  <c r="T3743" i="2" s="1"/>
  <c r="Q3743" i="2"/>
  <c r="S3743" i="2" s="1"/>
  <c r="J3744" i="2"/>
  <c r="K3744" i="2" s="1"/>
  <c r="I3745" i="2"/>
  <c r="A3747" i="2"/>
  <c r="O3742" i="2" l="1"/>
  <c r="X3742" i="2" s="1"/>
  <c r="G3747" i="2"/>
  <c r="H3747" i="2"/>
  <c r="M3743" i="2"/>
  <c r="R3744" i="2"/>
  <c r="T3744" i="2" s="1"/>
  <c r="L3744" i="2"/>
  <c r="Q3744" i="2"/>
  <c r="S3744" i="2" s="1"/>
  <c r="J3745" i="2"/>
  <c r="K3745" i="2" s="1"/>
  <c r="I3746" i="2"/>
  <c r="A3748" i="2"/>
  <c r="O3743" i="2" l="1"/>
  <c r="X3743" i="2" s="1"/>
  <c r="G3748" i="2"/>
  <c r="H3748" i="2"/>
  <c r="M3744" i="2"/>
  <c r="R3745" i="2"/>
  <c r="T3745" i="2" s="1"/>
  <c r="L3745" i="2"/>
  <c r="J3746" i="2"/>
  <c r="Q3745" i="2"/>
  <c r="S3745" i="2" s="1"/>
  <c r="I3747" i="2"/>
  <c r="A3749" i="2"/>
  <c r="Q3746" i="2" l="1"/>
  <c r="S3746" i="2" s="1"/>
  <c r="K3746" i="2"/>
  <c r="L3746" i="2" s="1"/>
  <c r="O3744" i="2"/>
  <c r="X3744" i="2" s="1"/>
  <c r="G3749" i="2"/>
  <c r="H3749" i="2"/>
  <c r="M3745" i="2"/>
  <c r="R3746" i="2"/>
  <c r="T3746" i="2" s="1"/>
  <c r="J3747" i="2"/>
  <c r="I3748" i="2"/>
  <c r="A3750" i="2"/>
  <c r="Q3747" i="2" l="1"/>
  <c r="S3747" i="2" s="1"/>
  <c r="K3747" i="2"/>
  <c r="L3747" i="2" s="1"/>
  <c r="O3745" i="2"/>
  <c r="X3745" i="2" s="1"/>
  <c r="G3750" i="2"/>
  <c r="H3750" i="2"/>
  <c r="M3746" i="2"/>
  <c r="R3747" i="2"/>
  <c r="T3747" i="2" s="1"/>
  <c r="J3748" i="2"/>
  <c r="I3749" i="2"/>
  <c r="A3751" i="2"/>
  <c r="Q3748" i="2" l="1"/>
  <c r="S3748" i="2" s="1"/>
  <c r="K3748" i="2"/>
  <c r="L3748" i="2" s="1"/>
  <c r="O3746" i="2"/>
  <c r="X3746" i="2" s="1"/>
  <c r="G3751" i="2"/>
  <c r="H3751" i="2"/>
  <c r="M3747" i="2"/>
  <c r="R3748" i="2"/>
  <c r="T3748" i="2" s="1"/>
  <c r="J3749" i="2"/>
  <c r="I3750" i="2"/>
  <c r="A3752" i="2"/>
  <c r="K3749" i="2" l="1"/>
  <c r="L3749" i="2" s="1"/>
  <c r="O3747" i="2"/>
  <c r="X3747" i="2" s="1"/>
  <c r="G3752" i="2"/>
  <c r="H3752" i="2"/>
  <c r="M3748" i="2"/>
  <c r="R3749" i="2"/>
  <c r="T3749" i="2" s="1"/>
  <c r="Q3749" i="2"/>
  <c r="S3749" i="2" s="1"/>
  <c r="J3750" i="2"/>
  <c r="I3751" i="2"/>
  <c r="A3753" i="2"/>
  <c r="Q3750" i="2" l="1"/>
  <c r="S3750" i="2" s="1"/>
  <c r="K3750" i="2"/>
  <c r="L3750" i="2" s="1"/>
  <c r="O3748" i="2"/>
  <c r="X3748" i="2" s="1"/>
  <c r="G3753" i="2"/>
  <c r="H3753" i="2"/>
  <c r="M3749" i="2"/>
  <c r="R3750" i="2"/>
  <c r="T3750" i="2" s="1"/>
  <c r="J3751" i="2"/>
  <c r="I3752" i="2"/>
  <c r="A3754" i="2"/>
  <c r="K3751" i="2" l="1"/>
  <c r="L3751" i="2" s="1"/>
  <c r="O3749" i="2"/>
  <c r="X3749" i="2" s="1"/>
  <c r="G3754" i="2"/>
  <c r="H3754" i="2"/>
  <c r="M3750" i="2"/>
  <c r="Q3751" i="2"/>
  <c r="S3751" i="2" s="1"/>
  <c r="R3751" i="2"/>
  <c r="T3751" i="2" s="1"/>
  <c r="J3752" i="2"/>
  <c r="I3753" i="2"/>
  <c r="A3755" i="2"/>
  <c r="K3752" i="2" l="1"/>
  <c r="L3752" i="2" s="1"/>
  <c r="O3750" i="2"/>
  <c r="X3750" i="2" s="1"/>
  <c r="G3755" i="2"/>
  <c r="H3755" i="2"/>
  <c r="M3751" i="2"/>
  <c r="R3752" i="2"/>
  <c r="T3752" i="2" s="1"/>
  <c r="Q3752" i="2"/>
  <c r="S3752" i="2" s="1"/>
  <c r="J3753" i="2"/>
  <c r="I3754" i="2"/>
  <c r="A3756" i="2"/>
  <c r="Q3753" i="2" l="1"/>
  <c r="S3753" i="2" s="1"/>
  <c r="K3753" i="2"/>
  <c r="L3753" i="2" s="1"/>
  <c r="O3751" i="2"/>
  <c r="X3751" i="2" s="1"/>
  <c r="G3756" i="2"/>
  <c r="H3756" i="2"/>
  <c r="M3752" i="2"/>
  <c r="R3753" i="2"/>
  <c r="T3753" i="2" s="1"/>
  <c r="J3754" i="2"/>
  <c r="I3755" i="2"/>
  <c r="A3757" i="2"/>
  <c r="K3754" i="2" l="1"/>
  <c r="L3754" i="2" s="1"/>
  <c r="O3752" i="2"/>
  <c r="X3752" i="2" s="1"/>
  <c r="G3757" i="2"/>
  <c r="H3757" i="2"/>
  <c r="M3753" i="2"/>
  <c r="R3754" i="2"/>
  <c r="T3754" i="2" s="1"/>
  <c r="Q3754" i="2"/>
  <c r="S3754" i="2" s="1"/>
  <c r="J3755" i="2"/>
  <c r="I3756" i="2"/>
  <c r="A3758" i="2"/>
  <c r="Q3755" i="2" l="1"/>
  <c r="S3755" i="2" s="1"/>
  <c r="K3755" i="2"/>
  <c r="L3755" i="2" s="1"/>
  <c r="O3753" i="2"/>
  <c r="X3753" i="2" s="1"/>
  <c r="G3758" i="2"/>
  <c r="H3758" i="2"/>
  <c r="M3754" i="2"/>
  <c r="R3755" i="2"/>
  <c r="T3755" i="2" s="1"/>
  <c r="J3756" i="2"/>
  <c r="I3757" i="2"/>
  <c r="A3759" i="2"/>
  <c r="Q3756" i="2" l="1"/>
  <c r="S3756" i="2" s="1"/>
  <c r="K3756" i="2"/>
  <c r="L3756" i="2" s="1"/>
  <c r="O3754" i="2"/>
  <c r="X3754" i="2" s="1"/>
  <c r="G3759" i="2"/>
  <c r="H3759" i="2"/>
  <c r="M3755" i="2"/>
  <c r="R3756" i="2"/>
  <c r="T3756" i="2" s="1"/>
  <c r="J3757" i="2"/>
  <c r="I3758" i="2"/>
  <c r="A3760" i="2"/>
  <c r="Q3757" i="2" l="1"/>
  <c r="S3757" i="2" s="1"/>
  <c r="K3757" i="2"/>
  <c r="L3757" i="2" s="1"/>
  <c r="O3755" i="2"/>
  <c r="X3755" i="2" s="1"/>
  <c r="G3760" i="2"/>
  <c r="H3760" i="2"/>
  <c r="M3756" i="2"/>
  <c r="R3757" i="2"/>
  <c r="T3757" i="2" s="1"/>
  <c r="J3758" i="2"/>
  <c r="I3759" i="2"/>
  <c r="J3759" i="2" s="1"/>
  <c r="A3761" i="2"/>
  <c r="Q3758" i="2" l="1"/>
  <c r="S3758" i="2" s="1"/>
  <c r="K3758" i="2"/>
  <c r="K3759" i="2" s="1"/>
  <c r="O3756" i="2"/>
  <c r="X3756" i="2" s="1"/>
  <c r="G3761" i="2"/>
  <c r="H3761" i="2"/>
  <c r="M3757" i="2"/>
  <c r="R3758" i="2"/>
  <c r="T3758" i="2" s="1"/>
  <c r="I3760" i="2"/>
  <c r="R3759" i="2"/>
  <c r="Q3759" i="2"/>
  <c r="A3762" i="2"/>
  <c r="L3758" i="2" l="1"/>
  <c r="M3758" i="2" s="1"/>
  <c r="O3757" i="2"/>
  <c r="X3757" i="2" s="1"/>
  <c r="G3762" i="2"/>
  <c r="H3762" i="2"/>
  <c r="L3759" i="2"/>
  <c r="J3760" i="2"/>
  <c r="T3759" i="2"/>
  <c r="S3759" i="2"/>
  <c r="I3761" i="2"/>
  <c r="A3763" i="2"/>
  <c r="Q3760" i="2" l="1"/>
  <c r="S3760" i="2" s="1"/>
  <c r="K3760" i="2"/>
  <c r="L3760" i="2" s="1"/>
  <c r="O3758" i="2"/>
  <c r="X3758" i="2" s="1"/>
  <c r="G3763" i="2"/>
  <c r="H3763" i="2"/>
  <c r="M3759" i="2"/>
  <c r="R3760" i="2"/>
  <c r="T3760" i="2" s="1"/>
  <c r="J3761" i="2"/>
  <c r="I3762" i="2"/>
  <c r="A3764" i="2"/>
  <c r="K3761" i="2" l="1"/>
  <c r="L3761" i="2" s="1"/>
  <c r="O3759" i="2"/>
  <c r="X3759" i="2" s="1"/>
  <c r="G3764" i="2"/>
  <c r="H3764" i="2"/>
  <c r="M3760" i="2"/>
  <c r="R3761" i="2"/>
  <c r="T3761" i="2" s="1"/>
  <c r="Q3761" i="2"/>
  <c r="S3761" i="2" s="1"/>
  <c r="J3762" i="2"/>
  <c r="I3763" i="2"/>
  <c r="A3765" i="2"/>
  <c r="K3762" i="2" l="1"/>
  <c r="L3762" i="2" s="1"/>
  <c r="O3760" i="2"/>
  <c r="X3760" i="2" s="1"/>
  <c r="G3765" i="2"/>
  <c r="H3765" i="2"/>
  <c r="M3761" i="2"/>
  <c r="R3762" i="2"/>
  <c r="T3762" i="2" s="1"/>
  <c r="Q3762" i="2"/>
  <c r="S3762" i="2" s="1"/>
  <c r="J3763" i="2"/>
  <c r="I3764" i="2"/>
  <c r="A3766" i="2"/>
  <c r="Q3763" i="2" l="1"/>
  <c r="S3763" i="2" s="1"/>
  <c r="K3763" i="2"/>
  <c r="L3763" i="2" s="1"/>
  <c r="O3761" i="2"/>
  <c r="X3761" i="2" s="1"/>
  <c r="G3766" i="2"/>
  <c r="H3766" i="2"/>
  <c r="M3762" i="2"/>
  <c r="R3763" i="2"/>
  <c r="T3763" i="2" s="1"/>
  <c r="J3764" i="2"/>
  <c r="I3765" i="2"/>
  <c r="A3767" i="2"/>
  <c r="Q3764" i="2" l="1"/>
  <c r="S3764" i="2" s="1"/>
  <c r="K3764" i="2"/>
  <c r="L3764" i="2" s="1"/>
  <c r="O3762" i="2"/>
  <c r="X3762" i="2" s="1"/>
  <c r="G3767" i="2"/>
  <c r="H3767" i="2"/>
  <c r="M3763" i="2"/>
  <c r="R3764" i="2"/>
  <c r="T3764" i="2" s="1"/>
  <c r="J3765" i="2"/>
  <c r="I3766" i="2"/>
  <c r="A3768" i="2"/>
  <c r="Q3765" i="2" l="1"/>
  <c r="S3765" i="2" s="1"/>
  <c r="K3765" i="2"/>
  <c r="L3765" i="2" s="1"/>
  <c r="O3763" i="2"/>
  <c r="X3763" i="2" s="1"/>
  <c r="G3768" i="2"/>
  <c r="H3768" i="2"/>
  <c r="M3764" i="2"/>
  <c r="R3765" i="2"/>
  <c r="T3765" i="2" s="1"/>
  <c r="J3766" i="2"/>
  <c r="I3767" i="2"/>
  <c r="J3767" i="2" s="1"/>
  <c r="A3769" i="2"/>
  <c r="K3766" i="2" l="1"/>
  <c r="K3767" i="2" s="1"/>
  <c r="O3764" i="2"/>
  <c r="X3764" i="2" s="1"/>
  <c r="G3769" i="2"/>
  <c r="H3769" i="2"/>
  <c r="M3765" i="2"/>
  <c r="R3766" i="2"/>
  <c r="T3766" i="2" s="1"/>
  <c r="Q3766" i="2"/>
  <c r="S3766" i="2" s="1"/>
  <c r="I3768" i="2"/>
  <c r="R3767" i="2"/>
  <c r="Q3767" i="2"/>
  <c r="A3770" i="2"/>
  <c r="L3766" i="2" l="1"/>
  <c r="M3766" i="2" s="1"/>
  <c r="O3765" i="2"/>
  <c r="X3765" i="2" s="1"/>
  <c r="G3770" i="2"/>
  <c r="H3770" i="2"/>
  <c r="L3767" i="2"/>
  <c r="J3768" i="2"/>
  <c r="K3768" i="2" s="1"/>
  <c r="T3767" i="2"/>
  <c r="S3767" i="2"/>
  <c r="I3769" i="2"/>
  <c r="A3771" i="2"/>
  <c r="O3766" i="2" l="1"/>
  <c r="X3766" i="2" s="1"/>
  <c r="G3771" i="2"/>
  <c r="H3771" i="2"/>
  <c r="M3767" i="2"/>
  <c r="R3768" i="2"/>
  <c r="T3768" i="2" s="1"/>
  <c r="L3768" i="2"/>
  <c r="Q3768" i="2"/>
  <c r="S3768" i="2" s="1"/>
  <c r="J3769" i="2"/>
  <c r="K3769" i="2" s="1"/>
  <c r="I3770" i="2"/>
  <c r="A3772" i="2"/>
  <c r="O3767" i="2" l="1"/>
  <c r="X3767" i="2" s="1"/>
  <c r="G3772" i="2"/>
  <c r="H3772" i="2"/>
  <c r="M3768" i="2"/>
  <c r="R3769" i="2"/>
  <c r="T3769" i="2" s="1"/>
  <c r="L3769" i="2"/>
  <c r="J3770" i="2"/>
  <c r="K3770" i="2" s="1"/>
  <c r="Q3769" i="2"/>
  <c r="S3769" i="2" s="1"/>
  <c r="I3771" i="2"/>
  <c r="A3773" i="2"/>
  <c r="O3768" i="2" l="1"/>
  <c r="X3768" i="2" s="1"/>
  <c r="G3773" i="2"/>
  <c r="H3773" i="2"/>
  <c r="M3769" i="2"/>
  <c r="R3770" i="2"/>
  <c r="T3770" i="2" s="1"/>
  <c r="L3770" i="2"/>
  <c r="Q3770" i="2"/>
  <c r="S3770" i="2" s="1"/>
  <c r="J3771" i="2"/>
  <c r="K3771" i="2" s="1"/>
  <c r="I3772" i="2"/>
  <c r="A3774" i="2"/>
  <c r="O3769" i="2" l="1"/>
  <c r="X3769" i="2" s="1"/>
  <c r="G3774" i="2"/>
  <c r="H3774" i="2"/>
  <c r="M3770" i="2"/>
  <c r="R3771" i="2"/>
  <c r="T3771" i="2" s="1"/>
  <c r="L3771" i="2"/>
  <c r="Q3771" i="2"/>
  <c r="S3771" i="2" s="1"/>
  <c r="J3772" i="2"/>
  <c r="K3772" i="2" s="1"/>
  <c r="I3773" i="2"/>
  <c r="A3775" i="2"/>
  <c r="O3770" i="2" l="1"/>
  <c r="X3770" i="2" s="1"/>
  <c r="G3775" i="2"/>
  <c r="H3775" i="2"/>
  <c r="M3771" i="2"/>
  <c r="R3772" i="2"/>
  <c r="T3772" i="2" s="1"/>
  <c r="L3772" i="2"/>
  <c r="Q3772" i="2"/>
  <c r="S3772" i="2" s="1"/>
  <c r="J3773" i="2"/>
  <c r="K3773" i="2" s="1"/>
  <c r="I3774" i="2"/>
  <c r="A3776" i="2"/>
  <c r="O3771" i="2" l="1"/>
  <c r="X3771" i="2" s="1"/>
  <c r="G3776" i="2"/>
  <c r="H3776" i="2"/>
  <c r="M3772" i="2"/>
  <c r="R3773" i="2"/>
  <c r="T3773" i="2" s="1"/>
  <c r="L3773" i="2"/>
  <c r="Q3773" i="2"/>
  <c r="S3773" i="2" s="1"/>
  <c r="J3774" i="2"/>
  <c r="K3774" i="2" s="1"/>
  <c r="I3775" i="2"/>
  <c r="A3777" i="2"/>
  <c r="O3772" i="2" l="1"/>
  <c r="X3772" i="2" s="1"/>
  <c r="G3777" i="2"/>
  <c r="H3777" i="2"/>
  <c r="M3773" i="2"/>
  <c r="R3774" i="2"/>
  <c r="T3774" i="2" s="1"/>
  <c r="L3774" i="2"/>
  <c r="Q3774" i="2"/>
  <c r="S3774" i="2" s="1"/>
  <c r="J3775" i="2"/>
  <c r="K3775" i="2" s="1"/>
  <c r="I3776" i="2"/>
  <c r="A3778" i="2"/>
  <c r="O3773" i="2" l="1"/>
  <c r="X3773" i="2" s="1"/>
  <c r="G3778" i="2"/>
  <c r="H3778" i="2"/>
  <c r="M3774" i="2"/>
  <c r="R3775" i="2"/>
  <c r="T3775" i="2" s="1"/>
  <c r="L3775" i="2"/>
  <c r="Q3775" i="2"/>
  <c r="S3775" i="2" s="1"/>
  <c r="J3776" i="2"/>
  <c r="K3776" i="2" s="1"/>
  <c r="I3777" i="2"/>
  <c r="A3779" i="2"/>
  <c r="O3774" i="2" l="1"/>
  <c r="X3774" i="2" s="1"/>
  <c r="G3779" i="2"/>
  <c r="H3779" i="2"/>
  <c r="M3775" i="2"/>
  <c r="R3776" i="2"/>
  <c r="T3776" i="2" s="1"/>
  <c r="L3776" i="2"/>
  <c r="Q3776" i="2"/>
  <c r="S3776" i="2" s="1"/>
  <c r="J3777" i="2"/>
  <c r="K3777" i="2" s="1"/>
  <c r="I3778" i="2"/>
  <c r="A3780" i="2"/>
  <c r="O3775" i="2" l="1"/>
  <c r="X3775" i="2" s="1"/>
  <c r="H3780" i="2"/>
  <c r="G3780" i="2"/>
  <c r="M3776" i="2"/>
  <c r="R3777" i="2"/>
  <c r="T3777" i="2" s="1"/>
  <c r="L3777" i="2"/>
  <c r="Q3777" i="2"/>
  <c r="S3777" i="2" s="1"/>
  <c r="J3778" i="2"/>
  <c r="K3778" i="2" s="1"/>
  <c r="I3779" i="2"/>
  <c r="A3781" i="2"/>
  <c r="O3776" i="2" l="1"/>
  <c r="X3776" i="2" s="1"/>
  <c r="G3781" i="2"/>
  <c r="H3781" i="2"/>
  <c r="M3777" i="2"/>
  <c r="R3778" i="2"/>
  <c r="T3778" i="2" s="1"/>
  <c r="L3778" i="2"/>
  <c r="Q3778" i="2"/>
  <c r="S3778" i="2" s="1"/>
  <c r="J3779" i="2"/>
  <c r="K3779" i="2" s="1"/>
  <c r="I3780" i="2"/>
  <c r="A3782" i="2"/>
  <c r="O3777" i="2" l="1"/>
  <c r="X3777" i="2" s="1"/>
  <c r="G3782" i="2"/>
  <c r="H3782" i="2"/>
  <c r="M3778" i="2"/>
  <c r="R3779" i="2"/>
  <c r="T3779" i="2" s="1"/>
  <c r="L3779" i="2"/>
  <c r="Q3779" i="2"/>
  <c r="S3779" i="2" s="1"/>
  <c r="J3780" i="2"/>
  <c r="K3780" i="2" s="1"/>
  <c r="I3781" i="2"/>
  <c r="A3783" i="2"/>
  <c r="O3778" i="2" l="1"/>
  <c r="X3778" i="2" s="1"/>
  <c r="G3783" i="2"/>
  <c r="H3783" i="2"/>
  <c r="M3779" i="2"/>
  <c r="R3780" i="2"/>
  <c r="T3780" i="2" s="1"/>
  <c r="L3780" i="2"/>
  <c r="Q3780" i="2"/>
  <c r="S3780" i="2" s="1"/>
  <c r="J3781" i="2"/>
  <c r="I3782" i="2"/>
  <c r="A3784" i="2"/>
  <c r="Q3781" i="2" l="1"/>
  <c r="S3781" i="2" s="1"/>
  <c r="K3781" i="2"/>
  <c r="L3781" i="2" s="1"/>
  <c r="O3779" i="2"/>
  <c r="X3779" i="2" s="1"/>
  <c r="G3784" i="2"/>
  <c r="H3784" i="2"/>
  <c r="M3780" i="2"/>
  <c r="R3781" i="2"/>
  <c r="T3781" i="2" s="1"/>
  <c r="J3782" i="2"/>
  <c r="I3783" i="2"/>
  <c r="A3785" i="2"/>
  <c r="Q3782" i="2" l="1"/>
  <c r="S3782" i="2" s="1"/>
  <c r="K3782" i="2"/>
  <c r="L3782" i="2" s="1"/>
  <c r="O3780" i="2"/>
  <c r="X3780" i="2" s="1"/>
  <c r="G3785" i="2"/>
  <c r="H3785" i="2"/>
  <c r="M3781" i="2"/>
  <c r="R3782" i="2"/>
  <c r="T3782" i="2" s="1"/>
  <c r="J3783" i="2"/>
  <c r="I3784" i="2"/>
  <c r="A3786" i="2"/>
  <c r="K3783" i="2" l="1"/>
  <c r="L3783" i="2" s="1"/>
  <c r="O3781" i="2"/>
  <c r="X3781" i="2" s="1"/>
  <c r="G3786" i="2"/>
  <c r="H3786" i="2"/>
  <c r="M3782" i="2"/>
  <c r="R3783" i="2"/>
  <c r="T3783" i="2" s="1"/>
  <c r="Q3783" i="2"/>
  <c r="S3783" i="2" s="1"/>
  <c r="J3784" i="2"/>
  <c r="I3785" i="2"/>
  <c r="A3787" i="2"/>
  <c r="K3784" i="2" l="1"/>
  <c r="L3784" i="2" s="1"/>
  <c r="O3782" i="2"/>
  <c r="X3782" i="2" s="1"/>
  <c r="G3787" i="2"/>
  <c r="H3787" i="2"/>
  <c r="M3783" i="2"/>
  <c r="R3784" i="2"/>
  <c r="T3784" i="2" s="1"/>
  <c r="Q3784" i="2"/>
  <c r="S3784" i="2" s="1"/>
  <c r="J3785" i="2"/>
  <c r="I3786" i="2"/>
  <c r="J3786" i="2" s="1"/>
  <c r="A3788" i="2"/>
  <c r="K3785" i="2" l="1"/>
  <c r="K3786" i="2" s="1"/>
  <c r="O3783" i="2"/>
  <c r="X3783" i="2" s="1"/>
  <c r="G3788" i="2"/>
  <c r="H3788" i="2"/>
  <c r="M3784" i="2"/>
  <c r="R3785" i="2"/>
  <c r="T3785" i="2" s="1"/>
  <c r="Q3785" i="2"/>
  <c r="S3785" i="2" s="1"/>
  <c r="I3787" i="2"/>
  <c r="R3786" i="2"/>
  <c r="A3789" i="2"/>
  <c r="L3785" i="2" l="1"/>
  <c r="M3785" i="2" s="1"/>
  <c r="O3784" i="2"/>
  <c r="X3784" i="2" s="1"/>
  <c r="G3789" i="2"/>
  <c r="H3789" i="2"/>
  <c r="L3786" i="2"/>
  <c r="J3787" i="2"/>
  <c r="T3786" i="2"/>
  <c r="Q3786" i="2"/>
  <c r="I3788" i="2"/>
  <c r="A3790" i="2"/>
  <c r="Q3787" i="2" l="1"/>
  <c r="S3787" i="2" s="1"/>
  <c r="K3787" i="2"/>
  <c r="L3787" i="2" s="1"/>
  <c r="O3785" i="2"/>
  <c r="X3785" i="2" s="1"/>
  <c r="G3790" i="2"/>
  <c r="H3790" i="2"/>
  <c r="M3786" i="2"/>
  <c r="R3787" i="2"/>
  <c r="T3787" i="2" s="1"/>
  <c r="J3788" i="2"/>
  <c r="S3786" i="2"/>
  <c r="I3789" i="2"/>
  <c r="A3791" i="2"/>
  <c r="K3788" i="2" l="1"/>
  <c r="L3788" i="2" s="1"/>
  <c r="O3786" i="2"/>
  <c r="X3786" i="2" s="1"/>
  <c r="G3791" i="2"/>
  <c r="H3791" i="2"/>
  <c r="M3787" i="2"/>
  <c r="R3788" i="2"/>
  <c r="T3788" i="2" s="1"/>
  <c r="Q3788" i="2"/>
  <c r="S3788" i="2" s="1"/>
  <c r="J3789" i="2"/>
  <c r="I3790" i="2"/>
  <c r="A3792" i="2"/>
  <c r="K3789" i="2" l="1"/>
  <c r="L3789" i="2" s="1"/>
  <c r="O3787" i="2"/>
  <c r="X3787" i="2" s="1"/>
  <c r="G3792" i="2"/>
  <c r="H3792" i="2"/>
  <c r="M3788" i="2"/>
  <c r="Q3789" i="2"/>
  <c r="S3789" i="2" s="1"/>
  <c r="J3790" i="2"/>
  <c r="R3789" i="2"/>
  <c r="T3789" i="2" s="1"/>
  <c r="I3791" i="2"/>
  <c r="A3793" i="2"/>
  <c r="K3790" i="2" l="1"/>
  <c r="L3790" i="2" s="1"/>
  <c r="O3788" i="2"/>
  <c r="X3788" i="2" s="1"/>
  <c r="G3793" i="2"/>
  <c r="H3793" i="2"/>
  <c r="M3789" i="2"/>
  <c r="R3790" i="2"/>
  <c r="T3790" i="2" s="1"/>
  <c r="Q3790" i="2"/>
  <c r="S3790" i="2" s="1"/>
  <c r="J3791" i="2"/>
  <c r="I3792" i="2"/>
  <c r="A3794" i="2"/>
  <c r="K3791" i="2" l="1"/>
  <c r="L3791" i="2" s="1"/>
  <c r="O3789" i="2"/>
  <c r="X3789" i="2" s="1"/>
  <c r="G3794" i="2"/>
  <c r="H3794" i="2"/>
  <c r="M3790" i="2"/>
  <c r="R3791" i="2"/>
  <c r="T3791" i="2" s="1"/>
  <c r="J3792" i="2"/>
  <c r="Q3791" i="2"/>
  <c r="S3791" i="2" s="1"/>
  <c r="I3793" i="2"/>
  <c r="A3795" i="2"/>
  <c r="K3792" i="2" l="1"/>
  <c r="L3792" i="2" s="1"/>
  <c r="O3790" i="2"/>
  <c r="X3790" i="2" s="1"/>
  <c r="G3795" i="2"/>
  <c r="H3795" i="2"/>
  <c r="M3791" i="2"/>
  <c r="R3792" i="2"/>
  <c r="T3792" i="2" s="1"/>
  <c r="J3793" i="2"/>
  <c r="Q3792" i="2"/>
  <c r="S3792" i="2" s="1"/>
  <c r="I3794" i="2"/>
  <c r="A3796" i="2"/>
  <c r="K3793" i="2" l="1"/>
  <c r="L3793" i="2" s="1"/>
  <c r="O3791" i="2"/>
  <c r="X3791" i="2" s="1"/>
  <c r="G3796" i="2"/>
  <c r="H3796" i="2"/>
  <c r="M3792" i="2"/>
  <c r="R3793" i="2"/>
  <c r="T3793" i="2" s="1"/>
  <c r="Q3793" i="2"/>
  <c r="S3793" i="2" s="1"/>
  <c r="J3794" i="2"/>
  <c r="I3795" i="2"/>
  <c r="A3797" i="2"/>
  <c r="Q3794" i="2" l="1"/>
  <c r="S3794" i="2" s="1"/>
  <c r="K3794" i="2"/>
  <c r="L3794" i="2" s="1"/>
  <c r="O3792" i="2"/>
  <c r="X3792" i="2" s="1"/>
  <c r="G3797" i="2"/>
  <c r="H3797" i="2"/>
  <c r="M3793" i="2"/>
  <c r="R3794" i="2"/>
  <c r="T3794" i="2" s="1"/>
  <c r="J3795" i="2"/>
  <c r="I3796" i="2"/>
  <c r="A3798" i="2"/>
  <c r="Q3795" i="2" l="1"/>
  <c r="S3795" i="2" s="1"/>
  <c r="K3795" i="2"/>
  <c r="L3795" i="2" s="1"/>
  <c r="O3793" i="2"/>
  <c r="X3793" i="2" s="1"/>
  <c r="G3798" i="2"/>
  <c r="H3798" i="2"/>
  <c r="M3794" i="2"/>
  <c r="R3795" i="2"/>
  <c r="T3795" i="2" s="1"/>
  <c r="J3796" i="2"/>
  <c r="I3797" i="2"/>
  <c r="A3799" i="2"/>
  <c r="Q3796" i="2" l="1"/>
  <c r="S3796" i="2" s="1"/>
  <c r="K3796" i="2"/>
  <c r="L3796" i="2" s="1"/>
  <c r="O3794" i="2"/>
  <c r="X3794" i="2" s="1"/>
  <c r="G3799" i="2"/>
  <c r="H3799" i="2"/>
  <c r="M3795" i="2"/>
  <c r="R3796" i="2"/>
  <c r="T3796" i="2" s="1"/>
  <c r="J3797" i="2"/>
  <c r="I3798" i="2"/>
  <c r="A3800" i="2"/>
  <c r="Q3797" i="2" l="1"/>
  <c r="S3797" i="2" s="1"/>
  <c r="K3797" i="2"/>
  <c r="L3797" i="2" s="1"/>
  <c r="O3795" i="2"/>
  <c r="X3795" i="2" s="1"/>
  <c r="G3800" i="2"/>
  <c r="H3800" i="2"/>
  <c r="M3796" i="2"/>
  <c r="R3797" i="2"/>
  <c r="T3797" i="2" s="1"/>
  <c r="J3798" i="2"/>
  <c r="I3799" i="2"/>
  <c r="A3801" i="2"/>
  <c r="K3798" i="2" l="1"/>
  <c r="L3798" i="2" s="1"/>
  <c r="O3796" i="2"/>
  <c r="X3796" i="2" s="1"/>
  <c r="G3801" i="2"/>
  <c r="H3801" i="2"/>
  <c r="M3797" i="2"/>
  <c r="R3798" i="2"/>
  <c r="T3798" i="2" s="1"/>
  <c r="Q3798" i="2"/>
  <c r="S3798" i="2" s="1"/>
  <c r="J3799" i="2"/>
  <c r="I3800" i="2"/>
  <c r="A3802" i="2"/>
  <c r="K3799" i="2" l="1"/>
  <c r="L3799" i="2" s="1"/>
  <c r="O3797" i="2"/>
  <c r="X3797" i="2" s="1"/>
  <c r="G3802" i="2"/>
  <c r="H3802" i="2"/>
  <c r="M3798" i="2"/>
  <c r="R3799" i="2"/>
  <c r="T3799" i="2" s="1"/>
  <c r="Q3799" i="2"/>
  <c r="S3799" i="2" s="1"/>
  <c r="J3800" i="2"/>
  <c r="I3801" i="2"/>
  <c r="A3803" i="2"/>
  <c r="K3800" i="2" l="1"/>
  <c r="L3800" i="2" s="1"/>
  <c r="O3798" i="2"/>
  <c r="X3798" i="2" s="1"/>
  <c r="G3803" i="2"/>
  <c r="H3803" i="2"/>
  <c r="M3799" i="2"/>
  <c r="R3800" i="2"/>
  <c r="T3800" i="2" s="1"/>
  <c r="Q3800" i="2"/>
  <c r="S3800" i="2" s="1"/>
  <c r="J3801" i="2"/>
  <c r="I3802" i="2"/>
  <c r="A3804" i="2"/>
  <c r="Q3801" i="2" l="1"/>
  <c r="S3801" i="2" s="1"/>
  <c r="K3801" i="2"/>
  <c r="L3801" i="2" s="1"/>
  <c r="O3799" i="2"/>
  <c r="X3799" i="2" s="1"/>
  <c r="G3804" i="2"/>
  <c r="H3804" i="2"/>
  <c r="M3800" i="2"/>
  <c r="R3801" i="2"/>
  <c r="T3801" i="2" s="1"/>
  <c r="J3802" i="2"/>
  <c r="I3803" i="2"/>
  <c r="A3805" i="2"/>
  <c r="K3802" i="2" l="1"/>
  <c r="L3802" i="2" s="1"/>
  <c r="O3800" i="2"/>
  <c r="X3800" i="2" s="1"/>
  <c r="G3805" i="2"/>
  <c r="H3805" i="2"/>
  <c r="M3801" i="2"/>
  <c r="R3802" i="2"/>
  <c r="T3802" i="2" s="1"/>
  <c r="Q3802" i="2"/>
  <c r="S3802" i="2" s="1"/>
  <c r="J3803" i="2"/>
  <c r="I3804" i="2"/>
  <c r="A3806" i="2"/>
  <c r="K3803" i="2" l="1"/>
  <c r="L3803" i="2" s="1"/>
  <c r="O3801" i="2"/>
  <c r="X3801" i="2" s="1"/>
  <c r="G3806" i="2"/>
  <c r="H3806" i="2"/>
  <c r="M3802" i="2"/>
  <c r="R3803" i="2"/>
  <c r="T3803" i="2" s="1"/>
  <c r="Q3803" i="2"/>
  <c r="S3803" i="2" s="1"/>
  <c r="J3804" i="2"/>
  <c r="I3805" i="2"/>
  <c r="A3807" i="2"/>
  <c r="K3804" i="2" l="1"/>
  <c r="L3804" i="2" s="1"/>
  <c r="O3802" i="2"/>
  <c r="X3802" i="2" s="1"/>
  <c r="G3807" i="2"/>
  <c r="H3807" i="2"/>
  <c r="M3803" i="2"/>
  <c r="R3804" i="2"/>
  <c r="T3804" i="2" s="1"/>
  <c r="Q3804" i="2"/>
  <c r="S3804" i="2" s="1"/>
  <c r="J3805" i="2"/>
  <c r="I3806" i="2"/>
  <c r="A3808" i="2"/>
  <c r="K3805" i="2" l="1"/>
  <c r="L3805" i="2" s="1"/>
  <c r="O3803" i="2"/>
  <c r="X3803" i="2" s="1"/>
  <c r="G3808" i="2"/>
  <c r="H3808" i="2"/>
  <c r="M3804" i="2"/>
  <c r="R3805" i="2"/>
  <c r="T3805" i="2" s="1"/>
  <c r="Q3805" i="2"/>
  <c r="S3805" i="2" s="1"/>
  <c r="J3806" i="2"/>
  <c r="K3806" i="2" s="1"/>
  <c r="I3807" i="2"/>
  <c r="A3809" i="2"/>
  <c r="O3804" i="2" l="1"/>
  <c r="X3804" i="2" s="1"/>
  <c r="G3809" i="2"/>
  <c r="H3809" i="2"/>
  <c r="M3805" i="2"/>
  <c r="R3806" i="2"/>
  <c r="T3806" i="2" s="1"/>
  <c r="L3806" i="2"/>
  <c r="Q3806" i="2"/>
  <c r="S3806" i="2" s="1"/>
  <c r="J3807" i="2"/>
  <c r="K3807" i="2" s="1"/>
  <c r="I3808" i="2"/>
  <c r="A3810" i="2"/>
  <c r="O3805" i="2" l="1"/>
  <c r="X3805" i="2" s="1"/>
  <c r="G3810" i="2"/>
  <c r="H3810" i="2"/>
  <c r="M3806" i="2"/>
  <c r="R3807" i="2"/>
  <c r="T3807" i="2" s="1"/>
  <c r="L3807" i="2"/>
  <c r="Q3807" i="2"/>
  <c r="S3807" i="2" s="1"/>
  <c r="J3808" i="2"/>
  <c r="K3808" i="2" s="1"/>
  <c r="I3809" i="2"/>
  <c r="A3811" i="2"/>
  <c r="O3806" i="2" l="1"/>
  <c r="X3806" i="2" s="1"/>
  <c r="G3811" i="2"/>
  <c r="H3811" i="2"/>
  <c r="M3807" i="2"/>
  <c r="R3808" i="2"/>
  <c r="T3808" i="2" s="1"/>
  <c r="L3808" i="2"/>
  <c r="Q3808" i="2"/>
  <c r="S3808" i="2" s="1"/>
  <c r="J3809" i="2"/>
  <c r="K3809" i="2" s="1"/>
  <c r="I3810" i="2"/>
  <c r="A3812" i="2"/>
  <c r="O3807" i="2" l="1"/>
  <c r="X3807" i="2" s="1"/>
  <c r="G3812" i="2"/>
  <c r="H3812" i="2"/>
  <c r="M3808" i="2"/>
  <c r="R3809" i="2"/>
  <c r="T3809" i="2" s="1"/>
  <c r="L3809" i="2"/>
  <c r="Q3809" i="2"/>
  <c r="S3809" i="2" s="1"/>
  <c r="J3810" i="2"/>
  <c r="K3810" i="2" s="1"/>
  <c r="I3811" i="2"/>
  <c r="A3813" i="2"/>
  <c r="O3808" i="2" l="1"/>
  <c r="X3808" i="2" s="1"/>
  <c r="G3813" i="2"/>
  <c r="H3813" i="2"/>
  <c r="M3809" i="2"/>
  <c r="R3810" i="2"/>
  <c r="T3810" i="2" s="1"/>
  <c r="L3810" i="2"/>
  <c r="J3811" i="2"/>
  <c r="K3811" i="2" s="1"/>
  <c r="Q3810" i="2"/>
  <c r="S3810" i="2" s="1"/>
  <c r="I3812" i="2"/>
  <c r="A3814" i="2"/>
  <c r="O3809" i="2" l="1"/>
  <c r="X3809" i="2" s="1"/>
  <c r="G3814" i="2"/>
  <c r="H3814" i="2"/>
  <c r="M3810" i="2"/>
  <c r="R3811" i="2"/>
  <c r="T3811" i="2" s="1"/>
  <c r="L3811" i="2"/>
  <c r="J3812" i="2"/>
  <c r="K3812" i="2" s="1"/>
  <c r="Q3811" i="2"/>
  <c r="S3811" i="2" s="1"/>
  <c r="I3813" i="2"/>
  <c r="A3815" i="2"/>
  <c r="O3810" i="2" l="1"/>
  <c r="X3810" i="2" s="1"/>
  <c r="G3815" i="2"/>
  <c r="H3815" i="2"/>
  <c r="M3811" i="2"/>
  <c r="R3812" i="2"/>
  <c r="T3812" i="2" s="1"/>
  <c r="L3812" i="2"/>
  <c r="J3813" i="2"/>
  <c r="K3813" i="2" s="1"/>
  <c r="Q3812" i="2"/>
  <c r="S3812" i="2" s="1"/>
  <c r="I3814" i="2"/>
  <c r="A3816" i="2"/>
  <c r="O3811" i="2" l="1"/>
  <c r="X3811" i="2" s="1"/>
  <c r="G3816" i="2"/>
  <c r="H3816" i="2"/>
  <c r="M3812" i="2"/>
  <c r="R3813" i="2"/>
  <c r="T3813" i="2" s="1"/>
  <c r="L3813" i="2"/>
  <c r="J3814" i="2"/>
  <c r="K3814" i="2" s="1"/>
  <c r="Q3813" i="2"/>
  <c r="S3813" i="2" s="1"/>
  <c r="I3815" i="2"/>
  <c r="A3817" i="2"/>
  <c r="O3812" i="2" l="1"/>
  <c r="X3812" i="2" s="1"/>
  <c r="G3817" i="2"/>
  <c r="H3817" i="2"/>
  <c r="M3813" i="2"/>
  <c r="R3814" i="2"/>
  <c r="T3814" i="2" s="1"/>
  <c r="L3814" i="2"/>
  <c r="J3815" i="2"/>
  <c r="K3815" i="2" s="1"/>
  <c r="Q3814" i="2"/>
  <c r="S3814" i="2" s="1"/>
  <c r="I3816" i="2"/>
  <c r="A3818" i="2"/>
  <c r="O3813" i="2" l="1"/>
  <c r="X3813" i="2" s="1"/>
  <c r="G3818" i="2"/>
  <c r="H3818" i="2"/>
  <c r="M3814" i="2"/>
  <c r="R3815" i="2"/>
  <c r="T3815" i="2" s="1"/>
  <c r="L3815" i="2"/>
  <c r="Q3815" i="2"/>
  <c r="S3815" i="2" s="1"/>
  <c r="J3816" i="2"/>
  <c r="K3816" i="2" s="1"/>
  <c r="I3817" i="2"/>
  <c r="A3819" i="2"/>
  <c r="O3814" i="2" l="1"/>
  <c r="X3814" i="2" s="1"/>
  <c r="G3819" i="2"/>
  <c r="H3819" i="2"/>
  <c r="M3815" i="2"/>
  <c r="R3816" i="2"/>
  <c r="T3816" i="2" s="1"/>
  <c r="L3816" i="2"/>
  <c r="J3817" i="2"/>
  <c r="K3817" i="2" s="1"/>
  <c r="Q3816" i="2"/>
  <c r="S3816" i="2" s="1"/>
  <c r="I3818" i="2"/>
  <c r="A3820" i="2"/>
  <c r="O3815" i="2" l="1"/>
  <c r="X3815" i="2" s="1"/>
  <c r="G3820" i="2"/>
  <c r="H3820" i="2"/>
  <c r="M3816" i="2"/>
  <c r="R3817" i="2"/>
  <c r="T3817" i="2" s="1"/>
  <c r="L3817" i="2"/>
  <c r="Q3817" i="2"/>
  <c r="S3817" i="2" s="1"/>
  <c r="J3818" i="2"/>
  <c r="I3819" i="2"/>
  <c r="A3821" i="2"/>
  <c r="Q3818" i="2" l="1"/>
  <c r="S3818" i="2" s="1"/>
  <c r="K3818" i="2"/>
  <c r="L3818" i="2" s="1"/>
  <c r="O3816" i="2"/>
  <c r="X3816" i="2" s="1"/>
  <c r="G3821" i="2"/>
  <c r="H3821" i="2"/>
  <c r="M3817" i="2"/>
  <c r="R3818" i="2"/>
  <c r="T3818" i="2" s="1"/>
  <c r="J3819" i="2"/>
  <c r="I3820" i="2"/>
  <c r="A3822" i="2"/>
  <c r="K3819" i="2" l="1"/>
  <c r="L3819" i="2" s="1"/>
  <c r="O3817" i="2"/>
  <c r="X3817" i="2" s="1"/>
  <c r="G3822" i="2"/>
  <c r="H3822" i="2"/>
  <c r="M3818" i="2"/>
  <c r="R3819" i="2"/>
  <c r="T3819" i="2" s="1"/>
  <c r="Q3819" i="2"/>
  <c r="S3819" i="2" s="1"/>
  <c r="J3820" i="2"/>
  <c r="I3821" i="2"/>
  <c r="A3823" i="2"/>
  <c r="K3820" i="2" l="1"/>
  <c r="L3820" i="2" s="1"/>
  <c r="O3818" i="2"/>
  <c r="X3818" i="2" s="1"/>
  <c r="G3823" i="2"/>
  <c r="H3823" i="2"/>
  <c r="M3819" i="2"/>
  <c r="R3820" i="2"/>
  <c r="T3820" i="2" s="1"/>
  <c r="Q3820" i="2"/>
  <c r="S3820" i="2" s="1"/>
  <c r="J3821" i="2"/>
  <c r="I3822" i="2"/>
  <c r="A3824" i="2"/>
  <c r="Q3821" i="2" l="1"/>
  <c r="S3821" i="2" s="1"/>
  <c r="K3821" i="2"/>
  <c r="L3821" i="2" s="1"/>
  <c r="O3819" i="2"/>
  <c r="X3819" i="2" s="1"/>
  <c r="G3824" i="2"/>
  <c r="H3824" i="2"/>
  <c r="M3820" i="2"/>
  <c r="R3821" i="2"/>
  <c r="T3821" i="2" s="1"/>
  <c r="J3822" i="2"/>
  <c r="I3823" i="2"/>
  <c r="A3825" i="2"/>
  <c r="Q3822" i="2" l="1"/>
  <c r="S3822" i="2" s="1"/>
  <c r="K3822" i="2"/>
  <c r="L3822" i="2" s="1"/>
  <c r="O3820" i="2"/>
  <c r="X3820" i="2" s="1"/>
  <c r="G3825" i="2"/>
  <c r="H3825" i="2"/>
  <c r="M3821" i="2"/>
  <c r="R3822" i="2"/>
  <c r="T3822" i="2" s="1"/>
  <c r="J3823" i="2"/>
  <c r="I3824" i="2"/>
  <c r="A3826" i="2"/>
  <c r="K3823" i="2" l="1"/>
  <c r="L3823" i="2" s="1"/>
  <c r="O3821" i="2"/>
  <c r="X3821" i="2" s="1"/>
  <c r="G3826" i="2"/>
  <c r="H3826" i="2"/>
  <c r="M3822" i="2"/>
  <c r="Q3823" i="2"/>
  <c r="S3823" i="2" s="1"/>
  <c r="J3824" i="2"/>
  <c r="R3823" i="2"/>
  <c r="T3823" i="2" s="1"/>
  <c r="I3825" i="2"/>
  <c r="A3827" i="2"/>
  <c r="K3824" i="2" l="1"/>
  <c r="L3824" i="2" s="1"/>
  <c r="O3822" i="2"/>
  <c r="X3822" i="2" s="1"/>
  <c r="G3827" i="2"/>
  <c r="H3827" i="2"/>
  <c r="M3823" i="2"/>
  <c r="R3824" i="2"/>
  <c r="T3824" i="2" s="1"/>
  <c r="Q3824" i="2"/>
  <c r="S3824" i="2" s="1"/>
  <c r="J3825" i="2"/>
  <c r="I3826" i="2"/>
  <c r="A3828" i="2"/>
  <c r="K3825" i="2" l="1"/>
  <c r="L3825" i="2" s="1"/>
  <c r="O3823" i="2"/>
  <c r="X3823" i="2" s="1"/>
  <c r="G3828" i="2"/>
  <c r="H3828" i="2"/>
  <c r="M3824" i="2"/>
  <c r="R3825" i="2"/>
  <c r="T3825" i="2" s="1"/>
  <c r="J3826" i="2"/>
  <c r="Q3825" i="2"/>
  <c r="S3825" i="2" s="1"/>
  <c r="I3827" i="2"/>
  <c r="A3829" i="2"/>
  <c r="K3826" i="2" l="1"/>
  <c r="L3826" i="2" s="1"/>
  <c r="O3824" i="2"/>
  <c r="X3824" i="2" s="1"/>
  <c r="G3829" i="2"/>
  <c r="H3829" i="2"/>
  <c r="M3825" i="2"/>
  <c r="R3826" i="2"/>
  <c r="T3826" i="2" s="1"/>
  <c r="Q3826" i="2"/>
  <c r="S3826" i="2" s="1"/>
  <c r="J3827" i="2"/>
  <c r="I3828" i="2"/>
  <c r="A3830" i="2"/>
  <c r="K3827" i="2" l="1"/>
  <c r="L3827" i="2" s="1"/>
  <c r="O3825" i="2"/>
  <c r="X3825" i="2" s="1"/>
  <c r="G3830" i="2"/>
  <c r="H3830" i="2"/>
  <c r="M3826" i="2"/>
  <c r="R3827" i="2"/>
  <c r="T3827" i="2" s="1"/>
  <c r="J3828" i="2"/>
  <c r="Q3827" i="2"/>
  <c r="S3827" i="2" s="1"/>
  <c r="I3829" i="2"/>
  <c r="A3831" i="2"/>
  <c r="K3828" i="2" l="1"/>
  <c r="L3828" i="2" s="1"/>
  <c r="O3826" i="2"/>
  <c r="X3826" i="2" s="1"/>
  <c r="G3831" i="2"/>
  <c r="H3831" i="2"/>
  <c r="M3827" i="2"/>
  <c r="R3828" i="2"/>
  <c r="T3828" i="2" s="1"/>
  <c r="J3829" i="2"/>
  <c r="Q3828" i="2"/>
  <c r="S3828" i="2" s="1"/>
  <c r="I3830" i="2"/>
  <c r="A3832" i="2"/>
  <c r="K3829" i="2" l="1"/>
  <c r="L3829" i="2" s="1"/>
  <c r="O3827" i="2"/>
  <c r="X3827" i="2" s="1"/>
  <c r="G3832" i="2"/>
  <c r="H3832" i="2"/>
  <c r="M3828" i="2"/>
  <c r="R3829" i="2"/>
  <c r="T3829" i="2" s="1"/>
  <c r="J3830" i="2"/>
  <c r="Q3829" i="2"/>
  <c r="S3829" i="2" s="1"/>
  <c r="I3831" i="2"/>
  <c r="A3833" i="2"/>
  <c r="K3830" i="2" l="1"/>
  <c r="L3830" i="2" s="1"/>
  <c r="O3828" i="2"/>
  <c r="X3828" i="2" s="1"/>
  <c r="G3833" i="2"/>
  <c r="H3833" i="2"/>
  <c r="M3829" i="2"/>
  <c r="R3830" i="2"/>
  <c r="T3830" i="2" s="1"/>
  <c r="J3831" i="2"/>
  <c r="Q3830" i="2"/>
  <c r="S3830" i="2" s="1"/>
  <c r="I3832" i="2"/>
  <c r="A3834" i="2"/>
  <c r="Q3831" i="2" l="1"/>
  <c r="S3831" i="2" s="1"/>
  <c r="K3831" i="2"/>
  <c r="L3831" i="2" s="1"/>
  <c r="O3829" i="2"/>
  <c r="X3829" i="2" s="1"/>
  <c r="G3834" i="2"/>
  <c r="H3834" i="2"/>
  <c r="M3830" i="2"/>
  <c r="R3831" i="2"/>
  <c r="T3831" i="2" s="1"/>
  <c r="J3832" i="2"/>
  <c r="I3833" i="2"/>
  <c r="A3835" i="2"/>
  <c r="Q3832" i="2" l="1"/>
  <c r="S3832" i="2" s="1"/>
  <c r="K3832" i="2"/>
  <c r="L3832" i="2" s="1"/>
  <c r="O3830" i="2"/>
  <c r="X3830" i="2" s="1"/>
  <c r="G3835" i="2"/>
  <c r="H3835" i="2"/>
  <c r="M3831" i="2"/>
  <c r="R3832" i="2"/>
  <c r="T3832" i="2" s="1"/>
  <c r="J3833" i="2"/>
  <c r="I3834" i="2"/>
  <c r="A3836" i="2"/>
  <c r="Q3833" i="2" l="1"/>
  <c r="S3833" i="2" s="1"/>
  <c r="K3833" i="2"/>
  <c r="L3833" i="2" s="1"/>
  <c r="O3831" i="2"/>
  <c r="X3831" i="2" s="1"/>
  <c r="H3836" i="2"/>
  <c r="G3836" i="2"/>
  <c r="M3832" i="2"/>
  <c r="R3833" i="2"/>
  <c r="T3833" i="2" s="1"/>
  <c r="J3834" i="2"/>
  <c r="I3835" i="2"/>
  <c r="A3837" i="2"/>
  <c r="Q3834" i="2" l="1"/>
  <c r="S3834" i="2" s="1"/>
  <c r="K3834" i="2"/>
  <c r="L3834" i="2" s="1"/>
  <c r="O3832" i="2"/>
  <c r="X3832" i="2" s="1"/>
  <c r="G3837" i="2"/>
  <c r="H3837" i="2"/>
  <c r="M3833" i="2"/>
  <c r="R3834" i="2"/>
  <c r="T3834" i="2" s="1"/>
  <c r="J3835" i="2"/>
  <c r="I3836" i="2"/>
  <c r="A3838" i="2"/>
  <c r="K3835" i="2" l="1"/>
  <c r="L3835" i="2" s="1"/>
  <c r="O3833" i="2"/>
  <c r="X3833" i="2" s="1"/>
  <c r="G3838" i="2"/>
  <c r="H3838" i="2"/>
  <c r="M3834" i="2"/>
  <c r="R3835" i="2"/>
  <c r="T3835" i="2" s="1"/>
  <c r="Q3835" i="2"/>
  <c r="S3835" i="2" s="1"/>
  <c r="J3836" i="2"/>
  <c r="I3837" i="2"/>
  <c r="A3839" i="2"/>
  <c r="K3836" i="2" l="1"/>
  <c r="L3836" i="2" s="1"/>
  <c r="O3834" i="2"/>
  <c r="X3834" i="2" s="1"/>
  <c r="G3839" i="2"/>
  <c r="H3839" i="2"/>
  <c r="M3835" i="2"/>
  <c r="R3836" i="2"/>
  <c r="T3836" i="2" s="1"/>
  <c r="Q3836" i="2"/>
  <c r="S3836" i="2" s="1"/>
  <c r="J3837" i="2"/>
  <c r="I3838" i="2"/>
  <c r="A3840" i="2"/>
  <c r="Q3837" i="2" l="1"/>
  <c r="S3837" i="2" s="1"/>
  <c r="K3837" i="2"/>
  <c r="L3837" i="2" s="1"/>
  <c r="O3835" i="2"/>
  <c r="X3835" i="2" s="1"/>
  <c r="G3840" i="2"/>
  <c r="H3840" i="2"/>
  <c r="M3836" i="2"/>
  <c r="R3837" i="2"/>
  <c r="T3837" i="2" s="1"/>
  <c r="J3838" i="2"/>
  <c r="I3839" i="2"/>
  <c r="A3841" i="2"/>
  <c r="K3838" i="2" l="1"/>
  <c r="L3838" i="2" s="1"/>
  <c r="O3836" i="2"/>
  <c r="X3836" i="2" s="1"/>
  <c r="G3841" i="2"/>
  <c r="H3841" i="2"/>
  <c r="M3837" i="2"/>
  <c r="R3838" i="2"/>
  <c r="T3838" i="2" s="1"/>
  <c r="Q3838" i="2"/>
  <c r="S3838" i="2" s="1"/>
  <c r="J3839" i="2"/>
  <c r="I3840" i="2"/>
  <c r="A3842" i="2"/>
  <c r="K3839" i="2" l="1"/>
  <c r="L3839" i="2" s="1"/>
  <c r="O3837" i="2"/>
  <c r="X3837" i="2" s="1"/>
  <c r="G3842" i="2"/>
  <c r="H3842" i="2"/>
  <c r="M3838" i="2"/>
  <c r="R3839" i="2"/>
  <c r="T3839" i="2" s="1"/>
  <c r="Q3839" i="2"/>
  <c r="S3839" i="2" s="1"/>
  <c r="J3840" i="2"/>
  <c r="I3841" i="2"/>
  <c r="A3843" i="2"/>
  <c r="K3840" i="2" l="1"/>
  <c r="L3840" i="2" s="1"/>
  <c r="O3838" i="2"/>
  <c r="X3838" i="2" s="1"/>
  <c r="G3843" i="2"/>
  <c r="H3843" i="2"/>
  <c r="M3839" i="2"/>
  <c r="R3840" i="2"/>
  <c r="T3840" i="2" s="1"/>
  <c r="Q3840" i="2"/>
  <c r="S3840" i="2" s="1"/>
  <c r="J3841" i="2"/>
  <c r="I3842" i="2"/>
  <c r="A3844" i="2"/>
  <c r="K3841" i="2" l="1"/>
  <c r="L3841" i="2" s="1"/>
  <c r="O3839" i="2"/>
  <c r="X3839" i="2" s="1"/>
  <c r="G3844" i="2"/>
  <c r="H3844" i="2"/>
  <c r="M3840" i="2"/>
  <c r="R3841" i="2"/>
  <c r="T3841" i="2" s="1"/>
  <c r="Q3841" i="2"/>
  <c r="S3841" i="2" s="1"/>
  <c r="J3842" i="2"/>
  <c r="K3842" i="2" s="1"/>
  <c r="I3843" i="2"/>
  <c r="A3845" i="2"/>
  <c r="O3840" i="2" l="1"/>
  <c r="X3840" i="2" s="1"/>
  <c r="G3845" i="2"/>
  <c r="H3845" i="2"/>
  <c r="M3841" i="2"/>
  <c r="R3842" i="2"/>
  <c r="T3842" i="2" s="1"/>
  <c r="L3842" i="2"/>
  <c r="Q3842" i="2"/>
  <c r="S3842" i="2" s="1"/>
  <c r="J3843" i="2"/>
  <c r="K3843" i="2" s="1"/>
  <c r="I3844" i="2"/>
  <c r="A3846" i="2"/>
  <c r="O3841" i="2" l="1"/>
  <c r="X3841" i="2" s="1"/>
  <c r="G3846" i="2"/>
  <c r="H3846" i="2"/>
  <c r="M3842" i="2"/>
  <c r="R3843" i="2"/>
  <c r="T3843" i="2" s="1"/>
  <c r="L3843" i="2"/>
  <c r="J3844" i="2"/>
  <c r="K3844" i="2" s="1"/>
  <c r="Q3843" i="2"/>
  <c r="S3843" i="2" s="1"/>
  <c r="I3845" i="2"/>
  <c r="A3847" i="2"/>
  <c r="O3842" i="2" l="1"/>
  <c r="X3842" i="2" s="1"/>
  <c r="G3847" i="2"/>
  <c r="H3847" i="2"/>
  <c r="M3843" i="2"/>
  <c r="R3844" i="2"/>
  <c r="T3844" i="2" s="1"/>
  <c r="L3844" i="2"/>
  <c r="J3845" i="2"/>
  <c r="K3845" i="2" s="1"/>
  <c r="Q3844" i="2"/>
  <c r="S3844" i="2" s="1"/>
  <c r="I3846" i="2"/>
  <c r="A3848" i="2"/>
  <c r="O3843" i="2" l="1"/>
  <c r="X3843" i="2" s="1"/>
  <c r="G3848" i="2"/>
  <c r="H3848" i="2"/>
  <c r="M3844" i="2"/>
  <c r="R3845" i="2"/>
  <c r="T3845" i="2" s="1"/>
  <c r="L3845" i="2"/>
  <c r="Q3845" i="2"/>
  <c r="S3845" i="2" s="1"/>
  <c r="J3846" i="2"/>
  <c r="K3846" i="2" s="1"/>
  <c r="I3847" i="2"/>
  <c r="A3849" i="2"/>
  <c r="O3844" i="2" l="1"/>
  <c r="X3844" i="2" s="1"/>
  <c r="G3849" i="2"/>
  <c r="H3849" i="2"/>
  <c r="M3845" i="2"/>
  <c r="R3846" i="2"/>
  <c r="T3846" i="2" s="1"/>
  <c r="L3846" i="2"/>
  <c r="Q3846" i="2"/>
  <c r="S3846" i="2" s="1"/>
  <c r="J3847" i="2"/>
  <c r="K3847" i="2" s="1"/>
  <c r="I3848" i="2"/>
  <c r="A3850" i="2"/>
  <c r="O3845" i="2" l="1"/>
  <c r="X3845" i="2" s="1"/>
  <c r="G3850" i="2"/>
  <c r="H3850" i="2"/>
  <c r="M3846" i="2"/>
  <c r="R3847" i="2"/>
  <c r="T3847" i="2" s="1"/>
  <c r="L3847" i="2"/>
  <c r="Q3847" i="2"/>
  <c r="S3847" i="2" s="1"/>
  <c r="J3848" i="2"/>
  <c r="K3848" i="2" s="1"/>
  <c r="I3849" i="2"/>
  <c r="A3851" i="2"/>
  <c r="O3846" i="2" l="1"/>
  <c r="X3846" i="2" s="1"/>
  <c r="G3851" i="2"/>
  <c r="H3851" i="2"/>
  <c r="M3847" i="2"/>
  <c r="R3848" i="2"/>
  <c r="T3848" i="2" s="1"/>
  <c r="L3848" i="2"/>
  <c r="J3849" i="2"/>
  <c r="K3849" i="2" s="1"/>
  <c r="Q3848" i="2"/>
  <c r="S3848" i="2" s="1"/>
  <c r="I3850" i="2"/>
  <c r="A3852" i="2"/>
  <c r="O3847" i="2" l="1"/>
  <c r="X3847" i="2" s="1"/>
  <c r="G3852" i="2"/>
  <c r="H3852" i="2"/>
  <c r="M3848" i="2"/>
  <c r="R3849" i="2"/>
  <c r="T3849" i="2" s="1"/>
  <c r="L3849" i="2"/>
  <c r="J3850" i="2"/>
  <c r="K3850" i="2" s="1"/>
  <c r="Q3849" i="2"/>
  <c r="S3849" i="2" s="1"/>
  <c r="I3851" i="2"/>
  <c r="A3853" i="2"/>
  <c r="O3848" i="2" l="1"/>
  <c r="X3848" i="2" s="1"/>
  <c r="G3853" i="2"/>
  <c r="H3853" i="2"/>
  <c r="M3849" i="2"/>
  <c r="Q3850" i="2"/>
  <c r="S3850" i="2" s="1"/>
  <c r="L3850" i="2"/>
  <c r="J3851" i="2"/>
  <c r="K3851" i="2" s="1"/>
  <c r="R3850" i="2"/>
  <c r="T3850" i="2" s="1"/>
  <c r="I3852" i="2"/>
  <c r="A3854" i="2"/>
  <c r="O3849" i="2" l="1"/>
  <c r="X3849" i="2" s="1"/>
  <c r="G3854" i="2"/>
  <c r="H3854" i="2"/>
  <c r="M3850" i="2"/>
  <c r="Q3851" i="2"/>
  <c r="S3851" i="2" s="1"/>
  <c r="L3851" i="2"/>
  <c r="J3852" i="2"/>
  <c r="K3852" i="2" s="1"/>
  <c r="R3851" i="2"/>
  <c r="T3851" i="2" s="1"/>
  <c r="I3853" i="2"/>
  <c r="A3855" i="2"/>
  <c r="O3850" i="2" l="1"/>
  <c r="X3850" i="2" s="1"/>
  <c r="G3855" i="2"/>
  <c r="H3855" i="2"/>
  <c r="M3851" i="2"/>
  <c r="R3852" i="2"/>
  <c r="T3852" i="2" s="1"/>
  <c r="L3852" i="2"/>
  <c r="J3853" i="2"/>
  <c r="K3853" i="2" s="1"/>
  <c r="Q3852" i="2"/>
  <c r="S3852" i="2" s="1"/>
  <c r="I3854" i="2"/>
  <c r="A3856" i="2"/>
  <c r="O3851" i="2" l="1"/>
  <c r="X3851" i="2" s="1"/>
  <c r="G3856" i="2"/>
  <c r="H3856" i="2"/>
  <c r="M3852" i="2"/>
  <c r="R3853" i="2"/>
  <c r="T3853" i="2" s="1"/>
  <c r="L3853" i="2"/>
  <c r="J3854" i="2"/>
  <c r="Q3853" i="2"/>
  <c r="S3853" i="2" s="1"/>
  <c r="I3855" i="2"/>
  <c r="A3857" i="2"/>
  <c r="Q3854" i="2" l="1"/>
  <c r="S3854" i="2" s="1"/>
  <c r="K3854" i="2"/>
  <c r="L3854" i="2" s="1"/>
  <c r="O3852" i="2"/>
  <c r="X3852" i="2" s="1"/>
  <c r="G3857" i="2"/>
  <c r="H3857" i="2"/>
  <c r="M3853" i="2"/>
  <c r="R3854" i="2"/>
  <c r="T3854" i="2" s="1"/>
  <c r="J3855" i="2"/>
  <c r="I3856" i="2"/>
  <c r="A3858" i="2"/>
  <c r="K3855" i="2" l="1"/>
  <c r="L3855" i="2" s="1"/>
  <c r="O3853" i="2"/>
  <c r="X3853" i="2" s="1"/>
  <c r="G3858" i="2"/>
  <c r="H3858" i="2"/>
  <c r="M3854" i="2"/>
  <c r="R3855" i="2"/>
  <c r="T3855" i="2" s="1"/>
  <c r="Q3855" i="2"/>
  <c r="S3855" i="2" s="1"/>
  <c r="J3856" i="2"/>
  <c r="I3857" i="2"/>
  <c r="A3859" i="2"/>
  <c r="K3856" i="2" l="1"/>
  <c r="L3856" i="2" s="1"/>
  <c r="O3854" i="2"/>
  <c r="X3854" i="2" s="1"/>
  <c r="G3859" i="2"/>
  <c r="H3859" i="2"/>
  <c r="M3855" i="2"/>
  <c r="R3856" i="2"/>
  <c r="T3856" i="2" s="1"/>
  <c r="J3857" i="2"/>
  <c r="Q3856" i="2"/>
  <c r="S3856" i="2" s="1"/>
  <c r="I3858" i="2"/>
  <c r="A3860" i="2"/>
  <c r="K3857" i="2" l="1"/>
  <c r="L3857" i="2" s="1"/>
  <c r="O3855" i="2"/>
  <c r="X3855" i="2" s="1"/>
  <c r="G3860" i="2"/>
  <c r="H3860" i="2"/>
  <c r="M3856" i="2"/>
  <c r="R3857" i="2"/>
  <c r="T3857" i="2" s="1"/>
  <c r="J3858" i="2"/>
  <c r="Q3857" i="2"/>
  <c r="S3857" i="2" s="1"/>
  <c r="I3859" i="2"/>
  <c r="A3861" i="2"/>
  <c r="Q3858" i="2" l="1"/>
  <c r="S3858" i="2" s="1"/>
  <c r="K3858" i="2"/>
  <c r="L3858" i="2" s="1"/>
  <c r="O3856" i="2"/>
  <c r="X3856" i="2" s="1"/>
  <c r="G3861" i="2"/>
  <c r="H3861" i="2"/>
  <c r="M3857" i="2"/>
  <c r="R3858" i="2"/>
  <c r="T3858" i="2" s="1"/>
  <c r="J3859" i="2"/>
  <c r="I3860" i="2"/>
  <c r="A3862" i="2"/>
  <c r="K3859" i="2" l="1"/>
  <c r="L3859" i="2" s="1"/>
  <c r="O3857" i="2"/>
  <c r="X3857" i="2" s="1"/>
  <c r="G3862" i="2"/>
  <c r="H3862" i="2"/>
  <c r="M3858" i="2"/>
  <c r="R3859" i="2"/>
  <c r="T3859" i="2" s="1"/>
  <c r="Q3859" i="2"/>
  <c r="S3859" i="2" s="1"/>
  <c r="J3860" i="2"/>
  <c r="I3861" i="2"/>
  <c r="A3863" i="2"/>
  <c r="K3860" i="2" l="1"/>
  <c r="L3860" i="2" s="1"/>
  <c r="O3858" i="2"/>
  <c r="X3858" i="2" s="1"/>
  <c r="G3863" i="2"/>
  <c r="H3863" i="2"/>
  <c r="M3859" i="2"/>
  <c r="R3860" i="2"/>
  <c r="T3860" i="2" s="1"/>
  <c r="Q3860" i="2"/>
  <c r="S3860" i="2" s="1"/>
  <c r="J3861" i="2"/>
  <c r="I3862" i="2"/>
  <c r="A3864" i="2"/>
  <c r="Q3861" i="2" l="1"/>
  <c r="S3861" i="2" s="1"/>
  <c r="K3861" i="2"/>
  <c r="L3861" i="2" s="1"/>
  <c r="O3859" i="2"/>
  <c r="X3859" i="2" s="1"/>
  <c r="G3864" i="2"/>
  <c r="H3864" i="2"/>
  <c r="M3860" i="2"/>
  <c r="R3861" i="2"/>
  <c r="T3861" i="2" s="1"/>
  <c r="J3862" i="2"/>
  <c r="I3863" i="2"/>
  <c r="A3865" i="2"/>
  <c r="Q3862" i="2" l="1"/>
  <c r="S3862" i="2" s="1"/>
  <c r="K3862" i="2"/>
  <c r="L3862" i="2" s="1"/>
  <c r="O3860" i="2"/>
  <c r="X3860" i="2" s="1"/>
  <c r="G3865" i="2"/>
  <c r="H3865" i="2"/>
  <c r="M3861" i="2"/>
  <c r="R3862" i="2"/>
  <c r="T3862" i="2" s="1"/>
  <c r="J3863" i="2"/>
  <c r="I3864" i="2"/>
  <c r="A3866" i="2"/>
  <c r="K3863" i="2" l="1"/>
  <c r="L3863" i="2" s="1"/>
  <c r="O3861" i="2"/>
  <c r="X3861" i="2" s="1"/>
  <c r="G3866" i="2"/>
  <c r="H3866" i="2"/>
  <c r="M3862" i="2"/>
  <c r="R3863" i="2"/>
  <c r="T3863" i="2" s="1"/>
  <c r="Q3863" i="2"/>
  <c r="S3863" i="2" s="1"/>
  <c r="J3864" i="2"/>
  <c r="I3865" i="2"/>
  <c r="A3867" i="2"/>
  <c r="K3864" i="2" l="1"/>
  <c r="L3864" i="2" s="1"/>
  <c r="O3862" i="2"/>
  <c r="X3862" i="2" s="1"/>
  <c r="G3867" i="2"/>
  <c r="H3867" i="2"/>
  <c r="M3863" i="2"/>
  <c r="R3864" i="2"/>
  <c r="T3864" i="2" s="1"/>
  <c r="J3865" i="2"/>
  <c r="Q3864" i="2"/>
  <c r="S3864" i="2" s="1"/>
  <c r="I3866" i="2"/>
  <c r="A3868" i="2"/>
  <c r="Q3865" i="2" l="1"/>
  <c r="S3865" i="2" s="1"/>
  <c r="K3865" i="2"/>
  <c r="L3865" i="2" s="1"/>
  <c r="O3863" i="2"/>
  <c r="X3863" i="2" s="1"/>
  <c r="G3868" i="2"/>
  <c r="H3868" i="2"/>
  <c r="M3864" i="2"/>
  <c r="R3865" i="2"/>
  <c r="T3865" i="2" s="1"/>
  <c r="J3866" i="2"/>
  <c r="I3867" i="2"/>
  <c r="A3869" i="2"/>
  <c r="K3866" i="2" l="1"/>
  <c r="L3866" i="2" s="1"/>
  <c r="O3864" i="2"/>
  <c r="X3864" i="2" s="1"/>
  <c r="G3869" i="2"/>
  <c r="H3869" i="2"/>
  <c r="M3865" i="2"/>
  <c r="R3866" i="2"/>
  <c r="T3866" i="2" s="1"/>
  <c r="J3867" i="2"/>
  <c r="Q3866" i="2"/>
  <c r="S3866" i="2" s="1"/>
  <c r="I3868" i="2"/>
  <c r="A3870" i="2"/>
  <c r="K3867" i="2" l="1"/>
  <c r="L3867" i="2" s="1"/>
  <c r="O3865" i="2"/>
  <c r="X3865" i="2" s="1"/>
  <c r="G3870" i="2"/>
  <c r="H3870" i="2"/>
  <c r="M3866" i="2"/>
  <c r="R3867" i="2"/>
  <c r="T3867" i="2" s="1"/>
  <c r="J3868" i="2"/>
  <c r="Q3867" i="2"/>
  <c r="S3867" i="2" s="1"/>
  <c r="I3869" i="2"/>
  <c r="A3871" i="2"/>
  <c r="Q3868" i="2" l="1"/>
  <c r="S3868" i="2" s="1"/>
  <c r="K3868" i="2"/>
  <c r="L3868" i="2" s="1"/>
  <c r="O3866" i="2"/>
  <c r="X3866" i="2" s="1"/>
  <c r="G3871" i="2"/>
  <c r="H3871" i="2"/>
  <c r="M3867" i="2"/>
  <c r="R3868" i="2"/>
  <c r="T3868" i="2" s="1"/>
  <c r="J3869" i="2"/>
  <c r="I3870" i="2"/>
  <c r="A3872" i="2"/>
  <c r="Q3869" i="2" l="1"/>
  <c r="S3869" i="2" s="1"/>
  <c r="K3869" i="2"/>
  <c r="L3869" i="2" s="1"/>
  <c r="O3867" i="2"/>
  <c r="X3867" i="2" s="1"/>
  <c r="G3872" i="2"/>
  <c r="H3872" i="2"/>
  <c r="M3868" i="2"/>
  <c r="R3869" i="2"/>
  <c r="T3869" i="2" s="1"/>
  <c r="J3870" i="2"/>
  <c r="I3871" i="2"/>
  <c r="A3873" i="2"/>
  <c r="K3870" i="2" l="1"/>
  <c r="L3870" i="2" s="1"/>
  <c r="O3868" i="2"/>
  <c r="X3868" i="2" s="1"/>
  <c r="G3873" i="2"/>
  <c r="H3873" i="2"/>
  <c r="M3869" i="2"/>
  <c r="R3870" i="2"/>
  <c r="T3870" i="2" s="1"/>
  <c r="Q3870" i="2"/>
  <c r="S3870" i="2" s="1"/>
  <c r="J3871" i="2"/>
  <c r="I3872" i="2"/>
  <c r="A3874" i="2"/>
  <c r="Q3871" i="2" l="1"/>
  <c r="S3871" i="2" s="1"/>
  <c r="K3871" i="2"/>
  <c r="L3871" i="2" s="1"/>
  <c r="O3869" i="2"/>
  <c r="X3869" i="2" s="1"/>
  <c r="G3874" i="2"/>
  <c r="H3874" i="2"/>
  <c r="M3870" i="2"/>
  <c r="R3871" i="2"/>
  <c r="T3871" i="2" s="1"/>
  <c r="J3872" i="2"/>
  <c r="I3873" i="2"/>
  <c r="A3875" i="2"/>
  <c r="K3872" i="2" l="1"/>
  <c r="L3872" i="2" s="1"/>
  <c r="O3870" i="2"/>
  <c r="X3870" i="2" s="1"/>
  <c r="G3875" i="2"/>
  <c r="H3875" i="2"/>
  <c r="M3871" i="2"/>
  <c r="R3872" i="2"/>
  <c r="T3872" i="2" s="1"/>
  <c r="Q3872" i="2"/>
  <c r="S3872" i="2" s="1"/>
  <c r="J3873" i="2"/>
  <c r="I3874" i="2"/>
  <c r="A3876" i="2"/>
  <c r="K3873" i="2" l="1"/>
  <c r="L3873" i="2" s="1"/>
  <c r="O3871" i="2"/>
  <c r="X3871" i="2" s="1"/>
  <c r="G3876" i="2"/>
  <c r="H3876" i="2"/>
  <c r="M3872" i="2"/>
  <c r="R3873" i="2"/>
  <c r="T3873" i="2" s="1"/>
  <c r="J3874" i="2"/>
  <c r="Q3873" i="2"/>
  <c r="S3873" i="2" s="1"/>
  <c r="I3875" i="2"/>
  <c r="A3877" i="2"/>
  <c r="K3874" i="2" l="1"/>
  <c r="L3874" i="2" s="1"/>
  <c r="O3872" i="2"/>
  <c r="X3872" i="2" s="1"/>
  <c r="G3877" i="2"/>
  <c r="H3877" i="2"/>
  <c r="M3873" i="2"/>
  <c r="R3874" i="2"/>
  <c r="T3874" i="2" s="1"/>
  <c r="Q3874" i="2"/>
  <c r="S3874" i="2" s="1"/>
  <c r="J3875" i="2"/>
  <c r="I3876" i="2"/>
  <c r="A3878" i="2"/>
  <c r="K3875" i="2" l="1"/>
  <c r="L3875" i="2" s="1"/>
  <c r="O3873" i="2"/>
  <c r="X3873" i="2" s="1"/>
  <c r="G3878" i="2"/>
  <c r="H3878" i="2"/>
  <c r="M3874" i="2"/>
  <c r="R3875" i="2"/>
  <c r="T3875" i="2" s="1"/>
  <c r="Q3875" i="2"/>
  <c r="S3875" i="2" s="1"/>
  <c r="J3876" i="2"/>
  <c r="I3877" i="2"/>
  <c r="A3879" i="2"/>
  <c r="K3876" i="2" l="1"/>
  <c r="L3876" i="2" s="1"/>
  <c r="O3874" i="2"/>
  <c r="X3874" i="2" s="1"/>
  <c r="G3879" i="2"/>
  <c r="H3879" i="2"/>
  <c r="M3875" i="2"/>
  <c r="R3876" i="2"/>
  <c r="T3876" i="2" s="1"/>
  <c r="Q3876" i="2"/>
  <c r="S3876" i="2" s="1"/>
  <c r="J3877" i="2"/>
  <c r="K3877" i="2" s="1"/>
  <c r="I3878" i="2"/>
  <c r="A3880" i="2"/>
  <c r="O3875" i="2" l="1"/>
  <c r="X3875" i="2" s="1"/>
  <c r="G3880" i="2"/>
  <c r="H3880" i="2"/>
  <c r="M3876" i="2"/>
  <c r="R3877" i="2"/>
  <c r="T3877" i="2" s="1"/>
  <c r="L3877" i="2"/>
  <c r="Q3877" i="2"/>
  <c r="S3877" i="2" s="1"/>
  <c r="J3878" i="2"/>
  <c r="K3878" i="2" s="1"/>
  <c r="I3879" i="2"/>
  <c r="A3881" i="2"/>
  <c r="O3876" i="2" l="1"/>
  <c r="X3876" i="2" s="1"/>
  <c r="G3881" i="2"/>
  <c r="H3881" i="2"/>
  <c r="M3877" i="2"/>
  <c r="R3878" i="2"/>
  <c r="T3878" i="2" s="1"/>
  <c r="L3878" i="2"/>
  <c r="Q3878" i="2"/>
  <c r="S3878" i="2" s="1"/>
  <c r="J3879" i="2"/>
  <c r="K3879" i="2" s="1"/>
  <c r="I3880" i="2"/>
  <c r="A3882" i="2"/>
  <c r="O3877" i="2" l="1"/>
  <c r="X3877" i="2" s="1"/>
  <c r="G3882" i="2"/>
  <c r="H3882" i="2"/>
  <c r="M3878" i="2"/>
  <c r="R3879" i="2"/>
  <c r="T3879" i="2" s="1"/>
  <c r="L3879" i="2"/>
  <c r="J3880" i="2"/>
  <c r="K3880" i="2" s="1"/>
  <c r="Q3879" i="2"/>
  <c r="S3879" i="2" s="1"/>
  <c r="I3881" i="2"/>
  <c r="A3883" i="2"/>
  <c r="O3878" i="2" l="1"/>
  <c r="X3878" i="2" s="1"/>
  <c r="G3883" i="2"/>
  <c r="H3883" i="2"/>
  <c r="M3879" i="2"/>
  <c r="R3880" i="2"/>
  <c r="T3880" i="2" s="1"/>
  <c r="L3880" i="2"/>
  <c r="Q3880" i="2"/>
  <c r="S3880" i="2" s="1"/>
  <c r="J3881" i="2"/>
  <c r="K3881" i="2" s="1"/>
  <c r="I3882" i="2"/>
  <c r="A3884" i="2"/>
  <c r="O3879" i="2" l="1"/>
  <c r="X3879" i="2" s="1"/>
  <c r="G3884" i="2"/>
  <c r="H3884" i="2"/>
  <c r="M3880" i="2"/>
  <c r="R3881" i="2"/>
  <c r="T3881" i="2" s="1"/>
  <c r="L3881" i="2"/>
  <c r="J3882" i="2"/>
  <c r="K3882" i="2" s="1"/>
  <c r="Q3881" i="2"/>
  <c r="S3881" i="2" s="1"/>
  <c r="I3883" i="2"/>
  <c r="A3885" i="2"/>
  <c r="O3880" i="2" l="1"/>
  <c r="X3880" i="2" s="1"/>
  <c r="G3885" i="2"/>
  <c r="H3885" i="2"/>
  <c r="M3881" i="2"/>
  <c r="R3882" i="2"/>
  <c r="T3882" i="2" s="1"/>
  <c r="L3882" i="2"/>
  <c r="J3883" i="2"/>
  <c r="K3883" i="2" s="1"/>
  <c r="Q3882" i="2"/>
  <c r="S3882" i="2" s="1"/>
  <c r="I3884" i="2"/>
  <c r="A3886" i="2"/>
  <c r="O3881" i="2" l="1"/>
  <c r="X3881" i="2" s="1"/>
  <c r="G3886" i="2"/>
  <c r="H3886" i="2"/>
  <c r="M3882" i="2"/>
  <c r="R3883" i="2"/>
  <c r="T3883" i="2" s="1"/>
  <c r="L3883" i="2"/>
  <c r="J3884" i="2"/>
  <c r="K3884" i="2" s="1"/>
  <c r="Q3883" i="2"/>
  <c r="S3883" i="2" s="1"/>
  <c r="I3885" i="2"/>
  <c r="A3887" i="2"/>
  <c r="O3882" i="2" l="1"/>
  <c r="X3882" i="2" s="1"/>
  <c r="G3887" i="2"/>
  <c r="H3887" i="2"/>
  <c r="M3883" i="2"/>
  <c r="R3884" i="2"/>
  <c r="T3884" i="2" s="1"/>
  <c r="L3884" i="2"/>
  <c r="J3885" i="2"/>
  <c r="Q3884" i="2"/>
  <c r="S3884" i="2" s="1"/>
  <c r="I3886" i="2"/>
  <c r="A3888" i="2"/>
  <c r="Q3885" i="2" l="1"/>
  <c r="S3885" i="2" s="1"/>
  <c r="K3885" i="2"/>
  <c r="L3885" i="2" s="1"/>
  <c r="O3883" i="2"/>
  <c r="X3883" i="2" s="1"/>
  <c r="G3888" i="2"/>
  <c r="H3888" i="2"/>
  <c r="M3884" i="2"/>
  <c r="R3885" i="2"/>
  <c r="T3885" i="2" s="1"/>
  <c r="J3886" i="2"/>
  <c r="I3887" i="2"/>
  <c r="A3889" i="2"/>
  <c r="K3886" i="2" l="1"/>
  <c r="L3886" i="2" s="1"/>
  <c r="O3884" i="2"/>
  <c r="X3884" i="2" s="1"/>
  <c r="G3889" i="2"/>
  <c r="H3889" i="2"/>
  <c r="M3885" i="2"/>
  <c r="R3886" i="2"/>
  <c r="T3886" i="2" s="1"/>
  <c r="Q3886" i="2"/>
  <c r="S3886" i="2" s="1"/>
  <c r="J3887" i="2"/>
  <c r="I3888" i="2"/>
  <c r="A3890" i="2"/>
  <c r="K3887" i="2" l="1"/>
  <c r="L3887" i="2" s="1"/>
  <c r="O3885" i="2"/>
  <c r="X3885" i="2" s="1"/>
  <c r="G3890" i="2"/>
  <c r="H3890" i="2"/>
  <c r="M3886" i="2"/>
  <c r="R3887" i="2"/>
  <c r="T3887" i="2" s="1"/>
  <c r="Q3887" i="2"/>
  <c r="S3887" i="2" s="1"/>
  <c r="J3888" i="2"/>
  <c r="I3889" i="2"/>
  <c r="J3889" i="2" s="1"/>
  <c r="A3891" i="2"/>
  <c r="K3888" i="2" l="1"/>
  <c r="K3889" i="2" s="1"/>
  <c r="O3886" i="2"/>
  <c r="X3886" i="2" s="1"/>
  <c r="G3891" i="2"/>
  <c r="H3891" i="2"/>
  <c r="M3887" i="2"/>
  <c r="R3888" i="2"/>
  <c r="T3888" i="2" s="1"/>
  <c r="Q3888" i="2"/>
  <c r="S3888" i="2" s="1"/>
  <c r="I3890" i="2"/>
  <c r="Q3889" i="2"/>
  <c r="R3889" i="2"/>
  <c r="A3892" i="2"/>
  <c r="L3888" i="2" l="1"/>
  <c r="M3888" i="2" s="1"/>
  <c r="O3887" i="2"/>
  <c r="X3887" i="2" s="1"/>
  <c r="G3892" i="2"/>
  <c r="H3892" i="2"/>
  <c r="L3889" i="2"/>
  <c r="J3890" i="2"/>
  <c r="K3890" i="2" s="1"/>
  <c r="T3889" i="2"/>
  <c r="S3889" i="2"/>
  <c r="I3891" i="2"/>
  <c r="A3893" i="2"/>
  <c r="O3888" i="2" l="1"/>
  <c r="X3888" i="2" s="1"/>
  <c r="G3893" i="2"/>
  <c r="H3893" i="2"/>
  <c r="M3889" i="2"/>
  <c r="R3890" i="2"/>
  <c r="T3890" i="2" s="1"/>
  <c r="L3890" i="2"/>
  <c r="Q3890" i="2"/>
  <c r="S3890" i="2" s="1"/>
  <c r="J3891" i="2"/>
  <c r="K3891" i="2" s="1"/>
  <c r="I3892" i="2"/>
  <c r="A3894" i="2"/>
  <c r="O3889" i="2" l="1"/>
  <c r="X3889" i="2" s="1"/>
  <c r="G3894" i="2"/>
  <c r="H3894" i="2"/>
  <c r="M3890" i="2"/>
  <c r="R3891" i="2"/>
  <c r="T3891" i="2" s="1"/>
  <c r="L3891" i="2"/>
  <c r="J3892" i="2"/>
  <c r="K3892" i="2" s="1"/>
  <c r="Q3891" i="2"/>
  <c r="S3891" i="2" s="1"/>
  <c r="I3893" i="2"/>
  <c r="A3895" i="2"/>
  <c r="O3890" i="2" l="1"/>
  <c r="X3890" i="2" s="1"/>
  <c r="G3895" i="2"/>
  <c r="H3895" i="2"/>
  <c r="M3891" i="2"/>
  <c r="Q3892" i="2"/>
  <c r="S3892" i="2" s="1"/>
  <c r="L3892" i="2"/>
  <c r="J3893" i="2"/>
  <c r="K3893" i="2" s="1"/>
  <c r="R3892" i="2"/>
  <c r="T3892" i="2" s="1"/>
  <c r="I3894" i="2"/>
  <c r="A3896" i="2"/>
  <c r="O3891" i="2" l="1"/>
  <c r="X3891" i="2" s="1"/>
  <c r="G3896" i="2"/>
  <c r="H3896" i="2"/>
  <c r="M3892" i="2"/>
  <c r="R3893" i="2"/>
  <c r="T3893" i="2" s="1"/>
  <c r="L3893" i="2"/>
  <c r="Q3893" i="2"/>
  <c r="S3893" i="2" s="1"/>
  <c r="J3894" i="2"/>
  <c r="K3894" i="2" s="1"/>
  <c r="I3895" i="2"/>
  <c r="A3897" i="2"/>
  <c r="O3892" i="2" l="1"/>
  <c r="X3892" i="2" s="1"/>
  <c r="G3897" i="2"/>
  <c r="H3897" i="2"/>
  <c r="M3893" i="2"/>
  <c r="R3894" i="2"/>
  <c r="T3894" i="2" s="1"/>
  <c r="L3894" i="2"/>
  <c r="J3895" i="2"/>
  <c r="K3895" i="2" s="1"/>
  <c r="Q3894" i="2"/>
  <c r="S3894" i="2" s="1"/>
  <c r="I3896" i="2"/>
  <c r="A3898" i="2"/>
  <c r="O3893" i="2" l="1"/>
  <c r="X3893" i="2" s="1"/>
  <c r="G3898" i="2"/>
  <c r="H3898" i="2"/>
  <c r="M3894" i="2"/>
  <c r="R3895" i="2"/>
  <c r="T3895" i="2" s="1"/>
  <c r="L3895" i="2"/>
  <c r="Q3895" i="2"/>
  <c r="S3895" i="2" s="1"/>
  <c r="J3896" i="2"/>
  <c r="K3896" i="2" s="1"/>
  <c r="I3897" i="2"/>
  <c r="A3899" i="2"/>
  <c r="O3894" i="2" l="1"/>
  <c r="X3894" i="2" s="1"/>
  <c r="G3899" i="2"/>
  <c r="H3899" i="2"/>
  <c r="M3895" i="2"/>
  <c r="R3896" i="2"/>
  <c r="T3896" i="2" s="1"/>
  <c r="L3896" i="2"/>
  <c r="J3897" i="2"/>
  <c r="K3897" i="2" s="1"/>
  <c r="Q3896" i="2"/>
  <c r="S3896" i="2" s="1"/>
  <c r="I3898" i="2"/>
  <c r="A3900" i="2"/>
  <c r="O3895" i="2" l="1"/>
  <c r="X3895" i="2" s="1"/>
  <c r="G3900" i="2"/>
  <c r="H3900" i="2"/>
  <c r="M3896" i="2"/>
  <c r="R3897" i="2"/>
  <c r="T3897" i="2" s="1"/>
  <c r="L3897" i="2"/>
  <c r="Q3897" i="2"/>
  <c r="S3897" i="2" s="1"/>
  <c r="J3898" i="2"/>
  <c r="K3898" i="2" s="1"/>
  <c r="I3899" i="2"/>
  <c r="A3901" i="2"/>
  <c r="O3896" i="2" l="1"/>
  <c r="X3896" i="2" s="1"/>
  <c r="G3901" i="2"/>
  <c r="H3901" i="2"/>
  <c r="M3897" i="2"/>
  <c r="R3898" i="2"/>
  <c r="T3898" i="2" s="1"/>
  <c r="L3898" i="2"/>
  <c r="Q3898" i="2"/>
  <c r="S3898" i="2" s="1"/>
  <c r="J3899" i="2"/>
  <c r="K3899" i="2" s="1"/>
  <c r="I3900" i="2"/>
  <c r="A3902" i="2"/>
  <c r="O3897" i="2" l="1"/>
  <c r="X3897" i="2" s="1"/>
  <c r="G3902" i="2"/>
  <c r="H3902" i="2"/>
  <c r="M3898" i="2"/>
  <c r="R3899" i="2"/>
  <c r="T3899" i="2" s="1"/>
  <c r="L3899" i="2"/>
  <c r="Q3899" i="2"/>
  <c r="S3899" i="2" s="1"/>
  <c r="J3900" i="2"/>
  <c r="K3900" i="2" s="1"/>
  <c r="I3901" i="2"/>
  <c r="A3903" i="2"/>
  <c r="O3898" i="2" l="1"/>
  <c r="X3898" i="2" s="1"/>
  <c r="G3903" i="2"/>
  <c r="H3903" i="2"/>
  <c r="M3899" i="2"/>
  <c r="R3900" i="2"/>
  <c r="T3900" i="2" s="1"/>
  <c r="L3900" i="2"/>
  <c r="Q3900" i="2"/>
  <c r="S3900" i="2" s="1"/>
  <c r="J3901" i="2"/>
  <c r="K3901" i="2" s="1"/>
  <c r="I3902" i="2"/>
  <c r="A3904" i="2"/>
  <c r="O3899" i="2" l="1"/>
  <c r="X3899" i="2" s="1"/>
  <c r="G3904" i="2"/>
  <c r="H3904" i="2"/>
  <c r="M3900" i="2"/>
  <c r="R3901" i="2"/>
  <c r="T3901" i="2" s="1"/>
  <c r="L3901" i="2"/>
  <c r="Q3901" i="2"/>
  <c r="S3901" i="2" s="1"/>
  <c r="J3902" i="2"/>
  <c r="K3902" i="2" s="1"/>
  <c r="I3903" i="2"/>
  <c r="J3903" i="2" s="1"/>
  <c r="A3905" i="2"/>
  <c r="K3903" i="2" l="1"/>
  <c r="O3900" i="2"/>
  <c r="X3900" i="2" s="1"/>
  <c r="G3905" i="2"/>
  <c r="H3905" i="2"/>
  <c r="M3901" i="2"/>
  <c r="R3902" i="2"/>
  <c r="T3902" i="2" s="1"/>
  <c r="L3902" i="2"/>
  <c r="Q3902" i="2"/>
  <c r="S3902" i="2" s="1"/>
  <c r="I3904" i="2"/>
  <c r="R3903" i="2"/>
  <c r="Q3903" i="2"/>
  <c r="A3906" i="2"/>
  <c r="O3901" i="2" l="1"/>
  <c r="X3901" i="2" s="1"/>
  <c r="G3906" i="2"/>
  <c r="H3906" i="2"/>
  <c r="M3902" i="2"/>
  <c r="L3903" i="2"/>
  <c r="J3904" i="2"/>
  <c r="K3904" i="2" s="1"/>
  <c r="T3903" i="2"/>
  <c r="S3903" i="2"/>
  <c r="I3905" i="2"/>
  <c r="A3907" i="2"/>
  <c r="O3902" i="2" l="1"/>
  <c r="X3902" i="2" s="1"/>
  <c r="G3907" i="2"/>
  <c r="H3907" i="2"/>
  <c r="M3903" i="2"/>
  <c r="R3904" i="2"/>
  <c r="T3904" i="2" s="1"/>
  <c r="L3904" i="2"/>
  <c r="J3905" i="2"/>
  <c r="K3905" i="2" s="1"/>
  <c r="Q3904" i="2"/>
  <c r="S3904" i="2" s="1"/>
  <c r="I3906" i="2"/>
  <c r="A3908" i="2"/>
  <c r="O3903" i="2" l="1"/>
  <c r="X3903" i="2" s="1"/>
  <c r="G3908" i="2"/>
  <c r="H3908" i="2"/>
  <c r="M3904" i="2"/>
  <c r="R3905" i="2"/>
  <c r="T3905" i="2" s="1"/>
  <c r="L3905" i="2"/>
  <c r="Q3905" i="2"/>
  <c r="S3905" i="2" s="1"/>
  <c r="J3906" i="2"/>
  <c r="K3906" i="2" s="1"/>
  <c r="I3907" i="2"/>
  <c r="A3909" i="2"/>
  <c r="O3904" i="2" l="1"/>
  <c r="X3904" i="2" s="1"/>
  <c r="G3909" i="2"/>
  <c r="H3909" i="2"/>
  <c r="M3905" i="2"/>
  <c r="Q3906" i="2"/>
  <c r="S3906" i="2" s="1"/>
  <c r="L3906" i="2"/>
  <c r="J3907" i="2"/>
  <c r="R3906" i="2"/>
  <c r="T3906" i="2" s="1"/>
  <c r="I3908" i="2"/>
  <c r="A3910" i="2"/>
  <c r="Q3907" i="2" l="1"/>
  <c r="S3907" i="2" s="1"/>
  <c r="K3907" i="2"/>
  <c r="L3907" i="2" s="1"/>
  <c r="O3905" i="2"/>
  <c r="X3905" i="2" s="1"/>
  <c r="G3910" i="2"/>
  <c r="H3910" i="2"/>
  <c r="M3906" i="2"/>
  <c r="R3907" i="2"/>
  <c r="T3907" i="2" s="1"/>
  <c r="J3908" i="2"/>
  <c r="I3909" i="2"/>
  <c r="J3909" i="2" s="1"/>
  <c r="A3911" i="2"/>
  <c r="K3908" i="2" l="1"/>
  <c r="K3909" i="2" s="1"/>
  <c r="O3906" i="2"/>
  <c r="X3906" i="2" s="1"/>
  <c r="G3911" i="2"/>
  <c r="H3911" i="2"/>
  <c r="M3907" i="2"/>
  <c r="R3908" i="2"/>
  <c r="T3908" i="2" s="1"/>
  <c r="Q3908" i="2"/>
  <c r="S3908" i="2" s="1"/>
  <c r="I3910" i="2"/>
  <c r="Q3909" i="2"/>
  <c r="R3909" i="2"/>
  <c r="A3912" i="2"/>
  <c r="L3908" i="2" l="1"/>
  <c r="M3908" i="2" s="1"/>
  <c r="O3907" i="2"/>
  <c r="X3907" i="2" s="1"/>
  <c r="G3912" i="2"/>
  <c r="H3912" i="2"/>
  <c r="L3909" i="2"/>
  <c r="J3910" i="2"/>
  <c r="K3910" i="2" s="1"/>
  <c r="T3909" i="2"/>
  <c r="S3909" i="2"/>
  <c r="I3911" i="2"/>
  <c r="A3913" i="2"/>
  <c r="O3908" i="2" l="1"/>
  <c r="X3908" i="2" s="1"/>
  <c r="G3913" i="2"/>
  <c r="H3913" i="2"/>
  <c r="M3909" i="2"/>
  <c r="R3910" i="2"/>
  <c r="T3910" i="2" s="1"/>
  <c r="L3910" i="2"/>
  <c r="J3911" i="2"/>
  <c r="K3911" i="2" s="1"/>
  <c r="Q3910" i="2"/>
  <c r="S3910" i="2" s="1"/>
  <c r="I3912" i="2"/>
  <c r="A3914" i="2"/>
  <c r="O3909" i="2" l="1"/>
  <c r="X3909" i="2" s="1"/>
  <c r="G3914" i="2"/>
  <c r="H3914" i="2"/>
  <c r="M3910" i="2"/>
  <c r="R3911" i="2"/>
  <c r="T3911" i="2" s="1"/>
  <c r="L3911" i="2"/>
  <c r="Q3911" i="2"/>
  <c r="S3911" i="2" s="1"/>
  <c r="J3912" i="2"/>
  <c r="I3913" i="2"/>
  <c r="J3913" i="2" s="1"/>
  <c r="A3915" i="2"/>
  <c r="Q3912" i="2" l="1"/>
  <c r="S3912" i="2" s="1"/>
  <c r="K3912" i="2"/>
  <c r="L3912" i="2" s="1"/>
  <c r="O3910" i="2"/>
  <c r="X3910" i="2" s="1"/>
  <c r="G3915" i="2"/>
  <c r="H3915" i="2"/>
  <c r="M3911" i="2"/>
  <c r="R3912" i="2"/>
  <c r="T3912" i="2" s="1"/>
  <c r="I3914" i="2"/>
  <c r="R3913" i="2"/>
  <c r="Q3913" i="2"/>
  <c r="A3916" i="2"/>
  <c r="K3913" i="2" l="1"/>
  <c r="L3913" i="2" s="1"/>
  <c r="O3911" i="2"/>
  <c r="X3911" i="2" s="1"/>
  <c r="G3916" i="2"/>
  <c r="H3916" i="2"/>
  <c r="M3912" i="2"/>
  <c r="J3914" i="2"/>
  <c r="T3913" i="2"/>
  <c r="S3913" i="2"/>
  <c r="I3915" i="2"/>
  <c r="A3917" i="2"/>
  <c r="K3914" i="2" l="1"/>
  <c r="L3914" i="2" s="1"/>
  <c r="O3912" i="2"/>
  <c r="X3912" i="2" s="1"/>
  <c r="G3917" i="2"/>
  <c r="H3917" i="2"/>
  <c r="M3913" i="2"/>
  <c r="R3914" i="2"/>
  <c r="T3914" i="2" s="1"/>
  <c r="Q3914" i="2"/>
  <c r="S3914" i="2" s="1"/>
  <c r="J3915" i="2"/>
  <c r="I3916" i="2"/>
  <c r="A3918" i="2"/>
  <c r="K3915" i="2" l="1"/>
  <c r="L3915" i="2" s="1"/>
  <c r="O3913" i="2"/>
  <c r="X3913" i="2" s="1"/>
  <c r="G3918" i="2"/>
  <c r="H3918" i="2"/>
  <c r="M3914" i="2"/>
  <c r="R3915" i="2"/>
  <c r="T3915" i="2" s="1"/>
  <c r="J3916" i="2"/>
  <c r="Q3915" i="2"/>
  <c r="S3915" i="2" s="1"/>
  <c r="I3917" i="2"/>
  <c r="A3919" i="2"/>
  <c r="K3916" i="2" l="1"/>
  <c r="L3916" i="2" s="1"/>
  <c r="O3914" i="2"/>
  <c r="X3914" i="2" s="1"/>
  <c r="G3919" i="2"/>
  <c r="H3919" i="2"/>
  <c r="M3915" i="2"/>
  <c r="R3916" i="2"/>
  <c r="T3916" i="2" s="1"/>
  <c r="Q3916" i="2"/>
  <c r="S3916" i="2" s="1"/>
  <c r="J3917" i="2"/>
  <c r="I3918" i="2"/>
  <c r="A3920" i="2"/>
  <c r="K3917" i="2" l="1"/>
  <c r="L3917" i="2" s="1"/>
  <c r="O3915" i="2"/>
  <c r="X3915" i="2" s="1"/>
  <c r="G3920" i="2"/>
  <c r="H3920" i="2"/>
  <c r="M3916" i="2"/>
  <c r="R3917" i="2"/>
  <c r="T3917" i="2" s="1"/>
  <c r="Q3917" i="2"/>
  <c r="S3917" i="2" s="1"/>
  <c r="J3918" i="2"/>
  <c r="K3918" i="2" s="1"/>
  <c r="I3919" i="2"/>
  <c r="J3919" i="2" s="1"/>
  <c r="A3921" i="2"/>
  <c r="K3919" i="2" l="1"/>
  <c r="O3916" i="2"/>
  <c r="X3916" i="2" s="1"/>
  <c r="G3921" i="2"/>
  <c r="H3921" i="2"/>
  <c r="M3917" i="2"/>
  <c r="Q3918" i="2"/>
  <c r="S3918" i="2" s="1"/>
  <c r="L3918" i="2"/>
  <c r="R3918" i="2"/>
  <c r="T3918" i="2" s="1"/>
  <c r="I3920" i="2"/>
  <c r="R3919" i="2"/>
  <c r="Q3919" i="2"/>
  <c r="A3922" i="2"/>
  <c r="O3917" i="2" l="1"/>
  <c r="X3917" i="2" s="1"/>
  <c r="G3922" i="2"/>
  <c r="H3922" i="2"/>
  <c r="M3918" i="2"/>
  <c r="L3919" i="2"/>
  <c r="J3920" i="2"/>
  <c r="K3920" i="2" s="1"/>
  <c r="T3919" i="2"/>
  <c r="I3921" i="2"/>
  <c r="S3919" i="2"/>
  <c r="A3923" i="2"/>
  <c r="O3918" i="2" l="1"/>
  <c r="X3918" i="2" s="1"/>
  <c r="G3923" i="2"/>
  <c r="H3923" i="2"/>
  <c r="M3919" i="2"/>
  <c r="R3920" i="2"/>
  <c r="T3920" i="2" s="1"/>
  <c r="L3920" i="2"/>
  <c r="Q3920" i="2"/>
  <c r="S3920" i="2" s="1"/>
  <c r="J3921" i="2"/>
  <c r="K3921" i="2" s="1"/>
  <c r="I3922" i="2"/>
  <c r="A3924" i="2"/>
  <c r="O3919" i="2" l="1"/>
  <c r="X3919" i="2" s="1"/>
  <c r="G3924" i="2"/>
  <c r="H3924" i="2"/>
  <c r="M3920" i="2"/>
  <c r="Q3921" i="2"/>
  <c r="S3921" i="2" s="1"/>
  <c r="L3921" i="2"/>
  <c r="J3922" i="2"/>
  <c r="K3922" i="2" s="1"/>
  <c r="R3921" i="2"/>
  <c r="T3921" i="2" s="1"/>
  <c r="I3923" i="2"/>
  <c r="A3925" i="2"/>
  <c r="O3920" i="2" l="1"/>
  <c r="X3920" i="2" s="1"/>
  <c r="G3925" i="2"/>
  <c r="H3925" i="2"/>
  <c r="M3921" i="2"/>
  <c r="R3922" i="2"/>
  <c r="T3922" i="2" s="1"/>
  <c r="L3922" i="2"/>
  <c r="Q3922" i="2"/>
  <c r="S3922" i="2" s="1"/>
  <c r="J3923" i="2"/>
  <c r="K3923" i="2" s="1"/>
  <c r="I3924" i="2"/>
  <c r="A3926" i="2"/>
  <c r="O3921" i="2" l="1"/>
  <c r="X3921" i="2" s="1"/>
  <c r="G3926" i="2"/>
  <c r="H3926" i="2"/>
  <c r="M3922" i="2"/>
  <c r="R3923" i="2"/>
  <c r="T3923" i="2" s="1"/>
  <c r="L3923" i="2"/>
  <c r="Q3923" i="2"/>
  <c r="S3923" i="2" s="1"/>
  <c r="J3924" i="2"/>
  <c r="K3924" i="2" s="1"/>
  <c r="I3925" i="2"/>
  <c r="A3927" i="2"/>
  <c r="O3922" i="2" l="1"/>
  <c r="X3922" i="2" s="1"/>
  <c r="G3927" i="2"/>
  <c r="H3927" i="2"/>
  <c r="M3923" i="2"/>
  <c r="R3924" i="2"/>
  <c r="T3924" i="2" s="1"/>
  <c r="L3924" i="2"/>
  <c r="Q3924" i="2"/>
  <c r="S3924" i="2" s="1"/>
  <c r="J3925" i="2"/>
  <c r="K3925" i="2" s="1"/>
  <c r="I3926" i="2"/>
  <c r="A3928" i="2"/>
  <c r="O3923" i="2" l="1"/>
  <c r="X3923" i="2" s="1"/>
  <c r="G3928" i="2"/>
  <c r="H3928" i="2"/>
  <c r="M3924" i="2"/>
  <c r="R3925" i="2"/>
  <c r="T3925" i="2" s="1"/>
  <c r="L3925" i="2"/>
  <c r="Q3925" i="2"/>
  <c r="S3925" i="2" s="1"/>
  <c r="J3926" i="2"/>
  <c r="K3926" i="2" s="1"/>
  <c r="I3927" i="2"/>
  <c r="J3927" i="2" s="1"/>
  <c r="A3929" i="2"/>
  <c r="K3927" i="2" l="1"/>
  <c r="O3924" i="2"/>
  <c r="X3924" i="2" s="1"/>
  <c r="G3929" i="2"/>
  <c r="H3929" i="2"/>
  <c r="M3925" i="2"/>
  <c r="R3926" i="2"/>
  <c r="T3926" i="2" s="1"/>
  <c r="L3926" i="2"/>
  <c r="Q3926" i="2"/>
  <c r="S3926" i="2" s="1"/>
  <c r="I3928" i="2"/>
  <c r="R3927" i="2"/>
  <c r="Q3927" i="2"/>
  <c r="A3930" i="2"/>
  <c r="O3925" i="2" l="1"/>
  <c r="X3925" i="2" s="1"/>
  <c r="M3926" i="2"/>
  <c r="G3930" i="2"/>
  <c r="H3930" i="2"/>
  <c r="L3927" i="2"/>
  <c r="J3928" i="2"/>
  <c r="T3927" i="2"/>
  <c r="I3929" i="2"/>
  <c r="S3927" i="2"/>
  <c r="A3931" i="2"/>
  <c r="Q3928" i="2" l="1"/>
  <c r="S3928" i="2" s="1"/>
  <c r="K3928" i="2"/>
  <c r="L3928" i="2" s="1"/>
  <c r="O3926" i="2"/>
  <c r="X3926" i="2" s="1"/>
  <c r="G3931" i="2"/>
  <c r="H3931" i="2"/>
  <c r="M3927" i="2"/>
  <c r="R3928" i="2"/>
  <c r="T3928" i="2" s="1"/>
  <c r="J3929" i="2"/>
  <c r="I3930" i="2"/>
  <c r="A3932" i="2"/>
  <c r="K3929" i="2" l="1"/>
  <c r="L3929" i="2" s="1"/>
  <c r="O3927" i="2"/>
  <c r="X3927" i="2" s="1"/>
  <c r="G3932" i="2"/>
  <c r="H3932" i="2"/>
  <c r="M3928" i="2"/>
  <c r="R3929" i="2"/>
  <c r="T3929" i="2" s="1"/>
  <c r="J3930" i="2"/>
  <c r="Q3929" i="2"/>
  <c r="S3929" i="2" s="1"/>
  <c r="I3931" i="2"/>
  <c r="A3933" i="2"/>
  <c r="K3930" i="2" l="1"/>
  <c r="L3930" i="2" s="1"/>
  <c r="O3928" i="2"/>
  <c r="X3928" i="2" s="1"/>
  <c r="G3933" i="2"/>
  <c r="H3933" i="2"/>
  <c r="M3929" i="2"/>
  <c r="R3930" i="2"/>
  <c r="T3930" i="2" s="1"/>
  <c r="J3931" i="2"/>
  <c r="Q3930" i="2"/>
  <c r="S3930" i="2" s="1"/>
  <c r="I3932" i="2"/>
  <c r="A3934" i="2"/>
  <c r="Q3931" i="2" l="1"/>
  <c r="K3931" i="2"/>
  <c r="L3931" i="2" s="1"/>
  <c r="O3929" i="2"/>
  <c r="X3929" i="2" s="1"/>
  <c r="G3934" i="2"/>
  <c r="H3934" i="2"/>
  <c r="M3930" i="2"/>
  <c r="R3931" i="2"/>
  <c r="T3931" i="2" s="1"/>
  <c r="J3932" i="2"/>
  <c r="S3931" i="2"/>
  <c r="I3933" i="2"/>
  <c r="A3935" i="2"/>
  <c r="Q3932" i="2" l="1"/>
  <c r="S3932" i="2" s="1"/>
  <c r="K3932" i="2"/>
  <c r="L3932" i="2" s="1"/>
  <c r="O3930" i="2"/>
  <c r="X3930" i="2" s="1"/>
  <c r="G3935" i="2"/>
  <c r="H3935" i="2"/>
  <c r="M3931" i="2"/>
  <c r="R3932" i="2"/>
  <c r="T3932" i="2" s="1"/>
  <c r="J3933" i="2"/>
  <c r="I3934" i="2"/>
  <c r="A3936" i="2"/>
  <c r="K3933" i="2" l="1"/>
  <c r="L3933" i="2" s="1"/>
  <c r="O3931" i="2"/>
  <c r="X3931" i="2" s="1"/>
  <c r="G3936" i="2"/>
  <c r="H3936" i="2"/>
  <c r="M3932" i="2"/>
  <c r="R3933" i="2"/>
  <c r="T3933" i="2" s="1"/>
  <c r="Q3933" i="2"/>
  <c r="S3933" i="2" s="1"/>
  <c r="J3934" i="2"/>
  <c r="I3935" i="2"/>
  <c r="A3937" i="2"/>
  <c r="K3934" i="2" l="1"/>
  <c r="L3934" i="2" s="1"/>
  <c r="O3932" i="2"/>
  <c r="X3932" i="2" s="1"/>
  <c r="G3937" i="2"/>
  <c r="H3937" i="2"/>
  <c r="M3933" i="2"/>
  <c r="R3934" i="2"/>
  <c r="T3934" i="2" s="1"/>
  <c r="Q3934" i="2"/>
  <c r="S3934" i="2" s="1"/>
  <c r="J3935" i="2"/>
  <c r="I3936" i="2"/>
  <c r="A3938" i="2"/>
  <c r="K3935" i="2" l="1"/>
  <c r="L3935" i="2" s="1"/>
  <c r="O3933" i="2"/>
  <c r="X3933" i="2" s="1"/>
  <c r="G3938" i="2"/>
  <c r="H3938" i="2"/>
  <c r="M3934" i="2"/>
  <c r="R3935" i="2"/>
  <c r="T3935" i="2" s="1"/>
  <c r="Q3935" i="2"/>
  <c r="S3935" i="2" s="1"/>
  <c r="J3936" i="2"/>
  <c r="K3936" i="2" s="1"/>
  <c r="I3937" i="2"/>
  <c r="A3939" i="2"/>
  <c r="O3934" i="2" l="1"/>
  <c r="X3934" i="2" s="1"/>
  <c r="G3939" i="2"/>
  <c r="H3939" i="2"/>
  <c r="M3935" i="2"/>
  <c r="R3936" i="2"/>
  <c r="T3936" i="2" s="1"/>
  <c r="L3936" i="2"/>
  <c r="Q3936" i="2"/>
  <c r="S3936" i="2" s="1"/>
  <c r="J3937" i="2"/>
  <c r="K3937" i="2" s="1"/>
  <c r="I3938" i="2"/>
  <c r="A3940" i="2"/>
  <c r="O3935" i="2" l="1"/>
  <c r="X3935" i="2" s="1"/>
  <c r="G3940" i="2"/>
  <c r="H3940" i="2"/>
  <c r="M3936" i="2"/>
  <c r="R3937" i="2"/>
  <c r="T3937" i="2" s="1"/>
  <c r="L3937" i="2"/>
  <c r="Q3937" i="2"/>
  <c r="S3937" i="2" s="1"/>
  <c r="J3938" i="2"/>
  <c r="K3938" i="2" s="1"/>
  <c r="I3939" i="2"/>
  <c r="A3941" i="2"/>
  <c r="O3936" i="2" l="1"/>
  <c r="X3936" i="2" s="1"/>
  <c r="G3941" i="2"/>
  <c r="H3941" i="2"/>
  <c r="M3937" i="2"/>
  <c r="R3938" i="2"/>
  <c r="T3938" i="2" s="1"/>
  <c r="L3938" i="2"/>
  <c r="Q3938" i="2"/>
  <c r="S3938" i="2" s="1"/>
  <c r="J3939" i="2"/>
  <c r="K3939" i="2" s="1"/>
  <c r="I3940" i="2"/>
  <c r="A3942" i="2"/>
  <c r="O3937" i="2" l="1"/>
  <c r="X3937" i="2" s="1"/>
  <c r="G3942" i="2"/>
  <c r="H3942" i="2"/>
  <c r="M3938" i="2"/>
  <c r="R3939" i="2"/>
  <c r="T3939" i="2" s="1"/>
  <c r="L3939" i="2"/>
  <c r="J3940" i="2"/>
  <c r="K3940" i="2" s="1"/>
  <c r="Q3939" i="2"/>
  <c r="S3939" i="2" s="1"/>
  <c r="I3941" i="2"/>
  <c r="A3943" i="2"/>
  <c r="O3938" i="2" l="1"/>
  <c r="X3938" i="2" s="1"/>
  <c r="G3943" i="2"/>
  <c r="H3943" i="2"/>
  <c r="M3939" i="2"/>
  <c r="R3940" i="2"/>
  <c r="T3940" i="2" s="1"/>
  <c r="L3940" i="2"/>
  <c r="J3941" i="2"/>
  <c r="K3941" i="2" s="1"/>
  <c r="Q3940" i="2"/>
  <c r="S3940" i="2" s="1"/>
  <c r="I3942" i="2"/>
  <c r="A3944" i="2"/>
  <c r="O3939" i="2" l="1"/>
  <c r="X3939" i="2" s="1"/>
  <c r="G3944" i="2"/>
  <c r="H3944" i="2"/>
  <c r="M3940" i="2"/>
  <c r="R3941" i="2"/>
  <c r="T3941" i="2" s="1"/>
  <c r="L3941" i="2"/>
  <c r="Q3941" i="2"/>
  <c r="S3941" i="2" s="1"/>
  <c r="J3942" i="2"/>
  <c r="K3942" i="2" s="1"/>
  <c r="I3943" i="2"/>
  <c r="A3945" i="2"/>
  <c r="O3940" i="2" l="1"/>
  <c r="X3940" i="2" s="1"/>
  <c r="G3945" i="2"/>
  <c r="H3945" i="2"/>
  <c r="M3941" i="2"/>
  <c r="R3942" i="2"/>
  <c r="T3942" i="2" s="1"/>
  <c r="L3942" i="2"/>
  <c r="Q3942" i="2"/>
  <c r="S3942" i="2" s="1"/>
  <c r="J3943" i="2"/>
  <c r="K3943" i="2" s="1"/>
  <c r="I3944" i="2"/>
  <c r="A3946" i="2"/>
  <c r="O3941" i="2" l="1"/>
  <c r="X3941" i="2" s="1"/>
  <c r="G3946" i="2"/>
  <c r="H3946" i="2"/>
  <c r="M3942" i="2"/>
  <c r="R3943" i="2"/>
  <c r="T3943" i="2" s="1"/>
  <c r="L3943" i="2"/>
  <c r="Q3943" i="2"/>
  <c r="S3943" i="2" s="1"/>
  <c r="J3944" i="2"/>
  <c r="K3944" i="2" s="1"/>
  <c r="I3945" i="2"/>
  <c r="A3947" i="2"/>
  <c r="O3942" i="2" l="1"/>
  <c r="X3942" i="2" s="1"/>
  <c r="G3947" i="2"/>
  <c r="H3947" i="2"/>
  <c r="M3943" i="2"/>
  <c r="R3944" i="2"/>
  <c r="T3944" i="2" s="1"/>
  <c r="L3944" i="2"/>
  <c r="Q3944" i="2"/>
  <c r="S3944" i="2" s="1"/>
  <c r="J3945" i="2"/>
  <c r="I3946" i="2"/>
  <c r="A3948" i="2"/>
  <c r="Q3945" i="2" l="1"/>
  <c r="S3945" i="2" s="1"/>
  <c r="K3945" i="2"/>
  <c r="L3945" i="2" s="1"/>
  <c r="O3943" i="2"/>
  <c r="X3943" i="2" s="1"/>
  <c r="G3948" i="2"/>
  <c r="H3948" i="2"/>
  <c r="M3944" i="2"/>
  <c r="R3945" i="2"/>
  <c r="T3945" i="2" s="1"/>
  <c r="J3946" i="2"/>
  <c r="I3947" i="2"/>
  <c r="A3949" i="2"/>
  <c r="Q3946" i="2" l="1"/>
  <c r="S3946" i="2" s="1"/>
  <c r="K3946" i="2"/>
  <c r="L3946" i="2" s="1"/>
  <c r="O3944" i="2"/>
  <c r="X3944" i="2" s="1"/>
  <c r="G3949" i="2"/>
  <c r="H3949" i="2"/>
  <c r="M3945" i="2"/>
  <c r="R3946" i="2"/>
  <c r="T3946" i="2" s="1"/>
  <c r="J3947" i="2"/>
  <c r="K3947" i="2" s="1"/>
  <c r="I3948" i="2"/>
  <c r="A3950" i="2"/>
  <c r="O3945" i="2" l="1"/>
  <c r="X3945" i="2" s="1"/>
  <c r="G3950" i="2"/>
  <c r="H3950" i="2"/>
  <c r="M3946" i="2"/>
  <c r="R3947" i="2"/>
  <c r="T3947" i="2" s="1"/>
  <c r="L3947" i="2"/>
  <c r="Q3947" i="2"/>
  <c r="S3947" i="2" s="1"/>
  <c r="J3948" i="2"/>
  <c r="K3948" i="2" s="1"/>
  <c r="I3949" i="2"/>
  <c r="A3951" i="2"/>
  <c r="O3946" i="2" l="1"/>
  <c r="X3946" i="2" s="1"/>
  <c r="G3951" i="2"/>
  <c r="H3951" i="2"/>
  <c r="M3947" i="2"/>
  <c r="R3948" i="2"/>
  <c r="T3948" i="2" s="1"/>
  <c r="L3948" i="2"/>
  <c r="Q3948" i="2"/>
  <c r="S3948" i="2" s="1"/>
  <c r="J3949" i="2"/>
  <c r="K3949" i="2" s="1"/>
  <c r="I3950" i="2"/>
  <c r="A3952" i="2"/>
  <c r="O3947" i="2" l="1"/>
  <c r="X3947" i="2" s="1"/>
  <c r="G3952" i="2"/>
  <c r="H3952" i="2"/>
  <c r="M3948" i="2"/>
  <c r="R3949" i="2"/>
  <c r="T3949" i="2" s="1"/>
  <c r="L3949" i="2"/>
  <c r="Q3949" i="2"/>
  <c r="S3949" i="2" s="1"/>
  <c r="J3950" i="2"/>
  <c r="K3950" i="2" s="1"/>
  <c r="I3951" i="2"/>
  <c r="A3953" i="2"/>
  <c r="O3948" i="2" l="1"/>
  <c r="X3948" i="2" s="1"/>
  <c r="G3953" i="2"/>
  <c r="H3953" i="2"/>
  <c r="M3949" i="2"/>
  <c r="R3950" i="2"/>
  <c r="T3950" i="2" s="1"/>
  <c r="L3950" i="2"/>
  <c r="Q3950" i="2"/>
  <c r="S3950" i="2" s="1"/>
  <c r="J3951" i="2"/>
  <c r="K3951" i="2" s="1"/>
  <c r="I3952" i="2"/>
  <c r="A3954" i="2"/>
  <c r="O3949" i="2" l="1"/>
  <c r="X3949" i="2" s="1"/>
  <c r="G3954" i="2"/>
  <c r="H3954" i="2"/>
  <c r="M3950" i="2"/>
  <c r="R3951" i="2"/>
  <c r="T3951" i="2" s="1"/>
  <c r="L3951" i="2"/>
  <c r="Q3951" i="2"/>
  <c r="S3951" i="2" s="1"/>
  <c r="J3952" i="2"/>
  <c r="K3952" i="2" s="1"/>
  <c r="I3953" i="2"/>
  <c r="A3955" i="2"/>
  <c r="O3950" i="2" l="1"/>
  <c r="X3950" i="2" s="1"/>
  <c r="G3955" i="2"/>
  <c r="H3955" i="2"/>
  <c r="M3951" i="2"/>
  <c r="R3952" i="2"/>
  <c r="T3952" i="2" s="1"/>
  <c r="L3952" i="2"/>
  <c r="Q3952" i="2"/>
  <c r="S3952" i="2" s="1"/>
  <c r="J3953" i="2"/>
  <c r="K3953" i="2" s="1"/>
  <c r="I3954" i="2"/>
  <c r="A3956" i="2"/>
  <c r="O3951" i="2" l="1"/>
  <c r="X3951" i="2" s="1"/>
  <c r="G3956" i="2"/>
  <c r="H3956" i="2"/>
  <c r="M3952" i="2"/>
  <c r="R3953" i="2"/>
  <c r="T3953" i="2" s="1"/>
  <c r="L3953" i="2"/>
  <c r="Q3953" i="2"/>
  <c r="S3953" i="2" s="1"/>
  <c r="J3954" i="2"/>
  <c r="K3954" i="2" s="1"/>
  <c r="I3955" i="2"/>
  <c r="A3957" i="2"/>
  <c r="O3952" i="2" l="1"/>
  <c r="X3952" i="2" s="1"/>
  <c r="G3957" i="2"/>
  <c r="H3957" i="2"/>
  <c r="M3953" i="2"/>
  <c r="R3954" i="2"/>
  <c r="T3954" i="2" s="1"/>
  <c r="L3954" i="2"/>
  <c r="J3955" i="2"/>
  <c r="K3955" i="2" s="1"/>
  <c r="Q3954" i="2"/>
  <c r="S3954" i="2" s="1"/>
  <c r="I3956" i="2"/>
  <c r="A3958" i="2"/>
  <c r="O3953" i="2" l="1"/>
  <c r="X3953" i="2" s="1"/>
  <c r="G3958" i="2"/>
  <c r="H3958" i="2"/>
  <c r="M3954" i="2"/>
  <c r="R3955" i="2"/>
  <c r="T3955" i="2" s="1"/>
  <c r="L3955" i="2"/>
  <c r="Q3955" i="2"/>
  <c r="S3955" i="2" s="1"/>
  <c r="J3956" i="2"/>
  <c r="K3956" i="2" s="1"/>
  <c r="I3957" i="2"/>
  <c r="A3959" i="2"/>
  <c r="O3954" i="2" l="1"/>
  <c r="X3954" i="2" s="1"/>
  <c r="G3959" i="2"/>
  <c r="H3959" i="2"/>
  <c r="M3955" i="2"/>
  <c r="R3956" i="2"/>
  <c r="T3956" i="2" s="1"/>
  <c r="L3956" i="2"/>
  <c r="Q3956" i="2"/>
  <c r="S3956" i="2" s="1"/>
  <c r="J3957" i="2"/>
  <c r="K3957" i="2" s="1"/>
  <c r="I3958" i="2"/>
  <c r="A3960" i="2"/>
  <c r="O3955" i="2" l="1"/>
  <c r="X3955" i="2" s="1"/>
  <c r="G3960" i="2"/>
  <c r="H3960" i="2"/>
  <c r="M3956" i="2"/>
  <c r="R3957" i="2"/>
  <c r="T3957" i="2" s="1"/>
  <c r="L3957" i="2"/>
  <c r="Q3957" i="2"/>
  <c r="S3957" i="2" s="1"/>
  <c r="J3958" i="2"/>
  <c r="K3958" i="2" s="1"/>
  <c r="I3959" i="2"/>
  <c r="A3961" i="2"/>
  <c r="O3956" i="2" l="1"/>
  <c r="X3956" i="2" s="1"/>
  <c r="G3961" i="2"/>
  <c r="H3961" i="2"/>
  <c r="M3957" i="2"/>
  <c r="R3958" i="2"/>
  <c r="T3958" i="2" s="1"/>
  <c r="L3958" i="2"/>
  <c r="Q3958" i="2"/>
  <c r="S3958" i="2" s="1"/>
  <c r="J3959" i="2"/>
  <c r="K3959" i="2" s="1"/>
  <c r="I3960" i="2"/>
  <c r="A3962" i="2"/>
  <c r="O3957" i="2" l="1"/>
  <c r="X3957" i="2" s="1"/>
  <c r="G3962" i="2"/>
  <c r="H3962" i="2"/>
  <c r="M3958" i="2"/>
  <c r="R3959" i="2"/>
  <c r="T3959" i="2" s="1"/>
  <c r="L3959" i="2"/>
  <c r="Q3959" i="2"/>
  <c r="S3959" i="2" s="1"/>
  <c r="J3960" i="2"/>
  <c r="I3961" i="2"/>
  <c r="A3963" i="2"/>
  <c r="Q3960" i="2" l="1"/>
  <c r="S3960" i="2" s="1"/>
  <c r="K3960" i="2"/>
  <c r="L3960" i="2" s="1"/>
  <c r="O3958" i="2"/>
  <c r="X3958" i="2" s="1"/>
  <c r="G3963" i="2"/>
  <c r="H3963" i="2"/>
  <c r="M3959" i="2"/>
  <c r="R3960" i="2"/>
  <c r="T3960" i="2" s="1"/>
  <c r="J3961" i="2"/>
  <c r="I3962" i="2"/>
  <c r="J3962" i="2" s="1"/>
  <c r="A3964" i="2"/>
  <c r="Q3961" i="2" l="1"/>
  <c r="S3961" i="2" s="1"/>
  <c r="K3961" i="2"/>
  <c r="K3962" i="2" s="1"/>
  <c r="O3959" i="2"/>
  <c r="X3959" i="2" s="1"/>
  <c r="G3964" i="2"/>
  <c r="H3964" i="2"/>
  <c r="M3960" i="2"/>
  <c r="R3961" i="2"/>
  <c r="T3961" i="2" s="1"/>
  <c r="I3963" i="2"/>
  <c r="Q3962" i="2"/>
  <c r="R3962" i="2"/>
  <c r="A3965" i="2"/>
  <c r="L3961" i="2" l="1"/>
  <c r="M3961" i="2" s="1"/>
  <c r="O3960" i="2"/>
  <c r="X3960" i="2" s="1"/>
  <c r="L3962" i="2"/>
  <c r="M3962" i="2" s="1"/>
  <c r="G3965" i="2"/>
  <c r="H3965" i="2"/>
  <c r="J3963" i="2"/>
  <c r="T3962" i="2"/>
  <c r="I3964" i="2"/>
  <c r="S3962" i="2"/>
  <c r="A3966" i="2"/>
  <c r="Q3963" i="2" l="1"/>
  <c r="S3963" i="2" s="1"/>
  <c r="K3963" i="2"/>
  <c r="L3963" i="2" s="1"/>
  <c r="O3961" i="2"/>
  <c r="X3961" i="2" s="1"/>
  <c r="G3966" i="2"/>
  <c r="H3966" i="2"/>
  <c r="R3963" i="2"/>
  <c r="T3963" i="2" s="1"/>
  <c r="J3964" i="2"/>
  <c r="I3965" i="2"/>
  <c r="A3967" i="2"/>
  <c r="Q3964" i="2" l="1"/>
  <c r="S3964" i="2" s="1"/>
  <c r="K3964" i="2"/>
  <c r="L3964" i="2" s="1"/>
  <c r="O3962" i="2"/>
  <c r="X3962" i="2" s="1"/>
  <c r="G3967" i="2"/>
  <c r="H3967" i="2"/>
  <c r="M3963" i="2"/>
  <c r="R3964" i="2"/>
  <c r="T3964" i="2" s="1"/>
  <c r="J3965" i="2"/>
  <c r="I3966" i="2"/>
  <c r="A3968" i="2"/>
  <c r="Q3965" i="2" l="1"/>
  <c r="S3965" i="2" s="1"/>
  <c r="K3965" i="2"/>
  <c r="L3965" i="2" s="1"/>
  <c r="O3963" i="2"/>
  <c r="X3963" i="2" s="1"/>
  <c r="G3968" i="2"/>
  <c r="H3968" i="2"/>
  <c r="M3964" i="2"/>
  <c r="R3965" i="2"/>
  <c r="T3965" i="2" s="1"/>
  <c r="J3966" i="2"/>
  <c r="I3967" i="2"/>
  <c r="A3969" i="2"/>
  <c r="Q3966" i="2" l="1"/>
  <c r="S3966" i="2" s="1"/>
  <c r="K3966" i="2"/>
  <c r="L3966" i="2" s="1"/>
  <c r="O3964" i="2"/>
  <c r="X3964" i="2" s="1"/>
  <c r="G3969" i="2"/>
  <c r="H3969" i="2"/>
  <c r="M3965" i="2"/>
  <c r="R3966" i="2"/>
  <c r="T3966" i="2" s="1"/>
  <c r="J3967" i="2"/>
  <c r="K3967" i="2" s="1"/>
  <c r="I3968" i="2"/>
  <c r="A3970" i="2"/>
  <c r="O3965" i="2" l="1"/>
  <c r="X3965" i="2" s="1"/>
  <c r="G3970" i="2"/>
  <c r="H3970" i="2"/>
  <c r="M3966" i="2"/>
  <c r="R3967" i="2"/>
  <c r="T3967" i="2" s="1"/>
  <c r="L3967" i="2"/>
  <c r="J3968" i="2"/>
  <c r="K3968" i="2" s="1"/>
  <c r="Q3967" i="2"/>
  <c r="S3967" i="2" s="1"/>
  <c r="I3969" i="2"/>
  <c r="A3971" i="2"/>
  <c r="O3966" i="2" l="1"/>
  <c r="X3966" i="2" s="1"/>
  <c r="G3971" i="2"/>
  <c r="H3971" i="2"/>
  <c r="M3967" i="2"/>
  <c r="R3968" i="2"/>
  <c r="T3968" i="2" s="1"/>
  <c r="L3968" i="2"/>
  <c r="J3969" i="2"/>
  <c r="K3969" i="2" s="1"/>
  <c r="Q3968" i="2"/>
  <c r="S3968" i="2" s="1"/>
  <c r="I3970" i="2"/>
  <c r="A3972" i="2"/>
  <c r="O3967" i="2" l="1"/>
  <c r="X3967" i="2" s="1"/>
  <c r="G3972" i="2"/>
  <c r="H3972" i="2"/>
  <c r="M3968" i="2"/>
  <c r="R3969" i="2"/>
  <c r="T3969" i="2" s="1"/>
  <c r="L3969" i="2"/>
  <c r="J3970" i="2"/>
  <c r="K3970" i="2" s="1"/>
  <c r="Q3969" i="2"/>
  <c r="S3969" i="2" s="1"/>
  <c r="I3971" i="2"/>
  <c r="A3973" i="2"/>
  <c r="O3968" i="2" l="1"/>
  <c r="X3968" i="2" s="1"/>
  <c r="G3973" i="2"/>
  <c r="H3973" i="2"/>
  <c r="M3969" i="2"/>
  <c r="R3970" i="2"/>
  <c r="T3970" i="2" s="1"/>
  <c r="L3970" i="2"/>
  <c r="Q3970" i="2"/>
  <c r="S3970" i="2" s="1"/>
  <c r="J3971" i="2"/>
  <c r="K3971" i="2" s="1"/>
  <c r="I3972" i="2"/>
  <c r="A3974" i="2"/>
  <c r="O3969" i="2" l="1"/>
  <c r="X3969" i="2" s="1"/>
  <c r="G3974" i="2"/>
  <c r="H3974" i="2"/>
  <c r="M3970" i="2"/>
  <c r="R3971" i="2"/>
  <c r="T3971" i="2" s="1"/>
  <c r="L3971" i="2"/>
  <c r="J3972" i="2"/>
  <c r="K3972" i="2" s="1"/>
  <c r="Q3971" i="2"/>
  <c r="S3971" i="2" s="1"/>
  <c r="I3973" i="2"/>
  <c r="A3975" i="2"/>
  <c r="O3970" i="2" l="1"/>
  <c r="X3970" i="2" s="1"/>
  <c r="G3975" i="2"/>
  <c r="H3975" i="2"/>
  <c r="M3971" i="2"/>
  <c r="R3972" i="2"/>
  <c r="T3972" i="2" s="1"/>
  <c r="L3972" i="2"/>
  <c r="Q3972" i="2"/>
  <c r="S3972" i="2" s="1"/>
  <c r="J3973" i="2"/>
  <c r="K3973" i="2" s="1"/>
  <c r="I3974" i="2"/>
  <c r="A3976" i="2"/>
  <c r="O3971" i="2" l="1"/>
  <c r="X3971" i="2" s="1"/>
  <c r="G3976" i="2"/>
  <c r="H3976" i="2"/>
  <c r="M3972" i="2"/>
  <c r="R3973" i="2"/>
  <c r="T3973" i="2" s="1"/>
  <c r="L3973" i="2"/>
  <c r="Q3973" i="2"/>
  <c r="S3973" i="2" s="1"/>
  <c r="J3974" i="2"/>
  <c r="K3974" i="2" s="1"/>
  <c r="I3975" i="2"/>
  <c r="A3977" i="2"/>
  <c r="O3972" i="2" l="1"/>
  <c r="X3972" i="2" s="1"/>
  <c r="G3977" i="2"/>
  <c r="H3977" i="2"/>
  <c r="M3973" i="2"/>
  <c r="R3974" i="2"/>
  <c r="T3974" i="2" s="1"/>
  <c r="L3974" i="2"/>
  <c r="Q3974" i="2"/>
  <c r="S3974" i="2" s="1"/>
  <c r="J3975" i="2"/>
  <c r="K3975" i="2" s="1"/>
  <c r="I3976" i="2"/>
  <c r="A3978" i="2"/>
  <c r="O3973" i="2" l="1"/>
  <c r="X3973" i="2" s="1"/>
  <c r="G3978" i="2"/>
  <c r="H3978" i="2"/>
  <c r="M3974" i="2"/>
  <c r="R3975" i="2"/>
  <c r="T3975" i="2" s="1"/>
  <c r="L3975" i="2"/>
  <c r="Q3975" i="2"/>
  <c r="S3975" i="2" s="1"/>
  <c r="J3976" i="2"/>
  <c r="K3976" i="2" s="1"/>
  <c r="I3977" i="2"/>
  <c r="A3979" i="2"/>
  <c r="O3974" i="2" l="1"/>
  <c r="X3974" i="2" s="1"/>
  <c r="G3979" i="2"/>
  <c r="H3979" i="2"/>
  <c r="M3975" i="2"/>
  <c r="R3976" i="2"/>
  <c r="T3976" i="2" s="1"/>
  <c r="L3976" i="2"/>
  <c r="J3977" i="2"/>
  <c r="K3977" i="2" s="1"/>
  <c r="Q3976" i="2"/>
  <c r="S3976" i="2" s="1"/>
  <c r="I3978" i="2"/>
  <c r="A3980" i="2"/>
  <c r="O3975" i="2" l="1"/>
  <c r="X3975" i="2" s="1"/>
  <c r="G3980" i="2"/>
  <c r="H3980" i="2"/>
  <c r="M3976" i="2"/>
  <c r="R3977" i="2"/>
  <c r="T3977" i="2" s="1"/>
  <c r="L3977" i="2"/>
  <c r="Q3977" i="2"/>
  <c r="S3977" i="2" s="1"/>
  <c r="J3978" i="2"/>
  <c r="K3978" i="2" s="1"/>
  <c r="I3979" i="2"/>
  <c r="A3981" i="2"/>
  <c r="O3976" i="2" l="1"/>
  <c r="X3976" i="2" s="1"/>
  <c r="G3981" i="2"/>
  <c r="H3981" i="2"/>
  <c r="M3977" i="2"/>
  <c r="R3978" i="2"/>
  <c r="T3978" i="2" s="1"/>
  <c r="L3978" i="2"/>
  <c r="J3979" i="2"/>
  <c r="K3979" i="2" s="1"/>
  <c r="Q3978" i="2"/>
  <c r="S3978" i="2" s="1"/>
  <c r="I3980" i="2"/>
  <c r="A3982" i="2"/>
  <c r="O3977" i="2" l="1"/>
  <c r="X3977" i="2" s="1"/>
  <c r="G3982" i="2"/>
  <c r="H3982" i="2"/>
  <c r="M3978" i="2"/>
  <c r="R3979" i="2"/>
  <c r="T3979" i="2" s="1"/>
  <c r="L3979" i="2"/>
  <c r="Q3979" i="2"/>
  <c r="S3979" i="2" s="1"/>
  <c r="J3980" i="2"/>
  <c r="K3980" i="2" s="1"/>
  <c r="I3981" i="2"/>
  <c r="A3983" i="2"/>
  <c r="O3978" i="2" l="1"/>
  <c r="X3978" i="2" s="1"/>
  <c r="G3983" i="2"/>
  <c r="H3983" i="2"/>
  <c r="M3979" i="2"/>
  <c r="R3980" i="2"/>
  <c r="T3980" i="2" s="1"/>
  <c r="L3980" i="2"/>
  <c r="Q3980" i="2"/>
  <c r="S3980" i="2" s="1"/>
  <c r="J3981" i="2"/>
  <c r="K3981" i="2" s="1"/>
  <c r="I3982" i="2"/>
  <c r="A3984" i="2"/>
  <c r="O3979" i="2" l="1"/>
  <c r="X3979" i="2" s="1"/>
  <c r="G3984" i="2"/>
  <c r="H3984" i="2"/>
  <c r="M3980" i="2"/>
  <c r="R3981" i="2"/>
  <c r="T3981" i="2" s="1"/>
  <c r="L3981" i="2"/>
  <c r="Q3981" i="2"/>
  <c r="S3981" i="2" s="1"/>
  <c r="J3982" i="2"/>
  <c r="K3982" i="2" s="1"/>
  <c r="I3983" i="2"/>
  <c r="A3985" i="2"/>
  <c r="O3980" i="2" l="1"/>
  <c r="X3980" i="2" s="1"/>
  <c r="G3985" i="2"/>
  <c r="H3985" i="2"/>
  <c r="M3981" i="2"/>
  <c r="R3982" i="2"/>
  <c r="T3982" i="2" s="1"/>
  <c r="L3982" i="2"/>
  <c r="J3983" i="2"/>
  <c r="Q3982" i="2"/>
  <c r="S3982" i="2" s="1"/>
  <c r="I3984" i="2"/>
  <c r="A3986" i="2"/>
  <c r="Q3983" i="2" l="1"/>
  <c r="S3983" i="2" s="1"/>
  <c r="K3983" i="2"/>
  <c r="L3983" i="2" s="1"/>
  <c r="O3981" i="2"/>
  <c r="X3981" i="2" s="1"/>
  <c r="G3986" i="2"/>
  <c r="H3986" i="2"/>
  <c r="M3982" i="2"/>
  <c r="R3983" i="2"/>
  <c r="T3983" i="2" s="1"/>
  <c r="J3984" i="2"/>
  <c r="I3985" i="2"/>
  <c r="A3987" i="2"/>
  <c r="Q3984" i="2" l="1"/>
  <c r="S3984" i="2" s="1"/>
  <c r="K3984" i="2"/>
  <c r="L3984" i="2" s="1"/>
  <c r="O3982" i="2"/>
  <c r="X3982" i="2" s="1"/>
  <c r="G3987" i="2"/>
  <c r="H3987" i="2"/>
  <c r="M3983" i="2"/>
  <c r="R3984" i="2"/>
  <c r="T3984" i="2" s="1"/>
  <c r="J3985" i="2"/>
  <c r="I3986" i="2"/>
  <c r="A3988" i="2"/>
  <c r="Q3985" i="2" l="1"/>
  <c r="S3985" i="2" s="1"/>
  <c r="K3985" i="2"/>
  <c r="L3985" i="2" s="1"/>
  <c r="O3983" i="2"/>
  <c r="X3983" i="2" s="1"/>
  <c r="G3988" i="2"/>
  <c r="H3988" i="2"/>
  <c r="M3984" i="2"/>
  <c r="R3985" i="2"/>
  <c r="T3985" i="2" s="1"/>
  <c r="J3986" i="2"/>
  <c r="I3987" i="2"/>
  <c r="A3989" i="2"/>
  <c r="Q3986" i="2" l="1"/>
  <c r="S3986" i="2" s="1"/>
  <c r="K3986" i="2"/>
  <c r="L3986" i="2" s="1"/>
  <c r="O3984" i="2"/>
  <c r="X3984" i="2" s="1"/>
  <c r="G3989" i="2"/>
  <c r="H3989" i="2"/>
  <c r="M3985" i="2"/>
  <c r="R3986" i="2"/>
  <c r="T3986" i="2" s="1"/>
  <c r="J3987" i="2"/>
  <c r="I3988" i="2"/>
  <c r="J3988" i="2" s="1"/>
  <c r="A3990" i="2"/>
  <c r="K3987" i="2" l="1"/>
  <c r="K3988" i="2" s="1"/>
  <c r="O3985" i="2"/>
  <c r="X3985" i="2" s="1"/>
  <c r="G3990" i="2"/>
  <c r="H3990" i="2"/>
  <c r="M3986" i="2"/>
  <c r="R3987" i="2"/>
  <c r="T3987" i="2" s="1"/>
  <c r="Q3987" i="2"/>
  <c r="S3987" i="2" s="1"/>
  <c r="I3989" i="2"/>
  <c r="R3988" i="2"/>
  <c r="Q3988" i="2"/>
  <c r="A3991" i="2"/>
  <c r="L3987" i="2" l="1"/>
  <c r="M3987" i="2" s="1"/>
  <c r="O3986" i="2"/>
  <c r="X3986" i="2" s="1"/>
  <c r="G3991" i="2"/>
  <c r="H3991" i="2"/>
  <c r="L3988" i="2"/>
  <c r="J3989" i="2"/>
  <c r="T3988" i="2"/>
  <c r="S3988" i="2"/>
  <c r="I3990" i="2"/>
  <c r="A3992" i="2"/>
  <c r="Q3989" i="2" l="1"/>
  <c r="S3989" i="2" s="1"/>
  <c r="K3989" i="2"/>
  <c r="L3989" i="2" s="1"/>
  <c r="O3987" i="2"/>
  <c r="X3987" i="2" s="1"/>
  <c r="G3992" i="2"/>
  <c r="H3992" i="2"/>
  <c r="M3988" i="2"/>
  <c r="R3989" i="2"/>
  <c r="T3989" i="2" s="1"/>
  <c r="J3990" i="2"/>
  <c r="I3991" i="2"/>
  <c r="A3993" i="2"/>
  <c r="K3990" i="2" l="1"/>
  <c r="L3990" i="2" s="1"/>
  <c r="O3988" i="2"/>
  <c r="X3988" i="2" s="1"/>
  <c r="G3993" i="2"/>
  <c r="H3993" i="2"/>
  <c r="M3989" i="2"/>
  <c r="R3990" i="2"/>
  <c r="T3990" i="2" s="1"/>
  <c r="Q3990" i="2"/>
  <c r="S3990" i="2" s="1"/>
  <c r="J3991" i="2"/>
  <c r="I3992" i="2"/>
  <c r="A3994" i="2"/>
  <c r="K3991" i="2" l="1"/>
  <c r="L3991" i="2" s="1"/>
  <c r="O3989" i="2"/>
  <c r="X3989" i="2" s="1"/>
  <c r="G3994" i="2"/>
  <c r="H3994" i="2"/>
  <c r="M3990" i="2"/>
  <c r="R3991" i="2"/>
  <c r="T3991" i="2" s="1"/>
  <c r="J3992" i="2"/>
  <c r="Q3991" i="2"/>
  <c r="S3991" i="2" s="1"/>
  <c r="I3993" i="2"/>
  <c r="A3995" i="2"/>
  <c r="K3992" i="2" l="1"/>
  <c r="L3992" i="2" s="1"/>
  <c r="O3990" i="2"/>
  <c r="X3990" i="2" s="1"/>
  <c r="G3995" i="2"/>
  <c r="H3995" i="2"/>
  <c r="M3991" i="2"/>
  <c r="R3992" i="2"/>
  <c r="T3992" i="2" s="1"/>
  <c r="Q3992" i="2"/>
  <c r="S3992" i="2" s="1"/>
  <c r="J3993" i="2"/>
  <c r="I3994" i="2"/>
  <c r="A3996" i="2"/>
  <c r="Q3993" i="2" l="1"/>
  <c r="S3993" i="2" s="1"/>
  <c r="K3993" i="2"/>
  <c r="L3993" i="2" s="1"/>
  <c r="O3991" i="2"/>
  <c r="X3991" i="2" s="1"/>
  <c r="G3996" i="2"/>
  <c r="H3996" i="2"/>
  <c r="M3992" i="2"/>
  <c r="R3993" i="2"/>
  <c r="T3993" i="2" s="1"/>
  <c r="J3994" i="2"/>
  <c r="I3995" i="2"/>
  <c r="A3997" i="2"/>
  <c r="K3994" i="2" l="1"/>
  <c r="L3994" i="2" s="1"/>
  <c r="O3992" i="2"/>
  <c r="X3992" i="2" s="1"/>
  <c r="G3997" i="2"/>
  <c r="H3997" i="2"/>
  <c r="M3993" i="2"/>
  <c r="R3994" i="2"/>
  <c r="T3994" i="2" s="1"/>
  <c r="Q3994" i="2"/>
  <c r="S3994" i="2" s="1"/>
  <c r="J3995" i="2"/>
  <c r="I3996" i="2"/>
  <c r="A3998" i="2"/>
  <c r="K3995" i="2" l="1"/>
  <c r="L3995" i="2" s="1"/>
  <c r="O3993" i="2"/>
  <c r="X3993" i="2" s="1"/>
  <c r="G3998" i="2"/>
  <c r="H3998" i="2"/>
  <c r="M3994" i="2"/>
  <c r="R3995" i="2"/>
  <c r="T3995" i="2" s="1"/>
  <c r="Q3995" i="2"/>
  <c r="S3995" i="2" s="1"/>
  <c r="J3996" i="2"/>
  <c r="I3997" i="2"/>
  <c r="A3999" i="2"/>
  <c r="K3996" i="2" l="1"/>
  <c r="L3996" i="2" s="1"/>
  <c r="O3994" i="2"/>
  <c r="X3994" i="2" s="1"/>
  <c r="G3999" i="2"/>
  <c r="H3999" i="2"/>
  <c r="M3995" i="2"/>
  <c r="R3996" i="2"/>
  <c r="T3996" i="2" s="1"/>
  <c r="Q3996" i="2"/>
  <c r="S3996" i="2" s="1"/>
  <c r="J3997" i="2"/>
  <c r="I3998" i="2"/>
  <c r="A4000" i="2"/>
  <c r="Q3997" i="2" l="1"/>
  <c r="S3997" i="2" s="1"/>
  <c r="K3997" i="2"/>
  <c r="L3997" i="2" s="1"/>
  <c r="O3995" i="2"/>
  <c r="X3995" i="2" s="1"/>
  <c r="G4000" i="2"/>
  <c r="H4000" i="2"/>
  <c r="M3996" i="2"/>
  <c r="R3997" i="2"/>
  <c r="T3997" i="2" s="1"/>
  <c r="J3998" i="2"/>
  <c r="I3999" i="2"/>
  <c r="A4001" i="2"/>
  <c r="K3998" i="2" l="1"/>
  <c r="L3998" i="2" s="1"/>
  <c r="O3996" i="2"/>
  <c r="X3996" i="2" s="1"/>
  <c r="G4001" i="2"/>
  <c r="H4001" i="2"/>
  <c r="M3997" i="2"/>
  <c r="R3998" i="2"/>
  <c r="T3998" i="2" s="1"/>
  <c r="Q3998" i="2"/>
  <c r="S3998" i="2" s="1"/>
  <c r="J3999" i="2"/>
  <c r="I4000" i="2"/>
  <c r="A4002" i="2"/>
  <c r="K3999" i="2" l="1"/>
  <c r="L3999" i="2" s="1"/>
  <c r="O3997" i="2"/>
  <c r="X3997" i="2" s="1"/>
  <c r="G4002" i="2"/>
  <c r="H4002" i="2"/>
  <c r="M3998" i="2"/>
  <c r="R3999" i="2"/>
  <c r="T3999" i="2" s="1"/>
  <c r="Q3999" i="2"/>
  <c r="S3999" i="2" s="1"/>
  <c r="J4000" i="2"/>
  <c r="I4001" i="2"/>
  <c r="A4003" i="2"/>
  <c r="K4000" i="2" l="1"/>
  <c r="O3998" i="2"/>
  <c r="X3998" i="2" s="1"/>
  <c r="G4003" i="2"/>
  <c r="H4003" i="2"/>
  <c r="M3999" i="2"/>
  <c r="R4000" i="2"/>
  <c r="T4000" i="2" s="1"/>
  <c r="L4000" i="2"/>
  <c r="Q4000" i="2"/>
  <c r="S4000" i="2" s="1"/>
  <c r="J4001" i="2"/>
  <c r="K4001" i="2" s="1"/>
  <c r="I4002" i="2"/>
  <c r="A4004" i="2"/>
  <c r="O3999" i="2" l="1"/>
  <c r="X3999" i="2" s="1"/>
  <c r="G4004" i="2"/>
  <c r="H4004" i="2"/>
  <c r="M4000" i="2"/>
  <c r="R4001" i="2"/>
  <c r="T4001" i="2" s="1"/>
  <c r="L4001" i="2"/>
  <c r="Q4001" i="2"/>
  <c r="S4001" i="2" s="1"/>
  <c r="J4002" i="2"/>
  <c r="K4002" i="2" s="1"/>
  <c r="I4003" i="2"/>
  <c r="A4005" i="2"/>
  <c r="O4000" i="2" l="1"/>
  <c r="X4000" i="2" s="1"/>
  <c r="G4005" i="2"/>
  <c r="H4005" i="2"/>
  <c r="M4001" i="2"/>
  <c r="R4002" i="2"/>
  <c r="T4002" i="2" s="1"/>
  <c r="L4002" i="2"/>
  <c r="Q4002" i="2"/>
  <c r="S4002" i="2" s="1"/>
  <c r="J4003" i="2"/>
  <c r="K4003" i="2" s="1"/>
  <c r="I4004" i="2"/>
  <c r="A4006" i="2"/>
  <c r="O4001" i="2" l="1"/>
  <c r="X4001" i="2" s="1"/>
  <c r="G4006" i="2"/>
  <c r="H4006" i="2"/>
  <c r="M4002" i="2"/>
  <c r="R4003" i="2"/>
  <c r="T4003" i="2" s="1"/>
  <c r="L4003" i="2"/>
  <c r="Q4003" i="2"/>
  <c r="S4003" i="2" s="1"/>
  <c r="J4004" i="2"/>
  <c r="K4004" i="2" s="1"/>
  <c r="I4005" i="2"/>
  <c r="A4007" i="2"/>
  <c r="O4002" i="2" l="1"/>
  <c r="X4002" i="2" s="1"/>
  <c r="G4007" i="2"/>
  <c r="H4007" i="2"/>
  <c r="M4003" i="2"/>
  <c r="R4004" i="2"/>
  <c r="T4004" i="2" s="1"/>
  <c r="L4004" i="2"/>
  <c r="J4005" i="2"/>
  <c r="K4005" i="2" s="1"/>
  <c r="Q4004" i="2"/>
  <c r="S4004" i="2" s="1"/>
  <c r="I4006" i="2"/>
  <c r="A4008" i="2"/>
  <c r="O4003" i="2" l="1"/>
  <c r="X4003" i="2" s="1"/>
  <c r="G4008" i="2"/>
  <c r="H4008" i="2"/>
  <c r="M4004" i="2"/>
  <c r="R4005" i="2"/>
  <c r="T4005" i="2" s="1"/>
  <c r="L4005" i="2"/>
  <c r="J4006" i="2"/>
  <c r="K4006" i="2" s="1"/>
  <c r="Q4005" i="2"/>
  <c r="S4005" i="2" s="1"/>
  <c r="I4007" i="2"/>
  <c r="A4009" i="2"/>
  <c r="O4004" i="2" l="1"/>
  <c r="X4004" i="2" s="1"/>
  <c r="G4009" i="2"/>
  <c r="H4009" i="2"/>
  <c r="M4005" i="2"/>
  <c r="R4006" i="2"/>
  <c r="T4006" i="2" s="1"/>
  <c r="L4006" i="2"/>
  <c r="J4007" i="2"/>
  <c r="K4007" i="2" s="1"/>
  <c r="Q4006" i="2"/>
  <c r="S4006" i="2" s="1"/>
  <c r="I4008" i="2"/>
  <c r="A4010" i="2"/>
  <c r="O4005" i="2" l="1"/>
  <c r="X4005" i="2" s="1"/>
  <c r="G4010" i="2"/>
  <c r="H4010" i="2"/>
  <c r="M4006" i="2"/>
  <c r="R4007" i="2"/>
  <c r="T4007" i="2" s="1"/>
  <c r="L4007" i="2"/>
  <c r="Q4007" i="2"/>
  <c r="S4007" i="2" s="1"/>
  <c r="J4008" i="2"/>
  <c r="K4008" i="2" s="1"/>
  <c r="I4009" i="2"/>
  <c r="A4011" i="2"/>
  <c r="O4006" i="2" l="1"/>
  <c r="X4006" i="2" s="1"/>
  <c r="G4011" i="2"/>
  <c r="H4011" i="2"/>
  <c r="M4007" i="2"/>
  <c r="R4008" i="2"/>
  <c r="T4008" i="2" s="1"/>
  <c r="L4008" i="2"/>
  <c r="Q4008" i="2"/>
  <c r="S4008" i="2" s="1"/>
  <c r="J4009" i="2"/>
  <c r="I4010" i="2"/>
  <c r="A4012" i="2"/>
  <c r="Q4009" i="2" l="1"/>
  <c r="S4009" i="2" s="1"/>
  <c r="K4009" i="2"/>
  <c r="L4009" i="2" s="1"/>
  <c r="O4007" i="2"/>
  <c r="X4007" i="2" s="1"/>
  <c r="G4012" i="2"/>
  <c r="H4012" i="2"/>
  <c r="M4008" i="2"/>
  <c r="R4009" i="2"/>
  <c r="T4009" i="2" s="1"/>
  <c r="J4010" i="2"/>
  <c r="K4010" i="2" s="1"/>
  <c r="I4011" i="2"/>
  <c r="A4013" i="2"/>
  <c r="O4008" i="2" l="1"/>
  <c r="X4008" i="2" s="1"/>
  <c r="G4013" i="2"/>
  <c r="H4013" i="2"/>
  <c r="M4009" i="2"/>
  <c r="R4010" i="2"/>
  <c r="T4010" i="2" s="1"/>
  <c r="L4010" i="2"/>
  <c r="Q4010" i="2"/>
  <c r="S4010" i="2" s="1"/>
  <c r="J4011" i="2"/>
  <c r="K4011" i="2" s="1"/>
  <c r="I4012" i="2"/>
  <c r="J4012" i="2" s="1"/>
  <c r="A4014" i="2"/>
  <c r="K4012" i="2" l="1"/>
  <c r="O4009" i="2"/>
  <c r="X4009" i="2" s="1"/>
  <c r="G4014" i="2"/>
  <c r="H4014" i="2"/>
  <c r="M4010" i="2"/>
  <c r="R4011" i="2"/>
  <c r="T4011" i="2" s="1"/>
  <c r="L4011" i="2"/>
  <c r="Q4011" i="2"/>
  <c r="S4011" i="2" s="1"/>
  <c r="I4013" i="2"/>
  <c r="Q4012" i="2"/>
  <c r="R4012" i="2"/>
  <c r="A4015" i="2"/>
  <c r="O4010" i="2" l="1"/>
  <c r="X4010" i="2" s="1"/>
  <c r="M4011" i="2"/>
  <c r="G4015" i="2"/>
  <c r="H4015" i="2"/>
  <c r="L4012" i="2"/>
  <c r="J4013" i="2"/>
  <c r="K4013" i="2" s="1"/>
  <c r="T4012" i="2"/>
  <c r="S4012" i="2"/>
  <c r="I4014" i="2"/>
  <c r="A4016" i="2"/>
  <c r="O4011" i="2" l="1"/>
  <c r="X4011" i="2" s="1"/>
  <c r="G4016" i="2"/>
  <c r="H4016" i="2"/>
  <c r="M4012" i="2"/>
  <c r="R4013" i="2"/>
  <c r="T4013" i="2" s="1"/>
  <c r="L4013" i="2"/>
  <c r="Q4013" i="2"/>
  <c r="S4013" i="2" s="1"/>
  <c r="J4014" i="2"/>
  <c r="K4014" i="2" s="1"/>
  <c r="I4015" i="2"/>
  <c r="A4017" i="2"/>
  <c r="O4012" i="2" l="1"/>
  <c r="X4012" i="2" s="1"/>
  <c r="G4017" i="2"/>
  <c r="H4017" i="2"/>
  <c r="M4013" i="2"/>
  <c r="R4014" i="2"/>
  <c r="T4014" i="2" s="1"/>
  <c r="L4014" i="2"/>
  <c r="J4015" i="2"/>
  <c r="K4015" i="2" s="1"/>
  <c r="Q4014" i="2"/>
  <c r="S4014" i="2" s="1"/>
  <c r="I4016" i="2"/>
  <c r="A4018" i="2"/>
  <c r="O4013" i="2" l="1"/>
  <c r="X4013" i="2" s="1"/>
  <c r="G4018" i="2"/>
  <c r="H4018" i="2"/>
  <c r="M4014" i="2"/>
  <c r="R4015" i="2"/>
  <c r="T4015" i="2" s="1"/>
  <c r="L4015" i="2"/>
  <c r="Q4015" i="2"/>
  <c r="S4015" i="2" s="1"/>
  <c r="J4016" i="2"/>
  <c r="I4017" i="2"/>
  <c r="A4019" i="2"/>
  <c r="Q4016" i="2" l="1"/>
  <c r="S4016" i="2" s="1"/>
  <c r="K4016" i="2"/>
  <c r="L4016" i="2" s="1"/>
  <c r="O4014" i="2"/>
  <c r="X4014" i="2" s="1"/>
  <c r="G4019" i="2"/>
  <c r="H4019" i="2"/>
  <c r="M4015" i="2"/>
  <c r="R4016" i="2"/>
  <c r="T4016" i="2" s="1"/>
  <c r="J4017" i="2"/>
  <c r="I4018" i="2"/>
  <c r="A4020" i="2"/>
  <c r="Q4017" i="2" l="1"/>
  <c r="S4017" i="2" s="1"/>
  <c r="K4017" i="2"/>
  <c r="L4017" i="2" s="1"/>
  <c r="O4015" i="2"/>
  <c r="X4015" i="2" s="1"/>
  <c r="G4020" i="2"/>
  <c r="H4020" i="2"/>
  <c r="M4016" i="2"/>
  <c r="R4017" i="2"/>
  <c r="T4017" i="2" s="1"/>
  <c r="J4018" i="2"/>
  <c r="I4019" i="2"/>
  <c r="A4021" i="2"/>
  <c r="K4018" i="2" l="1"/>
  <c r="L4018" i="2" s="1"/>
  <c r="O4016" i="2"/>
  <c r="X4016" i="2" s="1"/>
  <c r="G4021" i="2"/>
  <c r="H4021" i="2"/>
  <c r="M4017" i="2"/>
  <c r="R4018" i="2"/>
  <c r="T4018" i="2" s="1"/>
  <c r="Q4018" i="2"/>
  <c r="S4018" i="2" s="1"/>
  <c r="J4019" i="2"/>
  <c r="I4020" i="2"/>
  <c r="J4020" i="2" s="1"/>
  <c r="A4022" i="2"/>
  <c r="K4019" i="2" l="1"/>
  <c r="K4020" i="2" s="1"/>
  <c r="O4017" i="2"/>
  <c r="X4017" i="2" s="1"/>
  <c r="G4022" i="2"/>
  <c r="H4022" i="2"/>
  <c r="M4018" i="2"/>
  <c r="R4019" i="2"/>
  <c r="T4019" i="2" s="1"/>
  <c r="Q4019" i="2"/>
  <c r="S4019" i="2" s="1"/>
  <c r="I4021" i="2"/>
  <c r="R4020" i="2"/>
  <c r="Q4020" i="2"/>
  <c r="A4023" i="2"/>
  <c r="L4019" i="2" l="1"/>
  <c r="M4019" i="2" s="1"/>
  <c r="O4018" i="2"/>
  <c r="X4018" i="2" s="1"/>
  <c r="G4023" i="2"/>
  <c r="H4023" i="2"/>
  <c r="L4020" i="2"/>
  <c r="J4021" i="2"/>
  <c r="T4020" i="2"/>
  <c r="S4020" i="2"/>
  <c r="I4022" i="2"/>
  <c r="A4024" i="2"/>
  <c r="Q4021" i="2" l="1"/>
  <c r="S4021" i="2" s="1"/>
  <c r="K4021" i="2"/>
  <c r="L4021" i="2" s="1"/>
  <c r="O4019" i="2"/>
  <c r="X4019" i="2" s="1"/>
  <c r="G4024" i="2"/>
  <c r="H4024" i="2"/>
  <c r="M4020" i="2"/>
  <c r="R4021" i="2"/>
  <c r="T4021" i="2" s="1"/>
  <c r="J4022" i="2"/>
  <c r="I4023" i="2"/>
  <c r="A4025" i="2"/>
  <c r="Q4022" i="2" l="1"/>
  <c r="S4022" i="2" s="1"/>
  <c r="K4022" i="2"/>
  <c r="L4022" i="2" s="1"/>
  <c r="O4020" i="2"/>
  <c r="X4020" i="2" s="1"/>
  <c r="G4025" i="2"/>
  <c r="H4025" i="2"/>
  <c r="M4021" i="2"/>
  <c r="R4022" i="2"/>
  <c r="T4022" i="2" s="1"/>
  <c r="J4023" i="2"/>
  <c r="I4024" i="2"/>
  <c r="A4026" i="2"/>
  <c r="Q4023" i="2" l="1"/>
  <c r="S4023" i="2" s="1"/>
  <c r="K4023" i="2"/>
  <c r="L4023" i="2" s="1"/>
  <c r="O4021" i="2"/>
  <c r="X4021" i="2" s="1"/>
  <c r="G4026" i="2"/>
  <c r="H4026" i="2"/>
  <c r="M4022" i="2"/>
  <c r="R4023" i="2"/>
  <c r="T4023" i="2" s="1"/>
  <c r="J4024" i="2"/>
  <c r="I4025" i="2"/>
  <c r="A4027" i="2"/>
  <c r="K4024" i="2" l="1"/>
  <c r="L4024" i="2" s="1"/>
  <c r="O4022" i="2"/>
  <c r="X4022" i="2" s="1"/>
  <c r="G4027" i="2"/>
  <c r="H4027" i="2"/>
  <c r="M4023" i="2"/>
  <c r="R4024" i="2"/>
  <c r="T4024" i="2" s="1"/>
  <c r="Q4024" i="2"/>
  <c r="S4024" i="2" s="1"/>
  <c r="J4025" i="2"/>
  <c r="I4026" i="2"/>
  <c r="A4028" i="2"/>
  <c r="K4025" i="2" l="1"/>
  <c r="L4025" i="2" s="1"/>
  <c r="O4023" i="2"/>
  <c r="X4023" i="2" s="1"/>
  <c r="G4028" i="2"/>
  <c r="H4028" i="2"/>
  <c r="M4024" i="2"/>
  <c r="R4025" i="2"/>
  <c r="T4025" i="2" s="1"/>
  <c r="Q4025" i="2"/>
  <c r="S4025" i="2" s="1"/>
  <c r="J4026" i="2"/>
  <c r="I4027" i="2"/>
  <c r="A4029" i="2"/>
  <c r="K4026" i="2" l="1"/>
  <c r="L4026" i="2" s="1"/>
  <c r="O4024" i="2"/>
  <c r="X4024" i="2" s="1"/>
  <c r="G4029" i="2"/>
  <c r="H4029" i="2"/>
  <c r="M4025" i="2"/>
  <c r="R4026" i="2"/>
  <c r="T4026" i="2" s="1"/>
  <c r="Q4026" i="2"/>
  <c r="S4026" i="2" s="1"/>
  <c r="J4027" i="2"/>
  <c r="I4028" i="2"/>
  <c r="A4030" i="2"/>
  <c r="K4027" i="2" l="1"/>
  <c r="L4027" i="2" s="1"/>
  <c r="O4025" i="2"/>
  <c r="X4025" i="2" s="1"/>
  <c r="G4030" i="2"/>
  <c r="H4030" i="2"/>
  <c r="M4026" i="2"/>
  <c r="R4027" i="2"/>
  <c r="T4027" i="2" s="1"/>
  <c r="Q4027" i="2"/>
  <c r="S4027" i="2" s="1"/>
  <c r="J4028" i="2"/>
  <c r="K4028" i="2" s="1"/>
  <c r="I4029" i="2"/>
  <c r="A4031" i="2"/>
  <c r="O4026" i="2" l="1"/>
  <c r="X4026" i="2" s="1"/>
  <c r="G4031" i="2"/>
  <c r="H4031" i="2"/>
  <c r="M4027" i="2"/>
  <c r="Q4028" i="2"/>
  <c r="S4028" i="2" s="1"/>
  <c r="L4028" i="2"/>
  <c r="R4028" i="2"/>
  <c r="T4028" i="2" s="1"/>
  <c r="J4029" i="2"/>
  <c r="K4029" i="2" s="1"/>
  <c r="I4030" i="2"/>
  <c r="A4032" i="2"/>
  <c r="O4027" i="2" l="1"/>
  <c r="X4027" i="2" s="1"/>
  <c r="G4032" i="2"/>
  <c r="H4032" i="2"/>
  <c r="M4028" i="2"/>
  <c r="R4029" i="2"/>
  <c r="T4029" i="2" s="1"/>
  <c r="L4029" i="2"/>
  <c r="Q4029" i="2"/>
  <c r="S4029" i="2" s="1"/>
  <c r="J4030" i="2"/>
  <c r="K4030" i="2" s="1"/>
  <c r="I4031" i="2"/>
  <c r="A4033" i="2"/>
  <c r="O4028" i="2" l="1"/>
  <c r="X4028" i="2" s="1"/>
  <c r="G4033" i="2"/>
  <c r="H4033" i="2"/>
  <c r="M4029" i="2"/>
  <c r="R4030" i="2"/>
  <c r="T4030" i="2" s="1"/>
  <c r="L4030" i="2"/>
  <c r="Q4030" i="2"/>
  <c r="S4030" i="2" s="1"/>
  <c r="J4031" i="2"/>
  <c r="I4032" i="2"/>
  <c r="A4034" i="2"/>
  <c r="Q4031" i="2" l="1"/>
  <c r="S4031" i="2" s="1"/>
  <c r="K4031" i="2"/>
  <c r="L4031" i="2" s="1"/>
  <c r="O4029" i="2"/>
  <c r="X4029" i="2" s="1"/>
  <c r="G4034" i="2"/>
  <c r="H4034" i="2"/>
  <c r="M4030" i="2"/>
  <c r="R4031" i="2"/>
  <c r="T4031" i="2" s="1"/>
  <c r="J4032" i="2"/>
  <c r="I4033" i="2"/>
  <c r="A4035" i="2"/>
  <c r="K4032" i="2" l="1"/>
  <c r="L4032" i="2" s="1"/>
  <c r="O4030" i="2"/>
  <c r="X4030" i="2" s="1"/>
  <c r="G4035" i="2"/>
  <c r="H4035" i="2"/>
  <c r="M4031" i="2"/>
  <c r="R4032" i="2"/>
  <c r="T4032" i="2" s="1"/>
  <c r="Q4032" i="2"/>
  <c r="S4032" i="2" s="1"/>
  <c r="J4033" i="2"/>
  <c r="I4034" i="2"/>
  <c r="A4036" i="2"/>
  <c r="Q4033" i="2" l="1"/>
  <c r="S4033" i="2" s="1"/>
  <c r="K4033" i="2"/>
  <c r="L4033" i="2" s="1"/>
  <c r="O4031" i="2"/>
  <c r="X4031" i="2" s="1"/>
  <c r="G4036" i="2"/>
  <c r="H4036" i="2"/>
  <c r="M4032" i="2"/>
  <c r="R4033" i="2"/>
  <c r="T4033" i="2" s="1"/>
  <c r="J4034" i="2"/>
  <c r="I4035" i="2"/>
  <c r="A4037" i="2"/>
  <c r="K4034" i="2" l="1"/>
  <c r="L4034" i="2" s="1"/>
  <c r="O4032" i="2"/>
  <c r="X4032" i="2" s="1"/>
  <c r="G4037" i="2"/>
  <c r="H4037" i="2"/>
  <c r="M4033" i="2"/>
  <c r="R4034" i="2"/>
  <c r="T4034" i="2" s="1"/>
  <c r="Q4034" i="2"/>
  <c r="S4034" i="2" s="1"/>
  <c r="J4035" i="2"/>
  <c r="I4036" i="2"/>
  <c r="A4038" i="2"/>
  <c r="K4035" i="2" l="1"/>
  <c r="L4035" i="2" s="1"/>
  <c r="O4033" i="2"/>
  <c r="X4033" i="2" s="1"/>
  <c r="G4038" i="2"/>
  <c r="H4038" i="2"/>
  <c r="M4034" i="2"/>
  <c r="R4035" i="2"/>
  <c r="T4035" i="2" s="1"/>
  <c r="J4036" i="2"/>
  <c r="Q4035" i="2"/>
  <c r="S4035" i="2" s="1"/>
  <c r="I4037" i="2"/>
  <c r="A4039" i="2"/>
  <c r="K4036" i="2" l="1"/>
  <c r="L4036" i="2" s="1"/>
  <c r="O4034" i="2"/>
  <c r="X4034" i="2" s="1"/>
  <c r="G4039" i="2"/>
  <c r="H4039" i="2"/>
  <c r="M4035" i="2"/>
  <c r="Q4036" i="2"/>
  <c r="S4036" i="2" s="1"/>
  <c r="J4037" i="2"/>
  <c r="R4036" i="2"/>
  <c r="T4036" i="2" s="1"/>
  <c r="I4038" i="2"/>
  <c r="A4040" i="2"/>
  <c r="K4037" i="2" l="1"/>
  <c r="L4037" i="2" s="1"/>
  <c r="O4035" i="2"/>
  <c r="X4035" i="2" s="1"/>
  <c r="G4040" i="2"/>
  <c r="H4040" i="2"/>
  <c r="M4036" i="2"/>
  <c r="R4037" i="2"/>
  <c r="T4037" i="2" s="1"/>
  <c r="Q4037" i="2"/>
  <c r="S4037" i="2" s="1"/>
  <c r="J4038" i="2"/>
  <c r="I4039" i="2"/>
  <c r="A4041" i="2"/>
  <c r="Q4038" i="2" l="1"/>
  <c r="S4038" i="2" s="1"/>
  <c r="K4038" i="2"/>
  <c r="L4038" i="2" s="1"/>
  <c r="O4036" i="2"/>
  <c r="X4036" i="2" s="1"/>
  <c r="G4041" i="2"/>
  <c r="H4041" i="2"/>
  <c r="M4037" i="2"/>
  <c r="R4038" i="2"/>
  <c r="T4038" i="2" s="1"/>
  <c r="J4039" i="2"/>
  <c r="I4040" i="2"/>
  <c r="A4042" i="2"/>
  <c r="K4039" i="2" l="1"/>
  <c r="L4039" i="2" s="1"/>
  <c r="O4037" i="2"/>
  <c r="X4037" i="2" s="1"/>
  <c r="G4042" i="2"/>
  <c r="H4042" i="2"/>
  <c r="M4038" i="2"/>
  <c r="R4039" i="2"/>
  <c r="T4039" i="2" s="1"/>
  <c r="Q4039" i="2"/>
  <c r="S4039" i="2" s="1"/>
  <c r="J4040" i="2"/>
  <c r="I4041" i="2"/>
  <c r="A4043" i="2"/>
  <c r="K4040" i="2" l="1"/>
  <c r="L4040" i="2" s="1"/>
  <c r="O4038" i="2"/>
  <c r="X4038" i="2" s="1"/>
  <c r="G4043" i="2"/>
  <c r="H4043" i="2"/>
  <c r="M4039" i="2"/>
  <c r="R4040" i="2"/>
  <c r="T4040" i="2" s="1"/>
  <c r="Q4040" i="2"/>
  <c r="S4040" i="2" s="1"/>
  <c r="J4041" i="2"/>
  <c r="I4042" i="2"/>
  <c r="A4044" i="2"/>
  <c r="K4041" i="2" l="1"/>
  <c r="L4041" i="2" s="1"/>
  <c r="O4039" i="2"/>
  <c r="X4039" i="2" s="1"/>
  <c r="G4044" i="2"/>
  <c r="H4044" i="2"/>
  <c r="M4040" i="2"/>
  <c r="R4041" i="2"/>
  <c r="T4041" i="2" s="1"/>
  <c r="Q4041" i="2"/>
  <c r="S4041" i="2" s="1"/>
  <c r="J4042" i="2"/>
  <c r="I4043" i="2"/>
  <c r="A4045" i="2"/>
  <c r="K4042" i="2" l="1"/>
  <c r="L4042" i="2" s="1"/>
  <c r="O4040" i="2"/>
  <c r="X4040" i="2" s="1"/>
  <c r="G4045" i="2"/>
  <c r="H4045" i="2"/>
  <c r="M4041" i="2"/>
  <c r="R4042" i="2"/>
  <c r="T4042" i="2" s="1"/>
  <c r="J4043" i="2"/>
  <c r="Q4042" i="2"/>
  <c r="S4042" i="2" s="1"/>
  <c r="I4044" i="2"/>
  <c r="A4046" i="2"/>
  <c r="K4043" i="2" l="1"/>
  <c r="L4043" i="2" s="1"/>
  <c r="O4041" i="2"/>
  <c r="X4041" i="2" s="1"/>
  <c r="G4046" i="2"/>
  <c r="H4046" i="2"/>
  <c r="M4042" i="2"/>
  <c r="R4043" i="2"/>
  <c r="T4043" i="2" s="1"/>
  <c r="Q4043" i="2"/>
  <c r="S4043" i="2" s="1"/>
  <c r="J4044" i="2"/>
  <c r="I4045" i="2"/>
  <c r="A4047" i="2"/>
  <c r="K4044" i="2" l="1"/>
  <c r="L4044" i="2" s="1"/>
  <c r="O4042" i="2"/>
  <c r="X4042" i="2" s="1"/>
  <c r="G4047" i="2"/>
  <c r="H4047" i="2"/>
  <c r="M4043" i="2"/>
  <c r="R4044" i="2"/>
  <c r="T4044" i="2" s="1"/>
  <c r="Q4044" i="2"/>
  <c r="S4044" i="2" s="1"/>
  <c r="J4045" i="2"/>
  <c r="K4045" i="2" s="1"/>
  <c r="I4046" i="2"/>
  <c r="A4048" i="2"/>
  <c r="O4043" i="2" l="1"/>
  <c r="X4043" i="2" s="1"/>
  <c r="G4048" i="2"/>
  <c r="H4048" i="2"/>
  <c r="M4044" i="2"/>
  <c r="R4045" i="2"/>
  <c r="T4045" i="2" s="1"/>
  <c r="L4045" i="2"/>
  <c r="Q4045" i="2"/>
  <c r="S4045" i="2" s="1"/>
  <c r="J4046" i="2"/>
  <c r="K4046" i="2" s="1"/>
  <c r="I4047" i="2"/>
  <c r="A4049" i="2"/>
  <c r="O4044" i="2" l="1"/>
  <c r="X4044" i="2" s="1"/>
  <c r="G4049" i="2"/>
  <c r="H4049" i="2"/>
  <c r="M4045" i="2"/>
  <c r="R4046" i="2"/>
  <c r="T4046" i="2" s="1"/>
  <c r="L4046" i="2"/>
  <c r="Q4046" i="2"/>
  <c r="S4046" i="2" s="1"/>
  <c r="J4047" i="2"/>
  <c r="K4047" i="2" s="1"/>
  <c r="I4048" i="2"/>
  <c r="A4050" i="2"/>
  <c r="O4045" i="2" l="1"/>
  <c r="X4045" i="2" s="1"/>
  <c r="G4050" i="2"/>
  <c r="H4050" i="2"/>
  <c r="M4046" i="2"/>
  <c r="R4047" i="2"/>
  <c r="T4047" i="2" s="1"/>
  <c r="L4047" i="2"/>
  <c r="Q4047" i="2"/>
  <c r="S4047" i="2" s="1"/>
  <c r="J4048" i="2"/>
  <c r="K4048" i="2" s="1"/>
  <c r="I4049" i="2"/>
  <c r="A4051" i="2"/>
  <c r="O4046" i="2" l="1"/>
  <c r="X4046" i="2" s="1"/>
  <c r="G4051" i="2"/>
  <c r="H4051" i="2"/>
  <c r="M4047" i="2"/>
  <c r="R4048" i="2"/>
  <c r="T4048" i="2" s="1"/>
  <c r="L4048" i="2"/>
  <c r="Q4048" i="2"/>
  <c r="S4048" i="2" s="1"/>
  <c r="J4049" i="2"/>
  <c r="K4049" i="2" s="1"/>
  <c r="I4050" i="2"/>
  <c r="A4052" i="2"/>
  <c r="O4047" i="2" l="1"/>
  <c r="X4047" i="2" s="1"/>
  <c r="G4052" i="2"/>
  <c r="H4052" i="2"/>
  <c r="M4048" i="2"/>
  <c r="R4049" i="2"/>
  <c r="T4049" i="2" s="1"/>
  <c r="L4049" i="2"/>
  <c r="Q4049" i="2"/>
  <c r="S4049" i="2" s="1"/>
  <c r="J4050" i="2"/>
  <c r="K4050" i="2" s="1"/>
  <c r="I4051" i="2"/>
  <c r="A4053" i="2"/>
  <c r="O4048" i="2" l="1"/>
  <c r="X4048" i="2" s="1"/>
  <c r="G4053" i="2"/>
  <c r="H4053" i="2"/>
  <c r="M4049" i="2"/>
  <c r="R4050" i="2"/>
  <c r="T4050" i="2" s="1"/>
  <c r="L4050" i="2"/>
  <c r="Q4050" i="2"/>
  <c r="S4050" i="2" s="1"/>
  <c r="J4051" i="2"/>
  <c r="K4051" i="2" s="1"/>
  <c r="I4052" i="2"/>
  <c r="A4054" i="2"/>
  <c r="O4049" i="2" l="1"/>
  <c r="X4049" i="2" s="1"/>
  <c r="G4054" i="2"/>
  <c r="H4054" i="2"/>
  <c r="M4050" i="2"/>
  <c r="R4051" i="2"/>
  <c r="T4051" i="2" s="1"/>
  <c r="L4051" i="2"/>
  <c r="Q4051" i="2"/>
  <c r="S4051" i="2" s="1"/>
  <c r="J4052" i="2"/>
  <c r="K4052" i="2" s="1"/>
  <c r="I4053" i="2"/>
  <c r="A4055" i="2"/>
  <c r="O4050" i="2" l="1"/>
  <c r="X4050" i="2" s="1"/>
  <c r="G4055" i="2"/>
  <c r="H4055" i="2"/>
  <c r="M4051" i="2"/>
  <c r="R4052" i="2"/>
  <c r="T4052" i="2" s="1"/>
  <c r="L4052" i="2"/>
  <c r="Q4052" i="2"/>
  <c r="S4052" i="2" s="1"/>
  <c r="J4053" i="2"/>
  <c r="K4053" i="2" s="1"/>
  <c r="I4054" i="2"/>
  <c r="A4056" i="2"/>
  <c r="O4051" i="2" l="1"/>
  <c r="X4051" i="2" s="1"/>
  <c r="G4056" i="2"/>
  <c r="H4056" i="2"/>
  <c r="M4052" i="2"/>
  <c r="R4053" i="2"/>
  <c r="T4053" i="2" s="1"/>
  <c r="L4053" i="2"/>
  <c r="Q4053" i="2"/>
  <c r="S4053" i="2" s="1"/>
  <c r="J4054" i="2"/>
  <c r="K4054" i="2" s="1"/>
  <c r="I4055" i="2"/>
  <c r="A4057" i="2"/>
  <c r="O4052" i="2" l="1"/>
  <c r="X4052" i="2" s="1"/>
  <c r="G4057" i="2"/>
  <c r="H4057" i="2"/>
  <c r="M4053" i="2"/>
  <c r="R4054" i="2"/>
  <c r="T4054" i="2" s="1"/>
  <c r="L4054" i="2"/>
  <c r="Q4054" i="2"/>
  <c r="S4054" i="2" s="1"/>
  <c r="J4055" i="2"/>
  <c r="K4055" i="2" s="1"/>
  <c r="I4056" i="2"/>
  <c r="A4058" i="2"/>
  <c r="O4053" i="2" l="1"/>
  <c r="X4053" i="2" s="1"/>
  <c r="G4058" i="2"/>
  <c r="H4058" i="2"/>
  <c r="M4054" i="2"/>
  <c r="R4055" i="2"/>
  <c r="T4055" i="2" s="1"/>
  <c r="L4055" i="2"/>
  <c r="Q4055" i="2"/>
  <c r="S4055" i="2" s="1"/>
  <c r="J4056" i="2"/>
  <c r="K4056" i="2" s="1"/>
  <c r="I4057" i="2"/>
  <c r="A4059" i="2"/>
  <c r="O4054" i="2" l="1"/>
  <c r="X4054" i="2" s="1"/>
  <c r="G4059" i="2"/>
  <c r="H4059" i="2"/>
  <c r="M4055" i="2"/>
  <c r="R4056" i="2"/>
  <c r="T4056" i="2" s="1"/>
  <c r="L4056" i="2"/>
  <c r="Q4056" i="2"/>
  <c r="S4056" i="2" s="1"/>
  <c r="J4057" i="2"/>
  <c r="K4057" i="2" s="1"/>
  <c r="I4058" i="2"/>
  <c r="A4060" i="2"/>
  <c r="O4055" i="2" l="1"/>
  <c r="X4055" i="2" s="1"/>
  <c r="G4060" i="2"/>
  <c r="H4060" i="2"/>
  <c r="M4056" i="2"/>
  <c r="R4057" i="2"/>
  <c r="T4057" i="2" s="1"/>
  <c r="L4057" i="2"/>
  <c r="Q4057" i="2"/>
  <c r="S4057" i="2" s="1"/>
  <c r="J4058" i="2"/>
  <c r="K4058" i="2" s="1"/>
  <c r="I4059" i="2"/>
  <c r="A4061" i="2"/>
  <c r="O4056" i="2" l="1"/>
  <c r="X4056" i="2" s="1"/>
  <c r="G4061" i="2"/>
  <c r="H4061" i="2"/>
  <c r="M4057" i="2"/>
  <c r="R4058" i="2"/>
  <c r="T4058" i="2" s="1"/>
  <c r="L4058" i="2"/>
  <c r="Q4058" i="2"/>
  <c r="S4058" i="2" s="1"/>
  <c r="J4059" i="2"/>
  <c r="K4059" i="2" s="1"/>
  <c r="I4060" i="2"/>
  <c r="A4062" i="2"/>
  <c r="O4057" i="2" l="1"/>
  <c r="X4057" i="2" s="1"/>
  <c r="G4062" i="2"/>
  <c r="H4062" i="2"/>
  <c r="M4058" i="2"/>
  <c r="R4059" i="2"/>
  <c r="T4059" i="2" s="1"/>
  <c r="L4059" i="2"/>
  <c r="Q4059" i="2"/>
  <c r="S4059" i="2" s="1"/>
  <c r="J4060" i="2"/>
  <c r="K4060" i="2" s="1"/>
  <c r="I4061" i="2"/>
  <c r="A4063" i="2"/>
  <c r="O4058" i="2" l="1"/>
  <c r="X4058" i="2" s="1"/>
  <c r="G4063" i="2"/>
  <c r="H4063" i="2"/>
  <c r="M4059" i="2"/>
  <c r="R4060" i="2"/>
  <c r="T4060" i="2" s="1"/>
  <c r="L4060" i="2"/>
  <c r="Q4060" i="2"/>
  <c r="S4060" i="2" s="1"/>
  <c r="J4061" i="2"/>
  <c r="K4061" i="2" s="1"/>
  <c r="I4062" i="2"/>
  <c r="A4064" i="2"/>
  <c r="O4059" i="2" l="1"/>
  <c r="X4059" i="2" s="1"/>
  <c r="H4064" i="2"/>
  <c r="G4064" i="2"/>
  <c r="M4060" i="2"/>
  <c r="R4061" i="2"/>
  <c r="T4061" i="2" s="1"/>
  <c r="L4061" i="2"/>
  <c r="Q4061" i="2"/>
  <c r="S4061" i="2" s="1"/>
  <c r="J4062" i="2"/>
  <c r="K4062" i="2" s="1"/>
  <c r="I4063" i="2"/>
  <c r="A4065" i="2"/>
  <c r="O4060" i="2" l="1"/>
  <c r="X4060" i="2" s="1"/>
  <c r="G4065" i="2"/>
  <c r="H4065" i="2"/>
  <c r="M4061" i="2"/>
  <c r="R4062" i="2"/>
  <c r="T4062" i="2" s="1"/>
  <c r="L4062" i="2"/>
  <c r="Q4062" i="2"/>
  <c r="S4062" i="2" s="1"/>
  <c r="J4063" i="2"/>
  <c r="K4063" i="2" s="1"/>
  <c r="I4064" i="2"/>
  <c r="A4066" i="2"/>
  <c r="O4061" i="2" l="1"/>
  <c r="X4061" i="2" s="1"/>
  <c r="G4066" i="2"/>
  <c r="H4066" i="2"/>
  <c r="M4062" i="2"/>
  <c r="R4063" i="2"/>
  <c r="T4063" i="2" s="1"/>
  <c r="L4063" i="2"/>
  <c r="Q4063" i="2"/>
  <c r="S4063" i="2" s="1"/>
  <c r="J4064" i="2"/>
  <c r="K4064" i="2" s="1"/>
  <c r="I4065" i="2"/>
  <c r="A4067" i="2"/>
  <c r="O4062" i="2" l="1"/>
  <c r="X4062" i="2" s="1"/>
  <c r="G4067" i="2"/>
  <c r="H4067" i="2"/>
  <c r="M4063" i="2"/>
  <c r="R4064" i="2"/>
  <c r="T4064" i="2" s="1"/>
  <c r="L4064" i="2"/>
  <c r="Q4064" i="2"/>
  <c r="S4064" i="2" s="1"/>
  <c r="J4065" i="2"/>
  <c r="K4065" i="2" s="1"/>
  <c r="I4066" i="2"/>
  <c r="A4068" i="2"/>
  <c r="O4063" i="2" l="1"/>
  <c r="X4063" i="2" s="1"/>
  <c r="G4068" i="2"/>
  <c r="H4068" i="2"/>
  <c r="M4064" i="2"/>
  <c r="R4065" i="2"/>
  <c r="T4065" i="2" s="1"/>
  <c r="L4065" i="2"/>
  <c r="Q4065" i="2"/>
  <c r="S4065" i="2" s="1"/>
  <c r="J4066" i="2"/>
  <c r="K4066" i="2" s="1"/>
  <c r="I4067" i="2"/>
  <c r="A4069" i="2"/>
  <c r="O4064" i="2" l="1"/>
  <c r="X4064" i="2" s="1"/>
  <c r="G4069" i="2"/>
  <c r="H4069" i="2"/>
  <c r="M4065" i="2"/>
  <c r="R4066" i="2"/>
  <c r="T4066" i="2" s="1"/>
  <c r="L4066" i="2"/>
  <c r="Q4066" i="2"/>
  <c r="S4066" i="2" s="1"/>
  <c r="J4067" i="2"/>
  <c r="I4068" i="2"/>
  <c r="J4068" i="2" s="1"/>
  <c r="A4070" i="2"/>
  <c r="Q4067" i="2" l="1"/>
  <c r="S4067" i="2" s="1"/>
  <c r="K4067" i="2"/>
  <c r="L4067" i="2" s="1"/>
  <c r="O4065" i="2"/>
  <c r="X4065" i="2" s="1"/>
  <c r="G4070" i="2"/>
  <c r="H4070" i="2"/>
  <c r="M4066" i="2"/>
  <c r="R4067" i="2"/>
  <c r="T4067" i="2" s="1"/>
  <c r="I4069" i="2"/>
  <c r="R4068" i="2"/>
  <c r="Q4068" i="2"/>
  <c r="A4071" i="2"/>
  <c r="K4068" i="2" l="1"/>
  <c r="L4068" i="2" s="1"/>
  <c r="O4066" i="2"/>
  <c r="X4066" i="2" s="1"/>
  <c r="G4071" i="2"/>
  <c r="H4071" i="2"/>
  <c r="M4067" i="2"/>
  <c r="J4069" i="2"/>
  <c r="T4068" i="2"/>
  <c r="S4068" i="2"/>
  <c r="I4070" i="2"/>
  <c r="A4072" i="2"/>
  <c r="Q4069" i="2" l="1"/>
  <c r="S4069" i="2" s="1"/>
  <c r="K4069" i="2"/>
  <c r="L4069" i="2" s="1"/>
  <c r="O4067" i="2"/>
  <c r="X4067" i="2" s="1"/>
  <c r="G4072" i="2"/>
  <c r="H4072" i="2"/>
  <c r="M4068" i="2"/>
  <c r="R4069" i="2"/>
  <c r="T4069" i="2" s="1"/>
  <c r="J4070" i="2"/>
  <c r="I4071" i="2"/>
  <c r="A4073" i="2"/>
  <c r="K4070" i="2" l="1"/>
  <c r="L4070" i="2" s="1"/>
  <c r="O4068" i="2"/>
  <c r="X4068" i="2" s="1"/>
  <c r="G4073" i="2"/>
  <c r="H4073" i="2"/>
  <c r="M4069" i="2"/>
  <c r="R4070" i="2"/>
  <c r="T4070" i="2" s="1"/>
  <c r="Q4070" i="2"/>
  <c r="S4070" i="2" s="1"/>
  <c r="J4071" i="2"/>
  <c r="I4072" i="2"/>
  <c r="A4074" i="2"/>
  <c r="K4071" i="2" l="1"/>
  <c r="L4071" i="2" s="1"/>
  <c r="O4069" i="2"/>
  <c r="X4069" i="2" s="1"/>
  <c r="G4074" i="2"/>
  <c r="H4074" i="2"/>
  <c r="M4070" i="2"/>
  <c r="R4071" i="2"/>
  <c r="T4071" i="2" s="1"/>
  <c r="Q4071" i="2"/>
  <c r="S4071" i="2" s="1"/>
  <c r="J4072" i="2"/>
  <c r="I4073" i="2"/>
  <c r="A4075" i="2"/>
  <c r="K4072" i="2" l="1"/>
  <c r="L4072" i="2" s="1"/>
  <c r="O4070" i="2"/>
  <c r="X4070" i="2" s="1"/>
  <c r="G4075" i="2"/>
  <c r="H4075" i="2"/>
  <c r="M4071" i="2"/>
  <c r="R4072" i="2"/>
  <c r="T4072" i="2" s="1"/>
  <c r="Q4072" i="2"/>
  <c r="S4072" i="2" s="1"/>
  <c r="J4073" i="2"/>
  <c r="I4074" i="2"/>
  <c r="A4076" i="2"/>
  <c r="K4073" i="2" l="1"/>
  <c r="L4073" i="2" s="1"/>
  <c r="O4071" i="2"/>
  <c r="X4071" i="2" s="1"/>
  <c r="G4076" i="2"/>
  <c r="H4076" i="2"/>
  <c r="M4072" i="2"/>
  <c r="R4073" i="2"/>
  <c r="T4073" i="2" s="1"/>
  <c r="J4074" i="2"/>
  <c r="Q4073" i="2"/>
  <c r="S4073" i="2" s="1"/>
  <c r="I4075" i="2"/>
  <c r="A4077" i="2"/>
  <c r="K4074" i="2" l="1"/>
  <c r="L4074" i="2" s="1"/>
  <c r="O4072" i="2"/>
  <c r="X4072" i="2" s="1"/>
  <c r="G4077" i="2"/>
  <c r="H4077" i="2"/>
  <c r="M4073" i="2"/>
  <c r="R4074" i="2"/>
  <c r="T4074" i="2" s="1"/>
  <c r="Q4074" i="2"/>
  <c r="S4074" i="2" s="1"/>
  <c r="J4075" i="2"/>
  <c r="I4076" i="2"/>
  <c r="A4078" i="2"/>
  <c r="Q4075" i="2" l="1"/>
  <c r="S4075" i="2" s="1"/>
  <c r="K4075" i="2"/>
  <c r="L4075" i="2" s="1"/>
  <c r="O4073" i="2"/>
  <c r="X4073" i="2" s="1"/>
  <c r="G4078" i="2"/>
  <c r="H4078" i="2"/>
  <c r="M4074" i="2"/>
  <c r="R4075" i="2"/>
  <c r="T4075" i="2" s="1"/>
  <c r="J4076" i="2"/>
  <c r="I4077" i="2"/>
  <c r="A4079" i="2"/>
  <c r="Q4076" i="2" l="1"/>
  <c r="S4076" i="2" s="1"/>
  <c r="K4076" i="2"/>
  <c r="L4076" i="2" s="1"/>
  <c r="O4074" i="2"/>
  <c r="X4074" i="2" s="1"/>
  <c r="G4079" i="2"/>
  <c r="H4079" i="2"/>
  <c r="M4075" i="2"/>
  <c r="R4076" i="2"/>
  <c r="T4076" i="2" s="1"/>
  <c r="J4077" i="2"/>
  <c r="I4078" i="2"/>
  <c r="A4080" i="2"/>
  <c r="Q4077" i="2" l="1"/>
  <c r="K4077" i="2"/>
  <c r="L4077" i="2" s="1"/>
  <c r="O4075" i="2"/>
  <c r="X4075" i="2" s="1"/>
  <c r="G4080" i="2"/>
  <c r="H4080" i="2"/>
  <c r="M4076" i="2"/>
  <c r="R4077" i="2"/>
  <c r="T4077" i="2" s="1"/>
  <c r="J4078" i="2"/>
  <c r="S4077" i="2"/>
  <c r="I4079" i="2"/>
  <c r="A4081" i="2"/>
  <c r="K4078" i="2" l="1"/>
  <c r="L4078" i="2" s="1"/>
  <c r="O4076" i="2"/>
  <c r="X4076" i="2" s="1"/>
  <c r="G4081" i="2"/>
  <c r="H4081" i="2"/>
  <c r="M4077" i="2"/>
  <c r="R4078" i="2"/>
  <c r="T4078" i="2" s="1"/>
  <c r="J4079" i="2"/>
  <c r="Q4078" i="2"/>
  <c r="S4078" i="2" s="1"/>
  <c r="I4080" i="2"/>
  <c r="A4082" i="2"/>
  <c r="K4079" i="2" l="1"/>
  <c r="L4079" i="2" s="1"/>
  <c r="O4077" i="2"/>
  <c r="X4077" i="2" s="1"/>
  <c r="G4082" i="2"/>
  <c r="H4082" i="2"/>
  <c r="M4078" i="2"/>
  <c r="R4079" i="2"/>
  <c r="T4079" i="2" s="1"/>
  <c r="Q4079" i="2"/>
  <c r="S4079" i="2" s="1"/>
  <c r="J4080" i="2"/>
  <c r="I4081" i="2"/>
  <c r="A4083" i="2"/>
  <c r="K4080" i="2" l="1"/>
  <c r="L4080" i="2" s="1"/>
  <c r="O4078" i="2"/>
  <c r="X4078" i="2" s="1"/>
  <c r="G4083" i="2"/>
  <c r="H4083" i="2"/>
  <c r="M4079" i="2"/>
  <c r="R4080" i="2"/>
  <c r="T4080" i="2" s="1"/>
  <c r="Q4080" i="2"/>
  <c r="S4080" i="2" s="1"/>
  <c r="J4081" i="2"/>
  <c r="I4082" i="2"/>
  <c r="A4084" i="2"/>
  <c r="K4081" i="2" l="1"/>
  <c r="L4081" i="2" s="1"/>
  <c r="O4079" i="2"/>
  <c r="X4079" i="2" s="1"/>
  <c r="G4084" i="2"/>
  <c r="H4084" i="2"/>
  <c r="M4080" i="2"/>
  <c r="R4081" i="2"/>
  <c r="T4081" i="2" s="1"/>
  <c r="Q4081" i="2"/>
  <c r="S4081" i="2" s="1"/>
  <c r="J4082" i="2"/>
  <c r="I4083" i="2"/>
  <c r="A4085" i="2"/>
  <c r="K4082" i="2" l="1"/>
  <c r="L4082" i="2" s="1"/>
  <c r="O4080" i="2"/>
  <c r="X4080" i="2" s="1"/>
  <c r="G4085" i="2"/>
  <c r="H4085" i="2"/>
  <c r="M4081" i="2"/>
  <c r="R4082" i="2"/>
  <c r="T4082" i="2" s="1"/>
  <c r="Q4082" i="2"/>
  <c r="S4082" i="2" s="1"/>
  <c r="J4083" i="2"/>
  <c r="I4084" i="2"/>
  <c r="A4086" i="2"/>
  <c r="Q4083" i="2" l="1"/>
  <c r="S4083" i="2" s="1"/>
  <c r="K4083" i="2"/>
  <c r="L4083" i="2" s="1"/>
  <c r="O4081" i="2"/>
  <c r="X4081" i="2" s="1"/>
  <c r="G4086" i="2"/>
  <c r="H4086" i="2"/>
  <c r="M4082" i="2"/>
  <c r="R4083" i="2"/>
  <c r="T4083" i="2" s="1"/>
  <c r="J4084" i="2"/>
  <c r="I4085" i="2"/>
  <c r="A4087" i="2"/>
  <c r="K4084" i="2" l="1"/>
  <c r="L4084" i="2" s="1"/>
  <c r="O4082" i="2"/>
  <c r="X4082" i="2" s="1"/>
  <c r="G4087" i="2"/>
  <c r="H4087" i="2"/>
  <c r="M4083" i="2"/>
  <c r="R4084" i="2"/>
  <c r="T4084" i="2" s="1"/>
  <c r="Q4084" i="2"/>
  <c r="S4084" i="2" s="1"/>
  <c r="J4085" i="2"/>
  <c r="I4086" i="2"/>
  <c r="A4088" i="2"/>
  <c r="K4085" i="2" l="1"/>
  <c r="L4085" i="2" s="1"/>
  <c r="O4083" i="2"/>
  <c r="X4083" i="2" s="1"/>
  <c r="G4088" i="2"/>
  <c r="H4088" i="2"/>
  <c r="M4084" i="2"/>
  <c r="Q4085" i="2"/>
  <c r="S4085" i="2" s="1"/>
  <c r="R4085" i="2"/>
  <c r="T4085" i="2" s="1"/>
  <c r="J4086" i="2"/>
  <c r="I4087" i="2"/>
  <c r="A4089" i="2"/>
  <c r="K4086" i="2" l="1"/>
  <c r="L4086" i="2" s="1"/>
  <c r="O4084" i="2"/>
  <c r="X4084" i="2" s="1"/>
  <c r="G4089" i="2"/>
  <c r="H4089" i="2"/>
  <c r="M4085" i="2"/>
  <c r="R4086" i="2"/>
  <c r="T4086" i="2" s="1"/>
  <c r="Q4086" i="2"/>
  <c r="S4086" i="2" s="1"/>
  <c r="J4087" i="2"/>
  <c r="I4088" i="2"/>
  <c r="A4090" i="2"/>
  <c r="K4087" i="2" l="1"/>
  <c r="L4087" i="2" s="1"/>
  <c r="O4085" i="2"/>
  <c r="X4085" i="2" s="1"/>
  <c r="G4090" i="2"/>
  <c r="H4090" i="2"/>
  <c r="M4086" i="2"/>
  <c r="R4087" i="2"/>
  <c r="T4087" i="2" s="1"/>
  <c r="Q4087" i="2"/>
  <c r="S4087" i="2" s="1"/>
  <c r="J4088" i="2"/>
  <c r="I4089" i="2"/>
  <c r="A4091" i="2"/>
  <c r="Q4088" i="2" l="1"/>
  <c r="S4088" i="2" s="1"/>
  <c r="K4088" i="2"/>
  <c r="L4088" i="2" s="1"/>
  <c r="O4086" i="2"/>
  <c r="X4086" i="2" s="1"/>
  <c r="G4091" i="2"/>
  <c r="H4091" i="2"/>
  <c r="M4087" i="2"/>
  <c r="R4088" i="2"/>
  <c r="T4088" i="2" s="1"/>
  <c r="J4089" i="2"/>
  <c r="I4090" i="2"/>
  <c r="A4092" i="2"/>
  <c r="Q4089" i="2" l="1"/>
  <c r="S4089" i="2" s="1"/>
  <c r="K4089" i="2"/>
  <c r="L4089" i="2" s="1"/>
  <c r="O4087" i="2"/>
  <c r="X4087" i="2" s="1"/>
  <c r="G4092" i="2"/>
  <c r="H4092" i="2"/>
  <c r="M4088" i="2"/>
  <c r="R4089" i="2"/>
  <c r="T4089" i="2" s="1"/>
  <c r="J4090" i="2"/>
  <c r="K4090" i="2" s="1"/>
  <c r="I4091" i="2"/>
  <c r="A4093" i="2"/>
  <c r="O4088" i="2" l="1"/>
  <c r="X4088" i="2" s="1"/>
  <c r="G4093" i="2"/>
  <c r="H4093" i="2"/>
  <c r="M4089" i="2"/>
  <c r="R4090" i="2"/>
  <c r="T4090" i="2" s="1"/>
  <c r="L4090" i="2"/>
  <c r="Q4090" i="2"/>
  <c r="S4090" i="2" s="1"/>
  <c r="J4091" i="2"/>
  <c r="K4091" i="2" s="1"/>
  <c r="I4092" i="2"/>
  <c r="J4092" i="2" s="1"/>
  <c r="A4094" i="2"/>
  <c r="K4092" i="2" l="1"/>
  <c r="O4089" i="2"/>
  <c r="X4089" i="2" s="1"/>
  <c r="G4094" i="2"/>
  <c r="H4094" i="2"/>
  <c r="M4090" i="2"/>
  <c r="R4091" i="2"/>
  <c r="T4091" i="2" s="1"/>
  <c r="L4091" i="2"/>
  <c r="Q4091" i="2"/>
  <c r="S4091" i="2" s="1"/>
  <c r="I4093" i="2"/>
  <c r="Q4092" i="2"/>
  <c r="R4092" i="2"/>
  <c r="A4095" i="2"/>
  <c r="O4090" i="2" l="1"/>
  <c r="X4090" i="2" s="1"/>
  <c r="L4092" i="2"/>
  <c r="M4092" i="2" s="1"/>
  <c r="G4095" i="2"/>
  <c r="H4095" i="2"/>
  <c r="M4091" i="2"/>
  <c r="J4093" i="2"/>
  <c r="K4093" i="2" s="1"/>
  <c r="T4092" i="2"/>
  <c r="I4094" i="2"/>
  <c r="S4092" i="2"/>
  <c r="A4096" i="2"/>
  <c r="O4091" i="2" l="1"/>
  <c r="X4091" i="2" s="1"/>
  <c r="G4096" i="2"/>
  <c r="H4096" i="2"/>
  <c r="R4093" i="2"/>
  <c r="T4093" i="2" s="1"/>
  <c r="L4093" i="2"/>
  <c r="Q4093" i="2"/>
  <c r="S4093" i="2" s="1"/>
  <c r="J4094" i="2"/>
  <c r="K4094" i="2" s="1"/>
  <c r="I4095" i="2"/>
  <c r="J4095" i="2" s="1"/>
  <c r="A4097" i="2"/>
  <c r="K4095" i="2" l="1"/>
  <c r="O4092" i="2"/>
  <c r="X4092" i="2" s="1"/>
  <c r="G4097" i="2"/>
  <c r="H4097" i="2"/>
  <c r="M4093" i="2"/>
  <c r="R4094" i="2"/>
  <c r="T4094" i="2" s="1"/>
  <c r="L4094" i="2"/>
  <c r="Q4094" i="2"/>
  <c r="S4094" i="2" s="1"/>
  <c r="I4096" i="2"/>
  <c r="R4095" i="2"/>
  <c r="Q4095" i="2"/>
  <c r="A4098" i="2"/>
  <c r="O4093" i="2" l="1"/>
  <c r="X4093" i="2" s="1"/>
  <c r="M4094" i="2"/>
  <c r="G4098" i="2"/>
  <c r="H4098" i="2"/>
  <c r="L4095" i="2"/>
  <c r="J4096" i="2"/>
  <c r="K4096" i="2" s="1"/>
  <c r="T4095" i="2"/>
  <c r="S4095" i="2"/>
  <c r="I4097" i="2"/>
  <c r="A4099" i="2"/>
  <c r="O4094" i="2" l="1"/>
  <c r="X4094" i="2" s="1"/>
  <c r="G4099" i="2"/>
  <c r="H4099" i="2"/>
  <c r="M4095" i="2"/>
  <c r="R4096" i="2"/>
  <c r="T4096" i="2" s="1"/>
  <c r="L4096" i="2"/>
  <c r="Q4096" i="2"/>
  <c r="S4096" i="2" s="1"/>
  <c r="J4097" i="2"/>
  <c r="K4097" i="2" s="1"/>
  <c r="I4098" i="2"/>
  <c r="A4100" i="2"/>
  <c r="O4095" i="2" l="1"/>
  <c r="X4095" i="2" s="1"/>
  <c r="G4100" i="2"/>
  <c r="H4100" i="2"/>
  <c r="M4096" i="2"/>
  <c r="R4097" i="2"/>
  <c r="T4097" i="2" s="1"/>
  <c r="L4097" i="2"/>
  <c r="Q4097" i="2"/>
  <c r="S4097" i="2" s="1"/>
  <c r="J4098" i="2"/>
  <c r="I4099" i="2"/>
  <c r="A4101" i="2"/>
  <c r="Q4098" i="2" l="1"/>
  <c r="S4098" i="2" s="1"/>
  <c r="K4098" i="2"/>
  <c r="L4098" i="2" s="1"/>
  <c r="O4096" i="2"/>
  <c r="X4096" i="2" s="1"/>
  <c r="G4101" i="2"/>
  <c r="H4101" i="2"/>
  <c r="M4097" i="2"/>
  <c r="R4098" i="2"/>
  <c r="T4098" i="2" s="1"/>
  <c r="J4099" i="2"/>
  <c r="I4100" i="2"/>
  <c r="A4102" i="2"/>
  <c r="K4099" i="2" l="1"/>
  <c r="L4099" i="2" s="1"/>
  <c r="O4097" i="2"/>
  <c r="X4097" i="2" s="1"/>
  <c r="G4102" i="2"/>
  <c r="H4102" i="2"/>
  <c r="M4098" i="2"/>
  <c r="R4099" i="2"/>
  <c r="T4099" i="2" s="1"/>
  <c r="Q4099" i="2"/>
  <c r="S4099" i="2" s="1"/>
  <c r="J4100" i="2"/>
  <c r="I4101" i="2"/>
  <c r="A4103" i="2"/>
  <c r="Q4100" i="2" l="1"/>
  <c r="S4100" i="2" s="1"/>
  <c r="K4100" i="2"/>
  <c r="L4100" i="2" s="1"/>
  <c r="O4098" i="2"/>
  <c r="X4098" i="2" s="1"/>
  <c r="G4103" i="2"/>
  <c r="H4103" i="2"/>
  <c r="M4099" i="2"/>
  <c r="R4100" i="2"/>
  <c r="T4100" i="2" s="1"/>
  <c r="J4101" i="2"/>
  <c r="I4102" i="2"/>
  <c r="A4104" i="2"/>
  <c r="K4101" i="2" l="1"/>
  <c r="L4101" i="2" s="1"/>
  <c r="O4099" i="2"/>
  <c r="X4099" i="2" s="1"/>
  <c r="G4104" i="2"/>
  <c r="H4104" i="2"/>
  <c r="M4100" i="2"/>
  <c r="R4101" i="2"/>
  <c r="T4101" i="2" s="1"/>
  <c r="Q4101" i="2"/>
  <c r="S4101" i="2" s="1"/>
  <c r="J4102" i="2"/>
  <c r="I4103" i="2"/>
  <c r="A4105" i="2"/>
  <c r="Q4102" i="2" l="1"/>
  <c r="S4102" i="2" s="1"/>
  <c r="K4102" i="2"/>
  <c r="L4102" i="2" s="1"/>
  <c r="O4100" i="2"/>
  <c r="X4100" i="2" s="1"/>
  <c r="G4105" i="2"/>
  <c r="H4105" i="2"/>
  <c r="M4101" i="2"/>
  <c r="R4102" i="2"/>
  <c r="T4102" i="2" s="1"/>
  <c r="J4103" i="2"/>
  <c r="I4104" i="2"/>
  <c r="A4106" i="2"/>
  <c r="Q4103" i="2" l="1"/>
  <c r="S4103" i="2" s="1"/>
  <c r="K4103" i="2"/>
  <c r="L4103" i="2" s="1"/>
  <c r="O4101" i="2"/>
  <c r="X4101" i="2" s="1"/>
  <c r="G4106" i="2"/>
  <c r="H4106" i="2"/>
  <c r="M4102" i="2"/>
  <c r="R4103" i="2"/>
  <c r="T4103" i="2" s="1"/>
  <c r="J4104" i="2"/>
  <c r="I4105" i="2"/>
  <c r="A4107" i="2"/>
  <c r="K4104" i="2" l="1"/>
  <c r="L4104" i="2" s="1"/>
  <c r="O4102" i="2"/>
  <c r="X4102" i="2" s="1"/>
  <c r="G4107" i="2"/>
  <c r="H4107" i="2"/>
  <c r="M4103" i="2"/>
  <c r="R4104" i="2"/>
  <c r="T4104" i="2" s="1"/>
  <c r="Q4104" i="2"/>
  <c r="S4104" i="2" s="1"/>
  <c r="J4105" i="2"/>
  <c r="I4106" i="2"/>
  <c r="A4108" i="2"/>
  <c r="K4105" i="2" l="1"/>
  <c r="L4105" i="2" s="1"/>
  <c r="O4103" i="2"/>
  <c r="X4103" i="2" s="1"/>
  <c r="G4108" i="2"/>
  <c r="H4108" i="2"/>
  <c r="M4104" i="2"/>
  <c r="R4105" i="2"/>
  <c r="T4105" i="2" s="1"/>
  <c r="Q4105" i="2"/>
  <c r="S4105" i="2" s="1"/>
  <c r="J4106" i="2"/>
  <c r="I4107" i="2"/>
  <c r="A4109" i="2"/>
  <c r="K4106" i="2" l="1"/>
  <c r="L4106" i="2" s="1"/>
  <c r="O4104" i="2"/>
  <c r="X4104" i="2" s="1"/>
  <c r="G4109" i="2"/>
  <c r="H4109" i="2"/>
  <c r="M4105" i="2"/>
  <c r="R4106" i="2"/>
  <c r="T4106" i="2" s="1"/>
  <c r="Q4106" i="2"/>
  <c r="S4106" i="2" s="1"/>
  <c r="J4107" i="2"/>
  <c r="I4108" i="2"/>
  <c r="A4110" i="2"/>
  <c r="K4107" i="2" l="1"/>
  <c r="L4107" i="2" s="1"/>
  <c r="O4105" i="2"/>
  <c r="X4105" i="2" s="1"/>
  <c r="G4110" i="2"/>
  <c r="H4110" i="2"/>
  <c r="M4106" i="2"/>
  <c r="R4107" i="2"/>
  <c r="T4107" i="2" s="1"/>
  <c r="Q4107" i="2"/>
  <c r="S4107" i="2" s="1"/>
  <c r="J4108" i="2"/>
  <c r="I4109" i="2"/>
  <c r="A4111" i="2"/>
  <c r="K4108" i="2" l="1"/>
  <c r="L4108" i="2" s="1"/>
  <c r="O4106" i="2"/>
  <c r="X4106" i="2" s="1"/>
  <c r="G4111" i="2"/>
  <c r="H4111" i="2"/>
  <c r="M4107" i="2"/>
  <c r="R4108" i="2"/>
  <c r="T4108" i="2" s="1"/>
  <c r="Q4108" i="2"/>
  <c r="S4108" i="2" s="1"/>
  <c r="J4109" i="2"/>
  <c r="K4109" i="2" s="1"/>
  <c r="I4110" i="2"/>
  <c r="A4112" i="2"/>
  <c r="O4107" i="2" l="1"/>
  <c r="X4107" i="2" s="1"/>
  <c r="G4112" i="2"/>
  <c r="H4112" i="2"/>
  <c r="M4108" i="2"/>
  <c r="R4109" i="2"/>
  <c r="T4109" i="2" s="1"/>
  <c r="L4109" i="2"/>
  <c r="Q4109" i="2"/>
  <c r="S4109" i="2" s="1"/>
  <c r="J4110" i="2"/>
  <c r="K4110" i="2" s="1"/>
  <c r="I4111" i="2"/>
  <c r="A4113" i="2"/>
  <c r="O4108" i="2" l="1"/>
  <c r="X4108" i="2" s="1"/>
  <c r="G4113" i="2"/>
  <c r="H4113" i="2"/>
  <c r="M4109" i="2"/>
  <c r="R4110" i="2"/>
  <c r="T4110" i="2" s="1"/>
  <c r="L4110" i="2"/>
  <c r="Q4110" i="2"/>
  <c r="S4110" i="2" s="1"/>
  <c r="J4111" i="2"/>
  <c r="K4111" i="2" s="1"/>
  <c r="I4112" i="2"/>
  <c r="J4112" i="2" s="1"/>
  <c r="A4114" i="2"/>
  <c r="K4112" i="2" l="1"/>
  <c r="O4109" i="2"/>
  <c r="X4109" i="2" s="1"/>
  <c r="G4114" i="2"/>
  <c r="H4114" i="2"/>
  <c r="M4110" i="2"/>
  <c r="R4111" i="2"/>
  <c r="T4111" i="2" s="1"/>
  <c r="L4111" i="2"/>
  <c r="Q4111" i="2"/>
  <c r="S4111" i="2" s="1"/>
  <c r="I4113" i="2"/>
  <c r="R4112" i="2"/>
  <c r="A4115" i="2"/>
  <c r="O4110" i="2" l="1"/>
  <c r="X4110" i="2" s="1"/>
  <c r="M4111" i="2"/>
  <c r="G4115" i="2"/>
  <c r="H4115" i="2"/>
  <c r="L4112" i="2"/>
  <c r="J4113" i="2"/>
  <c r="K4113" i="2" s="1"/>
  <c r="T4112" i="2"/>
  <c r="Q4112" i="2"/>
  <c r="I4114" i="2"/>
  <c r="A4116" i="2"/>
  <c r="O4111" i="2" l="1"/>
  <c r="X4111" i="2" s="1"/>
  <c r="G4116" i="2"/>
  <c r="H4116" i="2"/>
  <c r="M4112" i="2"/>
  <c r="R4113" i="2"/>
  <c r="T4113" i="2" s="1"/>
  <c r="L4113" i="2"/>
  <c r="Q4113" i="2"/>
  <c r="S4113" i="2" s="1"/>
  <c r="J4114" i="2"/>
  <c r="K4114" i="2" s="1"/>
  <c r="S4112" i="2"/>
  <c r="I4115" i="2"/>
  <c r="A4117" i="2"/>
  <c r="O4112" i="2" l="1"/>
  <c r="X4112" i="2" s="1"/>
  <c r="G4117" i="2"/>
  <c r="H4117" i="2"/>
  <c r="M4113" i="2"/>
  <c r="R4114" i="2"/>
  <c r="T4114" i="2" s="1"/>
  <c r="L4114" i="2"/>
  <c r="Q4114" i="2"/>
  <c r="S4114" i="2" s="1"/>
  <c r="J4115" i="2"/>
  <c r="K4115" i="2" s="1"/>
  <c r="I4116" i="2"/>
  <c r="A4118" i="2"/>
  <c r="O4113" i="2" l="1"/>
  <c r="X4113" i="2" s="1"/>
  <c r="G4118" i="2"/>
  <c r="H4118" i="2"/>
  <c r="M4114" i="2"/>
  <c r="R4115" i="2"/>
  <c r="T4115" i="2" s="1"/>
  <c r="L4115" i="2"/>
  <c r="Q4115" i="2"/>
  <c r="S4115" i="2" s="1"/>
  <c r="J4116" i="2"/>
  <c r="K4116" i="2" s="1"/>
  <c r="I4117" i="2"/>
  <c r="A4119" i="2"/>
  <c r="O4114" i="2" l="1"/>
  <c r="X4114" i="2" s="1"/>
  <c r="G4119" i="2"/>
  <c r="H4119" i="2"/>
  <c r="M4115" i="2"/>
  <c r="Q4116" i="2"/>
  <c r="S4116" i="2" s="1"/>
  <c r="L4116" i="2"/>
  <c r="R4116" i="2"/>
  <c r="T4116" i="2" s="1"/>
  <c r="J4117" i="2"/>
  <c r="K4117" i="2" s="1"/>
  <c r="I4118" i="2"/>
  <c r="A4120" i="2"/>
  <c r="O4115" i="2" l="1"/>
  <c r="X4115" i="2" s="1"/>
  <c r="G4120" i="2"/>
  <c r="H4120" i="2"/>
  <c r="M4116" i="2"/>
  <c r="R4117" i="2"/>
  <c r="T4117" i="2" s="1"/>
  <c r="L4117" i="2"/>
  <c r="Q4117" i="2"/>
  <c r="S4117" i="2" s="1"/>
  <c r="J4118" i="2"/>
  <c r="I4119" i="2"/>
  <c r="J4119" i="2" s="1"/>
  <c r="A4121" i="2"/>
  <c r="Q4118" i="2" l="1"/>
  <c r="S4118" i="2" s="1"/>
  <c r="K4118" i="2"/>
  <c r="L4118" i="2" s="1"/>
  <c r="O4116" i="2"/>
  <c r="X4116" i="2" s="1"/>
  <c r="H4121" i="2"/>
  <c r="G4121" i="2"/>
  <c r="M4117" i="2"/>
  <c r="R4118" i="2"/>
  <c r="T4118" i="2" s="1"/>
  <c r="I4120" i="2"/>
  <c r="R4119" i="2"/>
  <c r="Q4119" i="2"/>
  <c r="A4122" i="2"/>
  <c r="K4119" i="2" l="1"/>
  <c r="L4119" i="2" s="1"/>
  <c r="O4117" i="2"/>
  <c r="X4117" i="2" s="1"/>
  <c r="M4118" i="2"/>
  <c r="G4122" i="2"/>
  <c r="H4122" i="2"/>
  <c r="J4120" i="2"/>
  <c r="T4119" i="2"/>
  <c r="S4119" i="2"/>
  <c r="I4121" i="2"/>
  <c r="A4123" i="2"/>
  <c r="Q4120" i="2" l="1"/>
  <c r="S4120" i="2" s="1"/>
  <c r="K4120" i="2"/>
  <c r="L4120" i="2" s="1"/>
  <c r="O4118" i="2"/>
  <c r="X4118" i="2" s="1"/>
  <c r="G4123" i="2"/>
  <c r="H4123" i="2"/>
  <c r="M4119" i="2"/>
  <c r="R4120" i="2"/>
  <c r="T4120" i="2" s="1"/>
  <c r="J4121" i="2"/>
  <c r="I4122" i="2"/>
  <c r="A4124" i="2"/>
  <c r="K4121" i="2" l="1"/>
  <c r="L4121" i="2" s="1"/>
  <c r="O4119" i="2"/>
  <c r="X4119" i="2" s="1"/>
  <c r="G4124" i="2"/>
  <c r="H4124" i="2"/>
  <c r="M4120" i="2"/>
  <c r="R4121" i="2"/>
  <c r="T4121" i="2" s="1"/>
  <c r="Q4121" i="2"/>
  <c r="S4121" i="2" s="1"/>
  <c r="J4122" i="2"/>
  <c r="I4123" i="2"/>
  <c r="A4125" i="2"/>
  <c r="K4122" i="2" l="1"/>
  <c r="L4122" i="2" s="1"/>
  <c r="O4120" i="2"/>
  <c r="X4120" i="2" s="1"/>
  <c r="G4125" i="2"/>
  <c r="H4125" i="2"/>
  <c r="M4121" i="2"/>
  <c r="R4122" i="2"/>
  <c r="T4122" i="2" s="1"/>
  <c r="J4123" i="2"/>
  <c r="Q4122" i="2"/>
  <c r="S4122" i="2" s="1"/>
  <c r="I4124" i="2"/>
  <c r="A4126" i="2"/>
  <c r="K4123" i="2" l="1"/>
  <c r="L4123" i="2" s="1"/>
  <c r="O4121" i="2"/>
  <c r="X4121" i="2" s="1"/>
  <c r="G4126" i="2"/>
  <c r="H4126" i="2"/>
  <c r="M4122" i="2"/>
  <c r="R4123" i="2"/>
  <c r="T4123" i="2" s="1"/>
  <c r="J4124" i="2"/>
  <c r="Q4123" i="2"/>
  <c r="S4123" i="2" s="1"/>
  <c r="I4125" i="2"/>
  <c r="A4127" i="2"/>
  <c r="Q4124" i="2" l="1"/>
  <c r="S4124" i="2" s="1"/>
  <c r="K4124" i="2"/>
  <c r="L4124" i="2" s="1"/>
  <c r="O4122" i="2"/>
  <c r="X4122" i="2" s="1"/>
  <c r="G4127" i="2"/>
  <c r="H4127" i="2"/>
  <c r="M4123" i="2"/>
  <c r="R4124" i="2"/>
  <c r="T4124" i="2" s="1"/>
  <c r="J4125" i="2"/>
  <c r="I4126" i="2"/>
  <c r="A4128" i="2"/>
  <c r="K4125" i="2" l="1"/>
  <c r="L4125" i="2" s="1"/>
  <c r="O4123" i="2"/>
  <c r="X4123" i="2" s="1"/>
  <c r="G4128" i="2"/>
  <c r="H4128" i="2"/>
  <c r="M4124" i="2"/>
  <c r="R4125" i="2"/>
  <c r="T4125" i="2" s="1"/>
  <c r="Q4125" i="2"/>
  <c r="S4125" i="2" s="1"/>
  <c r="J4126" i="2"/>
  <c r="I4127" i="2"/>
  <c r="A4129" i="2"/>
  <c r="K4126" i="2" l="1"/>
  <c r="L4126" i="2" s="1"/>
  <c r="O4124" i="2"/>
  <c r="X4124" i="2" s="1"/>
  <c r="G4129" i="2"/>
  <c r="H4129" i="2"/>
  <c r="M4125" i="2"/>
  <c r="Q4126" i="2"/>
  <c r="S4126" i="2" s="1"/>
  <c r="J4127" i="2"/>
  <c r="R4126" i="2"/>
  <c r="T4126" i="2" s="1"/>
  <c r="I4128" i="2"/>
  <c r="A4130" i="2"/>
  <c r="Q4127" i="2" l="1"/>
  <c r="S4127" i="2" s="1"/>
  <c r="K4127" i="2"/>
  <c r="L4127" i="2" s="1"/>
  <c r="O4125" i="2"/>
  <c r="X4125" i="2" s="1"/>
  <c r="G4130" i="2"/>
  <c r="H4130" i="2"/>
  <c r="M4126" i="2"/>
  <c r="R4127" i="2"/>
  <c r="T4127" i="2" s="1"/>
  <c r="J4128" i="2"/>
  <c r="I4129" i="2"/>
  <c r="A4131" i="2"/>
  <c r="K4128" i="2" l="1"/>
  <c r="L4128" i="2" s="1"/>
  <c r="O4126" i="2"/>
  <c r="X4126" i="2" s="1"/>
  <c r="G4131" i="2"/>
  <c r="H4131" i="2"/>
  <c r="M4127" i="2"/>
  <c r="R4128" i="2"/>
  <c r="T4128" i="2" s="1"/>
  <c r="Q4128" i="2"/>
  <c r="S4128" i="2" s="1"/>
  <c r="J4129" i="2"/>
  <c r="I4130" i="2"/>
  <c r="A4132" i="2"/>
  <c r="K4129" i="2" l="1"/>
  <c r="L4129" i="2" s="1"/>
  <c r="O4127" i="2"/>
  <c r="X4127" i="2" s="1"/>
  <c r="G4132" i="2"/>
  <c r="H4132" i="2"/>
  <c r="M4128" i="2"/>
  <c r="R4129" i="2"/>
  <c r="T4129" i="2" s="1"/>
  <c r="Q4129" i="2"/>
  <c r="S4129" i="2" s="1"/>
  <c r="J4130" i="2"/>
  <c r="I4131" i="2"/>
  <c r="A4133" i="2"/>
  <c r="Q4130" i="2" l="1"/>
  <c r="S4130" i="2" s="1"/>
  <c r="K4130" i="2"/>
  <c r="L4130" i="2" s="1"/>
  <c r="O4128" i="2"/>
  <c r="X4128" i="2" s="1"/>
  <c r="G4133" i="2"/>
  <c r="H4133" i="2"/>
  <c r="M4129" i="2"/>
  <c r="R4130" i="2"/>
  <c r="T4130" i="2" s="1"/>
  <c r="J4131" i="2"/>
  <c r="I4132" i="2"/>
  <c r="A4134" i="2"/>
  <c r="K4131" i="2" l="1"/>
  <c r="L4131" i="2" s="1"/>
  <c r="O4129" i="2"/>
  <c r="X4129" i="2" s="1"/>
  <c r="G4134" i="2"/>
  <c r="H4134" i="2"/>
  <c r="M4130" i="2"/>
  <c r="R4131" i="2"/>
  <c r="T4131" i="2" s="1"/>
  <c r="Q4131" i="2"/>
  <c r="S4131" i="2" s="1"/>
  <c r="J4132" i="2"/>
  <c r="I4133" i="2"/>
  <c r="A4135" i="2"/>
  <c r="K4132" i="2" l="1"/>
  <c r="L4132" i="2" s="1"/>
  <c r="O4130" i="2"/>
  <c r="X4130" i="2" s="1"/>
  <c r="G4135" i="2"/>
  <c r="H4135" i="2"/>
  <c r="M4131" i="2"/>
  <c r="R4132" i="2"/>
  <c r="T4132" i="2" s="1"/>
  <c r="Q4132" i="2"/>
  <c r="S4132" i="2" s="1"/>
  <c r="J4133" i="2"/>
  <c r="I4134" i="2"/>
  <c r="A4136" i="2"/>
  <c r="K4133" i="2" l="1"/>
  <c r="L4133" i="2" s="1"/>
  <c r="O4131" i="2"/>
  <c r="X4131" i="2" s="1"/>
  <c r="G4136" i="2"/>
  <c r="H4136" i="2"/>
  <c r="M4132" i="2"/>
  <c r="R4133" i="2"/>
  <c r="T4133" i="2" s="1"/>
  <c r="J4134" i="2"/>
  <c r="Q4133" i="2"/>
  <c r="S4133" i="2" s="1"/>
  <c r="I4135" i="2"/>
  <c r="A4137" i="2"/>
  <c r="K4134" i="2" l="1"/>
  <c r="L4134" i="2" s="1"/>
  <c r="O4132" i="2"/>
  <c r="X4132" i="2" s="1"/>
  <c r="G4137" i="2"/>
  <c r="H4137" i="2"/>
  <c r="M4133" i="2"/>
  <c r="Q4134" i="2"/>
  <c r="S4134" i="2" s="1"/>
  <c r="R4134" i="2"/>
  <c r="T4134" i="2" s="1"/>
  <c r="J4135" i="2"/>
  <c r="I4136" i="2"/>
  <c r="A4138" i="2"/>
  <c r="K4135" i="2" l="1"/>
  <c r="L4135" i="2" s="1"/>
  <c r="O4133" i="2"/>
  <c r="X4133" i="2" s="1"/>
  <c r="G4138" i="2"/>
  <c r="H4138" i="2"/>
  <c r="M4134" i="2"/>
  <c r="R4135" i="2"/>
  <c r="T4135" i="2" s="1"/>
  <c r="Q4135" i="2"/>
  <c r="S4135" i="2" s="1"/>
  <c r="J4136" i="2"/>
  <c r="I4137" i="2"/>
  <c r="A4139" i="2"/>
  <c r="K4136" i="2" l="1"/>
  <c r="L4136" i="2" s="1"/>
  <c r="O4134" i="2"/>
  <c r="X4134" i="2" s="1"/>
  <c r="G4139" i="2"/>
  <c r="H4139" i="2"/>
  <c r="M4135" i="2"/>
  <c r="R4136" i="2"/>
  <c r="T4136" i="2" s="1"/>
  <c r="Q4136" i="2"/>
  <c r="S4136" i="2" s="1"/>
  <c r="J4137" i="2"/>
  <c r="I4138" i="2"/>
  <c r="A4140" i="2"/>
  <c r="K4137" i="2" l="1"/>
  <c r="O4135" i="2"/>
  <c r="X4135" i="2" s="1"/>
  <c r="G4140" i="2"/>
  <c r="H4140" i="2"/>
  <c r="M4136" i="2"/>
  <c r="R4137" i="2"/>
  <c r="T4137" i="2" s="1"/>
  <c r="L4137" i="2"/>
  <c r="Q4137" i="2"/>
  <c r="S4137" i="2" s="1"/>
  <c r="J4138" i="2"/>
  <c r="K4138" i="2" s="1"/>
  <c r="I4139" i="2"/>
  <c r="A4141" i="2"/>
  <c r="O4136" i="2" l="1"/>
  <c r="X4136" i="2" s="1"/>
  <c r="G4141" i="2"/>
  <c r="H4141" i="2"/>
  <c r="M4137" i="2"/>
  <c r="R4138" i="2"/>
  <c r="T4138" i="2" s="1"/>
  <c r="L4138" i="2"/>
  <c r="Q4138" i="2"/>
  <c r="S4138" i="2" s="1"/>
  <c r="J4139" i="2"/>
  <c r="K4139" i="2" s="1"/>
  <c r="I4140" i="2"/>
  <c r="A4142" i="2"/>
  <c r="O4137" i="2" l="1"/>
  <c r="X4137" i="2" s="1"/>
  <c r="G4142" i="2"/>
  <c r="H4142" i="2"/>
  <c r="M4138" i="2"/>
  <c r="R4139" i="2"/>
  <c r="T4139" i="2" s="1"/>
  <c r="L4139" i="2"/>
  <c r="Q4139" i="2"/>
  <c r="S4139" i="2" s="1"/>
  <c r="J4140" i="2"/>
  <c r="K4140" i="2" s="1"/>
  <c r="I4141" i="2"/>
  <c r="A4143" i="2"/>
  <c r="O4138" i="2" l="1"/>
  <c r="X4138" i="2" s="1"/>
  <c r="G4143" i="2"/>
  <c r="H4143" i="2"/>
  <c r="M4139" i="2"/>
  <c r="R4140" i="2"/>
  <c r="T4140" i="2" s="1"/>
  <c r="L4140" i="2"/>
  <c r="Q4140" i="2"/>
  <c r="S4140" i="2" s="1"/>
  <c r="J4141" i="2"/>
  <c r="K4141" i="2" s="1"/>
  <c r="I4142" i="2"/>
  <c r="A4144" i="2"/>
  <c r="O4139" i="2" l="1"/>
  <c r="X4139" i="2" s="1"/>
  <c r="G4144" i="2"/>
  <c r="H4144" i="2"/>
  <c r="M4140" i="2"/>
  <c r="R4141" i="2"/>
  <c r="T4141" i="2" s="1"/>
  <c r="L4141" i="2"/>
  <c r="J4142" i="2"/>
  <c r="K4142" i="2" s="1"/>
  <c r="Q4141" i="2"/>
  <c r="S4141" i="2" s="1"/>
  <c r="I4143" i="2"/>
  <c r="A4145" i="2"/>
  <c r="O4140" i="2" l="1"/>
  <c r="X4140" i="2" s="1"/>
  <c r="G4145" i="2"/>
  <c r="H4145" i="2"/>
  <c r="M4141" i="2"/>
  <c r="R4142" i="2"/>
  <c r="T4142" i="2" s="1"/>
  <c r="L4142" i="2"/>
  <c r="Q4142" i="2"/>
  <c r="S4142" i="2" s="1"/>
  <c r="J4143" i="2"/>
  <c r="K4143" i="2" s="1"/>
  <c r="I4144" i="2"/>
  <c r="A4146" i="2"/>
  <c r="O4141" i="2" l="1"/>
  <c r="X4141" i="2" s="1"/>
  <c r="G4146" i="2"/>
  <c r="H4146" i="2"/>
  <c r="M4142" i="2"/>
  <c r="R4143" i="2"/>
  <c r="T4143" i="2" s="1"/>
  <c r="L4143" i="2"/>
  <c r="J4144" i="2"/>
  <c r="K4144" i="2" s="1"/>
  <c r="Q4143" i="2"/>
  <c r="S4143" i="2" s="1"/>
  <c r="I4145" i="2"/>
  <c r="A4147" i="2"/>
  <c r="O4142" i="2" l="1"/>
  <c r="X4142" i="2" s="1"/>
  <c r="G4147" i="2"/>
  <c r="H4147" i="2"/>
  <c r="M4143" i="2"/>
  <c r="R4144" i="2"/>
  <c r="T4144" i="2" s="1"/>
  <c r="L4144" i="2"/>
  <c r="Q4144" i="2"/>
  <c r="S4144" i="2" s="1"/>
  <c r="J4145" i="2"/>
  <c r="K4145" i="2" s="1"/>
  <c r="I4146" i="2"/>
  <c r="A4148" i="2"/>
  <c r="O4143" i="2" l="1"/>
  <c r="X4143" i="2" s="1"/>
  <c r="G4148" i="2"/>
  <c r="H4148" i="2"/>
  <c r="M4144" i="2"/>
  <c r="R4145" i="2"/>
  <c r="T4145" i="2" s="1"/>
  <c r="L4145" i="2"/>
  <c r="J4146" i="2"/>
  <c r="K4146" i="2" s="1"/>
  <c r="Q4145" i="2"/>
  <c r="S4145" i="2" s="1"/>
  <c r="I4147" i="2"/>
  <c r="A4149" i="2"/>
  <c r="O4144" i="2" l="1"/>
  <c r="X4144" i="2" s="1"/>
  <c r="G4149" i="2"/>
  <c r="H4149" i="2"/>
  <c r="M4145" i="2"/>
  <c r="R4146" i="2"/>
  <c r="T4146" i="2" s="1"/>
  <c r="L4146" i="2"/>
  <c r="Q4146" i="2"/>
  <c r="S4146" i="2" s="1"/>
  <c r="J4147" i="2"/>
  <c r="K4147" i="2" s="1"/>
  <c r="I4148" i="2"/>
  <c r="A4150" i="2"/>
  <c r="O4145" i="2" l="1"/>
  <c r="X4145" i="2" s="1"/>
  <c r="G4150" i="2"/>
  <c r="H4150" i="2"/>
  <c r="M4146" i="2"/>
  <c r="R4147" i="2"/>
  <c r="T4147" i="2" s="1"/>
  <c r="L4147" i="2"/>
  <c r="Q4147" i="2"/>
  <c r="S4147" i="2" s="1"/>
  <c r="J4148" i="2"/>
  <c r="K4148" i="2" s="1"/>
  <c r="I4149" i="2"/>
  <c r="A4151" i="2"/>
  <c r="O4146" i="2" l="1"/>
  <c r="X4146" i="2" s="1"/>
  <c r="G4151" i="2"/>
  <c r="H4151" i="2"/>
  <c r="M4147" i="2"/>
  <c r="R4148" i="2"/>
  <c r="T4148" i="2" s="1"/>
  <c r="L4148" i="2"/>
  <c r="Q4148" i="2"/>
  <c r="S4148" i="2" s="1"/>
  <c r="J4149" i="2"/>
  <c r="K4149" i="2" s="1"/>
  <c r="I4150" i="2"/>
  <c r="A4152" i="2"/>
  <c r="O4147" i="2" l="1"/>
  <c r="X4147" i="2" s="1"/>
  <c r="G4152" i="2"/>
  <c r="H4152" i="2"/>
  <c r="M4148" i="2"/>
  <c r="Q4149" i="2"/>
  <c r="S4149" i="2" s="1"/>
  <c r="L4149" i="2"/>
  <c r="J4150" i="2"/>
  <c r="R4149" i="2"/>
  <c r="T4149" i="2" s="1"/>
  <c r="I4151" i="2"/>
  <c r="A4153" i="2"/>
  <c r="Q4150" i="2" l="1"/>
  <c r="S4150" i="2" s="1"/>
  <c r="K4150" i="2"/>
  <c r="L4150" i="2" s="1"/>
  <c r="O4148" i="2"/>
  <c r="X4148" i="2" s="1"/>
  <c r="G4153" i="2"/>
  <c r="H4153" i="2"/>
  <c r="M4149" i="2"/>
  <c r="R4150" i="2"/>
  <c r="T4150" i="2" s="1"/>
  <c r="J4151" i="2"/>
  <c r="K4151" i="2" s="1"/>
  <c r="I4152" i="2"/>
  <c r="J4152" i="2" s="1"/>
  <c r="K4152" i="2" s="1"/>
  <c r="A4154" i="2"/>
  <c r="O4149" i="2" l="1"/>
  <c r="X4149" i="2" s="1"/>
  <c r="G4154" i="2"/>
  <c r="H4154" i="2"/>
  <c r="M4150" i="2"/>
  <c r="R4151" i="2"/>
  <c r="T4151" i="2" s="1"/>
  <c r="L4151" i="2"/>
  <c r="Q4151" i="2"/>
  <c r="S4151" i="2" s="1"/>
  <c r="I4153" i="2"/>
  <c r="R4152" i="2"/>
  <c r="Q4152" i="2"/>
  <c r="A4155" i="2"/>
  <c r="O4150" i="2" l="1"/>
  <c r="X4150" i="2" s="1"/>
  <c r="L4152" i="2"/>
  <c r="M4152" i="2" s="1"/>
  <c r="M4151" i="2"/>
  <c r="G4155" i="2"/>
  <c r="H4155" i="2"/>
  <c r="J4153" i="2"/>
  <c r="T4152" i="2"/>
  <c r="S4152" i="2"/>
  <c r="I4154" i="2"/>
  <c r="A4156" i="2"/>
  <c r="Q4153" i="2" l="1"/>
  <c r="S4153" i="2" s="1"/>
  <c r="K4153" i="2"/>
  <c r="L4153" i="2" s="1"/>
  <c r="O4151" i="2"/>
  <c r="X4151" i="2" s="1"/>
  <c r="G4156" i="2"/>
  <c r="H4156" i="2"/>
  <c r="R4153" i="2"/>
  <c r="T4153" i="2" s="1"/>
  <c r="J4154" i="2"/>
  <c r="K4154" i="2" s="1"/>
  <c r="I4155" i="2"/>
  <c r="A4157" i="2"/>
  <c r="O4152" i="2" l="1"/>
  <c r="X4152" i="2" s="1"/>
  <c r="G4157" i="2"/>
  <c r="H4157" i="2"/>
  <c r="M4153" i="2"/>
  <c r="R4154" i="2"/>
  <c r="T4154" i="2" s="1"/>
  <c r="L4154" i="2"/>
  <c r="J4155" i="2"/>
  <c r="K4155" i="2" s="1"/>
  <c r="Q4154" i="2"/>
  <c r="S4154" i="2" s="1"/>
  <c r="I4156" i="2"/>
  <c r="A4158" i="2"/>
  <c r="O4153" i="2" l="1"/>
  <c r="X4153" i="2" s="1"/>
  <c r="G4158" i="2"/>
  <c r="H4158" i="2"/>
  <c r="M4154" i="2"/>
  <c r="R4155" i="2"/>
  <c r="T4155" i="2" s="1"/>
  <c r="L4155" i="2"/>
  <c r="Q4155" i="2"/>
  <c r="S4155" i="2" s="1"/>
  <c r="J4156" i="2"/>
  <c r="I4157" i="2"/>
  <c r="A4159" i="2"/>
  <c r="Q4156" i="2" l="1"/>
  <c r="S4156" i="2" s="1"/>
  <c r="K4156" i="2"/>
  <c r="L4156" i="2" s="1"/>
  <c r="O4154" i="2"/>
  <c r="X4154" i="2" s="1"/>
  <c r="G4159" i="2"/>
  <c r="H4159" i="2"/>
  <c r="M4155" i="2"/>
  <c r="R4156" i="2"/>
  <c r="T4156" i="2" s="1"/>
  <c r="J4157" i="2"/>
  <c r="I4158" i="2"/>
  <c r="A4160" i="2"/>
  <c r="K4157" i="2" l="1"/>
  <c r="L4157" i="2" s="1"/>
  <c r="O4155" i="2"/>
  <c r="X4155" i="2" s="1"/>
  <c r="G4160" i="2"/>
  <c r="H4160" i="2"/>
  <c r="M4156" i="2"/>
  <c r="R4157" i="2"/>
  <c r="T4157" i="2" s="1"/>
  <c r="Q4157" i="2"/>
  <c r="S4157" i="2" s="1"/>
  <c r="J4158" i="2"/>
  <c r="I4159" i="2"/>
  <c r="A4161" i="2"/>
  <c r="Q4158" i="2" l="1"/>
  <c r="S4158" i="2" s="1"/>
  <c r="K4158" i="2"/>
  <c r="L4158" i="2" s="1"/>
  <c r="O4156" i="2"/>
  <c r="X4156" i="2" s="1"/>
  <c r="G4161" i="2"/>
  <c r="H4161" i="2"/>
  <c r="M4157" i="2"/>
  <c r="R4158" i="2"/>
  <c r="T4158" i="2" s="1"/>
  <c r="J4159" i="2"/>
  <c r="I4160" i="2"/>
  <c r="A4162" i="2"/>
  <c r="Q4159" i="2" l="1"/>
  <c r="S4159" i="2" s="1"/>
  <c r="K4159" i="2"/>
  <c r="L4159" i="2" s="1"/>
  <c r="O4157" i="2"/>
  <c r="X4157" i="2" s="1"/>
  <c r="G4162" i="2"/>
  <c r="H4162" i="2"/>
  <c r="M4158" i="2"/>
  <c r="R4159" i="2"/>
  <c r="T4159" i="2" s="1"/>
  <c r="J4160" i="2"/>
  <c r="I4161" i="2"/>
  <c r="A4163" i="2"/>
  <c r="K4160" i="2" l="1"/>
  <c r="L4160" i="2" s="1"/>
  <c r="O4158" i="2"/>
  <c r="X4158" i="2" s="1"/>
  <c r="G4163" i="2"/>
  <c r="H4163" i="2"/>
  <c r="M4159" i="2"/>
  <c r="R4160" i="2"/>
  <c r="T4160" i="2" s="1"/>
  <c r="Q4160" i="2"/>
  <c r="S4160" i="2" s="1"/>
  <c r="J4161" i="2"/>
  <c r="K4161" i="2" s="1"/>
  <c r="I4162" i="2"/>
  <c r="A4164" i="2"/>
  <c r="O4159" i="2" l="1"/>
  <c r="X4159" i="2" s="1"/>
  <c r="G4164" i="2"/>
  <c r="H4164" i="2"/>
  <c r="M4160" i="2"/>
  <c r="R4161" i="2"/>
  <c r="T4161" i="2" s="1"/>
  <c r="L4161" i="2"/>
  <c r="Q4161" i="2"/>
  <c r="S4161" i="2" s="1"/>
  <c r="J4162" i="2"/>
  <c r="K4162" i="2" s="1"/>
  <c r="I4163" i="2"/>
  <c r="A4165" i="2"/>
  <c r="O4160" i="2" l="1"/>
  <c r="X4160" i="2" s="1"/>
  <c r="G4165" i="2"/>
  <c r="H4165" i="2"/>
  <c r="M4161" i="2"/>
  <c r="R4162" i="2"/>
  <c r="T4162" i="2" s="1"/>
  <c r="L4162" i="2"/>
  <c r="Q4162" i="2"/>
  <c r="S4162" i="2" s="1"/>
  <c r="J4163" i="2"/>
  <c r="K4163" i="2" s="1"/>
  <c r="I4164" i="2"/>
  <c r="A4166" i="2"/>
  <c r="O4161" i="2" l="1"/>
  <c r="X4161" i="2" s="1"/>
  <c r="G4166" i="2"/>
  <c r="H4166" i="2"/>
  <c r="M4162" i="2"/>
  <c r="R4163" i="2"/>
  <c r="T4163" i="2" s="1"/>
  <c r="L4163" i="2"/>
  <c r="Q4163" i="2"/>
  <c r="S4163" i="2" s="1"/>
  <c r="J4164" i="2"/>
  <c r="K4164" i="2" s="1"/>
  <c r="I4165" i="2"/>
  <c r="A4167" i="2"/>
  <c r="O4162" i="2" l="1"/>
  <c r="X4162" i="2" s="1"/>
  <c r="G4167" i="2"/>
  <c r="H4167" i="2"/>
  <c r="M4163" i="2"/>
  <c r="R4164" i="2"/>
  <c r="T4164" i="2" s="1"/>
  <c r="L4164" i="2"/>
  <c r="J4165" i="2"/>
  <c r="Q4164" i="2"/>
  <c r="S4164" i="2" s="1"/>
  <c r="I4166" i="2"/>
  <c r="A4168" i="2"/>
  <c r="Q4165" i="2" l="1"/>
  <c r="S4165" i="2" s="1"/>
  <c r="K4165" i="2"/>
  <c r="L4165" i="2" s="1"/>
  <c r="O4163" i="2"/>
  <c r="X4163" i="2" s="1"/>
  <c r="G4168" i="2"/>
  <c r="H4168" i="2"/>
  <c r="M4164" i="2"/>
  <c r="R4165" i="2"/>
  <c r="T4165" i="2" s="1"/>
  <c r="J4166" i="2"/>
  <c r="I4167" i="2"/>
  <c r="A4169" i="2"/>
  <c r="K4166" i="2" l="1"/>
  <c r="L4166" i="2" s="1"/>
  <c r="O4164" i="2"/>
  <c r="X4164" i="2" s="1"/>
  <c r="G4169" i="2"/>
  <c r="H4169" i="2"/>
  <c r="M4165" i="2"/>
  <c r="R4166" i="2"/>
  <c r="T4166" i="2" s="1"/>
  <c r="Q4166" i="2"/>
  <c r="S4166" i="2" s="1"/>
  <c r="J4167" i="2"/>
  <c r="I4168" i="2"/>
  <c r="A4170" i="2"/>
  <c r="Q4167" i="2" l="1"/>
  <c r="S4167" i="2" s="1"/>
  <c r="K4167" i="2"/>
  <c r="L4167" i="2" s="1"/>
  <c r="O4165" i="2"/>
  <c r="X4165" i="2" s="1"/>
  <c r="G4170" i="2"/>
  <c r="H4170" i="2"/>
  <c r="M4166" i="2"/>
  <c r="R4167" i="2"/>
  <c r="T4167" i="2" s="1"/>
  <c r="J4168" i="2"/>
  <c r="I4169" i="2"/>
  <c r="A4171" i="2"/>
  <c r="K4168" i="2" l="1"/>
  <c r="L4168" i="2" s="1"/>
  <c r="O4166" i="2"/>
  <c r="X4166" i="2" s="1"/>
  <c r="G4171" i="2"/>
  <c r="H4171" i="2"/>
  <c r="M4167" i="2"/>
  <c r="R4168" i="2"/>
  <c r="T4168" i="2" s="1"/>
  <c r="Q4168" i="2"/>
  <c r="S4168" i="2" s="1"/>
  <c r="J4169" i="2"/>
  <c r="I4170" i="2"/>
  <c r="A4172" i="2"/>
  <c r="K4169" i="2" l="1"/>
  <c r="L4169" i="2" s="1"/>
  <c r="O4167" i="2"/>
  <c r="X4167" i="2" s="1"/>
  <c r="G4172" i="2"/>
  <c r="H4172" i="2"/>
  <c r="M4168" i="2"/>
  <c r="R4169" i="2"/>
  <c r="T4169" i="2" s="1"/>
  <c r="Q4169" i="2"/>
  <c r="S4169" i="2" s="1"/>
  <c r="J4170" i="2"/>
  <c r="I4171" i="2"/>
  <c r="A4173" i="2"/>
  <c r="Q4170" i="2" l="1"/>
  <c r="S4170" i="2" s="1"/>
  <c r="K4170" i="2"/>
  <c r="L4170" i="2" s="1"/>
  <c r="O4168" i="2"/>
  <c r="X4168" i="2" s="1"/>
  <c r="G4173" i="2"/>
  <c r="H4173" i="2"/>
  <c r="M4169" i="2"/>
  <c r="R4170" i="2"/>
  <c r="T4170" i="2" s="1"/>
  <c r="J4171" i="2"/>
  <c r="I4172" i="2"/>
  <c r="A4174" i="2"/>
  <c r="K4171" i="2" l="1"/>
  <c r="L4171" i="2" s="1"/>
  <c r="O4169" i="2"/>
  <c r="X4169" i="2" s="1"/>
  <c r="G4174" i="2"/>
  <c r="H4174" i="2"/>
  <c r="M4170" i="2"/>
  <c r="Q4171" i="2"/>
  <c r="S4171" i="2" s="1"/>
  <c r="R4171" i="2"/>
  <c r="T4171" i="2" s="1"/>
  <c r="J4172" i="2"/>
  <c r="I4173" i="2"/>
  <c r="A4175" i="2"/>
  <c r="Q4172" i="2" l="1"/>
  <c r="S4172" i="2" s="1"/>
  <c r="K4172" i="2"/>
  <c r="L4172" i="2" s="1"/>
  <c r="O4170" i="2"/>
  <c r="X4170" i="2" s="1"/>
  <c r="G4175" i="2"/>
  <c r="H4175" i="2"/>
  <c r="M4171" i="2"/>
  <c r="R4172" i="2"/>
  <c r="T4172" i="2" s="1"/>
  <c r="J4173" i="2"/>
  <c r="I4174" i="2"/>
  <c r="A4176" i="2"/>
  <c r="Q4173" i="2" l="1"/>
  <c r="S4173" i="2" s="1"/>
  <c r="K4173" i="2"/>
  <c r="L4173" i="2" s="1"/>
  <c r="O4171" i="2"/>
  <c r="X4171" i="2" s="1"/>
  <c r="G4176" i="2"/>
  <c r="H4176" i="2"/>
  <c r="M4172" i="2"/>
  <c r="R4173" i="2"/>
  <c r="T4173" i="2" s="1"/>
  <c r="J4174" i="2"/>
  <c r="I4175" i="2"/>
  <c r="A4177" i="2"/>
  <c r="K4174" i="2" l="1"/>
  <c r="L4174" i="2" s="1"/>
  <c r="O4172" i="2"/>
  <c r="X4172" i="2" s="1"/>
  <c r="G4177" i="2"/>
  <c r="H4177" i="2"/>
  <c r="M4173" i="2"/>
  <c r="R4174" i="2"/>
  <c r="T4174" i="2" s="1"/>
  <c r="Q4174" i="2"/>
  <c r="S4174" i="2" s="1"/>
  <c r="J4175" i="2"/>
  <c r="I4176" i="2"/>
  <c r="A4178" i="2"/>
  <c r="K4175" i="2" l="1"/>
  <c r="L4175" i="2" s="1"/>
  <c r="O4173" i="2"/>
  <c r="X4173" i="2" s="1"/>
  <c r="G4178" i="2"/>
  <c r="H4178" i="2"/>
  <c r="M4174" i="2"/>
  <c r="R4175" i="2"/>
  <c r="T4175" i="2" s="1"/>
  <c r="Q4175" i="2"/>
  <c r="S4175" i="2" s="1"/>
  <c r="J4176" i="2"/>
  <c r="I4177" i="2"/>
  <c r="A4179" i="2"/>
  <c r="Q4176" i="2" l="1"/>
  <c r="S4176" i="2" s="1"/>
  <c r="K4176" i="2"/>
  <c r="L4176" i="2" s="1"/>
  <c r="O4174" i="2"/>
  <c r="X4174" i="2" s="1"/>
  <c r="G4179" i="2"/>
  <c r="H4179" i="2"/>
  <c r="M4175" i="2"/>
  <c r="R4176" i="2"/>
  <c r="T4176" i="2" s="1"/>
  <c r="J4177" i="2"/>
  <c r="I4178" i="2"/>
  <c r="A4180" i="2"/>
  <c r="Q4177" i="2" l="1"/>
  <c r="S4177" i="2" s="1"/>
  <c r="K4177" i="2"/>
  <c r="L4177" i="2" s="1"/>
  <c r="O4175" i="2"/>
  <c r="X4175" i="2" s="1"/>
  <c r="G4180" i="2"/>
  <c r="H4180" i="2"/>
  <c r="M4176" i="2"/>
  <c r="R4177" i="2"/>
  <c r="T4177" i="2" s="1"/>
  <c r="J4178" i="2"/>
  <c r="K4178" i="2" s="1"/>
  <c r="I4179" i="2"/>
  <c r="A4181" i="2"/>
  <c r="O4176" i="2" l="1"/>
  <c r="X4176" i="2" s="1"/>
  <c r="G4181" i="2"/>
  <c r="H4181" i="2"/>
  <c r="M4177" i="2"/>
  <c r="R4178" i="2"/>
  <c r="T4178" i="2" s="1"/>
  <c r="L4178" i="2"/>
  <c r="Q4178" i="2"/>
  <c r="S4178" i="2" s="1"/>
  <c r="J4179" i="2"/>
  <c r="K4179" i="2" s="1"/>
  <c r="I4180" i="2"/>
  <c r="A4182" i="2"/>
  <c r="O4177" i="2" l="1"/>
  <c r="X4177" i="2" s="1"/>
  <c r="G4182" i="2"/>
  <c r="H4182" i="2"/>
  <c r="M4178" i="2"/>
  <c r="R4179" i="2"/>
  <c r="T4179" i="2" s="1"/>
  <c r="L4179" i="2"/>
  <c r="Q4179" i="2"/>
  <c r="S4179" i="2" s="1"/>
  <c r="J4180" i="2"/>
  <c r="I4181" i="2"/>
  <c r="A4183" i="2"/>
  <c r="Q4180" i="2" l="1"/>
  <c r="S4180" i="2" s="1"/>
  <c r="K4180" i="2"/>
  <c r="L4180" i="2" s="1"/>
  <c r="O4178" i="2"/>
  <c r="X4178" i="2" s="1"/>
  <c r="G4183" i="2"/>
  <c r="H4183" i="2"/>
  <c r="M4179" i="2"/>
  <c r="R4180" i="2"/>
  <c r="T4180" i="2" s="1"/>
  <c r="J4181" i="2"/>
  <c r="K4181" i="2" s="1"/>
  <c r="I4182" i="2"/>
  <c r="A4184" i="2"/>
  <c r="O4179" i="2" l="1"/>
  <c r="X4179" i="2" s="1"/>
  <c r="G4184" i="2"/>
  <c r="H4184" i="2"/>
  <c r="M4180" i="2"/>
  <c r="R4181" i="2"/>
  <c r="T4181" i="2" s="1"/>
  <c r="L4181" i="2"/>
  <c r="J4182" i="2"/>
  <c r="K4182" i="2" s="1"/>
  <c r="Q4181" i="2"/>
  <c r="S4181" i="2" s="1"/>
  <c r="I4183" i="2"/>
  <c r="A4185" i="2"/>
  <c r="O4180" i="2" l="1"/>
  <c r="X4180" i="2" s="1"/>
  <c r="G4185" i="2"/>
  <c r="H4185" i="2"/>
  <c r="M4181" i="2"/>
  <c r="R4182" i="2"/>
  <c r="T4182" i="2" s="1"/>
  <c r="L4182" i="2"/>
  <c r="Q4182" i="2"/>
  <c r="S4182" i="2" s="1"/>
  <c r="J4183" i="2"/>
  <c r="K4183" i="2" s="1"/>
  <c r="I4184" i="2"/>
  <c r="A4186" i="2"/>
  <c r="O4181" i="2" l="1"/>
  <c r="X4181" i="2" s="1"/>
  <c r="G4186" i="2"/>
  <c r="H4186" i="2"/>
  <c r="M4182" i="2"/>
  <c r="R4183" i="2"/>
  <c r="T4183" i="2" s="1"/>
  <c r="L4183" i="2"/>
  <c r="Q4183" i="2"/>
  <c r="S4183" i="2" s="1"/>
  <c r="J4184" i="2"/>
  <c r="K4184" i="2" s="1"/>
  <c r="I4185" i="2"/>
  <c r="A4187" i="2"/>
  <c r="O4182" i="2" l="1"/>
  <c r="X4182" i="2" s="1"/>
  <c r="G4187" i="2"/>
  <c r="H4187" i="2"/>
  <c r="M4183" i="2"/>
  <c r="R4184" i="2"/>
  <c r="T4184" i="2" s="1"/>
  <c r="L4184" i="2"/>
  <c r="Q4184" i="2"/>
  <c r="S4184" i="2" s="1"/>
  <c r="J4185" i="2"/>
  <c r="I4186" i="2"/>
  <c r="A4188" i="2"/>
  <c r="Q4185" i="2" l="1"/>
  <c r="S4185" i="2" s="1"/>
  <c r="K4185" i="2"/>
  <c r="L4185" i="2" s="1"/>
  <c r="O4183" i="2"/>
  <c r="X4183" i="2" s="1"/>
  <c r="G4188" i="2"/>
  <c r="H4188" i="2"/>
  <c r="M4184" i="2"/>
  <c r="R4185" i="2"/>
  <c r="T4185" i="2" s="1"/>
  <c r="J4186" i="2"/>
  <c r="I4187" i="2"/>
  <c r="A4189" i="2"/>
  <c r="K4186" i="2" l="1"/>
  <c r="L4186" i="2" s="1"/>
  <c r="O4184" i="2"/>
  <c r="X4184" i="2" s="1"/>
  <c r="G4189" i="2"/>
  <c r="H4189" i="2"/>
  <c r="M4185" i="2"/>
  <c r="R4186" i="2"/>
  <c r="T4186" i="2" s="1"/>
  <c r="Q4186" i="2"/>
  <c r="S4186" i="2" s="1"/>
  <c r="J4187" i="2"/>
  <c r="I4188" i="2"/>
  <c r="A4190" i="2"/>
  <c r="K4187" i="2" l="1"/>
  <c r="L4187" i="2" s="1"/>
  <c r="O4185" i="2"/>
  <c r="X4185" i="2" s="1"/>
  <c r="G4190" i="2"/>
  <c r="H4190" i="2"/>
  <c r="M4186" i="2"/>
  <c r="R4187" i="2"/>
  <c r="T4187" i="2" s="1"/>
  <c r="Q4187" i="2"/>
  <c r="S4187" i="2" s="1"/>
  <c r="J4188" i="2"/>
  <c r="I4189" i="2"/>
  <c r="A4191" i="2"/>
  <c r="Q4188" i="2" l="1"/>
  <c r="S4188" i="2" s="1"/>
  <c r="K4188" i="2"/>
  <c r="L4188" i="2" s="1"/>
  <c r="O4186" i="2"/>
  <c r="X4186" i="2" s="1"/>
  <c r="G4191" i="2"/>
  <c r="H4191" i="2"/>
  <c r="M4187" i="2"/>
  <c r="R4188" i="2"/>
  <c r="T4188" i="2" s="1"/>
  <c r="J4189" i="2"/>
  <c r="I4190" i="2"/>
  <c r="A4192" i="2"/>
  <c r="K4189" i="2" l="1"/>
  <c r="L4189" i="2" s="1"/>
  <c r="O4187" i="2"/>
  <c r="X4187" i="2" s="1"/>
  <c r="G4192" i="2"/>
  <c r="H4192" i="2"/>
  <c r="M4188" i="2"/>
  <c r="R4189" i="2"/>
  <c r="T4189" i="2" s="1"/>
  <c r="Q4189" i="2"/>
  <c r="S4189" i="2" s="1"/>
  <c r="J4190" i="2"/>
  <c r="I4191" i="2"/>
  <c r="A4193" i="2"/>
  <c r="K4190" i="2" l="1"/>
  <c r="L4190" i="2" s="1"/>
  <c r="O4188" i="2"/>
  <c r="X4188" i="2" s="1"/>
  <c r="G4193" i="2"/>
  <c r="H4193" i="2"/>
  <c r="M4189" i="2"/>
  <c r="R4190" i="2"/>
  <c r="T4190" i="2" s="1"/>
  <c r="Q4190" i="2"/>
  <c r="S4190" i="2" s="1"/>
  <c r="J4191" i="2"/>
  <c r="I4192" i="2"/>
  <c r="A4194" i="2"/>
  <c r="K4191" i="2" l="1"/>
  <c r="L4191" i="2" s="1"/>
  <c r="O4189" i="2"/>
  <c r="X4189" i="2" s="1"/>
  <c r="G4194" i="2"/>
  <c r="H4194" i="2"/>
  <c r="M4190" i="2"/>
  <c r="R4191" i="2"/>
  <c r="T4191" i="2" s="1"/>
  <c r="Q4191" i="2"/>
  <c r="S4191" i="2" s="1"/>
  <c r="J4192" i="2"/>
  <c r="I4193" i="2"/>
  <c r="A4195" i="2"/>
  <c r="K4192" i="2" l="1"/>
  <c r="L4192" i="2" s="1"/>
  <c r="O4190" i="2"/>
  <c r="X4190" i="2" s="1"/>
  <c r="G4195" i="2"/>
  <c r="H4195" i="2"/>
  <c r="M4191" i="2"/>
  <c r="R4192" i="2"/>
  <c r="T4192" i="2" s="1"/>
  <c r="J4193" i="2"/>
  <c r="Q4192" i="2"/>
  <c r="S4192" i="2" s="1"/>
  <c r="I4194" i="2"/>
  <c r="A4196" i="2"/>
  <c r="K4193" i="2" l="1"/>
  <c r="L4193" i="2" s="1"/>
  <c r="O4191" i="2"/>
  <c r="X4191" i="2" s="1"/>
  <c r="G4196" i="2"/>
  <c r="H4196" i="2"/>
  <c r="M4192" i="2"/>
  <c r="R4193" i="2"/>
  <c r="T4193" i="2" s="1"/>
  <c r="J4194" i="2"/>
  <c r="Q4193" i="2"/>
  <c r="S4193" i="2" s="1"/>
  <c r="I4195" i="2"/>
  <c r="A4197" i="2"/>
  <c r="K4194" i="2" l="1"/>
  <c r="L4194" i="2" s="1"/>
  <c r="O4192" i="2"/>
  <c r="X4192" i="2" s="1"/>
  <c r="G4197" i="2"/>
  <c r="H4197" i="2"/>
  <c r="M4193" i="2"/>
  <c r="R4194" i="2"/>
  <c r="T4194" i="2" s="1"/>
  <c r="Q4194" i="2"/>
  <c r="S4194" i="2" s="1"/>
  <c r="J4195" i="2"/>
  <c r="K4195" i="2" s="1"/>
  <c r="I4196" i="2"/>
  <c r="A4198" i="2"/>
  <c r="O4193" i="2" l="1"/>
  <c r="X4193" i="2" s="1"/>
  <c r="G4198" i="2"/>
  <c r="H4198" i="2"/>
  <c r="M4194" i="2"/>
  <c r="R4195" i="2"/>
  <c r="T4195" i="2" s="1"/>
  <c r="L4195" i="2"/>
  <c r="J4196" i="2"/>
  <c r="K4196" i="2" s="1"/>
  <c r="Q4195" i="2"/>
  <c r="S4195" i="2" s="1"/>
  <c r="I4197" i="2"/>
  <c r="A4199" i="2"/>
  <c r="O4194" i="2" l="1"/>
  <c r="X4194" i="2" s="1"/>
  <c r="G4199" i="2"/>
  <c r="H4199" i="2"/>
  <c r="M4195" i="2"/>
  <c r="R4196" i="2"/>
  <c r="T4196" i="2" s="1"/>
  <c r="L4196" i="2"/>
  <c r="Q4196" i="2"/>
  <c r="S4196" i="2" s="1"/>
  <c r="J4197" i="2"/>
  <c r="K4197" i="2" s="1"/>
  <c r="I4198" i="2"/>
  <c r="A4200" i="2"/>
  <c r="O4195" i="2" l="1"/>
  <c r="X4195" i="2" s="1"/>
  <c r="G4200" i="2"/>
  <c r="H4200" i="2"/>
  <c r="M4196" i="2"/>
  <c r="R4197" i="2"/>
  <c r="T4197" i="2" s="1"/>
  <c r="L4197" i="2"/>
  <c r="Q4197" i="2"/>
  <c r="S4197" i="2" s="1"/>
  <c r="J4198" i="2"/>
  <c r="K4198" i="2" s="1"/>
  <c r="I4199" i="2"/>
  <c r="A4201" i="2"/>
  <c r="O4196" i="2" l="1"/>
  <c r="X4196" i="2" s="1"/>
  <c r="G4201" i="2"/>
  <c r="H4201" i="2"/>
  <c r="M4197" i="2"/>
  <c r="R4198" i="2"/>
  <c r="T4198" i="2" s="1"/>
  <c r="L4198" i="2"/>
  <c r="Q4198" i="2"/>
  <c r="S4198" i="2" s="1"/>
  <c r="J4199" i="2"/>
  <c r="I4200" i="2"/>
  <c r="A4202" i="2"/>
  <c r="Q4199" i="2" l="1"/>
  <c r="S4199" i="2" s="1"/>
  <c r="K4199" i="2"/>
  <c r="L4199" i="2" s="1"/>
  <c r="O4197" i="2"/>
  <c r="X4197" i="2" s="1"/>
  <c r="G4202" i="2"/>
  <c r="H4202" i="2"/>
  <c r="M4198" i="2"/>
  <c r="R4199" i="2"/>
  <c r="T4199" i="2" s="1"/>
  <c r="J4200" i="2"/>
  <c r="I4201" i="2"/>
  <c r="A4203" i="2"/>
  <c r="Q4200" i="2" l="1"/>
  <c r="S4200" i="2" s="1"/>
  <c r="K4200" i="2"/>
  <c r="L4200" i="2" s="1"/>
  <c r="O4198" i="2"/>
  <c r="X4198" i="2" s="1"/>
  <c r="G4203" i="2"/>
  <c r="H4203" i="2"/>
  <c r="M4199" i="2"/>
  <c r="R4200" i="2"/>
  <c r="T4200" i="2" s="1"/>
  <c r="J4201" i="2"/>
  <c r="I4202" i="2"/>
  <c r="A4204" i="2"/>
  <c r="K4201" i="2" l="1"/>
  <c r="L4201" i="2" s="1"/>
  <c r="O4199" i="2"/>
  <c r="X4199" i="2" s="1"/>
  <c r="G4204" i="2"/>
  <c r="H4204" i="2"/>
  <c r="M4200" i="2"/>
  <c r="R4201" i="2"/>
  <c r="T4201" i="2" s="1"/>
  <c r="J4202" i="2"/>
  <c r="Q4201" i="2"/>
  <c r="S4201" i="2" s="1"/>
  <c r="I4203" i="2"/>
  <c r="A4205" i="2"/>
  <c r="K4202" i="2" l="1"/>
  <c r="L4202" i="2" s="1"/>
  <c r="O4200" i="2"/>
  <c r="X4200" i="2" s="1"/>
  <c r="G4205" i="2"/>
  <c r="H4205" i="2"/>
  <c r="M4201" i="2"/>
  <c r="R4202" i="2"/>
  <c r="T4202" i="2" s="1"/>
  <c r="Q4202" i="2"/>
  <c r="S4202" i="2" s="1"/>
  <c r="J4203" i="2"/>
  <c r="I4204" i="2"/>
  <c r="A4206" i="2"/>
  <c r="K4203" i="2" l="1"/>
  <c r="L4203" i="2" s="1"/>
  <c r="O4201" i="2"/>
  <c r="X4201" i="2" s="1"/>
  <c r="G4206" i="2"/>
  <c r="H4206" i="2"/>
  <c r="M4202" i="2"/>
  <c r="R4203" i="2"/>
  <c r="T4203" i="2" s="1"/>
  <c r="J4204" i="2"/>
  <c r="Q4203" i="2"/>
  <c r="S4203" i="2" s="1"/>
  <c r="I4205" i="2"/>
  <c r="A4207" i="2"/>
  <c r="K4204" i="2" l="1"/>
  <c r="L4204" i="2" s="1"/>
  <c r="O4202" i="2"/>
  <c r="X4202" i="2" s="1"/>
  <c r="G4207" i="2"/>
  <c r="H4207" i="2"/>
  <c r="M4203" i="2"/>
  <c r="Q4204" i="2"/>
  <c r="S4204" i="2" s="1"/>
  <c r="J4205" i="2"/>
  <c r="K4205" i="2" s="1"/>
  <c r="R4204" i="2"/>
  <c r="T4204" i="2" s="1"/>
  <c r="I4206" i="2"/>
  <c r="A4208" i="2"/>
  <c r="O4203" i="2" l="1"/>
  <c r="X4203" i="2" s="1"/>
  <c r="G4208" i="2"/>
  <c r="H4208" i="2"/>
  <c r="M4204" i="2"/>
  <c r="R4205" i="2"/>
  <c r="T4205" i="2" s="1"/>
  <c r="L4205" i="2"/>
  <c r="J4206" i="2"/>
  <c r="K4206" i="2" s="1"/>
  <c r="Q4205" i="2"/>
  <c r="S4205" i="2" s="1"/>
  <c r="I4207" i="2"/>
  <c r="A4209" i="2"/>
  <c r="O4204" i="2" l="1"/>
  <c r="X4204" i="2" s="1"/>
  <c r="G4209" i="2"/>
  <c r="H4209" i="2"/>
  <c r="M4205" i="2"/>
  <c r="R4206" i="2"/>
  <c r="T4206" i="2" s="1"/>
  <c r="L4206" i="2"/>
  <c r="J4207" i="2"/>
  <c r="K4207" i="2" s="1"/>
  <c r="Q4206" i="2"/>
  <c r="S4206" i="2" s="1"/>
  <c r="I4208" i="2"/>
  <c r="A4210" i="2"/>
  <c r="O4205" i="2" l="1"/>
  <c r="X4205" i="2" s="1"/>
  <c r="G4210" i="2"/>
  <c r="H4210" i="2"/>
  <c r="M4206" i="2"/>
  <c r="R4207" i="2"/>
  <c r="T4207" i="2" s="1"/>
  <c r="L4207" i="2"/>
  <c r="Q4207" i="2"/>
  <c r="S4207" i="2" s="1"/>
  <c r="J4208" i="2"/>
  <c r="K4208" i="2" s="1"/>
  <c r="I4209" i="2"/>
  <c r="A4211" i="2"/>
  <c r="O4206" i="2" l="1"/>
  <c r="X4206" i="2" s="1"/>
  <c r="G4211" i="2"/>
  <c r="H4211" i="2"/>
  <c r="M4207" i="2"/>
  <c r="R4208" i="2"/>
  <c r="T4208" i="2" s="1"/>
  <c r="L4208" i="2"/>
  <c r="Q4208" i="2"/>
  <c r="S4208" i="2" s="1"/>
  <c r="J4209" i="2"/>
  <c r="K4209" i="2" s="1"/>
  <c r="I4210" i="2"/>
  <c r="A4212" i="2"/>
  <c r="O4207" i="2" l="1"/>
  <c r="X4207" i="2" s="1"/>
  <c r="G4212" i="2"/>
  <c r="H4212" i="2"/>
  <c r="M4208" i="2"/>
  <c r="R4209" i="2"/>
  <c r="T4209" i="2" s="1"/>
  <c r="L4209" i="2"/>
  <c r="Q4209" i="2"/>
  <c r="S4209" i="2" s="1"/>
  <c r="J4210" i="2"/>
  <c r="K4210" i="2" s="1"/>
  <c r="I4211" i="2"/>
  <c r="A4213" i="2"/>
  <c r="O4208" i="2" l="1"/>
  <c r="X4208" i="2" s="1"/>
  <c r="G4213" i="2"/>
  <c r="H4213" i="2"/>
  <c r="M4209" i="2"/>
  <c r="Q4210" i="2"/>
  <c r="S4210" i="2" s="1"/>
  <c r="L4210" i="2"/>
  <c r="R4210" i="2"/>
  <c r="T4210" i="2" s="1"/>
  <c r="J4211" i="2"/>
  <c r="K4211" i="2" s="1"/>
  <c r="I4212" i="2"/>
  <c r="A4214" i="2"/>
  <c r="O4209" i="2" l="1"/>
  <c r="X4209" i="2" s="1"/>
  <c r="G4214" i="2"/>
  <c r="H4214" i="2"/>
  <c r="M4210" i="2"/>
  <c r="R4211" i="2"/>
  <c r="T4211" i="2" s="1"/>
  <c r="L4211" i="2"/>
  <c r="Q4211" i="2"/>
  <c r="S4211" i="2" s="1"/>
  <c r="J4212" i="2"/>
  <c r="K4212" i="2" s="1"/>
  <c r="I4213" i="2"/>
  <c r="A4215" i="2"/>
  <c r="O4210" i="2" l="1"/>
  <c r="X4210" i="2" s="1"/>
  <c r="G4215" i="2"/>
  <c r="H4215" i="2"/>
  <c r="M4211" i="2"/>
  <c r="R4212" i="2"/>
  <c r="T4212" i="2" s="1"/>
  <c r="L4212" i="2"/>
  <c r="J4213" i="2"/>
  <c r="K4213" i="2" s="1"/>
  <c r="Q4212" i="2"/>
  <c r="S4212" i="2" s="1"/>
  <c r="I4214" i="2"/>
  <c r="A4216" i="2"/>
  <c r="O4211" i="2" l="1"/>
  <c r="X4211" i="2" s="1"/>
  <c r="G4216" i="2"/>
  <c r="H4216" i="2"/>
  <c r="M4212" i="2"/>
  <c r="R4213" i="2"/>
  <c r="T4213" i="2" s="1"/>
  <c r="L4213" i="2"/>
  <c r="Q4213" i="2"/>
  <c r="S4213" i="2" s="1"/>
  <c r="J4214" i="2"/>
  <c r="K4214" i="2" s="1"/>
  <c r="I4215" i="2"/>
  <c r="A4217" i="2"/>
  <c r="O4212" i="2" l="1"/>
  <c r="X4212" i="2" s="1"/>
  <c r="G4217" i="2"/>
  <c r="H4217" i="2"/>
  <c r="M4213" i="2"/>
  <c r="R4214" i="2"/>
  <c r="T4214" i="2" s="1"/>
  <c r="L4214" i="2"/>
  <c r="Q4214" i="2"/>
  <c r="S4214" i="2" s="1"/>
  <c r="J4215" i="2"/>
  <c r="I4216" i="2"/>
  <c r="A4218" i="2"/>
  <c r="Q4215" i="2" l="1"/>
  <c r="S4215" i="2" s="1"/>
  <c r="K4215" i="2"/>
  <c r="L4215" i="2" s="1"/>
  <c r="O4213" i="2"/>
  <c r="X4213" i="2" s="1"/>
  <c r="G4218" i="2"/>
  <c r="H4218" i="2"/>
  <c r="M4214" i="2"/>
  <c r="R4215" i="2"/>
  <c r="T4215" i="2" s="1"/>
  <c r="J4216" i="2"/>
  <c r="I4217" i="2"/>
  <c r="A4219" i="2"/>
  <c r="Q4216" i="2" l="1"/>
  <c r="S4216" i="2" s="1"/>
  <c r="K4216" i="2"/>
  <c r="L4216" i="2" s="1"/>
  <c r="O4214" i="2"/>
  <c r="X4214" i="2" s="1"/>
  <c r="G4219" i="2"/>
  <c r="H4219" i="2"/>
  <c r="M4215" i="2"/>
  <c r="R4216" i="2"/>
  <c r="T4216" i="2" s="1"/>
  <c r="J4217" i="2"/>
  <c r="I4218" i="2"/>
  <c r="A4220" i="2"/>
  <c r="Q4217" i="2" l="1"/>
  <c r="S4217" i="2" s="1"/>
  <c r="K4217" i="2"/>
  <c r="L4217" i="2" s="1"/>
  <c r="O4215" i="2"/>
  <c r="X4215" i="2" s="1"/>
  <c r="G4220" i="2"/>
  <c r="H4220" i="2"/>
  <c r="M4216" i="2"/>
  <c r="R4217" i="2"/>
  <c r="T4217" i="2" s="1"/>
  <c r="J4218" i="2"/>
  <c r="I4219" i="2"/>
  <c r="A4221" i="2"/>
  <c r="Q4218" i="2" l="1"/>
  <c r="S4218" i="2" s="1"/>
  <c r="K4218" i="2"/>
  <c r="L4218" i="2" s="1"/>
  <c r="O4216" i="2"/>
  <c r="X4216" i="2" s="1"/>
  <c r="G4221" i="2"/>
  <c r="H4221" i="2"/>
  <c r="M4217" i="2"/>
  <c r="R4218" i="2"/>
  <c r="T4218" i="2" s="1"/>
  <c r="J4219" i="2"/>
  <c r="I4220" i="2"/>
  <c r="A4222" i="2"/>
  <c r="K4219" i="2" l="1"/>
  <c r="L4219" i="2" s="1"/>
  <c r="O4217" i="2"/>
  <c r="X4217" i="2" s="1"/>
  <c r="G4222" i="2"/>
  <c r="H4222" i="2"/>
  <c r="M4218" i="2"/>
  <c r="R4219" i="2"/>
  <c r="T4219" i="2" s="1"/>
  <c r="Q4219" i="2"/>
  <c r="S4219" i="2" s="1"/>
  <c r="J4220" i="2"/>
  <c r="I4221" i="2"/>
  <c r="A4223" i="2"/>
  <c r="K4220" i="2" l="1"/>
  <c r="L4220" i="2" s="1"/>
  <c r="O4218" i="2"/>
  <c r="X4218" i="2" s="1"/>
  <c r="G4223" i="2"/>
  <c r="H4223" i="2"/>
  <c r="M4219" i="2"/>
  <c r="R4220" i="2"/>
  <c r="T4220" i="2" s="1"/>
  <c r="Q4220" i="2"/>
  <c r="S4220" i="2" s="1"/>
  <c r="J4221" i="2"/>
  <c r="I4222" i="2"/>
  <c r="A4224" i="2"/>
  <c r="K4221" i="2" l="1"/>
  <c r="L4221" i="2" s="1"/>
  <c r="O4219" i="2"/>
  <c r="X4219" i="2" s="1"/>
  <c r="G4224" i="2"/>
  <c r="H4224" i="2"/>
  <c r="M4220" i="2"/>
  <c r="R4221" i="2"/>
  <c r="T4221" i="2" s="1"/>
  <c r="Q4221" i="2"/>
  <c r="S4221" i="2" s="1"/>
  <c r="J4222" i="2"/>
  <c r="K4222" i="2" s="1"/>
  <c r="I4223" i="2"/>
  <c r="A4225" i="2"/>
  <c r="O4220" i="2" l="1"/>
  <c r="X4220" i="2" s="1"/>
  <c r="G4225" i="2"/>
  <c r="H4225" i="2"/>
  <c r="M4221" i="2"/>
  <c r="R4222" i="2"/>
  <c r="T4222" i="2" s="1"/>
  <c r="L4222" i="2"/>
  <c r="Q4222" i="2"/>
  <c r="S4222" i="2" s="1"/>
  <c r="J4223" i="2"/>
  <c r="K4223" i="2" s="1"/>
  <c r="I4224" i="2"/>
  <c r="A4226" i="2"/>
  <c r="O4221" i="2" l="1"/>
  <c r="X4221" i="2" s="1"/>
  <c r="G4226" i="2"/>
  <c r="H4226" i="2"/>
  <c r="M4222" i="2"/>
  <c r="R4223" i="2"/>
  <c r="T4223" i="2" s="1"/>
  <c r="L4223" i="2"/>
  <c r="J4224" i="2"/>
  <c r="Q4223" i="2"/>
  <c r="S4223" i="2" s="1"/>
  <c r="I4225" i="2"/>
  <c r="A4227" i="2"/>
  <c r="Q4224" i="2" l="1"/>
  <c r="S4224" i="2" s="1"/>
  <c r="K4224" i="2"/>
  <c r="L4224" i="2" s="1"/>
  <c r="O4222" i="2"/>
  <c r="X4222" i="2" s="1"/>
  <c r="G4227" i="2"/>
  <c r="H4227" i="2"/>
  <c r="M4223" i="2"/>
  <c r="R4224" i="2"/>
  <c r="T4224" i="2" s="1"/>
  <c r="J4225" i="2"/>
  <c r="I4226" i="2"/>
  <c r="A4228" i="2"/>
  <c r="K4225" i="2" l="1"/>
  <c r="L4225" i="2" s="1"/>
  <c r="O4223" i="2"/>
  <c r="X4223" i="2" s="1"/>
  <c r="G4228" i="2"/>
  <c r="H4228" i="2"/>
  <c r="M4224" i="2"/>
  <c r="R4225" i="2"/>
  <c r="T4225" i="2" s="1"/>
  <c r="J4226" i="2"/>
  <c r="K4226" i="2" s="1"/>
  <c r="Q4225" i="2"/>
  <c r="S4225" i="2" s="1"/>
  <c r="I4227" i="2"/>
  <c r="A4229" i="2"/>
  <c r="O4224" i="2" l="1"/>
  <c r="X4224" i="2" s="1"/>
  <c r="G4229" i="2"/>
  <c r="H4229" i="2"/>
  <c r="M4225" i="2"/>
  <c r="R4226" i="2"/>
  <c r="T4226" i="2" s="1"/>
  <c r="L4226" i="2"/>
  <c r="Q4226" i="2"/>
  <c r="S4226" i="2" s="1"/>
  <c r="J4227" i="2"/>
  <c r="K4227" i="2" s="1"/>
  <c r="I4228" i="2"/>
  <c r="A4230" i="2"/>
  <c r="O4225" i="2" l="1"/>
  <c r="X4225" i="2" s="1"/>
  <c r="G4230" i="2"/>
  <c r="H4230" i="2"/>
  <c r="M4226" i="2"/>
  <c r="Q4227" i="2"/>
  <c r="S4227" i="2" s="1"/>
  <c r="L4227" i="2"/>
  <c r="R4227" i="2"/>
  <c r="T4227" i="2" s="1"/>
  <c r="J4228" i="2"/>
  <c r="K4228" i="2" s="1"/>
  <c r="I4229" i="2"/>
  <c r="A4231" i="2"/>
  <c r="O4226" i="2" l="1"/>
  <c r="X4226" i="2" s="1"/>
  <c r="G4231" i="2"/>
  <c r="H4231" i="2"/>
  <c r="M4227" i="2"/>
  <c r="R4228" i="2"/>
  <c r="T4228" i="2" s="1"/>
  <c r="L4228" i="2"/>
  <c r="Q4228" i="2"/>
  <c r="S4228" i="2" s="1"/>
  <c r="J4229" i="2"/>
  <c r="K4229" i="2" s="1"/>
  <c r="I4230" i="2"/>
  <c r="A4232" i="2"/>
  <c r="O4227" i="2" l="1"/>
  <c r="X4227" i="2" s="1"/>
  <c r="G4232" i="2"/>
  <c r="H4232" i="2"/>
  <c r="M4228" i="2"/>
  <c r="R4229" i="2"/>
  <c r="T4229" i="2" s="1"/>
  <c r="L4229" i="2"/>
  <c r="J4230" i="2"/>
  <c r="K4230" i="2" s="1"/>
  <c r="Q4229" i="2"/>
  <c r="S4229" i="2" s="1"/>
  <c r="I4231" i="2"/>
  <c r="A4233" i="2"/>
  <c r="O4228" i="2" l="1"/>
  <c r="X4228" i="2" s="1"/>
  <c r="G4233" i="2"/>
  <c r="H4233" i="2"/>
  <c r="M4229" i="2"/>
  <c r="R4230" i="2"/>
  <c r="T4230" i="2" s="1"/>
  <c r="L4230" i="2"/>
  <c r="Q4230" i="2"/>
  <c r="S4230" i="2" s="1"/>
  <c r="J4231" i="2"/>
  <c r="K4231" i="2" s="1"/>
  <c r="I4232" i="2"/>
  <c r="A4234" i="2"/>
  <c r="O4229" i="2" l="1"/>
  <c r="X4229" i="2" s="1"/>
  <c r="G4234" i="2"/>
  <c r="H4234" i="2"/>
  <c r="M4230" i="2"/>
  <c r="R4231" i="2"/>
  <c r="T4231" i="2" s="1"/>
  <c r="L4231" i="2"/>
  <c r="Q4231" i="2"/>
  <c r="S4231" i="2" s="1"/>
  <c r="J4232" i="2"/>
  <c r="K4232" i="2" s="1"/>
  <c r="I4233" i="2"/>
  <c r="A4235" i="2"/>
  <c r="O4230" i="2" l="1"/>
  <c r="X4230" i="2" s="1"/>
  <c r="G4235" i="2"/>
  <c r="H4235" i="2"/>
  <c r="M4231" i="2"/>
  <c r="R4232" i="2"/>
  <c r="T4232" i="2" s="1"/>
  <c r="L4232" i="2"/>
  <c r="Q4232" i="2"/>
  <c r="S4232" i="2" s="1"/>
  <c r="J4233" i="2"/>
  <c r="K4233" i="2" s="1"/>
  <c r="I4234" i="2"/>
  <c r="A4236" i="2"/>
  <c r="O4231" i="2" l="1"/>
  <c r="X4231" i="2" s="1"/>
  <c r="G4236" i="2"/>
  <c r="H4236" i="2"/>
  <c r="M4232" i="2"/>
  <c r="R4233" i="2"/>
  <c r="T4233" i="2" s="1"/>
  <c r="L4233" i="2"/>
  <c r="J4234" i="2"/>
  <c r="K4234" i="2" s="1"/>
  <c r="Q4233" i="2"/>
  <c r="S4233" i="2" s="1"/>
  <c r="I4235" i="2"/>
  <c r="A4237" i="2"/>
  <c r="O4232" i="2" l="1"/>
  <c r="X4232" i="2" s="1"/>
  <c r="G4237" i="2"/>
  <c r="H4237" i="2"/>
  <c r="M4233" i="2"/>
  <c r="R4234" i="2"/>
  <c r="T4234" i="2" s="1"/>
  <c r="L4234" i="2"/>
  <c r="J4235" i="2"/>
  <c r="K4235" i="2" s="1"/>
  <c r="Q4234" i="2"/>
  <c r="S4234" i="2" s="1"/>
  <c r="I4236" i="2"/>
  <c r="A4238" i="2"/>
  <c r="O4233" i="2" l="1"/>
  <c r="X4233" i="2" s="1"/>
  <c r="G4238" i="2"/>
  <c r="H4238" i="2"/>
  <c r="M4234" i="2"/>
  <c r="R4235" i="2"/>
  <c r="T4235" i="2" s="1"/>
  <c r="L4235" i="2"/>
  <c r="J4236" i="2"/>
  <c r="K4236" i="2" s="1"/>
  <c r="Q4235" i="2"/>
  <c r="S4235" i="2" s="1"/>
  <c r="I4237" i="2"/>
  <c r="A4239" i="2"/>
  <c r="O4234" i="2" l="1"/>
  <c r="X4234" i="2" s="1"/>
  <c r="G4239" i="2"/>
  <c r="H4239" i="2"/>
  <c r="M4235" i="2"/>
  <c r="R4236" i="2"/>
  <c r="T4236" i="2" s="1"/>
  <c r="L4236" i="2"/>
  <c r="Q4236" i="2"/>
  <c r="S4236" i="2" s="1"/>
  <c r="J4237" i="2"/>
  <c r="K4237" i="2" s="1"/>
  <c r="I4238" i="2"/>
  <c r="A4240" i="2"/>
  <c r="O4235" i="2" l="1"/>
  <c r="X4235" i="2" s="1"/>
  <c r="G4240" i="2"/>
  <c r="H4240" i="2"/>
  <c r="M4236" i="2"/>
  <c r="R4237" i="2"/>
  <c r="T4237" i="2" s="1"/>
  <c r="L4237" i="2"/>
  <c r="J4238" i="2"/>
  <c r="K4238" i="2" s="1"/>
  <c r="Q4237" i="2"/>
  <c r="S4237" i="2" s="1"/>
  <c r="I4239" i="2"/>
  <c r="A4241" i="2"/>
  <c r="O4236" i="2" l="1"/>
  <c r="X4236" i="2" s="1"/>
  <c r="G4241" i="2"/>
  <c r="H4241" i="2"/>
  <c r="M4237" i="2"/>
  <c r="R4238" i="2"/>
  <c r="T4238" i="2" s="1"/>
  <c r="L4238" i="2"/>
  <c r="Q4238" i="2"/>
  <c r="S4238" i="2" s="1"/>
  <c r="J4239" i="2"/>
  <c r="I4240" i="2"/>
  <c r="A4242" i="2"/>
  <c r="Q4239" i="2" l="1"/>
  <c r="S4239" i="2" s="1"/>
  <c r="K4239" i="2"/>
  <c r="L4239" i="2" s="1"/>
  <c r="O4237" i="2"/>
  <c r="X4237" i="2" s="1"/>
  <c r="G4242" i="2"/>
  <c r="H4242" i="2"/>
  <c r="M4238" i="2"/>
  <c r="R4239" i="2"/>
  <c r="T4239" i="2" s="1"/>
  <c r="J4240" i="2"/>
  <c r="I4241" i="2"/>
  <c r="A4243" i="2"/>
  <c r="Q4240" i="2" l="1"/>
  <c r="S4240" i="2" s="1"/>
  <c r="K4240" i="2"/>
  <c r="L4240" i="2" s="1"/>
  <c r="O4238" i="2"/>
  <c r="X4238" i="2" s="1"/>
  <c r="G4243" i="2"/>
  <c r="H4243" i="2"/>
  <c r="M4239" i="2"/>
  <c r="R4240" i="2"/>
  <c r="T4240" i="2" s="1"/>
  <c r="J4241" i="2"/>
  <c r="I4242" i="2"/>
  <c r="A4244" i="2"/>
  <c r="K4241" i="2" l="1"/>
  <c r="L4241" i="2" s="1"/>
  <c r="O4239" i="2"/>
  <c r="X4239" i="2" s="1"/>
  <c r="G4244" i="2"/>
  <c r="H4244" i="2"/>
  <c r="M4240" i="2"/>
  <c r="R4241" i="2"/>
  <c r="T4241" i="2" s="1"/>
  <c r="J4242" i="2"/>
  <c r="Q4241" i="2"/>
  <c r="S4241" i="2" s="1"/>
  <c r="I4243" i="2"/>
  <c r="A4245" i="2"/>
  <c r="K4242" i="2" l="1"/>
  <c r="L4242" i="2" s="1"/>
  <c r="O4240" i="2"/>
  <c r="X4240" i="2" s="1"/>
  <c r="G4245" i="2"/>
  <c r="H4245" i="2"/>
  <c r="M4241" i="2"/>
  <c r="R4242" i="2"/>
  <c r="T4242" i="2" s="1"/>
  <c r="Q4242" i="2"/>
  <c r="S4242" i="2" s="1"/>
  <c r="J4243" i="2"/>
  <c r="I4244" i="2"/>
  <c r="A4246" i="2"/>
  <c r="K4243" i="2" l="1"/>
  <c r="L4243" i="2" s="1"/>
  <c r="O4241" i="2"/>
  <c r="X4241" i="2" s="1"/>
  <c r="G4246" i="2"/>
  <c r="H4246" i="2"/>
  <c r="M4242" i="2"/>
  <c r="R4243" i="2"/>
  <c r="T4243" i="2" s="1"/>
  <c r="J4244" i="2"/>
  <c r="Q4243" i="2"/>
  <c r="S4243" i="2" s="1"/>
  <c r="I4245" i="2"/>
  <c r="A4247" i="2"/>
  <c r="K4244" i="2" l="1"/>
  <c r="L4244" i="2" s="1"/>
  <c r="O4242" i="2"/>
  <c r="X4242" i="2" s="1"/>
  <c r="G4247" i="2"/>
  <c r="H4247" i="2"/>
  <c r="M4243" i="2"/>
  <c r="R4244" i="2"/>
  <c r="T4244" i="2" s="1"/>
  <c r="J4245" i="2"/>
  <c r="Q4244" i="2"/>
  <c r="S4244" i="2" s="1"/>
  <c r="I4246" i="2"/>
  <c r="A4248" i="2"/>
  <c r="Q4245" i="2" l="1"/>
  <c r="S4245" i="2" s="1"/>
  <c r="K4245" i="2"/>
  <c r="L4245" i="2" s="1"/>
  <c r="O4243" i="2"/>
  <c r="X4243" i="2" s="1"/>
  <c r="G4248" i="2"/>
  <c r="H4248" i="2"/>
  <c r="M4244" i="2"/>
  <c r="R4245" i="2"/>
  <c r="T4245" i="2" s="1"/>
  <c r="J4246" i="2"/>
  <c r="I4247" i="2"/>
  <c r="A4249" i="2"/>
  <c r="Q4246" i="2" l="1"/>
  <c r="S4246" i="2" s="1"/>
  <c r="K4246" i="2"/>
  <c r="L4246" i="2" s="1"/>
  <c r="O4244" i="2"/>
  <c r="X4244" i="2" s="1"/>
  <c r="G4249" i="2"/>
  <c r="H4249" i="2"/>
  <c r="M4245" i="2"/>
  <c r="R4246" i="2"/>
  <c r="T4246" i="2" s="1"/>
  <c r="J4247" i="2"/>
  <c r="I4248" i="2"/>
  <c r="A4250" i="2"/>
  <c r="Q4247" i="2" l="1"/>
  <c r="S4247" i="2" s="1"/>
  <c r="K4247" i="2"/>
  <c r="L4247" i="2" s="1"/>
  <c r="O4245" i="2"/>
  <c r="X4245" i="2" s="1"/>
  <c r="G4250" i="2"/>
  <c r="H4250" i="2"/>
  <c r="M4246" i="2"/>
  <c r="R4247" i="2"/>
  <c r="T4247" i="2" s="1"/>
  <c r="J4248" i="2"/>
  <c r="I4249" i="2"/>
  <c r="A4251" i="2"/>
  <c r="Q4248" i="2" l="1"/>
  <c r="S4248" i="2" s="1"/>
  <c r="K4248" i="2"/>
  <c r="L4248" i="2" s="1"/>
  <c r="O4246" i="2"/>
  <c r="X4246" i="2" s="1"/>
  <c r="G4251" i="2"/>
  <c r="H4251" i="2"/>
  <c r="M4247" i="2"/>
  <c r="R4248" i="2"/>
  <c r="T4248" i="2" s="1"/>
  <c r="J4249" i="2"/>
  <c r="I4250" i="2"/>
  <c r="A4252" i="2"/>
  <c r="K4249" i="2" l="1"/>
  <c r="L4249" i="2" s="1"/>
  <c r="O4247" i="2"/>
  <c r="X4247" i="2" s="1"/>
  <c r="G4252" i="2"/>
  <c r="H4252" i="2"/>
  <c r="M4248" i="2"/>
  <c r="Q4249" i="2"/>
  <c r="S4249" i="2" s="1"/>
  <c r="R4249" i="2"/>
  <c r="T4249" i="2" s="1"/>
  <c r="J4250" i="2"/>
  <c r="I4251" i="2"/>
  <c r="A4253" i="2"/>
  <c r="K4250" i="2" l="1"/>
  <c r="L4250" i="2" s="1"/>
  <c r="O4248" i="2"/>
  <c r="X4248" i="2" s="1"/>
  <c r="G4253" i="2"/>
  <c r="H4253" i="2"/>
  <c r="M4249" i="2"/>
  <c r="R4250" i="2"/>
  <c r="T4250" i="2" s="1"/>
  <c r="Q4250" i="2"/>
  <c r="S4250" i="2" s="1"/>
  <c r="J4251" i="2"/>
  <c r="I4252" i="2"/>
  <c r="A4254" i="2"/>
  <c r="K4251" i="2" l="1"/>
  <c r="L4251" i="2" s="1"/>
  <c r="O4249" i="2"/>
  <c r="X4249" i="2" s="1"/>
  <c r="G4254" i="2"/>
  <c r="H4254" i="2"/>
  <c r="M4250" i="2"/>
  <c r="R4251" i="2"/>
  <c r="T4251" i="2" s="1"/>
  <c r="J4252" i="2"/>
  <c r="Q4251" i="2"/>
  <c r="S4251" i="2" s="1"/>
  <c r="I4253" i="2"/>
  <c r="A4255" i="2"/>
  <c r="K4252" i="2" l="1"/>
  <c r="L4252" i="2" s="1"/>
  <c r="O4250" i="2"/>
  <c r="X4250" i="2" s="1"/>
  <c r="G4255" i="2"/>
  <c r="H4255" i="2"/>
  <c r="M4251" i="2"/>
  <c r="R4252" i="2"/>
  <c r="T4252" i="2" s="1"/>
  <c r="Q4252" i="2"/>
  <c r="S4252" i="2" s="1"/>
  <c r="J4253" i="2"/>
  <c r="I4254" i="2"/>
  <c r="J4254" i="2" s="1"/>
  <c r="A4256" i="2"/>
  <c r="K4253" i="2" l="1"/>
  <c r="K4254" i="2" s="1"/>
  <c r="O4251" i="2"/>
  <c r="X4251" i="2" s="1"/>
  <c r="G4256" i="2"/>
  <c r="H4256" i="2"/>
  <c r="M4252" i="2"/>
  <c r="R4253" i="2"/>
  <c r="T4253" i="2" s="1"/>
  <c r="Q4253" i="2"/>
  <c r="S4253" i="2" s="1"/>
  <c r="I4255" i="2"/>
  <c r="R4254" i="2"/>
  <c r="Q4254" i="2"/>
  <c r="A4257" i="2"/>
  <c r="L4253" i="2" l="1"/>
  <c r="M4253" i="2" s="1"/>
  <c r="O4252" i="2"/>
  <c r="X4252" i="2" s="1"/>
  <c r="G4257" i="2"/>
  <c r="H4257" i="2"/>
  <c r="L4254" i="2"/>
  <c r="J4255" i="2"/>
  <c r="T4254" i="2"/>
  <c r="I4256" i="2"/>
  <c r="S4254" i="2"/>
  <c r="A4258" i="2"/>
  <c r="Q4255" i="2" l="1"/>
  <c r="S4255" i="2" s="1"/>
  <c r="K4255" i="2"/>
  <c r="L4255" i="2" s="1"/>
  <c r="O4253" i="2"/>
  <c r="X4253" i="2" s="1"/>
  <c r="G4258" i="2"/>
  <c r="H4258" i="2"/>
  <c r="M4254" i="2"/>
  <c r="R4255" i="2"/>
  <c r="T4255" i="2" s="1"/>
  <c r="J4256" i="2"/>
  <c r="I4257" i="2"/>
  <c r="A4259" i="2"/>
  <c r="K4256" i="2" l="1"/>
  <c r="L4256" i="2" s="1"/>
  <c r="O4254" i="2"/>
  <c r="X4254" i="2" s="1"/>
  <c r="G4259" i="2"/>
  <c r="H4259" i="2"/>
  <c r="M4255" i="2"/>
  <c r="R4256" i="2"/>
  <c r="T4256" i="2" s="1"/>
  <c r="Q4256" i="2"/>
  <c r="S4256" i="2" s="1"/>
  <c r="J4257" i="2"/>
  <c r="I4258" i="2"/>
  <c r="A4260" i="2"/>
  <c r="K4257" i="2" l="1"/>
  <c r="L4257" i="2" s="1"/>
  <c r="O4255" i="2"/>
  <c r="X4255" i="2" s="1"/>
  <c r="G4260" i="2"/>
  <c r="H4260" i="2"/>
  <c r="M4256" i="2"/>
  <c r="R4257" i="2"/>
  <c r="T4257" i="2" s="1"/>
  <c r="J4258" i="2"/>
  <c r="Q4257" i="2"/>
  <c r="S4257" i="2" s="1"/>
  <c r="I4259" i="2"/>
  <c r="A4261" i="2"/>
  <c r="K4258" i="2" l="1"/>
  <c r="L4258" i="2" s="1"/>
  <c r="O4256" i="2"/>
  <c r="X4256" i="2" s="1"/>
  <c r="G4261" i="2"/>
  <c r="H4261" i="2"/>
  <c r="M4257" i="2"/>
  <c r="R4258" i="2"/>
  <c r="T4258" i="2" s="1"/>
  <c r="Q4258" i="2"/>
  <c r="S4258" i="2" s="1"/>
  <c r="J4259" i="2"/>
  <c r="I4260" i="2"/>
  <c r="A4262" i="2"/>
  <c r="K4259" i="2" l="1"/>
  <c r="L4259" i="2" s="1"/>
  <c r="O4257" i="2"/>
  <c r="X4257" i="2" s="1"/>
  <c r="G4262" i="2"/>
  <c r="H4262" i="2"/>
  <c r="M4258" i="2"/>
  <c r="R4259" i="2"/>
  <c r="T4259" i="2" s="1"/>
  <c r="Q4259" i="2"/>
  <c r="S4259" i="2" s="1"/>
  <c r="J4260" i="2"/>
  <c r="K4260" i="2" s="1"/>
  <c r="I4261" i="2"/>
  <c r="A4263" i="2"/>
  <c r="O4258" i="2" l="1"/>
  <c r="X4258" i="2" s="1"/>
  <c r="G4263" i="2"/>
  <c r="H4263" i="2"/>
  <c r="M4259" i="2"/>
  <c r="R4260" i="2"/>
  <c r="T4260" i="2" s="1"/>
  <c r="L4260" i="2"/>
  <c r="Q4260" i="2"/>
  <c r="S4260" i="2" s="1"/>
  <c r="J4261" i="2"/>
  <c r="K4261" i="2" s="1"/>
  <c r="I4262" i="2"/>
  <c r="A4264" i="2"/>
  <c r="O4259" i="2" l="1"/>
  <c r="X4259" i="2" s="1"/>
  <c r="G4264" i="2"/>
  <c r="H4264" i="2"/>
  <c r="M4260" i="2"/>
  <c r="R4261" i="2"/>
  <c r="T4261" i="2" s="1"/>
  <c r="L4261" i="2"/>
  <c r="J4262" i="2"/>
  <c r="Q4261" i="2"/>
  <c r="S4261" i="2" s="1"/>
  <c r="I4263" i="2"/>
  <c r="A4265" i="2"/>
  <c r="Q4262" i="2" l="1"/>
  <c r="S4262" i="2" s="1"/>
  <c r="K4262" i="2"/>
  <c r="L4262" i="2" s="1"/>
  <c r="O4260" i="2"/>
  <c r="X4260" i="2" s="1"/>
  <c r="G4265" i="2"/>
  <c r="H4265" i="2"/>
  <c r="M4261" i="2"/>
  <c r="R4262" i="2"/>
  <c r="T4262" i="2" s="1"/>
  <c r="J4263" i="2"/>
  <c r="I4264" i="2"/>
  <c r="A4266" i="2"/>
  <c r="K4263" i="2" l="1"/>
  <c r="L4263" i="2" s="1"/>
  <c r="O4261" i="2"/>
  <c r="X4261" i="2" s="1"/>
  <c r="G4266" i="2"/>
  <c r="H4266" i="2"/>
  <c r="M4262" i="2"/>
  <c r="R4263" i="2"/>
  <c r="T4263" i="2" s="1"/>
  <c r="Q4263" i="2"/>
  <c r="S4263" i="2" s="1"/>
  <c r="J4264" i="2"/>
  <c r="I4265" i="2"/>
  <c r="A4267" i="2"/>
  <c r="K4264" i="2" l="1"/>
  <c r="L4264" i="2" s="1"/>
  <c r="O4262" i="2"/>
  <c r="X4262" i="2" s="1"/>
  <c r="G4267" i="2"/>
  <c r="H4267" i="2"/>
  <c r="M4263" i="2"/>
  <c r="Q4264" i="2"/>
  <c r="S4264" i="2" s="1"/>
  <c r="R4264" i="2"/>
  <c r="T4264" i="2" s="1"/>
  <c r="J4265" i="2"/>
  <c r="I4266" i="2"/>
  <c r="A4268" i="2"/>
  <c r="K4265" i="2" l="1"/>
  <c r="O4263" i="2"/>
  <c r="X4263" i="2" s="1"/>
  <c r="G4268" i="2"/>
  <c r="H4268" i="2"/>
  <c r="M4264" i="2"/>
  <c r="R4265" i="2"/>
  <c r="T4265" i="2" s="1"/>
  <c r="L4265" i="2"/>
  <c r="Q4265" i="2"/>
  <c r="S4265" i="2" s="1"/>
  <c r="J4266" i="2"/>
  <c r="K4266" i="2" s="1"/>
  <c r="I4267" i="2"/>
  <c r="A4269" i="2"/>
  <c r="O4264" i="2" l="1"/>
  <c r="X4264" i="2" s="1"/>
  <c r="G4269" i="2"/>
  <c r="H4269" i="2"/>
  <c r="M4265" i="2"/>
  <c r="R4266" i="2"/>
  <c r="T4266" i="2" s="1"/>
  <c r="L4266" i="2"/>
  <c r="J4267" i="2"/>
  <c r="K4267" i="2" s="1"/>
  <c r="Q4266" i="2"/>
  <c r="S4266" i="2" s="1"/>
  <c r="I4268" i="2"/>
  <c r="A4270" i="2"/>
  <c r="O4265" i="2" l="1"/>
  <c r="X4265" i="2" s="1"/>
  <c r="G4270" i="2"/>
  <c r="H4270" i="2"/>
  <c r="M4266" i="2"/>
  <c r="R4267" i="2"/>
  <c r="T4267" i="2" s="1"/>
  <c r="L4267" i="2"/>
  <c r="J4268" i="2"/>
  <c r="K4268" i="2" s="1"/>
  <c r="Q4267" i="2"/>
  <c r="S4267" i="2" s="1"/>
  <c r="I4269" i="2"/>
  <c r="A4271" i="2"/>
  <c r="O4266" i="2" l="1"/>
  <c r="X4266" i="2" s="1"/>
  <c r="G4271" i="2"/>
  <c r="H4271" i="2"/>
  <c r="M4267" i="2"/>
  <c r="R4268" i="2"/>
  <c r="T4268" i="2" s="1"/>
  <c r="L4268" i="2"/>
  <c r="Q4268" i="2"/>
  <c r="S4268" i="2" s="1"/>
  <c r="J4269" i="2"/>
  <c r="K4269" i="2" s="1"/>
  <c r="I4270" i="2"/>
  <c r="A4272" i="2"/>
  <c r="O4267" i="2" l="1"/>
  <c r="X4267" i="2" s="1"/>
  <c r="G4272" i="2"/>
  <c r="H4272" i="2"/>
  <c r="M4268" i="2"/>
  <c r="R4269" i="2"/>
  <c r="T4269" i="2" s="1"/>
  <c r="L4269" i="2"/>
  <c r="J4270" i="2"/>
  <c r="K4270" i="2" s="1"/>
  <c r="Q4269" i="2"/>
  <c r="S4269" i="2" s="1"/>
  <c r="I4271" i="2"/>
  <c r="A4273" i="2"/>
  <c r="O4268" i="2" l="1"/>
  <c r="X4268" i="2" s="1"/>
  <c r="G4273" i="2"/>
  <c r="H4273" i="2"/>
  <c r="M4269" i="2"/>
  <c r="R4270" i="2"/>
  <c r="T4270" i="2" s="1"/>
  <c r="L4270" i="2"/>
  <c r="Q4270" i="2"/>
  <c r="S4270" i="2" s="1"/>
  <c r="J4271" i="2"/>
  <c r="K4271" i="2" s="1"/>
  <c r="I4272" i="2"/>
  <c r="J4272" i="2" s="1"/>
  <c r="A4274" i="2"/>
  <c r="K4272" i="2" l="1"/>
  <c r="O4269" i="2"/>
  <c r="X4269" i="2" s="1"/>
  <c r="G4274" i="2"/>
  <c r="H4274" i="2"/>
  <c r="M4270" i="2"/>
  <c r="R4271" i="2"/>
  <c r="T4271" i="2" s="1"/>
  <c r="L4271" i="2"/>
  <c r="Q4271" i="2"/>
  <c r="S4271" i="2" s="1"/>
  <c r="I4273" i="2"/>
  <c r="R4272" i="2"/>
  <c r="Q4272" i="2"/>
  <c r="A4275" i="2"/>
  <c r="O4270" i="2" l="1"/>
  <c r="X4270" i="2" s="1"/>
  <c r="G4275" i="2"/>
  <c r="H4275" i="2"/>
  <c r="L4272" i="2"/>
  <c r="M4271" i="2"/>
  <c r="J4273" i="2"/>
  <c r="T4272" i="2"/>
  <c r="S4272" i="2"/>
  <c r="I4274" i="2"/>
  <c r="A4276" i="2"/>
  <c r="Q4273" i="2" l="1"/>
  <c r="S4273" i="2" s="1"/>
  <c r="K4273" i="2"/>
  <c r="L4273" i="2" s="1"/>
  <c r="O4271" i="2"/>
  <c r="X4271" i="2" s="1"/>
  <c r="M4272" i="2"/>
  <c r="G4276" i="2"/>
  <c r="H4276" i="2"/>
  <c r="R4273" i="2"/>
  <c r="T4273" i="2" s="1"/>
  <c r="J4274" i="2"/>
  <c r="I4275" i="2"/>
  <c r="A4277" i="2"/>
  <c r="K4274" i="2" l="1"/>
  <c r="L4274" i="2" s="1"/>
  <c r="O4272" i="2"/>
  <c r="X4272" i="2" s="1"/>
  <c r="G4277" i="2"/>
  <c r="H4277" i="2"/>
  <c r="M4273" i="2"/>
  <c r="R4274" i="2"/>
  <c r="T4274" i="2" s="1"/>
  <c r="J4275" i="2"/>
  <c r="Q4274" i="2"/>
  <c r="S4274" i="2" s="1"/>
  <c r="I4276" i="2"/>
  <c r="A4278" i="2"/>
  <c r="K4275" i="2" l="1"/>
  <c r="L4275" i="2" s="1"/>
  <c r="O4273" i="2"/>
  <c r="X4273" i="2" s="1"/>
  <c r="G4278" i="2"/>
  <c r="H4278" i="2"/>
  <c r="M4274" i="2"/>
  <c r="R4275" i="2"/>
  <c r="T4275" i="2" s="1"/>
  <c r="J4276" i="2"/>
  <c r="Q4275" i="2"/>
  <c r="S4275" i="2" s="1"/>
  <c r="I4277" i="2"/>
  <c r="A4279" i="2"/>
  <c r="K4276" i="2" l="1"/>
  <c r="L4276" i="2" s="1"/>
  <c r="O4274" i="2"/>
  <c r="X4274" i="2" s="1"/>
  <c r="G4279" i="2"/>
  <c r="H4279" i="2"/>
  <c r="M4275" i="2"/>
  <c r="R4276" i="2"/>
  <c r="T4276" i="2" s="1"/>
  <c r="Q4276" i="2"/>
  <c r="S4276" i="2" s="1"/>
  <c r="J4277" i="2"/>
  <c r="I4278" i="2"/>
  <c r="A4280" i="2"/>
  <c r="K4277" i="2" l="1"/>
  <c r="L4277" i="2" s="1"/>
  <c r="O4275" i="2"/>
  <c r="X4275" i="2" s="1"/>
  <c r="G4280" i="2"/>
  <c r="H4280" i="2"/>
  <c r="M4276" i="2"/>
  <c r="R4277" i="2"/>
  <c r="T4277" i="2" s="1"/>
  <c r="J4278" i="2"/>
  <c r="Q4277" i="2"/>
  <c r="S4277" i="2" s="1"/>
  <c r="I4279" i="2"/>
  <c r="A4281" i="2"/>
  <c r="Q4278" i="2" l="1"/>
  <c r="S4278" i="2" s="1"/>
  <c r="K4278" i="2"/>
  <c r="L4278" i="2" s="1"/>
  <c r="O4276" i="2"/>
  <c r="X4276" i="2" s="1"/>
  <c r="G4281" i="2"/>
  <c r="H4281" i="2"/>
  <c r="M4277" i="2"/>
  <c r="R4278" i="2"/>
  <c r="T4278" i="2" s="1"/>
  <c r="J4279" i="2"/>
  <c r="I4280" i="2"/>
  <c r="A4282" i="2"/>
  <c r="K4279" i="2" l="1"/>
  <c r="L4279" i="2" s="1"/>
  <c r="O4277" i="2"/>
  <c r="X4277" i="2" s="1"/>
  <c r="G4282" i="2"/>
  <c r="H4282" i="2"/>
  <c r="M4278" i="2"/>
  <c r="R4279" i="2"/>
  <c r="T4279" i="2" s="1"/>
  <c r="Q4279" i="2"/>
  <c r="S4279" i="2" s="1"/>
  <c r="J4280" i="2"/>
  <c r="I4281" i="2"/>
  <c r="A4283" i="2"/>
  <c r="K4280" i="2" l="1"/>
  <c r="L4280" i="2" s="1"/>
  <c r="O4278" i="2"/>
  <c r="X4278" i="2" s="1"/>
  <c r="G4283" i="2"/>
  <c r="H4283" i="2"/>
  <c r="M4279" i="2"/>
  <c r="R4280" i="2"/>
  <c r="T4280" i="2" s="1"/>
  <c r="Q4280" i="2"/>
  <c r="S4280" i="2" s="1"/>
  <c r="J4281" i="2"/>
  <c r="I4282" i="2"/>
  <c r="A4284" i="2"/>
  <c r="K4281" i="2" l="1"/>
  <c r="L4281" i="2" s="1"/>
  <c r="O4279" i="2"/>
  <c r="X4279" i="2" s="1"/>
  <c r="G4284" i="2"/>
  <c r="H4284" i="2"/>
  <c r="M4280" i="2"/>
  <c r="R4281" i="2"/>
  <c r="T4281" i="2" s="1"/>
  <c r="Q4281" i="2"/>
  <c r="S4281" i="2" s="1"/>
  <c r="J4282" i="2"/>
  <c r="I4283" i="2"/>
  <c r="A4285" i="2"/>
  <c r="K4282" i="2" l="1"/>
  <c r="L4282" i="2" s="1"/>
  <c r="O4280" i="2"/>
  <c r="X4280" i="2" s="1"/>
  <c r="G4285" i="2"/>
  <c r="H4285" i="2"/>
  <c r="M4281" i="2"/>
  <c r="R4282" i="2"/>
  <c r="T4282" i="2" s="1"/>
  <c r="Q4282" i="2"/>
  <c r="S4282" i="2" s="1"/>
  <c r="J4283" i="2"/>
  <c r="I4284" i="2"/>
  <c r="A4286" i="2"/>
  <c r="K4283" i="2" l="1"/>
  <c r="L4283" i="2" s="1"/>
  <c r="O4281" i="2"/>
  <c r="X4281" i="2" s="1"/>
  <c r="G4286" i="2"/>
  <c r="H4286" i="2"/>
  <c r="M4282" i="2"/>
  <c r="R4283" i="2"/>
  <c r="T4283" i="2" s="1"/>
  <c r="Q4283" i="2"/>
  <c r="S4283" i="2" s="1"/>
  <c r="J4284" i="2"/>
  <c r="I4285" i="2"/>
  <c r="A4287" i="2"/>
  <c r="K4284" i="2" l="1"/>
  <c r="O4282" i="2"/>
  <c r="X4282" i="2" s="1"/>
  <c r="G4287" i="2"/>
  <c r="H4287" i="2"/>
  <c r="M4283" i="2"/>
  <c r="R4284" i="2"/>
  <c r="T4284" i="2" s="1"/>
  <c r="L4284" i="2"/>
  <c r="J4285" i="2"/>
  <c r="K4285" i="2" s="1"/>
  <c r="Q4284" i="2"/>
  <c r="S4284" i="2" s="1"/>
  <c r="I4286" i="2"/>
  <c r="A4288" i="2"/>
  <c r="O4283" i="2" l="1"/>
  <c r="X4283" i="2" s="1"/>
  <c r="G4288" i="2"/>
  <c r="H4288" i="2"/>
  <c r="M4284" i="2"/>
  <c r="Q4285" i="2"/>
  <c r="S4285" i="2" s="1"/>
  <c r="L4285" i="2"/>
  <c r="R4285" i="2"/>
  <c r="T4285" i="2" s="1"/>
  <c r="J4286" i="2"/>
  <c r="I4287" i="2"/>
  <c r="A4289" i="2"/>
  <c r="Q4286" i="2" l="1"/>
  <c r="S4286" i="2" s="1"/>
  <c r="K4286" i="2"/>
  <c r="L4286" i="2" s="1"/>
  <c r="O4284" i="2"/>
  <c r="X4284" i="2" s="1"/>
  <c r="G4289" i="2"/>
  <c r="H4289" i="2"/>
  <c r="M4285" i="2"/>
  <c r="R4286" i="2"/>
  <c r="T4286" i="2" s="1"/>
  <c r="J4287" i="2"/>
  <c r="I4288" i="2"/>
  <c r="A4290" i="2"/>
  <c r="K4287" i="2" l="1"/>
  <c r="L4287" i="2" s="1"/>
  <c r="O4285" i="2"/>
  <c r="X4285" i="2" s="1"/>
  <c r="G4290" i="2"/>
  <c r="H4290" i="2"/>
  <c r="M4286" i="2"/>
  <c r="R4287" i="2"/>
  <c r="T4287" i="2" s="1"/>
  <c r="J4288" i="2"/>
  <c r="Q4287" i="2"/>
  <c r="S4287" i="2" s="1"/>
  <c r="I4289" i="2"/>
  <c r="A4291" i="2"/>
  <c r="Q4288" i="2" l="1"/>
  <c r="S4288" i="2" s="1"/>
  <c r="K4288" i="2"/>
  <c r="L4288" i="2" s="1"/>
  <c r="O4286" i="2"/>
  <c r="X4286" i="2" s="1"/>
  <c r="G4291" i="2"/>
  <c r="H4291" i="2"/>
  <c r="M4287" i="2"/>
  <c r="R4288" i="2"/>
  <c r="T4288" i="2" s="1"/>
  <c r="J4289" i="2"/>
  <c r="I4290" i="2"/>
  <c r="A4292" i="2"/>
  <c r="K4289" i="2" l="1"/>
  <c r="L4289" i="2" s="1"/>
  <c r="O4287" i="2"/>
  <c r="X4287" i="2" s="1"/>
  <c r="H4292" i="2"/>
  <c r="G4292" i="2"/>
  <c r="M4288" i="2"/>
  <c r="R4289" i="2"/>
  <c r="T4289" i="2" s="1"/>
  <c r="Q4289" i="2"/>
  <c r="S4289" i="2" s="1"/>
  <c r="J4290" i="2"/>
  <c r="I4291" i="2"/>
  <c r="A4293" i="2"/>
  <c r="K4290" i="2" l="1"/>
  <c r="L4290" i="2" s="1"/>
  <c r="O4288" i="2"/>
  <c r="X4288" i="2" s="1"/>
  <c r="G4293" i="2"/>
  <c r="H4293" i="2"/>
  <c r="M4289" i="2"/>
  <c r="R4290" i="2"/>
  <c r="T4290" i="2" s="1"/>
  <c r="Q4290" i="2"/>
  <c r="S4290" i="2" s="1"/>
  <c r="J4291" i="2"/>
  <c r="I4292" i="2"/>
  <c r="A4294" i="2"/>
  <c r="K4291" i="2" l="1"/>
  <c r="L4291" i="2" s="1"/>
  <c r="O4289" i="2"/>
  <c r="X4289" i="2" s="1"/>
  <c r="G4294" i="2"/>
  <c r="H4294" i="2"/>
  <c r="M4290" i="2"/>
  <c r="R4291" i="2"/>
  <c r="T4291" i="2" s="1"/>
  <c r="Q4291" i="2"/>
  <c r="S4291" i="2" s="1"/>
  <c r="J4292" i="2"/>
  <c r="K4292" i="2" s="1"/>
  <c r="I4293" i="2"/>
  <c r="A4295" i="2"/>
  <c r="O4290" i="2" l="1"/>
  <c r="X4290" i="2" s="1"/>
  <c r="G4295" i="2"/>
  <c r="H4295" i="2"/>
  <c r="M4291" i="2"/>
  <c r="R4292" i="2"/>
  <c r="T4292" i="2" s="1"/>
  <c r="L4292" i="2"/>
  <c r="Q4292" i="2"/>
  <c r="S4292" i="2" s="1"/>
  <c r="J4293" i="2"/>
  <c r="K4293" i="2" s="1"/>
  <c r="I4294" i="2"/>
  <c r="A4296" i="2"/>
  <c r="O4291" i="2" l="1"/>
  <c r="X4291" i="2" s="1"/>
  <c r="G4296" i="2"/>
  <c r="H4296" i="2"/>
  <c r="M4292" i="2"/>
  <c r="R4293" i="2"/>
  <c r="T4293" i="2" s="1"/>
  <c r="L4293" i="2"/>
  <c r="J4294" i="2"/>
  <c r="K4294" i="2" s="1"/>
  <c r="Q4293" i="2"/>
  <c r="S4293" i="2" s="1"/>
  <c r="I4295" i="2"/>
  <c r="A4297" i="2"/>
  <c r="O4292" i="2" l="1"/>
  <c r="X4292" i="2" s="1"/>
  <c r="G4297" i="2"/>
  <c r="H4297" i="2"/>
  <c r="M4293" i="2"/>
  <c r="R4294" i="2"/>
  <c r="T4294" i="2" s="1"/>
  <c r="L4294" i="2"/>
  <c r="J4295" i="2"/>
  <c r="K4295" i="2" s="1"/>
  <c r="Q4294" i="2"/>
  <c r="S4294" i="2" s="1"/>
  <c r="I4296" i="2"/>
  <c r="A4298" i="2"/>
  <c r="O4293" i="2" l="1"/>
  <c r="X4293" i="2" s="1"/>
  <c r="G4298" i="2"/>
  <c r="H4298" i="2"/>
  <c r="M4294" i="2"/>
  <c r="Q4295" i="2"/>
  <c r="S4295" i="2" s="1"/>
  <c r="L4295" i="2"/>
  <c r="J4296" i="2"/>
  <c r="K4296" i="2" s="1"/>
  <c r="R4295" i="2"/>
  <c r="T4295" i="2" s="1"/>
  <c r="I4297" i="2"/>
  <c r="A4299" i="2"/>
  <c r="O4294" i="2" l="1"/>
  <c r="X4294" i="2" s="1"/>
  <c r="G4299" i="2"/>
  <c r="H4299" i="2"/>
  <c r="M4295" i="2"/>
  <c r="R4296" i="2"/>
  <c r="T4296" i="2" s="1"/>
  <c r="L4296" i="2"/>
  <c r="J4297" i="2"/>
  <c r="K4297" i="2" s="1"/>
  <c r="Q4296" i="2"/>
  <c r="S4296" i="2" s="1"/>
  <c r="I4298" i="2"/>
  <c r="A4300" i="2"/>
  <c r="O4295" i="2" l="1"/>
  <c r="X4295" i="2" s="1"/>
  <c r="G4300" i="2"/>
  <c r="H4300" i="2"/>
  <c r="M4296" i="2"/>
  <c r="R4297" i="2"/>
  <c r="T4297" i="2" s="1"/>
  <c r="L4297" i="2"/>
  <c r="J4298" i="2"/>
  <c r="K4298" i="2" s="1"/>
  <c r="Q4297" i="2"/>
  <c r="S4297" i="2" s="1"/>
  <c r="I4299" i="2"/>
  <c r="A4301" i="2"/>
  <c r="O4296" i="2" l="1"/>
  <c r="X4296" i="2" s="1"/>
  <c r="G4301" i="2"/>
  <c r="H4301" i="2"/>
  <c r="M4297" i="2"/>
  <c r="R4298" i="2"/>
  <c r="T4298" i="2" s="1"/>
  <c r="L4298" i="2"/>
  <c r="Q4298" i="2"/>
  <c r="S4298" i="2" s="1"/>
  <c r="J4299" i="2"/>
  <c r="K4299" i="2" s="1"/>
  <c r="I4300" i="2"/>
  <c r="A4302" i="2"/>
  <c r="O4297" i="2" l="1"/>
  <c r="X4297" i="2" s="1"/>
  <c r="G4302" i="2"/>
  <c r="H4302" i="2"/>
  <c r="M4298" i="2"/>
  <c r="R4299" i="2"/>
  <c r="T4299" i="2" s="1"/>
  <c r="L4299" i="2"/>
  <c r="Q4299" i="2"/>
  <c r="S4299" i="2" s="1"/>
  <c r="J4300" i="2"/>
  <c r="K4300" i="2" s="1"/>
  <c r="I4301" i="2"/>
  <c r="A4303" i="2"/>
  <c r="O4298" i="2" l="1"/>
  <c r="X4298" i="2" s="1"/>
  <c r="G4303" i="2"/>
  <c r="H4303" i="2"/>
  <c r="M4299" i="2"/>
  <c r="R4300" i="2"/>
  <c r="T4300" i="2" s="1"/>
  <c r="L4300" i="2"/>
  <c r="J4301" i="2"/>
  <c r="K4301" i="2" s="1"/>
  <c r="Q4300" i="2"/>
  <c r="S4300" i="2" s="1"/>
  <c r="I4302" i="2"/>
  <c r="A4304" i="2"/>
  <c r="O4299" i="2" l="1"/>
  <c r="X4299" i="2" s="1"/>
  <c r="G4304" i="2"/>
  <c r="H4304" i="2"/>
  <c r="M4300" i="2"/>
  <c r="R4301" i="2"/>
  <c r="T4301" i="2" s="1"/>
  <c r="L4301" i="2"/>
  <c r="Q4301" i="2"/>
  <c r="S4301" i="2" s="1"/>
  <c r="J4302" i="2"/>
  <c r="K4302" i="2" s="1"/>
  <c r="I4303" i="2"/>
  <c r="J4303" i="2" s="1"/>
  <c r="A4305" i="2"/>
  <c r="K4303" i="2" l="1"/>
  <c r="O4300" i="2"/>
  <c r="X4300" i="2" s="1"/>
  <c r="G4305" i="2"/>
  <c r="H4305" i="2"/>
  <c r="M4301" i="2"/>
  <c r="R4302" i="2"/>
  <c r="T4302" i="2" s="1"/>
  <c r="L4302" i="2"/>
  <c r="Q4302" i="2"/>
  <c r="S4302" i="2" s="1"/>
  <c r="I4304" i="2"/>
  <c r="R4303" i="2"/>
  <c r="A4306" i="2"/>
  <c r="O4301" i="2" l="1"/>
  <c r="X4301" i="2" s="1"/>
  <c r="G4306" i="2"/>
  <c r="H4306" i="2"/>
  <c r="M4302" i="2"/>
  <c r="L4303" i="2"/>
  <c r="J4304" i="2"/>
  <c r="T4303" i="2"/>
  <c r="I4305" i="2"/>
  <c r="Q4303" i="2"/>
  <c r="A4307" i="2"/>
  <c r="Q4304" i="2" l="1"/>
  <c r="S4304" i="2" s="1"/>
  <c r="K4304" i="2"/>
  <c r="L4304" i="2" s="1"/>
  <c r="O4302" i="2"/>
  <c r="X4302" i="2" s="1"/>
  <c r="G4307" i="2"/>
  <c r="H4307" i="2"/>
  <c r="M4303" i="2"/>
  <c r="R4304" i="2"/>
  <c r="T4304" i="2" s="1"/>
  <c r="J4305" i="2"/>
  <c r="S4303" i="2"/>
  <c r="I4306" i="2"/>
  <c r="A4308" i="2"/>
  <c r="Q4305" i="2" l="1"/>
  <c r="S4305" i="2" s="1"/>
  <c r="K4305" i="2"/>
  <c r="L4305" i="2" s="1"/>
  <c r="O4303" i="2"/>
  <c r="X4303" i="2" s="1"/>
  <c r="G4308" i="2"/>
  <c r="H4308" i="2"/>
  <c r="M4304" i="2"/>
  <c r="R4305" i="2"/>
  <c r="T4305" i="2" s="1"/>
  <c r="J4306" i="2"/>
  <c r="I4307" i="2"/>
  <c r="A4309" i="2"/>
  <c r="K4306" i="2" l="1"/>
  <c r="L4306" i="2" s="1"/>
  <c r="O4304" i="2"/>
  <c r="X4304" i="2" s="1"/>
  <c r="G4309" i="2"/>
  <c r="H4309" i="2"/>
  <c r="M4305" i="2"/>
  <c r="R4306" i="2"/>
  <c r="T4306" i="2" s="1"/>
  <c r="Q4306" i="2"/>
  <c r="S4306" i="2" s="1"/>
  <c r="J4307" i="2"/>
  <c r="I4308" i="2"/>
  <c r="A4310" i="2"/>
  <c r="K4307" i="2" l="1"/>
  <c r="L4307" i="2" s="1"/>
  <c r="O4305" i="2"/>
  <c r="X4305" i="2" s="1"/>
  <c r="G4310" i="2"/>
  <c r="H4310" i="2"/>
  <c r="M4306" i="2"/>
  <c r="R4307" i="2"/>
  <c r="T4307" i="2" s="1"/>
  <c r="J4308" i="2"/>
  <c r="Q4307" i="2"/>
  <c r="S4307" i="2" s="1"/>
  <c r="I4309" i="2"/>
  <c r="A4311" i="2"/>
  <c r="K4308" i="2" l="1"/>
  <c r="L4308" i="2" s="1"/>
  <c r="O4306" i="2"/>
  <c r="X4306" i="2" s="1"/>
  <c r="G4311" i="2"/>
  <c r="H4311" i="2"/>
  <c r="M4307" i="2"/>
  <c r="Q4308" i="2"/>
  <c r="S4308" i="2" s="1"/>
  <c r="R4308" i="2"/>
  <c r="T4308" i="2" s="1"/>
  <c r="J4309" i="2"/>
  <c r="I4310" i="2"/>
  <c r="A4312" i="2"/>
  <c r="K4309" i="2" l="1"/>
  <c r="L4309" i="2" s="1"/>
  <c r="O4307" i="2"/>
  <c r="X4307" i="2" s="1"/>
  <c r="G4312" i="2"/>
  <c r="H4312" i="2"/>
  <c r="M4308" i="2"/>
  <c r="R4309" i="2"/>
  <c r="T4309" i="2" s="1"/>
  <c r="Q4309" i="2"/>
  <c r="S4309" i="2" s="1"/>
  <c r="J4310" i="2"/>
  <c r="K4310" i="2" s="1"/>
  <c r="I4311" i="2"/>
  <c r="A4313" i="2"/>
  <c r="O4308" i="2" l="1"/>
  <c r="X4308" i="2" s="1"/>
  <c r="G4313" i="2"/>
  <c r="H4313" i="2"/>
  <c r="M4309" i="2"/>
  <c r="R4310" i="2"/>
  <c r="T4310" i="2" s="1"/>
  <c r="L4310" i="2"/>
  <c r="Q4310" i="2"/>
  <c r="S4310" i="2" s="1"/>
  <c r="J4311" i="2"/>
  <c r="K4311" i="2" s="1"/>
  <c r="I4312" i="2"/>
  <c r="A4314" i="2"/>
  <c r="O4309" i="2" l="1"/>
  <c r="X4309" i="2" s="1"/>
  <c r="G4314" i="2"/>
  <c r="H4314" i="2"/>
  <c r="M4310" i="2"/>
  <c r="R4311" i="2"/>
  <c r="T4311" i="2" s="1"/>
  <c r="L4311" i="2"/>
  <c r="J4312" i="2"/>
  <c r="K4312" i="2" s="1"/>
  <c r="Q4311" i="2"/>
  <c r="S4311" i="2" s="1"/>
  <c r="I4313" i="2"/>
  <c r="A4315" i="2"/>
  <c r="O4310" i="2" l="1"/>
  <c r="X4310" i="2" s="1"/>
  <c r="G4315" i="2"/>
  <c r="H4315" i="2"/>
  <c r="M4311" i="2"/>
  <c r="R4312" i="2"/>
  <c r="T4312" i="2" s="1"/>
  <c r="L4312" i="2"/>
  <c r="J4313" i="2"/>
  <c r="K4313" i="2" s="1"/>
  <c r="Q4312" i="2"/>
  <c r="S4312" i="2" s="1"/>
  <c r="I4314" i="2"/>
  <c r="A4316" i="2"/>
  <c r="O4311" i="2" l="1"/>
  <c r="X4311" i="2" s="1"/>
  <c r="G4316" i="2"/>
  <c r="H4316" i="2"/>
  <c r="M4312" i="2"/>
  <c r="R4313" i="2"/>
  <c r="T4313" i="2" s="1"/>
  <c r="L4313" i="2"/>
  <c r="J4314" i="2"/>
  <c r="K4314" i="2" s="1"/>
  <c r="Q4313" i="2"/>
  <c r="S4313" i="2" s="1"/>
  <c r="I4315" i="2"/>
  <c r="A4317" i="2"/>
  <c r="O4312" i="2" l="1"/>
  <c r="X4312" i="2" s="1"/>
  <c r="G4317" i="2"/>
  <c r="H4317" i="2"/>
  <c r="M4313" i="2"/>
  <c r="R4314" i="2"/>
  <c r="T4314" i="2" s="1"/>
  <c r="L4314" i="2"/>
  <c r="Q4314" i="2"/>
  <c r="S4314" i="2" s="1"/>
  <c r="J4315" i="2"/>
  <c r="K4315" i="2" s="1"/>
  <c r="I4316" i="2"/>
  <c r="A4318" i="2"/>
  <c r="O4313" i="2" l="1"/>
  <c r="X4313" i="2" s="1"/>
  <c r="G4318" i="2"/>
  <c r="H4318" i="2"/>
  <c r="M4314" i="2"/>
  <c r="R4315" i="2"/>
  <c r="T4315" i="2" s="1"/>
  <c r="L4315" i="2"/>
  <c r="Q4315" i="2"/>
  <c r="S4315" i="2" s="1"/>
  <c r="J4316" i="2"/>
  <c r="K4316" i="2" s="1"/>
  <c r="I4317" i="2"/>
  <c r="A4319" i="2"/>
  <c r="O4314" i="2" l="1"/>
  <c r="X4314" i="2" s="1"/>
  <c r="G4319" i="2"/>
  <c r="H4319" i="2"/>
  <c r="M4315" i="2"/>
  <c r="R4316" i="2"/>
  <c r="T4316" i="2" s="1"/>
  <c r="L4316" i="2"/>
  <c r="J4317" i="2"/>
  <c r="K4317" i="2" s="1"/>
  <c r="Q4316" i="2"/>
  <c r="S4316" i="2" s="1"/>
  <c r="I4318" i="2"/>
  <c r="A4320" i="2"/>
  <c r="O4315" i="2" l="1"/>
  <c r="X4315" i="2" s="1"/>
  <c r="G4320" i="2"/>
  <c r="H4320" i="2"/>
  <c r="M4316" i="2"/>
  <c r="Q4317" i="2"/>
  <c r="S4317" i="2" s="1"/>
  <c r="L4317" i="2"/>
  <c r="R4317" i="2"/>
  <c r="T4317" i="2" s="1"/>
  <c r="J4318" i="2"/>
  <c r="K4318" i="2" s="1"/>
  <c r="I4319" i="2"/>
  <c r="A4321" i="2"/>
  <c r="O4316" i="2" l="1"/>
  <c r="X4316" i="2" s="1"/>
  <c r="G4321" i="2"/>
  <c r="H4321" i="2"/>
  <c r="M4317" i="2"/>
  <c r="R4318" i="2"/>
  <c r="T4318" i="2" s="1"/>
  <c r="L4318" i="2"/>
  <c r="Q4318" i="2"/>
  <c r="S4318" i="2" s="1"/>
  <c r="J4319" i="2"/>
  <c r="I4320" i="2"/>
  <c r="A4322" i="2"/>
  <c r="Q4319" i="2" l="1"/>
  <c r="S4319" i="2" s="1"/>
  <c r="K4319" i="2"/>
  <c r="L4319" i="2" s="1"/>
  <c r="O4317" i="2"/>
  <c r="X4317" i="2" s="1"/>
  <c r="G4322" i="2"/>
  <c r="H4322" i="2"/>
  <c r="M4318" i="2"/>
  <c r="R4319" i="2"/>
  <c r="T4319" i="2" s="1"/>
  <c r="J4320" i="2"/>
  <c r="I4321" i="2"/>
  <c r="A4323" i="2"/>
  <c r="K4320" i="2" l="1"/>
  <c r="L4320" i="2" s="1"/>
  <c r="O4318" i="2"/>
  <c r="X4318" i="2" s="1"/>
  <c r="G4323" i="2"/>
  <c r="H4323" i="2"/>
  <c r="M4319" i="2"/>
  <c r="Q4320" i="2"/>
  <c r="S4320" i="2" s="1"/>
  <c r="J4321" i="2"/>
  <c r="R4320" i="2"/>
  <c r="T4320" i="2" s="1"/>
  <c r="I4322" i="2"/>
  <c r="A4324" i="2"/>
  <c r="K4321" i="2" l="1"/>
  <c r="L4321" i="2" s="1"/>
  <c r="O4319" i="2"/>
  <c r="X4319" i="2" s="1"/>
  <c r="G4324" i="2"/>
  <c r="H4324" i="2"/>
  <c r="M4320" i="2"/>
  <c r="R4321" i="2"/>
  <c r="T4321" i="2" s="1"/>
  <c r="Q4321" i="2"/>
  <c r="S4321" i="2" s="1"/>
  <c r="J4322" i="2"/>
  <c r="I4323" i="2"/>
  <c r="A4325" i="2"/>
  <c r="Q4322" i="2" l="1"/>
  <c r="S4322" i="2" s="1"/>
  <c r="K4322" i="2"/>
  <c r="L4322" i="2" s="1"/>
  <c r="O4320" i="2"/>
  <c r="X4320" i="2" s="1"/>
  <c r="G4325" i="2"/>
  <c r="H4325" i="2"/>
  <c r="M4321" i="2"/>
  <c r="R4322" i="2"/>
  <c r="T4322" i="2" s="1"/>
  <c r="J4323" i="2"/>
  <c r="I4324" i="2"/>
  <c r="A4326" i="2"/>
  <c r="Q4323" i="2" l="1"/>
  <c r="S4323" i="2" s="1"/>
  <c r="K4323" i="2"/>
  <c r="L4323" i="2" s="1"/>
  <c r="O4321" i="2"/>
  <c r="X4321" i="2" s="1"/>
  <c r="G4326" i="2"/>
  <c r="H4326" i="2"/>
  <c r="M4322" i="2"/>
  <c r="R4323" i="2"/>
  <c r="T4323" i="2" s="1"/>
  <c r="J4324" i="2"/>
  <c r="I4325" i="2"/>
  <c r="A4327" i="2"/>
  <c r="Q4324" i="2" l="1"/>
  <c r="S4324" i="2" s="1"/>
  <c r="K4324" i="2"/>
  <c r="L4324" i="2" s="1"/>
  <c r="O4322" i="2"/>
  <c r="X4322" i="2" s="1"/>
  <c r="G4327" i="2"/>
  <c r="H4327" i="2"/>
  <c r="M4323" i="2"/>
  <c r="R4324" i="2"/>
  <c r="T4324" i="2" s="1"/>
  <c r="J4325" i="2"/>
  <c r="I4326" i="2"/>
  <c r="A4328" i="2"/>
  <c r="K4325" i="2" l="1"/>
  <c r="L4325" i="2" s="1"/>
  <c r="O4323" i="2"/>
  <c r="X4323" i="2" s="1"/>
  <c r="G4328" i="2"/>
  <c r="H4328" i="2"/>
  <c r="M4324" i="2"/>
  <c r="R4325" i="2"/>
  <c r="T4325" i="2" s="1"/>
  <c r="Q4325" i="2"/>
  <c r="S4325" i="2" s="1"/>
  <c r="J4326" i="2"/>
  <c r="I4327" i="2"/>
  <c r="J4327" i="2" s="1"/>
  <c r="A4329" i="2"/>
  <c r="K4326" i="2" l="1"/>
  <c r="K4327" i="2" s="1"/>
  <c r="O4324" i="2"/>
  <c r="X4324" i="2" s="1"/>
  <c r="G4329" i="2"/>
  <c r="H4329" i="2"/>
  <c r="M4325" i="2"/>
  <c r="R4326" i="2"/>
  <c r="T4326" i="2" s="1"/>
  <c r="Q4326" i="2"/>
  <c r="S4326" i="2" s="1"/>
  <c r="I4328" i="2"/>
  <c r="R4327" i="2"/>
  <c r="Q4327" i="2"/>
  <c r="A4330" i="2"/>
  <c r="L4326" i="2" l="1"/>
  <c r="M4326" i="2" s="1"/>
  <c r="O4325" i="2"/>
  <c r="X4325" i="2" s="1"/>
  <c r="G4330" i="2"/>
  <c r="H4330" i="2"/>
  <c r="L4327" i="2"/>
  <c r="J4328" i="2"/>
  <c r="T4327" i="2"/>
  <c r="S4327" i="2"/>
  <c r="I4329" i="2"/>
  <c r="A4331" i="2"/>
  <c r="Q4328" i="2" l="1"/>
  <c r="S4328" i="2" s="1"/>
  <c r="K4328" i="2"/>
  <c r="L4328" i="2" s="1"/>
  <c r="O4326" i="2"/>
  <c r="X4326" i="2" s="1"/>
  <c r="G4331" i="2"/>
  <c r="H4331" i="2"/>
  <c r="M4327" i="2"/>
  <c r="R4328" i="2"/>
  <c r="T4328" i="2" s="1"/>
  <c r="J4329" i="2"/>
  <c r="I4330" i="2"/>
  <c r="A4332" i="2"/>
  <c r="K4329" i="2" l="1"/>
  <c r="L4329" i="2" s="1"/>
  <c r="O4327" i="2"/>
  <c r="X4327" i="2" s="1"/>
  <c r="G4332" i="2"/>
  <c r="H4332" i="2"/>
  <c r="M4328" i="2"/>
  <c r="R4329" i="2"/>
  <c r="T4329" i="2" s="1"/>
  <c r="J4330" i="2"/>
  <c r="Q4329" i="2"/>
  <c r="S4329" i="2" s="1"/>
  <c r="I4331" i="2"/>
  <c r="A4333" i="2"/>
  <c r="K4330" i="2" l="1"/>
  <c r="L4330" i="2" s="1"/>
  <c r="O4328" i="2"/>
  <c r="X4328" i="2" s="1"/>
  <c r="G4333" i="2"/>
  <c r="H4333" i="2"/>
  <c r="M4329" i="2"/>
  <c r="R4330" i="2"/>
  <c r="T4330" i="2" s="1"/>
  <c r="Q4330" i="2"/>
  <c r="S4330" i="2" s="1"/>
  <c r="J4331" i="2"/>
  <c r="I4332" i="2"/>
  <c r="A4334" i="2"/>
  <c r="K4331" i="2" l="1"/>
  <c r="L4331" i="2" s="1"/>
  <c r="O4329" i="2"/>
  <c r="X4329" i="2" s="1"/>
  <c r="G4334" i="2"/>
  <c r="H4334" i="2"/>
  <c r="M4330" i="2"/>
  <c r="R4331" i="2"/>
  <c r="T4331" i="2" s="1"/>
  <c r="J4332" i="2"/>
  <c r="K4332" i="2" s="1"/>
  <c r="Q4331" i="2"/>
  <c r="S4331" i="2" s="1"/>
  <c r="I4333" i="2"/>
  <c r="A4335" i="2"/>
  <c r="O4330" i="2" l="1"/>
  <c r="X4330" i="2" s="1"/>
  <c r="G4335" i="2"/>
  <c r="H4335" i="2"/>
  <c r="M4331" i="2"/>
  <c r="R4332" i="2"/>
  <c r="T4332" i="2" s="1"/>
  <c r="L4332" i="2"/>
  <c r="J4333" i="2"/>
  <c r="K4333" i="2" s="1"/>
  <c r="Q4332" i="2"/>
  <c r="S4332" i="2" s="1"/>
  <c r="I4334" i="2"/>
  <c r="A4336" i="2"/>
  <c r="O4331" i="2" l="1"/>
  <c r="X4331" i="2" s="1"/>
  <c r="G4336" i="2"/>
  <c r="H4336" i="2"/>
  <c r="M4332" i="2"/>
  <c r="R4333" i="2"/>
  <c r="T4333" i="2" s="1"/>
  <c r="L4333" i="2"/>
  <c r="J4334" i="2"/>
  <c r="K4334" i="2" s="1"/>
  <c r="Q4333" i="2"/>
  <c r="S4333" i="2" s="1"/>
  <c r="I4335" i="2"/>
  <c r="J4335" i="2" s="1"/>
  <c r="A4337" i="2"/>
  <c r="K4335" i="2" l="1"/>
  <c r="O4332" i="2"/>
  <c r="X4332" i="2" s="1"/>
  <c r="G4337" i="2"/>
  <c r="H4337" i="2"/>
  <c r="M4333" i="2"/>
  <c r="Q4334" i="2"/>
  <c r="S4334" i="2" s="1"/>
  <c r="L4334" i="2"/>
  <c r="R4334" i="2"/>
  <c r="T4334" i="2" s="1"/>
  <c r="I4336" i="2"/>
  <c r="R4335" i="2"/>
  <c r="Q4335" i="2"/>
  <c r="A4338" i="2"/>
  <c r="O4333" i="2" l="1"/>
  <c r="X4333" i="2" s="1"/>
  <c r="M4334" i="2"/>
  <c r="G4338" i="2"/>
  <c r="H4338" i="2"/>
  <c r="L4335" i="2"/>
  <c r="J4336" i="2"/>
  <c r="K4336" i="2" s="1"/>
  <c r="T4335" i="2"/>
  <c r="I4337" i="2"/>
  <c r="S4335" i="2"/>
  <c r="A4339" i="2"/>
  <c r="O4334" i="2" l="1"/>
  <c r="X4334" i="2" s="1"/>
  <c r="G4339" i="2"/>
  <c r="H4339" i="2"/>
  <c r="M4335" i="2"/>
  <c r="R4336" i="2"/>
  <c r="T4336" i="2" s="1"/>
  <c r="L4336" i="2"/>
  <c r="Q4336" i="2"/>
  <c r="S4336" i="2" s="1"/>
  <c r="J4337" i="2"/>
  <c r="K4337" i="2" s="1"/>
  <c r="I4338" i="2"/>
  <c r="A4340" i="2"/>
  <c r="O4335" i="2" l="1"/>
  <c r="X4335" i="2" s="1"/>
  <c r="G4340" i="2"/>
  <c r="H4340" i="2"/>
  <c r="M4336" i="2"/>
  <c r="R4337" i="2"/>
  <c r="T4337" i="2" s="1"/>
  <c r="L4337" i="2"/>
  <c r="Q4337" i="2"/>
  <c r="S4337" i="2" s="1"/>
  <c r="J4338" i="2"/>
  <c r="K4338" i="2" s="1"/>
  <c r="I4339" i="2"/>
  <c r="A4341" i="2"/>
  <c r="O4336" i="2" l="1"/>
  <c r="X4336" i="2" s="1"/>
  <c r="G4341" i="2"/>
  <c r="H4341" i="2"/>
  <c r="M4337" i="2"/>
  <c r="R4338" i="2"/>
  <c r="T4338" i="2" s="1"/>
  <c r="L4338" i="2"/>
  <c r="Q4338" i="2"/>
  <c r="S4338" i="2" s="1"/>
  <c r="J4339" i="2"/>
  <c r="K4339" i="2" s="1"/>
  <c r="I4340" i="2"/>
  <c r="A4342" i="2"/>
  <c r="O4337" i="2" l="1"/>
  <c r="X4337" i="2" s="1"/>
  <c r="G4342" i="2"/>
  <c r="H4342" i="2"/>
  <c r="M4338" i="2"/>
  <c r="R4339" i="2"/>
  <c r="T4339" i="2" s="1"/>
  <c r="L4339" i="2"/>
  <c r="Q4339" i="2"/>
  <c r="S4339" i="2" s="1"/>
  <c r="J4340" i="2"/>
  <c r="K4340" i="2" s="1"/>
  <c r="I4341" i="2"/>
  <c r="A4343" i="2"/>
  <c r="O4338" i="2" l="1"/>
  <c r="X4338" i="2" s="1"/>
  <c r="G4343" i="2"/>
  <c r="H4343" i="2"/>
  <c r="M4339" i="2"/>
  <c r="R4340" i="2"/>
  <c r="T4340" i="2" s="1"/>
  <c r="L4340" i="2"/>
  <c r="Q4340" i="2"/>
  <c r="S4340" i="2" s="1"/>
  <c r="J4341" i="2"/>
  <c r="K4341" i="2" s="1"/>
  <c r="I4342" i="2"/>
  <c r="A4344" i="2"/>
  <c r="O4339" i="2" l="1"/>
  <c r="X4339" i="2" s="1"/>
  <c r="G4344" i="2"/>
  <c r="H4344" i="2"/>
  <c r="M4340" i="2"/>
  <c r="R4341" i="2"/>
  <c r="T4341" i="2" s="1"/>
  <c r="L4341" i="2"/>
  <c r="Q4341" i="2"/>
  <c r="S4341" i="2" s="1"/>
  <c r="J4342" i="2"/>
  <c r="K4342" i="2" s="1"/>
  <c r="I4343" i="2"/>
  <c r="A4345" i="2"/>
  <c r="O4340" i="2" l="1"/>
  <c r="X4340" i="2" s="1"/>
  <c r="G4345" i="2"/>
  <c r="H4345" i="2"/>
  <c r="M4341" i="2"/>
  <c r="Q4342" i="2"/>
  <c r="S4342" i="2" s="1"/>
  <c r="L4342" i="2"/>
  <c r="R4342" i="2"/>
  <c r="T4342" i="2" s="1"/>
  <c r="J4343" i="2"/>
  <c r="K4343" i="2" s="1"/>
  <c r="I4344" i="2"/>
  <c r="A4346" i="2"/>
  <c r="O4341" i="2" l="1"/>
  <c r="X4341" i="2" s="1"/>
  <c r="G4346" i="2"/>
  <c r="H4346" i="2"/>
  <c r="M4342" i="2"/>
  <c r="R4343" i="2"/>
  <c r="T4343" i="2" s="1"/>
  <c r="L4343" i="2"/>
  <c r="Q4343" i="2"/>
  <c r="S4343" i="2" s="1"/>
  <c r="J4344" i="2"/>
  <c r="K4344" i="2" s="1"/>
  <c r="I4345" i="2"/>
  <c r="A4347" i="2"/>
  <c r="O4342" i="2" l="1"/>
  <c r="X4342" i="2" s="1"/>
  <c r="G4347" i="2"/>
  <c r="H4347" i="2"/>
  <c r="M4343" i="2"/>
  <c r="Q4344" i="2"/>
  <c r="S4344" i="2" s="1"/>
  <c r="L4344" i="2"/>
  <c r="J4345" i="2"/>
  <c r="K4345" i="2" s="1"/>
  <c r="R4344" i="2"/>
  <c r="T4344" i="2" s="1"/>
  <c r="I4346" i="2"/>
  <c r="A4348" i="2"/>
  <c r="O4343" i="2" l="1"/>
  <c r="X4343" i="2" s="1"/>
  <c r="H4348" i="2"/>
  <c r="G4348" i="2"/>
  <c r="M4344" i="2"/>
  <c r="R4345" i="2"/>
  <c r="T4345" i="2" s="1"/>
  <c r="L4345" i="2"/>
  <c r="J4346" i="2"/>
  <c r="K4346" i="2" s="1"/>
  <c r="Q4345" i="2"/>
  <c r="S4345" i="2" s="1"/>
  <c r="I4347" i="2"/>
  <c r="A4349" i="2"/>
  <c r="O4344" i="2" l="1"/>
  <c r="X4344" i="2" s="1"/>
  <c r="G4349" i="2"/>
  <c r="H4349" i="2"/>
  <c r="M4345" i="2"/>
  <c r="R4346" i="2"/>
  <c r="T4346" i="2" s="1"/>
  <c r="L4346" i="2"/>
  <c r="Q4346" i="2"/>
  <c r="S4346" i="2" s="1"/>
  <c r="J4347" i="2"/>
  <c r="K4347" i="2" s="1"/>
  <c r="I4348" i="2"/>
  <c r="A4350" i="2"/>
  <c r="O4345" i="2" l="1"/>
  <c r="X4345" i="2" s="1"/>
  <c r="G4350" i="2"/>
  <c r="H4350" i="2"/>
  <c r="M4346" i="2"/>
  <c r="R4347" i="2"/>
  <c r="T4347" i="2" s="1"/>
  <c r="L4347" i="2"/>
  <c r="Q4347" i="2"/>
  <c r="S4347" i="2" s="1"/>
  <c r="J4348" i="2"/>
  <c r="I4349" i="2"/>
  <c r="A4351" i="2"/>
  <c r="Q4348" i="2" l="1"/>
  <c r="S4348" i="2" s="1"/>
  <c r="K4348" i="2"/>
  <c r="L4348" i="2" s="1"/>
  <c r="O4346" i="2"/>
  <c r="X4346" i="2" s="1"/>
  <c r="G4351" i="2"/>
  <c r="H4351" i="2"/>
  <c r="M4347" i="2"/>
  <c r="R4348" i="2"/>
  <c r="T4348" i="2" s="1"/>
  <c r="J4349" i="2"/>
  <c r="I4350" i="2"/>
  <c r="A4352" i="2"/>
  <c r="K4349" i="2" l="1"/>
  <c r="L4349" i="2" s="1"/>
  <c r="O4347" i="2"/>
  <c r="X4347" i="2" s="1"/>
  <c r="G4352" i="2"/>
  <c r="H4352" i="2"/>
  <c r="M4348" i="2"/>
  <c r="R4349" i="2"/>
  <c r="T4349" i="2" s="1"/>
  <c r="Q4349" i="2"/>
  <c r="S4349" i="2" s="1"/>
  <c r="J4350" i="2"/>
  <c r="I4351" i="2"/>
  <c r="A4353" i="2"/>
  <c r="K4350" i="2" l="1"/>
  <c r="L4350" i="2" s="1"/>
  <c r="O4348" i="2"/>
  <c r="X4348" i="2" s="1"/>
  <c r="G4353" i="2"/>
  <c r="H4353" i="2"/>
  <c r="M4349" i="2"/>
  <c r="Q4350" i="2"/>
  <c r="S4350" i="2" s="1"/>
  <c r="R4350" i="2"/>
  <c r="T4350" i="2" s="1"/>
  <c r="J4351" i="2"/>
  <c r="I4352" i="2"/>
  <c r="A4354" i="2"/>
  <c r="K4351" i="2" l="1"/>
  <c r="L4351" i="2" s="1"/>
  <c r="O4349" i="2"/>
  <c r="X4349" i="2" s="1"/>
  <c r="G4354" i="2"/>
  <c r="H4354" i="2"/>
  <c r="M4350" i="2"/>
  <c r="R4351" i="2"/>
  <c r="T4351" i="2" s="1"/>
  <c r="Q4351" i="2"/>
  <c r="S4351" i="2" s="1"/>
  <c r="J4352" i="2"/>
  <c r="K4352" i="2" s="1"/>
  <c r="I4353" i="2"/>
  <c r="A4355" i="2"/>
  <c r="O4350" i="2" l="1"/>
  <c r="X4350" i="2" s="1"/>
  <c r="G4355" i="2"/>
  <c r="H4355" i="2"/>
  <c r="M4351" i="2"/>
  <c r="R4352" i="2"/>
  <c r="T4352" i="2" s="1"/>
  <c r="L4352" i="2"/>
  <c r="J4353" i="2"/>
  <c r="K4353" i="2" s="1"/>
  <c r="Q4352" i="2"/>
  <c r="S4352" i="2" s="1"/>
  <c r="I4354" i="2"/>
  <c r="A4356" i="2"/>
  <c r="O4351" i="2" l="1"/>
  <c r="X4351" i="2" s="1"/>
  <c r="G4356" i="2"/>
  <c r="H4356" i="2"/>
  <c r="M4352" i="2"/>
  <c r="R4353" i="2"/>
  <c r="T4353" i="2" s="1"/>
  <c r="L4353" i="2"/>
  <c r="J4354" i="2"/>
  <c r="K4354" i="2" s="1"/>
  <c r="Q4353" i="2"/>
  <c r="S4353" i="2" s="1"/>
  <c r="I4355" i="2"/>
  <c r="A4357" i="2"/>
  <c r="O4352" i="2" l="1"/>
  <c r="X4352" i="2" s="1"/>
  <c r="G4357" i="2"/>
  <c r="H4357" i="2"/>
  <c r="M4353" i="2"/>
  <c r="R4354" i="2"/>
  <c r="T4354" i="2" s="1"/>
  <c r="L4354" i="2"/>
  <c r="Q4354" i="2"/>
  <c r="S4354" i="2" s="1"/>
  <c r="J4355" i="2"/>
  <c r="I4356" i="2"/>
  <c r="A4358" i="2"/>
  <c r="Q4355" i="2" l="1"/>
  <c r="S4355" i="2" s="1"/>
  <c r="K4355" i="2"/>
  <c r="L4355" i="2" s="1"/>
  <c r="O4353" i="2"/>
  <c r="X4353" i="2" s="1"/>
  <c r="G4358" i="2"/>
  <c r="H4358" i="2"/>
  <c r="M4354" i="2"/>
  <c r="R4355" i="2"/>
  <c r="T4355" i="2" s="1"/>
  <c r="J4356" i="2"/>
  <c r="I4357" i="2"/>
  <c r="A4359" i="2"/>
  <c r="K4356" i="2" l="1"/>
  <c r="L4356" i="2" s="1"/>
  <c r="O4354" i="2"/>
  <c r="X4354" i="2" s="1"/>
  <c r="G4359" i="2"/>
  <c r="H4359" i="2"/>
  <c r="M4355" i="2"/>
  <c r="R4356" i="2"/>
  <c r="T4356" i="2" s="1"/>
  <c r="Q4356" i="2"/>
  <c r="S4356" i="2" s="1"/>
  <c r="J4357" i="2"/>
  <c r="I4358" i="2"/>
  <c r="A4360" i="2"/>
  <c r="K4357" i="2" l="1"/>
  <c r="L4357" i="2" s="1"/>
  <c r="O4355" i="2"/>
  <c r="X4355" i="2" s="1"/>
  <c r="G4360" i="2"/>
  <c r="H4360" i="2"/>
  <c r="M4356" i="2"/>
  <c r="R4357" i="2"/>
  <c r="T4357" i="2" s="1"/>
  <c r="Q4357" i="2"/>
  <c r="S4357" i="2" s="1"/>
  <c r="J4358" i="2"/>
  <c r="I4359" i="2"/>
  <c r="A4361" i="2"/>
  <c r="K4358" i="2" l="1"/>
  <c r="L4358" i="2" s="1"/>
  <c r="O4356" i="2"/>
  <c r="X4356" i="2" s="1"/>
  <c r="G4361" i="2"/>
  <c r="H4361" i="2"/>
  <c r="M4357" i="2"/>
  <c r="Q4358" i="2"/>
  <c r="S4358" i="2" s="1"/>
  <c r="R4358" i="2"/>
  <c r="T4358" i="2" s="1"/>
  <c r="J4359" i="2"/>
  <c r="I4360" i="2"/>
  <c r="A4362" i="2"/>
  <c r="K4359" i="2" l="1"/>
  <c r="L4359" i="2" s="1"/>
  <c r="O4357" i="2"/>
  <c r="X4357" i="2" s="1"/>
  <c r="G4362" i="2"/>
  <c r="H4362" i="2"/>
  <c r="M4358" i="2"/>
  <c r="R4359" i="2"/>
  <c r="T4359" i="2" s="1"/>
  <c r="Q4359" i="2"/>
  <c r="S4359" i="2" s="1"/>
  <c r="J4360" i="2"/>
  <c r="I4361" i="2"/>
  <c r="A4363" i="2"/>
  <c r="K4360" i="2" l="1"/>
  <c r="L4360" i="2" s="1"/>
  <c r="O4358" i="2"/>
  <c r="X4358" i="2" s="1"/>
  <c r="G4363" i="2"/>
  <c r="H4363" i="2"/>
  <c r="M4359" i="2"/>
  <c r="R4360" i="2"/>
  <c r="T4360" i="2" s="1"/>
  <c r="Q4360" i="2"/>
  <c r="S4360" i="2" s="1"/>
  <c r="J4361" i="2"/>
  <c r="I4362" i="2"/>
  <c r="A4364" i="2"/>
  <c r="K4361" i="2" l="1"/>
  <c r="L4361" i="2" s="1"/>
  <c r="O4359" i="2"/>
  <c r="X4359" i="2" s="1"/>
  <c r="G4364" i="2"/>
  <c r="H4364" i="2"/>
  <c r="M4360" i="2"/>
  <c r="R4361" i="2"/>
  <c r="T4361" i="2" s="1"/>
  <c r="Q4361" i="2"/>
  <c r="S4361" i="2" s="1"/>
  <c r="J4362" i="2"/>
  <c r="I4363" i="2"/>
  <c r="A4365" i="2"/>
  <c r="K4362" i="2" l="1"/>
  <c r="L4362" i="2" s="1"/>
  <c r="O4360" i="2"/>
  <c r="X4360" i="2" s="1"/>
  <c r="G4365" i="2"/>
  <c r="H4365" i="2"/>
  <c r="M4361" i="2"/>
  <c r="R4362" i="2"/>
  <c r="T4362" i="2" s="1"/>
  <c r="Q4362" i="2"/>
  <c r="S4362" i="2" s="1"/>
  <c r="J4363" i="2"/>
  <c r="K4363" i="2" s="1"/>
  <c r="I4364" i="2"/>
  <c r="A4366" i="2"/>
  <c r="O4361" i="2" l="1"/>
  <c r="X4361" i="2" s="1"/>
  <c r="G4366" i="2"/>
  <c r="H4366" i="2"/>
  <c r="M4362" i="2"/>
  <c r="R4363" i="2"/>
  <c r="T4363" i="2" s="1"/>
  <c r="L4363" i="2"/>
  <c r="Q4363" i="2"/>
  <c r="S4363" i="2" s="1"/>
  <c r="J4364" i="2"/>
  <c r="K4364" i="2" s="1"/>
  <c r="I4365" i="2"/>
  <c r="J4365" i="2" s="1"/>
  <c r="A4367" i="2"/>
  <c r="K4365" i="2" l="1"/>
  <c r="O4362" i="2"/>
  <c r="X4362" i="2" s="1"/>
  <c r="G4367" i="2"/>
  <c r="H4367" i="2"/>
  <c r="M4363" i="2"/>
  <c r="R4364" i="2"/>
  <c r="T4364" i="2" s="1"/>
  <c r="L4364" i="2"/>
  <c r="Q4364" i="2"/>
  <c r="S4364" i="2" s="1"/>
  <c r="I4366" i="2"/>
  <c r="R4365" i="2"/>
  <c r="Q4365" i="2"/>
  <c r="A4368" i="2"/>
  <c r="O4363" i="2" l="1"/>
  <c r="X4363" i="2" s="1"/>
  <c r="M4364" i="2"/>
  <c r="G4368" i="2"/>
  <c r="H4368" i="2"/>
  <c r="L4365" i="2"/>
  <c r="J4366" i="2"/>
  <c r="K4366" i="2" s="1"/>
  <c r="T4365" i="2"/>
  <c r="S4365" i="2"/>
  <c r="I4367" i="2"/>
  <c r="A4369" i="2"/>
  <c r="O4364" i="2" l="1"/>
  <c r="X4364" i="2" s="1"/>
  <c r="G4369" i="2"/>
  <c r="H4369" i="2"/>
  <c r="M4365" i="2"/>
  <c r="R4366" i="2"/>
  <c r="T4366" i="2" s="1"/>
  <c r="L4366" i="2"/>
  <c r="J4367" i="2"/>
  <c r="K4367" i="2" s="1"/>
  <c r="Q4366" i="2"/>
  <c r="S4366" i="2" s="1"/>
  <c r="I4368" i="2"/>
  <c r="A4370" i="2"/>
  <c r="O4365" i="2" l="1"/>
  <c r="X4365" i="2" s="1"/>
  <c r="G4370" i="2"/>
  <c r="H4370" i="2"/>
  <c r="M4366" i="2"/>
  <c r="R4367" i="2"/>
  <c r="T4367" i="2" s="1"/>
  <c r="L4367" i="2"/>
  <c r="Q4367" i="2"/>
  <c r="S4367" i="2" s="1"/>
  <c r="J4368" i="2"/>
  <c r="K4368" i="2" s="1"/>
  <c r="I4369" i="2"/>
  <c r="A4371" i="2"/>
  <c r="O4366" i="2" l="1"/>
  <c r="X4366" i="2" s="1"/>
  <c r="G4371" i="2"/>
  <c r="H4371" i="2"/>
  <c r="M4367" i="2"/>
  <c r="R4368" i="2"/>
  <c r="T4368" i="2" s="1"/>
  <c r="L4368" i="2"/>
  <c r="Q4368" i="2"/>
  <c r="S4368" i="2" s="1"/>
  <c r="J4369" i="2"/>
  <c r="K4369" i="2" s="1"/>
  <c r="I4370" i="2"/>
  <c r="A4372" i="2"/>
  <c r="O4367" i="2" l="1"/>
  <c r="X4367" i="2" s="1"/>
  <c r="G4372" i="2"/>
  <c r="H4372" i="2"/>
  <c r="M4368" i="2"/>
  <c r="R4369" i="2"/>
  <c r="T4369" i="2" s="1"/>
  <c r="L4369" i="2"/>
  <c r="Q4369" i="2"/>
  <c r="S4369" i="2" s="1"/>
  <c r="J4370" i="2"/>
  <c r="I4371" i="2"/>
  <c r="A4373" i="2"/>
  <c r="Q4370" i="2" l="1"/>
  <c r="S4370" i="2" s="1"/>
  <c r="K4370" i="2"/>
  <c r="L4370" i="2" s="1"/>
  <c r="O4368" i="2"/>
  <c r="X4368" i="2" s="1"/>
  <c r="G4373" i="2"/>
  <c r="H4373" i="2"/>
  <c r="M4369" i="2"/>
  <c r="R4370" i="2"/>
  <c r="T4370" i="2" s="1"/>
  <c r="J4371" i="2"/>
  <c r="I4372" i="2"/>
  <c r="A4374" i="2"/>
  <c r="K4371" i="2" l="1"/>
  <c r="L4371" i="2" s="1"/>
  <c r="O4369" i="2"/>
  <c r="X4369" i="2" s="1"/>
  <c r="G4374" i="2"/>
  <c r="H4374" i="2"/>
  <c r="M4370" i="2"/>
  <c r="R4371" i="2"/>
  <c r="T4371" i="2" s="1"/>
  <c r="Q4371" i="2"/>
  <c r="S4371" i="2" s="1"/>
  <c r="J4372" i="2"/>
  <c r="I4373" i="2"/>
  <c r="A4375" i="2"/>
  <c r="K4372" i="2" l="1"/>
  <c r="L4372" i="2" s="1"/>
  <c r="O4370" i="2"/>
  <c r="X4370" i="2" s="1"/>
  <c r="G4375" i="2"/>
  <c r="H4375" i="2"/>
  <c r="M4371" i="2"/>
  <c r="R4372" i="2"/>
  <c r="T4372" i="2" s="1"/>
  <c r="Q4372" i="2"/>
  <c r="S4372" i="2" s="1"/>
  <c r="J4373" i="2"/>
  <c r="I4374" i="2"/>
  <c r="A4376" i="2"/>
  <c r="K4373" i="2" l="1"/>
  <c r="L4373" i="2" s="1"/>
  <c r="O4371" i="2"/>
  <c r="X4371" i="2" s="1"/>
  <c r="G4376" i="2"/>
  <c r="H4376" i="2"/>
  <c r="M4372" i="2"/>
  <c r="R4373" i="2"/>
  <c r="T4373" i="2" s="1"/>
  <c r="Q4373" i="2"/>
  <c r="S4373" i="2" s="1"/>
  <c r="J4374" i="2"/>
  <c r="I4375" i="2"/>
  <c r="A4377" i="2"/>
  <c r="K4374" i="2" l="1"/>
  <c r="L4374" i="2" s="1"/>
  <c r="O4372" i="2"/>
  <c r="X4372" i="2" s="1"/>
  <c r="G4377" i="2"/>
  <c r="H4377" i="2"/>
  <c r="M4373" i="2"/>
  <c r="R4374" i="2"/>
  <c r="T4374" i="2" s="1"/>
  <c r="Q4374" i="2"/>
  <c r="S4374" i="2" s="1"/>
  <c r="J4375" i="2"/>
  <c r="I4376" i="2"/>
  <c r="A4378" i="2"/>
  <c r="Q4375" i="2" l="1"/>
  <c r="S4375" i="2" s="1"/>
  <c r="K4375" i="2"/>
  <c r="L4375" i="2" s="1"/>
  <c r="O4373" i="2"/>
  <c r="X4373" i="2" s="1"/>
  <c r="G4378" i="2"/>
  <c r="H4378" i="2"/>
  <c r="M4374" i="2"/>
  <c r="R4375" i="2"/>
  <c r="T4375" i="2" s="1"/>
  <c r="J4376" i="2"/>
  <c r="I4377" i="2"/>
  <c r="A4379" i="2"/>
  <c r="Q4376" i="2" l="1"/>
  <c r="S4376" i="2" s="1"/>
  <c r="K4376" i="2"/>
  <c r="L4376" i="2" s="1"/>
  <c r="O4374" i="2"/>
  <c r="X4374" i="2" s="1"/>
  <c r="G4379" i="2"/>
  <c r="H4379" i="2"/>
  <c r="M4375" i="2"/>
  <c r="R4376" i="2"/>
  <c r="T4376" i="2" s="1"/>
  <c r="J4377" i="2"/>
  <c r="I4378" i="2"/>
  <c r="A4380" i="2"/>
  <c r="Q4377" i="2" l="1"/>
  <c r="S4377" i="2" s="1"/>
  <c r="K4377" i="2"/>
  <c r="L4377" i="2" s="1"/>
  <c r="O4375" i="2"/>
  <c r="X4375" i="2" s="1"/>
  <c r="G4380" i="2"/>
  <c r="H4380" i="2"/>
  <c r="M4376" i="2"/>
  <c r="R4377" i="2"/>
  <c r="T4377" i="2" s="1"/>
  <c r="J4378" i="2"/>
  <c r="I4379" i="2"/>
  <c r="A4381" i="2"/>
  <c r="K4378" i="2" l="1"/>
  <c r="L4378" i="2" s="1"/>
  <c r="O4376" i="2"/>
  <c r="X4376" i="2" s="1"/>
  <c r="G4381" i="2"/>
  <c r="H4381" i="2"/>
  <c r="M4377" i="2"/>
  <c r="R4378" i="2"/>
  <c r="T4378" i="2" s="1"/>
  <c r="Q4378" i="2"/>
  <c r="S4378" i="2" s="1"/>
  <c r="J4379" i="2"/>
  <c r="I4380" i="2"/>
  <c r="A4382" i="2"/>
  <c r="K4379" i="2" l="1"/>
  <c r="L4379" i="2" s="1"/>
  <c r="O4377" i="2"/>
  <c r="X4377" i="2" s="1"/>
  <c r="G4382" i="2"/>
  <c r="H4382" i="2"/>
  <c r="M4378" i="2"/>
  <c r="R4379" i="2"/>
  <c r="T4379" i="2" s="1"/>
  <c r="J4380" i="2"/>
  <c r="Q4379" i="2"/>
  <c r="S4379" i="2" s="1"/>
  <c r="I4381" i="2"/>
  <c r="A4383" i="2"/>
  <c r="K4380" i="2" l="1"/>
  <c r="L4380" i="2" s="1"/>
  <c r="O4378" i="2"/>
  <c r="X4378" i="2" s="1"/>
  <c r="G4383" i="2"/>
  <c r="H4383" i="2"/>
  <c r="M4379" i="2"/>
  <c r="R4380" i="2"/>
  <c r="T4380" i="2" s="1"/>
  <c r="Q4380" i="2"/>
  <c r="S4380" i="2" s="1"/>
  <c r="J4381" i="2"/>
  <c r="I4382" i="2"/>
  <c r="A4384" i="2"/>
  <c r="K4381" i="2" l="1"/>
  <c r="L4381" i="2" s="1"/>
  <c r="O4379" i="2"/>
  <c r="X4379" i="2" s="1"/>
  <c r="G4384" i="2"/>
  <c r="H4384" i="2"/>
  <c r="M4380" i="2"/>
  <c r="R4381" i="2"/>
  <c r="T4381" i="2" s="1"/>
  <c r="Q4381" i="2"/>
  <c r="S4381" i="2" s="1"/>
  <c r="J4382" i="2"/>
  <c r="I4383" i="2"/>
  <c r="A4385" i="2"/>
  <c r="K4382" i="2" l="1"/>
  <c r="L4382" i="2" s="1"/>
  <c r="O4380" i="2"/>
  <c r="X4380" i="2" s="1"/>
  <c r="G4385" i="2"/>
  <c r="H4385" i="2"/>
  <c r="M4381" i="2"/>
  <c r="Q4382" i="2"/>
  <c r="S4382" i="2" s="1"/>
  <c r="R4382" i="2"/>
  <c r="T4382" i="2" s="1"/>
  <c r="J4383" i="2"/>
  <c r="I4384" i="2"/>
  <c r="A4386" i="2"/>
  <c r="K4383" i="2" l="1"/>
  <c r="L4383" i="2" s="1"/>
  <c r="O4381" i="2"/>
  <c r="X4381" i="2" s="1"/>
  <c r="G4386" i="2"/>
  <c r="H4386" i="2"/>
  <c r="M4382" i="2"/>
  <c r="R4383" i="2"/>
  <c r="T4383" i="2" s="1"/>
  <c r="Q4383" i="2"/>
  <c r="S4383" i="2" s="1"/>
  <c r="J4384" i="2"/>
  <c r="I4385" i="2"/>
  <c r="A4387" i="2"/>
  <c r="K4384" i="2" l="1"/>
  <c r="O4382" i="2"/>
  <c r="X4382" i="2" s="1"/>
  <c r="G4387" i="2"/>
  <c r="H4387" i="2"/>
  <c r="M4383" i="2"/>
  <c r="R4384" i="2"/>
  <c r="T4384" i="2" s="1"/>
  <c r="L4384" i="2"/>
  <c r="J4385" i="2"/>
  <c r="Q4384" i="2"/>
  <c r="S4384" i="2" s="1"/>
  <c r="I4386" i="2"/>
  <c r="A4388" i="2"/>
  <c r="R4385" i="2" l="1"/>
  <c r="T4385" i="2" s="1"/>
  <c r="K4385" i="2"/>
  <c r="L4385" i="2" s="1"/>
  <c r="O4383" i="2"/>
  <c r="X4383" i="2" s="1"/>
  <c r="G4388" i="2"/>
  <c r="H4388" i="2"/>
  <c r="M4384" i="2"/>
  <c r="Q4385" i="2"/>
  <c r="S4385" i="2" s="1"/>
  <c r="J4386" i="2"/>
  <c r="I4387" i="2"/>
  <c r="A4389" i="2"/>
  <c r="K4386" i="2" l="1"/>
  <c r="L4386" i="2" s="1"/>
  <c r="O4384" i="2"/>
  <c r="X4384" i="2" s="1"/>
  <c r="G4389" i="2"/>
  <c r="H4389" i="2"/>
  <c r="M4385" i="2"/>
  <c r="R4386" i="2"/>
  <c r="T4386" i="2" s="1"/>
  <c r="J4387" i="2"/>
  <c r="Q4386" i="2"/>
  <c r="S4386" i="2" s="1"/>
  <c r="I4388" i="2"/>
  <c r="A4390" i="2"/>
  <c r="K4387" i="2" l="1"/>
  <c r="L4387" i="2" s="1"/>
  <c r="O4385" i="2"/>
  <c r="X4385" i="2" s="1"/>
  <c r="G4390" i="2"/>
  <c r="H4390" i="2"/>
  <c r="M4386" i="2"/>
  <c r="R4387" i="2"/>
  <c r="T4387" i="2" s="1"/>
  <c r="Q4387" i="2"/>
  <c r="S4387" i="2" s="1"/>
  <c r="J4388" i="2"/>
  <c r="I4389" i="2"/>
  <c r="A4391" i="2"/>
  <c r="K4388" i="2" l="1"/>
  <c r="L4388" i="2" s="1"/>
  <c r="O4386" i="2"/>
  <c r="X4386" i="2" s="1"/>
  <c r="G4391" i="2"/>
  <c r="H4391" i="2"/>
  <c r="M4387" i="2"/>
  <c r="R4388" i="2"/>
  <c r="T4388" i="2" s="1"/>
  <c r="Q4388" i="2"/>
  <c r="S4388" i="2" s="1"/>
  <c r="J4389" i="2"/>
  <c r="I4390" i="2"/>
  <c r="A4392" i="2"/>
  <c r="K4389" i="2" l="1"/>
  <c r="L4389" i="2" s="1"/>
  <c r="O4387" i="2"/>
  <c r="X4387" i="2" s="1"/>
  <c r="G4392" i="2"/>
  <c r="H4392" i="2"/>
  <c r="M4388" i="2"/>
  <c r="R4389" i="2"/>
  <c r="T4389" i="2" s="1"/>
  <c r="Q4389" i="2"/>
  <c r="S4389" i="2" s="1"/>
  <c r="J4390" i="2"/>
  <c r="I4391" i="2"/>
  <c r="A4393" i="2"/>
  <c r="K4390" i="2" l="1"/>
  <c r="L4390" i="2" s="1"/>
  <c r="O4388" i="2"/>
  <c r="X4388" i="2" s="1"/>
  <c r="G4393" i="2"/>
  <c r="H4393" i="2"/>
  <c r="M4389" i="2"/>
  <c r="R4390" i="2"/>
  <c r="T4390" i="2" s="1"/>
  <c r="Q4390" i="2"/>
  <c r="S4390" i="2" s="1"/>
  <c r="J4391" i="2"/>
  <c r="I4392" i="2"/>
  <c r="A4394" i="2"/>
  <c r="K4391" i="2" l="1"/>
  <c r="L4391" i="2" s="1"/>
  <c r="O4389" i="2"/>
  <c r="X4389" i="2" s="1"/>
  <c r="G4394" i="2"/>
  <c r="H4394" i="2"/>
  <c r="M4390" i="2"/>
  <c r="R4391" i="2"/>
  <c r="T4391" i="2" s="1"/>
  <c r="Q4391" i="2"/>
  <c r="S4391" i="2" s="1"/>
  <c r="J4392" i="2"/>
  <c r="I4393" i="2"/>
  <c r="A4395" i="2"/>
  <c r="K4392" i="2" l="1"/>
  <c r="L4392" i="2" s="1"/>
  <c r="O4390" i="2"/>
  <c r="X4390" i="2" s="1"/>
  <c r="G4395" i="2"/>
  <c r="H4395" i="2"/>
  <c r="M4391" i="2"/>
  <c r="R4392" i="2"/>
  <c r="T4392" i="2" s="1"/>
  <c r="J4393" i="2"/>
  <c r="K4393" i="2" s="1"/>
  <c r="Q4392" i="2"/>
  <c r="S4392" i="2" s="1"/>
  <c r="I4394" i="2"/>
  <c r="A4396" i="2"/>
  <c r="O4391" i="2" l="1"/>
  <c r="X4391" i="2" s="1"/>
  <c r="G4396" i="2"/>
  <c r="H4396" i="2"/>
  <c r="M4392" i="2"/>
  <c r="R4393" i="2"/>
  <c r="T4393" i="2" s="1"/>
  <c r="L4393" i="2"/>
  <c r="Q4393" i="2"/>
  <c r="S4393" i="2" s="1"/>
  <c r="J4394" i="2"/>
  <c r="K4394" i="2" s="1"/>
  <c r="I4395" i="2"/>
  <c r="A4397" i="2"/>
  <c r="O4392" i="2" l="1"/>
  <c r="X4392" i="2" s="1"/>
  <c r="G4397" i="2"/>
  <c r="H4397" i="2"/>
  <c r="M4393" i="2"/>
  <c r="Q4394" i="2"/>
  <c r="S4394" i="2" s="1"/>
  <c r="L4394" i="2"/>
  <c r="J4395" i="2"/>
  <c r="K4395" i="2" s="1"/>
  <c r="R4394" i="2"/>
  <c r="T4394" i="2" s="1"/>
  <c r="I4396" i="2"/>
  <c r="A4398" i="2"/>
  <c r="O4393" i="2" l="1"/>
  <c r="X4393" i="2" s="1"/>
  <c r="G4398" i="2"/>
  <c r="H4398" i="2"/>
  <c r="M4394" i="2"/>
  <c r="R4395" i="2"/>
  <c r="T4395" i="2" s="1"/>
  <c r="L4395" i="2"/>
  <c r="J4396" i="2"/>
  <c r="K4396" i="2" s="1"/>
  <c r="Q4395" i="2"/>
  <c r="S4395" i="2" s="1"/>
  <c r="I4397" i="2"/>
  <c r="A4399" i="2"/>
  <c r="O4394" i="2" l="1"/>
  <c r="X4394" i="2" s="1"/>
  <c r="G4399" i="2"/>
  <c r="H4399" i="2"/>
  <c r="M4395" i="2"/>
  <c r="R4396" i="2"/>
  <c r="T4396" i="2" s="1"/>
  <c r="L4396" i="2"/>
  <c r="Q4396" i="2"/>
  <c r="S4396" i="2" s="1"/>
  <c r="J4397" i="2"/>
  <c r="K4397" i="2" s="1"/>
  <c r="I4398" i="2"/>
  <c r="A4400" i="2"/>
  <c r="O4395" i="2" l="1"/>
  <c r="X4395" i="2" s="1"/>
  <c r="G4400" i="2"/>
  <c r="H4400" i="2"/>
  <c r="M4396" i="2"/>
  <c r="R4397" i="2"/>
  <c r="T4397" i="2" s="1"/>
  <c r="L4397" i="2"/>
  <c r="Q4397" i="2"/>
  <c r="S4397" i="2" s="1"/>
  <c r="J4398" i="2"/>
  <c r="K4398" i="2" s="1"/>
  <c r="I4399" i="2"/>
  <c r="A4401" i="2"/>
  <c r="O4396" i="2" l="1"/>
  <c r="X4396" i="2" s="1"/>
  <c r="G4401" i="2"/>
  <c r="H4401" i="2"/>
  <c r="M4397" i="2"/>
  <c r="R4398" i="2"/>
  <c r="T4398" i="2" s="1"/>
  <c r="L4398" i="2"/>
  <c r="J4399" i="2"/>
  <c r="K4399" i="2" s="1"/>
  <c r="Q4398" i="2"/>
  <c r="S4398" i="2" s="1"/>
  <c r="I4400" i="2"/>
  <c r="J4400" i="2" s="1"/>
  <c r="A4402" i="2"/>
  <c r="K4400" i="2" l="1"/>
  <c r="O4397" i="2"/>
  <c r="X4397" i="2" s="1"/>
  <c r="G4402" i="2"/>
  <c r="H4402" i="2"/>
  <c r="M4398" i="2"/>
  <c r="R4399" i="2"/>
  <c r="T4399" i="2" s="1"/>
  <c r="L4399" i="2"/>
  <c r="Q4399" i="2"/>
  <c r="S4399" i="2" s="1"/>
  <c r="I4401" i="2"/>
  <c r="Q4400" i="2"/>
  <c r="R4400" i="2"/>
  <c r="A4403" i="2"/>
  <c r="O4398" i="2" l="1"/>
  <c r="X4398" i="2" s="1"/>
  <c r="M4399" i="2"/>
  <c r="G4403" i="2"/>
  <c r="H4403" i="2"/>
  <c r="L4400" i="2"/>
  <c r="J4401" i="2"/>
  <c r="K4401" i="2" s="1"/>
  <c r="T4400" i="2"/>
  <c r="S4400" i="2"/>
  <c r="I4402" i="2"/>
  <c r="A4404" i="2"/>
  <c r="O4399" i="2" l="1"/>
  <c r="X4399" i="2" s="1"/>
  <c r="G4404" i="2"/>
  <c r="H4404" i="2"/>
  <c r="M4400" i="2"/>
  <c r="R4401" i="2"/>
  <c r="T4401" i="2" s="1"/>
  <c r="L4401" i="2"/>
  <c r="J4402" i="2"/>
  <c r="K4402" i="2" s="1"/>
  <c r="Q4401" i="2"/>
  <c r="S4401" i="2" s="1"/>
  <c r="I4403" i="2"/>
  <c r="A4405" i="2"/>
  <c r="O4400" i="2" l="1"/>
  <c r="X4400" i="2" s="1"/>
  <c r="G4405" i="2"/>
  <c r="H4405" i="2"/>
  <c r="M4401" i="2"/>
  <c r="R4402" i="2"/>
  <c r="T4402" i="2" s="1"/>
  <c r="L4402" i="2"/>
  <c r="Q4402" i="2"/>
  <c r="S4402" i="2" s="1"/>
  <c r="J4403" i="2"/>
  <c r="I4404" i="2"/>
  <c r="A4406" i="2"/>
  <c r="Q4403" i="2" l="1"/>
  <c r="S4403" i="2" s="1"/>
  <c r="K4403" i="2"/>
  <c r="L4403" i="2" s="1"/>
  <c r="O4401" i="2"/>
  <c r="X4401" i="2" s="1"/>
  <c r="G4406" i="2"/>
  <c r="H4406" i="2"/>
  <c r="M4402" i="2"/>
  <c r="R4403" i="2"/>
  <c r="T4403" i="2" s="1"/>
  <c r="J4404" i="2"/>
  <c r="I4405" i="2"/>
  <c r="A4407" i="2"/>
  <c r="Q4404" i="2" l="1"/>
  <c r="S4404" i="2" s="1"/>
  <c r="K4404" i="2"/>
  <c r="L4404" i="2" s="1"/>
  <c r="O4402" i="2"/>
  <c r="X4402" i="2" s="1"/>
  <c r="G4407" i="2"/>
  <c r="H4407" i="2"/>
  <c r="M4403" i="2"/>
  <c r="R4404" i="2"/>
  <c r="T4404" i="2" s="1"/>
  <c r="J4405" i="2"/>
  <c r="I4406" i="2"/>
  <c r="A4408" i="2"/>
  <c r="K4405" i="2" l="1"/>
  <c r="L4405" i="2" s="1"/>
  <c r="O4403" i="2"/>
  <c r="X4403" i="2" s="1"/>
  <c r="G4408" i="2"/>
  <c r="H4408" i="2"/>
  <c r="M4404" i="2"/>
  <c r="R4405" i="2"/>
  <c r="T4405" i="2" s="1"/>
  <c r="Q4405" i="2"/>
  <c r="S4405" i="2" s="1"/>
  <c r="J4406" i="2"/>
  <c r="I4407" i="2"/>
  <c r="A4409" i="2"/>
  <c r="Q4406" i="2" l="1"/>
  <c r="S4406" i="2" s="1"/>
  <c r="K4406" i="2"/>
  <c r="L4406" i="2" s="1"/>
  <c r="O4404" i="2"/>
  <c r="X4404" i="2" s="1"/>
  <c r="G4409" i="2"/>
  <c r="H4409" i="2"/>
  <c r="M4405" i="2"/>
  <c r="R4406" i="2"/>
  <c r="T4406" i="2" s="1"/>
  <c r="J4407" i="2"/>
  <c r="I4408" i="2"/>
  <c r="A4410" i="2"/>
  <c r="K4407" i="2" l="1"/>
  <c r="L4407" i="2" s="1"/>
  <c r="O4405" i="2"/>
  <c r="X4405" i="2" s="1"/>
  <c r="G4410" i="2"/>
  <c r="H4410" i="2"/>
  <c r="M4406" i="2"/>
  <c r="R4407" i="2"/>
  <c r="T4407" i="2" s="1"/>
  <c r="Q4407" i="2"/>
  <c r="S4407" i="2" s="1"/>
  <c r="J4408" i="2"/>
  <c r="I4409" i="2"/>
  <c r="A4411" i="2"/>
  <c r="K4408" i="2" l="1"/>
  <c r="L4408" i="2" s="1"/>
  <c r="O4406" i="2"/>
  <c r="X4406" i="2" s="1"/>
  <c r="G4411" i="2"/>
  <c r="H4411" i="2"/>
  <c r="M4407" i="2"/>
  <c r="R4408" i="2"/>
  <c r="T4408" i="2" s="1"/>
  <c r="Q4408" i="2"/>
  <c r="S4408" i="2" s="1"/>
  <c r="J4409" i="2"/>
  <c r="I4410" i="2"/>
  <c r="A4412" i="2"/>
  <c r="K4409" i="2" l="1"/>
  <c r="L4409" i="2" s="1"/>
  <c r="O4407" i="2"/>
  <c r="X4407" i="2" s="1"/>
  <c r="G4412" i="2"/>
  <c r="H4412" i="2"/>
  <c r="M4408" i="2"/>
  <c r="R4409" i="2"/>
  <c r="T4409" i="2" s="1"/>
  <c r="Q4409" i="2"/>
  <c r="S4409" i="2" s="1"/>
  <c r="J4410" i="2"/>
  <c r="I4411" i="2"/>
  <c r="A4413" i="2"/>
  <c r="K4410" i="2" l="1"/>
  <c r="L4410" i="2" s="1"/>
  <c r="O4408" i="2"/>
  <c r="X4408" i="2" s="1"/>
  <c r="G4413" i="2"/>
  <c r="H4413" i="2"/>
  <c r="M4409" i="2"/>
  <c r="R4410" i="2"/>
  <c r="T4410" i="2" s="1"/>
  <c r="J4411" i="2"/>
  <c r="Q4410" i="2"/>
  <c r="S4410" i="2" s="1"/>
  <c r="I4412" i="2"/>
  <c r="A4414" i="2"/>
  <c r="K4411" i="2" l="1"/>
  <c r="L4411" i="2" s="1"/>
  <c r="O4409" i="2"/>
  <c r="X4409" i="2" s="1"/>
  <c r="G4414" i="2"/>
  <c r="H4414" i="2"/>
  <c r="M4410" i="2"/>
  <c r="R4411" i="2"/>
  <c r="T4411" i="2" s="1"/>
  <c r="J4412" i="2"/>
  <c r="Q4411" i="2"/>
  <c r="S4411" i="2" s="1"/>
  <c r="I4413" i="2"/>
  <c r="A4415" i="2"/>
  <c r="K4412" i="2" l="1"/>
  <c r="L4412" i="2" s="1"/>
  <c r="O4410" i="2"/>
  <c r="X4410" i="2" s="1"/>
  <c r="G4415" i="2"/>
  <c r="H4415" i="2"/>
  <c r="M4411" i="2"/>
  <c r="R4412" i="2"/>
  <c r="T4412" i="2" s="1"/>
  <c r="Q4412" i="2"/>
  <c r="S4412" i="2" s="1"/>
  <c r="J4413" i="2"/>
  <c r="I4414" i="2"/>
  <c r="A4416" i="2"/>
  <c r="Q4413" i="2" l="1"/>
  <c r="S4413" i="2" s="1"/>
  <c r="K4413" i="2"/>
  <c r="L4413" i="2" s="1"/>
  <c r="O4411" i="2"/>
  <c r="X4411" i="2" s="1"/>
  <c r="G4416" i="2"/>
  <c r="H4416" i="2"/>
  <c r="M4412" i="2"/>
  <c r="R4413" i="2"/>
  <c r="T4413" i="2" s="1"/>
  <c r="J4414" i="2"/>
  <c r="I4415" i="2"/>
  <c r="A4417" i="2"/>
  <c r="K4414" i="2" l="1"/>
  <c r="L4414" i="2" s="1"/>
  <c r="O4412" i="2"/>
  <c r="X4412" i="2" s="1"/>
  <c r="G4417" i="2"/>
  <c r="H4417" i="2"/>
  <c r="M4413" i="2"/>
  <c r="R4414" i="2"/>
  <c r="T4414" i="2" s="1"/>
  <c r="Q4414" i="2"/>
  <c r="S4414" i="2" s="1"/>
  <c r="J4415" i="2"/>
  <c r="I4416" i="2"/>
  <c r="A4418" i="2"/>
  <c r="K4415" i="2" l="1"/>
  <c r="L4415" i="2" s="1"/>
  <c r="O4413" i="2"/>
  <c r="X4413" i="2" s="1"/>
  <c r="G4418" i="2"/>
  <c r="H4418" i="2"/>
  <c r="M4414" i="2"/>
  <c r="R4415" i="2"/>
  <c r="T4415" i="2" s="1"/>
  <c r="Q4415" i="2"/>
  <c r="S4415" i="2" s="1"/>
  <c r="J4416" i="2"/>
  <c r="I4417" i="2"/>
  <c r="A4419" i="2"/>
  <c r="K4416" i="2" l="1"/>
  <c r="L4416" i="2" s="1"/>
  <c r="O4414" i="2"/>
  <c r="X4414" i="2" s="1"/>
  <c r="G4419" i="2"/>
  <c r="H4419" i="2"/>
  <c r="M4415" i="2"/>
  <c r="R4416" i="2"/>
  <c r="T4416" i="2" s="1"/>
  <c r="J4417" i="2"/>
  <c r="Q4416" i="2"/>
  <c r="S4416" i="2" s="1"/>
  <c r="I4418" i="2"/>
  <c r="A4420" i="2"/>
  <c r="K4417" i="2" l="1"/>
  <c r="L4417" i="2" s="1"/>
  <c r="O4415" i="2"/>
  <c r="X4415" i="2" s="1"/>
  <c r="G4420" i="2"/>
  <c r="H4420" i="2"/>
  <c r="M4416" i="2"/>
  <c r="R4417" i="2"/>
  <c r="T4417" i="2" s="1"/>
  <c r="J4418" i="2"/>
  <c r="Q4417" i="2"/>
  <c r="S4417" i="2" s="1"/>
  <c r="I4419" i="2"/>
  <c r="A4421" i="2"/>
  <c r="K4418" i="2" l="1"/>
  <c r="L4418" i="2" s="1"/>
  <c r="O4416" i="2"/>
  <c r="X4416" i="2" s="1"/>
  <c r="G4421" i="2"/>
  <c r="H4421" i="2"/>
  <c r="M4417" i="2"/>
  <c r="R4418" i="2"/>
  <c r="T4418" i="2" s="1"/>
  <c r="J4419" i="2"/>
  <c r="K4419" i="2" s="1"/>
  <c r="Q4418" i="2"/>
  <c r="S4418" i="2" s="1"/>
  <c r="I4420" i="2"/>
  <c r="A4422" i="2"/>
  <c r="O4417" i="2" l="1"/>
  <c r="X4417" i="2" s="1"/>
  <c r="G4422" i="2"/>
  <c r="H4422" i="2"/>
  <c r="M4418" i="2"/>
  <c r="R4419" i="2"/>
  <c r="T4419" i="2" s="1"/>
  <c r="L4419" i="2"/>
  <c r="Q4419" i="2"/>
  <c r="S4419" i="2" s="1"/>
  <c r="J4420" i="2"/>
  <c r="K4420" i="2" s="1"/>
  <c r="I4421" i="2"/>
  <c r="A4423" i="2"/>
  <c r="O4418" i="2" l="1"/>
  <c r="X4418" i="2" s="1"/>
  <c r="G4423" i="2"/>
  <c r="H4423" i="2"/>
  <c r="M4419" i="2"/>
  <c r="R4420" i="2"/>
  <c r="T4420" i="2" s="1"/>
  <c r="L4420" i="2"/>
  <c r="Q4420" i="2"/>
  <c r="S4420" i="2" s="1"/>
  <c r="J4421" i="2"/>
  <c r="K4421" i="2" s="1"/>
  <c r="I4422" i="2"/>
  <c r="A4424" i="2"/>
  <c r="O4419" i="2" l="1"/>
  <c r="X4419" i="2" s="1"/>
  <c r="G4424" i="2"/>
  <c r="H4424" i="2"/>
  <c r="M4420" i="2"/>
  <c r="R4421" i="2"/>
  <c r="T4421" i="2" s="1"/>
  <c r="L4421" i="2"/>
  <c r="J4422" i="2"/>
  <c r="K4422" i="2" s="1"/>
  <c r="Q4421" i="2"/>
  <c r="S4421" i="2" s="1"/>
  <c r="I4423" i="2"/>
  <c r="A4425" i="2"/>
  <c r="O4420" i="2" l="1"/>
  <c r="X4420" i="2" s="1"/>
  <c r="G4425" i="2"/>
  <c r="H4425" i="2"/>
  <c r="M4421" i="2"/>
  <c r="R4422" i="2"/>
  <c r="T4422" i="2" s="1"/>
  <c r="L4422" i="2"/>
  <c r="J4423" i="2"/>
  <c r="K4423" i="2" s="1"/>
  <c r="Q4422" i="2"/>
  <c r="S4422" i="2" s="1"/>
  <c r="I4424" i="2"/>
  <c r="A4426" i="2"/>
  <c r="O4421" i="2" l="1"/>
  <c r="X4421" i="2" s="1"/>
  <c r="G4426" i="2"/>
  <c r="H4426" i="2"/>
  <c r="M4422" i="2"/>
  <c r="R4423" i="2"/>
  <c r="T4423" i="2" s="1"/>
  <c r="L4423" i="2"/>
  <c r="Q4423" i="2"/>
  <c r="S4423" i="2" s="1"/>
  <c r="J4424" i="2"/>
  <c r="K4424" i="2" s="1"/>
  <c r="I4425" i="2"/>
  <c r="A4427" i="2"/>
  <c r="O4422" i="2" l="1"/>
  <c r="X4422" i="2" s="1"/>
  <c r="G4427" i="2"/>
  <c r="H4427" i="2"/>
  <c r="M4423" i="2"/>
  <c r="R4424" i="2"/>
  <c r="T4424" i="2" s="1"/>
  <c r="L4424" i="2"/>
  <c r="Q4424" i="2"/>
  <c r="S4424" i="2" s="1"/>
  <c r="J4425" i="2"/>
  <c r="K4425" i="2" s="1"/>
  <c r="I4426" i="2"/>
  <c r="A4428" i="2"/>
  <c r="O4423" i="2" l="1"/>
  <c r="X4423" i="2" s="1"/>
  <c r="G4428" i="2"/>
  <c r="H4428" i="2"/>
  <c r="M4424" i="2"/>
  <c r="R4425" i="2"/>
  <c r="T4425" i="2" s="1"/>
  <c r="L4425" i="2"/>
  <c r="Q4425" i="2"/>
  <c r="S4425" i="2" s="1"/>
  <c r="J4426" i="2"/>
  <c r="K4426" i="2" s="1"/>
  <c r="I4427" i="2"/>
  <c r="A4429" i="2"/>
  <c r="O4424" i="2" l="1"/>
  <c r="X4424" i="2" s="1"/>
  <c r="G4429" i="2"/>
  <c r="H4429" i="2"/>
  <c r="M4425" i="2"/>
  <c r="R4426" i="2"/>
  <c r="T4426" i="2" s="1"/>
  <c r="L4426" i="2"/>
  <c r="Q4426" i="2"/>
  <c r="S4426" i="2" s="1"/>
  <c r="J4427" i="2"/>
  <c r="K4427" i="2" s="1"/>
  <c r="I4428" i="2"/>
  <c r="A4430" i="2"/>
  <c r="O4425" i="2" l="1"/>
  <c r="X4425" i="2" s="1"/>
  <c r="G4430" i="2"/>
  <c r="H4430" i="2"/>
  <c r="M4426" i="2"/>
  <c r="R4427" i="2"/>
  <c r="T4427" i="2" s="1"/>
  <c r="L4427" i="2"/>
  <c r="J4428" i="2"/>
  <c r="Q4427" i="2"/>
  <c r="S4427" i="2" s="1"/>
  <c r="I4429" i="2"/>
  <c r="A4431" i="2"/>
  <c r="Q4428" i="2" l="1"/>
  <c r="S4428" i="2" s="1"/>
  <c r="K4428" i="2"/>
  <c r="L4428" i="2" s="1"/>
  <c r="O4426" i="2"/>
  <c r="X4426" i="2" s="1"/>
  <c r="G4431" i="2"/>
  <c r="H4431" i="2"/>
  <c r="M4427" i="2"/>
  <c r="R4428" i="2"/>
  <c r="T4428" i="2" s="1"/>
  <c r="J4429" i="2"/>
  <c r="I4430" i="2"/>
  <c r="A4432" i="2"/>
  <c r="K4429" i="2" l="1"/>
  <c r="L4429" i="2" s="1"/>
  <c r="O4427" i="2"/>
  <c r="X4427" i="2" s="1"/>
  <c r="G4432" i="2"/>
  <c r="H4432" i="2"/>
  <c r="M4428" i="2"/>
  <c r="R4429" i="2"/>
  <c r="T4429" i="2" s="1"/>
  <c r="Q4429" i="2"/>
  <c r="S4429" i="2" s="1"/>
  <c r="J4430" i="2"/>
  <c r="I4431" i="2"/>
  <c r="A4433" i="2"/>
  <c r="K4430" i="2" l="1"/>
  <c r="L4430" i="2" s="1"/>
  <c r="O4428" i="2"/>
  <c r="X4428" i="2" s="1"/>
  <c r="G4433" i="2"/>
  <c r="H4433" i="2"/>
  <c r="M4429" i="2"/>
  <c r="R4430" i="2"/>
  <c r="T4430" i="2" s="1"/>
  <c r="J4431" i="2"/>
  <c r="Q4430" i="2"/>
  <c r="S4430" i="2" s="1"/>
  <c r="I4432" i="2"/>
  <c r="A4434" i="2"/>
  <c r="R4431" i="2" l="1"/>
  <c r="T4431" i="2" s="1"/>
  <c r="K4431" i="2"/>
  <c r="L4431" i="2" s="1"/>
  <c r="O4429" i="2"/>
  <c r="X4429" i="2" s="1"/>
  <c r="G4434" i="2"/>
  <c r="H4434" i="2"/>
  <c r="M4430" i="2"/>
  <c r="Q4431" i="2"/>
  <c r="S4431" i="2" s="1"/>
  <c r="J4432" i="2"/>
  <c r="I4433" i="2"/>
  <c r="A4435" i="2"/>
  <c r="K4432" i="2" l="1"/>
  <c r="L4432" i="2" s="1"/>
  <c r="O4430" i="2"/>
  <c r="X4430" i="2" s="1"/>
  <c r="G4435" i="2"/>
  <c r="H4435" i="2"/>
  <c r="M4431" i="2"/>
  <c r="R4432" i="2"/>
  <c r="T4432" i="2" s="1"/>
  <c r="Q4432" i="2"/>
  <c r="S4432" i="2" s="1"/>
  <c r="J4433" i="2"/>
  <c r="I4434" i="2"/>
  <c r="J4434" i="2" s="1"/>
  <c r="A4436" i="2"/>
  <c r="K4433" i="2" l="1"/>
  <c r="K4434" i="2" s="1"/>
  <c r="O4431" i="2"/>
  <c r="X4431" i="2" s="1"/>
  <c r="G4436" i="2"/>
  <c r="H4436" i="2"/>
  <c r="M4432" i="2"/>
  <c r="R4433" i="2"/>
  <c r="T4433" i="2" s="1"/>
  <c r="Q4433" i="2"/>
  <c r="S4433" i="2" s="1"/>
  <c r="I4435" i="2"/>
  <c r="Q4434" i="2"/>
  <c r="R4434" i="2"/>
  <c r="A4437" i="2"/>
  <c r="L4433" i="2" l="1"/>
  <c r="M4433" i="2" s="1"/>
  <c r="O4432" i="2"/>
  <c r="X4432" i="2" s="1"/>
  <c r="G4437" i="2"/>
  <c r="H4437" i="2"/>
  <c r="L4434" i="2"/>
  <c r="J4435" i="2"/>
  <c r="T4434" i="2"/>
  <c r="S4434" i="2"/>
  <c r="I4436" i="2"/>
  <c r="A4438" i="2"/>
  <c r="Q4435" i="2" l="1"/>
  <c r="S4435" i="2" s="1"/>
  <c r="K4435" i="2"/>
  <c r="L4435" i="2" s="1"/>
  <c r="O4433" i="2"/>
  <c r="X4433" i="2" s="1"/>
  <c r="G4438" i="2"/>
  <c r="H4438" i="2"/>
  <c r="M4434" i="2"/>
  <c r="R4435" i="2"/>
  <c r="T4435" i="2" s="1"/>
  <c r="J4436" i="2"/>
  <c r="I4437" i="2"/>
  <c r="A4439" i="2"/>
  <c r="K4436" i="2" l="1"/>
  <c r="L4436" i="2" s="1"/>
  <c r="O4434" i="2"/>
  <c r="X4434" i="2" s="1"/>
  <c r="G4439" i="2"/>
  <c r="H4439" i="2"/>
  <c r="M4435" i="2"/>
  <c r="R4436" i="2"/>
  <c r="T4436" i="2" s="1"/>
  <c r="J4437" i="2"/>
  <c r="Q4436" i="2"/>
  <c r="S4436" i="2" s="1"/>
  <c r="I4438" i="2"/>
  <c r="A4440" i="2"/>
  <c r="K4437" i="2" l="1"/>
  <c r="L4437" i="2" s="1"/>
  <c r="O4435" i="2"/>
  <c r="X4435" i="2" s="1"/>
  <c r="G4440" i="2"/>
  <c r="H4440" i="2"/>
  <c r="M4436" i="2"/>
  <c r="R4437" i="2"/>
  <c r="T4437" i="2" s="1"/>
  <c r="J4438" i="2"/>
  <c r="Q4437" i="2"/>
  <c r="S4437" i="2" s="1"/>
  <c r="I4439" i="2"/>
  <c r="A4441" i="2"/>
  <c r="K4438" i="2" l="1"/>
  <c r="L4438" i="2" s="1"/>
  <c r="O4436" i="2"/>
  <c r="X4436" i="2" s="1"/>
  <c r="G4441" i="2"/>
  <c r="H4441" i="2"/>
  <c r="M4437" i="2"/>
  <c r="R4438" i="2"/>
  <c r="T4438" i="2" s="1"/>
  <c r="Q4438" i="2"/>
  <c r="S4438" i="2" s="1"/>
  <c r="J4439" i="2"/>
  <c r="I4440" i="2"/>
  <c r="A4442" i="2"/>
  <c r="Q4439" i="2" l="1"/>
  <c r="S4439" i="2" s="1"/>
  <c r="K4439" i="2"/>
  <c r="L4439" i="2" s="1"/>
  <c r="O4437" i="2"/>
  <c r="X4437" i="2" s="1"/>
  <c r="G4442" i="2"/>
  <c r="H4442" i="2"/>
  <c r="M4438" i="2"/>
  <c r="R4439" i="2"/>
  <c r="T4439" i="2" s="1"/>
  <c r="J4440" i="2"/>
  <c r="I4441" i="2"/>
  <c r="A4443" i="2"/>
  <c r="K4440" i="2" l="1"/>
  <c r="L4440" i="2" s="1"/>
  <c r="O4438" i="2"/>
  <c r="X4438" i="2" s="1"/>
  <c r="G4443" i="2"/>
  <c r="H4443" i="2"/>
  <c r="M4439" i="2"/>
  <c r="R4440" i="2"/>
  <c r="T4440" i="2" s="1"/>
  <c r="Q4440" i="2"/>
  <c r="S4440" i="2" s="1"/>
  <c r="J4441" i="2"/>
  <c r="I4442" i="2"/>
  <c r="A4444" i="2"/>
  <c r="K4441" i="2" l="1"/>
  <c r="L4441" i="2" s="1"/>
  <c r="O4439" i="2"/>
  <c r="X4439" i="2" s="1"/>
  <c r="G4444" i="2"/>
  <c r="H4444" i="2"/>
  <c r="M4440" i="2"/>
  <c r="R4441" i="2"/>
  <c r="T4441" i="2" s="1"/>
  <c r="Q4441" i="2"/>
  <c r="S4441" i="2" s="1"/>
  <c r="J4442" i="2"/>
  <c r="I4443" i="2"/>
  <c r="A4445" i="2"/>
  <c r="K4442" i="2" l="1"/>
  <c r="L4442" i="2" s="1"/>
  <c r="O4440" i="2"/>
  <c r="X4440" i="2" s="1"/>
  <c r="G4445" i="2"/>
  <c r="H4445" i="2"/>
  <c r="M4441" i="2"/>
  <c r="R4442" i="2"/>
  <c r="T4442" i="2" s="1"/>
  <c r="Q4442" i="2"/>
  <c r="S4442" i="2" s="1"/>
  <c r="J4443" i="2"/>
  <c r="K4443" i="2" s="1"/>
  <c r="I4444" i="2"/>
  <c r="A4446" i="2"/>
  <c r="O4441" i="2" l="1"/>
  <c r="X4441" i="2" s="1"/>
  <c r="G4446" i="2"/>
  <c r="H4446" i="2"/>
  <c r="M4442" i="2"/>
  <c r="R4443" i="2"/>
  <c r="T4443" i="2" s="1"/>
  <c r="L4443" i="2"/>
  <c r="J4444" i="2"/>
  <c r="K4444" i="2" s="1"/>
  <c r="Q4443" i="2"/>
  <c r="S4443" i="2" s="1"/>
  <c r="I4445" i="2"/>
  <c r="A4447" i="2"/>
  <c r="O4442" i="2" l="1"/>
  <c r="X4442" i="2" s="1"/>
  <c r="G4447" i="2"/>
  <c r="H4447" i="2"/>
  <c r="M4443" i="2"/>
  <c r="R4444" i="2"/>
  <c r="T4444" i="2" s="1"/>
  <c r="L4444" i="2"/>
  <c r="Q4444" i="2"/>
  <c r="S4444" i="2" s="1"/>
  <c r="J4445" i="2"/>
  <c r="K4445" i="2" s="1"/>
  <c r="I4446" i="2"/>
  <c r="A4448" i="2"/>
  <c r="O4443" i="2" l="1"/>
  <c r="X4443" i="2" s="1"/>
  <c r="G4448" i="2"/>
  <c r="H4448" i="2"/>
  <c r="M4444" i="2"/>
  <c r="R4445" i="2"/>
  <c r="T4445" i="2" s="1"/>
  <c r="L4445" i="2"/>
  <c r="Q4445" i="2"/>
  <c r="S4445" i="2" s="1"/>
  <c r="J4446" i="2"/>
  <c r="K4446" i="2" s="1"/>
  <c r="I4447" i="2"/>
  <c r="A4449" i="2"/>
  <c r="O4444" i="2" l="1"/>
  <c r="X4444" i="2" s="1"/>
  <c r="G4449" i="2"/>
  <c r="H4449" i="2"/>
  <c r="M4445" i="2"/>
  <c r="R4446" i="2"/>
  <c r="T4446" i="2" s="1"/>
  <c r="L4446" i="2"/>
  <c r="Q4446" i="2"/>
  <c r="S4446" i="2" s="1"/>
  <c r="J4447" i="2"/>
  <c r="K4447" i="2" s="1"/>
  <c r="I4448" i="2"/>
  <c r="A4450" i="2"/>
  <c r="O4445" i="2" l="1"/>
  <c r="X4445" i="2" s="1"/>
  <c r="G4450" i="2"/>
  <c r="H4450" i="2"/>
  <c r="M4446" i="2"/>
  <c r="R4447" i="2"/>
  <c r="T4447" i="2" s="1"/>
  <c r="L4447" i="2"/>
  <c r="Q4447" i="2"/>
  <c r="S4447" i="2" s="1"/>
  <c r="J4448" i="2"/>
  <c r="K4448" i="2" s="1"/>
  <c r="I4449" i="2"/>
  <c r="A4451" i="2"/>
  <c r="O4446" i="2" l="1"/>
  <c r="X4446" i="2" s="1"/>
  <c r="G4451" i="2"/>
  <c r="H4451" i="2"/>
  <c r="M4447" i="2"/>
  <c r="R4448" i="2"/>
  <c r="T4448" i="2" s="1"/>
  <c r="L4448" i="2"/>
  <c r="Q4448" i="2"/>
  <c r="S4448" i="2" s="1"/>
  <c r="J4449" i="2"/>
  <c r="K4449" i="2" s="1"/>
  <c r="I4450" i="2"/>
  <c r="A4452" i="2"/>
  <c r="O4447" i="2" l="1"/>
  <c r="X4447" i="2" s="1"/>
  <c r="G4452" i="2"/>
  <c r="H4452" i="2"/>
  <c r="M4448" i="2"/>
  <c r="R4449" i="2"/>
  <c r="T4449" i="2" s="1"/>
  <c r="L4449" i="2"/>
  <c r="Q4449" i="2"/>
  <c r="S4449" i="2" s="1"/>
  <c r="J4450" i="2"/>
  <c r="I4451" i="2"/>
  <c r="A4453" i="2"/>
  <c r="Q4450" i="2" l="1"/>
  <c r="S4450" i="2" s="1"/>
  <c r="K4450" i="2"/>
  <c r="L4450" i="2" s="1"/>
  <c r="O4448" i="2"/>
  <c r="X4448" i="2" s="1"/>
  <c r="G4453" i="2"/>
  <c r="H4453" i="2"/>
  <c r="M4449" i="2"/>
  <c r="R4450" i="2"/>
  <c r="T4450" i="2" s="1"/>
  <c r="J4451" i="2"/>
  <c r="I4452" i="2"/>
  <c r="A4454" i="2"/>
  <c r="K4451" i="2" l="1"/>
  <c r="L4451" i="2" s="1"/>
  <c r="O4449" i="2"/>
  <c r="X4449" i="2" s="1"/>
  <c r="G4454" i="2"/>
  <c r="H4454" i="2"/>
  <c r="M4450" i="2"/>
  <c r="R4451" i="2"/>
  <c r="T4451" i="2" s="1"/>
  <c r="J4452" i="2"/>
  <c r="Q4451" i="2"/>
  <c r="S4451" i="2" s="1"/>
  <c r="I4453" i="2"/>
  <c r="A4455" i="2"/>
  <c r="K4452" i="2" l="1"/>
  <c r="L4452" i="2" s="1"/>
  <c r="O4450" i="2"/>
  <c r="X4450" i="2" s="1"/>
  <c r="G4455" i="2"/>
  <c r="H4455" i="2"/>
  <c r="M4451" i="2"/>
  <c r="R4452" i="2"/>
  <c r="T4452" i="2" s="1"/>
  <c r="Q4452" i="2"/>
  <c r="S4452" i="2" s="1"/>
  <c r="J4453" i="2"/>
  <c r="I4454" i="2"/>
  <c r="A4456" i="2"/>
  <c r="K4453" i="2" l="1"/>
  <c r="L4453" i="2" s="1"/>
  <c r="O4451" i="2"/>
  <c r="X4451" i="2" s="1"/>
  <c r="G4456" i="2"/>
  <c r="H4456" i="2"/>
  <c r="M4452" i="2"/>
  <c r="Q4453" i="2"/>
  <c r="S4453" i="2" s="1"/>
  <c r="J4454" i="2"/>
  <c r="R4453" i="2"/>
  <c r="T4453" i="2" s="1"/>
  <c r="I4455" i="2"/>
  <c r="A4457" i="2"/>
  <c r="Q4454" i="2" l="1"/>
  <c r="S4454" i="2" s="1"/>
  <c r="K4454" i="2"/>
  <c r="L4454" i="2" s="1"/>
  <c r="O4452" i="2"/>
  <c r="X4452" i="2" s="1"/>
  <c r="G4457" i="2"/>
  <c r="H4457" i="2"/>
  <c r="M4453" i="2"/>
  <c r="R4454" i="2"/>
  <c r="T4454" i="2" s="1"/>
  <c r="J4455" i="2"/>
  <c r="I4456" i="2"/>
  <c r="A4458" i="2"/>
  <c r="K4455" i="2" l="1"/>
  <c r="L4455" i="2" s="1"/>
  <c r="O4453" i="2"/>
  <c r="X4453" i="2" s="1"/>
  <c r="G4458" i="2"/>
  <c r="H4458" i="2"/>
  <c r="M4454" i="2"/>
  <c r="R4455" i="2"/>
  <c r="T4455" i="2" s="1"/>
  <c r="J4456" i="2"/>
  <c r="Q4455" i="2"/>
  <c r="S4455" i="2" s="1"/>
  <c r="I4457" i="2"/>
  <c r="A4459" i="2"/>
  <c r="K4456" i="2" l="1"/>
  <c r="L4456" i="2" s="1"/>
  <c r="O4454" i="2"/>
  <c r="X4454" i="2" s="1"/>
  <c r="G4459" i="2"/>
  <c r="H4459" i="2"/>
  <c r="M4455" i="2"/>
  <c r="R4456" i="2"/>
  <c r="T4456" i="2" s="1"/>
  <c r="J4457" i="2"/>
  <c r="Q4456" i="2"/>
  <c r="S4456" i="2" s="1"/>
  <c r="I4458" i="2"/>
  <c r="A4460" i="2"/>
  <c r="K4457" i="2" l="1"/>
  <c r="L4457" i="2" s="1"/>
  <c r="O4455" i="2"/>
  <c r="X4455" i="2" s="1"/>
  <c r="G4460" i="2"/>
  <c r="H4460" i="2"/>
  <c r="M4456" i="2"/>
  <c r="R4457" i="2"/>
  <c r="T4457" i="2" s="1"/>
  <c r="Q4457" i="2"/>
  <c r="S4457" i="2" s="1"/>
  <c r="J4458" i="2"/>
  <c r="I4459" i="2"/>
  <c r="A4461" i="2"/>
  <c r="K4458" i="2" l="1"/>
  <c r="L4458" i="2" s="1"/>
  <c r="O4456" i="2"/>
  <c r="X4456" i="2" s="1"/>
  <c r="G4461" i="2"/>
  <c r="H4461" i="2"/>
  <c r="M4457" i="2"/>
  <c r="R4458" i="2"/>
  <c r="T4458" i="2" s="1"/>
  <c r="Q4458" i="2"/>
  <c r="S4458" i="2" s="1"/>
  <c r="J4459" i="2"/>
  <c r="I4460" i="2"/>
  <c r="A4462" i="2"/>
  <c r="Q4459" i="2" l="1"/>
  <c r="S4459" i="2" s="1"/>
  <c r="K4459" i="2"/>
  <c r="L4459" i="2" s="1"/>
  <c r="O4457" i="2"/>
  <c r="X4457" i="2" s="1"/>
  <c r="G4462" i="2"/>
  <c r="H4462" i="2"/>
  <c r="M4458" i="2"/>
  <c r="R4459" i="2"/>
  <c r="T4459" i="2" s="1"/>
  <c r="J4460" i="2"/>
  <c r="I4461" i="2"/>
  <c r="A4463" i="2"/>
  <c r="K4460" i="2" l="1"/>
  <c r="L4460" i="2" s="1"/>
  <c r="O4458" i="2"/>
  <c r="X4458" i="2" s="1"/>
  <c r="G4463" i="2"/>
  <c r="H4463" i="2"/>
  <c r="M4459" i="2"/>
  <c r="R4460" i="2"/>
  <c r="T4460" i="2" s="1"/>
  <c r="Q4460" i="2"/>
  <c r="S4460" i="2" s="1"/>
  <c r="J4461" i="2"/>
  <c r="I4462" i="2"/>
  <c r="A4464" i="2"/>
  <c r="K4461" i="2" l="1"/>
  <c r="L4461" i="2" s="1"/>
  <c r="O4459" i="2"/>
  <c r="X4459" i="2" s="1"/>
  <c r="G4464" i="2"/>
  <c r="H4464" i="2"/>
  <c r="M4460" i="2"/>
  <c r="R4461" i="2"/>
  <c r="T4461" i="2" s="1"/>
  <c r="Q4461" i="2"/>
  <c r="S4461" i="2" s="1"/>
  <c r="J4462" i="2"/>
  <c r="I4463" i="2"/>
  <c r="A4465" i="2"/>
  <c r="K4462" i="2" l="1"/>
  <c r="L4462" i="2" s="1"/>
  <c r="O4460" i="2"/>
  <c r="X4460" i="2" s="1"/>
  <c r="G4465" i="2"/>
  <c r="H4465" i="2"/>
  <c r="M4461" i="2"/>
  <c r="R4462" i="2"/>
  <c r="T4462" i="2" s="1"/>
  <c r="J4463" i="2"/>
  <c r="Q4462" i="2"/>
  <c r="S4462" i="2" s="1"/>
  <c r="I4464" i="2"/>
  <c r="A4466" i="2"/>
  <c r="K4463" i="2" l="1"/>
  <c r="L4463" i="2" s="1"/>
  <c r="O4461" i="2"/>
  <c r="X4461" i="2" s="1"/>
  <c r="G4466" i="2"/>
  <c r="H4466" i="2"/>
  <c r="M4462" i="2"/>
  <c r="R4463" i="2"/>
  <c r="T4463" i="2" s="1"/>
  <c r="J4464" i="2"/>
  <c r="Q4463" i="2"/>
  <c r="S4463" i="2" s="1"/>
  <c r="I4465" i="2"/>
  <c r="A4467" i="2"/>
  <c r="K4464" i="2" l="1"/>
  <c r="L4464" i="2" s="1"/>
  <c r="O4462" i="2"/>
  <c r="X4462" i="2" s="1"/>
  <c r="G4467" i="2"/>
  <c r="H4467" i="2"/>
  <c r="M4463" i="2"/>
  <c r="Q4464" i="2"/>
  <c r="S4464" i="2" s="1"/>
  <c r="J4465" i="2"/>
  <c r="R4464" i="2"/>
  <c r="T4464" i="2" s="1"/>
  <c r="I4466" i="2"/>
  <c r="A4468" i="2"/>
  <c r="K4465" i="2" l="1"/>
  <c r="L4465" i="2" s="1"/>
  <c r="O4463" i="2"/>
  <c r="X4463" i="2" s="1"/>
  <c r="G4468" i="2"/>
  <c r="H4468" i="2"/>
  <c r="M4464" i="2"/>
  <c r="R4465" i="2"/>
  <c r="T4465" i="2" s="1"/>
  <c r="Q4465" i="2"/>
  <c r="S4465" i="2" s="1"/>
  <c r="J4466" i="2"/>
  <c r="I4467" i="2"/>
  <c r="A4469" i="2"/>
  <c r="K4466" i="2" l="1"/>
  <c r="L4466" i="2" s="1"/>
  <c r="O4464" i="2"/>
  <c r="X4464" i="2" s="1"/>
  <c r="G4469" i="2"/>
  <c r="H4469" i="2"/>
  <c r="M4465" i="2"/>
  <c r="R4466" i="2"/>
  <c r="T4466" i="2" s="1"/>
  <c r="J4467" i="2"/>
  <c r="K4467" i="2" s="1"/>
  <c r="Q4466" i="2"/>
  <c r="S4466" i="2" s="1"/>
  <c r="I4468" i="2"/>
  <c r="A4470" i="2"/>
  <c r="O4465" i="2" l="1"/>
  <c r="X4465" i="2" s="1"/>
  <c r="G4470" i="2"/>
  <c r="H4470" i="2"/>
  <c r="M4466" i="2"/>
  <c r="R4467" i="2"/>
  <c r="T4467" i="2" s="1"/>
  <c r="L4467" i="2"/>
  <c r="J4468" i="2"/>
  <c r="K4468" i="2" s="1"/>
  <c r="Q4467" i="2"/>
  <c r="S4467" i="2" s="1"/>
  <c r="I4469" i="2"/>
  <c r="A4471" i="2"/>
  <c r="O4466" i="2" l="1"/>
  <c r="X4466" i="2" s="1"/>
  <c r="G4471" i="2"/>
  <c r="H4471" i="2"/>
  <c r="M4467" i="2"/>
  <c r="R4468" i="2"/>
  <c r="T4468" i="2" s="1"/>
  <c r="L4468" i="2"/>
  <c r="J4469" i="2"/>
  <c r="K4469" i="2" s="1"/>
  <c r="Q4468" i="2"/>
  <c r="S4468" i="2" s="1"/>
  <c r="I4470" i="2"/>
  <c r="A4472" i="2"/>
  <c r="O4467" i="2" l="1"/>
  <c r="X4467" i="2" s="1"/>
  <c r="G4472" i="2"/>
  <c r="H4472" i="2"/>
  <c r="M4468" i="2"/>
  <c r="R4469" i="2"/>
  <c r="T4469" i="2" s="1"/>
  <c r="L4469" i="2"/>
  <c r="Q4469" i="2"/>
  <c r="S4469" i="2" s="1"/>
  <c r="J4470" i="2"/>
  <c r="K4470" i="2" s="1"/>
  <c r="I4471" i="2"/>
  <c r="J4471" i="2" s="1"/>
  <c r="A4473" i="2"/>
  <c r="K4471" i="2" l="1"/>
  <c r="O4468" i="2"/>
  <c r="X4468" i="2" s="1"/>
  <c r="G4473" i="2"/>
  <c r="H4473" i="2"/>
  <c r="M4469" i="2"/>
  <c r="R4470" i="2"/>
  <c r="T4470" i="2" s="1"/>
  <c r="L4470" i="2"/>
  <c r="Q4470" i="2"/>
  <c r="S4470" i="2" s="1"/>
  <c r="I4472" i="2"/>
  <c r="Q4471" i="2"/>
  <c r="R4471" i="2"/>
  <c r="A4474" i="2"/>
  <c r="O4469" i="2" l="1"/>
  <c r="X4469" i="2" s="1"/>
  <c r="M4470" i="2"/>
  <c r="G4474" i="2"/>
  <c r="H4474" i="2"/>
  <c r="L4471" i="2"/>
  <c r="J4472" i="2"/>
  <c r="K4472" i="2" s="1"/>
  <c r="T4471" i="2"/>
  <c r="S4471" i="2"/>
  <c r="I4473" i="2"/>
  <c r="A4475" i="2"/>
  <c r="O4470" i="2" l="1"/>
  <c r="X4470" i="2" s="1"/>
  <c r="G4475" i="2"/>
  <c r="H4475" i="2"/>
  <c r="M4471" i="2"/>
  <c r="R4472" i="2"/>
  <c r="T4472" i="2" s="1"/>
  <c r="L4472" i="2"/>
  <c r="Q4472" i="2"/>
  <c r="S4472" i="2" s="1"/>
  <c r="J4473" i="2"/>
  <c r="K4473" i="2" s="1"/>
  <c r="I4474" i="2"/>
  <c r="A4476" i="2"/>
  <c r="O4471" i="2" l="1"/>
  <c r="X4471" i="2" s="1"/>
  <c r="G4476" i="2"/>
  <c r="H4476" i="2"/>
  <c r="M4472" i="2"/>
  <c r="R4473" i="2"/>
  <c r="T4473" i="2" s="1"/>
  <c r="L4473" i="2"/>
  <c r="Q4473" i="2"/>
  <c r="S4473" i="2" s="1"/>
  <c r="J4474" i="2"/>
  <c r="K4474" i="2" s="1"/>
  <c r="I4475" i="2"/>
  <c r="A4477" i="2"/>
  <c r="O4472" i="2" l="1"/>
  <c r="X4472" i="2" s="1"/>
  <c r="G4477" i="2"/>
  <c r="H4477" i="2"/>
  <c r="M4473" i="2"/>
  <c r="R4474" i="2"/>
  <c r="T4474" i="2" s="1"/>
  <c r="L4474" i="2"/>
  <c r="Q4474" i="2"/>
  <c r="S4474" i="2" s="1"/>
  <c r="J4475" i="2"/>
  <c r="K4475" i="2" s="1"/>
  <c r="I4476" i="2"/>
  <c r="A4478" i="2"/>
  <c r="O4473" i="2" l="1"/>
  <c r="X4473" i="2" s="1"/>
  <c r="G4478" i="2"/>
  <c r="H4478" i="2"/>
  <c r="M4474" i="2"/>
  <c r="R4475" i="2"/>
  <c r="T4475" i="2" s="1"/>
  <c r="L4475" i="2"/>
  <c r="J4476" i="2"/>
  <c r="K4476" i="2" s="1"/>
  <c r="Q4475" i="2"/>
  <c r="S4475" i="2" s="1"/>
  <c r="I4477" i="2"/>
  <c r="A4479" i="2"/>
  <c r="O4474" i="2" l="1"/>
  <c r="X4474" i="2" s="1"/>
  <c r="G4479" i="2"/>
  <c r="H4479" i="2"/>
  <c r="M4475" i="2"/>
  <c r="R4476" i="2"/>
  <c r="T4476" i="2" s="1"/>
  <c r="L4476" i="2"/>
  <c r="J4477" i="2"/>
  <c r="K4477" i="2" s="1"/>
  <c r="Q4476" i="2"/>
  <c r="S4476" i="2" s="1"/>
  <c r="I4478" i="2"/>
  <c r="A4480" i="2"/>
  <c r="O4475" i="2" l="1"/>
  <c r="X4475" i="2" s="1"/>
  <c r="G4480" i="2"/>
  <c r="H4480" i="2"/>
  <c r="M4476" i="2"/>
  <c r="R4477" i="2"/>
  <c r="T4477" i="2" s="1"/>
  <c r="L4477" i="2"/>
  <c r="J4478" i="2"/>
  <c r="K4478" i="2" s="1"/>
  <c r="Q4477" i="2"/>
  <c r="S4477" i="2" s="1"/>
  <c r="I4479" i="2"/>
  <c r="A4481" i="2"/>
  <c r="O4476" i="2" l="1"/>
  <c r="X4476" i="2" s="1"/>
  <c r="G4481" i="2"/>
  <c r="H4481" i="2"/>
  <c r="M4477" i="2"/>
  <c r="R4478" i="2"/>
  <c r="T4478" i="2" s="1"/>
  <c r="L4478" i="2"/>
  <c r="Q4478" i="2"/>
  <c r="S4478" i="2" s="1"/>
  <c r="J4479" i="2"/>
  <c r="K4479" i="2" s="1"/>
  <c r="I4480" i="2"/>
  <c r="A4482" i="2"/>
  <c r="O4477" i="2" l="1"/>
  <c r="X4477" i="2" s="1"/>
  <c r="G4482" i="2"/>
  <c r="H4482" i="2"/>
  <c r="M4478" i="2"/>
  <c r="R4479" i="2"/>
  <c r="T4479" i="2" s="1"/>
  <c r="L4479" i="2"/>
  <c r="Q4479" i="2"/>
  <c r="S4479" i="2" s="1"/>
  <c r="J4480" i="2"/>
  <c r="I4481" i="2"/>
  <c r="A4483" i="2"/>
  <c r="Q4480" i="2" l="1"/>
  <c r="S4480" i="2" s="1"/>
  <c r="K4480" i="2"/>
  <c r="L4480" i="2" s="1"/>
  <c r="O4478" i="2"/>
  <c r="X4478" i="2" s="1"/>
  <c r="G4483" i="2"/>
  <c r="H4483" i="2"/>
  <c r="M4479" i="2"/>
  <c r="R4480" i="2"/>
  <c r="T4480" i="2" s="1"/>
  <c r="J4481" i="2"/>
  <c r="I4482" i="2"/>
  <c r="A4484" i="2"/>
  <c r="K4481" i="2" l="1"/>
  <c r="L4481" i="2" s="1"/>
  <c r="O4479" i="2"/>
  <c r="X4479" i="2" s="1"/>
  <c r="G4484" i="2"/>
  <c r="H4484" i="2"/>
  <c r="M4480" i="2"/>
  <c r="R4481" i="2"/>
  <c r="T4481" i="2" s="1"/>
  <c r="J4482" i="2"/>
  <c r="Q4481" i="2"/>
  <c r="S4481" i="2" s="1"/>
  <c r="I4483" i="2"/>
  <c r="A4485" i="2"/>
  <c r="K4482" i="2" l="1"/>
  <c r="L4482" i="2" s="1"/>
  <c r="O4480" i="2"/>
  <c r="X4480" i="2" s="1"/>
  <c r="G4485" i="2"/>
  <c r="H4485" i="2"/>
  <c r="M4481" i="2"/>
  <c r="R4482" i="2"/>
  <c r="T4482" i="2" s="1"/>
  <c r="J4483" i="2"/>
  <c r="Q4482" i="2"/>
  <c r="S4482" i="2" s="1"/>
  <c r="I4484" i="2"/>
  <c r="A4486" i="2"/>
  <c r="K4483" i="2" l="1"/>
  <c r="L4483" i="2" s="1"/>
  <c r="O4481" i="2"/>
  <c r="X4481" i="2" s="1"/>
  <c r="G4486" i="2"/>
  <c r="H4486" i="2"/>
  <c r="M4482" i="2"/>
  <c r="R4483" i="2"/>
  <c r="T4483" i="2" s="1"/>
  <c r="J4484" i="2"/>
  <c r="Q4483" i="2"/>
  <c r="S4483" i="2" s="1"/>
  <c r="I4485" i="2"/>
  <c r="A4487" i="2"/>
  <c r="Q4484" i="2" l="1"/>
  <c r="S4484" i="2" s="1"/>
  <c r="K4484" i="2"/>
  <c r="L4484" i="2" s="1"/>
  <c r="O4482" i="2"/>
  <c r="X4482" i="2" s="1"/>
  <c r="G4487" i="2"/>
  <c r="H4487" i="2"/>
  <c r="M4483" i="2"/>
  <c r="R4484" i="2"/>
  <c r="T4484" i="2" s="1"/>
  <c r="J4485" i="2"/>
  <c r="I4486" i="2"/>
  <c r="A4488" i="2"/>
  <c r="Q4485" i="2" l="1"/>
  <c r="S4485" i="2" s="1"/>
  <c r="K4485" i="2"/>
  <c r="L4485" i="2" s="1"/>
  <c r="O4483" i="2"/>
  <c r="X4483" i="2" s="1"/>
  <c r="G4488" i="2"/>
  <c r="H4488" i="2"/>
  <c r="M4484" i="2"/>
  <c r="R4485" i="2"/>
  <c r="T4485" i="2" s="1"/>
  <c r="J4486" i="2"/>
  <c r="I4487" i="2"/>
  <c r="A4489" i="2"/>
  <c r="Q4486" i="2" l="1"/>
  <c r="S4486" i="2" s="1"/>
  <c r="K4486" i="2"/>
  <c r="L4486" i="2" s="1"/>
  <c r="O4484" i="2"/>
  <c r="X4484" i="2" s="1"/>
  <c r="G4489" i="2"/>
  <c r="H4489" i="2"/>
  <c r="M4485" i="2"/>
  <c r="R4486" i="2"/>
  <c r="T4486" i="2" s="1"/>
  <c r="J4487" i="2"/>
  <c r="I4488" i="2"/>
  <c r="A4490" i="2"/>
  <c r="K4487" i="2" l="1"/>
  <c r="L4487" i="2" s="1"/>
  <c r="O4485" i="2"/>
  <c r="X4485" i="2" s="1"/>
  <c r="G4490" i="2"/>
  <c r="H4490" i="2"/>
  <c r="M4486" i="2"/>
  <c r="R4487" i="2"/>
  <c r="T4487" i="2" s="1"/>
  <c r="Q4487" i="2"/>
  <c r="S4487" i="2" s="1"/>
  <c r="J4488" i="2"/>
  <c r="I4489" i="2"/>
  <c r="A4491" i="2"/>
  <c r="K4488" i="2" l="1"/>
  <c r="L4488" i="2" s="1"/>
  <c r="O4486" i="2"/>
  <c r="X4486" i="2" s="1"/>
  <c r="G4491" i="2"/>
  <c r="H4491" i="2"/>
  <c r="M4487" i="2"/>
  <c r="Q4488" i="2"/>
  <c r="S4488" i="2" s="1"/>
  <c r="J4489" i="2"/>
  <c r="R4488" i="2"/>
  <c r="T4488" i="2" s="1"/>
  <c r="I4490" i="2"/>
  <c r="A4492" i="2"/>
  <c r="K4489" i="2" l="1"/>
  <c r="L4489" i="2" s="1"/>
  <c r="O4487" i="2"/>
  <c r="X4487" i="2" s="1"/>
  <c r="G4492" i="2"/>
  <c r="H4492" i="2"/>
  <c r="M4488" i="2"/>
  <c r="R4489" i="2"/>
  <c r="T4489" i="2" s="1"/>
  <c r="Q4489" i="2"/>
  <c r="S4489" i="2" s="1"/>
  <c r="J4490" i="2"/>
  <c r="I4491" i="2"/>
  <c r="A4493" i="2"/>
  <c r="Q4490" i="2" l="1"/>
  <c r="S4490" i="2" s="1"/>
  <c r="K4490" i="2"/>
  <c r="L4490" i="2" s="1"/>
  <c r="O4488" i="2"/>
  <c r="X4488" i="2" s="1"/>
  <c r="G4493" i="2"/>
  <c r="H4493" i="2"/>
  <c r="M4489" i="2"/>
  <c r="R4490" i="2"/>
  <c r="T4490" i="2" s="1"/>
  <c r="J4491" i="2"/>
  <c r="I4492" i="2"/>
  <c r="A4494" i="2"/>
  <c r="K4491" i="2" l="1"/>
  <c r="L4491" i="2" s="1"/>
  <c r="O4489" i="2"/>
  <c r="X4489" i="2" s="1"/>
  <c r="G4494" i="2"/>
  <c r="H4494" i="2"/>
  <c r="M4490" i="2"/>
  <c r="R4491" i="2"/>
  <c r="T4491" i="2" s="1"/>
  <c r="Q4491" i="2"/>
  <c r="S4491" i="2" s="1"/>
  <c r="J4492" i="2"/>
  <c r="I4493" i="2"/>
  <c r="A4495" i="2"/>
  <c r="Q4492" i="2" l="1"/>
  <c r="S4492" i="2" s="1"/>
  <c r="K4492" i="2"/>
  <c r="L4492" i="2" s="1"/>
  <c r="O4490" i="2"/>
  <c r="X4490" i="2" s="1"/>
  <c r="G4495" i="2"/>
  <c r="H4495" i="2"/>
  <c r="M4491" i="2"/>
  <c r="R4492" i="2"/>
  <c r="T4492" i="2" s="1"/>
  <c r="J4493" i="2"/>
  <c r="I4494" i="2"/>
  <c r="A4496" i="2"/>
  <c r="K4493" i="2" l="1"/>
  <c r="L4493" i="2" s="1"/>
  <c r="O4491" i="2"/>
  <c r="X4491" i="2" s="1"/>
  <c r="G4496" i="2"/>
  <c r="H4496" i="2"/>
  <c r="M4492" i="2"/>
  <c r="R4493" i="2"/>
  <c r="T4493" i="2" s="1"/>
  <c r="Q4493" i="2"/>
  <c r="S4493" i="2" s="1"/>
  <c r="J4494" i="2"/>
  <c r="I4495" i="2"/>
  <c r="A4497" i="2"/>
  <c r="K4494" i="2" l="1"/>
  <c r="L4494" i="2" s="1"/>
  <c r="O4492" i="2"/>
  <c r="X4492" i="2" s="1"/>
  <c r="G4497" i="2"/>
  <c r="H4497" i="2"/>
  <c r="M4493" i="2"/>
  <c r="R4494" i="2"/>
  <c r="T4494" i="2" s="1"/>
  <c r="Q4494" i="2"/>
  <c r="S4494" i="2" s="1"/>
  <c r="J4495" i="2"/>
  <c r="I4496" i="2"/>
  <c r="A4498" i="2"/>
  <c r="Q4495" i="2" l="1"/>
  <c r="S4495" i="2" s="1"/>
  <c r="K4495" i="2"/>
  <c r="L4495" i="2" s="1"/>
  <c r="O4493" i="2"/>
  <c r="X4493" i="2" s="1"/>
  <c r="G4498" i="2"/>
  <c r="H4498" i="2"/>
  <c r="M4494" i="2"/>
  <c r="R4495" i="2"/>
  <c r="T4495" i="2" s="1"/>
  <c r="J4496" i="2"/>
  <c r="I4497" i="2"/>
  <c r="A4499" i="2"/>
  <c r="K4496" i="2" l="1"/>
  <c r="L4496" i="2" s="1"/>
  <c r="O4494" i="2"/>
  <c r="X4494" i="2" s="1"/>
  <c r="G4499" i="2"/>
  <c r="H4499" i="2"/>
  <c r="M4495" i="2"/>
  <c r="R4496" i="2"/>
  <c r="T4496" i="2" s="1"/>
  <c r="Q4496" i="2"/>
  <c r="S4496" i="2" s="1"/>
  <c r="J4497" i="2"/>
  <c r="I4498" i="2"/>
  <c r="A4500" i="2"/>
  <c r="K4497" i="2" l="1"/>
  <c r="L4497" i="2" s="1"/>
  <c r="O4495" i="2"/>
  <c r="X4495" i="2" s="1"/>
  <c r="G4500" i="2"/>
  <c r="H4500" i="2"/>
  <c r="M4496" i="2"/>
  <c r="R4497" i="2"/>
  <c r="T4497" i="2" s="1"/>
  <c r="Q4497" i="2"/>
  <c r="S4497" i="2" s="1"/>
  <c r="J4498" i="2"/>
  <c r="K4498" i="2" s="1"/>
  <c r="I4499" i="2"/>
  <c r="A4501" i="2"/>
  <c r="O4496" i="2" l="1"/>
  <c r="X4496" i="2" s="1"/>
  <c r="G4501" i="2"/>
  <c r="H4501" i="2"/>
  <c r="M4497" i="2"/>
  <c r="R4498" i="2"/>
  <c r="T4498" i="2" s="1"/>
  <c r="L4498" i="2"/>
  <c r="J4499" i="2"/>
  <c r="K4499" i="2" s="1"/>
  <c r="Q4498" i="2"/>
  <c r="S4498" i="2" s="1"/>
  <c r="I4500" i="2"/>
  <c r="A4502" i="2"/>
  <c r="O4497" i="2" l="1"/>
  <c r="X4497" i="2" s="1"/>
  <c r="G4502" i="2"/>
  <c r="H4502" i="2"/>
  <c r="M4498" i="2"/>
  <c r="R4499" i="2"/>
  <c r="T4499" i="2" s="1"/>
  <c r="L4499" i="2"/>
  <c r="J4500" i="2"/>
  <c r="K4500" i="2" s="1"/>
  <c r="Q4499" i="2"/>
  <c r="S4499" i="2" s="1"/>
  <c r="I4501" i="2"/>
  <c r="A4503" i="2"/>
  <c r="O4498" i="2" l="1"/>
  <c r="X4498" i="2" s="1"/>
  <c r="G4503" i="2"/>
  <c r="H4503" i="2"/>
  <c r="M4499" i="2"/>
  <c r="R4500" i="2"/>
  <c r="T4500" i="2" s="1"/>
  <c r="L4500" i="2"/>
  <c r="Q4500" i="2"/>
  <c r="S4500" i="2" s="1"/>
  <c r="J4501" i="2"/>
  <c r="K4501" i="2" s="1"/>
  <c r="I4502" i="2"/>
  <c r="A4504" i="2"/>
  <c r="O4499" i="2" l="1"/>
  <c r="X4499" i="2" s="1"/>
  <c r="G4504" i="2"/>
  <c r="H4504" i="2"/>
  <c r="M4500" i="2"/>
  <c r="R4501" i="2"/>
  <c r="T4501" i="2" s="1"/>
  <c r="L4501" i="2"/>
  <c r="Q4501" i="2"/>
  <c r="S4501" i="2" s="1"/>
  <c r="J4502" i="2"/>
  <c r="K4502" i="2" s="1"/>
  <c r="I4503" i="2"/>
  <c r="A4505" i="2"/>
  <c r="O4500" i="2" l="1"/>
  <c r="X4500" i="2" s="1"/>
  <c r="G4505" i="2"/>
  <c r="H4505" i="2"/>
  <c r="M4501" i="2"/>
  <c r="R4502" i="2"/>
  <c r="T4502" i="2" s="1"/>
  <c r="L4502" i="2"/>
  <c r="J4503" i="2"/>
  <c r="Q4502" i="2"/>
  <c r="S4502" i="2" s="1"/>
  <c r="I4504" i="2"/>
  <c r="A4506" i="2"/>
  <c r="Q4503" i="2" l="1"/>
  <c r="S4503" i="2" s="1"/>
  <c r="K4503" i="2"/>
  <c r="L4503" i="2" s="1"/>
  <c r="O4501" i="2"/>
  <c r="X4501" i="2" s="1"/>
  <c r="G4506" i="2"/>
  <c r="H4506" i="2"/>
  <c r="M4502" i="2"/>
  <c r="R4503" i="2"/>
  <c r="T4503" i="2" s="1"/>
  <c r="J4504" i="2"/>
  <c r="I4505" i="2"/>
  <c r="A4507" i="2"/>
  <c r="K4504" i="2" l="1"/>
  <c r="L4504" i="2" s="1"/>
  <c r="O4502" i="2"/>
  <c r="X4502" i="2" s="1"/>
  <c r="G4507" i="2"/>
  <c r="H4507" i="2"/>
  <c r="M4503" i="2"/>
  <c r="Q4504" i="2"/>
  <c r="S4504" i="2" s="1"/>
  <c r="R4504" i="2"/>
  <c r="T4504" i="2" s="1"/>
  <c r="J4505" i="2"/>
  <c r="I4506" i="2"/>
  <c r="A4508" i="2"/>
  <c r="K4505" i="2" l="1"/>
  <c r="L4505" i="2" s="1"/>
  <c r="O4503" i="2"/>
  <c r="X4503" i="2" s="1"/>
  <c r="G4508" i="2"/>
  <c r="H4508" i="2"/>
  <c r="M4504" i="2"/>
  <c r="R4505" i="2"/>
  <c r="T4505" i="2" s="1"/>
  <c r="Q4505" i="2"/>
  <c r="S4505" i="2" s="1"/>
  <c r="J4506" i="2"/>
  <c r="I4507" i="2"/>
  <c r="A4509" i="2"/>
  <c r="K4506" i="2" l="1"/>
  <c r="L4506" i="2" s="1"/>
  <c r="O4504" i="2"/>
  <c r="X4504" i="2" s="1"/>
  <c r="G4509" i="2"/>
  <c r="H4509" i="2"/>
  <c r="M4505" i="2"/>
  <c r="R4506" i="2"/>
  <c r="T4506" i="2" s="1"/>
  <c r="Q4506" i="2"/>
  <c r="S4506" i="2" s="1"/>
  <c r="J4507" i="2"/>
  <c r="I4508" i="2"/>
  <c r="A4510" i="2"/>
  <c r="K4507" i="2" l="1"/>
  <c r="O4505" i="2"/>
  <c r="X4505" i="2" s="1"/>
  <c r="G4510" i="2"/>
  <c r="H4510" i="2"/>
  <c r="M4506" i="2"/>
  <c r="R4507" i="2"/>
  <c r="T4507" i="2" s="1"/>
  <c r="L4507" i="2"/>
  <c r="Q4507" i="2"/>
  <c r="S4507" i="2" s="1"/>
  <c r="J4508" i="2"/>
  <c r="K4508" i="2" s="1"/>
  <c r="I4509" i="2"/>
  <c r="A4511" i="2"/>
  <c r="O4506" i="2" l="1"/>
  <c r="X4506" i="2" s="1"/>
  <c r="G4511" i="2"/>
  <c r="H4511" i="2"/>
  <c r="M4507" i="2"/>
  <c r="R4508" i="2"/>
  <c r="T4508" i="2" s="1"/>
  <c r="L4508" i="2"/>
  <c r="Q4508" i="2"/>
  <c r="S4508" i="2" s="1"/>
  <c r="J4509" i="2"/>
  <c r="K4509" i="2" s="1"/>
  <c r="I4510" i="2"/>
  <c r="A4512" i="2"/>
  <c r="O4507" i="2" l="1"/>
  <c r="X4507" i="2" s="1"/>
  <c r="G4512" i="2"/>
  <c r="H4512" i="2"/>
  <c r="M4508" i="2"/>
  <c r="R4509" i="2"/>
  <c r="T4509" i="2" s="1"/>
  <c r="L4509" i="2"/>
  <c r="Q4509" i="2"/>
  <c r="S4509" i="2" s="1"/>
  <c r="J4510" i="2"/>
  <c r="K4510" i="2" s="1"/>
  <c r="I4511" i="2"/>
  <c r="A4513" i="2"/>
  <c r="O4508" i="2" l="1"/>
  <c r="X4508" i="2" s="1"/>
  <c r="G4513" i="2"/>
  <c r="H4513" i="2"/>
  <c r="M4509" i="2"/>
  <c r="R4510" i="2"/>
  <c r="T4510" i="2" s="1"/>
  <c r="L4510" i="2"/>
  <c r="Q4510" i="2"/>
  <c r="S4510" i="2" s="1"/>
  <c r="J4511" i="2"/>
  <c r="K4511" i="2" s="1"/>
  <c r="I4512" i="2"/>
  <c r="A4514" i="2"/>
  <c r="O4509" i="2" l="1"/>
  <c r="X4509" i="2" s="1"/>
  <c r="G4514" i="2"/>
  <c r="H4514" i="2"/>
  <c r="M4510" i="2"/>
  <c r="R4511" i="2"/>
  <c r="T4511" i="2" s="1"/>
  <c r="L4511" i="2"/>
  <c r="J4512" i="2"/>
  <c r="K4512" i="2" s="1"/>
  <c r="Q4511" i="2"/>
  <c r="S4511" i="2" s="1"/>
  <c r="I4513" i="2"/>
  <c r="A4515" i="2"/>
  <c r="O4510" i="2" l="1"/>
  <c r="X4510" i="2" s="1"/>
  <c r="G4515" i="2"/>
  <c r="H4515" i="2"/>
  <c r="M4511" i="2"/>
  <c r="R4512" i="2"/>
  <c r="T4512" i="2" s="1"/>
  <c r="L4512" i="2"/>
  <c r="Q4512" i="2"/>
  <c r="S4512" i="2" s="1"/>
  <c r="J4513" i="2"/>
  <c r="K4513" i="2" s="1"/>
  <c r="I4514" i="2"/>
  <c r="A4516" i="2"/>
  <c r="O4511" i="2" l="1"/>
  <c r="X4511" i="2" s="1"/>
  <c r="G4516" i="2"/>
  <c r="H4516" i="2"/>
  <c r="M4512" i="2"/>
  <c r="Q4513" i="2"/>
  <c r="S4513" i="2" s="1"/>
  <c r="L4513" i="2"/>
  <c r="R4513" i="2"/>
  <c r="T4513" i="2" s="1"/>
  <c r="J4514" i="2"/>
  <c r="K4514" i="2" s="1"/>
  <c r="I4515" i="2"/>
  <c r="A4517" i="2"/>
  <c r="O4512" i="2" l="1"/>
  <c r="X4512" i="2" s="1"/>
  <c r="G4517" i="2"/>
  <c r="H4517" i="2"/>
  <c r="M4513" i="2"/>
  <c r="R4514" i="2"/>
  <c r="T4514" i="2" s="1"/>
  <c r="L4514" i="2"/>
  <c r="Q4514" i="2"/>
  <c r="S4514" i="2" s="1"/>
  <c r="J4515" i="2"/>
  <c r="K4515" i="2" s="1"/>
  <c r="I4516" i="2"/>
  <c r="A4518" i="2"/>
  <c r="O4513" i="2" l="1"/>
  <c r="X4513" i="2" s="1"/>
  <c r="G4518" i="2"/>
  <c r="H4518" i="2"/>
  <c r="M4514" i="2"/>
  <c r="R4515" i="2"/>
  <c r="T4515" i="2" s="1"/>
  <c r="L4515" i="2"/>
  <c r="Q4515" i="2"/>
  <c r="S4515" i="2" s="1"/>
  <c r="J4516" i="2"/>
  <c r="I4517" i="2"/>
  <c r="A4519" i="2"/>
  <c r="Q4516" i="2" l="1"/>
  <c r="S4516" i="2" s="1"/>
  <c r="K4516" i="2"/>
  <c r="L4516" i="2" s="1"/>
  <c r="O4514" i="2"/>
  <c r="X4514" i="2" s="1"/>
  <c r="G4519" i="2"/>
  <c r="H4519" i="2"/>
  <c r="M4515" i="2"/>
  <c r="R4516" i="2"/>
  <c r="T4516" i="2" s="1"/>
  <c r="J4517" i="2"/>
  <c r="K4517" i="2" s="1"/>
  <c r="I4518" i="2"/>
  <c r="A4520" i="2"/>
  <c r="O4515" i="2" l="1"/>
  <c r="X4515" i="2" s="1"/>
  <c r="G4520" i="2"/>
  <c r="H4520" i="2"/>
  <c r="M4516" i="2"/>
  <c r="Q4517" i="2"/>
  <c r="S4517" i="2" s="1"/>
  <c r="L4517" i="2"/>
  <c r="R4517" i="2"/>
  <c r="T4517" i="2" s="1"/>
  <c r="J4518" i="2"/>
  <c r="K4518" i="2" s="1"/>
  <c r="I4519" i="2"/>
  <c r="A4521" i="2"/>
  <c r="O4516" i="2" l="1"/>
  <c r="X4516" i="2" s="1"/>
  <c r="G4521" i="2"/>
  <c r="H4521" i="2"/>
  <c r="M4517" i="2"/>
  <c r="R4518" i="2"/>
  <c r="T4518" i="2" s="1"/>
  <c r="L4518" i="2"/>
  <c r="Q4518" i="2"/>
  <c r="S4518" i="2" s="1"/>
  <c r="J4519" i="2"/>
  <c r="K4519" i="2" s="1"/>
  <c r="I4520" i="2"/>
  <c r="A4522" i="2"/>
  <c r="O4517" i="2" l="1"/>
  <c r="X4517" i="2" s="1"/>
  <c r="G4522" i="2"/>
  <c r="H4522" i="2"/>
  <c r="M4518" i="2"/>
  <c r="R4519" i="2"/>
  <c r="T4519" i="2" s="1"/>
  <c r="L4519" i="2"/>
  <c r="J4520" i="2"/>
  <c r="K4520" i="2" s="1"/>
  <c r="Q4519" i="2"/>
  <c r="S4519" i="2" s="1"/>
  <c r="I4521" i="2"/>
  <c r="A4523" i="2"/>
  <c r="O4518" i="2" l="1"/>
  <c r="X4518" i="2" s="1"/>
  <c r="G4523" i="2"/>
  <c r="H4523" i="2"/>
  <c r="M4519" i="2"/>
  <c r="R4520" i="2"/>
  <c r="T4520" i="2" s="1"/>
  <c r="L4520" i="2"/>
  <c r="Q4520" i="2"/>
  <c r="S4520" i="2" s="1"/>
  <c r="J4521" i="2"/>
  <c r="K4521" i="2" s="1"/>
  <c r="I4522" i="2"/>
  <c r="A4524" i="2"/>
  <c r="O4519" i="2" l="1"/>
  <c r="X4519" i="2" s="1"/>
  <c r="G4524" i="2"/>
  <c r="H4524" i="2"/>
  <c r="M4520" i="2"/>
  <c r="R4521" i="2"/>
  <c r="T4521" i="2" s="1"/>
  <c r="L4521" i="2"/>
  <c r="Q4521" i="2"/>
  <c r="S4521" i="2" s="1"/>
  <c r="J4522" i="2"/>
  <c r="I4523" i="2"/>
  <c r="A4525" i="2"/>
  <c r="Q4522" i="2" l="1"/>
  <c r="S4522" i="2" s="1"/>
  <c r="K4522" i="2"/>
  <c r="L4522" i="2" s="1"/>
  <c r="O4520" i="2"/>
  <c r="X4520" i="2" s="1"/>
  <c r="G4525" i="2"/>
  <c r="H4525" i="2"/>
  <c r="M4521" i="2"/>
  <c r="R4522" i="2"/>
  <c r="T4522" i="2" s="1"/>
  <c r="J4523" i="2"/>
  <c r="K4523" i="2" s="1"/>
  <c r="I4524" i="2"/>
  <c r="A4526" i="2"/>
  <c r="O4521" i="2" l="1"/>
  <c r="X4521" i="2" s="1"/>
  <c r="G4526" i="2"/>
  <c r="H4526" i="2"/>
  <c r="M4522" i="2"/>
  <c r="R4523" i="2"/>
  <c r="T4523" i="2" s="1"/>
  <c r="L4523" i="2"/>
  <c r="Q4523" i="2"/>
  <c r="S4523" i="2" s="1"/>
  <c r="J4524" i="2"/>
  <c r="K4524" i="2" s="1"/>
  <c r="I4525" i="2"/>
  <c r="A4527" i="2"/>
  <c r="O4522" i="2" l="1"/>
  <c r="X4522" i="2" s="1"/>
  <c r="G4527" i="2"/>
  <c r="H4527" i="2"/>
  <c r="M4523" i="2"/>
  <c r="R4524" i="2"/>
  <c r="T4524" i="2" s="1"/>
  <c r="L4524" i="2"/>
  <c r="Q4524" i="2"/>
  <c r="S4524" i="2" s="1"/>
  <c r="J4525" i="2"/>
  <c r="K4525" i="2" s="1"/>
  <c r="I4526" i="2"/>
  <c r="J4526" i="2" s="1"/>
  <c r="A4528" i="2"/>
  <c r="K4526" i="2" l="1"/>
  <c r="O4523" i="2"/>
  <c r="X4523" i="2" s="1"/>
  <c r="G4528" i="2"/>
  <c r="H4528" i="2"/>
  <c r="M4524" i="2"/>
  <c r="R4525" i="2"/>
  <c r="T4525" i="2" s="1"/>
  <c r="L4525" i="2"/>
  <c r="Q4525" i="2"/>
  <c r="S4525" i="2" s="1"/>
  <c r="I4527" i="2"/>
  <c r="R4526" i="2"/>
  <c r="Q4526" i="2"/>
  <c r="A4529" i="2"/>
  <c r="O4524" i="2" l="1"/>
  <c r="X4524" i="2" s="1"/>
  <c r="M4525" i="2"/>
  <c r="G4529" i="2"/>
  <c r="H4529" i="2"/>
  <c r="L4526" i="2"/>
  <c r="J4527" i="2"/>
  <c r="K4527" i="2" s="1"/>
  <c r="T4526" i="2"/>
  <c r="S4526" i="2"/>
  <c r="I4528" i="2"/>
  <c r="A4530" i="2"/>
  <c r="O4525" i="2" l="1"/>
  <c r="X4525" i="2" s="1"/>
  <c r="G4530" i="2"/>
  <c r="H4530" i="2"/>
  <c r="M4526" i="2"/>
  <c r="R4527" i="2"/>
  <c r="T4527" i="2" s="1"/>
  <c r="L4527" i="2"/>
  <c r="J4528" i="2"/>
  <c r="K4528" i="2" s="1"/>
  <c r="Q4527" i="2"/>
  <c r="S4527" i="2" s="1"/>
  <c r="I4529" i="2"/>
  <c r="A4531" i="2"/>
  <c r="O4526" i="2" l="1"/>
  <c r="X4526" i="2" s="1"/>
  <c r="G4531" i="2"/>
  <c r="H4531" i="2"/>
  <c r="M4527" i="2"/>
  <c r="R4528" i="2"/>
  <c r="T4528" i="2" s="1"/>
  <c r="L4528" i="2"/>
  <c r="Q4528" i="2"/>
  <c r="S4528" i="2" s="1"/>
  <c r="J4529" i="2"/>
  <c r="K4529" i="2" s="1"/>
  <c r="I4530" i="2"/>
  <c r="A4532" i="2"/>
  <c r="O4527" i="2" l="1"/>
  <c r="X4527" i="2" s="1"/>
  <c r="G4532" i="2"/>
  <c r="H4532" i="2"/>
  <c r="M4528" i="2"/>
  <c r="R4529" i="2"/>
  <c r="T4529" i="2" s="1"/>
  <c r="L4529" i="2"/>
  <c r="J4530" i="2"/>
  <c r="K4530" i="2" s="1"/>
  <c r="Q4529" i="2"/>
  <c r="S4529" i="2" s="1"/>
  <c r="I4531" i="2"/>
  <c r="A4533" i="2"/>
  <c r="O4528" i="2" l="1"/>
  <c r="X4528" i="2" s="1"/>
  <c r="G4533" i="2"/>
  <c r="H4533" i="2"/>
  <c r="M4529" i="2"/>
  <c r="R4530" i="2"/>
  <c r="T4530" i="2" s="1"/>
  <c r="L4530" i="2"/>
  <c r="J4531" i="2"/>
  <c r="K4531" i="2" s="1"/>
  <c r="Q4530" i="2"/>
  <c r="S4530" i="2" s="1"/>
  <c r="I4532" i="2"/>
  <c r="A4534" i="2"/>
  <c r="O4529" i="2" l="1"/>
  <c r="X4529" i="2" s="1"/>
  <c r="G4534" i="2"/>
  <c r="H4534" i="2"/>
  <c r="M4530" i="2"/>
  <c r="R4531" i="2"/>
  <c r="T4531" i="2" s="1"/>
  <c r="L4531" i="2"/>
  <c r="J4532" i="2"/>
  <c r="Q4531" i="2"/>
  <c r="S4531" i="2" s="1"/>
  <c r="I4533" i="2"/>
  <c r="A4535" i="2"/>
  <c r="Q4532" i="2" l="1"/>
  <c r="S4532" i="2" s="1"/>
  <c r="K4532" i="2"/>
  <c r="L4532" i="2" s="1"/>
  <c r="O4530" i="2"/>
  <c r="X4530" i="2" s="1"/>
  <c r="G4535" i="2"/>
  <c r="H4535" i="2"/>
  <c r="M4531" i="2"/>
  <c r="R4532" i="2"/>
  <c r="T4532" i="2" s="1"/>
  <c r="J4533" i="2"/>
  <c r="I4534" i="2"/>
  <c r="A4536" i="2"/>
  <c r="Q4533" i="2" l="1"/>
  <c r="S4533" i="2" s="1"/>
  <c r="K4533" i="2"/>
  <c r="L4533" i="2" s="1"/>
  <c r="O4531" i="2"/>
  <c r="X4531" i="2" s="1"/>
  <c r="G4536" i="2"/>
  <c r="H4536" i="2"/>
  <c r="M4532" i="2"/>
  <c r="R4533" i="2"/>
  <c r="T4533" i="2" s="1"/>
  <c r="J4534" i="2"/>
  <c r="I4535" i="2"/>
  <c r="A4537" i="2"/>
  <c r="K4534" i="2" l="1"/>
  <c r="L4534" i="2" s="1"/>
  <c r="O4532" i="2"/>
  <c r="X4532" i="2" s="1"/>
  <c r="G4537" i="2"/>
  <c r="H4537" i="2"/>
  <c r="M4533" i="2"/>
  <c r="R4534" i="2"/>
  <c r="T4534" i="2" s="1"/>
  <c r="Q4534" i="2"/>
  <c r="S4534" i="2" s="1"/>
  <c r="J4535" i="2"/>
  <c r="I4536" i="2"/>
  <c r="A4538" i="2"/>
  <c r="K4535" i="2" l="1"/>
  <c r="L4535" i="2" s="1"/>
  <c r="O4533" i="2"/>
  <c r="X4533" i="2" s="1"/>
  <c r="G4538" i="2"/>
  <c r="H4538" i="2"/>
  <c r="M4534" i="2"/>
  <c r="R4535" i="2"/>
  <c r="T4535" i="2" s="1"/>
  <c r="Q4535" i="2"/>
  <c r="S4535" i="2" s="1"/>
  <c r="J4536" i="2"/>
  <c r="I4537" i="2"/>
  <c r="A4539" i="2"/>
  <c r="K4536" i="2" l="1"/>
  <c r="L4536" i="2" s="1"/>
  <c r="O4534" i="2"/>
  <c r="X4534" i="2" s="1"/>
  <c r="G4539" i="2"/>
  <c r="H4539" i="2"/>
  <c r="M4535" i="2"/>
  <c r="R4536" i="2"/>
  <c r="T4536" i="2" s="1"/>
  <c r="Q4536" i="2"/>
  <c r="S4536" i="2" s="1"/>
  <c r="J4537" i="2"/>
  <c r="I4538" i="2"/>
  <c r="A4540" i="2"/>
  <c r="K4537" i="2" l="1"/>
  <c r="L4537" i="2" s="1"/>
  <c r="O4535" i="2"/>
  <c r="X4535" i="2" s="1"/>
  <c r="G4540" i="2"/>
  <c r="H4540" i="2"/>
  <c r="M4536" i="2"/>
  <c r="R4537" i="2"/>
  <c r="T4537" i="2" s="1"/>
  <c r="Q4537" i="2"/>
  <c r="S4537" i="2" s="1"/>
  <c r="J4538" i="2"/>
  <c r="I4539" i="2"/>
  <c r="A4541" i="2"/>
  <c r="K4538" i="2" l="1"/>
  <c r="L4538" i="2" s="1"/>
  <c r="O4536" i="2"/>
  <c r="X4536" i="2" s="1"/>
  <c r="G4541" i="2"/>
  <c r="H4541" i="2"/>
  <c r="M4537" i="2"/>
  <c r="R4538" i="2"/>
  <c r="T4538" i="2" s="1"/>
  <c r="Q4538" i="2"/>
  <c r="S4538" i="2" s="1"/>
  <c r="J4539" i="2"/>
  <c r="I4540" i="2"/>
  <c r="A4542" i="2"/>
  <c r="K4539" i="2" l="1"/>
  <c r="L4539" i="2" s="1"/>
  <c r="O4537" i="2"/>
  <c r="X4537" i="2" s="1"/>
  <c r="G4542" i="2"/>
  <c r="H4542" i="2"/>
  <c r="M4538" i="2"/>
  <c r="R4539" i="2"/>
  <c r="T4539" i="2" s="1"/>
  <c r="J4540" i="2"/>
  <c r="Q4539" i="2"/>
  <c r="S4539" i="2" s="1"/>
  <c r="I4541" i="2"/>
  <c r="A4543" i="2"/>
  <c r="K4540" i="2" l="1"/>
  <c r="L4540" i="2" s="1"/>
  <c r="O4538" i="2"/>
  <c r="X4538" i="2" s="1"/>
  <c r="G4543" i="2"/>
  <c r="H4543" i="2"/>
  <c r="M4539" i="2"/>
  <c r="R4540" i="2"/>
  <c r="T4540" i="2" s="1"/>
  <c r="Q4540" i="2"/>
  <c r="S4540" i="2" s="1"/>
  <c r="J4541" i="2"/>
  <c r="I4542" i="2"/>
  <c r="A4544" i="2"/>
  <c r="Q4541" i="2" l="1"/>
  <c r="S4541" i="2" s="1"/>
  <c r="K4541" i="2"/>
  <c r="L4541" i="2" s="1"/>
  <c r="O4539" i="2"/>
  <c r="X4539" i="2" s="1"/>
  <c r="H4544" i="2"/>
  <c r="G4544" i="2"/>
  <c r="M4540" i="2"/>
  <c r="R4541" i="2"/>
  <c r="T4541" i="2" s="1"/>
  <c r="J4542" i="2"/>
  <c r="I4543" i="2"/>
  <c r="A4545" i="2"/>
  <c r="K4542" i="2" l="1"/>
  <c r="L4542" i="2" s="1"/>
  <c r="O4540" i="2"/>
  <c r="X4540" i="2" s="1"/>
  <c r="G4545" i="2"/>
  <c r="H4545" i="2"/>
  <c r="M4541" i="2"/>
  <c r="R4542" i="2"/>
  <c r="T4542" i="2" s="1"/>
  <c r="Q4542" i="2"/>
  <c r="S4542" i="2" s="1"/>
  <c r="J4543" i="2"/>
  <c r="I4544" i="2"/>
  <c r="A4546" i="2"/>
  <c r="K4543" i="2" l="1"/>
  <c r="L4543" i="2" s="1"/>
  <c r="O4541" i="2"/>
  <c r="X4541" i="2" s="1"/>
  <c r="G4546" i="2"/>
  <c r="H4546" i="2"/>
  <c r="M4542" i="2"/>
  <c r="R4543" i="2"/>
  <c r="T4543" i="2" s="1"/>
  <c r="Q4543" i="2"/>
  <c r="S4543" i="2" s="1"/>
  <c r="J4544" i="2"/>
  <c r="I4545" i="2"/>
  <c r="A4547" i="2"/>
  <c r="K4544" i="2" l="1"/>
  <c r="L4544" i="2" s="1"/>
  <c r="O4542" i="2"/>
  <c r="X4542" i="2" s="1"/>
  <c r="G4547" i="2"/>
  <c r="H4547" i="2"/>
  <c r="M4543" i="2"/>
  <c r="R4544" i="2"/>
  <c r="T4544" i="2" s="1"/>
  <c r="Q4544" i="2"/>
  <c r="S4544" i="2" s="1"/>
  <c r="J4545" i="2"/>
  <c r="I4546" i="2"/>
  <c r="A4548" i="2"/>
  <c r="Q4545" i="2" l="1"/>
  <c r="S4545" i="2" s="1"/>
  <c r="K4545" i="2"/>
  <c r="L4545" i="2" s="1"/>
  <c r="O4543" i="2"/>
  <c r="X4543" i="2" s="1"/>
  <c r="G4548" i="2"/>
  <c r="H4548" i="2"/>
  <c r="M4544" i="2"/>
  <c r="R4545" i="2"/>
  <c r="T4545" i="2" s="1"/>
  <c r="J4546" i="2"/>
  <c r="I4547" i="2"/>
  <c r="A4549" i="2"/>
  <c r="K4546" i="2" l="1"/>
  <c r="L4546" i="2" s="1"/>
  <c r="O4544" i="2"/>
  <c r="X4544" i="2" s="1"/>
  <c r="G4549" i="2"/>
  <c r="H4549" i="2"/>
  <c r="M4545" i="2"/>
  <c r="R4546" i="2"/>
  <c r="T4546" i="2" s="1"/>
  <c r="Q4546" i="2"/>
  <c r="S4546" i="2" s="1"/>
  <c r="J4547" i="2"/>
  <c r="I4548" i="2"/>
  <c r="A4550" i="2"/>
  <c r="K4547" i="2" l="1"/>
  <c r="L4547" i="2" s="1"/>
  <c r="O4545" i="2"/>
  <c r="X4545" i="2" s="1"/>
  <c r="G4550" i="2"/>
  <c r="H4550" i="2"/>
  <c r="M4546" i="2"/>
  <c r="R4547" i="2"/>
  <c r="T4547" i="2" s="1"/>
  <c r="Q4547" i="2"/>
  <c r="S4547" i="2" s="1"/>
  <c r="J4548" i="2"/>
  <c r="I4549" i="2"/>
  <c r="A4551" i="2"/>
  <c r="K4548" i="2" l="1"/>
  <c r="L4548" i="2" s="1"/>
  <c r="O4546" i="2"/>
  <c r="X4546" i="2" s="1"/>
  <c r="G4551" i="2"/>
  <c r="H4551" i="2"/>
  <c r="M4547" i="2"/>
  <c r="R4548" i="2"/>
  <c r="T4548" i="2" s="1"/>
  <c r="Q4548" i="2"/>
  <c r="S4548" i="2" s="1"/>
  <c r="J4549" i="2"/>
  <c r="I4550" i="2"/>
  <c r="A4552" i="2"/>
  <c r="K4549" i="2" l="1"/>
  <c r="L4549" i="2" s="1"/>
  <c r="O4547" i="2"/>
  <c r="X4547" i="2" s="1"/>
  <c r="G4552" i="2"/>
  <c r="H4552" i="2"/>
  <c r="M4548" i="2"/>
  <c r="R4549" i="2"/>
  <c r="T4549" i="2" s="1"/>
  <c r="Q4549" i="2"/>
  <c r="S4549" i="2" s="1"/>
  <c r="J4550" i="2"/>
  <c r="I4551" i="2"/>
  <c r="A4553" i="2"/>
  <c r="Q4550" i="2" l="1"/>
  <c r="S4550" i="2" s="1"/>
  <c r="K4550" i="2"/>
  <c r="L4550" i="2" s="1"/>
  <c r="O4548" i="2"/>
  <c r="X4548" i="2" s="1"/>
  <c r="G4553" i="2"/>
  <c r="H4553" i="2"/>
  <c r="M4549" i="2"/>
  <c r="R4550" i="2"/>
  <c r="T4550" i="2" s="1"/>
  <c r="J4551" i="2"/>
  <c r="I4552" i="2"/>
  <c r="A4554" i="2"/>
  <c r="Q4551" i="2" l="1"/>
  <c r="S4551" i="2" s="1"/>
  <c r="K4551" i="2"/>
  <c r="L4551" i="2" s="1"/>
  <c r="O4549" i="2"/>
  <c r="X4549" i="2" s="1"/>
  <c r="G4554" i="2"/>
  <c r="H4554" i="2"/>
  <c r="M4550" i="2"/>
  <c r="R4551" i="2"/>
  <c r="T4551" i="2" s="1"/>
  <c r="J4552" i="2"/>
  <c r="I4553" i="2"/>
  <c r="A4555" i="2"/>
  <c r="K4552" i="2" l="1"/>
  <c r="L4552" i="2" s="1"/>
  <c r="O4550" i="2"/>
  <c r="X4550" i="2" s="1"/>
  <c r="G4555" i="2"/>
  <c r="H4555" i="2"/>
  <c r="M4551" i="2"/>
  <c r="R4552" i="2"/>
  <c r="T4552" i="2" s="1"/>
  <c r="Q4552" i="2"/>
  <c r="S4552" i="2" s="1"/>
  <c r="J4553" i="2"/>
  <c r="I4554" i="2"/>
  <c r="A4556" i="2"/>
  <c r="K4553" i="2" l="1"/>
  <c r="L4553" i="2" s="1"/>
  <c r="O4551" i="2"/>
  <c r="X4551" i="2" s="1"/>
  <c r="G4556" i="2"/>
  <c r="H4556" i="2"/>
  <c r="M4552" i="2"/>
  <c r="R4553" i="2"/>
  <c r="T4553" i="2" s="1"/>
  <c r="J4554" i="2"/>
  <c r="Q4553" i="2"/>
  <c r="S4553" i="2" s="1"/>
  <c r="I4555" i="2"/>
  <c r="A4557" i="2"/>
  <c r="K4554" i="2" l="1"/>
  <c r="L4554" i="2" s="1"/>
  <c r="O4552" i="2"/>
  <c r="X4552" i="2" s="1"/>
  <c r="G4557" i="2"/>
  <c r="H4557" i="2"/>
  <c r="M4553" i="2"/>
  <c r="Q4554" i="2"/>
  <c r="S4554" i="2" s="1"/>
  <c r="J4555" i="2"/>
  <c r="R4554" i="2"/>
  <c r="T4554" i="2" s="1"/>
  <c r="I4556" i="2"/>
  <c r="A4558" i="2"/>
  <c r="K4555" i="2" l="1"/>
  <c r="L4555" i="2" s="1"/>
  <c r="O4553" i="2"/>
  <c r="X4553" i="2" s="1"/>
  <c r="G4558" i="2"/>
  <c r="H4558" i="2"/>
  <c r="M4554" i="2"/>
  <c r="R4555" i="2"/>
  <c r="T4555" i="2" s="1"/>
  <c r="Q4555" i="2"/>
  <c r="S4555" i="2" s="1"/>
  <c r="J4556" i="2"/>
  <c r="K4556" i="2" s="1"/>
  <c r="I4557" i="2"/>
  <c r="A4559" i="2"/>
  <c r="O4554" i="2" l="1"/>
  <c r="X4554" i="2" s="1"/>
  <c r="G4559" i="2"/>
  <c r="H4559" i="2"/>
  <c r="M4555" i="2"/>
  <c r="R4556" i="2"/>
  <c r="T4556" i="2" s="1"/>
  <c r="L4556" i="2"/>
  <c r="J4557" i="2"/>
  <c r="K4557" i="2" s="1"/>
  <c r="Q4556" i="2"/>
  <c r="S4556" i="2" s="1"/>
  <c r="I4558" i="2"/>
  <c r="A4560" i="2"/>
  <c r="O4555" i="2" l="1"/>
  <c r="X4555" i="2" s="1"/>
  <c r="G4560" i="2"/>
  <c r="H4560" i="2"/>
  <c r="M4556" i="2"/>
  <c r="R4557" i="2"/>
  <c r="T4557" i="2" s="1"/>
  <c r="L4557" i="2"/>
  <c r="J4558" i="2"/>
  <c r="K4558" i="2" s="1"/>
  <c r="Q4557" i="2"/>
  <c r="S4557" i="2" s="1"/>
  <c r="I4559" i="2"/>
  <c r="A4561" i="2"/>
  <c r="O4556" i="2" l="1"/>
  <c r="X4556" i="2" s="1"/>
  <c r="G4561" i="2"/>
  <c r="H4561" i="2"/>
  <c r="M4557" i="2"/>
  <c r="R4558" i="2"/>
  <c r="T4558" i="2" s="1"/>
  <c r="L4558" i="2"/>
  <c r="Q4558" i="2"/>
  <c r="S4558" i="2" s="1"/>
  <c r="J4559" i="2"/>
  <c r="K4559" i="2" s="1"/>
  <c r="I4560" i="2"/>
  <c r="A4562" i="2"/>
  <c r="O4557" i="2" l="1"/>
  <c r="X4557" i="2" s="1"/>
  <c r="G4562" i="2"/>
  <c r="H4562" i="2"/>
  <c r="M4558" i="2"/>
  <c r="R4559" i="2"/>
  <c r="T4559" i="2" s="1"/>
  <c r="L4559" i="2"/>
  <c r="Q4559" i="2"/>
  <c r="S4559" i="2" s="1"/>
  <c r="J4560" i="2"/>
  <c r="K4560" i="2" s="1"/>
  <c r="I4561" i="2"/>
  <c r="A4563" i="2"/>
  <c r="O4558" i="2" l="1"/>
  <c r="X4558" i="2" s="1"/>
  <c r="G4563" i="2"/>
  <c r="H4563" i="2"/>
  <c r="M4559" i="2"/>
  <c r="R4560" i="2"/>
  <c r="T4560" i="2" s="1"/>
  <c r="L4560" i="2"/>
  <c r="Q4560" i="2"/>
  <c r="S4560" i="2" s="1"/>
  <c r="J4561" i="2"/>
  <c r="K4561" i="2" s="1"/>
  <c r="I4562" i="2"/>
  <c r="A4564" i="2"/>
  <c r="O4559" i="2" l="1"/>
  <c r="X4559" i="2" s="1"/>
  <c r="G4564" i="2"/>
  <c r="H4564" i="2"/>
  <c r="M4560" i="2"/>
  <c r="Q4561" i="2"/>
  <c r="S4561" i="2" s="1"/>
  <c r="L4561" i="2"/>
  <c r="J4562" i="2"/>
  <c r="K4562" i="2" s="1"/>
  <c r="R4561" i="2"/>
  <c r="T4561" i="2" s="1"/>
  <c r="I4563" i="2"/>
  <c r="A4565" i="2"/>
  <c r="O4560" i="2" l="1"/>
  <c r="X4560" i="2" s="1"/>
  <c r="G4565" i="2"/>
  <c r="H4565" i="2"/>
  <c r="M4561" i="2"/>
  <c r="R4562" i="2"/>
  <c r="T4562" i="2" s="1"/>
  <c r="L4562" i="2"/>
  <c r="Q4562" i="2"/>
  <c r="S4562" i="2" s="1"/>
  <c r="J4563" i="2"/>
  <c r="I4564" i="2"/>
  <c r="A4566" i="2"/>
  <c r="Q4563" i="2" l="1"/>
  <c r="S4563" i="2" s="1"/>
  <c r="K4563" i="2"/>
  <c r="L4563" i="2" s="1"/>
  <c r="O4561" i="2"/>
  <c r="X4561" i="2" s="1"/>
  <c r="G4566" i="2"/>
  <c r="H4566" i="2"/>
  <c r="M4562" i="2"/>
  <c r="R4563" i="2"/>
  <c r="T4563" i="2" s="1"/>
  <c r="J4564" i="2"/>
  <c r="I4565" i="2"/>
  <c r="A4567" i="2"/>
  <c r="K4564" i="2" l="1"/>
  <c r="L4564" i="2" s="1"/>
  <c r="O4562" i="2"/>
  <c r="X4562" i="2" s="1"/>
  <c r="G4567" i="2"/>
  <c r="H4567" i="2"/>
  <c r="M4563" i="2"/>
  <c r="R4564" i="2"/>
  <c r="T4564" i="2" s="1"/>
  <c r="Q4564" i="2"/>
  <c r="S4564" i="2" s="1"/>
  <c r="J4565" i="2"/>
  <c r="I4566" i="2"/>
  <c r="A4568" i="2"/>
  <c r="K4565" i="2" l="1"/>
  <c r="L4565" i="2" s="1"/>
  <c r="O4563" i="2"/>
  <c r="X4563" i="2" s="1"/>
  <c r="G4568" i="2"/>
  <c r="H4568" i="2"/>
  <c r="M4564" i="2"/>
  <c r="R4565" i="2"/>
  <c r="T4565" i="2" s="1"/>
  <c r="Q4565" i="2"/>
  <c r="S4565" i="2" s="1"/>
  <c r="J4566" i="2"/>
  <c r="I4567" i="2"/>
  <c r="A4569" i="2"/>
  <c r="K4566" i="2" l="1"/>
  <c r="L4566" i="2" s="1"/>
  <c r="O4564" i="2"/>
  <c r="X4564" i="2" s="1"/>
  <c r="G4569" i="2"/>
  <c r="H4569" i="2"/>
  <c r="M4565" i="2"/>
  <c r="R4566" i="2"/>
  <c r="T4566" i="2" s="1"/>
  <c r="Q4566" i="2"/>
  <c r="S4566" i="2" s="1"/>
  <c r="J4567" i="2"/>
  <c r="I4568" i="2"/>
  <c r="A4570" i="2"/>
  <c r="K4567" i="2" l="1"/>
  <c r="L4567" i="2" s="1"/>
  <c r="O4565" i="2"/>
  <c r="X4565" i="2" s="1"/>
  <c r="G4570" i="2"/>
  <c r="H4570" i="2"/>
  <c r="M4566" i="2"/>
  <c r="Q4567" i="2"/>
  <c r="S4567" i="2" s="1"/>
  <c r="R4567" i="2"/>
  <c r="T4567" i="2" s="1"/>
  <c r="J4568" i="2"/>
  <c r="I4569" i="2"/>
  <c r="A4571" i="2"/>
  <c r="K4568" i="2" l="1"/>
  <c r="O4566" i="2"/>
  <c r="X4566" i="2" s="1"/>
  <c r="G4571" i="2"/>
  <c r="H4571" i="2"/>
  <c r="M4567" i="2"/>
  <c r="R4568" i="2"/>
  <c r="T4568" i="2" s="1"/>
  <c r="L4568" i="2"/>
  <c r="Q4568" i="2"/>
  <c r="S4568" i="2" s="1"/>
  <c r="J4569" i="2"/>
  <c r="K4569" i="2" s="1"/>
  <c r="I4570" i="2"/>
  <c r="A4572" i="2"/>
  <c r="O4567" i="2" l="1"/>
  <c r="X4567" i="2" s="1"/>
  <c r="G4572" i="2"/>
  <c r="H4572" i="2"/>
  <c r="M4568" i="2"/>
  <c r="R4569" i="2"/>
  <c r="T4569" i="2" s="1"/>
  <c r="L4569" i="2"/>
  <c r="Q4569" i="2"/>
  <c r="S4569" i="2" s="1"/>
  <c r="J4570" i="2"/>
  <c r="K4570" i="2" s="1"/>
  <c r="I4571" i="2"/>
  <c r="A4573" i="2"/>
  <c r="O4568" i="2" l="1"/>
  <c r="X4568" i="2" s="1"/>
  <c r="G4573" i="2"/>
  <c r="H4573" i="2"/>
  <c r="M4569" i="2"/>
  <c r="R4570" i="2"/>
  <c r="T4570" i="2" s="1"/>
  <c r="L4570" i="2"/>
  <c r="J4571" i="2"/>
  <c r="Q4570" i="2"/>
  <c r="S4570" i="2" s="1"/>
  <c r="I4572" i="2"/>
  <c r="A4574" i="2"/>
  <c r="Q4571" i="2" l="1"/>
  <c r="S4571" i="2" s="1"/>
  <c r="K4571" i="2"/>
  <c r="L4571" i="2" s="1"/>
  <c r="O4569" i="2"/>
  <c r="X4569" i="2" s="1"/>
  <c r="G4574" i="2"/>
  <c r="H4574" i="2"/>
  <c r="M4570" i="2"/>
  <c r="R4571" i="2"/>
  <c r="T4571" i="2" s="1"/>
  <c r="J4572" i="2"/>
  <c r="I4573" i="2"/>
  <c r="A4575" i="2"/>
  <c r="Q4572" i="2" l="1"/>
  <c r="S4572" i="2" s="1"/>
  <c r="K4572" i="2"/>
  <c r="L4572" i="2" s="1"/>
  <c r="O4570" i="2"/>
  <c r="X4570" i="2" s="1"/>
  <c r="G4575" i="2"/>
  <c r="H4575" i="2"/>
  <c r="M4571" i="2"/>
  <c r="R4572" i="2"/>
  <c r="T4572" i="2" s="1"/>
  <c r="J4573" i="2"/>
  <c r="I4574" i="2"/>
  <c r="A4576" i="2"/>
  <c r="Q4573" i="2" l="1"/>
  <c r="S4573" i="2" s="1"/>
  <c r="K4573" i="2"/>
  <c r="L4573" i="2" s="1"/>
  <c r="O4571" i="2"/>
  <c r="X4571" i="2" s="1"/>
  <c r="G4576" i="2"/>
  <c r="H4576" i="2"/>
  <c r="M4572" i="2"/>
  <c r="R4573" i="2"/>
  <c r="T4573" i="2" s="1"/>
  <c r="J4574" i="2"/>
  <c r="I4575" i="2"/>
  <c r="A4577" i="2"/>
  <c r="Q4574" i="2" l="1"/>
  <c r="S4574" i="2" s="1"/>
  <c r="K4574" i="2"/>
  <c r="L4574" i="2" s="1"/>
  <c r="O4572" i="2"/>
  <c r="X4572" i="2" s="1"/>
  <c r="G4577" i="2"/>
  <c r="H4577" i="2"/>
  <c r="M4573" i="2"/>
  <c r="R4574" i="2"/>
  <c r="T4574" i="2" s="1"/>
  <c r="J4575" i="2"/>
  <c r="I4576" i="2"/>
  <c r="A4578" i="2"/>
  <c r="K4575" i="2" l="1"/>
  <c r="L4575" i="2" s="1"/>
  <c r="O4573" i="2"/>
  <c r="X4573" i="2" s="1"/>
  <c r="G4578" i="2"/>
  <c r="H4578" i="2"/>
  <c r="M4574" i="2"/>
  <c r="R4575" i="2"/>
  <c r="T4575" i="2" s="1"/>
  <c r="J4576" i="2"/>
  <c r="Q4575" i="2"/>
  <c r="S4575" i="2" s="1"/>
  <c r="I4577" i="2"/>
  <c r="A4579" i="2"/>
  <c r="Q4576" i="2" l="1"/>
  <c r="S4576" i="2" s="1"/>
  <c r="K4576" i="2"/>
  <c r="L4576" i="2" s="1"/>
  <c r="O4574" i="2"/>
  <c r="X4574" i="2" s="1"/>
  <c r="G4579" i="2"/>
  <c r="H4579" i="2"/>
  <c r="M4575" i="2"/>
  <c r="R4576" i="2"/>
  <c r="T4576" i="2" s="1"/>
  <c r="J4577" i="2"/>
  <c r="I4578" i="2"/>
  <c r="A4580" i="2"/>
  <c r="Q4577" i="2" l="1"/>
  <c r="S4577" i="2" s="1"/>
  <c r="K4577" i="2"/>
  <c r="L4577" i="2" s="1"/>
  <c r="O4575" i="2"/>
  <c r="X4575" i="2" s="1"/>
  <c r="G4580" i="2"/>
  <c r="H4580" i="2"/>
  <c r="M4576" i="2"/>
  <c r="R4577" i="2"/>
  <c r="T4577" i="2" s="1"/>
  <c r="J4578" i="2"/>
  <c r="I4579" i="2"/>
  <c r="A4581" i="2"/>
  <c r="Q4578" i="2" l="1"/>
  <c r="S4578" i="2" s="1"/>
  <c r="K4578" i="2"/>
  <c r="L4578" i="2" s="1"/>
  <c r="O4576" i="2"/>
  <c r="X4576" i="2" s="1"/>
  <c r="G4581" i="2"/>
  <c r="H4581" i="2"/>
  <c r="M4577" i="2"/>
  <c r="R4578" i="2"/>
  <c r="T4578" i="2" s="1"/>
  <c r="J4579" i="2"/>
  <c r="I4580" i="2"/>
  <c r="A4582" i="2"/>
  <c r="Q4579" i="2" l="1"/>
  <c r="S4579" i="2" s="1"/>
  <c r="K4579" i="2"/>
  <c r="L4579" i="2" s="1"/>
  <c r="O4577" i="2"/>
  <c r="X4577" i="2" s="1"/>
  <c r="G4582" i="2"/>
  <c r="H4582" i="2"/>
  <c r="M4578" i="2"/>
  <c r="R4579" i="2"/>
  <c r="T4579" i="2" s="1"/>
  <c r="J4580" i="2"/>
  <c r="I4581" i="2"/>
  <c r="A4583" i="2"/>
  <c r="Q4580" i="2" l="1"/>
  <c r="S4580" i="2" s="1"/>
  <c r="K4580" i="2"/>
  <c r="L4580" i="2" s="1"/>
  <c r="O4578" i="2"/>
  <c r="X4578" i="2" s="1"/>
  <c r="G4583" i="2"/>
  <c r="H4583" i="2"/>
  <c r="M4579" i="2"/>
  <c r="R4580" i="2"/>
  <c r="T4580" i="2" s="1"/>
  <c r="J4581" i="2"/>
  <c r="I4582" i="2"/>
  <c r="A4584" i="2"/>
  <c r="K4581" i="2" l="1"/>
  <c r="L4581" i="2" s="1"/>
  <c r="O4579" i="2"/>
  <c r="X4579" i="2" s="1"/>
  <c r="G4584" i="2"/>
  <c r="H4584" i="2"/>
  <c r="M4580" i="2"/>
  <c r="R4581" i="2"/>
  <c r="T4581" i="2" s="1"/>
  <c r="Q4581" i="2"/>
  <c r="S4581" i="2" s="1"/>
  <c r="J4582" i="2"/>
  <c r="I4583" i="2"/>
  <c r="A4585" i="2"/>
  <c r="K4582" i="2" l="1"/>
  <c r="L4582" i="2" s="1"/>
  <c r="O4580" i="2"/>
  <c r="X4580" i="2" s="1"/>
  <c r="G4585" i="2"/>
  <c r="H4585" i="2"/>
  <c r="M4581" i="2"/>
  <c r="R4582" i="2"/>
  <c r="T4582" i="2" s="1"/>
  <c r="J4583" i="2"/>
  <c r="K4583" i="2" s="1"/>
  <c r="Q4582" i="2"/>
  <c r="S4582" i="2" s="1"/>
  <c r="I4584" i="2"/>
  <c r="A4586" i="2"/>
  <c r="O4581" i="2" l="1"/>
  <c r="X4581" i="2" s="1"/>
  <c r="G4586" i="2"/>
  <c r="H4586" i="2"/>
  <c r="M4582" i="2"/>
  <c r="R4583" i="2"/>
  <c r="T4583" i="2" s="1"/>
  <c r="L4583" i="2"/>
  <c r="Q4583" i="2"/>
  <c r="S4583" i="2" s="1"/>
  <c r="J4584" i="2"/>
  <c r="K4584" i="2" s="1"/>
  <c r="I4585" i="2"/>
  <c r="A4587" i="2"/>
  <c r="O4582" i="2" l="1"/>
  <c r="X4582" i="2" s="1"/>
  <c r="G4587" i="2"/>
  <c r="H4587" i="2"/>
  <c r="M4583" i="2"/>
  <c r="R4584" i="2"/>
  <c r="T4584" i="2" s="1"/>
  <c r="L4584" i="2"/>
  <c r="Q4584" i="2"/>
  <c r="S4584" i="2" s="1"/>
  <c r="J4585" i="2"/>
  <c r="I4586" i="2"/>
  <c r="A4588" i="2"/>
  <c r="Q4585" i="2" l="1"/>
  <c r="S4585" i="2" s="1"/>
  <c r="K4585" i="2"/>
  <c r="L4585" i="2" s="1"/>
  <c r="O4583" i="2"/>
  <c r="X4583" i="2" s="1"/>
  <c r="G4588" i="2"/>
  <c r="H4588" i="2"/>
  <c r="M4584" i="2"/>
  <c r="R4585" i="2"/>
  <c r="T4585" i="2" s="1"/>
  <c r="J4586" i="2"/>
  <c r="I4587" i="2"/>
  <c r="A4589" i="2"/>
  <c r="K4586" i="2" l="1"/>
  <c r="L4586" i="2" s="1"/>
  <c r="O4584" i="2"/>
  <c r="X4584" i="2" s="1"/>
  <c r="G4589" i="2"/>
  <c r="H4589" i="2"/>
  <c r="M4585" i="2"/>
  <c r="R4586" i="2"/>
  <c r="T4586" i="2" s="1"/>
  <c r="Q4586" i="2"/>
  <c r="S4586" i="2" s="1"/>
  <c r="J4587" i="2"/>
  <c r="I4588" i="2"/>
  <c r="A4590" i="2"/>
  <c r="K4587" i="2" l="1"/>
  <c r="L4587" i="2" s="1"/>
  <c r="O4585" i="2"/>
  <c r="X4585" i="2" s="1"/>
  <c r="G4590" i="2"/>
  <c r="H4590" i="2"/>
  <c r="M4586" i="2"/>
  <c r="R4587" i="2"/>
  <c r="T4587" i="2" s="1"/>
  <c r="Q4587" i="2"/>
  <c r="S4587" i="2" s="1"/>
  <c r="J4588" i="2"/>
  <c r="I4589" i="2"/>
  <c r="A4591" i="2"/>
  <c r="K4588" i="2" l="1"/>
  <c r="L4588" i="2" s="1"/>
  <c r="O4586" i="2"/>
  <c r="X4586" i="2" s="1"/>
  <c r="G4591" i="2"/>
  <c r="H4591" i="2"/>
  <c r="M4587" i="2"/>
  <c r="R4588" i="2"/>
  <c r="T4588" i="2" s="1"/>
  <c r="Q4588" i="2"/>
  <c r="S4588" i="2" s="1"/>
  <c r="J4589" i="2"/>
  <c r="K4589" i="2" s="1"/>
  <c r="I4590" i="2"/>
  <c r="A4592" i="2"/>
  <c r="O4587" i="2" l="1"/>
  <c r="X4587" i="2" s="1"/>
  <c r="G4592" i="2"/>
  <c r="H4592" i="2"/>
  <c r="M4588" i="2"/>
  <c r="R4589" i="2"/>
  <c r="T4589" i="2" s="1"/>
  <c r="L4589" i="2"/>
  <c r="Q4589" i="2"/>
  <c r="S4589" i="2" s="1"/>
  <c r="J4590" i="2"/>
  <c r="I4591" i="2"/>
  <c r="A4593" i="2"/>
  <c r="Q4590" i="2" l="1"/>
  <c r="S4590" i="2" s="1"/>
  <c r="K4590" i="2"/>
  <c r="L4590" i="2" s="1"/>
  <c r="O4588" i="2"/>
  <c r="X4588" i="2" s="1"/>
  <c r="G4593" i="2"/>
  <c r="H4593" i="2"/>
  <c r="M4589" i="2"/>
  <c r="R4590" i="2"/>
  <c r="T4590" i="2" s="1"/>
  <c r="J4591" i="2"/>
  <c r="K4591" i="2" s="1"/>
  <c r="I4592" i="2"/>
  <c r="A4594" i="2"/>
  <c r="O4589" i="2" l="1"/>
  <c r="X4589" i="2" s="1"/>
  <c r="G4594" i="2"/>
  <c r="H4594" i="2"/>
  <c r="M4590" i="2"/>
  <c r="Q4591" i="2"/>
  <c r="S4591" i="2" s="1"/>
  <c r="L4591" i="2"/>
  <c r="R4591" i="2"/>
  <c r="T4591" i="2" s="1"/>
  <c r="J4592" i="2"/>
  <c r="K4592" i="2" s="1"/>
  <c r="I4593" i="2"/>
  <c r="A4595" i="2"/>
  <c r="O4590" i="2" l="1"/>
  <c r="X4590" i="2" s="1"/>
  <c r="G4595" i="2"/>
  <c r="H4595" i="2"/>
  <c r="M4591" i="2"/>
  <c r="Q4592" i="2"/>
  <c r="S4592" i="2" s="1"/>
  <c r="L4592" i="2"/>
  <c r="R4592" i="2"/>
  <c r="T4592" i="2" s="1"/>
  <c r="J4593" i="2"/>
  <c r="K4593" i="2" s="1"/>
  <c r="I4594" i="2"/>
  <c r="A4596" i="2"/>
  <c r="O4591" i="2" l="1"/>
  <c r="X4591" i="2" s="1"/>
  <c r="G4596" i="2"/>
  <c r="H4596" i="2"/>
  <c r="M4592" i="2"/>
  <c r="Q4593" i="2"/>
  <c r="S4593" i="2" s="1"/>
  <c r="L4593" i="2"/>
  <c r="J4594" i="2"/>
  <c r="K4594" i="2" s="1"/>
  <c r="R4593" i="2"/>
  <c r="T4593" i="2" s="1"/>
  <c r="I4595" i="2"/>
  <c r="A4597" i="2"/>
  <c r="O4592" i="2" l="1"/>
  <c r="X4592" i="2" s="1"/>
  <c r="G4597" i="2"/>
  <c r="H4597" i="2"/>
  <c r="M4593" i="2"/>
  <c r="R4594" i="2"/>
  <c r="T4594" i="2" s="1"/>
  <c r="L4594" i="2"/>
  <c r="Q4594" i="2"/>
  <c r="S4594" i="2" s="1"/>
  <c r="J4595" i="2"/>
  <c r="K4595" i="2" s="1"/>
  <c r="I4596" i="2"/>
  <c r="A4598" i="2"/>
  <c r="O4593" i="2" l="1"/>
  <c r="X4593" i="2" s="1"/>
  <c r="G4598" i="2"/>
  <c r="H4598" i="2"/>
  <c r="M4594" i="2"/>
  <c r="R4595" i="2"/>
  <c r="T4595" i="2" s="1"/>
  <c r="L4595" i="2"/>
  <c r="Q4595" i="2"/>
  <c r="S4595" i="2" s="1"/>
  <c r="J4596" i="2"/>
  <c r="K4596" i="2" s="1"/>
  <c r="I4597" i="2"/>
  <c r="A4599" i="2"/>
  <c r="O4594" i="2" l="1"/>
  <c r="X4594" i="2" s="1"/>
  <c r="G4599" i="2"/>
  <c r="H4599" i="2"/>
  <c r="M4595" i="2"/>
  <c r="R4596" i="2"/>
  <c r="T4596" i="2" s="1"/>
  <c r="L4596" i="2"/>
  <c r="Q4596" i="2"/>
  <c r="S4596" i="2" s="1"/>
  <c r="J4597" i="2"/>
  <c r="K4597" i="2" s="1"/>
  <c r="I4598" i="2"/>
  <c r="A4600" i="2"/>
  <c r="O4595" i="2" l="1"/>
  <c r="X4595" i="2" s="1"/>
  <c r="G4600" i="2"/>
  <c r="H4600" i="2"/>
  <c r="M4596" i="2"/>
  <c r="R4597" i="2"/>
  <c r="T4597" i="2" s="1"/>
  <c r="L4597" i="2"/>
  <c r="Q4597" i="2"/>
  <c r="S4597" i="2" s="1"/>
  <c r="J4598" i="2"/>
  <c r="K4598" i="2" s="1"/>
  <c r="I4599" i="2"/>
  <c r="J4599" i="2" s="1"/>
  <c r="A4601" i="2"/>
  <c r="K4599" i="2" l="1"/>
  <c r="O4596" i="2"/>
  <c r="X4596" i="2" s="1"/>
  <c r="G4601" i="2"/>
  <c r="H4601" i="2"/>
  <c r="M4597" i="2"/>
  <c r="R4598" i="2"/>
  <c r="T4598" i="2" s="1"/>
  <c r="L4598" i="2"/>
  <c r="Q4598" i="2"/>
  <c r="S4598" i="2" s="1"/>
  <c r="I4600" i="2"/>
  <c r="J4600" i="2" s="1"/>
  <c r="Q4599" i="2"/>
  <c r="R4599" i="2"/>
  <c r="A4602" i="2"/>
  <c r="K4600" i="2" l="1"/>
  <c r="O4597" i="2"/>
  <c r="X4597" i="2" s="1"/>
  <c r="L4599" i="2"/>
  <c r="M4599" i="2" s="1"/>
  <c r="G4602" i="2"/>
  <c r="H4602" i="2"/>
  <c r="M4598" i="2"/>
  <c r="T4599" i="2"/>
  <c r="S4599" i="2"/>
  <c r="I4601" i="2"/>
  <c r="J4601" i="2" s="1"/>
  <c r="K4601" i="2" s="1"/>
  <c r="R4600" i="2"/>
  <c r="Q4600" i="2"/>
  <c r="A4603" i="2"/>
  <c r="O4598" i="2" l="1"/>
  <c r="X4598" i="2" s="1"/>
  <c r="L4600" i="2"/>
  <c r="M4600" i="2" s="1"/>
  <c r="G4603" i="2"/>
  <c r="H4603" i="2"/>
  <c r="T4600" i="2"/>
  <c r="S4600" i="2"/>
  <c r="I4602" i="2"/>
  <c r="R4601" i="2"/>
  <c r="Q4601" i="2"/>
  <c r="A4604" i="2"/>
  <c r="O4599" i="2" l="1"/>
  <c r="X4599" i="2" s="1"/>
  <c r="L4601" i="2"/>
  <c r="M4601" i="2" s="1"/>
  <c r="G4604" i="2"/>
  <c r="H4604" i="2"/>
  <c r="J4602" i="2"/>
  <c r="T4601" i="2"/>
  <c r="S4601" i="2"/>
  <c r="I4603" i="2"/>
  <c r="J4603" i="2" s="1"/>
  <c r="A4605" i="2"/>
  <c r="Q4602" i="2" l="1"/>
  <c r="S4602" i="2" s="1"/>
  <c r="K4602" i="2"/>
  <c r="K4603" i="2" s="1"/>
  <c r="O4600" i="2"/>
  <c r="X4600" i="2" s="1"/>
  <c r="G4605" i="2"/>
  <c r="H4605" i="2"/>
  <c r="R4602" i="2"/>
  <c r="T4602" i="2" s="1"/>
  <c r="I4604" i="2"/>
  <c r="Q4603" i="2"/>
  <c r="R4603" i="2"/>
  <c r="A4606" i="2"/>
  <c r="L4602" i="2" l="1"/>
  <c r="M4602" i="2" s="1"/>
  <c r="O4601" i="2"/>
  <c r="X4601" i="2" s="1"/>
  <c r="G4606" i="2"/>
  <c r="H4606" i="2"/>
  <c r="L4603" i="2"/>
  <c r="J4604" i="2"/>
  <c r="K4604" i="2" s="1"/>
  <c r="T4603" i="2"/>
  <c r="S4603" i="2"/>
  <c r="I4605" i="2"/>
  <c r="A4607" i="2"/>
  <c r="O4602" i="2" l="1"/>
  <c r="X4602" i="2" s="1"/>
  <c r="G4607" i="2"/>
  <c r="H4607" i="2"/>
  <c r="M4603" i="2"/>
  <c r="R4604" i="2"/>
  <c r="T4604" i="2" s="1"/>
  <c r="L4604" i="2"/>
  <c r="J4605" i="2"/>
  <c r="Q4604" i="2"/>
  <c r="S4604" i="2" s="1"/>
  <c r="I4606" i="2"/>
  <c r="A4608" i="2"/>
  <c r="Q4605" i="2" l="1"/>
  <c r="S4605" i="2" s="1"/>
  <c r="K4605" i="2"/>
  <c r="L4605" i="2" s="1"/>
  <c r="O4603" i="2"/>
  <c r="X4603" i="2" s="1"/>
  <c r="G4608" i="2"/>
  <c r="H4608" i="2"/>
  <c r="M4604" i="2"/>
  <c r="R4605" i="2"/>
  <c r="T4605" i="2" s="1"/>
  <c r="J4606" i="2"/>
  <c r="I4607" i="2"/>
  <c r="A4609" i="2"/>
  <c r="K4606" i="2" l="1"/>
  <c r="L4606" i="2" s="1"/>
  <c r="O4604" i="2"/>
  <c r="X4604" i="2" s="1"/>
  <c r="G4609" i="2"/>
  <c r="H4609" i="2"/>
  <c r="M4605" i="2"/>
  <c r="R4606" i="2"/>
  <c r="T4606" i="2" s="1"/>
  <c r="J4607" i="2"/>
  <c r="Q4606" i="2"/>
  <c r="S4606" i="2" s="1"/>
  <c r="I4608" i="2"/>
  <c r="A4610" i="2"/>
  <c r="K4607" i="2" l="1"/>
  <c r="L4607" i="2" s="1"/>
  <c r="O4605" i="2"/>
  <c r="X4605" i="2" s="1"/>
  <c r="G4610" i="2"/>
  <c r="H4610" i="2"/>
  <c r="M4606" i="2"/>
  <c r="R4607" i="2"/>
  <c r="T4607" i="2" s="1"/>
  <c r="J4608" i="2"/>
  <c r="Q4607" i="2"/>
  <c r="S4607" i="2" s="1"/>
  <c r="I4609" i="2"/>
  <c r="A4611" i="2"/>
  <c r="K4608" i="2" l="1"/>
  <c r="L4608" i="2" s="1"/>
  <c r="O4606" i="2"/>
  <c r="X4606" i="2" s="1"/>
  <c r="G4611" i="2"/>
  <c r="H4611" i="2"/>
  <c r="M4607" i="2"/>
  <c r="R4608" i="2"/>
  <c r="T4608" i="2" s="1"/>
  <c r="J4609" i="2"/>
  <c r="Q4608" i="2"/>
  <c r="S4608" i="2" s="1"/>
  <c r="I4610" i="2"/>
  <c r="A4612" i="2"/>
  <c r="K4609" i="2" l="1"/>
  <c r="L4609" i="2" s="1"/>
  <c r="O4607" i="2"/>
  <c r="X4607" i="2" s="1"/>
  <c r="G4612" i="2"/>
  <c r="H4612" i="2"/>
  <c r="M4608" i="2"/>
  <c r="R4609" i="2"/>
  <c r="T4609" i="2" s="1"/>
  <c r="Q4609" i="2"/>
  <c r="S4609" i="2" s="1"/>
  <c r="J4610" i="2"/>
  <c r="I4611" i="2"/>
  <c r="A4613" i="2"/>
  <c r="K4610" i="2" l="1"/>
  <c r="L4610" i="2" s="1"/>
  <c r="O4608" i="2"/>
  <c r="X4608" i="2" s="1"/>
  <c r="G4613" i="2"/>
  <c r="H4613" i="2"/>
  <c r="M4609" i="2"/>
  <c r="R4610" i="2"/>
  <c r="T4610" i="2" s="1"/>
  <c r="J4611" i="2"/>
  <c r="K4611" i="2" s="1"/>
  <c r="Q4610" i="2"/>
  <c r="S4610" i="2" s="1"/>
  <c r="I4612" i="2"/>
  <c r="A4614" i="2"/>
  <c r="O4609" i="2" l="1"/>
  <c r="X4609" i="2" s="1"/>
  <c r="G4614" i="2"/>
  <c r="H4614" i="2"/>
  <c r="M4610" i="2"/>
  <c r="R4611" i="2"/>
  <c r="T4611" i="2" s="1"/>
  <c r="L4611" i="2"/>
  <c r="Q4611" i="2"/>
  <c r="S4611" i="2" s="1"/>
  <c r="J4612" i="2"/>
  <c r="K4612" i="2" s="1"/>
  <c r="I4613" i="2"/>
  <c r="A4615" i="2"/>
  <c r="O4610" i="2" l="1"/>
  <c r="X4610" i="2" s="1"/>
  <c r="G4615" i="2"/>
  <c r="H4615" i="2"/>
  <c r="M4611" i="2"/>
  <c r="R4612" i="2"/>
  <c r="T4612" i="2" s="1"/>
  <c r="L4612" i="2"/>
  <c r="Q4612" i="2"/>
  <c r="S4612" i="2" s="1"/>
  <c r="J4613" i="2"/>
  <c r="K4613" i="2" s="1"/>
  <c r="I4614" i="2"/>
  <c r="A4616" i="2"/>
  <c r="O4611" i="2" l="1"/>
  <c r="X4611" i="2" s="1"/>
  <c r="G4616" i="2"/>
  <c r="H4616" i="2"/>
  <c r="M4612" i="2"/>
  <c r="R4613" i="2"/>
  <c r="T4613" i="2" s="1"/>
  <c r="L4613" i="2"/>
  <c r="Q4613" i="2"/>
  <c r="S4613" i="2" s="1"/>
  <c r="J4614" i="2"/>
  <c r="K4614" i="2" s="1"/>
  <c r="I4615" i="2"/>
  <c r="A4617" i="2"/>
  <c r="O4612" i="2" l="1"/>
  <c r="X4612" i="2" s="1"/>
  <c r="G4617" i="2"/>
  <c r="H4617" i="2"/>
  <c r="M4613" i="2"/>
  <c r="R4614" i="2"/>
  <c r="T4614" i="2" s="1"/>
  <c r="L4614" i="2"/>
  <c r="Q4614" i="2"/>
  <c r="S4614" i="2" s="1"/>
  <c r="J4615" i="2"/>
  <c r="I4616" i="2"/>
  <c r="A4618" i="2"/>
  <c r="Q4615" i="2" l="1"/>
  <c r="S4615" i="2" s="1"/>
  <c r="K4615" i="2"/>
  <c r="L4615" i="2" s="1"/>
  <c r="O4613" i="2"/>
  <c r="X4613" i="2" s="1"/>
  <c r="G4618" i="2"/>
  <c r="H4618" i="2"/>
  <c r="M4614" i="2"/>
  <c r="R4615" i="2"/>
  <c r="T4615" i="2" s="1"/>
  <c r="J4616" i="2"/>
  <c r="I4617" i="2"/>
  <c r="A4619" i="2"/>
  <c r="Q4616" i="2" l="1"/>
  <c r="S4616" i="2" s="1"/>
  <c r="K4616" i="2"/>
  <c r="L4616" i="2" s="1"/>
  <c r="O4614" i="2"/>
  <c r="X4614" i="2" s="1"/>
  <c r="G4619" i="2"/>
  <c r="H4619" i="2"/>
  <c r="M4615" i="2"/>
  <c r="R4616" i="2"/>
  <c r="T4616" i="2" s="1"/>
  <c r="J4617" i="2"/>
  <c r="I4618" i="2"/>
  <c r="A4620" i="2"/>
  <c r="Q4617" i="2" l="1"/>
  <c r="K4617" i="2"/>
  <c r="L4617" i="2" s="1"/>
  <c r="O4615" i="2"/>
  <c r="X4615" i="2" s="1"/>
  <c r="G4620" i="2"/>
  <c r="H4620" i="2"/>
  <c r="M4616" i="2"/>
  <c r="R4617" i="2"/>
  <c r="T4617" i="2" s="1"/>
  <c r="J4618" i="2"/>
  <c r="S4617" i="2"/>
  <c r="I4619" i="2"/>
  <c r="A4621" i="2"/>
  <c r="Q4618" i="2" l="1"/>
  <c r="S4618" i="2" s="1"/>
  <c r="K4618" i="2"/>
  <c r="L4618" i="2" s="1"/>
  <c r="O4616" i="2"/>
  <c r="X4616" i="2" s="1"/>
  <c r="G4621" i="2"/>
  <c r="H4621" i="2"/>
  <c r="M4617" i="2"/>
  <c r="R4618" i="2"/>
  <c r="T4618" i="2" s="1"/>
  <c r="J4619" i="2"/>
  <c r="I4620" i="2"/>
  <c r="A4622" i="2"/>
  <c r="Q4619" i="2" l="1"/>
  <c r="S4619" i="2" s="1"/>
  <c r="K4619" i="2"/>
  <c r="L4619" i="2" s="1"/>
  <c r="O4617" i="2"/>
  <c r="X4617" i="2" s="1"/>
  <c r="G4622" i="2"/>
  <c r="H4622" i="2"/>
  <c r="M4618" i="2"/>
  <c r="R4619" i="2"/>
  <c r="T4619" i="2" s="1"/>
  <c r="J4620" i="2"/>
  <c r="I4621" i="2"/>
  <c r="A4623" i="2"/>
  <c r="Q4620" i="2" l="1"/>
  <c r="S4620" i="2" s="1"/>
  <c r="K4620" i="2"/>
  <c r="L4620" i="2" s="1"/>
  <c r="O4618" i="2"/>
  <c r="X4618" i="2" s="1"/>
  <c r="G4623" i="2"/>
  <c r="H4623" i="2"/>
  <c r="M4619" i="2"/>
  <c r="R4620" i="2"/>
  <c r="T4620" i="2" s="1"/>
  <c r="J4621" i="2"/>
  <c r="I4622" i="2"/>
  <c r="A4624" i="2"/>
  <c r="Q4621" i="2" l="1"/>
  <c r="S4621" i="2" s="1"/>
  <c r="K4621" i="2"/>
  <c r="L4621" i="2" s="1"/>
  <c r="O4619" i="2"/>
  <c r="X4619" i="2" s="1"/>
  <c r="G4624" i="2"/>
  <c r="H4624" i="2"/>
  <c r="M4620" i="2"/>
  <c r="R4621" i="2"/>
  <c r="T4621" i="2" s="1"/>
  <c r="J4622" i="2"/>
  <c r="I4623" i="2"/>
  <c r="A4625" i="2"/>
  <c r="Q4622" i="2" l="1"/>
  <c r="S4622" i="2" s="1"/>
  <c r="K4622" i="2"/>
  <c r="L4622" i="2" s="1"/>
  <c r="O4620" i="2"/>
  <c r="X4620" i="2" s="1"/>
  <c r="G4625" i="2"/>
  <c r="H4625" i="2"/>
  <c r="M4621" i="2"/>
  <c r="R4622" i="2"/>
  <c r="T4622" i="2" s="1"/>
  <c r="J4623" i="2"/>
  <c r="I4624" i="2"/>
  <c r="A4626" i="2"/>
  <c r="Q4623" i="2" l="1"/>
  <c r="S4623" i="2" s="1"/>
  <c r="K4623" i="2"/>
  <c r="L4623" i="2" s="1"/>
  <c r="O4621" i="2"/>
  <c r="X4621" i="2" s="1"/>
  <c r="G4626" i="2"/>
  <c r="H4626" i="2"/>
  <c r="M4622" i="2"/>
  <c r="R4623" i="2"/>
  <c r="T4623" i="2" s="1"/>
  <c r="J4624" i="2"/>
  <c r="I4625" i="2"/>
  <c r="A4627" i="2"/>
  <c r="K4624" i="2" l="1"/>
  <c r="L4624" i="2" s="1"/>
  <c r="O4622" i="2"/>
  <c r="X4622" i="2" s="1"/>
  <c r="G4627" i="2"/>
  <c r="H4627" i="2"/>
  <c r="M4623" i="2"/>
  <c r="R4624" i="2"/>
  <c r="T4624" i="2" s="1"/>
  <c r="Q4624" i="2"/>
  <c r="S4624" i="2" s="1"/>
  <c r="J4625" i="2"/>
  <c r="I4626" i="2"/>
  <c r="A4628" i="2"/>
  <c r="K4625" i="2" l="1"/>
  <c r="L4625" i="2" s="1"/>
  <c r="O4623" i="2"/>
  <c r="X4623" i="2" s="1"/>
  <c r="G4628" i="2"/>
  <c r="H4628" i="2"/>
  <c r="M4624" i="2"/>
  <c r="R4625" i="2"/>
  <c r="T4625" i="2" s="1"/>
  <c r="Q4625" i="2"/>
  <c r="S4625" i="2" s="1"/>
  <c r="J4626" i="2"/>
  <c r="I4627" i="2"/>
  <c r="A4629" i="2"/>
  <c r="K4626" i="2" l="1"/>
  <c r="L4626" i="2" s="1"/>
  <c r="O4624" i="2"/>
  <c r="X4624" i="2" s="1"/>
  <c r="G4629" i="2"/>
  <c r="H4629" i="2"/>
  <c r="M4625" i="2"/>
  <c r="R4626" i="2"/>
  <c r="T4626" i="2" s="1"/>
  <c r="J4627" i="2"/>
  <c r="Q4626" i="2"/>
  <c r="S4626" i="2" s="1"/>
  <c r="I4628" i="2"/>
  <c r="A4630" i="2"/>
  <c r="K4627" i="2" l="1"/>
  <c r="L4627" i="2" s="1"/>
  <c r="O4625" i="2"/>
  <c r="X4625" i="2" s="1"/>
  <c r="G4630" i="2"/>
  <c r="H4630" i="2"/>
  <c r="M4626" i="2"/>
  <c r="R4627" i="2"/>
  <c r="T4627" i="2" s="1"/>
  <c r="Q4627" i="2"/>
  <c r="S4627" i="2" s="1"/>
  <c r="J4628" i="2"/>
  <c r="K4628" i="2" s="1"/>
  <c r="I4629" i="2"/>
  <c r="A4631" i="2"/>
  <c r="O4626" i="2" l="1"/>
  <c r="X4626" i="2" s="1"/>
  <c r="G4631" i="2"/>
  <c r="H4631" i="2"/>
  <c r="M4627" i="2"/>
  <c r="R4628" i="2"/>
  <c r="T4628" i="2" s="1"/>
  <c r="L4628" i="2"/>
  <c r="Q4628" i="2"/>
  <c r="S4628" i="2" s="1"/>
  <c r="J4629" i="2"/>
  <c r="K4629" i="2" s="1"/>
  <c r="I4630" i="2"/>
  <c r="A4632" i="2"/>
  <c r="O4627" i="2" l="1"/>
  <c r="X4627" i="2" s="1"/>
  <c r="G4632" i="2"/>
  <c r="H4632" i="2"/>
  <c r="M4628" i="2"/>
  <c r="R4629" i="2"/>
  <c r="T4629" i="2" s="1"/>
  <c r="L4629" i="2"/>
  <c r="Q4629" i="2"/>
  <c r="S4629" i="2" s="1"/>
  <c r="J4630" i="2"/>
  <c r="I4631" i="2"/>
  <c r="A4633" i="2"/>
  <c r="Q4630" i="2" l="1"/>
  <c r="S4630" i="2" s="1"/>
  <c r="K4630" i="2"/>
  <c r="L4630" i="2" s="1"/>
  <c r="O4628" i="2"/>
  <c r="X4628" i="2" s="1"/>
  <c r="G4633" i="2"/>
  <c r="H4633" i="2"/>
  <c r="M4629" i="2"/>
  <c r="R4630" i="2"/>
  <c r="T4630" i="2" s="1"/>
  <c r="J4631" i="2"/>
  <c r="I4632" i="2"/>
  <c r="A4634" i="2"/>
  <c r="K4631" i="2" l="1"/>
  <c r="L4631" i="2" s="1"/>
  <c r="O4629" i="2"/>
  <c r="X4629" i="2" s="1"/>
  <c r="G4634" i="2"/>
  <c r="H4634" i="2"/>
  <c r="M4630" i="2"/>
  <c r="R4631" i="2"/>
  <c r="T4631" i="2" s="1"/>
  <c r="Q4631" i="2"/>
  <c r="S4631" i="2" s="1"/>
  <c r="J4632" i="2"/>
  <c r="I4633" i="2"/>
  <c r="A4635" i="2"/>
  <c r="K4632" i="2" l="1"/>
  <c r="L4632" i="2" s="1"/>
  <c r="O4630" i="2"/>
  <c r="X4630" i="2" s="1"/>
  <c r="G4635" i="2"/>
  <c r="H4635" i="2"/>
  <c r="M4631" i="2"/>
  <c r="R4632" i="2"/>
  <c r="T4632" i="2" s="1"/>
  <c r="Q4632" i="2"/>
  <c r="S4632" i="2" s="1"/>
  <c r="J4633" i="2"/>
  <c r="I4634" i="2"/>
  <c r="A4636" i="2"/>
  <c r="Q4633" i="2" l="1"/>
  <c r="S4633" i="2" s="1"/>
  <c r="K4633" i="2"/>
  <c r="L4633" i="2" s="1"/>
  <c r="O4631" i="2"/>
  <c r="X4631" i="2" s="1"/>
  <c r="G4636" i="2"/>
  <c r="H4636" i="2"/>
  <c r="M4632" i="2"/>
  <c r="R4633" i="2"/>
  <c r="T4633" i="2" s="1"/>
  <c r="J4634" i="2"/>
  <c r="I4635" i="2"/>
  <c r="A4637" i="2"/>
  <c r="Q4634" i="2" l="1"/>
  <c r="S4634" i="2" s="1"/>
  <c r="K4634" i="2"/>
  <c r="L4634" i="2" s="1"/>
  <c r="O4632" i="2"/>
  <c r="X4632" i="2" s="1"/>
  <c r="G4637" i="2"/>
  <c r="H4637" i="2"/>
  <c r="M4633" i="2"/>
  <c r="R4634" i="2"/>
  <c r="T4634" i="2" s="1"/>
  <c r="J4635" i="2"/>
  <c r="I4636" i="2"/>
  <c r="A4638" i="2"/>
  <c r="Q4635" i="2" l="1"/>
  <c r="S4635" i="2" s="1"/>
  <c r="K4635" i="2"/>
  <c r="L4635" i="2" s="1"/>
  <c r="O4633" i="2"/>
  <c r="X4633" i="2" s="1"/>
  <c r="G4638" i="2"/>
  <c r="H4638" i="2"/>
  <c r="M4634" i="2"/>
  <c r="R4635" i="2"/>
  <c r="T4635" i="2" s="1"/>
  <c r="J4636" i="2"/>
  <c r="I4637" i="2"/>
  <c r="A4639" i="2"/>
  <c r="K4636" i="2" l="1"/>
  <c r="L4636" i="2" s="1"/>
  <c r="O4634" i="2"/>
  <c r="X4634" i="2" s="1"/>
  <c r="G4639" i="2"/>
  <c r="H4639" i="2"/>
  <c r="M4635" i="2"/>
  <c r="R4636" i="2"/>
  <c r="T4636" i="2" s="1"/>
  <c r="Q4636" i="2"/>
  <c r="S4636" i="2" s="1"/>
  <c r="J4637" i="2"/>
  <c r="I4638" i="2"/>
  <c r="A4640" i="2"/>
  <c r="K4637" i="2" l="1"/>
  <c r="L4637" i="2" s="1"/>
  <c r="O4635" i="2"/>
  <c r="X4635" i="2" s="1"/>
  <c r="G4640" i="2"/>
  <c r="H4640" i="2"/>
  <c r="M4636" i="2"/>
  <c r="R4637" i="2"/>
  <c r="T4637" i="2" s="1"/>
  <c r="Q4637" i="2"/>
  <c r="S4637" i="2" s="1"/>
  <c r="J4638" i="2"/>
  <c r="I4639" i="2"/>
  <c r="A4641" i="2"/>
  <c r="K4638" i="2" l="1"/>
  <c r="L4638" i="2" s="1"/>
  <c r="O4636" i="2"/>
  <c r="X4636" i="2" s="1"/>
  <c r="G4641" i="2"/>
  <c r="H4641" i="2"/>
  <c r="M4637" i="2"/>
  <c r="R4638" i="2"/>
  <c r="T4638" i="2" s="1"/>
  <c r="Q4638" i="2"/>
  <c r="S4638" i="2" s="1"/>
  <c r="J4639" i="2"/>
  <c r="I4640" i="2"/>
  <c r="A4642" i="2"/>
  <c r="K4639" i="2" l="1"/>
  <c r="L4639" i="2" s="1"/>
  <c r="O4637" i="2"/>
  <c r="X4637" i="2" s="1"/>
  <c r="G4642" i="2"/>
  <c r="H4642" i="2"/>
  <c r="M4638" i="2"/>
  <c r="R4639" i="2"/>
  <c r="T4639" i="2" s="1"/>
  <c r="Q4639" i="2"/>
  <c r="S4639" i="2" s="1"/>
  <c r="J4640" i="2"/>
  <c r="K4640" i="2" s="1"/>
  <c r="I4641" i="2"/>
  <c r="A4643" i="2"/>
  <c r="O4638" i="2" l="1"/>
  <c r="X4638" i="2" s="1"/>
  <c r="G4643" i="2"/>
  <c r="H4643" i="2"/>
  <c r="M4639" i="2"/>
  <c r="Q4640" i="2"/>
  <c r="S4640" i="2" s="1"/>
  <c r="L4640" i="2"/>
  <c r="J4641" i="2"/>
  <c r="R4640" i="2"/>
  <c r="T4640" i="2" s="1"/>
  <c r="I4642" i="2"/>
  <c r="A4644" i="2"/>
  <c r="Q4641" i="2" l="1"/>
  <c r="S4641" i="2" s="1"/>
  <c r="K4641" i="2"/>
  <c r="L4641" i="2" s="1"/>
  <c r="O4639" i="2"/>
  <c r="X4639" i="2" s="1"/>
  <c r="G4644" i="2"/>
  <c r="H4644" i="2"/>
  <c r="M4640" i="2"/>
  <c r="R4641" i="2"/>
  <c r="T4641" i="2" s="1"/>
  <c r="J4642" i="2"/>
  <c r="I4643" i="2"/>
  <c r="A4645" i="2"/>
  <c r="K4642" i="2" l="1"/>
  <c r="L4642" i="2" s="1"/>
  <c r="O4640" i="2"/>
  <c r="X4640" i="2" s="1"/>
  <c r="G4645" i="2"/>
  <c r="H4645" i="2"/>
  <c r="M4641" i="2"/>
  <c r="R4642" i="2"/>
  <c r="T4642" i="2" s="1"/>
  <c r="Q4642" i="2"/>
  <c r="S4642" i="2" s="1"/>
  <c r="J4643" i="2"/>
  <c r="I4644" i="2"/>
  <c r="A4646" i="2"/>
  <c r="K4643" i="2" l="1"/>
  <c r="L4643" i="2" s="1"/>
  <c r="O4641" i="2"/>
  <c r="X4641" i="2" s="1"/>
  <c r="G4646" i="2"/>
  <c r="H4646" i="2"/>
  <c r="M4642" i="2"/>
  <c r="R4643" i="2"/>
  <c r="T4643" i="2" s="1"/>
  <c r="Q4643" i="2"/>
  <c r="S4643" i="2" s="1"/>
  <c r="J4644" i="2"/>
  <c r="I4645" i="2"/>
  <c r="A4647" i="2"/>
  <c r="K4644" i="2" l="1"/>
  <c r="L4644" i="2" s="1"/>
  <c r="O4642" i="2"/>
  <c r="X4642" i="2" s="1"/>
  <c r="G4647" i="2"/>
  <c r="H4647" i="2"/>
  <c r="M4643" i="2"/>
  <c r="Q4644" i="2"/>
  <c r="S4644" i="2" s="1"/>
  <c r="R4644" i="2"/>
  <c r="T4644" i="2" s="1"/>
  <c r="J4645" i="2"/>
  <c r="I4646" i="2"/>
  <c r="J4646" i="2" s="1"/>
  <c r="A4648" i="2"/>
  <c r="K4645" i="2" l="1"/>
  <c r="K4646" i="2" s="1"/>
  <c r="O4643" i="2"/>
  <c r="X4643" i="2" s="1"/>
  <c r="G4648" i="2"/>
  <c r="H4648" i="2"/>
  <c r="M4644" i="2"/>
  <c r="R4645" i="2"/>
  <c r="T4645" i="2" s="1"/>
  <c r="Q4645" i="2"/>
  <c r="S4645" i="2" s="1"/>
  <c r="I4647" i="2"/>
  <c r="R4646" i="2"/>
  <c r="A4649" i="2"/>
  <c r="L4645" i="2" l="1"/>
  <c r="M4645" i="2" s="1"/>
  <c r="O4644" i="2"/>
  <c r="X4644" i="2" s="1"/>
  <c r="G4649" i="2"/>
  <c r="H4649" i="2"/>
  <c r="L4646" i="2"/>
  <c r="J4647" i="2"/>
  <c r="K4647" i="2" s="1"/>
  <c r="T4646" i="2"/>
  <c r="I4648" i="2"/>
  <c r="Q4646" i="2"/>
  <c r="A4650" i="2"/>
  <c r="O4645" i="2" l="1"/>
  <c r="X4645" i="2" s="1"/>
  <c r="G4650" i="2"/>
  <c r="H4650" i="2"/>
  <c r="M4646" i="2"/>
  <c r="R4647" i="2"/>
  <c r="T4647" i="2" s="1"/>
  <c r="L4647" i="2"/>
  <c r="Q4647" i="2"/>
  <c r="S4647" i="2" s="1"/>
  <c r="J4648" i="2"/>
  <c r="K4648" i="2" s="1"/>
  <c r="S4646" i="2"/>
  <c r="I4649" i="2"/>
  <c r="A4651" i="2"/>
  <c r="O4646" i="2" l="1"/>
  <c r="X4646" i="2" s="1"/>
  <c r="G4651" i="2"/>
  <c r="H4651" i="2"/>
  <c r="M4647" i="2"/>
  <c r="R4648" i="2"/>
  <c r="T4648" i="2" s="1"/>
  <c r="L4648" i="2"/>
  <c r="Q4648" i="2"/>
  <c r="S4648" i="2" s="1"/>
  <c r="J4649" i="2"/>
  <c r="K4649" i="2" s="1"/>
  <c r="I4650" i="2"/>
  <c r="A4652" i="2"/>
  <c r="O4647" i="2" l="1"/>
  <c r="X4647" i="2" s="1"/>
  <c r="G4652" i="2"/>
  <c r="H4652" i="2"/>
  <c r="M4648" i="2"/>
  <c r="R4649" i="2"/>
  <c r="T4649" i="2" s="1"/>
  <c r="L4649" i="2"/>
  <c r="J4650" i="2"/>
  <c r="K4650" i="2" s="1"/>
  <c r="Q4649" i="2"/>
  <c r="S4649" i="2" s="1"/>
  <c r="I4651" i="2"/>
  <c r="A4653" i="2"/>
  <c r="O4648" i="2" l="1"/>
  <c r="X4648" i="2" s="1"/>
  <c r="G4653" i="2"/>
  <c r="H4653" i="2"/>
  <c r="M4649" i="2"/>
  <c r="R4650" i="2"/>
  <c r="T4650" i="2" s="1"/>
  <c r="L4650" i="2"/>
  <c r="J4651" i="2"/>
  <c r="K4651" i="2" s="1"/>
  <c r="Q4650" i="2"/>
  <c r="S4650" i="2" s="1"/>
  <c r="I4652" i="2"/>
  <c r="A4654" i="2"/>
  <c r="O4649" i="2" l="1"/>
  <c r="X4649" i="2" s="1"/>
  <c r="G4654" i="2"/>
  <c r="H4654" i="2"/>
  <c r="M4650" i="2"/>
  <c r="R4651" i="2"/>
  <c r="T4651" i="2" s="1"/>
  <c r="L4651" i="2"/>
  <c r="J4652" i="2"/>
  <c r="K4652" i="2" s="1"/>
  <c r="Q4651" i="2"/>
  <c r="S4651" i="2" s="1"/>
  <c r="I4653" i="2"/>
  <c r="A4655" i="2"/>
  <c r="O4650" i="2" l="1"/>
  <c r="X4650" i="2" s="1"/>
  <c r="G4655" i="2"/>
  <c r="H4655" i="2"/>
  <c r="M4651" i="2"/>
  <c r="Q4652" i="2"/>
  <c r="S4652" i="2" s="1"/>
  <c r="L4652" i="2"/>
  <c r="R4652" i="2"/>
  <c r="T4652" i="2" s="1"/>
  <c r="J4653" i="2"/>
  <c r="K4653" i="2" s="1"/>
  <c r="I4654" i="2"/>
  <c r="A4656" i="2"/>
  <c r="O4651" i="2" l="1"/>
  <c r="X4651" i="2" s="1"/>
  <c r="G4656" i="2"/>
  <c r="H4656" i="2"/>
  <c r="M4652" i="2"/>
  <c r="R4653" i="2"/>
  <c r="T4653" i="2" s="1"/>
  <c r="L4653" i="2"/>
  <c r="Q4653" i="2"/>
  <c r="S4653" i="2" s="1"/>
  <c r="J4654" i="2"/>
  <c r="K4654" i="2" s="1"/>
  <c r="I4655" i="2"/>
  <c r="A4657" i="2"/>
  <c r="O4652" i="2" l="1"/>
  <c r="X4652" i="2" s="1"/>
  <c r="G4657" i="2"/>
  <c r="H4657" i="2"/>
  <c r="M4653" i="2"/>
  <c r="Q4654" i="2"/>
  <c r="S4654" i="2" s="1"/>
  <c r="L4654" i="2"/>
  <c r="J4655" i="2"/>
  <c r="K4655" i="2" s="1"/>
  <c r="R4654" i="2"/>
  <c r="T4654" i="2" s="1"/>
  <c r="I4656" i="2"/>
  <c r="A4658" i="2"/>
  <c r="O4653" i="2" l="1"/>
  <c r="X4653" i="2" s="1"/>
  <c r="G4658" i="2"/>
  <c r="H4658" i="2"/>
  <c r="M4654" i="2"/>
  <c r="R4655" i="2"/>
  <c r="T4655" i="2" s="1"/>
  <c r="L4655" i="2"/>
  <c r="Q4655" i="2"/>
  <c r="S4655" i="2" s="1"/>
  <c r="J4656" i="2"/>
  <c r="K4656" i="2" s="1"/>
  <c r="I4657" i="2"/>
  <c r="A4659" i="2"/>
  <c r="O4654" i="2" l="1"/>
  <c r="X4654" i="2" s="1"/>
  <c r="G4659" i="2"/>
  <c r="H4659" i="2"/>
  <c r="M4655" i="2"/>
  <c r="R4656" i="2"/>
  <c r="T4656" i="2" s="1"/>
  <c r="L4656" i="2"/>
  <c r="J4657" i="2"/>
  <c r="K4657" i="2" s="1"/>
  <c r="Q4656" i="2"/>
  <c r="S4656" i="2" s="1"/>
  <c r="I4658" i="2"/>
  <c r="A4660" i="2"/>
  <c r="O4655" i="2" l="1"/>
  <c r="X4655" i="2" s="1"/>
  <c r="G4660" i="2"/>
  <c r="H4660" i="2"/>
  <c r="M4656" i="2"/>
  <c r="R4657" i="2"/>
  <c r="T4657" i="2" s="1"/>
  <c r="L4657" i="2"/>
  <c r="J4658" i="2"/>
  <c r="K4658" i="2" s="1"/>
  <c r="Q4657" i="2"/>
  <c r="S4657" i="2" s="1"/>
  <c r="I4659" i="2"/>
  <c r="A4661" i="2"/>
  <c r="O4656" i="2" l="1"/>
  <c r="X4656" i="2" s="1"/>
  <c r="G4661" i="2"/>
  <c r="H4661" i="2"/>
  <c r="M4657" i="2"/>
  <c r="R4658" i="2"/>
  <c r="T4658" i="2" s="1"/>
  <c r="L4658" i="2"/>
  <c r="Q4658" i="2"/>
  <c r="S4658" i="2" s="1"/>
  <c r="J4659" i="2"/>
  <c r="K4659" i="2" s="1"/>
  <c r="I4660" i="2"/>
  <c r="A4662" i="2"/>
  <c r="O4657" i="2" l="1"/>
  <c r="X4657" i="2" s="1"/>
  <c r="G4662" i="2"/>
  <c r="H4662" i="2"/>
  <c r="M4658" i="2"/>
  <c r="R4659" i="2"/>
  <c r="T4659" i="2" s="1"/>
  <c r="L4659" i="2"/>
  <c r="Q4659" i="2"/>
  <c r="S4659" i="2" s="1"/>
  <c r="J4660" i="2"/>
  <c r="K4660" i="2" s="1"/>
  <c r="I4661" i="2"/>
  <c r="A4663" i="2"/>
  <c r="O4658" i="2" l="1"/>
  <c r="X4658" i="2" s="1"/>
  <c r="G4663" i="2"/>
  <c r="H4663" i="2"/>
  <c r="M4659" i="2"/>
  <c r="R4660" i="2"/>
  <c r="T4660" i="2" s="1"/>
  <c r="L4660" i="2"/>
  <c r="J4661" i="2"/>
  <c r="K4661" i="2" s="1"/>
  <c r="Q4660" i="2"/>
  <c r="S4660" i="2" s="1"/>
  <c r="I4662" i="2"/>
  <c r="A4664" i="2"/>
  <c r="O4659" i="2" l="1"/>
  <c r="X4659" i="2" s="1"/>
  <c r="G4664" i="2"/>
  <c r="H4664" i="2"/>
  <c r="M4660" i="2"/>
  <c r="R4661" i="2"/>
  <c r="T4661" i="2" s="1"/>
  <c r="L4661" i="2"/>
  <c r="J4662" i="2"/>
  <c r="K4662" i="2" s="1"/>
  <c r="Q4661" i="2"/>
  <c r="S4661" i="2" s="1"/>
  <c r="I4663" i="2"/>
  <c r="A4665" i="2"/>
  <c r="O4660" i="2" l="1"/>
  <c r="X4660" i="2" s="1"/>
  <c r="G4665" i="2"/>
  <c r="H4665" i="2"/>
  <c r="M4661" i="2"/>
  <c r="R4662" i="2"/>
  <c r="T4662" i="2" s="1"/>
  <c r="L4662" i="2"/>
  <c r="J4663" i="2"/>
  <c r="K4663" i="2" s="1"/>
  <c r="Q4662" i="2"/>
  <c r="S4662" i="2" s="1"/>
  <c r="I4664" i="2"/>
  <c r="A4666" i="2"/>
  <c r="O4661" i="2" l="1"/>
  <c r="X4661" i="2" s="1"/>
  <c r="G4666" i="2"/>
  <c r="H4666" i="2"/>
  <c r="M4662" i="2"/>
  <c r="R4663" i="2"/>
  <c r="T4663" i="2" s="1"/>
  <c r="L4663" i="2"/>
  <c r="Q4663" i="2"/>
  <c r="S4663" i="2" s="1"/>
  <c r="J4664" i="2"/>
  <c r="I4665" i="2"/>
  <c r="A4667" i="2"/>
  <c r="Q4664" i="2" l="1"/>
  <c r="S4664" i="2" s="1"/>
  <c r="K4664" i="2"/>
  <c r="L4664" i="2" s="1"/>
  <c r="O4662" i="2"/>
  <c r="X4662" i="2" s="1"/>
  <c r="G4667" i="2"/>
  <c r="H4667" i="2"/>
  <c r="M4663" i="2"/>
  <c r="R4664" i="2"/>
  <c r="T4664" i="2" s="1"/>
  <c r="J4665" i="2"/>
  <c r="K4665" i="2" s="1"/>
  <c r="I4666" i="2"/>
  <c r="A4668" i="2"/>
  <c r="O4663" i="2" l="1"/>
  <c r="X4663" i="2" s="1"/>
  <c r="G4668" i="2"/>
  <c r="H4668" i="2"/>
  <c r="M4664" i="2"/>
  <c r="R4665" i="2"/>
  <c r="T4665" i="2" s="1"/>
  <c r="L4665" i="2"/>
  <c r="J4666" i="2"/>
  <c r="K4666" i="2" s="1"/>
  <c r="Q4665" i="2"/>
  <c r="S4665" i="2" s="1"/>
  <c r="I4667" i="2"/>
  <c r="A4669" i="2"/>
  <c r="O4664" i="2" l="1"/>
  <c r="X4664" i="2" s="1"/>
  <c r="G4669" i="2"/>
  <c r="H4669" i="2"/>
  <c r="M4665" i="2"/>
  <c r="R4666" i="2"/>
  <c r="T4666" i="2" s="1"/>
  <c r="L4666" i="2"/>
  <c r="Q4666" i="2"/>
  <c r="S4666" i="2" s="1"/>
  <c r="J4667" i="2"/>
  <c r="K4667" i="2" s="1"/>
  <c r="I4668" i="2"/>
  <c r="A4670" i="2"/>
  <c r="O4665" i="2" l="1"/>
  <c r="X4665" i="2" s="1"/>
  <c r="G4670" i="2"/>
  <c r="H4670" i="2"/>
  <c r="M4666" i="2"/>
  <c r="R4667" i="2"/>
  <c r="T4667" i="2" s="1"/>
  <c r="L4667" i="2"/>
  <c r="Q4667" i="2"/>
  <c r="S4667" i="2" s="1"/>
  <c r="J4668" i="2"/>
  <c r="K4668" i="2" s="1"/>
  <c r="I4669" i="2"/>
  <c r="A4671" i="2"/>
  <c r="O4666" i="2" l="1"/>
  <c r="X4666" i="2" s="1"/>
  <c r="G4671" i="2"/>
  <c r="H4671" i="2"/>
  <c r="M4667" i="2"/>
  <c r="Q4668" i="2"/>
  <c r="S4668" i="2" s="1"/>
  <c r="L4668" i="2"/>
  <c r="R4668" i="2"/>
  <c r="T4668" i="2" s="1"/>
  <c r="J4669" i="2"/>
  <c r="K4669" i="2" s="1"/>
  <c r="I4670" i="2"/>
  <c r="A4672" i="2"/>
  <c r="O4667" i="2" l="1"/>
  <c r="X4667" i="2" s="1"/>
  <c r="G4672" i="2"/>
  <c r="H4672" i="2"/>
  <c r="M4668" i="2"/>
  <c r="R4669" i="2"/>
  <c r="T4669" i="2" s="1"/>
  <c r="L4669" i="2"/>
  <c r="Q4669" i="2"/>
  <c r="S4669" i="2" s="1"/>
  <c r="J4670" i="2"/>
  <c r="K4670" i="2" s="1"/>
  <c r="I4671" i="2"/>
  <c r="A4673" i="2"/>
  <c r="O4668" i="2" l="1"/>
  <c r="X4668" i="2" s="1"/>
  <c r="G4673" i="2"/>
  <c r="H4673" i="2"/>
  <c r="M4669" i="2"/>
  <c r="R4670" i="2"/>
  <c r="T4670" i="2" s="1"/>
  <c r="L4670" i="2"/>
  <c r="Q4670" i="2"/>
  <c r="S4670" i="2" s="1"/>
  <c r="J4671" i="2"/>
  <c r="K4671" i="2" s="1"/>
  <c r="I4672" i="2"/>
  <c r="A4674" i="2"/>
  <c r="O4669" i="2" l="1"/>
  <c r="X4669" i="2" s="1"/>
  <c r="G4674" i="2"/>
  <c r="H4674" i="2"/>
  <c r="M4670" i="2"/>
  <c r="R4671" i="2"/>
  <c r="T4671" i="2" s="1"/>
  <c r="L4671" i="2"/>
  <c r="Q4671" i="2"/>
  <c r="S4671" i="2" s="1"/>
  <c r="J4672" i="2"/>
  <c r="K4672" i="2" s="1"/>
  <c r="I4673" i="2"/>
  <c r="A4675" i="2"/>
  <c r="O4670" i="2" l="1"/>
  <c r="X4670" i="2" s="1"/>
  <c r="G4675" i="2"/>
  <c r="H4675" i="2"/>
  <c r="M4671" i="2"/>
  <c r="R4672" i="2"/>
  <c r="T4672" i="2" s="1"/>
  <c r="L4672" i="2"/>
  <c r="Q4672" i="2"/>
  <c r="S4672" i="2" s="1"/>
  <c r="J4673" i="2"/>
  <c r="K4673" i="2" s="1"/>
  <c r="I4674" i="2"/>
  <c r="A4676" i="2"/>
  <c r="O4671" i="2" l="1"/>
  <c r="X4671" i="2" s="1"/>
  <c r="G4676" i="2"/>
  <c r="H4676" i="2"/>
  <c r="M4672" i="2"/>
  <c r="R4673" i="2"/>
  <c r="T4673" i="2" s="1"/>
  <c r="L4673" i="2"/>
  <c r="Q4673" i="2"/>
  <c r="S4673" i="2" s="1"/>
  <c r="J4674" i="2"/>
  <c r="K4674" i="2" s="1"/>
  <c r="I4675" i="2"/>
  <c r="A4677" i="2"/>
  <c r="O4672" i="2" l="1"/>
  <c r="X4672" i="2" s="1"/>
  <c r="G4677" i="2"/>
  <c r="H4677" i="2"/>
  <c r="M4673" i="2"/>
  <c r="R4674" i="2"/>
  <c r="T4674" i="2" s="1"/>
  <c r="L4674" i="2"/>
  <c r="Q4674" i="2"/>
  <c r="S4674" i="2" s="1"/>
  <c r="J4675" i="2"/>
  <c r="K4675" i="2" s="1"/>
  <c r="I4676" i="2"/>
  <c r="A4678" i="2"/>
  <c r="O4673" i="2" l="1"/>
  <c r="X4673" i="2" s="1"/>
  <c r="G4678" i="2"/>
  <c r="H4678" i="2"/>
  <c r="M4674" i="2"/>
  <c r="R4675" i="2"/>
  <c r="T4675" i="2" s="1"/>
  <c r="L4675" i="2"/>
  <c r="Q4675" i="2"/>
  <c r="S4675" i="2" s="1"/>
  <c r="J4676" i="2"/>
  <c r="K4676" i="2" s="1"/>
  <c r="I4677" i="2"/>
  <c r="A4679" i="2"/>
  <c r="O4674" i="2" l="1"/>
  <c r="X4674" i="2" s="1"/>
  <c r="G4679" i="2"/>
  <c r="H4679" i="2"/>
  <c r="M4675" i="2"/>
  <c r="R4676" i="2"/>
  <c r="T4676" i="2" s="1"/>
  <c r="L4676" i="2"/>
  <c r="Q4676" i="2"/>
  <c r="S4676" i="2" s="1"/>
  <c r="J4677" i="2"/>
  <c r="K4677" i="2" s="1"/>
  <c r="I4678" i="2"/>
  <c r="A4680" i="2"/>
  <c r="O4675" i="2" l="1"/>
  <c r="X4675" i="2" s="1"/>
  <c r="G4680" i="2"/>
  <c r="H4680" i="2"/>
  <c r="M4676" i="2"/>
  <c r="Q4677" i="2"/>
  <c r="S4677" i="2" s="1"/>
  <c r="L4677" i="2"/>
  <c r="R4677" i="2"/>
  <c r="T4677" i="2" s="1"/>
  <c r="J4678" i="2"/>
  <c r="K4678" i="2" s="1"/>
  <c r="I4679" i="2"/>
  <c r="A4681" i="2"/>
  <c r="O4676" i="2" l="1"/>
  <c r="X4676" i="2" s="1"/>
  <c r="G4681" i="2"/>
  <c r="H4681" i="2"/>
  <c r="M4677" i="2"/>
  <c r="R4678" i="2"/>
  <c r="T4678" i="2" s="1"/>
  <c r="L4678" i="2"/>
  <c r="Q4678" i="2"/>
  <c r="S4678" i="2" s="1"/>
  <c r="J4679" i="2"/>
  <c r="K4679" i="2" s="1"/>
  <c r="I4680" i="2"/>
  <c r="A4682" i="2"/>
  <c r="O4677" i="2" l="1"/>
  <c r="X4677" i="2" s="1"/>
  <c r="G4682" i="2"/>
  <c r="H4682" i="2"/>
  <c r="M4678" i="2"/>
  <c r="Q4679" i="2"/>
  <c r="S4679" i="2" s="1"/>
  <c r="L4679" i="2"/>
  <c r="R4679" i="2"/>
  <c r="T4679" i="2" s="1"/>
  <c r="J4680" i="2"/>
  <c r="K4680" i="2" s="1"/>
  <c r="I4681" i="2"/>
  <c r="A4683" i="2"/>
  <c r="O4678" i="2" l="1"/>
  <c r="X4678" i="2" s="1"/>
  <c r="G4683" i="2"/>
  <c r="H4683" i="2"/>
  <c r="M4679" i="2"/>
  <c r="R4680" i="2"/>
  <c r="T4680" i="2" s="1"/>
  <c r="L4680" i="2"/>
  <c r="Q4680" i="2"/>
  <c r="S4680" i="2" s="1"/>
  <c r="J4681" i="2"/>
  <c r="I4682" i="2"/>
  <c r="A4684" i="2"/>
  <c r="Q4681" i="2" l="1"/>
  <c r="S4681" i="2" s="1"/>
  <c r="K4681" i="2"/>
  <c r="L4681" i="2" s="1"/>
  <c r="O4679" i="2"/>
  <c r="X4679" i="2" s="1"/>
  <c r="G4684" i="2"/>
  <c r="H4684" i="2"/>
  <c r="M4680" i="2"/>
  <c r="R4681" i="2"/>
  <c r="T4681" i="2" s="1"/>
  <c r="J4682" i="2"/>
  <c r="I4683" i="2"/>
  <c r="A4685" i="2"/>
  <c r="Q4682" i="2" l="1"/>
  <c r="S4682" i="2" s="1"/>
  <c r="K4682" i="2"/>
  <c r="L4682" i="2" s="1"/>
  <c r="O4680" i="2"/>
  <c r="X4680" i="2" s="1"/>
  <c r="G4685" i="2"/>
  <c r="H4685" i="2"/>
  <c r="M4681" i="2"/>
  <c r="R4682" i="2"/>
  <c r="T4682" i="2" s="1"/>
  <c r="J4683" i="2"/>
  <c r="I4684" i="2"/>
  <c r="A4686" i="2"/>
  <c r="K4683" i="2" l="1"/>
  <c r="L4683" i="2" s="1"/>
  <c r="O4681" i="2"/>
  <c r="X4681" i="2" s="1"/>
  <c r="G4686" i="2"/>
  <c r="H4686" i="2"/>
  <c r="M4682" i="2"/>
  <c r="R4683" i="2"/>
  <c r="T4683" i="2" s="1"/>
  <c r="Q4683" i="2"/>
  <c r="S4683" i="2" s="1"/>
  <c r="J4684" i="2"/>
  <c r="I4685" i="2"/>
  <c r="A4687" i="2"/>
  <c r="K4684" i="2" l="1"/>
  <c r="L4684" i="2" s="1"/>
  <c r="O4682" i="2"/>
  <c r="X4682" i="2" s="1"/>
  <c r="G4687" i="2"/>
  <c r="H4687" i="2"/>
  <c r="M4683" i="2"/>
  <c r="R4684" i="2"/>
  <c r="T4684" i="2" s="1"/>
  <c r="Q4684" i="2"/>
  <c r="S4684" i="2" s="1"/>
  <c r="J4685" i="2"/>
  <c r="I4686" i="2"/>
  <c r="A4688" i="2"/>
  <c r="K4685" i="2" l="1"/>
  <c r="L4685" i="2" s="1"/>
  <c r="O4683" i="2"/>
  <c r="X4683" i="2" s="1"/>
  <c r="G4688" i="2"/>
  <c r="H4688" i="2"/>
  <c r="M4684" i="2"/>
  <c r="R4685" i="2"/>
  <c r="T4685" i="2" s="1"/>
  <c r="Q4685" i="2"/>
  <c r="S4685" i="2" s="1"/>
  <c r="J4686" i="2"/>
  <c r="I4687" i="2"/>
  <c r="A4689" i="2"/>
  <c r="K4686" i="2" l="1"/>
  <c r="L4686" i="2" s="1"/>
  <c r="O4684" i="2"/>
  <c r="X4684" i="2" s="1"/>
  <c r="G4689" i="2"/>
  <c r="H4689" i="2"/>
  <c r="M4685" i="2"/>
  <c r="R4686" i="2"/>
  <c r="T4686" i="2" s="1"/>
  <c r="Q4686" i="2"/>
  <c r="S4686" i="2" s="1"/>
  <c r="J4687" i="2"/>
  <c r="I4688" i="2"/>
  <c r="A4690" i="2"/>
  <c r="K4687" i="2" l="1"/>
  <c r="L4687" i="2" s="1"/>
  <c r="O4685" i="2"/>
  <c r="X4685" i="2" s="1"/>
  <c r="G4690" i="2"/>
  <c r="H4690" i="2"/>
  <c r="M4686" i="2"/>
  <c r="R4687" i="2"/>
  <c r="T4687" i="2" s="1"/>
  <c r="Q4687" i="2"/>
  <c r="S4687" i="2" s="1"/>
  <c r="J4688" i="2"/>
  <c r="K4688" i="2" s="1"/>
  <c r="I4689" i="2"/>
  <c r="A4691" i="2"/>
  <c r="O4686" i="2" l="1"/>
  <c r="X4686" i="2" s="1"/>
  <c r="G4691" i="2"/>
  <c r="H4691" i="2"/>
  <c r="M4687" i="2"/>
  <c r="Q4688" i="2"/>
  <c r="S4688" i="2" s="1"/>
  <c r="L4688" i="2"/>
  <c r="R4688" i="2"/>
  <c r="T4688" i="2" s="1"/>
  <c r="J4689" i="2"/>
  <c r="K4689" i="2" s="1"/>
  <c r="I4690" i="2"/>
  <c r="A4692" i="2"/>
  <c r="O4687" i="2" l="1"/>
  <c r="X4687" i="2" s="1"/>
  <c r="G4692" i="2"/>
  <c r="H4692" i="2"/>
  <c r="M4688" i="2"/>
  <c r="R4689" i="2"/>
  <c r="T4689" i="2" s="1"/>
  <c r="L4689" i="2"/>
  <c r="Q4689" i="2"/>
  <c r="S4689" i="2" s="1"/>
  <c r="J4690" i="2"/>
  <c r="K4690" i="2" s="1"/>
  <c r="I4691" i="2"/>
  <c r="A4693" i="2"/>
  <c r="O4688" i="2" l="1"/>
  <c r="X4688" i="2" s="1"/>
  <c r="G4693" i="2"/>
  <c r="H4693" i="2"/>
  <c r="M4689" i="2"/>
  <c r="R4690" i="2"/>
  <c r="T4690" i="2" s="1"/>
  <c r="L4690" i="2"/>
  <c r="J4691" i="2"/>
  <c r="K4691" i="2" s="1"/>
  <c r="Q4690" i="2"/>
  <c r="S4690" i="2" s="1"/>
  <c r="I4692" i="2"/>
  <c r="A4694" i="2"/>
  <c r="O4689" i="2" l="1"/>
  <c r="X4689" i="2" s="1"/>
  <c r="G4694" i="2"/>
  <c r="H4694" i="2"/>
  <c r="M4690" i="2"/>
  <c r="R4691" i="2"/>
  <c r="T4691" i="2" s="1"/>
  <c r="L4691" i="2"/>
  <c r="J4692" i="2"/>
  <c r="Q4691" i="2"/>
  <c r="S4691" i="2" s="1"/>
  <c r="I4693" i="2"/>
  <c r="A4695" i="2"/>
  <c r="Q4692" i="2" l="1"/>
  <c r="S4692" i="2" s="1"/>
  <c r="K4692" i="2"/>
  <c r="L4692" i="2" s="1"/>
  <c r="O4690" i="2"/>
  <c r="X4690" i="2" s="1"/>
  <c r="G4695" i="2"/>
  <c r="H4695" i="2"/>
  <c r="M4691" i="2"/>
  <c r="R4692" i="2"/>
  <c r="T4692" i="2" s="1"/>
  <c r="J4693" i="2"/>
  <c r="I4694" i="2"/>
  <c r="A4696" i="2"/>
  <c r="Q4693" i="2" l="1"/>
  <c r="K4693" i="2"/>
  <c r="L4693" i="2" s="1"/>
  <c r="O4691" i="2"/>
  <c r="X4691" i="2" s="1"/>
  <c r="G4696" i="2"/>
  <c r="H4696" i="2"/>
  <c r="M4692" i="2"/>
  <c r="R4693" i="2"/>
  <c r="T4693" i="2" s="1"/>
  <c r="J4694" i="2"/>
  <c r="S4693" i="2"/>
  <c r="I4695" i="2"/>
  <c r="A4697" i="2"/>
  <c r="K4694" i="2" l="1"/>
  <c r="L4694" i="2" s="1"/>
  <c r="O4692" i="2"/>
  <c r="X4692" i="2" s="1"/>
  <c r="G4697" i="2"/>
  <c r="H4697" i="2"/>
  <c r="M4693" i="2"/>
  <c r="R4694" i="2"/>
  <c r="T4694" i="2" s="1"/>
  <c r="Q4694" i="2"/>
  <c r="S4694" i="2" s="1"/>
  <c r="J4695" i="2"/>
  <c r="I4696" i="2"/>
  <c r="A4698" i="2"/>
  <c r="K4695" i="2" l="1"/>
  <c r="L4695" i="2" s="1"/>
  <c r="O4693" i="2"/>
  <c r="X4693" i="2" s="1"/>
  <c r="G4698" i="2"/>
  <c r="H4698" i="2"/>
  <c r="M4694" i="2"/>
  <c r="R4695" i="2"/>
  <c r="T4695" i="2" s="1"/>
  <c r="Q4695" i="2"/>
  <c r="S4695" i="2" s="1"/>
  <c r="J4696" i="2"/>
  <c r="I4697" i="2"/>
  <c r="A4699" i="2"/>
  <c r="K4696" i="2" l="1"/>
  <c r="L4696" i="2" s="1"/>
  <c r="O4694" i="2"/>
  <c r="X4694" i="2" s="1"/>
  <c r="G4699" i="2"/>
  <c r="H4699" i="2"/>
  <c r="M4695" i="2"/>
  <c r="R4696" i="2"/>
  <c r="T4696" i="2" s="1"/>
  <c r="Q4696" i="2"/>
  <c r="S4696" i="2" s="1"/>
  <c r="J4697" i="2"/>
  <c r="I4698" i="2"/>
  <c r="A4700" i="2"/>
  <c r="Q4697" i="2" l="1"/>
  <c r="S4697" i="2" s="1"/>
  <c r="K4697" i="2"/>
  <c r="L4697" i="2" s="1"/>
  <c r="O4695" i="2"/>
  <c r="X4695" i="2" s="1"/>
  <c r="G4700" i="2"/>
  <c r="H4700" i="2"/>
  <c r="M4696" i="2"/>
  <c r="R4697" i="2"/>
  <c r="T4697" i="2" s="1"/>
  <c r="J4698" i="2"/>
  <c r="I4699" i="2"/>
  <c r="A4701" i="2"/>
  <c r="K4698" i="2" l="1"/>
  <c r="L4698" i="2" s="1"/>
  <c r="O4696" i="2"/>
  <c r="X4696" i="2" s="1"/>
  <c r="G4701" i="2"/>
  <c r="H4701" i="2"/>
  <c r="M4697" i="2"/>
  <c r="R4698" i="2"/>
  <c r="T4698" i="2" s="1"/>
  <c r="Q4698" i="2"/>
  <c r="S4698" i="2" s="1"/>
  <c r="J4699" i="2"/>
  <c r="K4699" i="2" s="1"/>
  <c r="I4700" i="2"/>
  <c r="J4700" i="2" s="1"/>
  <c r="K4700" i="2" s="1"/>
  <c r="A4702" i="2"/>
  <c r="O4697" i="2" l="1"/>
  <c r="X4697" i="2" s="1"/>
  <c r="G4702" i="2"/>
  <c r="H4702" i="2"/>
  <c r="M4698" i="2"/>
  <c r="R4699" i="2"/>
  <c r="T4699" i="2" s="1"/>
  <c r="L4699" i="2"/>
  <c r="Q4699" i="2"/>
  <c r="S4699" i="2" s="1"/>
  <c r="I4701" i="2"/>
  <c r="R4700" i="2"/>
  <c r="Q4700" i="2"/>
  <c r="A4703" i="2"/>
  <c r="L4700" i="2" l="1"/>
  <c r="M4700" i="2" s="1"/>
  <c r="O4698" i="2"/>
  <c r="X4698" i="2" s="1"/>
  <c r="M4699" i="2"/>
  <c r="G4703" i="2"/>
  <c r="H4703" i="2"/>
  <c r="J4701" i="2"/>
  <c r="T4700" i="2"/>
  <c r="S4700" i="2"/>
  <c r="I4702" i="2"/>
  <c r="A4704" i="2"/>
  <c r="Q4701" i="2" l="1"/>
  <c r="S4701" i="2" s="1"/>
  <c r="K4701" i="2"/>
  <c r="L4701" i="2" s="1"/>
  <c r="O4699" i="2"/>
  <c r="X4699" i="2" s="1"/>
  <c r="G4704" i="2"/>
  <c r="H4704" i="2"/>
  <c r="R4701" i="2"/>
  <c r="T4701" i="2" s="1"/>
  <c r="J4702" i="2"/>
  <c r="K4702" i="2" s="1"/>
  <c r="I4703" i="2"/>
  <c r="A4705" i="2"/>
  <c r="O4700" i="2" l="1"/>
  <c r="X4700" i="2" s="1"/>
  <c r="G4705" i="2"/>
  <c r="H4705" i="2"/>
  <c r="M4701" i="2"/>
  <c r="R4702" i="2"/>
  <c r="T4702" i="2" s="1"/>
  <c r="L4702" i="2"/>
  <c r="J4703" i="2"/>
  <c r="K4703" i="2" s="1"/>
  <c r="Q4702" i="2"/>
  <c r="S4702" i="2" s="1"/>
  <c r="I4704" i="2"/>
  <c r="A4706" i="2"/>
  <c r="O4701" i="2" l="1"/>
  <c r="X4701" i="2" s="1"/>
  <c r="G4706" i="2"/>
  <c r="H4706" i="2"/>
  <c r="M4702" i="2"/>
  <c r="R4703" i="2"/>
  <c r="T4703" i="2" s="1"/>
  <c r="L4703" i="2"/>
  <c r="J4704" i="2"/>
  <c r="K4704" i="2" s="1"/>
  <c r="Q4703" i="2"/>
  <c r="S4703" i="2" s="1"/>
  <c r="I4705" i="2"/>
  <c r="A4707" i="2"/>
  <c r="O4702" i="2" l="1"/>
  <c r="X4702" i="2" s="1"/>
  <c r="G4707" i="2"/>
  <c r="H4707" i="2"/>
  <c r="M4703" i="2"/>
  <c r="Q4704" i="2"/>
  <c r="S4704" i="2" s="1"/>
  <c r="L4704" i="2"/>
  <c r="J4705" i="2"/>
  <c r="K4705" i="2" s="1"/>
  <c r="R4704" i="2"/>
  <c r="T4704" i="2" s="1"/>
  <c r="I4706" i="2"/>
  <c r="A4708" i="2"/>
  <c r="O4703" i="2" l="1"/>
  <c r="X4703" i="2" s="1"/>
  <c r="G4708" i="2"/>
  <c r="H4708" i="2"/>
  <c r="M4704" i="2"/>
  <c r="R4705" i="2"/>
  <c r="T4705" i="2" s="1"/>
  <c r="L4705" i="2"/>
  <c r="Q4705" i="2"/>
  <c r="S4705" i="2" s="1"/>
  <c r="J4706" i="2"/>
  <c r="K4706" i="2" s="1"/>
  <c r="I4707" i="2"/>
  <c r="A4709" i="2"/>
  <c r="O4704" i="2" l="1"/>
  <c r="X4704" i="2" s="1"/>
  <c r="G4709" i="2"/>
  <c r="H4709" i="2"/>
  <c r="M4705" i="2"/>
  <c r="R4706" i="2"/>
  <c r="T4706" i="2" s="1"/>
  <c r="L4706" i="2"/>
  <c r="J4707" i="2"/>
  <c r="Q4706" i="2"/>
  <c r="S4706" i="2" s="1"/>
  <c r="I4708" i="2"/>
  <c r="A4710" i="2"/>
  <c r="Q4707" i="2" l="1"/>
  <c r="S4707" i="2" s="1"/>
  <c r="K4707" i="2"/>
  <c r="L4707" i="2" s="1"/>
  <c r="O4705" i="2"/>
  <c r="X4705" i="2" s="1"/>
  <c r="G4710" i="2"/>
  <c r="H4710" i="2"/>
  <c r="M4706" i="2"/>
  <c r="R4707" i="2"/>
  <c r="T4707" i="2" s="1"/>
  <c r="J4708" i="2"/>
  <c r="I4709" i="2"/>
  <c r="A4711" i="2"/>
  <c r="Q4708" i="2" l="1"/>
  <c r="S4708" i="2" s="1"/>
  <c r="K4708" i="2"/>
  <c r="O4706" i="2"/>
  <c r="X4706" i="2" s="1"/>
  <c r="G4711" i="2"/>
  <c r="H4711" i="2"/>
  <c r="M4707" i="2"/>
  <c r="R4708" i="2"/>
  <c r="T4708" i="2" s="1"/>
  <c r="L4708" i="2"/>
  <c r="J4709" i="2"/>
  <c r="I4710" i="2"/>
  <c r="A4712" i="2"/>
  <c r="K4709" i="2" l="1"/>
  <c r="L4709" i="2" s="1"/>
  <c r="O4707" i="2"/>
  <c r="X4707" i="2" s="1"/>
  <c r="G4712" i="2"/>
  <c r="H4712" i="2"/>
  <c r="M4708" i="2"/>
  <c r="R4709" i="2"/>
  <c r="T4709" i="2" s="1"/>
  <c r="Q4709" i="2"/>
  <c r="S4709" i="2" s="1"/>
  <c r="J4710" i="2"/>
  <c r="I4711" i="2"/>
  <c r="A4713" i="2"/>
  <c r="K4710" i="2" l="1"/>
  <c r="L4710" i="2" s="1"/>
  <c r="O4708" i="2"/>
  <c r="X4708" i="2" s="1"/>
  <c r="G4713" i="2"/>
  <c r="H4713" i="2"/>
  <c r="M4709" i="2"/>
  <c r="R4710" i="2"/>
  <c r="T4710" i="2" s="1"/>
  <c r="Q4710" i="2"/>
  <c r="S4710" i="2" s="1"/>
  <c r="J4711" i="2"/>
  <c r="I4712" i="2"/>
  <c r="J4712" i="2" s="1"/>
  <c r="A4714" i="2"/>
  <c r="K4711" i="2" l="1"/>
  <c r="K4712" i="2" s="1"/>
  <c r="O4709" i="2"/>
  <c r="X4709" i="2" s="1"/>
  <c r="G4714" i="2"/>
  <c r="H4714" i="2"/>
  <c r="M4710" i="2"/>
  <c r="R4711" i="2"/>
  <c r="T4711" i="2" s="1"/>
  <c r="Q4711" i="2"/>
  <c r="S4711" i="2" s="1"/>
  <c r="I4713" i="2"/>
  <c r="R4712" i="2"/>
  <c r="Q4712" i="2"/>
  <c r="A4715" i="2"/>
  <c r="L4711" i="2" l="1"/>
  <c r="M4711" i="2" s="1"/>
  <c r="O4710" i="2"/>
  <c r="X4710" i="2" s="1"/>
  <c r="G4715" i="2"/>
  <c r="H4715" i="2"/>
  <c r="L4712" i="2"/>
  <c r="J4713" i="2"/>
  <c r="T4712" i="2"/>
  <c r="S4712" i="2"/>
  <c r="I4714" i="2"/>
  <c r="A4716" i="2"/>
  <c r="Q4713" i="2" l="1"/>
  <c r="K4713" i="2"/>
  <c r="L4713" i="2" s="1"/>
  <c r="O4711" i="2"/>
  <c r="X4711" i="2" s="1"/>
  <c r="G4716" i="2"/>
  <c r="H4716" i="2"/>
  <c r="M4712" i="2"/>
  <c r="R4713" i="2"/>
  <c r="T4713" i="2" s="1"/>
  <c r="J4714" i="2"/>
  <c r="S4713" i="2"/>
  <c r="I4715" i="2"/>
  <c r="A4717" i="2"/>
  <c r="K4714" i="2" l="1"/>
  <c r="L4714" i="2" s="1"/>
  <c r="O4712" i="2"/>
  <c r="X4712" i="2" s="1"/>
  <c r="G4717" i="2"/>
  <c r="H4717" i="2"/>
  <c r="M4713" i="2"/>
  <c r="R4714" i="2"/>
  <c r="T4714" i="2" s="1"/>
  <c r="J4715" i="2"/>
  <c r="Q4714" i="2"/>
  <c r="S4714" i="2" s="1"/>
  <c r="I4716" i="2"/>
  <c r="A4718" i="2"/>
  <c r="K4715" i="2" l="1"/>
  <c r="L4715" i="2" s="1"/>
  <c r="O4713" i="2"/>
  <c r="X4713" i="2" s="1"/>
  <c r="G4718" i="2"/>
  <c r="H4718" i="2"/>
  <c r="M4714" i="2"/>
  <c r="R4715" i="2"/>
  <c r="T4715" i="2" s="1"/>
  <c r="J4716" i="2"/>
  <c r="Q4715" i="2"/>
  <c r="S4715" i="2" s="1"/>
  <c r="I4717" i="2"/>
  <c r="A4719" i="2"/>
  <c r="Q4716" i="2" l="1"/>
  <c r="S4716" i="2" s="1"/>
  <c r="K4716" i="2"/>
  <c r="L4716" i="2" s="1"/>
  <c r="O4714" i="2"/>
  <c r="X4714" i="2" s="1"/>
  <c r="G4719" i="2"/>
  <c r="H4719" i="2"/>
  <c r="M4715" i="2"/>
  <c r="R4716" i="2"/>
  <c r="T4716" i="2" s="1"/>
  <c r="J4717" i="2"/>
  <c r="I4718" i="2"/>
  <c r="A4720" i="2"/>
  <c r="Q4717" i="2" l="1"/>
  <c r="S4717" i="2" s="1"/>
  <c r="K4717" i="2"/>
  <c r="L4717" i="2" s="1"/>
  <c r="O4715" i="2"/>
  <c r="X4715" i="2" s="1"/>
  <c r="G4720" i="2"/>
  <c r="H4720" i="2"/>
  <c r="M4716" i="2"/>
  <c r="R4717" i="2"/>
  <c r="T4717" i="2" s="1"/>
  <c r="J4718" i="2"/>
  <c r="I4719" i="2"/>
  <c r="A4721" i="2"/>
  <c r="Q4718" i="2" l="1"/>
  <c r="S4718" i="2" s="1"/>
  <c r="K4718" i="2"/>
  <c r="L4718" i="2" s="1"/>
  <c r="O4716" i="2"/>
  <c r="X4716" i="2" s="1"/>
  <c r="G4721" i="2"/>
  <c r="H4721" i="2"/>
  <c r="M4717" i="2"/>
  <c r="R4718" i="2"/>
  <c r="T4718" i="2" s="1"/>
  <c r="J4719" i="2"/>
  <c r="I4720" i="2"/>
  <c r="A4722" i="2"/>
  <c r="K4719" i="2" l="1"/>
  <c r="L4719" i="2" s="1"/>
  <c r="O4717" i="2"/>
  <c r="X4717" i="2" s="1"/>
  <c r="G4722" i="2"/>
  <c r="H4722" i="2"/>
  <c r="M4718" i="2"/>
  <c r="R4719" i="2"/>
  <c r="T4719" i="2" s="1"/>
  <c r="Q4719" i="2"/>
  <c r="S4719" i="2" s="1"/>
  <c r="J4720" i="2"/>
  <c r="I4721" i="2"/>
  <c r="A4723" i="2"/>
  <c r="K4720" i="2" l="1"/>
  <c r="L4720" i="2" s="1"/>
  <c r="O4718" i="2"/>
  <c r="X4718" i="2" s="1"/>
  <c r="G4723" i="2"/>
  <c r="H4723" i="2"/>
  <c r="M4719" i="2"/>
  <c r="R4720" i="2"/>
  <c r="T4720" i="2" s="1"/>
  <c r="Q4720" i="2"/>
  <c r="S4720" i="2" s="1"/>
  <c r="J4721" i="2"/>
  <c r="I4722" i="2"/>
  <c r="J4722" i="2" s="1"/>
  <c r="A4724" i="2"/>
  <c r="K4721" i="2" l="1"/>
  <c r="K4722" i="2" s="1"/>
  <c r="O4719" i="2"/>
  <c r="X4719" i="2" s="1"/>
  <c r="G4724" i="2"/>
  <c r="H4724" i="2"/>
  <c r="M4720" i="2"/>
  <c r="Q4721" i="2"/>
  <c r="S4721" i="2" s="1"/>
  <c r="R4721" i="2"/>
  <c r="T4721" i="2" s="1"/>
  <c r="I4723" i="2"/>
  <c r="R4722" i="2"/>
  <c r="Q4722" i="2"/>
  <c r="A4725" i="2"/>
  <c r="L4721" i="2" l="1"/>
  <c r="M4721" i="2" s="1"/>
  <c r="O4720" i="2"/>
  <c r="X4720" i="2" s="1"/>
  <c r="G4725" i="2"/>
  <c r="H4725" i="2"/>
  <c r="L4722" i="2"/>
  <c r="J4723" i="2"/>
  <c r="K4723" i="2" s="1"/>
  <c r="T4722" i="2"/>
  <c r="S4722" i="2"/>
  <c r="I4724" i="2"/>
  <c r="A4726" i="2"/>
  <c r="O4721" i="2" l="1"/>
  <c r="X4721" i="2" s="1"/>
  <c r="G4726" i="2"/>
  <c r="H4726" i="2"/>
  <c r="M4722" i="2"/>
  <c r="R4723" i="2"/>
  <c r="T4723" i="2" s="1"/>
  <c r="L4723" i="2"/>
  <c r="J4724" i="2"/>
  <c r="K4724" i="2" s="1"/>
  <c r="Q4723" i="2"/>
  <c r="S4723" i="2" s="1"/>
  <c r="I4725" i="2"/>
  <c r="A4727" i="2"/>
  <c r="O4722" i="2" l="1"/>
  <c r="X4722" i="2" s="1"/>
  <c r="G4727" i="2"/>
  <c r="H4727" i="2"/>
  <c r="M4723" i="2"/>
  <c r="R4724" i="2"/>
  <c r="T4724" i="2" s="1"/>
  <c r="L4724" i="2"/>
  <c r="J4725" i="2"/>
  <c r="Q4724" i="2"/>
  <c r="S4724" i="2" s="1"/>
  <c r="I4726" i="2"/>
  <c r="A4728" i="2"/>
  <c r="Q4725" i="2" l="1"/>
  <c r="S4725" i="2" s="1"/>
  <c r="K4725" i="2"/>
  <c r="L4725" i="2" s="1"/>
  <c r="O4723" i="2"/>
  <c r="X4723" i="2" s="1"/>
  <c r="G4728" i="2"/>
  <c r="H4728" i="2"/>
  <c r="M4724" i="2"/>
  <c r="R4725" i="2"/>
  <c r="T4725" i="2" s="1"/>
  <c r="J4726" i="2"/>
  <c r="I4727" i="2"/>
  <c r="A4729" i="2"/>
  <c r="Q4726" i="2" l="1"/>
  <c r="S4726" i="2" s="1"/>
  <c r="K4726" i="2"/>
  <c r="L4726" i="2" s="1"/>
  <c r="O4724" i="2"/>
  <c r="X4724" i="2" s="1"/>
  <c r="G4729" i="2"/>
  <c r="H4729" i="2"/>
  <c r="M4725" i="2"/>
  <c r="R4726" i="2"/>
  <c r="T4726" i="2" s="1"/>
  <c r="J4727" i="2"/>
  <c r="I4728" i="2"/>
  <c r="A4730" i="2"/>
  <c r="Q4727" i="2" l="1"/>
  <c r="S4727" i="2" s="1"/>
  <c r="K4727" i="2"/>
  <c r="L4727" i="2" s="1"/>
  <c r="O4725" i="2"/>
  <c r="X4725" i="2" s="1"/>
  <c r="G4730" i="2"/>
  <c r="H4730" i="2"/>
  <c r="M4726" i="2"/>
  <c r="R4727" i="2"/>
  <c r="T4727" i="2" s="1"/>
  <c r="J4728" i="2"/>
  <c r="I4729" i="2"/>
  <c r="A4731" i="2"/>
  <c r="K4728" i="2" l="1"/>
  <c r="L4728" i="2" s="1"/>
  <c r="O4726" i="2"/>
  <c r="X4726" i="2" s="1"/>
  <c r="G4731" i="2"/>
  <c r="H4731" i="2"/>
  <c r="M4727" i="2"/>
  <c r="R4728" i="2"/>
  <c r="T4728" i="2" s="1"/>
  <c r="Q4728" i="2"/>
  <c r="S4728" i="2" s="1"/>
  <c r="J4729" i="2"/>
  <c r="I4730" i="2"/>
  <c r="A4732" i="2"/>
  <c r="K4729" i="2" l="1"/>
  <c r="L4729" i="2" s="1"/>
  <c r="O4727" i="2"/>
  <c r="X4727" i="2" s="1"/>
  <c r="G4732" i="2"/>
  <c r="H4732" i="2"/>
  <c r="M4728" i="2"/>
  <c r="Q4729" i="2"/>
  <c r="S4729" i="2" s="1"/>
  <c r="J4730" i="2"/>
  <c r="R4729" i="2"/>
  <c r="T4729" i="2" s="1"/>
  <c r="I4731" i="2"/>
  <c r="J4731" i="2" s="1"/>
  <c r="A4733" i="2"/>
  <c r="K4730" i="2" l="1"/>
  <c r="K4731" i="2" s="1"/>
  <c r="O4728" i="2"/>
  <c r="X4728" i="2" s="1"/>
  <c r="G4733" i="2"/>
  <c r="H4733" i="2"/>
  <c r="M4729" i="2"/>
  <c r="R4730" i="2"/>
  <c r="T4730" i="2" s="1"/>
  <c r="Q4730" i="2"/>
  <c r="S4730" i="2" s="1"/>
  <c r="I4732" i="2"/>
  <c r="R4731" i="2"/>
  <c r="A4734" i="2"/>
  <c r="L4730" i="2" l="1"/>
  <c r="M4730" i="2" s="1"/>
  <c r="O4729" i="2"/>
  <c r="X4729" i="2" s="1"/>
  <c r="L4731" i="2"/>
  <c r="M4731" i="2" s="1"/>
  <c r="G4734" i="2"/>
  <c r="H4734" i="2"/>
  <c r="J4732" i="2"/>
  <c r="K4732" i="2" s="1"/>
  <c r="T4731" i="2"/>
  <c r="I4733" i="2"/>
  <c r="Q4731" i="2"/>
  <c r="A4735" i="2"/>
  <c r="O4730" i="2" l="1"/>
  <c r="O4731" i="2" s="1"/>
  <c r="X4731" i="2" s="1"/>
  <c r="G4735" i="2"/>
  <c r="H4735" i="2"/>
  <c r="R4732" i="2"/>
  <c r="T4732" i="2" s="1"/>
  <c r="L4732" i="2"/>
  <c r="J4733" i="2"/>
  <c r="K4733" i="2" s="1"/>
  <c r="Q4732" i="2"/>
  <c r="S4732" i="2" s="1"/>
  <c r="S4731" i="2"/>
  <c r="I4734" i="2"/>
  <c r="A4736" i="2"/>
  <c r="X4730" i="2" l="1"/>
  <c r="G4736" i="2"/>
  <c r="H4736" i="2"/>
  <c r="M4732" i="2"/>
  <c r="R4733" i="2"/>
  <c r="T4733" i="2" s="1"/>
  <c r="L4733" i="2"/>
  <c r="Q4733" i="2"/>
  <c r="S4733" i="2" s="1"/>
  <c r="J4734" i="2"/>
  <c r="K4734" i="2" s="1"/>
  <c r="I4735" i="2"/>
  <c r="A4737" i="2"/>
  <c r="O4732" i="2" l="1"/>
  <c r="X4732" i="2" s="1"/>
  <c r="G4737" i="2"/>
  <c r="H4737" i="2"/>
  <c r="M4733" i="2"/>
  <c r="R4734" i="2"/>
  <c r="T4734" i="2" s="1"/>
  <c r="L4734" i="2"/>
  <c r="Q4734" i="2"/>
  <c r="S4734" i="2" s="1"/>
  <c r="J4735" i="2"/>
  <c r="K4735" i="2" s="1"/>
  <c r="I4736" i="2"/>
  <c r="A4738" i="2"/>
  <c r="O4733" i="2" l="1"/>
  <c r="X4733" i="2" s="1"/>
  <c r="G4738" i="2"/>
  <c r="H4738" i="2"/>
  <c r="M4734" i="2"/>
  <c r="R4735" i="2"/>
  <c r="T4735" i="2" s="1"/>
  <c r="L4735" i="2"/>
  <c r="J4736" i="2"/>
  <c r="K4736" i="2" s="1"/>
  <c r="Q4735" i="2"/>
  <c r="S4735" i="2" s="1"/>
  <c r="I4737" i="2"/>
  <c r="A4739" i="2"/>
  <c r="O4734" i="2" l="1"/>
  <c r="X4734" i="2" s="1"/>
  <c r="G4739" i="2"/>
  <c r="H4739" i="2"/>
  <c r="M4735" i="2"/>
  <c r="R4736" i="2"/>
  <c r="T4736" i="2" s="1"/>
  <c r="L4736" i="2"/>
  <c r="Q4736" i="2"/>
  <c r="S4736" i="2" s="1"/>
  <c r="J4737" i="2"/>
  <c r="K4737" i="2" s="1"/>
  <c r="I4738" i="2"/>
  <c r="A4740" i="2"/>
  <c r="O4735" i="2" l="1"/>
  <c r="X4735" i="2" s="1"/>
  <c r="G4740" i="2"/>
  <c r="H4740" i="2"/>
  <c r="M4736" i="2"/>
  <c r="R4737" i="2"/>
  <c r="T4737" i="2" s="1"/>
  <c r="L4737" i="2"/>
  <c r="Q4737" i="2"/>
  <c r="S4737" i="2" s="1"/>
  <c r="J4738" i="2"/>
  <c r="I4739" i="2"/>
  <c r="A4741" i="2"/>
  <c r="Q4738" i="2" l="1"/>
  <c r="S4738" i="2" s="1"/>
  <c r="K4738" i="2"/>
  <c r="L4738" i="2" s="1"/>
  <c r="O4736" i="2"/>
  <c r="X4736" i="2" s="1"/>
  <c r="G4741" i="2"/>
  <c r="H4741" i="2"/>
  <c r="M4737" i="2"/>
  <c r="R4738" i="2"/>
  <c r="T4738" i="2" s="1"/>
  <c r="J4739" i="2"/>
  <c r="I4740" i="2"/>
  <c r="A4742" i="2"/>
  <c r="Q4739" i="2" l="1"/>
  <c r="S4739" i="2" s="1"/>
  <c r="K4739" i="2"/>
  <c r="L4739" i="2" s="1"/>
  <c r="O4737" i="2"/>
  <c r="X4737" i="2" s="1"/>
  <c r="G4742" i="2"/>
  <c r="H4742" i="2"/>
  <c r="M4738" i="2"/>
  <c r="R4739" i="2"/>
  <c r="T4739" i="2" s="1"/>
  <c r="J4740" i="2"/>
  <c r="I4741" i="2"/>
  <c r="A4743" i="2"/>
  <c r="K4740" i="2" l="1"/>
  <c r="L4740" i="2" s="1"/>
  <c r="O4738" i="2"/>
  <c r="X4738" i="2" s="1"/>
  <c r="G4743" i="2"/>
  <c r="H4743" i="2"/>
  <c r="M4739" i="2"/>
  <c r="R4740" i="2"/>
  <c r="T4740" i="2" s="1"/>
  <c r="J4741" i="2"/>
  <c r="Q4740" i="2"/>
  <c r="S4740" i="2" s="1"/>
  <c r="I4742" i="2"/>
  <c r="A4744" i="2"/>
  <c r="K4741" i="2" l="1"/>
  <c r="L4741" i="2" s="1"/>
  <c r="O4739" i="2"/>
  <c r="X4739" i="2" s="1"/>
  <c r="G4744" i="2"/>
  <c r="H4744" i="2"/>
  <c r="M4740" i="2"/>
  <c r="R4741" i="2"/>
  <c r="T4741" i="2" s="1"/>
  <c r="Q4741" i="2"/>
  <c r="S4741" i="2" s="1"/>
  <c r="J4742" i="2"/>
  <c r="I4743" i="2"/>
  <c r="A4745" i="2"/>
  <c r="K4742" i="2" l="1"/>
  <c r="L4742" i="2" s="1"/>
  <c r="O4740" i="2"/>
  <c r="X4740" i="2" s="1"/>
  <c r="G4745" i="2"/>
  <c r="H4745" i="2"/>
  <c r="M4741" i="2"/>
  <c r="R4742" i="2"/>
  <c r="T4742" i="2" s="1"/>
  <c r="Q4742" i="2"/>
  <c r="S4742" i="2" s="1"/>
  <c r="J4743" i="2"/>
  <c r="I4744" i="2"/>
  <c r="A4746" i="2"/>
  <c r="Q4743" i="2" l="1"/>
  <c r="S4743" i="2" s="1"/>
  <c r="K4743" i="2"/>
  <c r="L4743" i="2" s="1"/>
  <c r="O4741" i="2"/>
  <c r="X4741" i="2" s="1"/>
  <c r="G4746" i="2"/>
  <c r="H4746" i="2"/>
  <c r="M4742" i="2"/>
  <c r="R4743" i="2"/>
  <c r="T4743" i="2" s="1"/>
  <c r="J4744" i="2"/>
  <c r="I4745" i="2"/>
  <c r="A4747" i="2"/>
  <c r="Q4744" i="2" l="1"/>
  <c r="S4744" i="2" s="1"/>
  <c r="K4744" i="2"/>
  <c r="O4742" i="2"/>
  <c r="X4742" i="2" s="1"/>
  <c r="G4747" i="2"/>
  <c r="H4747" i="2"/>
  <c r="M4743" i="2"/>
  <c r="R4744" i="2"/>
  <c r="T4744" i="2" s="1"/>
  <c r="L4744" i="2"/>
  <c r="J4745" i="2"/>
  <c r="I4746" i="2"/>
  <c r="A4748" i="2"/>
  <c r="Q4745" i="2" l="1"/>
  <c r="S4745" i="2" s="1"/>
  <c r="K4745" i="2"/>
  <c r="L4745" i="2" s="1"/>
  <c r="O4743" i="2"/>
  <c r="X4743" i="2" s="1"/>
  <c r="G4748" i="2"/>
  <c r="H4748" i="2"/>
  <c r="M4744" i="2"/>
  <c r="R4745" i="2"/>
  <c r="T4745" i="2" s="1"/>
  <c r="J4746" i="2"/>
  <c r="I4747" i="2"/>
  <c r="A4749" i="2"/>
  <c r="K4746" i="2" l="1"/>
  <c r="L4746" i="2" s="1"/>
  <c r="O4744" i="2"/>
  <c r="X4744" i="2" s="1"/>
  <c r="G4749" i="2"/>
  <c r="H4749" i="2"/>
  <c r="M4745" i="2"/>
  <c r="Q4746" i="2"/>
  <c r="S4746" i="2" s="1"/>
  <c r="R4746" i="2"/>
  <c r="T4746" i="2" s="1"/>
  <c r="J4747" i="2"/>
  <c r="I4748" i="2"/>
  <c r="A4750" i="2"/>
  <c r="K4747" i="2" l="1"/>
  <c r="L4747" i="2" s="1"/>
  <c r="O4745" i="2"/>
  <c r="X4745" i="2" s="1"/>
  <c r="G4750" i="2"/>
  <c r="H4750" i="2"/>
  <c r="M4746" i="2"/>
  <c r="R4747" i="2"/>
  <c r="T4747" i="2" s="1"/>
  <c r="Q4747" i="2"/>
  <c r="S4747" i="2" s="1"/>
  <c r="J4748" i="2"/>
  <c r="I4749" i="2"/>
  <c r="A4751" i="2"/>
  <c r="K4748" i="2" l="1"/>
  <c r="L4748" i="2" s="1"/>
  <c r="O4746" i="2"/>
  <c r="X4746" i="2" s="1"/>
  <c r="G4751" i="2"/>
  <c r="H4751" i="2"/>
  <c r="M4747" i="2"/>
  <c r="R4748" i="2"/>
  <c r="T4748" i="2" s="1"/>
  <c r="Q4748" i="2"/>
  <c r="S4748" i="2" s="1"/>
  <c r="J4749" i="2"/>
  <c r="K4749" i="2" s="1"/>
  <c r="I4750" i="2"/>
  <c r="A4752" i="2"/>
  <c r="O4747" i="2" l="1"/>
  <c r="X4747" i="2" s="1"/>
  <c r="G4752" i="2"/>
  <c r="H4752" i="2"/>
  <c r="M4748" i="2"/>
  <c r="R4749" i="2"/>
  <c r="T4749" i="2" s="1"/>
  <c r="L4749" i="2"/>
  <c r="Q4749" i="2"/>
  <c r="S4749" i="2" s="1"/>
  <c r="J4750" i="2"/>
  <c r="K4750" i="2" s="1"/>
  <c r="I4751" i="2"/>
  <c r="A4753" i="2"/>
  <c r="O4748" i="2" l="1"/>
  <c r="X4748" i="2" s="1"/>
  <c r="G4753" i="2"/>
  <c r="H4753" i="2"/>
  <c r="M4749" i="2"/>
  <c r="R4750" i="2"/>
  <c r="T4750" i="2" s="1"/>
  <c r="L4750" i="2"/>
  <c r="Q4750" i="2"/>
  <c r="S4750" i="2" s="1"/>
  <c r="J4751" i="2"/>
  <c r="K4751" i="2" s="1"/>
  <c r="I4752" i="2"/>
  <c r="A4754" i="2"/>
  <c r="O4749" i="2" l="1"/>
  <c r="X4749" i="2" s="1"/>
  <c r="G4754" i="2"/>
  <c r="H4754" i="2"/>
  <c r="M4750" i="2"/>
  <c r="R4751" i="2"/>
  <c r="T4751" i="2" s="1"/>
  <c r="L4751" i="2"/>
  <c r="Q4751" i="2"/>
  <c r="S4751" i="2" s="1"/>
  <c r="J4752" i="2"/>
  <c r="K4752" i="2" s="1"/>
  <c r="I4753" i="2"/>
  <c r="A4755" i="2"/>
  <c r="O4750" i="2" l="1"/>
  <c r="X4750" i="2" s="1"/>
  <c r="G4755" i="2"/>
  <c r="H4755" i="2"/>
  <c r="M4751" i="2"/>
  <c r="R4752" i="2"/>
  <c r="T4752" i="2" s="1"/>
  <c r="L4752" i="2"/>
  <c r="Q4752" i="2"/>
  <c r="S4752" i="2" s="1"/>
  <c r="J4753" i="2"/>
  <c r="K4753" i="2" s="1"/>
  <c r="I4754" i="2"/>
  <c r="A4756" i="2"/>
  <c r="O4751" i="2" l="1"/>
  <c r="X4751" i="2" s="1"/>
  <c r="G4756" i="2"/>
  <c r="H4756" i="2"/>
  <c r="M4752" i="2"/>
  <c r="R4753" i="2"/>
  <c r="T4753" i="2" s="1"/>
  <c r="L4753" i="2"/>
  <c r="Q4753" i="2"/>
  <c r="S4753" i="2" s="1"/>
  <c r="J4754" i="2"/>
  <c r="K4754" i="2" s="1"/>
  <c r="I4755" i="2"/>
  <c r="A4757" i="2"/>
  <c r="O4752" i="2" l="1"/>
  <c r="X4752" i="2" s="1"/>
  <c r="G4757" i="2"/>
  <c r="H4757" i="2"/>
  <c r="M4753" i="2"/>
  <c r="Q4754" i="2"/>
  <c r="S4754" i="2" s="1"/>
  <c r="L4754" i="2"/>
  <c r="R4754" i="2"/>
  <c r="T4754" i="2" s="1"/>
  <c r="J4755" i="2"/>
  <c r="K4755" i="2" s="1"/>
  <c r="I4756" i="2"/>
  <c r="A4758" i="2"/>
  <c r="O4753" i="2" l="1"/>
  <c r="X4753" i="2" s="1"/>
  <c r="G4758" i="2"/>
  <c r="H4758" i="2"/>
  <c r="M4754" i="2"/>
  <c r="R4755" i="2"/>
  <c r="T4755" i="2" s="1"/>
  <c r="L4755" i="2"/>
  <c r="Q4755" i="2"/>
  <c r="S4755" i="2" s="1"/>
  <c r="J4756" i="2"/>
  <c r="K4756" i="2" s="1"/>
  <c r="I4757" i="2"/>
  <c r="A4759" i="2"/>
  <c r="O4754" i="2" l="1"/>
  <c r="X4754" i="2" s="1"/>
  <c r="G4759" i="2"/>
  <c r="H4759" i="2"/>
  <c r="M4755" i="2"/>
  <c r="R4756" i="2"/>
  <c r="T4756" i="2" s="1"/>
  <c r="L4756" i="2"/>
  <c r="Q4756" i="2"/>
  <c r="S4756" i="2" s="1"/>
  <c r="J4757" i="2"/>
  <c r="K4757" i="2" s="1"/>
  <c r="I4758" i="2"/>
  <c r="A4760" i="2"/>
  <c r="O4755" i="2" l="1"/>
  <c r="X4755" i="2" s="1"/>
  <c r="G4760" i="2"/>
  <c r="H4760" i="2"/>
  <c r="M4756" i="2"/>
  <c r="Q4757" i="2"/>
  <c r="S4757" i="2" s="1"/>
  <c r="L4757" i="2"/>
  <c r="J4758" i="2"/>
  <c r="K4758" i="2" s="1"/>
  <c r="R4757" i="2"/>
  <c r="T4757" i="2" s="1"/>
  <c r="I4759" i="2"/>
  <c r="A4761" i="2"/>
  <c r="O4756" i="2" l="1"/>
  <c r="X4756" i="2" s="1"/>
  <c r="G4761" i="2"/>
  <c r="H4761" i="2"/>
  <c r="M4757" i="2"/>
  <c r="R4758" i="2"/>
  <c r="T4758" i="2" s="1"/>
  <c r="L4758" i="2"/>
  <c r="J4759" i="2"/>
  <c r="K4759" i="2" s="1"/>
  <c r="Q4758" i="2"/>
  <c r="S4758" i="2" s="1"/>
  <c r="I4760" i="2"/>
  <c r="A4762" i="2"/>
  <c r="O4757" i="2" l="1"/>
  <c r="X4757" i="2" s="1"/>
  <c r="G4762" i="2"/>
  <c r="H4762" i="2"/>
  <c r="M4758" i="2"/>
  <c r="R4759" i="2"/>
  <c r="T4759" i="2" s="1"/>
  <c r="L4759" i="2"/>
  <c r="J4760" i="2"/>
  <c r="K4760" i="2" s="1"/>
  <c r="Q4759" i="2"/>
  <c r="S4759" i="2" s="1"/>
  <c r="I4761" i="2"/>
  <c r="A4763" i="2"/>
  <c r="O4758" i="2" l="1"/>
  <c r="X4758" i="2" s="1"/>
  <c r="G4763" i="2"/>
  <c r="H4763" i="2"/>
  <c r="M4759" i="2"/>
  <c r="R4760" i="2"/>
  <c r="T4760" i="2" s="1"/>
  <c r="L4760" i="2"/>
  <c r="Q4760" i="2"/>
  <c r="S4760" i="2" s="1"/>
  <c r="J4761" i="2"/>
  <c r="I4762" i="2"/>
  <c r="A4764" i="2"/>
  <c r="Q4761" i="2" l="1"/>
  <c r="S4761" i="2" s="1"/>
  <c r="K4761" i="2"/>
  <c r="L4761" i="2" s="1"/>
  <c r="O4759" i="2"/>
  <c r="X4759" i="2" s="1"/>
  <c r="G4764" i="2"/>
  <c r="H4764" i="2"/>
  <c r="M4760" i="2"/>
  <c r="R4761" i="2"/>
  <c r="T4761" i="2" s="1"/>
  <c r="J4762" i="2"/>
  <c r="I4763" i="2"/>
  <c r="A4765" i="2"/>
  <c r="Q4762" i="2" l="1"/>
  <c r="S4762" i="2" s="1"/>
  <c r="K4762" i="2"/>
  <c r="L4762" i="2" s="1"/>
  <c r="O4760" i="2"/>
  <c r="X4760" i="2" s="1"/>
  <c r="G4765" i="2"/>
  <c r="H4765" i="2"/>
  <c r="M4761" i="2"/>
  <c r="R4762" i="2"/>
  <c r="T4762" i="2" s="1"/>
  <c r="J4763" i="2"/>
  <c r="I4764" i="2"/>
  <c r="A4766" i="2"/>
  <c r="K4763" i="2" l="1"/>
  <c r="L4763" i="2" s="1"/>
  <c r="O4761" i="2"/>
  <c r="X4761" i="2" s="1"/>
  <c r="G4766" i="2"/>
  <c r="H4766" i="2"/>
  <c r="M4762" i="2"/>
  <c r="R4763" i="2"/>
  <c r="T4763" i="2" s="1"/>
  <c r="Q4763" i="2"/>
  <c r="S4763" i="2" s="1"/>
  <c r="J4764" i="2"/>
  <c r="I4765" i="2"/>
  <c r="A4767" i="2"/>
  <c r="Q4764" i="2" l="1"/>
  <c r="S4764" i="2" s="1"/>
  <c r="K4764" i="2"/>
  <c r="L4764" i="2" s="1"/>
  <c r="O4762" i="2"/>
  <c r="X4762" i="2" s="1"/>
  <c r="G4767" i="2"/>
  <c r="H4767" i="2"/>
  <c r="M4763" i="2"/>
  <c r="R4764" i="2"/>
  <c r="T4764" i="2" s="1"/>
  <c r="J4765" i="2"/>
  <c r="I4766" i="2"/>
  <c r="A4768" i="2"/>
  <c r="K4765" i="2" l="1"/>
  <c r="L4765" i="2" s="1"/>
  <c r="O4763" i="2"/>
  <c r="X4763" i="2" s="1"/>
  <c r="G4768" i="2"/>
  <c r="H4768" i="2"/>
  <c r="M4764" i="2"/>
  <c r="R4765" i="2"/>
  <c r="T4765" i="2" s="1"/>
  <c r="Q4765" i="2"/>
  <c r="S4765" i="2" s="1"/>
  <c r="J4766" i="2"/>
  <c r="I4767" i="2"/>
  <c r="A4769" i="2"/>
  <c r="Q4766" i="2" l="1"/>
  <c r="S4766" i="2" s="1"/>
  <c r="K4766" i="2"/>
  <c r="L4766" i="2" s="1"/>
  <c r="O4764" i="2"/>
  <c r="X4764" i="2" s="1"/>
  <c r="G4769" i="2"/>
  <c r="H4769" i="2"/>
  <c r="M4765" i="2"/>
  <c r="R4766" i="2"/>
  <c r="T4766" i="2" s="1"/>
  <c r="J4767" i="2"/>
  <c r="I4768" i="2"/>
  <c r="A4770" i="2"/>
  <c r="Q4767" i="2" l="1"/>
  <c r="S4767" i="2" s="1"/>
  <c r="K4767" i="2"/>
  <c r="L4767" i="2" s="1"/>
  <c r="O4765" i="2"/>
  <c r="X4765" i="2" s="1"/>
  <c r="G4770" i="2"/>
  <c r="H4770" i="2"/>
  <c r="M4766" i="2"/>
  <c r="R4767" i="2"/>
  <c r="T4767" i="2" s="1"/>
  <c r="J4768" i="2"/>
  <c r="I4769" i="2"/>
  <c r="A4771" i="2"/>
  <c r="K4768" i="2" l="1"/>
  <c r="L4768" i="2" s="1"/>
  <c r="O4766" i="2"/>
  <c r="X4766" i="2" s="1"/>
  <c r="G4771" i="2"/>
  <c r="H4771" i="2"/>
  <c r="M4767" i="2"/>
  <c r="R4768" i="2"/>
  <c r="T4768" i="2" s="1"/>
  <c r="Q4768" i="2"/>
  <c r="S4768" i="2" s="1"/>
  <c r="J4769" i="2"/>
  <c r="I4770" i="2"/>
  <c r="A4772" i="2"/>
  <c r="Q4769" i="2" l="1"/>
  <c r="S4769" i="2" s="1"/>
  <c r="K4769" i="2"/>
  <c r="L4769" i="2" s="1"/>
  <c r="O4767" i="2"/>
  <c r="X4767" i="2" s="1"/>
  <c r="G4772" i="2"/>
  <c r="H4772" i="2"/>
  <c r="M4768" i="2"/>
  <c r="R4769" i="2"/>
  <c r="T4769" i="2" s="1"/>
  <c r="J4770" i="2"/>
  <c r="I4771" i="2"/>
  <c r="A4773" i="2"/>
  <c r="K4770" i="2" l="1"/>
  <c r="L4770" i="2" s="1"/>
  <c r="O4768" i="2"/>
  <c r="X4768" i="2" s="1"/>
  <c r="G4773" i="2"/>
  <c r="H4773" i="2"/>
  <c r="M4769" i="2"/>
  <c r="R4770" i="2"/>
  <c r="T4770" i="2" s="1"/>
  <c r="Q4770" i="2"/>
  <c r="S4770" i="2" s="1"/>
  <c r="J4771" i="2"/>
  <c r="I4772" i="2"/>
  <c r="A4774" i="2"/>
  <c r="Q4771" i="2" l="1"/>
  <c r="S4771" i="2" s="1"/>
  <c r="K4771" i="2"/>
  <c r="L4771" i="2" s="1"/>
  <c r="O4769" i="2"/>
  <c r="X4769" i="2" s="1"/>
  <c r="G4774" i="2"/>
  <c r="H4774" i="2"/>
  <c r="M4770" i="2"/>
  <c r="R4771" i="2"/>
  <c r="T4771" i="2" s="1"/>
  <c r="J4772" i="2"/>
  <c r="I4773" i="2"/>
  <c r="A4775" i="2"/>
  <c r="Q4772" i="2" l="1"/>
  <c r="S4772" i="2" s="1"/>
  <c r="K4772" i="2"/>
  <c r="L4772" i="2" s="1"/>
  <c r="O4770" i="2"/>
  <c r="X4770" i="2" s="1"/>
  <c r="G4775" i="2"/>
  <c r="H4775" i="2"/>
  <c r="M4771" i="2"/>
  <c r="R4772" i="2"/>
  <c r="T4772" i="2" s="1"/>
  <c r="J4773" i="2"/>
  <c r="I4774" i="2"/>
  <c r="A4776" i="2"/>
  <c r="Q4773" i="2" l="1"/>
  <c r="S4773" i="2" s="1"/>
  <c r="K4773" i="2"/>
  <c r="L4773" i="2" s="1"/>
  <c r="O4771" i="2"/>
  <c r="X4771" i="2" s="1"/>
  <c r="G4776" i="2"/>
  <c r="H4776" i="2"/>
  <c r="M4772" i="2"/>
  <c r="R4773" i="2"/>
  <c r="T4773" i="2" s="1"/>
  <c r="J4774" i="2"/>
  <c r="I4775" i="2"/>
  <c r="A4777" i="2"/>
  <c r="K4774" i="2" l="1"/>
  <c r="L4774" i="2" s="1"/>
  <c r="O4772" i="2"/>
  <c r="X4772" i="2" s="1"/>
  <c r="G4777" i="2"/>
  <c r="H4777" i="2"/>
  <c r="M4773" i="2"/>
  <c r="R4774" i="2"/>
  <c r="T4774" i="2" s="1"/>
  <c r="Q4774" i="2"/>
  <c r="S4774" i="2" s="1"/>
  <c r="J4775" i="2"/>
  <c r="I4776" i="2"/>
  <c r="A4778" i="2"/>
  <c r="K4775" i="2" l="1"/>
  <c r="L4775" i="2" s="1"/>
  <c r="O4773" i="2"/>
  <c r="X4773" i="2" s="1"/>
  <c r="H4778" i="2"/>
  <c r="G4778" i="2"/>
  <c r="M4774" i="2"/>
  <c r="R4775" i="2"/>
  <c r="T4775" i="2" s="1"/>
  <c r="J4776" i="2"/>
  <c r="Q4775" i="2"/>
  <c r="S4775" i="2" s="1"/>
  <c r="I4777" i="2"/>
  <c r="A4779" i="2"/>
  <c r="Q4776" i="2" l="1"/>
  <c r="S4776" i="2" s="1"/>
  <c r="K4776" i="2"/>
  <c r="L4776" i="2" s="1"/>
  <c r="O4774" i="2"/>
  <c r="X4774" i="2" s="1"/>
  <c r="G4779" i="2"/>
  <c r="H4779" i="2"/>
  <c r="M4775" i="2"/>
  <c r="R4776" i="2"/>
  <c r="T4776" i="2" s="1"/>
  <c r="J4777" i="2"/>
  <c r="I4778" i="2"/>
  <c r="A4780" i="2"/>
  <c r="K4777" i="2" l="1"/>
  <c r="L4777" i="2" s="1"/>
  <c r="O4775" i="2"/>
  <c r="X4775" i="2" s="1"/>
  <c r="G4780" i="2"/>
  <c r="H4780" i="2"/>
  <c r="M4776" i="2"/>
  <c r="R4777" i="2"/>
  <c r="T4777" i="2" s="1"/>
  <c r="Q4777" i="2"/>
  <c r="S4777" i="2" s="1"/>
  <c r="J4778" i="2"/>
  <c r="I4779" i="2"/>
  <c r="A4781" i="2"/>
  <c r="Q4778" i="2" l="1"/>
  <c r="S4778" i="2" s="1"/>
  <c r="K4778" i="2"/>
  <c r="L4778" i="2" s="1"/>
  <c r="O4776" i="2"/>
  <c r="X4776" i="2" s="1"/>
  <c r="G4781" i="2"/>
  <c r="H4781" i="2"/>
  <c r="M4777" i="2"/>
  <c r="R4778" i="2"/>
  <c r="T4778" i="2" s="1"/>
  <c r="J4779" i="2"/>
  <c r="I4780" i="2"/>
  <c r="A4782" i="2"/>
  <c r="Q4779" i="2" l="1"/>
  <c r="S4779" i="2" s="1"/>
  <c r="K4779" i="2"/>
  <c r="L4779" i="2" s="1"/>
  <c r="O4777" i="2"/>
  <c r="X4777" i="2" s="1"/>
  <c r="G4782" i="2"/>
  <c r="H4782" i="2"/>
  <c r="M4778" i="2"/>
  <c r="R4779" i="2"/>
  <c r="T4779" i="2" s="1"/>
  <c r="J4780" i="2"/>
  <c r="I4781" i="2"/>
  <c r="A4783" i="2"/>
  <c r="K4780" i="2" l="1"/>
  <c r="L4780" i="2" s="1"/>
  <c r="O4778" i="2"/>
  <c r="X4778" i="2" s="1"/>
  <c r="G4783" i="2"/>
  <c r="H4783" i="2"/>
  <c r="M4779" i="2"/>
  <c r="R4780" i="2"/>
  <c r="T4780" i="2" s="1"/>
  <c r="Q4780" i="2"/>
  <c r="S4780" i="2" s="1"/>
  <c r="J4781" i="2"/>
  <c r="I4782" i="2"/>
  <c r="A4784" i="2"/>
  <c r="K4781" i="2" l="1"/>
  <c r="L4781" i="2" s="1"/>
  <c r="O4779" i="2"/>
  <c r="X4779" i="2" s="1"/>
  <c r="G4784" i="2"/>
  <c r="H4784" i="2"/>
  <c r="M4780" i="2"/>
  <c r="R4781" i="2"/>
  <c r="T4781" i="2" s="1"/>
  <c r="J4782" i="2"/>
  <c r="Q4781" i="2"/>
  <c r="S4781" i="2" s="1"/>
  <c r="I4783" i="2"/>
  <c r="A4785" i="2"/>
  <c r="K4782" i="2" l="1"/>
  <c r="L4782" i="2" s="1"/>
  <c r="O4780" i="2"/>
  <c r="X4780" i="2" s="1"/>
  <c r="G4785" i="2"/>
  <c r="H4785" i="2"/>
  <c r="M4781" i="2"/>
  <c r="Q4782" i="2"/>
  <c r="S4782" i="2" s="1"/>
  <c r="J4783" i="2"/>
  <c r="R4782" i="2"/>
  <c r="T4782" i="2" s="1"/>
  <c r="I4784" i="2"/>
  <c r="A4786" i="2"/>
  <c r="K4783" i="2" l="1"/>
  <c r="L4783" i="2" s="1"/>
  <c r="O4781" i="2"/>
  <c r="X4781" i="2" s="1"/>
  <c r="G4786" i="2"/>
  <c r="H4786" i="2"/>
  <c r="M4782" i="2"/>
  <c r="R4783" i="2"/>
  <c r="T4783" i="2" s="1"/>
  <c r="Q4783" i="2"/>
  <c r="S4783" i="2" s="1"/>
  <c r="J4784" i="2"/>
  <c r="I4785" i="2"/>
  <c r="A4787" i="2"/>
  <c r="K4784" i="2" l="1"/>
  <c r="L4784" i="2" s="1"/>
  <c r="O4782" i="2"/>
  <c r="X4782" i="2" s="1"/>
  <c r="G4787" i="2"/>
  <c r="H4787" i="2"/>
  <c r="M4783" i="2"/>
  <c r="R4784" i="2"/>
  <c r="T4784" i="2" s="1"/>
  <c r="J4785" i="2"/>
  <c r="Q4784" i="2"/>
  <c r="S4784" i="2" s="1"/>
  <c r="I4786" i="2"/>
  <c r="A4788" i="2"/>
  <c r="K4785" i="2" l="1"/>
  <c r="L4785" i="2" s="1"/>
  <c r="O4783" i="2"/>
  <c r="X4783" i="2" s="1"/>
  <c r="G4788" i="2"/>
  <c r="H4788" i="2"/>
  <c r="M4784" i="2"/>
  <c r="R4785" i="2"/>
  <c r="T4785" i="2" s="1"/>
  <c r="J4786" i="2"/>
  <c r="Q4785" i="2"/>
  <c r="S4785" i="2" s="1"/>
  <c r="I4787" i="2"/>
  <c r="A4789" i="2"/>
  <c r="K4786" i="2" l="1"/>
  <c r="L4786" i="2" s="1"/>
  <c r="O4784" i="2"/>
  <c r="X4784" i="2" s="1"/>
  <c r="G4789" i="2"/>
  <c r="H4789" i="2"/>
  <c r="M4785" i="2"/>
  <c r="R4786" i="2"/>
  <c r="T4786" i="2" s="1"/>
  <c r="Q4786" i="2"/>
  <c r="S4786" i="2" s="1"/>
  <c r="J4787" i="2"/>
  <c r="I4788" i="2"/>
  <c r="A4790" i="2"/>
  <c r="Q4787" i="2" l="1"/>
  <c r="S4787" i="2" s="1"/>
  <c r="K4787" i="2"/>
  <c r="L4787" i="2" s="1"/>
  <c r="O4785" i="2"/>
  <c r="X4785" i="2" s="1"/>
  <c r="G4790" i="2"/>
  <c r="H4790" i="2"/>
  <c r="M4786" i="2"/>
  <c r="R4787" i="2"/>
  <c r="T4787" i="2" s="1"/>
  <c r="J4788" i="2"/>
  <c r="I4789" i="2"/>
  <c r="A4791" i="2"/>
  <c r="K4788" i="2" l="1"/>
  <c r="L4788" i="2" s="1"/>
  <c r="O4786" i="2"/>
  <c r="X4786" i="2" s="1"/>
  <c r="G4791" i="2"/>
  <c r="H4791" i="2"/>
  <c r="M4787" i="2"/>
  <c r="R4788" i="2"/>
  <c r="T4788" i="2" s="1"/>
  <c r="J4789" i="2"/>
  <c r="Q4788" i="2"/>
  <c r="S4788" i="2" s="1"/>
  <c r="I4790" i="2"/>
  <c r="A4792" i="2"/>
  <c r="K4789" i="2" l="1"/>
  <c r="L4789" i="2" s="1"/>
  <c r="O4787" i="2"/>
  <c r="X4787" i="2" s="1"/>
  <c r="G4792" i="2"/>
  <c r="H4792" i="2"/>
  <c r="M4788" i="2"/>
  <c r="R4789" i="2"/>
  <c r="T4789" i="2" s="1"/>
  <c r="Q4789" i="2"/>
  <c r="S4789" i="2" s="1"/>
  <c r="J4790" i="2"/>
  <c r="I4791" i="2"/>
  <c r="A4793" i="2"/>
  <c r="K4790" i="2" l="1"/>
  <c r="L4790" i="2" s="1"/>
  <c r="O4788" i="2"/>
  <c r="X4788" i="2" s="1"/>
  <c r="G4793" i="2"/>
  <c r="H4793" i="2"/>
  <c r="M4789" i="2"/>
  <c r="R4790" i="2"/>
  <c r="T4790" i="2" s="1"/>
  <c r="Q4790" i="2"/>
  <c r="S4790" i="2" s="1"/>
  <c r="J4791" i="2"/>
  <c r="I4792" i="2"/>
  <c r="A4794" i="2"/>
  <c r="K4791" i="2" l="1"/>
  <c r="L4791" i="2" s="1"/>
  <c r="O4789" i="2"/>
  <c r="X4789" i="2" s="1"/>
  <c r="G4794" i="2"/>
  <c r="H4794" i="2"/>
  <c r="M4790" i="2"/>
  <c r="R4791" i="2"/>
  <c r="T4791" i="2" s="1"/>
  <c r="Q4791" i="2"/>
  <c r="S4791" i="2" s="1"/>
  <c r="J4792" i="2"/>
  <c r="I4793" i="2"/>
  <c r="A4795" i="2"/>
  <c r="K4792" i="2" l="1"/>
  <c r="L4792" i="2" s="1"/>
  <c r="O4790" i="2"/>
  <c r="X4790" i="2" s="1"/>
  <c r="G4795" i="2"/>
  <c r="H4795" i="2"/>
  <c r="M4791" i="2"/>
  <c r="R4792" i="2"/>
  <c r="T4792" i="2" s="1"/>
  <c r="J4793" i="2"/>
  <c r="Q4792" i="2"/>
  <c r="S4792" i="2" s="1"/>
  <c r="I4794" i="2"/>
  <c r="J4794" i="2" s="1"/>
  <c r="A4796" i="2"/>
  <c r="K4793" i="2" l="1"/>
  <c r="K4794" i="2" s="1"/>
  <c r="O4791" i="2"/>
  <c r="X4791" i="2" s="1"/>
  <c r="G4796" i="2"/>
  <c r="H4796" i="2"/>
  <c r="M4792" i="2"/>
  <c r="R4793" i="2"/>
  <c r="T4793" i="2" s="1"/>
  <c r="Q4793" i="2"/>
  <c r="S4793" i="2" s="1"/>
  <c r="I4795" i="2"/>
  <c r="Q4794" i="2"/>
  <c r="R4794" i="2"/>
  <c r="A4797" i="2"/>
  <c r="L4793" i="2" l="1"/>
  <c r="M4793" i="2" s="1"/>
  <c r="O4792" i="2"/>
  <c r="X4792" i="2" s="1"/>
  <c r="G4797" i="2"/>
  <c r="H4797" i="2"/>
  <c r="L4794" i="2"/>
  <c r="J4795" i="2"/>
  <c r="K4795" i="2" s="1"/>
  <c r="T4794" i="2"/>
  <c r="I4796" i="2"/>
  <c r="S4794" i="2"/>
  <c r="A4798" i="2"/>
  <c r="O4793" i="2" l="1"/>
  <c r="X4793" i="2" s="1"/>
  <c r="G4798" i="2"/>
  <c r="H4798" i="2"/>
  <c r="M4794" i="2"/>
  <c r="R4795" i="2"/>
  <c r="T4795" i="2" s="1"/>
  <c r="L4795" i="2"/>
  <c r="Q4795" i="2"/>
  <c r="S4795" i="2" s="1"/>
  <c r="J4796" i="2"/>
  <c r="K4796" i="2" s="1"/>
  <c r="I4797" i="2"/>
  <c r="A4799" i="2"/>
  <c r="O4794" i="2" l="1"/>
  <c r="X4794" i="2" s="1"/>
  <c r="G4799" i="2"/>
  <c r="H4799" i="2"/>
  <c r="M4795" i="2"/>
  <c r="R4796" i="2"/>
  <c r="T4796" i="2" s="1"/>
  <c r="L4796" i="2"/>
  <c r="J4797" i="2"/>
  <c r="K4797" i="2" s="1"/>
  <c r="Q4796" i="2"/>
  <c r="S4796" i="2" s="1"/>
  <c r="I4798" i="2"/>
  <c r="A4800" i="2"/>
  <c r="O4795" i="2" l="1"/>
  <c r="X4795" i="2" s="1"/>
  <c r="G4800" i="2"/>
  <c r="H4800" i="2"/>
  <c r="M4796" i="2"/>
  <c r="R4797" i="2"/>
  <c r="T4797" i="2" s="1"/>
  <c r="L4797" i="2"/>
  <c r="J4798" i="2"/>
  <c r="K4798" i="2" s="1"/>
  <c r="Q4797" i="2"/>
  <c r="S4797" i="2" s="1"/>
  <c r="I4799" i="2"/>
  <c r="A4801" i="2"/>
  <c r="O4796" i="2" l="1"/>
  <c r="X4796" i="2" s="1"/>
  <c r="G4801" i="2"/>
  <c r="H4801" i="2"/>
  <c r="M4797" i="2"/>
  <c r="R4798" i="2"/>
  <c r="T4798" i="2" s="1"/>
  <c r="L4798" i="2"/>
  <c r="Q4798" i="2"/>
  <c r="S4798" i="2" s="1"/>
  <c r="J4799" i="2"/>
  <c r="K4799" i="2" s="1"/>
  <c r="I4800" i="2"/>
  <c r="J4800" i="2" s="1"/>
  <c r="A4802" i="2"/>
  <c r="K4800" i="2" l="1"/>
  <c r="O4797" i="2"/>
  <c r="X4797" i="2" s="1"/>
  <c r="G4802" i="2"/>
  <c r="H4802" i="2"/>
  <c r="M4798" i="2"/>
  <c r="R4799" i="2"/>
  <c r="T4799" i="2" s="1"/>
  <c r="L4799" i="2"/>
  <c r="Q4799" i="2"/>
  <c r="S4799" i="2" s="1"/>
  <c r="I4801" i="2"/>
  <c r="Q4800" i="2"/>
  <c r="R4800" i="2"/>
  <c r="A4803" i="2"/>
  <c r="O4798" i="2" l="1"/>
  <c r="X4798" i="2" s="1"/>
  <c r="M4799" i="2"/>
  <c r="G4803" i="2"/>
  <c r="H4803" i="2"/>
  <c r="L4800" i="2"/>
  <c r="J4801" i="2"/>
  <c r="K4801" i="2" s="1"/>
  <c r="T4800" i="2"/>
  <c r="S4800" i="2"/>
  <c r="I4802" i="2"/>
  <c r="A4804" i="2"/>
  <c r="O4799" i="2" l="1"/>
  <c r="X4799" i="2" s="1"/>
  <c r="G4804" i="2"/>
  <c r="H4804" i="2"/>
  <c r="M4800" i="2"/>
  <c r="R4801" i="2"/>
  <c r="T4801" i="2" s="1"/>
  <c r="L4801" i="2"/>
  <c r="J4802" i="2"/>
  <c r="Q4801" i="2"/>
  <c r="S4801" i="2" s="1"/>
  <c r="I4803" i="2"/>
  <c r="A4805" i="2"/>
  <c r="R4802" i="2" l="1"/>
  <c r="T4802" i="2" s="1"/>
  <c r="K4802" i="2"/>
  <c r="L4802" i="2" s="1"/>
  <c r="O4800" i="2"/>
  <c r="X4800" i="2" s="1"/>
  <c r="G4805" i="2"/>
  <c r="H4805" i="2"/>
  <c r="M4801" i="2"/>
  <c r="Q4802" i="2"/>
  <c r="S4802" i="2" s="1"/>
  <c r="J4803" i="2"/>
  <c r="I4804" i="2"/>
  <c r="A4806" i="2"/>
  <c r="Q4803" i="2" l="1"/>
  <c r="S4803" i="2" s="1"/>
  <c r="K4803" i="2"/>
  <c r="L4803" i="2" s="1"/>
  <c r="O4801" i="2"/>
  <c r="X4801" i="2" s="1"/>
  <c r="G4806" i="2"/>
  <c r="H4806" i="2"/>
  <c r="M4802" i="2"/>
  <c r="R4803" i="2"/>
  <c r="T4803" i="2" s="1"/>
  <c r="J4804" i="2"/>
  <c r="I4805" i="2"/>
  <c r="J4805" i="2" s="1"/>
  <c r="A4807" i="2"/>
  <c r="K4804" i="2" l="1"/>
  <c r="K4805" i="2" s="1"/>
  <c r="O4802" i="2"/>
  <c r="X4802" i="2" s="1"/>
  <c r="G4807" i="2"/>
  <c r="H4807" i="2"/>
  <c r="M4803" i="2"/>
  <c r="R4804" i="2"/>
  <c r="T4804" i="2" s="1"/>
  <c r="Q4804" i="2"/>
  <c r="S4804" i="2" s="1"/>
  <c r="I4806" i="2"/>
  <c r="R4805" i="2"/>
  <c r="Q4805" i="2"/>
  <c r="A4808" i="2"/>
  <c r="L4804" i="2" l="1"/>
  <c r="M4804" i="2" s="1"/>
  <c r="O4803" i="2"/>
  <c r="X4803" i="2" s="1"/>
  <c r="G4808" i="2"/>
  <c r="H4808" i="2"/>
  <c r="L4805" i="2"/>
  <c r="J4806" i="2"/>
  <c r="T4805" i="2"/>
  <c r="I4807" i="2"/>
  <c r="S4805" i="2"/>
  <c r="A4809" i="2"/>
  <c r="Q4806" i="2" l="1"/>
  <c r="S4806" i="2" s="1"/>
  <c r="K4806" i="2"/>
  <c r="L4806" i="2" s="1"/>
  <c r="O4804" i="2"/>
  <c r="X4804" i="2" s="1"/>
  <c r="G4809" i="2"/>
  <c r="H4809" i="2"/>
  <c r="M4805" i="2"/>
  <c r="R4806" i="2"/>
  <c r="T4806" i="2" s="1"/>
  <c r="J4807" i="2"/>
  <c r="I4808" i="2"/>
  <c r="A4810" i="2"/>
  <c r="K4807" i="2" l="1"/>
  <c r="L4807" i="2" s="1"/>
  <c r="O4805" i="2"/>
  <c r="X4805" i="2" s="1"/>
  <c r="G4810" i="2"/>
  <c r="H4810" i="2"/>
  <c r="M4806" i="2"/>
  <c r="R4807" i="2"/>
  <c r="T4807" i="2" s="1"/>
  <c r="J4808" i="2"/>
  <c r="Q4807" i="2"/>
  <c r="S4807" i="2" s="1"/>
  <c r="I4809" i="2"/>
  <c r="A4811" i="2"/>
  <c r="K4808" i="2" l="1"/>
  <c r="L4808" i="2" s="1"/>
  <c r="O4806" i="2"/>
  <c r="X4806" i="2" s="1"/>
  <c r="G4811" i="2"/>
  <c r="H4811" i="2"/>
  <c r="M4807" i="2"/>
  <c r="R4808" i="2"/>
  <c r="T4808" i="2" s="1"/>
  <c r="Q4808" i="2"/>
  <c r="S4808" i="2" s="1"/>
  <c r="J4809" i="2"/>
  <c r="I4810" i="2"/>
  <c r="J4810" i="2" s="1"/>
  <c r="A4812" i="2"/>
  <c r="K4809" i="2" l="1"/>
  <c r="K4810" i="2" s="1"/>
  <c r="O4807" i="2"/>
  <c r="X4807" i="2" s="1"/>
  <c r="G4812" i="2"/>
  <c r="H4812" i="2"/>
  <c r="M4808" i="2"/>
  <c r="R4809" i="2"/>
  <c r="T4809" i="2" s="1"/>
  <c r="Q4809" i="2"/>
  <c r="S4809" i="2" s="1"/>
  <c r="I4811" i="2"/>
  <c r="R4810" i="2"/>
  <c r="Q4810" i="2"/>
  <c r="A4813" i="2"/>
  <c r="L4809" i="2" l="1"/>
  <c r="M4809" i="2" s="1"/>
  <c r="O4808" i="2"/>
  <c r="X4808" i="2" s="1"/>
  <c r="G4813" i="2"/>
  <c r="H4813" i="2"/>
  <c r="L4810" i="2"/>
  <c r="J4811" i="2"/>
  <c r="T4810" i="2"/>
  <c r="S4810" i="2"/>
  <c r="I4812" i="2"/>
  <c r="A4814" i="2"/>
  <c r="Q4811" i="2" l="1"/>
  <c r="S4811" i="2" s="1"/>
  <c r="K4811" i="2"/>
  <c r="L4811" i="2" s="1"/>
  <c r="O4809" i="2"/>
  <c r="X4809" i="2" s="1"/>
  <c r="G4814" i="2"/>
  <c r="H4814" i="2"/>
  <c r="M4810" i="2"/>
  <c r="R4811" i="2"/>
  <c r="T4811" i="2" s="1"/>
  <c r="J4812" i="2"/>
  <c r="I4813" i="2"/>
  <c r="A4815" i="2"/>
  <c r="K4812" i="2" l="1"/>
  <c r="L4812" i="2" s="1"/>
  <c r="O4810" i="2"/>
  <c r="X4810" i="2" s="1"/>
  <c r="G4815" i="2"/>
  <c r="H4815" i="2"/>
  <c r="M4811" i="2"/>
  <c r="R4812" i="2"/>
  <c r="T4812" i="2" s="1"/>
  <c r="J4813" i="2"/>
  <c r="Q4812" i="2"/>
  <c r="S4812" i="2" s="1"/>
  <c r="I4814" i="2"/>
  <c r="A4816" i="2"/>
  <c r="K4813" i="2" l="1"/>
  <c r="L4813" i="2" s="1"/>
  <c r="O4811" i="2"/>
  <c r="X4811" i="2" s="1"/>
  <c r="G4816" i="2"/>
  <c r="H4816" i="2"/>
  <c r="M4812" i="2"/>
  <c r="Q4813" i="2"/>
  <c r="S4813" i="2" s="1"/>
  <c r="J4814" i="2"/>
  <c r="R4813" i="2"/>
  <c r="T4813" i="2" s="1"/>
  <c r="I4815" i="2"/>
  <c r="A4817" i="2"/>
  <c r="K4814" i="2" l="1"/>
  <c r="L4814" i="2" s="1"/>
  <c r="O4812" i="2"/>
  <c r="X4812" i="2" s="1"/>
  <c r="G4817" i="2"/>
  <c r="H4817" i="2"/>
  <c r="M4813" i="2"/>
  <c r="R4814" i="2"/>
  <c r="T4814" i="2" s="1"/>
  <c r="Q4814" i="2"/>
  <c r="S4814" i="2" s="1"/>
  <c r="J4815" i="2"/>
  <c r="I4816" i="2"/>
  <c r="A4818" i="2"/>
  <c r="K4815" i="2" l="1"/>
  <c r="L4815" i="2" s="1"/>
  <c r="O4813" i="2"/>
  <c r="X4813" i="2" s="1"/>
  <c r="G4818" i="2"/>
  <c r="H4818" i="2"/>
  <c r="M4814" i="2"/>
  <c r="R4815" i="2"/>
  <c r="T4815" i="2" s="1"/>
  <c r="J4816" i="2"/>
  <c r="Q4815" i="2"/>
  <c r="S4815" i="2" s="1"/>
  <c r="I4817" i="2"/>
  <c r="A4819" i="2"/>
  <c r="K4816" i="2" l="1"/>
  <c r="L4816" i="2" s="1"/>
  <c r="O4814" i="2"/>
  <c r="X4814" i="2" s="1"/>
  <c r="G4819" i="2"/>
  <c r="H4819" i="2"/>
  <c r="M4815" i="2"/>
  <c r="R4816" i="2"/>
  <c r="T4816" i="2" s="1"/>
  <c r="Q4816" i="2"/>
  <c r="S4816" i="2" s="1"/>
  <c r="J4817" i="2"/>
  <c r="I4818" i="2"/>
  <c r="A4820" i="2"/>
  <c r="K4817" i="2" l="1"/>
  <c r="L4817" i="2" s="1"/>
  <c r="O4815" i="2"/>
  <c r="X4815" i="2" s="1"/>
  <c r="G4820" i="2"/>
  <c r="H4820" i="2"/>
  <c r="M4816" i="2"/>
  <c r="R4817" i="2"/>
  <c r="T4817" i="2" s="1"/>
  <c r="J4818" i="2"/>
  <c r="Q4817" i="2"/>
  <c r="S4817" i="2" s="1"/>
  <c r="I4819" i="2"/>
  <c r="A4821" i="2"/>
  <c r="R4818" i="2" l="1"/>
  <c r="T4818" i="2" s="1"/>
  <c r="K4818" i="2"/>
  <c r="L4818" i="2" s="1"/>
  <c r="O4816" i="2"/>
  <c r="X4816" i="2" s="1"/>
  <c r="G4821" i="2"/>
  <c r="H4821" i="2"/>
  <c r="M4817" i="2"/>
  <c r="Q4818" i="2"/>
  <c r="S4818" i="2" s="1"/>
  <c r="J4819" i="2"/>
  <c r="I4820" i="2"/>
  <c r="A4822" i="2"/>
  <c r="K4819" i="2" l="1"/>
  <c r="L4819" i="2" s="1"/>
  <c r="O4817" i="2"/>
  <c r="X4817" i="2" s="1"/>
  <c r="G4822" i="2"/>
  <c r="H4822" i="2"/>
  <c r="M4818" i="2"/>
  <c r="R4819" i="2"/>
  <c r="T4819" i="2" s="1"/>
  <c r="Q4819" i="2"/>
  <c r="S4819" i="2" s="1"/>
  <c r="J4820" i="2"/>
  <c r="I4821" i="2"/>
  <c r="A4823" i="2"/>
  <c r="K4820" i="2" l="1"/>
  <c r="L4820" i="2" s="1"/>
  <c r="O4818" i="2"/>
  <c r="X4818" i="2" s="1"/>
  <c r="G4823" i="2"/>
  <c r="H4823" i="2"/>
  <c r="M4819" i="2"/>
  <c r="R4820" i="2"/>
  <c r="T4820" i="2" s="1"/>
  <c r="J4821" i="2"/>
  <c r="Q4820" i="2"/>
  <c r="S4820" i="2" s="1"/>
  <c r="I4822" i="2"/>
  <c r="A4824" i="2"/>
  <c r="K4821" i="2" l="1"/>
  <c r="L4821" i="2" s="1"/>
  <c r="O4819" i="2"/>
  <c r="X4819" i="2" s="1"/>
  <c r="G4824" i="2"/>
  <c r="H4824" i="2"/>
  <c r="M4820" i="2"/>
  <c r="R4821" i="2"/>
  <c r="T4821" i="2" s="1"/>
  <c r="Q4821" i="2"/>
  <c r="S4821" i="2" s="1"/>
  <c r="J4822" i="2"/>
  <c r="I4823" i="2"/>
  <c r="A4825" i="2"/>
  <c r="K4822" i="2" l="1"/>
  <c r="L4822" i="2" s="1"/>
  <c r="O4820" i="2"/>
  <c r="X4820" i="2" s="1"/>
  <c r="G4825" i="2"/>
  <c r="H4825" i="2"/>
  <c r="M4821" i="2"/>
  <c r="R4822" i="2"/>
  <c r="T4822" i="2" s="1"/>
  <c r="Q4822" i="2"/>
  <c r="S4822" i="2" s="1"/>
  <c r="J4823" i="2"/>
  <c r="K4823" i="2" s="1"/>
  <c r="I4824" i="2"/>
  <c r="A4826" i="2"/>
  <c r="O4821" i="2" l="1"/>
  <c r="X4821" i="2" s="1"/>
  <c r="G4826" i="2"/>
  <c r="H4826" i="2"/>
  <c r="M4822" i="2"/>
  <c r="R4823" i="2"/>
  <c r="T4823" i="2" s="1"/>
  <c r="L4823" i="2"/>
  <c r="Q4823" i="2"/>
  <c r="S4823" i="2" s="1"/>
  <c r="J4824" i="2"/>
  <c r="K4824" i="2" s="1"/>
  <c r="I4825" i="2"/>
  <c r="A4827" i="2"/>
  <c r="O4822" i="2" l="1"/>
  <c r="X4822" i="2" s="1"/>
  <c r="G4827" i="2"/>
  <c r="H4827" i="2"/>
  <c r="M4823" i="2"/>
  <c r="R4824" i="2"/>
  <c r="T4824" i="2" s="1"/>
  <c r="L4824" i="2"/>
  <c r="Q4824" i="2"/>
  <c r="S4824" i="2" s="1"/>
  <c r="J4825" i="2"/>
  <c r="K4825" i="2" s="1"/>
  <c r="I4826" i="2"/>
  <c r="A4828" i="2"/>
  <c r="O4823" i="2" l="1"/>
  <c r="X4823" i="2" s="1"/>
  <c r="G4828" i="2"/>
  <c r="H4828" i="2"/>
  <c r="M4824" i="2"/>
  <c r="R4825" i="2"/>
  <c r="T4825" i="2" s="1"/>
  <c r="L4825" i="2"/>
  <c r="Q4825" i="2"/>
  <c r="S4825" i="2" s="1"/>
  <c r="J4826" i="2"/>
  <c r="K4826" i="2" s="1"/>
  <c r="I4827" i="2"/>
  <c r="A4829" i="2"/>
  <c r="O4824" i="2" l="1"/>
  <c r="X4824" i="2" s="1"/>
  <c r="G4829" i="2"/>
  <c r="H4829" i="2"/>
  <c r="M4825" i="2"/>
  <c r="R4826" i="2"/>
  <c r="T4826" i="2" s="1"/>
  <c r="L4826" i="2"/>
  <c r="Q4826" i="2"/>
  <c r="S4826" i="2" s="1"/>
  <c r="J4827" i="2"/>
  <c r="I4828" i="2"/>
  <c r="A4830" i="2"/>
  <c r="Q4827" i="2" l="1"/>
  <c r="S4827" i="2" s="1"/>
  <c r="K4827" i="2"/>
  <c r="L4827" i="2" s="1"/>
  <c r="O4825" i="2"/>
  <c r="X4825" i="2" s="1"/>
  <c r="G4830" i="2"/>
  <c r="H4830" i="2"/>
  <c r="M4826" i="2"/>
  <c r="R4827" i="2"/>
  <c r="T4827" i="2" s="1"/>
  <c r="J4828" i="2"/>
  <c r="I4829" i="2"/>
  <c r="A4831" i="2"/>
  <c r="K4828" i="2" l="1"/>
  <c r="L4828" i="2" s="1"/>
  <c r="O4826" i="2"/>
  <c r="X4826" i="2" s="1"/>
  <c r="G4831" i="2"/>
  <c r="H4831" i="2"/>
  <c r="M4827" i="2"/>
  <c r="R4828" i="2"/>
  <c r="T4828" i="2" s="1"/>
  <c r="Q4828" i="2"/>
  <c r="S4828" i="2" s="1"/>
  <c r="J4829" i="2"/>
  <c r="I4830" i="2"/>
  <c r="A4832" i="2"/>
  <c r="K4829" i="2" l="1"/>
  <c r="L4829" i="2" s="1"/>
  <c r="O4827" i="2"/>
  <c r="X4827" i="2" s="1"/>
  <c r="G4832" i="2"/>
  <c r="H4832" i="2"/>
  <c r="M4828" i="2"/>
  <c r="R4829" i="2"/>
  <c r="T4829" i="2" s="1"/>
  <c r="Q4829" i="2"/>
  <c r="S4829" i="2" s="1"/>
  <c r="J4830" i="2"/>
  <c r="I4831" i="2"/>
  <c r="A4833" i="2"/>
  <c r="Q4830" i="2" l="1"/>
  <c r="S4830" i="2" s="1"/>
  <c r="K4830" i="2"/>
  <c r="L4830" i="2" s="1"/>
  <c r="O4828" i="2"/>
  <c r="X4828" i="2" s="1"/>
  <c r="G4833" i="2"/>
  <c r="H4833" i="2"/>
  <c r="M4829" i="2"/>
  <c r="R4830" i="2"/>
  <c r="T4830" i="2" s="1"/>
  <c r="J4831" i="2"/>
  <c r="I4832" i="2"/>
  <c r="A4834" i="2"/>
  <c r="Q4831" i="2" l="1"/>
  <c r="S4831" i="2" s="1"/>
  <c r="K4831" i="2"/>
  <c r="L4831" i="2" s="1"/>
  <c r="O4829" i="2"/>
  <c r="X4829" i="2" s="1"/>
  <c r="G4834" i="2"/>
  <c r="H4834" i="2"/>
  <c r="M4830" i="2"/>
  <c r="R4831" i="2"/>
  <c r="T4831" i="2" s="1"/>
  <c r="J4832" i="2"/>
  <c r="I4833" i="2"/>
  <c r="A4835" i="2"/>
  <c r="Q4832" i="2" l="1"/>
  <c r="S4832" i="2" s="1"/>
  <c r="K4832" i="2"/>
  <c r="L4832" i="2" s="1"/>
  <c r="O4830" i="2"/>
  <c r="X4830" i="2" s="1"/>
  <c r="G4835" i="2"/>
  <c r="H4835" i="2"/>
  <c r="M4831" i="2"/>
  <c r="R4832" i="2"/>
  <c r="T4832" i="2" s="1"/>
  <c r="J4833" i="2"/>
  <c r="I4834" i="2"/>
  <c r="A4836" i="2"/>
  <c r="Q4833" i="2" l="1"/>
  <c r="S4833" i="2" s="1"/>
  <c r="K4833" i="2"/>
  <c r="L4833" i="2" s="1"/>
  <c r="O4831" i="2"/>
  <c r="X4831" i="2" s="1"/>
  <c r="G4836" i="2"/>
  <c r="H4836" i="2"/>
  <c r="M4832" i="2"/>
  <c r="R4833" i="2"/>
  <c r="T4833" i="2" s="1"/>
  <c r="J4834" i="2"/>
  <c r="I4835" i="2"/>
  <c r="J4835" i="2" s="1"/>
  <c r="A4837" i="2"/>
  <c r="Q4834" i="2" l="1"/>
  <c r="S4834" i="2" s="1"/>
  <c r="K4834" i="2"/>
  <c r="K4835" i="2" s="1"/>
  <c r="O4832" i="2"/>
  <c r="X4832" i="2" s="1"/>
  <c r="G4837" i="2"/>
  <c r="H4837" i="2"/>
  <c r="M4833" i="2"/>
  <c r="R4834" i="2"/>
  <c r="T4834" i="2" s="1"/>
  <c r="I4836" i="2"/>
  <c r="R4835" i="2"/>
  <c r="Q4835" i="2"/>
  <c r="A4838" i="2"/>
  <c r="L4834" i="2" l="1"/>
  <c r="M4834" i="2" s="1"/>
  <c r="O4833" i="2"/>
  <c r="X4833" i="2" s="1"/>
  <c r="L4835" i="2"/>
  <c r="M4835" i="2" s="1"/>
  <c r="G4838" i="2"/>
  <c r="H4838" i="2"/>
  <c r="J4836" i="2"/>
  <c r="T4835" i="2"/>
  <c r="S4835" i="2"/>
  <c r="I4837" i="2"/>
  <c r="A4839" i="2"/>
  <c r="Q4836" i="2" l="1"/>
  <c r="S4836" i="2" s="1"/>
  <c r="K4836" i="2"/>
  <c r="L4836" i="2" s="1"/>
  <c r="O4834" i="2"/>
  <c r="X4834" i="2" s="1"/>
  <c r="G4839" i="2"/>
  <c r="H4839" i="2"/>
  <c r="R4836" i="2"/>
  <c r="T4836" i="2" s="1"/>
  <c r="J4837" i="2"/>
  <c r="K4837" i="2" s="1"/>
  <c r="I4838" i="2"/>
  <c r="A4840" i="2"/>
  <c r="O4835" i="2" l="1"/>
  <c r="X4835" i="2" s="1"/>
  <c r="G4840" i="2"/>
  <c r="H4840" i="2"/>
  <c r="M4836" i="2"/>
  <c r="R4837" i="2"/>
  <c r="T4837" i="2" s="1"/>
  <c r="L4837" i="2"/>
  <c r="Q4837" i="2"/>
  <c r="S4837" i="2" s="1"/>
  <c r="J4838" i="2"/>
  <c r="K4838" i="2" s="1"/>
  <c r="I4839" i="2"/>
  <c r="J4839" i="2" s="1"/>
  <c r="A4841" i="2"/>
  <c r="K4839" i="2" l="1"/>
  <c r="O4836" i="2"/>
  <c r="X4836" i="2" s="1"/>
  <c r="G4841" i="2"/>
  <c r="H4841" i="2"/>
  <c r="M4837" i="2"/>
  <c r="R4838" i="2"/>
  <c r="T4838" i="2" s="1"/>
  <c r="L4838" i="2"/>
  <c r="Q4838" i="2"/>
  <c r="S4838" i="2" s="1"/>
  <c r="I4840" i="2"/>
  <c r="R4839" i="2"/>
  <c r="Q4839" i="2"/>
  <c r="A4842" i="2"/>
  <c r="O4837" i="2" l="1"/>
  <c r="X4837" i="2" s="1"/>
  <c r="M4838" i="2"/>
  <c r="G4842" i="2"/>
  <c r="H4842" i="2"/>
  <c r="L4839" i="2"/>
  <c r="J4840" i="2"/>
  <c r="T4839" i="2"/>
  <c r="I4841" i="2"/>
  <c r="S4839" i="2"/>
  <c r="A4843" i="2"/>
  <c r="Q4840" i="2" l="1"/>
  <c r="S4840" i="2" s="1"/>
  <c r="K4840" i="2"/>
  <c r="L4840" i="2" s="1"/>
  <c r="O4838" i="2"/>
  <c r="X4838" i="2" s="1"/>
  <c r="G4843" i="2"/>
  <c r="H4843" i="2"/>
  <c r="M4839" i="2"/>
  <c r="R4840" i="2"/>
  <c r="T4840" i="2" s="1"/>
  <c r="J4841" i="2"/>
  <c r="I4842" i="2"/>
  <c r="A4844" i="2"/>
  <c r="K4841" i="2" l="1"/>
  <c r="L4841" i="2" s="1"/>
  <c r="O4839" i="2"/>
  <c r="X4839" i="2" s="1"/>
  <c r="G4844" i="2"/>
  <c r="H4844" i="2"/>
  <c r="M4840" i="2"/>
  <c r="R4841" i="2"/>
  <c r="T4841" i="2" s="1"/>
  <c r="Q4841" i="2"/>
  <c r="S4841" i="2" s="1"/>
  <c r="J4842" i="2"/>
  <c r="I4843" i="2"/>
  <c r="A4845" i="2"/>
  <c r="K4842" i="2" l="1"/>
  <c r="L4842" i="2" s="1"/>
  <c r="O4840" i="2"/>
  <c r="X4840" i="2" s="1"/>
  <c r="G4845" i="2"/>
  <c r="H4845" i="2"/>
  <c r="M4841" i="2"/>
  <c r="R4842" i="2"/>
  <c r="T4842" i="2" s="1"/>
  <c r="J4843" i="2"/>
  <c r="Q4842" i="2"/>
  <c r="S4842" i="2" s="1"/>
  <c r="I4844" i="2"/>
  <c r="A4846" i="2"/>
  <c r="Q4843" i="2" l="1"/>
  <c r="S4843" i="2" s="1"/>
  <c r="K4843" i="2"/>
  <c r="L4843" i="2" s="1"/>
  <c r="O4841" i="2"/>
  <c r="X4841" i="2" s="1"/>
  <c r="G4846" i="2"/>
  <c r="H4846" i="2"/>
  <c r="M4842" i="2"/>
  <c r="R4843" i="2"/>
  <c r="T4843" i="2" s="1"/>
  <c r="J4844" i="2"/>
  <c r="I4845" i="2"/>
  <c r="A4847" i="2"/>
  <c r="K4844" i="2" l="1"/>
  <c r="L4844" i="2" s="1"/>
  <c r="O4842" i="2"/>
  <c r="X4842" i="2" s="1"/>
  <c r="G4847" i="2"/>
  <c r="H4847" i="2"/>
  <c r="M4843" i="2"/>
  <c r="R4844" i="2"/>
  <c r="T4844" i="2" s="1"/>
  <c r="Q4844" i="2"/>
  <c r="S4844" i="2" s="1"/>
  <c r="J4845" i="2"/>
  <c r="I4846" i="2"/>
  <c r="A4848" i="2"/>
  <c r="K4845" i="2" l="1"/>
  <c r="L4845" i="2" s="1"/>
  <c r="O4843" i="2"/>
  <c r="X4843" i="2" s="1"/>
  <c r="G4848" i="2"/>
  <c r="H4848" i="2"/>
  <c r="M4844" i="2"/>
  <c r="R4845" i="2"/>
  <c r="T4845" i="2" s="1"/>
  <c r="Q4845" i="2"/>
  <c r="S4845" i="2" s="1"/>
  <c r="J4846" i="2"/>
  <c r="I4847" i="2"/>
  <c r="A4849" i="2"/>
  <c r="K4846" i="2" l="1"/>
  <c r="L4846" i="2" s="1"/>
  <c r="O4844" i="2"/>
  <c r="X4844" i="2" s="1"/>
  <c r="G4849" i="2"/>
  <c r="H4849" i="2"/>
  <c r="M4845" i="2"/>
  <c r="R4846" i="2"/>
  <c r="T4846" i="2" s="1"/>
  <c r="Q4846" i="2"/>
  <c r="S4846" i="2" s="1"/>
  <c r="J4847" i="2"/>
  <c r="K4847" i="2" s="1"/>
  <c r="I4848" i="2"/>
  <c r="A4850" i="2"/>
  <c r="O4845" i="2" l="1"/>
  <c r="X4845" i="2" s="1"/>
  <c r="G4850" i="2"/>
  <c r="H4850" i="2"/>
  <c r="M4846" i="2"/>
  <c r="R4847" i="2"/>
  <c r="T4847" i="2" s="1"/>
  <c r="L4847" i="2"/>
  <c r="Q4847" i="2"/>
  <c r="S4847" i="2" s="1"/>
  <c r="J4848" i="2"/>
  <c r="K4848" i="2" s="1"/>
  <c r="I4849" i="2"/>
  <c r="A4851" i="2"/>
  <c r="O4846" i="2" l="1"/>
  <c r="X4846" i="2" s="1"/>
  <c r="G4851" i="2"/>
  <c r="H4851" i="2"/>
  <c r="M4847" i="2"/>
  <c r="R4848" i="2"/>
  <c r="T4848" i="2" s="1"/>
  <c r="L4848" i="2"/>
  <c r="J4849" i="2"/>
  <c r="Q4848" i="2"/>
  <c r="S4848" i="2" s="1"/>
  <c r="I4850" i="2"/>
  <c r="A4852" i="2"/>
  <c r="Q4849" i="2" l="1"/>
  <c r="S4849" i="2" s="1"/>
  <c r="K4849" i="2"/>
  <c r="L4849" i="2" s="1"/>
  <c r="O4847" i="2"/>
  <c r="X4847" i="2" s="1"/>
  <c r="G4852" i="2"/>
  <c r="H4852" i="2"/>
  <c r="M4848" i="2"/>
  <c r="R4849" i="2"/>
  <c r="T4849" i="2" s="1"/>
  <c r="J4850" i="2"/>
  <c r="I4851" i="2"/>
  <c r="A4853" i="2"/>
  <c r="Q4850" i="2" l="1"/>
  <c r="S4850" i="2" s="1"/>
  <c r="K4850" i="2"/>
  <c r="L4850" i="2" s="1"/>
  <c r="O4848" i="2"/>
  <c r="X4848" i="2" s="1"/>
  <c r="G4853" i="2"/>
  <c r="H4853" i="2"/>
  <c r="M4849" i="2"/>
  <c r="R4850" i="2"/>
  <c r="T4850" i="2" s="1"/>
  <c r="J4851" i="2"/>
  <c r="I4852" i="2"/>
  <c r="A4854" i="2"/>
  <c r="K4851" i="2" l="1"/>
  <c r="L4851" i="2" s="1"/>
  <c r="O4849" i="2"/>
  <c r="X4849" i="2" s="1"/>
  <c r="G4854" i="2"/>
  <c r="H4854" i="2"/>
  <c r="M4850" i="2"/>
  <c r="R4851" i="2"/>
  <c r="T4851" i="2" s="1"/>
  <c r="J4852" i="2"/>
  <c r="Q4851" i="2"/>
  <c r="S4851" i="2" s="1"/>
  <c r="I4853" i="2"/>
  <c r="A4855" i="2"/>
  <c r="K4852" i="2" l="1"/>
  <c r="L4852" i="2" s="1"/>
  <c r="O4850" i="2"/>
  <c r="X4850" i="2" s="1"/>
  <c r="G4855" i="2"/>
  <c r="H4855" i="2"/>
  <c r="M4851" i="2"/>
  <c r="R4852" i="2"/>
  <c r="T4852" i="2" s="1"/>
  <c r="Q4852" i="2"/>
  <c r="S4852" i="2" s="1"/>
  <c r="J4853" i="2"/>
  <c r="K4853" i="2" s="1"/>
  <c r="I4854" i="2"/>
  <c r="A4856" i="2"/>
  <c r="O4851" i="2" l="1"/>
  <c r="X4851" i="2" s="1"/>
  <c r="G4856" i="2"/>
  <c r="H4856" i="2"/>
  <c r="M4852" i="2"/>
  <c r="R4853" i="2"/>
  <c r="T4853" i="2" s="1"/>
  <c r="L4853" i="2"/>
  <c r="Q4853" i="2"/>
  <c r="S4853" i="2" s="1"/>
  <c r="J4854" i="2"/>
  <c r="K4854" i="2" s="1"/>
  <c r="I4855" i="2"/>
  <c r="A4857" i="2"/>
  <c r="O4852" i="2" l="1"/>
  <c r="X4852" i="2" s="1"/>
  <c r="G4857" i="2"/>
  <c r="H4857" i="2"/>
  <c r="M4853" i="2"/>
  <c r="R4854" i="2"/>
  <c r="T4854" i="2" s="1"/>
  <c r="L4854" i="2"/>
  <c r="Q4854" i="2"/>
  <c r="S4854" i="2" s="1"/>
  <c r="J4855" i="2"/>
  <c r="K4855" i="2" s="1"/>
  <c r="I4856" i="2"/>
  <c r="A4858" i="2"/>
  <c r="O4853" i="2" l="1"/>
  <c r="X4853" i="2" s="1"/>
  <c r="G4858" i="2"/>
  <c r="H4858" i="2"/>
  <c r="M4854" i="2"/>
  <c r="R4855" i="2"/>
  <c r="T4855" i="2" s="1"/>
  <c r="L4855" i="2"/>
  <c r="Q4855" i="2"/>
  <c r="S4855" i="2" s="1"/>
  <c r="J4856" i="2"/>
  <c r="K4856" i="2" s="1"/>
  <c r="I4857" i="2"/>
  <c r="A4859" i="2"/>
  <c r="O4854" i="2" l="1"/>
  <c r="X4854" i="2" s="1"/>
  <c r="G4859" i="2"/>
  <c r="H4859" i="2"/>
  <c r="M4855" i="2"/>
  <c r="R4856" i="2"/>
  <c r="T4856" i="2" s="1"/>
  <c r="L4856" i="2"/>
  <c r="J4857" i="2"/>
  <c r="K4857" i="2" s="1"/>
  <c r="Q4856" i="2"/>
  <c r="S4856" i="2" s="1"/>
  <c r="I4858" i="2"/>
  <c r="A4860" i="2"/>
  <c r="O4855" i="2" l="1"/>
  <c r="X4855" i="2" s="1"/>
  <c r="G4860" i="2"/>
  <c r="H4860" i="2"/>
  <c r="M4856" i="2"/>
  <c r="R4857" i="2"/>
  <c r="T4857" i="2" s="1"/>
  <c r="L4857" i="2"/>
  <c r="Q4857" i="2"/>
  <c r="S4857" i="2" s="1"/>
  <c r="J4858" i="2"/>
  <c r="K4858" i="2" s="1"/>
  <c r="I4859" i="2"/>
  <c r="A4861" i="2"/>
  <c r="O4856" i="2" l="1"/>
  <c r="X4856" i="2" s="1"/>
  <c r="G4861" i="2"/>
  <c r="H4861" i="2"/>
  <c r="M4857" i="2"/>
  <c r="Q4858" i="2"/>
  <c r="S4858" i="2" s="1"/>
  <c r="L4858" i="2"/>
  <c r="J4859" i="2"/>
  <c r="K4859" i="2" s="1"/>
  <c r="R4858" i="2"/>
  <c r="T4858" i="2" s="1"/>
  <c r="I4860" i="2"/>
  <c r="A4862" i="2"/>
  <c r="O4857" i="2" l="1"/>
  <c r="X4857" i="2" s="1"/>
  <c r="G4862" i="2"/>
  <c r="H4862" i="2"/>
  <c r="M4858" i="2"/>
  <c r="R4859" i="2"/>
  <c r="T4859" i="2" s="1"/>
  <c r="L4859" i="2"/>
  <c r="J4860" i="2"/>
  <c r="K4860" i="2" s="1"/>
  <c r="Q4859" i="2"/>
  <c r="S4859" i="2" s="1"/>
  <c r="I4861" i="2"/>
  <c r="A4863" i="2"/>
  <c r="O4858" i="2" l="1"/>
  <c r="X4858" i="2" s="1"/>
  <c r="G4863" i="2"/>
  <c r="H4863" i="2"/>
  <c r="M4859" i="2"/>
  <c r="R4860" i="2"/>
  <c r="T4860" i="2" s="1"/>
  <c r="L4860" i="2"/>
  <c r="Q4860" i="2"/>
  <c r="S4860" i="2" s="1"/>
  <c r="J4861" i="2"/>
  <c r="K4861" i="2" s="1"/>
  <c r="I4862" i="2"/>
  <c r="A4864" i="2"/>
  <c r="O4859" i="2" l="1"/>
  <c r="X4859" i="2" s="1"/>
  <c r="G4864" i="2"/>
  <c r="H4864" i="2"/>
  <c r="M4860" i="2"/>
  <c r="R4861" i="2"/>
  <c r="T4861" i="2" s="1"/>
  <c r="L4861" i="2"/>
  <c r="Q4861" i="2"/>
  <c r="S4861" i="2" s="1"/>
  <c r="J4862" i="2"/>
  <c r="K4862" i="2" s="1"/>
  <c r="I4863" i="2"/>
  <c r="A4865" i="2"/>
  <c r="O4860" i="2" l="1"/>
  <c r="X4860" i="2" s="1"/>
  <c r="G4865" i="2"/>
  <c r="H4865" i="2"/>
  <c r="M4861" i="2"/>
  <c r="R4862" i="2"/>
  <c r="T4862" i="2" s="1"/>
  <c r="L4862" i="2"/>
  <c r="Q4862" i="2"/>
  <c r="S4862" i="2" s="1"/>
  <c r="J4863" i="2"/>
  <c r="I4864" i="2"/>
  <c r="A4866" i="2"/>
  <c r="Q4863" i="2" l="1"/>
  <c r="S4863" i="2" s="1"/>
  <c r="K4863" i="2"/>
  <c r="L4863" i="2" s="1"/>
  <c r="O4861" i="2"/>
  <c r="X4861" i="2" s="1"/>
  <c r="G4866" i="2"/>
  <c r="H4866" i="2"/>
  <c r="M4862" i="2"/>
  <c r="R4863" i="2"/>
  <c r="T4863" i="2" s="1"/>
  <c r="J4864" i="2"/>
  <c r="I4865" i="2"/>
  <c r="A4867" i="2"/>
  <c r="Q4864" i="2" l="1"/>
  <c r="S4864" i="2" s="1"/>
  <c r="K4864" i="2"/>
  <c r="L4864" i="2" s="1"/>
  <c r="O4862" i="2"/>
  <c r="X4862" i="2" s="1"/>
  <c r="G4867" i="2"/>
  <c r="H4867" i="2"/>
  <c r="M4863" i="2"/>
  <c r="R4864" i="2"/>
  <c r="T4864" i="2" s="1"/>
  <c r="J4865" i="2"/>
  <c r="I4866" i="2"/>
  <c r="A4868" i="2"/>
  <c r="K4865" i="2" l="1"/>
  <c r="L4865" i="2" s="1"/>
  <c r="O4863" i="2"/>
  <c r="X4863" i="2" s="1"/>
  <c r="G4868" i="2"/>
  <c r="H4868" i="2"/>
  <c r="M4864" i="2"/>
  <c r="R4865" i="2"/>
  <c r="T4865" i="2" s="1"/>
  <c r="Q4865" i="2"/>
  <c r="S4865" i="2" s="1"/>
  <c r="J4866" i="2"/>
  <c r="I4867" i="2"/>
  <c r="A4869" i="2"/>
  <c r="K4866" i="2" l="1"/>
  <c r="L4866" i="2" s="1"/>
  <c r="O4864" i="2"/>
  <c r="X4864" i="2" s="1"/>
  <c r="G4869" i="2"/>
  <c r="H4869" i="2"/>
  <c r="M4865" i="2"/>
  <c r="Q4866" i="2"/>
  <c r="S4866" i="2" s="1"/>
  <c r="J4867" i="2"/>
  <c r="R4866" i="2"/>
  <c r="T4866" i="2" s="1"/>
  <c r="I4868" i="2"/>
  <c r="A4870" i="2"/>
  <c r="K4867" i="2" l="1"/>
  <c r="L4867" i="2" s="1"/>
  <c r="O4865" i="2"/>
  <c r="X4865" i="2" s="1"/>
  <c r="G4870" i="2"/>
  <c r="H4870" i="2"/>
  <c r="M4866" i="2"/>
  <c r="R4867" i="2"/>
  <c r="T4867" i="2" s="1"/>
  <c r="J4868" i="2"/>
  <c r="Q4867" i="2"/>
  <c r="S4867" i="2" s="1"/>
  <c r="I4869" i="2"/>
  <c r="A4871" i="2"/>
  <c r="K4868" i="2" l="1"/>
  <c r="L4868" i="2" s="1"/>
  <c r="O4866" i="2"/>
  <c r="X4866" i="2" s="1"/>
  <c r="G4871" i="2"/>
  <c r="H4871" i="2"/>
  <c r="M4867" i="2"/>
  <c r="R4868" i="2"/>
  <c r="T4868" i="2" s="1"/>
  <c r="Q4868" i="2"/>
  <c r="S4868" i="2" s="1"/>
  <c r="J4869" i="2"/>
  <c r="I4870" i="2"/>
  <c r="A4872" i="2"/>
  <c r="K4869" i="2" l="1"/>
  <c r="L4869" i="2" s="1"/>
  <c r="O4867" i="2"/>
  <c r="X4867" i="2" s="1"/>
  <c r="G4872" i="2"/>
  <c r="H4872" i="2"/>
  <c r="M4868" i="2"/>
  <c r="Q4869" i="2"/>
  <c r="S4869" i="2" s="1"/>
  <c r="R4869" i="2"/>
  <c r="T4869" i="2" s="1"/>
  <c r="J4870" i="2"/>
  <c r="K4870" i="2" s="1"/>
  <c r="I4871" i="2"/>
  <c r="A4873" i="2"/>
  <c r="O4868" i="2" l="1"/>
  <c r="X4868" i="2" s="1"/>
  <c r="G4873" i="2"/>
  <c r="H4873" i="2"/>
  <c r="M4869" i="2"/>
  <c r="R4870" i="2"/>
  <c r="T4870" i="2" s="1"/>
  <c r="L4870" i="2"/>
  <c r="Q4870" i="2"/>
  <c r="S4870" i="2" s="1"/>
  <c r="J4871" i="2"/>
  <c r="K4871" i="2" s="1"/>
  <c r="I4872" i="2"/>
  <c r="A4874" i="2"/>
  <c r="O4869" i="2" l="1"/>
  <c r="X4869" i="2" s="1"/>
  <c r="G4874" i="2"/>
  <c r="H4874" i="2"/>
  <c r="M4870" i="2"/>
  <c r="R4871" i="2"/>
  <c r="T4871" i="2" s="1"/>
  <c r="L4871" i="2"/>
  <c r="Q4871" i="2"/>
  <c r="S4871" i="2" s="1"/>
  <c r="J4872" i="2"/>
  <c r="K4872" i="2" s="1"/>
  <c r="I4873" i="2"/>
  <c r="A4875" i="2"/>
  <c r="O4870" i="2" l="1"/>
  <c r="X4870" i="2" s="1"/>
  <c r="G4875" i="2"/>
  <c r="H4875" i="2"/>
  <c r="M4871" i="2"/>
  <c r="R4872" i="2"/>
  <c r="T4872" i="2" s="1"/>
  <c r="L4872" i="2"/>
  <c r="Q4872" i="2"/>
  <c r="S4872" i="2" s="1"/>
  <c r="J4873" i="2"/>
  <c r="K4873" i="2" s="1"/>
  <c r="I4874" i="2"/>
  <c r="A4876" i="2"/>
  <c r="O4871" i="2" l="1"/>
  <c r="X4871" i="2" s="1"/>
  <c r="G4876" i="2"/>
  <c r="H4876" i="2"/>
  <c r="M4872" i="2"/>
  <c r="R4873" i="2"/>
  <c r="T4873" i="2" s="1"/>
  <c r="L4873" i="2"/>
  <c r="Q4873" i="2"/>
  <c r="S4873" i="2" s="1"/>
  <c r="J4874" i="2"/>
  <c r="I4875" i="2"/>
  <c r="A4877" i="2"/>
  <c r="Q4874" i="2" l="1"/>
  <c r="S4874" i="2" s="1"/>
  <c r="K4874" i="2"/>
  <c r="L4874" i="2" s="1"/>
  <c r="O4872" i="2"/>
  <c r="X4872" i="2" s="1"/>
  <c r="G4877" i="2"/>
  <c r="H4877" i="2"/>
  <c r="M4873" i="2"/>
  <c r="R4874" i="2"/>
  <c r="T4874" i="2" s="1"/>
  <c r="J4875" i="2"/>
  <c r="I4876" i="2"/>
  <c r="A4878" i="2"/>
  <c r="K4875" i="2" l="1"/>
  <c r="L4875" i="2" s="1"/>
  <c r="O4873" i="2"/>
  <c r="X4873" i="2" s="1"/>
  <c r="G4878" i="2"/>
  <c r="H4878" i="2"/>
  <c r="M4874" i="2"/>
  <c r="R4875" i="2"/>
  <c r="T4875" i="2" s="1"/>
  <c r="Q4875" i="2"/>
  <c r="S4875" i="2" s="1"/>
  <c r="J4876" i="2"/>
  <c r="I4877" i="2"/>
  <c r="A4879" i="2"/>
  <c r="K4876" i="2" l="1"/>
  <c r="L4876" i="2" s="1"/>
  <c r="O4874" i="2"/>
  <c r="X4874" i="2" s="1"/>
  <c r="G4879" i="2"/>
  <c r="H4879" i="2"/>
  <c r="M4875" i="2"/>
  <c r="Q4876" i="2"/>
  <c r="S4876" i="2" s="1"/>
  <c r="J4877" i="2"/>
  <c r="R4876" i="2"/>
  <c r="T4876" i="2" s="1"/>
  <c r="I4878" i="2"/>
  <c r="A4880" i="2"/>
  <c r="Q4877" i="2" l="1"/>
  <c r="S4877" i="2" s="1"/>
  <c r="K4877" i="2"/>
  <c r="L4877" i="2" s="1"/>
  <c r="O4875" i="2"/>
  <c r="X4875" i="2" s="1"/>
  <c r="G4880" i="2"/>
  <c r="H4880" i="2"/>
  <c r="M4876" i="2"/>
  <c r="R4877" i="2"/>
  <c r="T4877" i="2" s="1"/>
  <c r="J4878" i="2"/>
  <c r="I4879" i="2"/>
  <c r="A4881" i="2"/>
  <c r="K4878" i="2" l="1"/>
  <c r="L4878" i="2" s="1"/>
  <c r="O4876" i="2"/>
  <c r="X4876" i="2" s="1"/>
  <c r="G4881" i="2"/>
  <c r="H4881" i="2"/>
  <c r="M4877" i="2"/>
  <c r="R4878" i="2"/>
  <c r="T4878" i="2" s="1"/>
  <c r="J4879" i="2"/>
  <c r="Q4878" i="2"/>
  <c r="S4878" i="2" s="1"/>
  <c r="I4880" i="2"/>
  <c r="A4882" i="2"/>
  <c r="K4879" i="2" l="1"/>
  <c r="L4879" i="2" s="1"/>
  <c r="O4877" i="2"/>
  <c r="X4877" i="2" s="1"/>
  <c r="G4882" i="2"/>
  <c r="H4882" i="2"/>
  <c r="M4878" i="2"/>
  <c r="R4879" i="2"/>
  <c r="T4879" i="2" s="1"/>
  <c r="Q4879" i="2"/>
  <c r="S4879" i="2" s="1"/>
  <c r="J4880" i="2"/>
  <c r="I4881" i="2"/>
  <c r="A4883" i="2"/>
  <c r="K4880" i="2" l="1"/>
  <c r="L4880" i="2" s="1"/>
  <c r="O4878" i="2"/>
  <c r="X4878" i="2" s="1"/>
  <c r="G4883" i="2"/>
  <c r="H4883" i="2"/>
  <c r="M4879" i="2"/>
  <c r="R4880" i="2"/>
  <c r="T4880" i="2" s="1"/>
  <c r="Q4880" i="2"/>
  <c r="S4880" i="2" s="1"/>
  <c r="J4881" i="2"/>
  <c r="I4882" i="2"/>
  <c r="A4884" i="2"/>
  <c r="K4881" i="2" l="1"/>
  <c r="L4881" i="2" s="1"/>
  <c r="O4879" i="2"/>
  <c r="X4879" i="2" s="1"/>
  <c r="G4884" i="2"/>
  <c r="H4884" i="2"/>
  <c r="M4880" i="2"/>
  <c r="R4881" i="2"/>
  <c r="T4881" i="2" s="1"/>
  <c r="Q4881" i="2"/>
  <c r="S4881" i="2" s="1"/>
  <c r="J4882" i="2"/>
  <c r="I4883" i="2"/>
  <c r="A4885" i="2"/>
  <c r="K4882" i="2" l="1"/>
  <c r="L4882" i="2" s="1"/>
  <c r="O4880" i="2"/>
  <c r="X4880" i="2" s="1"/>
  <c r="G4885" i="2"/>
  <c r="H4885" i="2"/>
  <c r="M4881" i="2"/>
  <c r="R4882" i="2"/>
  <c r="T4882" i="2" s="1"/>
  <c r="Q4882" i="2"/>
  <c r="S4882" i="2" s="1"/>
  <c r="J4883" i="2"/>
  <c r="K4883" i="2" s="1"/>
  <c r="I4884" i="2"/>
  <c r="A4886" i="2"/>
  <c r="O4881" i="2" l="1"/>
  <c r="X4881" i="2" s="1"/>
  <c r="G4886" i="2"/>
  <c r="H4886" i="2"/>
  <c r="M4882" i="2"/>
  <c r="R4883" i="2"/>
  <c r="T4883" i="2" s="1"/>
  <c r="L4883" i="2"/>
  <c r="Q4883" i="2"/>
  <c r="S4883" i="2" s="1"/>
  <c r="J4884" i="2"/>
  <c r="I4885" i="2"/>
  <c r="A4887" i="2"/>
  <c r="Q4884" i="2" l="1"/>
  <c r="S4884" i="2" s="1"/>
  <c r="K4884" i="2"/>
  <c r="L4884" i="2" s="1"/>
  <c r="O4882" i="2"/>
  <c r="X4882" i="2" s="1"/>
  <c r="G4887" i="2"/>
  <c r="H4887" i="2"/>
  <c r="M4883" i="2"/>
  <c r="R4884" i="2"/>
  <c r="T4884" i="2" s="1"/>
  <c r="J4885" i="2"/>
  <c r="I4886" i="2"/>
  <c r="A4888" i="2"/>
  <c r="K4885" i="2" l="1"/>
  <c r="L4885" i="2" s="1"/>
  <c r="O4883" i="2"/>
  <c r="X4883" i="2" s="1"/>
  <c r="G4888" i="2"/>
  <c r="H4888" i="2"/>
  <c r="M4884" i="2"/>
  <c r="R4885" i="2"/>
  <c r="T4885" i="2" s="1"/>
  <c r="Q4885" i="2"/>
  <c r="S4885" i="2" s="1"/>
  <c r="J4886" i="2"/>
  <c r="I4887" i="2"/>
  <c r="A4889" i="2"/>
  <c r="K4886" i="2" l="1"/>
  <c r="L4886" i="2" s="1"/>
  <c r="O4884" i="2"/>
  <c r="X4884" i="2" s="1"/>
  <c r="G4889" i="2"/>
  <c r="H4889" i="2"/>
  <c r="M4885" i="2"/>
  <c r="R4886" i="2"/>
  <c r="T4886" i="2" s="1"/>
  <c r="Q4886" i="2"/>
  <c r="S4886" i="2" s="1"/>
  <c r="J4887" i="2"/>
  <c r="I4888" i="2"/>
  <c r="A4890" i="2"/>
  <c r="K4887" i="2" l="1"/>
  <c r="L4887" i="2" s="1"/>
  <c r="O4885" i="2"/>
  <c r="X4885" i="2" s="1"/>
  <c r="G4890" i="2"/>
  <c r="H4890" i="2"/>
  <c r="M4886" i="2"/>
  <c r="R4887" i="2"/>
  <c r="T4887" i="2" s="1"/>
  <c r="Q4887" i="2"/>
  <c r="S4887" i="2" s="1"/>
  <c r="J4888" i="2"/>
  <c r="I4889" i="2"/>
  <c r="A4891" i="2"/>
  <c r="K4888" i="2" l="1"/>
  <c r="L4888" i="2" s="1"/>
  <c r="O4886" i="2"/>
  <c r="X4886" i="2" s="1"/>
  <c r="G4891" i="2"/>
  <c r="H4891" i="2"/>
  <c r="M4887" i="2"/>
  <c r="R4888" i="2"/>
  <c r="T4888" i="2" s="1"/>
  <c r="Q4888" i="2"/>
  <c r="S4888" i="2" s="1"/>
  <c r="J4889" i="2"/>
  <c r="I4890" i="2"/>
  <c r="A4892" i="2"/>
  <c r="K4889" i="2" l="1"/>
  <c r="L4889" i="2" s="1"/>
  <c r="O4887" i="2"/>
  <c r="X4887" i="2" s="1"/>
  <c r="G4892" i="2"/>
  <c r="H4892" i="2"/>
  <c r="M4888" i="2"/>
  <c r="R4889" i="2"/>
  <c r="T4889" i="2" s="1"/>
  <c r="Q4889" i="2"/>
  <c r="S4889" i="2" s="1"/>
  <c r="J4890" i="2"/>
  <c r="I4891" i="2"/>
  <c r="A4893" i="2"/>
  <c r="K4890" i="2" l="1"/>
  <c r="L4890" i="2" s="1"/>
  <c r="O4888" i="2"/>
  <c r="X4888" i="2" s="1"/>
  <c r="G4893" i="2"/>
  <c r="H4893" i="2"/>
  <c r="M4889" i="2"/>
  <c r="R4890" i="2"/>
  <c r="T4890" i="2" s="1"/>
  <c r="Q4890" i="2"/>
  <c r="S4890" i="2" s="1"/>
  <c r="J4891" i="2"/>
  <c r="K4891" i="2" s="1"/>
  <c r="I4892" i="2"/>
  <c r="J4892" i="2" s="1"/>
  <c r="A4894" i="2"/>
  <c r="K4892" i="2" l="1"/>
  <c r="O4889" i="2"/>
  <c r="X4889" i="2" s="1"/>
  <c r="G4894" i="2"/>
  <c r="H4894" i="2"/>
  <c r="M4890" i="2"/>
  <c r="R4891" i="2"/>
  <c r="T4891" i="2" s="1"/>
  <c r="L4891" i="2"/>
  <c r="Q4891" i="2"/>
  <c r="S4891" i="2" s="1"/>
  <c r="I4893" i="2"/>
  <c r="R4892" i="2"/>
  <c r="Q4892" i="2"/>
  <c r="A4895" i="2"/>
  <c r="O4890" i="2" l="1"/>
  <c r="X4890" i="2" s="1"/>
  <c r="M4891" i="2"/>
  <c r="G4895" i="2"/>
  <c r="H4895" i="2"/>
  <c r="L4892" i="2"/>
  <c r="J4893" i="2"/>
  <c r="K4893" i="2" s="1"/>
  <c r="T4892" i="2"/>
  <c r="S4892" i="2"/>
  <c r="I4894" i="2"/>
  <c r="A4896" i="2"/>
  <c r="O4891" i="2" l="1"/>
  <c r="X4891" i="2" s="1"/>
  <c r="G4896" i="2"/>
  <c r="H4896" i="2"/>
  <c r="M4892" i="2"/>
  <c r="R4893" i="2"/>
  <c r="T4893" i="2" s="1"/>
  <c r="L4893" i="2"/>
  <c r="Q4893" i="2"/>
  <c r="S4893" i="2" s="1"/>
  <c r="J4894" i="2"/>
  <c r="K4894" i="2" s="1"/>
  <c r="I4895" i="2"/>
  <c r="A4897" i="2"/>
  <c r="O4892" i="2" l="1"/>
  <c r="X4892" i="2" s="1"/>
  <c r="G4897" i="2"/>
  <c r="H4897" i="2"/>
  <c r="M4893" i="2"/>
  <c r="R4894" i="2"/>
  <c r="T4894" i="2" s="1"/>
  <c r="L4894" i="2"/>
  <c r="J4895" i="2"/>
  <c r="Q4894" i="2"/>
  <c r="S4894" i="2" s="1"/>
  <c r="I4896" i="2"/>
  <c r="A4898" i="2"/>
  <c r="Q4895" i="2" l="1"/>
  <c r="S4895" i="2" s="1"/>
  <c r="K4895" i="2"/>
  <c r="L4895" i="2" s="1"/>
  <c r="O4893" i="2"/>
  <c r="X4893" i="2" s="1"/>
  <c r="G4898" i="2"/>
  <c r="H4898" i="2"/>
  <c r="M4894" i="2"/>
  <c r="R4895" i="2"/>
  <c r="T4895" i="2" s="1"/>
  <c r="J4896" i="2"/>
  <c r="I4897" i="2"/>
  <c r="A4899" i="2"/>
  <c r="K4896" i="2" l="1"/>
  <c r="L4896" i="2" s="1"/>
  <c r="O4894" i="2"/>
  <c r="X4894" i="2" s="1"/>
  <c r="G4899" i="2"/>
  <c r="H4899" i="2"/>
  <c r="M4895" i="2"/>
  <c r="Q4896" i="2"/>
  <c r="S4896" i="2" s="1"/>
  <c r="J4897" i="2"/>
  <c r="R4896" i="2"/>
  <c r="T4896" i="2" s="1"/>
  <c r="I4898" i="2"/>
  <c r="A4900" i="2"/>
  <c r="Q4897" i="2" l="1"/>
  <c r="S4897" i="2" s="1"/>
  <c r="K4897" i="2"/>
  <c r="L4897" i="2" s="1"/>
  <c r="O4895" i="2"/>
  <c r="X4895" i="2" s="1"/>
  <c r="G4900" i="2"/>
  <c r="H4900" i="2"/>
  <c r="M4896" i="2"/>
  <c r="R4897" i="2"/>
  <c r="T4897" i="2" s="1"/>
  <c r="J4898" i="2"/>
  <c r="I4899" i="2"/>
  <c r="A4901" i="2"/>
  <c r="K4898" i="2" l="1"/>
  <c r="L4898" i="2" s="1"/>
  <c r="O4896" i="2"/>
  <c r="X4896" i="2" s="1"/>
  <c r="G4901" i="2"/>
  <c r="H4901" i="2"/>
  <c r="M4897" i="2"/>
  <c r="R4898" i="2"/>
  <c r="T4898" i="2" s="1"/>
  <c r="J4899" i="2"/>
  <c r="Q4898" i="2"/>
  <c r="S4898" i="2" s="1"/>
  <c r="I4900" i="2"/>
  <c r="A4902" i="2"/>
  <c r="K4899" i="2" l="1"/>
  <c r="L4899" i="2" s="1"/>
  <c r="O4897" i="2"/>
  <c r="X4897" i="2" s="1"/>
  <c r="G4902" i="2"/>
  <c r="H4902" i="2"/>
  <c r="M4898" i="2"/>
  <c r="R4899" i="2"/>
  <c r="T4899" i="2" s="1"/>
  <c r="Q4899" i="2"/>
  <c r="S4899" i="2" s="1"/>
  <c r="J4900" i="2"/>
  <c r="I4901" i="2"/>
  <c r="J4901" i="2" s="1"/>
  <c r="A4903" i="2"/>
  <c r="K4900" i="2" l="1"/>
  <c r="K4901" i="2" s="1"/>
  <c r="O4898" i="2"/>
  <c r="X4898" i="2" s="1"/>
  <c r="G4903" i="2"/>
  <c r="H4903" i="2"/>
  <c r="M4899" i="2"/>
  <c r="R4900" i="2"/>
  <c r="T4900" i="2" s="1"/>
  <c r="Q4900" i="2"/>
  <c r="S4900" i="2" s="1"/>
  <c r="I4902" i="2"/>
  <c r="R4901" i="2"/>
  <c r="Q4901" i="2"/>
  <c r="A4904" i="2"/>
  <c r="L4900" i="2" l="1"/>
  <c r="M4900" i="2" s="1"/>
  <c r="O4899" i="2"/>
  <c r="X4899" i="2" s="1"/>
  <c r="G4904" i="2"/>
  <c r="H4904" i="2"/>
  <c r="L4901" i="2"/>
  <c r="J4902" i="2"/>
  <c r="T4901" i="2"/>
  <c r="S4901" i="2"/>
  <c r="I4903" i="2"/>
  <c r="A4905" i="2"/>
  <c r="Q4902" i="2" l="1"/>
  <c r="S4902" i="2" s="1"/>
  <c r="K4902" i="2"/>
  <c r="L4902" i="2" s="1"/>
  <c r="O4900" i="2"/>
  <c r="X4900" i="2" s="1"/>
  <c r="G4905" i="2"/>
  <c r="H4905" i="2"/>
  <c r="M4901" i="2"/>
  <c r="R4902" i="2"/>
  <c r="T4902" i="2" s="1"/>
  <c r="J4903" i="2"/>
  <c r="I4904" i="2"/>
  <c r="A4906" i="2"/>
  <c r="K4903" i="2" l="1"/>
  <c r="L4903" i="2" s="1"/>
  <c r="O4901" i="2"/>
  <c r="X4901" i="2" s="1"/>
  <c r="G4906" i="2"/>
  <c r="H4906" i="2"/>
  <c r="M4902" i="2"/>
  <c r="R4903" i="2"/>
  <c r="T4903" i="2" s="1"/>
  <c r="J4904" i="2"/>
  <c r="Q4903" i="2"/>
  <c r="S4903" i="2" s="1"/>
  <c r="I4905" i="2"/>
  <c r="A4907" i="2"/>
  <c r="K4904" i="2" l="1"/>
  <c r="L4904" i="2" s="1"/>
  <c r="O4902" i="2"/>
  <c r="X4902" i="2" s="1"/>
  <c r="G4907" i="2"/>
  <c r="H4907" i="2"/>
  <c r="M4903" i="2"/>
  <c r="R4904" i="2"/>
  <c r="T4904" i="2" s="1"/>
  <c r="Q4904" i="2"/>
  <c r="S4904" i="2" s="1"/>
  <c r="J4905" i="2"/>
  <c r="I4906" i="2"/>
  <c r="A4908" i="2"/>
  <c r="K4905" i="2" l="1"/>
  <c r="L4905" i="2" s="1"/>
  <c r="O4903" i="2"/>
  <c r="X4903" i="2" s="1"/>
  <c r="G4908" i="2"/>
  <c r="H4908" i="2"/>
  <c r="M4904" i="2"/>
  <c r="R4905" i="2"/>
  <c r="T4905" i="2" s="1"/>
  <c r="Q4905" i="2"/>
  <c r="S4905" i="2" s="1"/>
  <c r="J4906" i="2"/>
  <c r="I4907" i="2"/>
  <c r="A4909" i="2"/>
  <c r="K4906" i="2" l="1"/>
  <c r="L4906" i="2" s="1"/>
  <c r="O4904" i="2"/>
  <c r="X4904" i="2" s="1"/>
  <c r="G4909" i="2"/>
  <c r="H4909" i="2"/>
  <c r="M4905" i="2"/>
  <c r="R4906" i="2"/>
  <c r="T4906" i="2" s="1"/>
  <c r="Q4906" i="2"/>
  <c r="S4906" i="2" s="1"/>
  <c r="J4907" i="2"/>
  <c r="I4908" i="2"/>
  <c r="A4910" i="2"/>
  <c r="K4907" i="2" l="1"/>
  <c r="L4907" i="2" s="1"/>
  <c r="O4905" i="2"/>
  <c r="X4905" i="2" s="1"/>
  <c r="G4910" i="2"/>
  <c r="H4910" i="2"/>
  <c r="M4906" i="2"/>
  <c r="R4907" i="2"/>
  <c r="T4907" i="2" s="1"/>
  <c r="J4908" i="2"/>
  <c r="Q4907" i="2"/>
  <c r="S4907" i="2" s="1"/>
  <c r="I4909" i="2"/>
  <c r="A4911" i="2"/>
  <c r="R4908" i="2" l="1"/>
  <c r="T4908" i="2" s="1"/>
  <c r="K4908" i="2"/>
  <c r="L4908" i="2" s="1"/>
  <c r="O4906" i="2"/>
  <c r="X4906" i="2" s="1"/>
  <c r="G4911" i="2"/>
  <c r="H4911" i="2"/>
  <c r="M4907" i="2"/>
  <c r="Q4908" i="2"/>
  <c r="S4908" i="2" s="1"/>
  <c r="J4909" i="2"/>
  <c r="I4910" i="2"/>
  <c r="A4912" i="2"/>
  <c r="K4909" i="2" l="1"/>
  <c r="L4909" i="2" s="1"/>
  <c r="O4907" i="2"/>
  <c r="X4907" i="2" s="1"/>
  <c r="G4912" i="2"/>
  <c r="H4912" i="2"/>
  <c r="M4908" i="2"/>
  <c r="R4909" i="2"/>
  <c r="T4909" i="2" s="1"/>
  <c r="Q4909" i="2"/>
  <c r="S4909" i="2" s="1"/>
  <c r="J4910" i="2"/>
  <c r="I4911" i="2"/>
  <c r="A4913" i="2"/>
  <c r="K4910" i="2" l="1"/>
  <c r="L4910" i="2" s="1"/>
  <c r="O4908" i="2"/>
  <c r="X4908" i="2" s="1"/>
  <c r="G4913" i="2"/>
  <c r="H4913" i="2"/>
  <c r="M4909" i="2"/>
  <c r="R4910" i="2"/>
  <c r="T4910" i="2" s="1"/>
  <c r="J4911" i="2"/>
  <c r="Q4910" i="2"/>
  <c r="S4910" i="2" s="1"/>
  <c r="I4912" i="2"/>
  <c r="A4914" i="2"/>
  <c r="K4911" i="2" l="1"/>
  <c r="L4911" i="2" s="1"/>
  <c r="O4909" i="2"/>
  <c r="X4909" i="2" s="1"/>
  <c r="G4914" i="2"/>
  <c r="H4914" i="2"/>
  <c r="M4910" i="2"/>
  <c r="Q4911" i="2"/>
  <c r="S4911" i="2" s="1"/>
  <c r="J4912" i="2"/>
  <c r="R4911" i="2"/>
  <c r="T4911" i="2" s="1"/>
  <c r="I4913" i="2"/>
  <c r="A4915" i="2"/>
  <c r="K4912" i="2" l="1"/>
  <c r="L4912" i="2" s="1"/>
  <c r="O4910" i="2"/>
  <c r="X4910" i="2" s="1"/>
  <c r="G4915" i="2"/>
  <c r="H4915" i="2"/>
  <c r="M4911" i="2"/>
  <c r="R4912" i="2"/>
  <c r="T4912" i="2" s="1"/>
  <c r="J4913" i="2"/>
  <c r="Q4912" i="2"/>
  <c r="S4912" i="2" s="1"/>
  <c r="I4914" i="2"/>
  <c r="A4916" i="2"/>
  <c r="K4913" i="2" l="1"/>
  <c r="L4913" i="2" s="1"/>
  <c r="O4911" i="2"/>
  <c r="X4911" i="2" s="1"/>
  <c r="G4916" i="2"/>
  <c r="H4916" i="2"/>
  <c r="M4912" i="2"/>
  <c r="R4913" i="2"/>
  <c r="T4913" i="2" s="1"/>
  <c r="Q4913" i="2"/>
  <c r="S4913" i="2" s="1"/>
  <c r="J4914" i="2"/>
  <c r="I4915" i="2"/>
  <c r="A4917" i="2"/>
  <c r="K4914" i="2" l="1"/>
  <c r="L4914" i="2" s="1"/>
  <c r="O4912" i="2"/>
  <c r="X4912" i="2" s="1"/>
  <c r="G4917" i="2"/>
  <c r="H4917" i="2"/>
  <c r="M4913" i="2"/>
  <c r="R4914" i="2"/>
  <c r="T4914" i="2" s="1"/>
  <c r="J4915" i="2"/>
  <c r="Q4914" i="2"/>
  <c r="S4914" i="2" s="1"/>
  <c r="I4916" i="2"/>
  <c r="A4918" i="2"/>
  <c r="Q4915" i="2" l="1"/>
  <c r="S4915" i="2" s="1"/>
  <c r="K4915" i="2"/>
  <c r="L4915" i="2" s="1"/>
  <c r="O4913" i="2"/>
  <c r="X4913" i="2" s="1"/>
  <c r="G4918" i="2"/>
  <c r="H4918" i="2"/>
  <c r="M4914" i="2"/>
  <c r="R4915" i="2"/>
  <c r="T4915" i="2" s="1"/>
  <c r="J4916" i="2"/>
  <c r="I4917" i="2"/>
  <c r="A4919" i="2"/>
  <c r="K4916" i="2" l="1"/>
  <c r="L4916" i="2" s="1"/>
  <c r="O4914" i="2"/>
  <c r="X4914" i="2" s="1"/>
  <c r="G4919" i="2"/>
  <c r="H4919" i="2"/>
  <c r="M4915" i="2"/>
  <c r="R4916" i="2"/>
  <c r="T4916" i="2" s="1"/>
  <c r="Q4916" i="2"/>
  <c r="S4916" i="2" s="1"/>
  <c r="J4917" i="2"/>
  <c r="I4918" i="2"/>
  <c r="A4920" i="2"/>
  <c r="K4917" i="2" l="1"/>
  <c r="L4917" i="2" s="1"/>
  <c r="O4915" i="2"/>
  <c r="X4915" i="2" s="1"/>
  <c r="G4920" i="2"/>
  <c r="H4920" i="2"/>
  <c r="M4916" i="2"/>
  <c r="R4917" i="2"/>
  <c r="T4917" i="2" s="1"/>
  <c r="Q4917" i="2"/>
  <c r="S4917" i="2" s="1"/>
  <c r="J4918" i="2"/>
  <c r="I4919" i="2"/>
  <c r="A4921" i="2"/>
  <c r="K4918" i="2" l="1"/>
  <c r="L4918" i="2" s="1"/>
  <c r="O4916" i="2"/>
  <c r="X4916" i="2" s="1"/>
  <c r="G4921" i="2"/>
  <c r="H4921" i="2"/>
  <c r="M4917" i="2"/>
  <c r="R4918" i="2"/>
  <c r="T4918" i="2" s="1"/>
  <c r="Q4918" i="2"/>
  <c r="S4918" i="2" s="1"/>
  <c r="J4919" i="2"/>
  <c r="I4920" i="2"/>
  <c r="A4922" i="2"/>
  <c r="K4919" i="2" l="1"/>
  <c r="O4917" i="2"/>
  <c r="X4917" i="2" s="1"/>
  <c r="G4922" i="2"/>
  <c r="H4922" i="2"/>
  <c r="M4918" i="2"/>
  <c r="R4919" i="2"/>
  <c r="T4919" i="2" s="1"/>
  <c r="L4919" i="2"/>
  <c r="J4920" i="2"/>
  <c r="K4920" i="2" s="1"/>
  <c r="Q4919" i="2"/>
  <c r="S4919" i="2" s="1"/>
  <c r="I4921" i="2"/>
  <c r="A4923" i="2"/>
  <c r="O4918" i="2" l="1"/>
  <c r="X4918" i="2" s="1"/>
  <c r="G4923" i="2"/>
  <c r="H4923" i="2"/>
  <c r="M4919" i="2"/>
  <c r="R4920" i="2"/>
  <c r="T4920" i="2" s="1"/>
  <c r="L4920" i="2"/>
  <c r="J4921" i="2"/>
  <c r="K4921" i="2" s="1"/>
  <c r="Q4920" i="2"/>
  <c r="S4920" i="2" s="1"/>
  <c r="I4922" i="2"/>
  <c r="A4924" i="2"/>
  <c r="O4919" i="2" l="1"/>
  <c r="X4919" i="2" s="1"/>
  <c r="G4924" i="2"/>
  <c r="H4924" i="2"/>
  <c r="M4920" i="2"/>
  <c r="R4921" i="2"/>
  <c r="T4921" i="2" s="1"/>
  <c r="L4921" i="2"/>
  <c r="J4922" i="2"/>
  <c r="K4922" i="2" s="1"/>
  <c r="Q4921" i="2"/>
  <c r="S4921" i="2" s="1"/>
  <c r="I4923" i="2"/>
  <c r="A4925" i="2"/>
  <c r="O4920" i="2" l="1"/>
  <c r="X4920" i="2" s="1"/>
  <c r="G4925" i="2"/>
  <c r="H4925" i="2"/>
  <c r="M4921" i="2"/>
  <c r="R4922" i="2"/>
  <c r="T4922" i="2" s="1"/>
  <c r="L4922" i="2"/>
  <c r="Q4922" i="2"/>
  <c r="S4922" i="2" s="1"/>
  <c r="J4923" i="2"/>
  <c r="K4923" i="2" s="1"/>
  <c r="I4924" i="2"/>
  <c r="A4926" i="2"/>
  <c r="O4921" i="2" l="1"/>
  <c r="X4921" i="2" s="1"/>
  <c r="G4926" i="2"/>
  <c r="H4926" i="2"/>
  <c r="M4922" i="2"/>
  <c r="R4923" i="2"/>
  <c r="T4923" i="2" s="1"/>
  <c r="L4923" i="2"/>
  <c r="Q4923" i="2"/>
  <c r="S4923" i="2" s="1"/>
  <c r="J4924" i="2"/>
  <c r="K4924" i="2" s="1"/>
  <c r="I4925" i="2"/>
  <c r="A4927" i="2"/>
  <c r="O4922" i="2" l="1"/>
  <c r="X4922" i="2" s="1"/>
  <c r="G4927" i="2"/>
  <c r="H4927" i="2"/>
  <c r="M4923" i="2"/>
  <c r="R4924" i="2"/>
  <c r="T4924" i="2" s="1"/>
  <c r="L4924" i="2"/>
  <c r="Q4924" i="2"/>
  <c r="S4924" i="2" s="1"/>
  <c r="J4925" i="2"/>
  <c r="K4925" i="2" s="1"/>
  <c r="I4926" i="2"/>
  <c r="A4928" i="2"/>
  <c r="O4923" i="2" l="1"/>
  <c r="X4923" i="2" s="1"/>
  <c r="G4928" i="2"/>
  <c r="H4928" i="2"/>
  <c r="M4924" i="2"/>
  <c r="R4925" i="2"/>
  <c r="T4925" i="2" s="1"/>
  <c r="L4925" i="2"/>
  <c r="Q4925" i="2"/>
  <c r="S4925" i="2" s="1"/>
  <c r="J4926" i="2"/>
  <c r="K4926" i="2" s="1"/>
  <c r="I4927" i="2"/>
  <c r="A4929" i="2"/>
  <c r="O4924" i="2" l="1"/>
  <c r="X4924" i="2" s="1"/>
  <c r="G4929" i="2"/>
  <c r="H4929" i="2"/>
  <c r="M4925" i="2"/>
  <c r="R4926" i="2"/>
  <c r="T4926" i="2" s="1"/>
  <c r="L4926" i="2"/>
  <c r="Q4926" i="2"/>
  <c r="S4926" i="2" s="1"/>
  <c r="J4927" i="2"/>
  <c r="K4927" i="2" s="1"/>
  <c r="I4928" i="2"/>
  <c r="A4930" i="2"/>
  <c r="O4925" i="2" l="1"/>
  <c r="X4925" i="2" s="1"/>
  <c r="G4930" i="2"/>
  <c r="H4930" i="2"/>
  <c r="M4926" i="2"/>
  <c r="R4927" i="2"/>
  <c r="T4927" i="2" s="1"/>
  <c r="L4927" i="2"/>
  <c r="Q4927" i="2"/>
  <c r="S4927" i="2" s="1"/>
  <c r="J4928" i="2"/>
  <c r="K4928" i="2" s="1"/>
  <c r="I4929" i="2"/>
  <c r="A4931" i="2"/>
  <c r="O4926" i="2" l="1"/>
  <c r="X4926" i="2" s="1"/>
  <c r="G4931" i="2"/>
  <c r="H4931" i="2"/>
  <c r="M4927" i="2"/>
  <c r="R4928" i="2"/>
  <c r="T4928" i="2" s="1"/>
  <c r="L4928" i="2"/>
  <c r="Q4928" i="2"/>
  <c r="S4928" i="2" s="1"/>
  <c r="J4929" i="2"/>
  <c r="I4930" i="2"/>
  <c r="A4932" i="2"/>
  <c r="Q4929" i="2" l="1"/>
  <c r="S4929" i="2" s="1"/>
  <c r="K4929" i="2"/>
  <c r="L4929" i="2" s="1"/>
  <c r="O4927" i="2"/>
  <c r="X4927" i="2" s="1"/>
  <c r="G4932" i="2"/>
  <c r="H4932" i="2"/>
  <c r="M4928" i="2"/>
  <c r="R4929" i="2"/>
  <c r="T4929" i="2" s="1"/>
  <c r="J4930" i="2"/>
  <c r="I4931" i="2"/>
  <c r="A4933" i="2"/>
  <c r="Q4930" i="2" l="1"/>
  <c r="S4930" i="2" s="1"/>
  <c r="K4930" i="2"/>
  <c r="L4930" i="2" s="1"/>
  <c r="O4928" i="2"/>
  <c r="X4928" i="2" s="1"/>
  <c r="G4933" i="2"/>
  <c r="H4933" i="2"/>
  <c r="M4929" i="2"/>
  <c r="R4930" i="2"/>
  <c r="T4930" i="2" s="1"/>
  <c r="J4931" i="2"/>
  <c r="I4932" i="2"/>
  <c r="A4934" i="2"/>
  <c r="Q4931" i="2" l="1"/>
  <c r="S4931" i="2" s="1"/>
  <c r="K4931" i="2"/>
  <c r="L4931" i="2" s="1"/>
  <c r="O4929" i="2"/>
  <c r="X4929" i="2" s="1"/>
  <c r="G4934" i="2"/>
  <c r="H4934" i="2"/>
  <c r="M4930" i="2"/>
  <c r="R4931" i="2"/>
  <c r="T4931" i="2" s="1"/>
  <c r="J4932" i="2"/>
  <c r="I4933" i="2"/>
  <c r="A4935" i="2"/>
  <c r="Q4932" i="2" l="1"/>
  <c r="S4932" i="2" s="1"/>
  <c r="K4932" i="2"/>
  <c r="L4932" i="2" s="1"/>
  <c r="O4930" i="2"/>
  <c r="X4930" i="2" s="1"/>
  <c r="G4935" i="2"/>
  <c r="H4935" i="2"/>
  <c r="M4931" i="2"/>
  <c r="R4932" i="2"/>
  <c r="T4932" i="2" s="1"/>
  <c r="J4933" i="2"/>
  <c r="I4934" i="2"/>
  <c r="A4936" i="2"/>
  <c r="K4933" i="2" l="1"/>
  <c r="L4933" i="2" s="1"/>
  <c r="O4931" i="2"/>
  <c r="X4931" i="2" s="1"/>
  <c r="G4936" i="2"/>
  <c r="H4936" i="2"/>
  <c r="M4932" i="2"/>
  <c r="R4933" i="2"/>
  <c r="T4933" i="2" s="1"/>
  <c r="Q4933" i="2"/>
  <c r="S4933" i="2" s="1"/>
  <c r="J4934" i="2"/>
  <c r="I4935" i="2"/>
  <c r="A4937" i="2"/>
  <c r="K4934" i="2" l="1"/>
  <c r="L4934" i="2" s="1"/>
  <c r="O4932" i="2"/>
  <c r="X4932" i="2" s="1"/>
  <c r="G4937" i="2"/>
  <c r="H4937" i="2"/>
  <c r="M4933" i="2"/>
  <c r="Q4934" i="2"/>
  <c r="S4934" i="2" s="1"/>
  <c r="J4935" i="2"/>
  <c r="R4934" i="2"/>
  <c r="T4934" i="2" s="1"/>
  <c r="I4936" i="2"/>
  <c r="A4938" i="2"/>
  <c r="Q4935" i="2" l="1"/>
  <c r="S4935" i="2" s="1"/>
  <c r="K4935" i="2"/>
  <c r="L4935" i="2" s="1"/>
  <c r="O4933" i="2"/>
  <c r="X4933" i="2" s="1"/>
  <c r="G4938" i="2"/>
  <c r="H4938" i="2"/>
  <c r="M4934" i="2"/>
  <c r="R4935" i="2"/>
  <c r="T4935" i="2" s="1"/>
  <c r="J4936" i="2"/>
  <c r="I4937" i="2"/>
  <c r="A4939" i="2"/>
  <c r="K4936" i="2" l="1"/>
  <c r="L4936" i="2" s="1"/>
  <c r="O4934" i="2"/>
  <c r="X4934" i="2" s="1"/>
  <c r="G4939" i="2"/>
  <c r="H4939" i="2"/>
  <c r="M4935" i="2"/>
  <c r="R4936" i="2"/>
  <c r="T4936" i="2" s="1"/>
  <c r="J4937" i="2"/>
  <c r="K4937" i="2" s="1"/>
  <c r="Q4936" i="2"/>
  <c r="S4936" i="2" s="1"/>
  <c r="I4938" i="2"/>
  <c r="A4940" i="2"/>
  <c r="O4935" i="2" l="1"/>
  <c r="X4935" i="2" s="1"/>
  <c r="G4940" i="2"/>
  <c r="H4940" i="2"/>
  <c r="M4936" i="2"/>
  <c r="R4937" i="2"/>
  <c r="T4937" i="2" s="1"/>
  <c r="L4937" i="2"/>
  <c r="Q4937" i="2"/>
  <c r="S4937" i="2" s="1"/>
  <c r="J4938" i="2"/>
  <c r="K4938" i="2" s="1"/>
  <c r="I4939" i="2"/>
  <c r="J4939" i="2" s="1"/>
  <c r="A4941" i="2"/>
  <c r="K4939" i="2" l="1"/>
  <c r="O4936" i="2"/>
  <c r="X4936" i="2" s="1"/>
  <c r="G4941" i="2"/>
  <c r="H4941" i="2"/>
  <c r="M4937" i="2"/>
  <c r="Q4938" i="2"/>
  <c r="S4938" i="2" s="1"/>
  <c r="L4938" i="2"/>
  <c r="R4938" i="2"/>
  <c r="T4938" i="2" s="1"/>
  <c r="I4940" i="2"/>
  <c r="R4939" i="2"/>
  <c r="Q4939" i="2"/>
  <c r="A4942" i="2"/>
  <c r="O4937" i="2" l="1"/>
  <c r="X4937" i="2" s="1"/>
  <c r="G4942" i="2"/>
  <c r="H4942" i="2"/>
  <c r="M4938" i="2"/>
  <c r="L4939" i="2"/>
  <c r="J4940" i="2"/>
  <c r="K4940" i="2" s="1"/>
  <c r="T4939" i="2"/>
  <c r="S4939" i="2"/>
  <c r="I4941" i="2"/>
  <c r="A4943" i="2"/>
  <c r="O4938" i="2" l="1"/>
  <c r="X4938" i="2" s="1"/>
  <c r="G4943" i="2"/>
  <c r="H4943" i="2"/>
  <c r="M4939" i="2"/>
  <c r="R4940" i="2"/>
  <c r="T4940" i="2" s="1"/>
  <c r="L4940" i="2"/>
  <c r="J4941" i="2"/>
  <c r="K4941" i="2" s="1"/>
  <c r="Q4940" i="2"/>
  <c r="S4940" i="2" s="1"/>
  <c r="I4942" i="2"/>
  <c r="A4944" i="2"/>
  <c r="O4939" i="2" l="1"/>
  <c r="X4939" i="2" s="1"/>
  <c r="G4944" i="2"/>
  <c r="H4944" i="2"/>
  <c r="M4940" i="2"/>
  <c r="R4941" i="2"/>
  <c r="T4941" i="2" s="1"/>
  <c r="L4941" i="2"/>
  <c r="Q4941" i="2"/>
  <c r="S4941" i="2" s="1"/>
  <c r="J4942" i="2"/>
  <c r="K4942" i="2" s="1"/>
  <c r="I4943" i="2"/>
  <c r="A4945" i="2"/>
  <c r="O4940" i="2" l="1"/>
  <c r="X4940" i="2" s="1"/>
  <c r="G4945" i="2"/>
  <c r="H4945" i="2"/>
  <c r="M4941" i="2"/>
  <c r="R4942" i="2"/>
  <c r="T4942" i="2" s="1"/>
  <c r="L4942" i="2"/>
  <c r="Q4942" i="2"/>
  <c r="S4942" i="2" s="1"/>
  <c r="J4943" i="2"/>
  <c r="K4943" i="2" s="1"/>
  <c r="I4944" i="2"/>
  <c r="A4946" i="2"/>
  <c r="O4941" i="2" l="1"/>
  <c r="X4941" i="2" s="1"/>
  <c r="G4946" i="2"/>
  <c r="H4946" i="2"/>
  <c r="M4942" i="2"/>
  <c r="R4943" i="2"/>
  <c r="T4943" i="2" s="1"/>
  <c r="L4943" i="2"/>
  <c r="J4944" i="2"/>
  <c r="K4944" i="2" s="1"/>
  <c r="Q4943" i="2"/>
  <c r="S4943" i="2" s="1"/>
  <c r="I4945" i="2"/>
  <c r="A4947" i="2"/>
  <c r="O4942" i="2" l="1"/>
  <c r="X4942" i="2" s="1"/>
  <c r="G4947" i="2"/>
  <c r="H4947" i="2"/>
  <c r="M4943" i="2"/>
  <c r="R4944" i="2"/>
  <c r="T4944" i="2" s="1"/>
  <c r="L4944" i="2"/>
  <c r="J4945" i="2"/>
  <c r="K4945" i="2" s="1"/>
  <c r="Q4944" i="2"/>
  <c r="S4944" i="2" s="1"/>
  <c r="I4946" i="2"/>
  <c r="A4948" i="2"/>
  <c r="O4943" i="2" l="1"/>
  <c r="X4943" i="2" s="1"/>
  <c r="G4948" i="2"/>
  <c r="H4948" i="2"/>
  <c r="M4944" i="2"/>
  <c r="R4945" i="2"/>
  <c r="T4945" i="2" s="1"/>
  <c r="L4945" i="2"/>
  <c r="Q4945" i="2"/>
  <c r="S4945" i="2" s="1"/>
  <c r="J4946" i="2"/>
  <c r="K4946" i="2" s="1"/>
  <c r="I4947" i="2"/>
  <c r="A4949" i="2"/>
  <c r="O4944" i="2" l="1"/>
  <c r="X4944" i="2" s="1"/>
  <c r="G4949" i="2"/>
  <c r="H4949" i="2"/>
  <c r="M4945" i="2"/>
  <c r="R4946" i="2"/>
  <c r="T4946" i="2" s="1"/>
  <c r="L4946" i="2"/>
  <c r="Q4946" i="2"/>
  <c r="S4946" i="2" s="1"/>
  <c r="J4947" i="2"/>
  <c r="K4947" i="2" s="1"/>
  <c r="I4948" i="2"/>
  <c r="A4950" i="2"/>
  <c r="O4945" i="2" l="1"/>
  <c r="X4945" i="2" s="1"/>
  <c r="G4950" i="2"/>
  <c r="H4950" i="2"/>
  <c r="M4946" i="2"/>
  <c r="R4947" i="2"/>
  <c r="T4947" i="2" s="1"/>
  <c r="L4947" i="2"/>
  <c r="Q4947" i="2"/>
  <c r="S4947" i="2" s="1"/>
  <c r="J4948" i="2"/>
  <c r="K4948" i="2" s="1"/>
  <c r="I4949" i="2"/>
  <c r="A4951" i="2"/>
  <c r="O4946" i="2" l="1"/>
  <c r="X4946" i="2" s="1"/>
  <c r="G4951" i="2"/>
  <c r="H4951" i="2"/>
  <c r="M4947" i="2"/>
  <c r="R4948" i="2"/>
  <c r="T4948" i="2" s="1"/>
  <c r="L4948" i="2"/>
  <c r="Q4948" i="2"/>
  <c r="S4948" i="2" s="1"/>
  <c r="J4949" i="2"/>
  <c r="I4950" i="2"/>
  <c r="A4952" i="2"/>
  <c r="Q4949" i="2" l="1"/>
  <c r="S4949" i="2" s="1"/>
  <c r="K4949" i="2"/>
  <c r="L4949" i="2" s="1"/>
  <c r="O4947" i="2"/>
  <c r="X4947" i="2" s="1"/>
  <c r="G4952" i="2"/>
  <c r="H4952" i="2"/>
  <c r="M4948" i="2"/>
  <c r="R4949" i="2"/>
  <c r="T4949" i="2" s="1"/>
  <c r="J4950" i="2"/>
  <c r="I4951" i="2"/>
  <c r="A4953" i="2"/>
  <c r="Q4950" i="2" l="1"/>
  <c r="S4950" i="2" s="1"/>
  <c r="K4950" i="2"/>
  <c r="L4950" i="2" s="1"/>
  <c r="O4948" i="2"/>
  <c r="X4948" i="2" s="1"/>
  <c r="G4953" i="2"/>
  <c r="H4953" i="2"/>
  <c r="M4949" i="2"/>
  <c r="R4950" i="2"/>
  <c r="T4950" i="2" s="1"/>
  <c r="J4951" i="2"/>
  <c r="I4952" i="2"/>
  <c r="A4954" i="2"/>
  <c r="Q4951" i="2" l="1"/>
  <c r="S4951" i="2" s="1"/>
  <c r="K4951" i="2"/>
  <c r="L4951" i="2" s="1"/>
  <c r="O4949" i="2"/>
  <c r="X4949" i="2" s="1"/>
  <c r="G4954" i="2"/>
  <c r="H4954" i="2"/>
  <c r="M4950" i="2"/>
  <c r="R4951" i="2"/>
  <c r="T4951" i="2" s="1"/>
  <c r="J4952" i="2"/>
  <c r="I4953" i="2"/>
  <c r="A4955" i="2"/>
  <c r="K4952" i="2" l="1"/>
  <c r="L4952" i="2" s="1"/>
  <c r="O4950" i="2"/>
  <c r="X4950" i="2" s="1"/>
  <c r="G4955" i="2"/>
  <c r="H4955" i="2"/>
  <c r="M4951" i="2"/>
  <c r="Q4952" i="2"/>
  <c r="S4952" i="2" s="1"/>
  <c r="J4953" i="2"/>
  <c r="R4952" i="2"/>
  <c r="T4952" i="2" s="1"/>
  <c r="I4954" i="2"/>
  <c r="A4956" i="2"/>
  <c r="K4953" i="2" l="1"/>
  <c r="L4953" i="2" s="1"/>
  <c r="O4951" i="2"/>
  <c r="X4951" i="2" s="1"/>
  <c r="G4956" i="2"/>
  <c r="H4956" i="2"/>
  <c r="M4952" i="2"/>
  <c r="R4953" i="2"/>
  <c r="T4953" i="2" s="1"/>
  <c r="Q4953" i="2"/>
  <c r="S4953" i="2" s="1"/>
  <c r="J4954" i="2"/>
  <c r="I4955" i="2"/>
  <c r="A4957" i="2"/>
  <c r="K4954" i="2" l="1"/>
  <c r="L4954" i="2" s="1"/>
  <c r="O4952" i="2"/>
  <c r="X4952" i="2" s="1"/>
  <c r="G4957" i="2"/>
  <c r="H4957" i="2"/>
  <c r="M4953" i="2"/>
  <c r="Q4954" i="2"/>
  <c r="S4954" i="2" s="1"/>
  <c r="J4955" i="2"/>
  <c r="R4954" i="2"/>
  <c r="T4954" i="2" s="1"/>
  <c r="I4956" i="2"/>
  <c r="A4958" i="2"/>
  <c r="K4955" i="2" l="1"/>
  <c r="L4955" i="2" s="1"/>
  <c r="O4953" i="2"/>
  <c r="X4953" i="2" s="1"/>
  <c r="G4958" i="2"/>
  <c r="H4958" i="2"/>
  <c r="M4954" i="2"/>
  <c r="R4955" i="2"/>
  <c r="T4955" i="2" s="1"/>
  <c r="J4956" i="2"/>
  <c r="K4956" i="2" s="1"/>
  <c r="Q4955" i="2"/>
  <c r="S4955" i="2" s="1"/>
  <c r="I4957" i="2"/>
  <c r="J4957" i="2" s="1"/>
  <c r="A4959" i="2"/>
  <c r="K4957" i="2" l="1"/>
  <c r="O4954" i="2"/>
  <c r="X4954" i="2" s="1"/>
  <c r="G4959" i="2"/>
  <c r="H4959" i="2"/>
  <c r="M4955" i="2"/>
  <c r="R4956" i="2"/>
  <c r="T4956" i="2" s="1"/>
  <c r="L4956" i="2"/>
  <c r="Q4956" i="2"/>
  <c r="S4956" i="2" s="1"/>
  <c r="I4958" i="2"/>
  <c r="R4957" i="2"/>
  <c r="Q4957" i="2"/>
  <c r="A4960" i="2"/>
  <c r="O4955" i="2" l="1"/>
  <c r="X4955" i="2" s="1"/>
  <c r="M4956" i="2"/>
  <c r="G4960" i="2"/>
  <c r="H4960" i="2"/>
  <c r="L4957" i="2"/>
  <c r="J4958" i="2"/>
  <c r="T4957" i="2"/>
  <c r="S4957" i="2"/>
  <c r="I4959" i="2"/>
  <c r="A4961" i="2"/>
  <c r="Q4958" i="2" l="1"/>
  <c r="S4958" i="2" s="1"/>
  <c r="K4958" i="2"/>
  <c r="L4958" i="2" s="1"/>
  <c r="O4956" i="2"/>
  <c r="X4956" i="2" s="1"/>
  <c r="G4961" i="2"/>
  <c r="H4961" i="2"/>
  <c r="M4957" i="2"/>
  <c r="R4958" i="2"/>
  <c r="T4958" i="2" s="1"/>
  <c r="J4959" i="2"/>
  <c r="I4960" i="2"/>
  <c r="A4962" i="2"/>
  <c r="Q4959" i="2" l="1"/>
  <c r="S4959" i="2" s="1"/>
  <c r="K4959" i="2"/>
  <c r="L4959" i="2" s="1"/>
  <c r="O4957" i="2"/>
  <c r="X4957" i="2" s="1"/>
  <c r="G4962" i="2"/>
  <c r="H4962" i="2"/>
  <c r="M4958" i="2"/>
  <c r="R4959" i="2"/>
  <c r="T4959" i="2" s="1"/>
  <c r="J4960" i="2"/>
  <c r="I4961" i="2"/>
  <c r="A4963" i="2"/>
  <c r="K4960" i="2" l="1"/>
  <c r="L4960" i="2" s="1"/>
  <c r="O4958" i="2"/>
  <c r="X4958" i="2" s="1"/>
  <c r="G4963" i="2"/>
  <c r="H4963" i="2"/>
  <c r="M4959" i="2"/>
  <c r="R4960" i="2"/>
  <c r="T4960" i="2" s="1"/>
  <c r="Q4960" i="2"/>
  <c r="S4960" i="2" s="1"/>
  <c r="J4961" i="2"/>
  <c r="I4962" i="2"/>
  <c r="A4964" i="2"/>
  <c r="Q4961" i="2" l="1"/>
  <c r="S4961" i="2" s="1"/>
  <c r="K4961" i="2"/>
  <c r="L4961" i="2" s="1"/>
  <c r="O4959" i="2"/>
  <c r="X4959" i="2" s="1"/>
  <c r="G4964" i="2"/>
  <c r="H4964" i="2"/>
  <c r="M4960" i="2"/>
  <c r="R4961" i="2"/>
  <c r="T4961" i="2" s="1"/>
  <c r="J4962" i="2"/>
  <c r="I4963" i="2"/>
  <c r="A4965" i="2"/>
  <c r="K4962" i="2" l="1"/>
  <c r="L4962" i="2" s="1"/>
  <c r="O4960" i="2"/>
  <c r="X4960" i="2" s="1"/>
  <c r="G4965" i="2"/>
  <c r="H4965" i="2"/>
  <c r="M4961" i="2"/>
  <c r="R4962" i="2"/>
  <c r="T4962" i="2" s="1"/>
  <c r="Q4962" i="2"/>
  <c r="S4962" i="2" s="1"/>
  <c r="J4963" i="2"/>
  <c r="I4964" i="2"/>
  <c r="A4966" i="2"/>
  <c r="K4963" i="2" l="1"/>
  <c r="L4963" i="2" s="1"/>
  <c r="O4961" i="2"/>
  <c r="X4961" i="2" s="1"/>
  <c r="G4966" i="2"/>
  <c r="H4966" i="2"/>
  <c r="M4962" i="2"/>
  <c r="R4963" i="2"/>
  <c r="T4963" i="2" s="1"/>
  <c r="Q4963" i="2"/>
  <c r="S4963" i="2" s="1"/>
  <c r="J4964" i="2"/>
  <c r="I4965" i="2"/>
  <c r="A4967" i="2"/>
  <c r="K4964" i="2" l="1"/>
  <c r="L4964" i="2" s="1"/>
  <c r="O4962" i="2"/>
  <c r="X4962" i="2" s="1"/>
  <c r="G4967" i="2"/>
  <c r="H4967" i="2"/>
  <c r="M4963" i="2"/>
  <c r="R4964" i="2"/>
  <c r="T4964" i="2" s="1"/>
  <c r="Q4964" i="2"/>
  <c r="S4964" i="2" s="1"/>
  <c r="J4965" i="2"/>
  <c r="K4965" i="2" s="1"/>
  <c r="I4966" i="2"/>
  <c r="A4968" i="2"/>
  <c r="O4963" i="2" l="1"/>
  <c r="X4963" i="2" s="1"/>
  <c r="G4968" i="2"/>
  <c r="H4968" i="2"/>
  <c r="M4964" i="2"/>
  <c r="R4965" i="2"/>
  <c r="T4965" i="2" s="1"/>
  <c r="L4965" i="2"/>
  <c r="Q4965" i="2"/>
  <c r="S4965" i="2" s="1"/>
  <c r="J4966" i="2"/>
  <c r="K4966" i="2" s="1"/>
  <c r="I4967" i="2"/>
  <c r="A4969" i="2"/>
  <c r="O4964" i="2" l="1"/>
  <c r="X4964" i="2" s="1"/>
  <c r="G4969" i="2"/>
  <c r="H4969" i="2"/>
  <c r="M4965" i="2"/>
  <c r="R4966" i="2"/>
  <c r="T4966" i="2" s="1"/>
  <c r="L4966" i="2"/>
  <c r="J4967" i="2"/>
  <c r="Q4966" i="2"/>
  <c r="S4966" i="2" s="1"/>
  <c r="I4968" i="2"/>
  <c r="A4970" i="2"/>
  <c r="Q4967" i="2" l="1"/>
  <c r="S4967" i="2" s="1"/>
  <c r="K4967" i="2"/>
  <c r="L4967" i="2" s="1"/>
  <c r="O4965" i="2"/>
  <c r="X4965" i="2" s="1"/>
  <c r="H4970" i="2"/>
  <c r="G4970" i="2"/>
  <c r="M4966" i="2"/>
  <c r="R4967" i="2"/>
  <c r="T4967" i="2" s="1"/>
  <c r="J4968" i="2"/>
  <c r="I4969" i="2"/>
  <c r="A4971" i="2"/>
  <c r="K4968" i="2" l="1"/>
  <c r="L4968" i="2" s="1"/>
  <c r="O4966" i="2"/>
  <c r="X4966" i="2" s="1"/>
  <c r="G4971" i="2"/>
  <c r="H4971" i="2"/>
  <c r="M4967" i="2"/>
  <c r="R4968" i="2"/>
  <c r="T4968" i="2" s="1"/>
  <c r="Q4968" i="2"/>
  <c r="S4968" i="2" s="1"/>
  <c r="J4969" i="2"/>
  <c r="I4970" i="2"/>
  <c r="A4972" i="2"/>
  <c r="Q4969" i="2" l="1"/>
  <c r="S4969" i="2" s="1"/>
  <c r="K4969" i="2"/>
  <c r="L4969" i="2" s="1"/>
  <c r="O4967" i="2"/>
  <c r="X4967" i="2" s="1"/>
  <c r="G4972" i="2"/>
  <c r="H4972" i="2"/>
  <c r="M4968" i="2"/>
  <c r="R4969" i="2"/>
  <c r="T4969" i="2" s="1"/>
  <c r="J4970" i="2"/>
  <c r="I4971" i="2"/>
  <c r="A4973" i="2"/>
  <c r="Q4970" i="2" l="1"/>
  <c r="S4970" i="2" s="1"/>
  <c r="K4970" i="2"/>
  <c r="L4970" i="2" s="1"/>
  <c r="O4968" i="2"/>
  <c r="X4968" i="2" s="1"/>
  <c r="G4973" i="2"/>
  <c r="H4973" i="2"/>
  <c r="M4969" i="2"/>
  <c r="R4970" i="2"/>
  <c r="T4970" i="2" s="1"/>
  <c r="J4971" i="2"/>
  <c r="I4972" i="2"/>
  <c r="A4974" i="2"/>
  <c r="Q4971" i="2" l="1"/>
  <c r="S4971" i="2" s="1"/>
  <c r="K4971" i="2"/>
  <c r="L4971" i="2" s="1"/>
  <c r="O4969" i="2"/>
  <c r="X4969" i="2" s="1"/>
  <c r="G4974" i="2"/>
  <c r="H4974" i="2"/>
  <c r="M4970" i="2"/>
  <c r="R4971" i="2"/>
  <c r="T4971" i="2" s="1"/>
  <c r="J4972" i="2"/>
  <c r="I4973" i="2"/>
  <c r="A4975" i="2"/>
  <c r="K4972" i="2" l="1"/>
  <c r="L4972" i="2" s="1"/>
  <c r="O4970" i="2"/>
  <c r="X4970" i="2" s="1"/>
  <c r="G4975" i="2"/>
  <c r="H4975" i="2"/>
  <c r="M4971" i="2"/>
  <c r="R4972" i="2"/>
  <c r="T4972" i="2" s="1"/>
  <c r="Q4972" i="2"/>
  <c r="S4972" i="2" s="1"/>
  <c r="J4973" i="2"/>
  <c r="I4974" i="2"/>
  <c r="A4976" i="2"/>
  <c r="K4973" i="2" l="1"/>
  <c r="L4973" i="2" s="1"/>
  <c r="O4971" i="2"/>
  <c r="X4971" i="2" s="1"/>
  <c r="G4976" i="2"/>
  <c r="H4976" i="2"/>
  <c r="M4972" i="2"/>
  <c r="R4973" i="2"/>
  <c r="T4973" i="2" s="1"/>
  <c r="Q4973" i="2"/>
  <c r="S4973" i="2" s="1"/>
  <c r="J4974" i="2"/>
  <c r="I4975" i="2"/>
  <c r="A4977" i="2"/>
  <c r="K4974" i="2" l="1"/>
  <c r="L4974" i="2" s="1"/>
  <c r="O4972" i="2"/>
  <c r="X4972" i="2" s="1"/>
  <c r="G4977" i="2"/>
  <c r="H4977" i="2"/>
  <c r="M4973" i="2"/>
  <c r="R4974" i="2"/>
  <c r="T4974" i="2" s="1"/>
  <c r="Q4974" i="2"/>
  <c r="S4974" i="2" s="1"/>
  <c r="J4975" i="2"/>
  <c r="I4976" i="2"/>
  <c r="A4978" i="2"/>
  <c r="K4975" i="2" l="1"/>
  <c r="L4975" i="2" s="1"/>
  <c r="O4973" i="2"/>
  <c r="X4973" i="2" s="1"/>
  <c r="G4978" i="2"/>
  <c r="H4978" i="2"/>
  <c r="M4974" i="2"/>
  <c r="R4975" i="2"/>
  <c r="T4975" i="2" s="1"/>
  <c r="Q4975" i="2"/>
  <c r="S4975" i="2" s="1"/>
  <c r="J4976" i="2"/>
  <c r="K4976" i="2" s="1"/>
  <c r="I4977" i="2"/>
  <c r="A4979" i="2"/>
  <c r="O4974" i="2" l="1"/>
  <c r="X4974" i="2" s="1"/>
  <c r="G4979" i="2"/>
  <c r="H4979" i="2"/>
  <c r="M4975" i="2"/>
  <c r="R4976" i="2"/>
  <c r="T4976" i="2" s="1"/>
  <c r="L4976" i="2"/>
  <c r="Q4976" i="2"/>
  <c r="S4976" i="2" s="1"/>
  <c r="J4977" i="2"/>
  <c r="K4977" i="2" s="1"/>
  <c r="I4978" i="2"/>
  <c r="A4980" i="2"/>
  <c r="O4975" i="2" l="1"/>
  <c r="X4975" i="2" s="1"/>
  <c r="G4980" i="2"/>
  <c r="H4980" i="2"/>
  <c r="M4976" i="2"/>
  <c r="R4977" i="2"/>
  <c r="T4977" i="2" s="1"/>
  <c r="L4977" i="2"/>
  <c r="Q4977" i="2"/>
  <c r="S4977" i="2" s="1"/>
  <c r="J4978" i="2"/>
  <c r="I4979" i="2"/>
  <c r="A4981" i="2"/>
  <c r="Q4978" i="2" l="1"/>
  <c r="S4978" i="2" s="1"/>
  <c r="K4978" i="2"/>
  <c r="L4978" i="2" s="1"/>
  <c r="O4976" i="2"/>
  <c r="X4976" i="2" s="1"/>
  <c r="G4981" i="2"/>
  <c r="H4981" i="2"/>
  <c r="M4977" i="2"/>
  <c r="R4978" i="2"/>
  <c r="T4978" i="2" s="1"/>
  <c r="J4979" i="2"/>
  <c r="I4980" i="2"/>
  <c r="A4982" i="2"/>
  <c r="Q4979" i="2" l="1"/>
  <c r="S4979" i="2" s="1"/>
  <c r="K4979" i="2"/>
  <c r="L4979" i="2" s="1"/>
  <c r="O4977" i="2"/>
  <c r="X4977" i="2" s="1"/>
  <c r="G4982" i="2"/>
  <c r="H4982" i="2"/>
  <c r="M4978" i="2"/>
  <c r="R4979" i="2"/>
  <c r="T4979" i="2" s="1"/>
  <c r="J4980" i="2"/>
  <c r="I4981" i="2"/>
  <c r="A4983" i="2"/>
  <c r="Q4980" i="2" l="1"/>
  <c r="S4980" i="2" s="1"/>
  <c r="K4980" i="2"/>
  <c r="L4980" i="2" s="1"/>
  <c r="O4978" i="2"/>
  <c r="X4978" i="2" s="1"/>
  <c r="G4983" i="2"/>
  <c r="H4983" i="2"/>
  <c r="M4979" i="2"/>
  <c r="R4980" i="2"/>
  <c r="T4980" i="2" s="1"/>
  <c r="J4981" i="2"/>
  <c r="I4982" i="2"/>
  <c r="A4984" i="2"/>
  <c r="Q4981" i="2" l="1"/>
  <c r="K4981" i="2"/>
  <c r="L4981" i="2" s="1"/>
  <c r="O4979" i="2"/>
  <c r="X4979" i="2" s="1"/>
  <c r="G4984" i="2"/>
  <c r="H4984" i="2"/>
  <c r="M4980" i="2"/>
  <c r="R4981" i="2"/>
  <c r="T4981" i="2" s="1"/>
  <c r="J4982" i="2"/>
  <c r="S4981" i="2"/>
  <c r="I4983" i="2"/>
  <c r="A4985" i="2"/>
  <c r="K4982" i="2" l="1"/>
  <c r="L4982" i="2" s="1"/>
  <c r="O4980" i="2"/>
  <c r="X4980" i="2" s="1"/>
  <c r="G4985" i="2"/>
  <c r="H4985" i="2"/>
  <c r="M4981" i="2"/>
  <c r="Q4982" i="2"/>
  <c r="S4982" i="2" s="1"/>
  <c r="J4983" i="2"/>
  <c r="R4982" i="2"/>
  <c r="T4982" i="2" s="1"/>
  <c r="I4984" i="2"/>
  <c r="A4986" i="2"/>
  <c r="K4983" i="2" l="1"/>
  <c r="L4983" i="2" s="1"/>
  <c r="O4981" i="2"/>
  <c r="X4981" i="2" s="1"/>
  <c r="G4986" i="2"/>
  <c r="H4986" i="2"/>
  <c r="M4982" i="2"/>
  <c r="R4983" i="2"/>
  <c r="T4983" i="2" s="1"/>
  <c r="J4984" i="2"/>
  <c r="Q4983" i="2"/>
  <c r="S4983" i="2" s="1"/>
  <c r="I4985" i="2"/>
  <c r="A4987" i="2"/>
  <c r="K4984" i="2" l="1"/>
  <c r="L4984" i="2" s="1"/>
  <c r="O4982" i="2"/>
  <c r="X4982" i="2" s="1"/>
  <c r="G4987" i="2"/>
  <c r="H4987" i="2"/>
  <c r="M4983" i="2"/>
  <c r="R4984" i="2"/>
  <c r="T4984" i="2" s="1"/>
  <c r="Q4984" i="2"/>
  <c r="S4984" i="2" s="1"/>
  <c r="J4985" i="2"/>
  <c r="I4986" i="2"/>
  <c r="A4988" i="2"/>
  <c r="Q4985" i="2" l="1"/>
  <c r="S4985" i="2" s="1"/>
  <c r="K4985" i="2"/>
  <c r="L4985" i="2" s="1"/>
  <c r="O4983" i="2"/>
  <c r="X4983" i="2" s="1"/>
  <c r="G4988" i="2"/>
  <c r="H4988" i="2"/>
  <c r="M4984" i="2"/>
  <c r="R4985" i="2"/>
  <c r="T4985" i="2" s="1"/>
  <c r="J4986" i="2"/>
  <c r="I4987" i="2"/>
  <c r="A4989" i="2"/>
  <c r="Q4986" i="2" l="1"/>
  <c r="S4986" i="2" s="1"/>
  <c r="K4986" i="2"/>
  <c r="L4986" i="2" s="1"/>
  <c r="O4984" i="2"/>
  <c r="X4984" i="2" s="1"/>
  <c r="G4989" i="2"/>
  <c r="H4989" i="2"/>
  <c r="M4985" i="2"/>
  <c r="R4986" i="2"/>
  <c r="T4986" i="2" s="1"/>
  <c r="J4987" i="2"/>
  <c r="I4988" i="2"/>
  <c r="A4990" i="2"/>
  <c r="K4987" i="2" l="1"/>
  <c r="L4987" i="2" s="1"/>
  <c r="O4985" i="2"/>
  <c r="X4985" i="2" s="1"/>
  <c r="G4990" i="2"/>
  <c r="H4990" i="2"/>
  <c r="M4986" i="2"/>
  <c r="R4987" i="2"/>
  <c r="T4987" i="2" s="1"/>
  <c r="Q4987" i="2"/>
  <c r="S4987" i="2" s="1"/>
  <c r="J4988" i="2"/>
  <c r="I4989" i="2"/>
  <c r="A4991" i="2"/>
  <c r="K4988" i="2" l="1"/>
  <c r="L4988" i="2" s="1"/>
  <c r="O4986" i="2"/>
  <c r="X4986" i="2" s="1"/>
  <c r="G4991" i="2"/>
  <c r="H4991" i="2"/>
  <c r="M4987" i="2"/>
  <c r="R4988" i="2"/>
  <c r="T4988" i="2" s="1"/>
  <c r="Q4988" i="2"/>
  <c r="S4988" i="2" s="1"/>
  <c r="J4989" i="2"/>
  <c r="K4989" i="2" s="1"/>
  <c r="I4990" i="2"/>
  <c r="A4992" i="2"/>
  <c r="O4987" i="2" l="1"/>
  <c r="X4987" i="2" s="1"/>
  <c r="G4992" i="2"/>
  <c r="H4992" i="2"/>
  <c r="M4988" i="2"/>
  <c r="Q4989" i="2"/>
  <c r="S4989" i="2" s="1"/>
  <c r="L4989" i="2"/>
  <c r="R4989" i="2"/>
  <c r="T4989" i="2" s="1"/>
  <c r="J4990" i="2"/>
  <c r="K4990" i="2" s="1"/>
  <c r="I4991" i="2"/>
  <c r="A4993" i="2"/>
  <c r="O4988" i="2" l="1"/>
  <c r="X4988" i="2" s="1"/>
  <c r="G4993" i="2"/>
  <c r="H4993" i="2"/>
  <c r="M4989" i="2"/>
  <c r="R4990" i="2"/>
  <c r="T4990" i="2" s="1"/>
  <c r="L4990" i="2"/>
  <c r="J4991" i="2"/>
  <c r="K4991" i="2" s="1"/>
  <c r="Q4990" i="2"/>
  <c r="S4990" i="2" s="1"/>
  <c r="I4992" i="2"/>
  <c r="A4994" i="2"/>
  <c r="O4989" i="2" l="1"/>
  <c r="X4989" i="2" s="1"/>
  <c r="G4994" i="2"/>
  <c r="H4994" i="2"/>
  <c r="M4990" i="2"/>
  <c r="R4991" i="2"/>
  <c r="T4991" i="2" s="1"/>
  <c r="L4991" i="2"/>
  <c r="Q4991" i="2"/>
  <c r="S4991" i="2" s="1"/>
  <c r="J4992" i="2"/>
  <c r="K4992" i="2" s="1"/>
  <c r="I4993" i="2"/>
  <c r="A4995" i="2"/>
  <c r="O4990" i="2" l="1"/>
  <c r="X4990" i="2" s="1"/>
  <c r="G4995" i="2"/>
  <c r="H4995" i="2"/>
  <c r="M4991" i="2"/>
  <c r="R4992" i="2"/>
  <c r="T4992" i="2" s="1"/>
  <c r="L4992" i="2"/>
  <c r="Q4992" i="2"/>
  <c r="S4992" i="2" s="1"/>
  <c r="J4993" i="2"/>
  <c r="K4993" i="2" s="1"/>
  <c r="I4994" i="2"/>
  <c r="A4996" i="2"/>
  <c r="O4991" i="2" l="1"/>
  <c r="X4991" i="2" s="1"/>
  <c r="G4996" i="2"/>
  <c r="H4996" i="2"/>
  <c r="M4992" i="2"/>
  <c r="R4993" i="2"/>
  <c r="T4993" i="2" s="1"/>
  <c r="L4993" i="2"/>
  <c r="Q4993" i="2"/>
  <c r="S4993" i="2" s="1"/>
  <c r="J4994" i="2"/>
  <c r="I4995" i="2"/>
  <c r="A4997" i="2"/>
  <c r="Q4994" i="2" l="1"/>
  <c r="S4994" i="2" s="1"/>
  <c r="K4994" i="2"/>
  <c r="L4994" i="2" s="1"/>
  <c r="O4992" i="2"/>
  <c r="X4992" i="2" s="1"/>
  <c r="G4997" i="2"/>
  <c r="H4997" i="2"/>
  <c r="M4993" i="2"/>
  <c r="R4994" i="2"/>
  <c r="T4994" i="2" s="1"/>
  <c r="J4995" i="2"/>
  <c r="I4996" i="2"/>
  <c r="A4998" i="2"/>
  <c r="K4995" i="2" l="1"/>
  <c r="L4995" i="2" s="1"/>
  <c r="O4993" i="2"/>
  <c r="X4993" i="2" s="1"/>
  <c r="G4998" i="2"/>
  <c r="H4998" i="2"/>
  <c r="M4994" i="2"/>
  <c r="Q4995" i="2"/>
  <c r="S4995" i="2" s="1"/>
  <c r="J4996" i="2"/>
  <c r="R4995" i="2"/>
  <c r="T4995" i="2" s="1"/>
  <c r="I4997" i="2"/>
  <c r="A4999" i="2"/>
  <c r="K4996" i="2" l="1"/>
  <c r="L4996" i="2" s="1"/>
  <c r="O4994" i="2"/>
  <c r="X4994" i="2" s="1"/>
  <c r="G4999" i="2"/>
  <c r="H4999" i="2"/>
  <c r="M4995" i="2"/>
  <c r="R4996" i="2"/>
  <c r="T4996" i="2" s="1"/>
  <c r="Q4996" i="2"/>
  <c r="S4996" i="2" s="1"/>
  <c r="J4997" i="2"/>
  <c r="I4998" i="2"/>
  <c r="A5000" i="2"/>
  <c r="K4997" i="2" l="1"/>
  <c r="L4997" i="2" s="1"/>
  <c r="O4995" i="2"/>
  <c r="X4995" i="2" s="1"/>
  <c r="G5000" i="2"/>
  <c r="H5000" i="2"/>
  <c r="M4996" i="2"/>
  <c r="R4997" i="2"/>
  <c r="T4997" i="2" s="1"/>
  <c r="Q4997" i="2"/>
  <c r="S4997" i="2" s="1"/>
  <c r="J4998" i="2"/>
  <c r="I4999" i="2"/>
  <c r="A5001" i="2"/>
  <c r="K4998" i="2" l="1"/>
  <c r="L4998" i="2" s="1"/>
  <c r="O4996" i="2"/>
  <c r="X4996" i="2" s="1"/>
  <c r="G5001" i="2"/>
  <c r="H5001" i="2"/>
  <c r="M4997" i="2"/>
  <c r="R4998" i="2"/>
  <c r="T4998" i="2" s="1"/>
  <c r="Q4998" i="2"/>
  <c r="S4998" i="2" s="1"/>
  <c r="J4999" i="2"/>
  <c r="I5000" i="2"/>
  <c r="A5002" i="2"/>
  <c r="K4999" i="2" l="1"/>
  <c r="L4999" i="2" s="1"/>
  <c r="O4997" i="2"/>
  <c r="X4997" i="2" s="1"/>
  <c r="G5002" i="2"/>
  <c r="H5002" i="2"/>
  <c r="M4998" i="2"/>
  <c r="R4999" i="2"/>
  <c r="T4999" i="2" s="1"/>
  <c r="Q4999" i="2"/>
  <c r="S4999" i="2" s="1"/>
  <c r="J5000" i="2"/>
  <c r="K5000" i="2" s="1"/>
  <c r="I5001" i="2"/>
  <c r="A5003" i="2"/>
  <c r="O4998" i="2" l="1"/>
  <c r="X4998" i="2" s="1"/>
  <c r="G5003" i="2"/>
  <c r="H5003" i="2"/>
  <c r="M4999" i="2"/>
  <c r="Q5000" i="2"/>
  <c r="S5000" i="2" s="1"/>
  <c r="L5000" i="2"/>
  <c r="R5000" i="2"/>
  <c r="T5000" i="2" s="1"/>
  <c r="J5001" i="2"/>
  <c r="K5001" i="2" s="1"/>
  <c r="I5002" i="2"/>
  <c r="A5004" i="2"/>
  <c r="O4999" i="2" l="1"/>
  <c r="X4999" i="2" s="1"/>
  <c r="G5004" i="2"/>
  <c r="H5004" i="2"/>
  <c r="M5000" i="2"/>
  <c r="R5001" i="2"/>
  <c r="T5001" i="2" s="1"/>
  <c r="L5001" i="2"/>
  <c r="Q5001" i="2"/>
  <c r="S5001" i="2" s="1"/>
  <c r="J5002" i="2"/>
  <c r="K5002" i="2" s="1"/>
  <c r="I5003" i="2"/>
  <c r="A5005" i="2"/>
  <c r="O5000" i="2" l="1"/>
  <c r="X5000" i="2" s="1"/>
  <c r="G5005" i="2"/>
  <c r="H5005" i="2"/>
  <c r="M5001" i="2"/>
  <c r="Q5002" i="2"/>
  <c r="S5002" i="2" s="1"/>
  <c r="L5002" i="2"/>
  <c r="R5002" i="2"/>
  <c r="T5002" i="2" s="1"/>
  <c r="J5003" i="2"/>
  <c r="K5003" i="2" s="1"/>
  <c r="I5004" i="2"/>
  <c r="A5006" i="2"/>
  <c r="O5001" i="2" l="1"/>
  <c r="X5001" i="2" s="1"/>
  <c r="G5006" i="2"/>
  <c r="H5006" i="2"/>
  <c r="M5002" i="2"/>
  <c r="R5003" i="2"/>
  <c r="T5003" i="2" s="1"/>
  <c r="L5003" i="2"/>
  <c r="Q5003" i="2"/>
  <c r="S5003" i="2" s="1"/>
  <c r="J5004" i="2"/>
  <c r="K5004" i="2" s="1"/>
  <c r="I5005" i="2"/>
  <c r="J5005" i="2" s="1"/>
  <c r="A5007" i="2"/>
  <c r="K5005" i="2" l="1"/>
  <c r="O5002" i="2"/>
  <c r="X5002" i="2" s="1"/>
  <c r="G5007" i="2"/>
  <c r="H5007" i="2"/>
  <c r="M5003" i="2"/>
  <c r="R5004" i="2"/>
  <c r="T5004" i="2" s="1"/>
  <c r="L5004" i="2"/>
  <c r="Q5004" i="2"/>
  <c r="S5004" i="2" s="1"/>
  <c r="I5006" i="2"/>
  <c r="J5006" i="2" s="1"/>
  <c r="K5006" i="2" s="1"/>
  <c r="Q5005" i="2"/>
  <c r="R5005" i="2"/>
  <c r="A5008" i="2"/>
  <c r="O5003" i="2" l="1"/>
  <c r="X5003" i="2" s="1"/>
  <c r="G5008" i="2"/>
  <c r="H5008" i="2"/>
  <c r="M5004" i="2"/>
  <c r="L5005" i="2"/>
  <c r="T5005" i="2"/>
  <c r="I5007" i="2"/>
  <c r="S5005" i="2"/>
  <c r="Q5006" i="2"/>
  <c r="R5006" i="2"/>
  <c r="A5009" i="2"/>
  <c r="O5004" i="2" l="1"/>
  <c r="X5004" i="2" s="1"/>
  <c r="G5009" i="2"/>
  <c r="H5009" i="2"/>
  <c r="M5005" i="2"/>
  <c r="L5006" i="2"/>
  <c r="J5007" i="2"/>
  <c r="T5006" i="2"/>
  <c r="I5008" i="2"/>
  <c r="S5006" i="2"/>
  <c r="A5010" i="2"/>
  <c r="Q5007" i="2" l="1"/>
  <c r="S5007" i="2" s="1"/>
  <c r="K5007" i="2"/>
  <c r="L5007" i="2" s="1"/>
  <c r="O5005" i="2"/>
  <c r="X5005" i="2" s="1"/>
  <c r="G5010" i="2"/>
  <c r="H5010" i="2"/>
  <c r="M5006" i="2"/>
  <c r="R5007" i="2"/>
  <c r="T5007" i="2" s="1"/>
  <c r="J5008" i="2"/>
  <c r="I5009" i="2"/>
  <c r="A5011" i="2"/>
  <c r="K5008" i="2" l="1"/>
  <c r="L5008" i="2" s="1"/>
  <c r="O5006" i="2"/>
  <c r="X5006" i="2" s="1"/>
  <c r="G5011" i="2"/>
  <c r="H5011" i="2"/>
  <c r="M5007" i="2"/>
  <c r="R5008" i="2"/>
  <c r="T5008" i="2" s="1"/>
  <c r="J5009" i="2"/>
  <c r="Q5008" i="2"/>
  <c r="S5008" i="2" s="1"/>
  <c r="I5010" i="2"/>
  <c r="A5012" i="2"/>
  <c r="K5009" i="2" l="1"/>
  <c r="L5009" i="2" s="1"/>
  <c r="O5007" i="2"/>
  <c r="X5007" i="2" s="1"/>
  <c r="G5012" i="2"/>
  <c r="H5012" i="2"/>
  <c r="M5008" i="2"/>
  <c r="R5009" i="2"/>
  <c r="T5009" i="2" s="1"/>
  <c r="J5010" i="2"/>
  <c r="Q5009" i="2"/>
  <c r="S5009" i="2" s="1"/>
  <c r="I5011" i="2"/>
  <c r="A5013" i="2"/>
  <c r="Q5010" i="2" l="1"/>
  <c r="S5010" i="2" s="1"/>
  <c r="K5010" i="2"/>
  <c r="L5010" i="2" s="1"/>
  <c r="O5008" i="2"/>
  <c r="X5008" i="2" s="1"/>
  <c r="G5013" i="2"/>
  <c r="H5013" i="2"/>
  <c r="M5009" i="2"/>
  <c r="R5010" i="2"/>
  <c r="T5010" i="2" s="1"/>
  <c r="J5011" i="2"/>
  <c r="I5012" i="2"/>
  <c r="A5014" i="2"/>
  <c r="Q5011" i="2" l="1"/>
  <c r="S5011" i="2" s="1"/>
  <c r="K5011" i="2"/>
  <c r="L5011" i="2" s="1"/>
  <c r="O5009" i="2"/>
  <c r="X5009" i="2" s="1"/>
  <c r="G5014" i="2"/>
  <c r="H5014" i="2"/>
  <c r="M5010" i="2"/>
  <c r="R5011" i="2"/>
  <c r="T5011" i="2" s="1"/>
  <c r="J5012" i="2"/>
  <c r="I5013" i="2"/>
  <c r="J5013" i="2" s="1"/>
  <c r="A5015" i="2"/>
  <c r="K5012" i="2" l="1"/>
  <c r="K5013" i="2" s="1"/>
  <c r="O5010" i="2"/>
  <c r="X5010" i="2" s="1"/>
  <c r="G5015" i="2"/>
  <c r="H5015" i="2"/>
  <c r="M5011" i="2"/>
  <c r="R5012" i="2"/>
  <c r="T5012" i="2" s="1"/>
  <c r="Q5012" i="2"/>
  <c r="S5012" i="2" s="1"/>
  <c r="I5014" i="2"/>
  <c r="Q5013" i="2"/>
  <c r="R5013" i="2"/>
  <c r="A5016" i="2"/>
  <c r="L5012" i="2" l="1"/>
  <c r="M5012" i="2" s="1"/>
  <c r="O5011" i="2"/>
  <c r="X5011" i="2" s="1"/>
  <c r="G5016" i="2"/>
  <c r="H5016" i="2"/>
  <c r="L5013" i="2"/>
  <c r="J5014" i="2"/>
  <c r="T5013" i="2"/>
  <c r="S5013" i="2"/>
  <c r="I5015" i="2"/>
  <c r="A5017" i="2"/>
  <c r="Q5014" i="2" l="1"/>
  <c r="S5014" i="2" s="1"/>
  <c r="K5014" i="2"/>
  <c r="L5014" i="2" s="1"/>
  <c r="O5012" i="2"/>
  <c r="X5012" i="2" s="1"/>
  <c r="G5017" i="2"/>
  <c r="H5017" i="2"/>
  <c r="M5013" i="2"/>
  <c r="R5014" i="2"/>
  <c r="T5014" i="2" s="1"/>
  <c r="J5015" i="2"/>
  <c r="I5016" i="2"/>
  <c r="A5018" i="2"/>
  <c r="K5015" i="2" l="1"/>
  <c r="L5015" i="2" s="1"/>
  <c r="O5013" i="2"/>
  <c r="X5013" i="2" s="1"/>
  <c r="G5018" i="2"/>
  <c r="H5018" i="2"/>
  <c r="M5014" i="2"/>
  <c r="Q5015" i="2"/>
  <c r="S5015" i="2" s="1"/>
  <c r="J5016" i="2"/>
  <c r="R5015" i="2"/>
  <c r="T5015" i="2" s="1"/>
  <c r="I5017" i="2"/>
  <c r="A5019" i="2"/>
  <c r="Q5016" i="2" l="1"/>
  <c r="S5016" i="2" s="1"/>
  <c r="K5016" i="2"/>
  <c r="L5016" i="2" s="1"/>
  <c r="O5014" i="2"/>
  <c r="X5014" i="2" s="1"/>
  <c r="G5019" i="2"/>
  <c r="H5019" i="2"/>
  <c r="M5015" i="2"/>
  <c r="R5016" i="2"/>
  <c r="T5016" i="2" s="1"/>
  <c r="J5017" i="2"/>
  <c r="I5018" i="2"/>
  <c r="A5020" i="2"/>
  <c r="K5017" i="2" l="1"/>
  <c r="L5017" i="2" s="1"/>
  <c r="O5015" i="2"/>
  <c r="X5015" i="2" s="1"/>
  <c r="G5020" i="2"/>
  <c r="H5020" i="2"/>
  <c r="M5016" i="2"/>
  <c r="R5017" i="2"/>
  <c r="T5017" i="2" s="1"/>
  <c r="J5018" i="2"/>
  <c r="Q5017" i="2"/>
  <c r="S5017" i="2" s="1"/>
  <c r="I5019" i="2"/>
  <c r="A5021" i="2"/>
  <c r="K5018" i="2" l="1"/>
  <c r="L5018" i="2" s="1"/>
  <c r="O5016" i="2"/>
  <c r="X5016" i="2" s="1"/>
  <c r="G5021" i="2"/>
  <c r="H5021" i="2"/>
  <c r="M5017" i="2"/>
  <c r="R5018" i="2"/>
  <c r="T5018" i="2" s="1"/>
  <c r="Q5018" i="2"/>
  <c r="S5018" i="2" s="1"/>
  <c r="J5019" i="2"/>
  <c r="I5020" i="2"/>
  <c r="J5020" i="2" s="1"/>
  <c r="A5022" i="2"/>
  <c r="K5019" i="2" l="1"/>
  <c r="K5020" i="2" s="1"/>
  <c r="O5017" i="2"/>
  <c r="X5017" i="2" s="1"/>
  <c r="G5022" i="2"/>
  <c r="H5022" i="2"/>
  <c r="M5018" i="2"/>
  <c r="R5019" i="2"/>
  <c r="T5019" i="2" s="1"/>
  <c r="Q5019" i="2"/>
  <c r="S5019" i="2" s="1"/>
  <c r="I5021" i="2"/>
  <c r="R5020" i="2"/>
  <c r="A5023" i="2"/>
  <c r="L5019" i="2" l="1"/>
  <c r="M5019" i="2" s="1"/>
  <c r="O5018" i="2"/>
  <c r="X5018" i="2" s="1"/>
  <c r="G5023" i="2"/>
  <c r="H5023" i="2"/>
  <c r="J5021" i="2"/>
  <c r="K5021" i="2" s="1"/>
  <c r="T5020" i="2"/>
  <c r="I5022" i="2"/>
  <c r="Q5020" i="2"/>
  <c r="A5024" i="2"/>
  <c r="O5019" i="2" l="1"/>
  <c r="X5019" i="2" s="1"/>
  <c r="L5020" i="2"/>
  <c r="M5020" i="2" s="1"/>
  <c r="G5024" i="2"/>
  <c r="H5024" i="2"/>
  <c r="R5021" i="2"/>
  <c r="T5021" i="2" s="1"/>
  <c r="L5021" i="2"/>
  <c r="Q5021" i="2"/>
  <c r="S5021" i="2" s="1"/>
  <c r="J5022" i="2"/>
  <c r="K5022" i="2" s="1"/>
  <c r="S5020" i="2"/>
  <c r="I5023" i="2"/>
  <c r="A5025" i="2"/>
  <c r="O5020" i="2" l="1"/>
  <c r="X5020" i="2" s="1"/>
  <c r="G5025" i="2"/>
  <c r="H5025" i="2"/>
  <c r="M5021" i="2"/>
  <c r="R5022" i="2"/>
  <c r="T5022" i="2" s="1"/>
  <c r="L5022" i="2"/>
  <c r="Q5022" i="2"/>
  <c r="S5022" i="2" s="1"/>
  <c r="J5023" i="2"/>
  <c r="K5023" i="2" s="1"/>
  <c r="I5024" i="2"/>
  <c r="A5026" i="2"/>
  <c r="O5021" i="2" l="1"/>
  <c r="X5021" i="2" s="1"/>
  <c r="G5026" i="2"/>
  <c r="H5026" i="2"/>
  <c r="M5022" i="2"/>
  <c r="R5023" i="2"/>
  <c r="T5023" i="2" s="1"/>
  <c r="L5023" i="2"/>
  <c r="J5024" i="2"/>
  <c r="K5024" i="2" s="1"/>
  <c r="Q5023" i="2"/>
  <c r="S5023" i="2" s="1"/>
  <c r="I5025" i="2"/>
  <c r="A5027" i="2"/>
  <c r="O5022" i="2" l="1"/>
  <c r="X5022" i="2" s="1"/>
  <c r="G5027" i="2"/>
  <c r="H5027" i="2"/>
  <c r="M5023" i="2"/>
  <c r="Q5024" i="2"/>
  <c r="S5024" i="2" s="1"/>
  <c r="L5024" i="2"/>
  <c r="J5025" i="2"/>
  <c r="K5025" i="2" s="1"/>
  <c r="R5024" i="2"/>
  <c r="T5024" i="2" s="1"/>
  <c r="I5026" i="2"/>
  <c r="A5028" i="2"/>
  <c r="O5023" i="2" l="1"/>
  <c r="X5023" i="2" s="1"/>
  <c r="G5028" i="2"/>
  <c r="H5028" i="2"/>
  <c r="M5024" i="2"/>
  <c r="R5025" i="2"/>
  <c r="T5025" i="2" s="1"/>
  <c r="L5025" i="2"/>
  <c r="Q5025" i="2"/>
  <c r="S5025" i="2" s="1"/>
  <c r="J5026" i="2"/>
  <c r="K5026" i="2" s="1"/>
  <c r="I5027" i="2"/>
  <c r="A5029" i="2"/>
  <c r="O5024" i="2" l="1"/>
  <c r="X5024" i="2" s="1"/>
  <c r="G5029" i="2"/>
  <c r="H5029" i="2"/>
  <c r="M5025" i="2"/>
  <c r="R5026" i="2"/>
  <c r="T5026" i="2" s="1"/>
  <c r="L5026" i="2"/>
  <c r="Q5026" i="2"/>
  <c r="S5026" i="2" s="1"/>
  <c r="J5027" i="2"/>
  <c r="K5027" i="2" s="1"/>
  <c r="I5028" i="2"/>
  <c r="A5030" i="2"/>
  <c r="O5025" i="2" l="1"/>
  <c r="X5025" i="2" s="1"/>
  <c r="G5030" i="2"/>
  <c r="H5030" i="2"/>
  <c r="M5026" i="2"/>
  <c r="R5027" i="2"/>
  <c r="T5027" i="2" s="1"/>
  <c r="L5027" i="2"/>
  <c r="Q5027" i="2"/>
  <c r="S5027" i="2" s="1"/>
  <c r="J5028" i="2"/>
  <c r="K5028" i="2" s="1"/>
  <c r="I5029" i="2"/>
  <c r="A5031" i="2"/>
  <c r="O5026" i="2" l="1"/>
  <c r="X5026" i="2" s="1"/>
  <c r="G5031" i="2"/>
  <c r="H5031" i="2"/>
  <c r="M5027" i="2"/>
  <c r="R5028" i="2"/>
  <c r="T5028" i="2" s="1"/>
  <c r="L5028" i="2"/>
  <c r="Q5028" i="2"/>
  <c r="S5028" i="2" s="1"/>
  <c r="J5029" i="2"/>
  <c r="K5029" i="2" s="1"/>
  <c r="I5030" i="2"/>
  <c r="A5032" i="2"/>
  <c r="O5027" i="2" l="1"/>
  <c r="X5027" i="2" s="1"/>
  <c r="G5032" i="2"/>
  <c r="H5032" i="2"/>
  <c r="M5028" i="2"/>
  <c r="R5029" i="2"/>
  <c r="T5029" i="2" s="1"/>
  <c r="L5029" i="2"/>
  <c r="Q5029" i="2"/>
  <c r="S5029" i="2" s="1"/>
  <c r="J5030" i="2"/>
  <c r="I5031" i="2"/>
  <c r="A5033" i="2"/>
  <c r="Q5030" i="2" l="1"/>
  <c r="K5030" i="2"/>
  <c r="L5030" i="2" s="1"/>
  <c r="O5028" i="2"/>
  <c r="X5028" i="2" s="1"/>
  <c r="G5033" i="2"/>
  <c r="H5033" i="2"/>
  <c r="M5029" i="2"/>
  <c r="R5030" i="2"/>
  <c r="T5030" i="2" s="1"/>
  <c r="J5031" i="2"/>
  <c r="S5030" i="2"/>
  <c r="I5032" i="2"/>
  <c r="A5034" i="2"/>
  <c r="K5031" i="2" l="1"/>
  <c r="L5031" i="2" s="1"/>
  <c r="O5029" i="2"/>
  <c r="X5029" i="2" s="1"/>
  <c r="H5034" i="2"/>
  <c r="G5034" i="2"/>
  <c r="M5030" i="2"/>
  <c r="Q5031" i="2"/>
  <c r="S5031" i="2" s="1"/>
  <c r="R5031" i="2"/>
  <c r="T5031" i="2" s="1"/>
  <c r="J5032" i="2"/>
  <c r="I5033" i="2"/>
  <c r="A5035" i="2"/>
  <c r="K5032" i="2" l="1"/>
  <c r="L5032" i="2" s="1"/>
  <c r="O5030" i="2"/>
  <c r="X5030" i="2" s="1"/>
  <c r="G5035" i="2"/>
  <c r="H5035" i="2"/>
  <c r="M5031" i="2"/>
  <c r="R5032" i="2"/>
  <c r="T5032" i="2" s="1"/>
  <c r="Q5032" i="2"/>
  <c r="S5032" i="2" s="1"/>
  <c r="J5033" i="2"/>
  <c r="I5034" i="2"/>
  <c r="A5036" i="2"/>
  <c r="K5033" i="2" l="1"/>
  <c r="L5033" i="2" s="1"/>
  <c r="O5031" i="2"/>
  <c r="X5031" i="2" s="1"/>
  <c r="G5036" i="2"/>
  <c r="H5036" i="2"/>
  <c r="M5032" i="2"/>
  <c r="R5033" i="2"/>
  <c r="T5033" i="2" s="1"/>
  <c r="J5034" i="2"/>
  <c r="Q5033" i="2"/>
  <c r="S5033" i="2" s="1"/>
  <c r="I5035" i="2"/>
  <c r="A5037" i="2"/>
  <c r="Q5034" i="2" l="1"/>
  <c r="S5034" i="2" s="1"/>
  <c r="K5034" i="2"/>
  <c r="L5034" i="2" s="1"/>
  <c r="O5032" i="2"/>
  <c r="X5032" i="2" s="1"/>
  <c r="G5037" i="2"/>
  <c r="H5037" i="2"/>
  <c r="M5033" i="2"/>
  <c r="R5034" i="2"/>
  <c r="T5034" i="2" s="1"/>
  <c r="J5035" i="2"/>
  <c r="I5036" i="2"/>
  <c r="A5038" i="2"/>
  <c r="Q5035" i="2" l="1"/>
  <c r="S5035" i="2" s="1"/>
  <c r="K5035" i="2"/>
  <c r="L5035" i="2" s="1"/>
  <c r="O5033" i="2"/>
  <c r="X5033" i="2" s="1"/>
  <c r="G5038" i="2"/>
  <c r="H5038" i="2"/>
  <c r="M5034" i="2"/>
  <c r="R5035" i="2"/>
  <c r="T5035" i="2" s="1"/>
  <c r="J5036" i="2"/>
  <c r="I5037" i="2"/>
  <c r="A5039" i="2"/>
  <c r="K5036" i="2" l="1"/>
  <c r="L5036" i="2" s="1"/>
  <c r="O5034" i="2"/>
  <c r="X5034" i="2" s="1"/>
  <c r="G5039" i="2"/>
  <c r="H5039" i="2"/>
  <c r="M5035" i="2"/>
  <c r="R5036" i="2"/>
  <c r="T5036" i="2" s="1"/>
  <c r="Q5036" i="2"/>
  <c r="S5036" i="2" s="1"/>
  <c r="J5037" i="2"/>
  <c r="I5038" i="2"/>
  <c r="A5040" i="2"/>
  <c r="K5037" i="2" l="1"/>
  <c r="L5037" i="2" s="1"/>
  <c r="O5035" i="2"/>
  <c r="X5035" i="2" s="1"/>
  <c r="G5040" i="2"/>
  <c r="H5040" i="2"/>
  <c r="M5036" i="2"/>
  <c r="R5037" i="2"/>
  <c r="T5037" i="2" s="1"/>
  <c r="Q5037" i="2"/>
  <c r="S5037" i="2" s="1"/>
  <c r="J5038" i="2"/>
  <c r="I5039" i="2"/>
  <c r="A5041" i="2"/>
  <c r="K5038" i="2" l="1"/>
  <c r="L5038" i="2" s="1"/>
  <c r="O5036" i="2"/>
  <c r="X5036" i="2" s="1"/>
  <c r="G5041" i="2"/>
  <c r="H5041" i="2"/>
  <c r="M5037" i="2"/>
  <c r="R5038" i="2"/>
  <c r="T5038" i="2" s="1"/>
  <c r="J5039" i="2"/>
  <c r="Q5038" i="2"/>
  <c r="S5038" i="2" s="1"/>
  <c r="I5040" i="2"/>
  <c r="A5042" i="2"/>
  <c r="K5039" i="2" l="1"/>
  <c r="L5039" i="2" s="1"/>
  <c r="O5037" i="2"/>
  <c r="X5037" i="2" s="1"/>
  <c r="G5042" i="2"/>
  <c r="H5042" i="2"/>
  <c r="M5038" i="2"/>
  <c r="R5039" i="2"/>
  <c r="T5039" i="2" s="1"/>
  <c r="Q5039" i="2"/>
  <c r="S5039" i="2" s="1"/>
  <c r="J5040" i="2"/>
  <c r="I5041" i="2"/>
  <c r="A5043" i="2"/>
  <c r="K5040" i="2" l="1"/>
  <c r="L5040" i="2" s="1"/>
  <c r="O5038" i="2"/>
  <c r="X5038" i="2" s="1"/>
  <c r="G5043" i="2"/>
  <c r="H5043" i="2"/>
  <c r="M5039" i="2"/>
  <c r="R5040" i="2"/>
  <c r="T5040" i="2" s="1"/>
  <c r="Q5040" i="2"/>
  <c r="S5040" i="2" s="1"/>
  <c r="J5041" i="2"/>
  <c r="I5042" i="2"/>
  <c r="A5044" i="2"/>
  <c r="K5041" i="2" l="1"/>
  <c r="L5041" i="2" s="1"/>
  <c r="O5039" i="2"/>
  <c r="X5039" i="2" s="1"/>
  <c r="G5044" i="2"/>
  <c r="H5044" i="2"/>
  <c r="M5040" i="2"/>
  <c r="R5041" i="2"/>
  <c r="T5041" i="2" s="1"/>
  <c r="Q5041" i="2"/>
  <c r="S5041" i="2" s="1"/>
  <c r="J5042" i="2"/>
  <c r="I5043" i="2"/>
  <c r="A5045" i="2"/>
  <c r="K5042" i="2" l="1"/>
  <c r="L5042" i="2" s="1"/>
  <c r="O5040" i="2"/>
  <c r="X5040" i="2" s="1"/>
  <c r="G5045" i="2"/>
  <c r="H5045" i="2"/>
  <c r="M5041" i="2"/>
  <c r="R5042" i="2"/>
  <c r="T5042" i="2" s="1"/>
  <c r="Q5042" i="2"/>
  <c r="S5042" i="2" s="1"/>
  <c r="J5043" i="2"/>
  <c r="I5044" i="2"/>
  <c r="A5046" i="2"/>
  <c r="K5043" i="2" l="1"/>
  <c r="O5041" i="2"/>
  <c r="X5041" i="2" s="1"/>
  <c r="G5046" i="2"/>
  <c r="H5046" i="2"/>
  <c r="M5042" i="2"/>
  <c r="R5043" i="2"/>
  <c r="T5043" i="2" s="1"/>
  <c r="L5043" i="2"/>
  <c r="J5044" i="2"/>
  <c r="K5044" i="2" s="1"/>
  <c r="Q5043" i="2"/>
  <c r="S5043" i="2" s="1"/>
  <c r="I5045" i="2"/>
  <c r="A5047" i="2"/>
  <c r="O5042" i="2" l="1"/>
  <c r="X5042" i="2" s="1"/>
  <c r="G5047" i="2"/>
  <c r="H5047" i="2"/>
  <c r="M5043" i="2"/>
  <c r="R5044" i="2"/>
  <c r="T5044" i="2" s="1"/>
  <c r="L5044" i="2"/>
  <c r="Q5044" i="2"/>
  <c r="S5044" i="2" s="1"/>
  <c r="J5045" i="2"/>
  <c r="I5046" i="2"/>
  <c r="A5048" i="2"/>
  <c r="Q5045" i="2" l="1"/>
  <c r="S5045" i="2" s="1"/>
  <c r="K5045" i="2"/>
  <c r="L5045" i="2" s="1"/>
  <c r="O5043" i="2"/>
  <c r="X5043" i="2" s="1"/>
  <c r="G5048" i="2"/>
  <c r="H5048" i="2"/>
  <c r="M5044" i="2"/>
  <c r="R5045" i="2"/>
  <c r="T5045" i="2" s="1"/>
  <c r="J5046" i="2"/>
  <c r="I5047" i="2"/>
  <c r="A5049" i="2"/>
  <c r="K5046" i="2" l="1"/>
  <c r="L5046" i="2" s="1"/>
  <c r="O5044" i="2"/>
  <c r="X5044" i="2" s="1"/>
  <c r="G5049" i="2"/>
  <c r="H5049" i="2"/>
  <c r="M5045" i="2"/>
  <c r="R5046" i="2"/>
  <c r="T5046" i="2" s="1"/>
  <c r="Q5046" i="2"/>
  <c r="S5046" i="2" s="1"/>
  <c r="J5047" i="2"/>
  <c r="I5048" i="2"/>
  <c r="A5050" i="2"/>
  <c r="K5047" i="2" l="1"/>
  <c r="L5047" i="2" s="1"/>
  <c r="O5045" i="2"/>
  <c r="X5045" i="2" s="1"/>
  <c r="G5050" i="2"/>
  <c r="H5050" i="2"/>
  <c r="M5046" i="2"/>
  <c r="R5047" i="2"/>
  <c r="T5047" i="2" s="1"/>
  <c r="Q5047" i="2"/>
  <c r="S5047" i="2" s="1"/>
  <c r="J5048" i="2"/>
  <c r="I5049" i="2"/>
  <c r="A5051" i="2"/>
  <c r="K5048" i="2" l="1"/>
  <c r="L5048" i="2" s="1"/>
  <c r="O5046" i="2"/>
  <c r="X5046" i="2" s="1"/>
  <c r="G5051" i="2"/>
  <c r="H5051" i="2"/>
  <c r="M5047" i="2"/>
  <c r="R5048" i="2"/>
  <c r="T5048" i="2" s="1"/>
  <c r="Q5048" i="2"/>
  <c r="S5048" i="2" s="1"/>
  <c r="J5049" i="2"/>
  <c r="I5050" i="2"/>
  <c r="A5052" i="2"/>
  <c r="K5049" i="2" l="1"/>
  <c r="L5049" i="2" s="1"/>
  <c r="O5047" i="2"/>
  <c r="X5047" i="2" s="1"/>
  <c r="G5052" i="2"/>
  <c r="H5052" i="2"/>
  <c r="M5048" i="2"/>
  <c r="R5049" i="2"/>
  <c r="T5049" i="2" s="1"/>
  <c r="J5050" i="2"/>
  <c r="K5050" i="2" s="1"/>
  <c r="Q5049" i="2"/>
  <c r="S5049" i="2" s="1"/>
  <c r="I5051" i="2"/>
  <c r="A5053" i="2"/>
  <c r="O5048" i="2" l="1"/>
  <c r="X5048" i="2" s="1"/>
  <c r="G5053" i="2"/>
  <c r="H5053" i="2"/>
  <c r="M5049" i="2"/>
  <c r="R5050" i="2"/>
  <c r="T5050" i="2" s="1"/>
  <c r="L5050" i="2"/>
  <c r="Q5050" i="2"/>
  <c r="S5050" i="2" s="1"/>
  <c r="J5051" i="2"/>
  <c r="K5051" i="2" s="1"/>
  <c r="I5052" i="2"/>
  <c r="A5054" i="2"/>
  <c r="O5049" i="2" l="1"/>
  <c r="X5049" i="2" s="1"/>
  <c r="G5054" i="2"/>
  <c r="H5054" i="2"/>
  <c r="M5050" i="2"/>
  <c r="R5051" i="2"/>
  <c r="T5051" i="2" s="1"/>
  <c r="L5051" i="2"/>
  <c r="J5052" i="2"/>
  <c r="K5052" i="2" s="1"/>
  <c r="Q5051" i="2"/>
  <c r="S5051" i="2" s="1"/>
  <c r="I5053" i="2"/>
  <c r="A5055" i="2"/>
  <c r="O5050" i="2" l="1"/>
  <c r="X5050" i="2" s="1"/>
  <c r="G5055" i="2"/>
  <c r="H5055" i="2"/>
  <c r="M5051" i="2"/>
  <c r="R5052" i="2"/>
  <c r="T5052" i="2" s="1"/>
  <c r="L5052" i="2"/>
  <c r="J5053" i="2"/>
  <c r="K5053" i="2" s="1"/>
  <c r="Q5052" i="2"/>
  <c r="S5052" i="2" s="1"/>
  <c r="I5054" i="2"/>
  <c r="A5056" i="2"/>
  <c r="O5051" i="2" l="1"/>
  <c r="X5051" i="2" s="1"/>
  <c r="G5056" i="2"/>
  <c r="H5056" i="2"/>
  <c r="M5052" i="2"/>
  <c r="R5053" i="2"/>
  <c r="T5053" i="2" s="1"/>
  <c r="L5053" i="2"/>
  <c r="J5054" i="2"/>
  <c r="K5054" i="2" s="1"/>
  <c r="Q5053" i="2"/>
  <c r="S5053" i="2" s="1"/>
  <c r="I5055" i="2"/>
  <c r="A5057" i="2"/>
  <c r="O5052" i="2" l="1"/>
  <c r="X5052" i="2" s="1"/>
  <c r="G5057" i="2"/>
  <c r="H5057" i="2"/>
  <c r="M5053" i="2"/>
  <c r="R5054" i="2"/>
  <c r="T5054" i="2" s="1"/>
  <c r="L5054" i="2"/>
  <c r="J5055" i="2"/>
  <c r="K5055" i="2" s="1"/>
  <c r="Q5054" i="2"/>
  <c r="S5054" i="2" s="1"/>
  <c r="I5056" i="2"/>
  <c r="A5058" i="2"/>
  <c r="O5053" i="2" l="1"/>
  <c r="X5053" i="2" s="1"/>
  <c r="G5058" i="2"/>
  <c r="H5058" i="2"/>
  <c r="M5054" i="2"/>
  <c r="R5055" i="2"/>
  <c r="T5055" i="2" s="1"/>
  <c r="L5055" i="2"/>
  <c r="J5056" i="2"/>
  <c r="K5056" i="2" s="1"/>
  <c r="Q5055" i="2"/>
  <c r="S5055" i="2" s="1"/>
  <c r="I5057" i="2"/>
  <c r="A5059" i="2"/>
  <c r="O5054" i="2" l="1"/>
  <c r="X5054" i="2" s="1"/>
  <c r="G5059" i="2"/>
  <c r="H5059" i="2"/>
  <c r="M5055" i="2"/>
  <c r="R5056" i="2"/>
  <c r="T5056" i="2" s="1"/>
  <c r="L5056" i="2"/>
  <c r="Q5056" i="2"/>
  <c r="S5056" i="2" s="1"/>
  <c r="J5057" i="2"/>
  <c r="K5057" i="2" s="1"/>
  <c r="I5058" i="2"/>
  <c r="A5060" i="2"/>
  <c r="O5055" i="2" l="1"/>
  <c r="X5055" i="2" s="1"/>
  <c r="G5060" i="2"/>
  <c r="H5060" i="2"/>
  <c r="M5056" i="2"/>
  <c r="R5057" i="2"/>
  <c r="T5057" i="2" s="1"/>
  <c r="L5057" i="2"/>
  <c r="J5058" i="2"/>
  <c r="Q5057" i="2"/>
  <c r="S5057" i="2" s="1"/>
  <c r="I5059" i="2"/>
  <c r="A5061" i="2"/>
  <c r="Q5058" i="2" l="1"/>
  <c r="K5058" i="2"/>
  <c r="L5058" i="2" s="1"/>
  <c r="O5056" i="2"/>
  <c r="X5056" i="2" s="1"/>
  <c r="G5061" i="2"/>
  <c r="H5061" i="2"/>
  <c r="M5057" i="2"/>
  <c r="R5058" i="2"/>
  <c r="T5058" i="2" s="1"/>
  <c r="J5059" i="2"/>
  <c r="S5058" i="2"/>
  <c r="I5060" i="2"/>
  <c r="A5062" i="2"/>
  <c r="K5059" i="2" l="1"/>
  <c r="L5059" i="2" s="1"/>
  <c r="O5057" i="2"/>
  <c r="X5057" i="2" s="1"/>
  <c r="G5062" i="2"/>
  <c r="H5062" i="2"/>
  <c r="M5058" i="2"/>
  <c r="R5059" i="2"/>
  <c r="T5059" i="2" s="1"/>
  <c r="J5060" i="2"/>
  <c r="Q5059" i="2"/>
  <c r="S5059" i="2" s="1"/>
  <c r="I5061" i="2"/>
  <c r="A5063" i="2"/>
  <c r="K5060" i="2" l="1"/>
  <c r="L5060" i="2" s="1"/>
  <c r="O5058" i="2"/>
  <c r="X5058" i="2" s="1"/>
  <c r="G5063" i="2"/>
  <c r="H5063" i="2"/>
  <c r="M5059" i="2"/>
  <c r="R5060" i="2"/>
  <c r="T5060" i="2" s="1"/>
  <c r="Q5060" i="2"/>
  <c r="S5060" i="2" s="1"/>
  <c r="J5061" i="2"/>
  <c r="I5062" i="2"/>
  <c r="A5064" i="2"/>
  <c r="K5061" i="2" l="1"/>
  <c r="L5061" i="2" s="1"/>
  <c r="O5059" i="2"/>
  <c r="X5059" i="2" s="1"/>
  <c r="G5064" i="2"/>
  <c r="H5064" i="2"/>
  <c r="M5060" i="2"/>
  <c r="R5061" i="2"/>
  <c r="T5061" i="2" s="1"/>
  <c r="Q5061" i="2"/>
  <c r="S5061" i="2" s="1"/>
  <c r="J5062" i="2"/>
  <c r="I5063" i="2"/>
  <c r="A5065" i="2"/>
  <c r="Q5062" i="2" l="1"/>
  <c r="K5062" i="2"/>
  <c r="L5062" i="2" s="1"/>
  <c r="O5060" i="2"/>
  <c r="X5060" i="2" s="1"/>
  <c r="G5065" i="2"/>
  <c r="H5065" i="2"/>
  <c r="M5061" i="2"/>
  <c r="R5062" i="2"/>
  <c r="T5062" i="2" s="1"/>
  <c r="J5063" i="2"/>
  <c r="S5062" i="2"/>
  <c r="I5064" i="2"/>
  <c r="A5066" i="2"/>
  <c r="K5063" i="2" l="1"/>
  <c r="L5063" i="2" s="1"/>
  <c r="O5061" i="2"/>
  <c r="X5061" i="2" s="1"/>
  <c r="G5066" i="2"/>
  <c r="H5066" i="2"/>
  <c r="M5062" i="2"/>
  <c r="R5063" i="2"/>
  <c r="T5063" i="2" s="1"/>
  <c r="Q5063" i="2"/>
  <c r="S5063" i="2" s="1"/>
  <c r="J5064" i="2"/>
  <c r="I5065" i="2"/>
  <c r="A5067" i="2"/>
  <c r="K5064" i="2" l="1"/>
  <c r="L5064" i="2" s="1"/>
  <c r="O5062" i="2"/>
  <c r="X5062" i="2" s="1"/>
  <c r="G5067" i="2"/>
  <c r="H5067" i="2"/>
  <c r="M5063" i="2"/>
  <c r="R5064" i="2"/>
  <c r="T5064" i="2" s="1"/>
  <c r="Q5064" i="2"/>
  <c r="S5064" i="2" s="1"/>
  <c r="J5065" i="2"/>
  <c r="I5066" i="2"/>
  <c r="A5068" i="2"/>
  <c r="K5065" i="2" l="1"/>
  <c r="L5065" i="2" s="1"/>
  <c r="O5063" i="2"/>
  <c r="X5063" i="2" s="1"/>
  <c r="G5068" i="2"/>
  <c r="H5068" i="2"/>
  <c r="M5064" i="2"/>
  <c r="R5065" i="2"/>
  <c r="T5065" i="2" s="1"/>
  <c r="Q5065" i="2"/>
  <c r="S5065" i="2" s="1"/>
  <c r="J5066" i="2"/>
  <c r="I5067" i="2"/>
  <c r="A5069" i="2"/>
  <c r="K5066" i="2" l="1"/>
  <c r="L5066" i="2" s="1"/>
  <c r="O5064" i="2"/>
  <c r="X5064" i="2" s="1"/>
  <c r="G5069" i="2"/>
  <c r="H5069" i="2"/>
  <c r="M5065" i="2"/>
  <c r="R5066" i="2"/>
  <c r="T5066" i="2" s="1"/>
  <c r="Q5066" i="2"/>
  <c r="S5066" i="2" s="1"/>
  <c r="J5067" i="2"/>
  <c r="I5068" i="2"/>
  <c r="A5070" i="2"/>
  <c r="K5067" i="2" l="1"/>
  <c r="O5065" i="2"/>
  <c r="X5065" i="2" s="1"/>
  <c r="G5070" i="2"/>
  <c r="H5070" i="2"/>
  <c r="M5066" i="2"/>
  <c r="R5067" i="2"/>
  <c r="T5067" i="2" s="1"/>
  <c r="L5067" i="2"/>
  <c r="Q5067" i="2"/>
  <c r="S5067" i="2" s="1"/>
  <c r="J5068" i="2"/>
  <c r="K5068" i="2" s="1"/>
  <c r="I5069" i="2"/>
  <c r="A5071" i="2"/>
  <c r="O5066" i="2" l="1"/>
  <c r="X5066" i="2" s="1"/>
  <c r="G5071" i="2"/>
  <c r="H5071" i="2"/>
  <c r="M5067" i="2"/>
  <c r="R5068" i="2"/>
  <c r="T5068" i="2" s="1"/>
  <c r="L5068" i="2"/>
  <c r="Q5068" i="2"/>
  <c r="S5068" i="2" s="1"/>
  <c r="J5069" i="2"/>
  <c r="K5069" i="2" s="1"/>
  <c r="I5070" i="2"/>
  <c r="A5072" i="2"/>
  <c r="O5067" i="2" l="1"/>
  <c r="X5067" i="2" s="1"/>
  <c r="G5072" i="2"/>
  <c r="H5072" i="2"/>
  <c r="M5068" i="2"/>
  <c r="R5069" i="2"/>
  <c r="T5069" i="2" s="1"/>
  <c r="L5069" i="2"/>
  <c r="Q5069" i="2"/>
  <c r="S5069" i="2" s="1"/>
  <c r="J5070" i="2"/>
  <c r="K5070" i="2" s="1"/>
  <c r="I5071" i="2"/>
  <c r="A5073" i="2"/>
  <c r="O5068" i="2" l="1"/>
  <c r="X5068" i="2" s="1"/>
  <c r="G5073" i="2"/>
  <c r="H5073" i="2"/>
  <c r="M5069" i="2"/>
  <c r="R5070" i="2"/>
  <c r="T5070" i="2" s="1"/>
  <c r="L5070" i="2"/>
  <c r="Q5070" i="2"/>
  <c r="S5070" i="2" s="1"/>
  <c r="J5071" i="2"/>
  <c r="K5071" i="2" s="1"/>
  <c r="I5072" i="2"/>
  <c r="A5074" i="2"/>
  <c r="O5069" i="2" l="1"/>
  <c r="X5069" i="2" s="1"/>
  <c r="G5074" i="2"/>
  <c r="H5074" i="2"/>
  <c r="M5070" i="2"/>
  <c r="R5071" i="2"/>
  <c r="T5071" i="2" s="1"/>
  <c r="L5071" i="2"/>
  <c r="J5072" i="2"/>
  <c r="K5072" i="2" s="1"/>
  <c r="Q5071" i="2"/>
  <c r="S5071" i="2" s="1"/>
  <c r="I5073" i="2"/>
  <c r="A5075" i="2"/>
  <c r="O5070" i="2" l="1"/>
  <c r="X5070" i="2" s="1"/>
  <c r="G5075" i="2"/>
  <c r="H5075" i="2"/>
  <c r="M5071" i="2"/>
  <c r="Q5072" i="2"/>
  <c r="S5072" i="2" s="1"/>
  <c r="L5072" i="2"/>
  <c r="R5072" i="2"/>
  <c r="T5072" i="2" s="1"/>
  <c r="J5073" i="2"/>
  <c r="I5074" i="2"/>
  <c r="A5076" i="2"/>
  <c r="Q5073" i="2" l="1"/>
  <c r="S5073" i="2" s="1"/>
  <c r="K5073" i="2"/>
  <c r="L5073" i="2" s="1"/>
  <c r="O5071" i="2"/>
  <c r="X5071" i="2" s="1"/>
  <c r="G5076" i="2"/>
  <c r="H5076" i="2"/>
  <c r="M5072" i="2"/>
  <c r="R5073" i="2"/>
  <c r="T5073" i="2" s="1"/>
  <c r="J5074" i="2"/>
  <c r="I5075" i="2"/>
  <c r="A5077" i="2"/>
  <c r="K5074" i="2" l="1"/>
  <c r="L5074" i="2" s="1"/>
  <c r="O5072" i="2"/>
  <c r="X5072" i="2" s="1"/>
  <c r="G5077" i="2"/>
  <c r="H5077" i="2"/>
  <c r="M5073" i="2"/>
  <c r="R5074" i="2"/>
  <c r="T5074" i="2" s="1"/>
  <c r="J5075" i="2"/>
  <c r="Q5074" i="2"/>
  <c r="S5074" i="2" s="1"/>
  <c r="I5076" i="2"/>
  <c r="A5078" i="2"/>
  <c r="K5075" i="2" l="1"/>
  <c r="L5075" i="2" s="1"/>
  <c r="O5073" i="2"/>
  <c r="X5073" i="2" s="1"/>
  <c r="G5078" i="2"/>
  <c r="H5078" i="2"/>
  <c r="M5074" i="2"/>
  <c r="R5075" i="2"/>
  <c r="T5075" i="2" s="1"/>
  <c r="J5076" i="2"/>
  <c r="Q5075" i="2"/>
  <c r="S5075" i="2" s="1"/>
  <c r="I5077" i="2"/>
  <c r="A5079" i="2"/>
  <c r="K5076" i="2" l="1"/>
  <c r="L5076" i="2" s="1"/>
  <c r="O5074" i="2"/>
  <c r="X5074" i="2" s="1"/>
  <c r="G5079" i="2"/>
  <c r="H5079" i="2"/>
  <c r="M5075" i="2"/>
  <c r="R5076" i="2"/>
  <c r="T5076" i="2" s="1"/>
  <c r="J5077" i="2"/>
  <c r="Q5076" i="2"/>
  <c r="S5076" i="2" s="1"/>
  <c r="I5078" i="2"/>
  <c r="A5080" i="2"/>
  <c r="K5077" i="2" l="1"/>
  <c r="L5077" i="2" s="1"/>
  <c r="O5075" i="2"/>
  <c r="X5075" i="2" s="1"/>
  <c r="G5080" i="2"/>
  <c r="H5080" i="2"/>
  <c r="M5076" i="2"/>
  <c r="R5077" i="2"/>
  <c r="T5077" i="2" s="1"/>
  <c r="Q5077" i="2"/>
  <c r="S5077" i="2" s="1"/>
  <c r="J5078" i="2"/>
  <c r="I5079" i="2"/>
  <c r="A5081" i="2"/>
  <c r="Q5078" i="2" l="1"/>
  <c r="S5078" i="2" s="1"/>
  <c r="K5078" i="2"/>
  <c r="L5078" i="2" s="1"/>
  <c r="O5076" i="2"/>
  <c r="X5076" i="2" s="1"/>
  <c r="G5081" i="2"/>
  <c r="H5081" i="2"/>
  <c r="M5077" i="2"/>
  <c r="R5078" i="2"/>
  <c r="T5078" i="2" s="1"/>
  <c r="J5079" i="2"/>
  <c r="I5080" i="2"/>
  <c r="A5082" i="2"/>
  <c r="Q5079" i="2" l="1"/>
  <c r="S5079" i="2" s="1"/>
  <c r="K5079" i="2"/>
  <c r="L5079" i="2" s="1"/>
  <c r="O5077" i="2"/>
  <c r="X5077" i="2" s="1"/>
  <c r="G5082" i="2"/>
  <c r="H5082" i="2"/>
  <c r="M5078" i="2"/>
  <c r="R5079" i="2"/>
  <c r="T5079" i="2" s="1"/>
  <c r="J5080" i="2"/>
  <c r="I5081" i="2"/>
  <c r="A5083" i="2"/>
  <c r="K5080" i="2" l="1"/>
  <c r="L5080" i="2" s="1"/>
  <c r="O5078" i="2"/>
  <c r="X5078" i="2" s="1"/>
  <c r="G5083" i="2"/>
  <c r="H5083" i="2"/>
  <c r="M5079" i="2"/>
  <c r="Q5080" i="2"/>
  <c r="S5080" i="2" s="1"/>
  <c r="R5080" i="2"/>
  <c r="T5080" i="2" s="1"/>
  <c r="J5081" i="2"/>
  <c r="I5082" i="2"/>
  <c r="A5084" i="2"/>
  <c r="K5081" i="2" l="1"/>
  <c r="L5081" i="2" s="1"/>
  <c r="O5079" i="2"/>
  <c r="X5079" i="2" s="1"/>
  <c r="G5084" i="2"/>
  <c r="H5084" i="2"/>
  <c r="M5080" i="2"/>
  <c r="R5081" i="2"/>
  <c r="T5081" i="2" s="1"/>
  <c r="Q5081" i="2"/>
  <c r="S5081" i="2" s="1"/>
  <c r="J5082" i="2"/>
  <c r="I5083" i="2"/>
  <c r="A5085" i="2"/>
  <c r="K5082" i="2" l="1"/>
  <c r="L5082" i="2" s="1"/>
  <c r="O5080" i="2"/>
  <c r="X5080" i="2" s="1"/>
  <c r="G5085" i="2"/>
  <c r="H5085" i="2"/>
  <c r="M5081" i="2"/>
  <c r="R5082" i="2"/>
  <c r="T5082" i="2" s="1"/>
  <c r="Q5082" i="2"/>
  <c r="S5082" i="2" s="1"/>
  <c r="J5083" i="2"/>
  <c r="K5083" i="2" s="1"/>
  <c r="I5084" i="2"/>
  <c r="A5086" i="2"/>
  <c r="O5081" i="2" l="1"/>
  <c r="X5081" i="2" s="1"/>
  <c r="G5086" i="2"/>
  <c r="H5086" i="2"/>
  <c r="M5082" i="2"/>
  <c r="R5083" i="2"/>
  <c r="T5083" i="2" s="1"/>
  <c r="L5083" i="2"/>
  <c r="Q5083" i="2"/>
  <c r="S5083" i="2" s="1"/>
  <c r="J5084" i="2"/>
  <c r="I5085" i="2"/>
  <c r="A5087" i="2"/>
  <c r="Q5084" i="2" l="1"/>
  <c r="S5084" i="2" s="1"/>
  <c r="K5084" i="2"/>
  <c r="L5084" i="2" s="1"/>
  <c r="O5082" i="2"/>
  <c r="X5082" i="2" s="1"/>
  <c r="G5087" i="2"/>
  <c r="H5087" i="2"/>
  <c r="M5083" i="2"/>
  <c r="R5084" i="2"/>
  <c r="T5084" i="2" s="1"/>
  <c r="J5085" i="2"/>
  <c r="I5086" i="2"/>
  <c r="A5088" i="2"/>
  <c r="K5085" i="2" l="1"/>
  <c r="L5085" i="2" s="1"/>
  <c r="O5083" i="2"/>
  <c r="X5083" i="2" s="1"/>
  <c r="G5088" i="2"/>
  <c r="H5088" i="2"/>
  <c r="M5084" i="2"/>
  <c r="R5085" i="2"/>
  <c r="T5085" i="2" s="1"/>
  <c r="Q5085" i="2"/>
  <c r="S5085" i="2" s="1"/>
  <c r="J5086" i="2"/>
  <c r="I5087" i="2"/>
  <c r="A5089" i="2"/>
  <c r="K5086" i="2" l="1"/>
  <c r="L5086" i="2" s="1"/>
  <c r="O5084" i="2"/>
  <c r="X5084" i="2" s="1"/>
  <c r="G5089" i="2"/>
  <c r="H5089" i="2"/>
  <c r="M5085" i="2"/>
  <c r="Q5086" i="2"/>
  <c r="S5086" i="2" s="1"/>
  <c r="J5087" i="2"/>
  <c r="R5086" i="2"/>
  <c r="T5086" i="2" s="1"/>
  <c r="I5088" i="2"/>
  <c r="A5090" i="2"/>
  <c r="K5087" i="2" l="1"/>
  <c r="L5087" i="2" s="1"/>
  <c r="O5085" i="2"/>
  <c r="X5085" i="2" s="1"/>
  <c r="G5090" i="2"/>
  <c r="H5090" i="2"/>
  <c r="M5086" i="2"/>
  <c r="Q5087" i="2"/>
  <c r="S5087" i="2" s="1"/>
  <c r="J5088" i="2"/>
  <c r="R5087" i="2"/>
  <c r="T5087" i="2" s="1"/>
  <c r="I5089" i="2"/>
  <c r="A5091" i="2"/>
  <c r="Q5088" i="2" l="1"/>
  <c r="S5088" i="2" s="1"/>
  <c r="K5088" i="2"/>
  <c r="L5088" i="2" s="1"/>
  <c r="O5086" i="2"/>
  <c r="X5086" i="2" s="1"/>
  <c r="G5091" i="2"/>
  <c r="H5091" i="2"/>
  <c r="M5087" i="2"/>
  <c r="R5088" i="2"/>
  <c r="T5088" i="2" s="1"/>
  <c r="J5089" i="2"/>
  <c r="I5090" i="2"/>
  <c r="A5092" i="2"/>
  <c r="K5089" i="2" l="1"/>
  <c r="L5089" i="2" s="1"/>
  <c r="O5087" i="2"/>
  <c r="X5087" i="2" s="1"/>
  <c r="G5092" i="2"/>
  <c r="H5092" i="2"/>
  <c r="M5088" i="2"/>
  <c r="R5089" i="2"/>
  <c r="T5089" i="2" s="1"/>
  <c r="J5090" i="2"/>
  <c r="Q5089" i="2"/>
  <c r="S5089" i="2" s="1"/>
  <c r="I5091" i="2"/>
  <c r="A5093" i="2"/>
  <c r="Q5090" i="2" l="1"/>
  <c r="S5090" i="2" s="1"/>
  <c r="K5090" i="2"/>
  <c r="L5090" i="2" s="1"/>
  <c r="O5088" i="2"/>
  <c r="X5088" i="2" s="1"/>
  <c r="G5093" i="2"/>
  <c r="H5093" i="2"/>
  <c r="M5089" i="2"/>
  <c r="R5090" i="2"/>
  <c r="T5090" i="2" s="1"/>
  <c r="J5091" i="2"/>
  <c r="I5092" i="2"/>
  <c r="A5094" i="2"/>
  <c r="K5091" i="2" l="1"/>
  <c r="L5091" i="2" s="1"/>
  <c r="O5089" i="2"/>
  <c r="X5089" i="2" s="1"/>
  <c r="G5094" i="2"/>
  <c r="H5094" i="2"/>
  <c r="M5090" i="2"/>
  <c r="Q5091" i="2"/>
  <c r="S5091" i="2" s="1"/>
  <c r="R5091" i="2"/>
  <c r="T5091" i="2" s="1"/>
  <c r="J5092" i="2"/>
  <c r="I5093" i="2"/>
  <c r="A5095" i="2"/>
  <c r="K5092" i="2" l="1"/>
  <c r="L5092" i="2" s="1"/>
  <c r="O5090" i="2"/>
  <c r="X5090" i="2" s="1"/>
  <c r="G5095" i="2"/>
  <c r="H5095" i="2"/>
  <c r="M5091" i="2"/>
  <c r="R5092" i="2"/>
  <c r="T5092" i="2" s="1"/>
  <c r="Q5092" i="2"/>
  <c r="S5092" i="2" s="1"/>
  <c r="J5093" i="2"/>
  <c r="I5094" i="2"/>
  <c r="A5096" i="2"/>
  <c r="K5093" i="2" l="1"/>
  <c r="L5093" i="2" s="1"/>
  <c r="O5091" i="2"/>
  <c r="X5091" i="2" s="1"/>
  <c r="G5096" i="2"/>
  <c r="H5096" i="2"/>
  <c r="M5092" i="2"/>
  <c r="R5093" i="2"/>
  <c r="T5093" i="2" s="1"/>
  <c r="J5094" i="2"/>
  <c r="Q5093" i="2"/>
  <c r="S5093" i="2" s="1"/>
  <c r="I5095" i="2"/>
  <c r="A5097" i="2"/>
  <c r="K5094" i="2" l="1"/>
  <c r="L5094" i="2" s="1"/>
  <c r="O5092" i="2"/>
  <c r="X5092" i="2" s="1"/>
  <c r="G5097" i="2"/>
  <c r="H5097" i="2"/>
  <c r="M5093" i="2"/>
  <c r="R5094" i="2"/>
  <c r="T5094" i="2" s="1"/>
  <c r="J5095" i="2"/>
  <c r="Q5094" i="2"/>
  <c r="S5094" i="2" s="1"/>
  <c r="I5096" i="2"/>
  <c r="A5098" i="2"/>
  <c r="K5095" i="2" l="1"/>
  <c r="L5095" i="2" s="1"/>
  <c r="O5093" i="2"/>
  <c r="X5093" i="2" s="1"/>
  <c r="H5098" i="2"/>
  <c r="G5098" i="2"/>
  <c r="M5094" i="2"/>
  <c r="R5095" i="2"/>
  <c r="T5095" i="2" s="1"/>
  <c r="Q5095" i="2"/>
  <c r="S5095" i="2" s="1"/>
  <c r="J5096" i="2"/>
  <c r="I5097" i="2"/>
  <c r="A5099" i="2"/>
  <c r="K5096" i="2" l="1"/>
  <c r="O5094" i="2"/>
  <c r="X5094" i="2" s="1"/>
  <c r="G5099" i="2"/>
  <c r="H5099" i="2"/>
  <c r="M5095" i="2"/>
  <c r="R5096" i="2"/>
  <c r="T5096" i="2" s="1"/>
  <c r="L5096" i="2"/>
  <c r="Q5096" i="2"/>
  <c r="S5096" i="2" s="1"/>
  <c r="J5097" i="2"/>
  <c r="K5097" i="2" s="1"/>
  <c r="I5098" i="2"/>
  <c r="A5100" i="2"/>
  <c r="O5095" i="2" l="1"/>
  <c r="X5095" i="2" s="1"/>
  <c r="G5100" i="2"/>
  <c r="H5100" i="2"/>
  <c r="M5096" i="2"/>
  <c r="R5097" i="2"/>
  <c r="T5097" i="2" s="1"/>
  <c r="L5097" i="2"/>
  <c r="Q5097" i="2"/>
  <c r="S5097" i="2" s="1"/>
  <c r="J5098" i="2"/>
  <c r="I5099" i="2"/>
  <c r="A5101" i="2"/>
  <c r="Q5098" i="2" l="1"/>
  <c r="S5098" i="2" s="1"/>
  <c r="K5098" i="2"/>
  <c r="L5098" i="2" s="1"/>
  <c r="O5096" i="2"/>
  <c r="X5096" i="2" s="1"/>
  <c r="G5101" i="2"/>
  <c r="H5101" i="2"/>
  <c r="M5097" i="2"/>
  <c r="R5098" i="2"/>
  <c r="T5098" i="2" s="1"/>
  <c r="J5099" i="2"/>
  <c r="I5100" i="2"/>
  <c r="A5102" i="2"/>
  <c r="K5099" i="2" l="1"/>
  <c r="L5099" i="2" s="1"/>
  <c r="O5097" i="2"/>
  <c r="X5097" i="2" s="1"/>
  <c r="G5102" i="2"/>
  <c r="H5102" i="2"/>
  <c r="M5098" i="2"/>
  <c r="Q5099" i="2"/>
  <c r="S5099" i="2" s="1"/>
  <c r="J5100" i="2"/>
  <c r="R5099" i="2"/>
  <c r="T5099" i="2" s="1"/>
  <c r="I5101" i="2"/>
  <c r="A5103" i="2"/>
  <c r="Q5100" i="2" l="1"/>
  <c r="S5100" i="2" s="1"/>
  <c r="K5100" i="2"/>
  <c r="L5100" i="2" s="1"/>
  <c r="O5098" i="2"/>
  <c r="X5098" i="2" s="1"/>
  <c r="G5103" i="2"/>
  <c r="H5103" i="2"/>
  <c r="M5099" i="2"/>
  <c r="R5100" i="2"/>
  <c r="T5100" i="2" s="1"/>
  <c r="J5101" i="2"/>
  <c r="I5102" i="2"/>
  <c r="A5104" i="2"/>
  <c r="K5101" i="2" l="1"/>
  <c r="L5101" i="2" s="1"/>
  <c r="O5099" i="2"/>
  <c r="X5099" i="2" s="1"/>
  <c r="G5104" i="2"/>
  <c r="H5104" i="2"/>
  <c r="M5100" i="2"/>
  <c r="R5101" i="2"/>
  <c r="T5101" i="2" s="1"/>
  <c r="Q5101" i="2"/>
  <c r="S5101" i="2" s="1"/>
  <c r="J5102" i="2"/>
  <c r="I5103" i="2"/>
  <c r="A5105" i="2"/>
  <c r="K5102" i="2" l="1"/>
  <c r="L5102" i="2" s="1"/>
  <c r="O5100" i="2"/>
  <c r="X5100" i="2" s="1"/>
  <c r="G5105" i="2"/>
  <c r="H5105" i="2"/>
  <c r="M5101" i="2"/>
  <c r="R5102" i="2"/>
  <c r="T5102" i="2" s="1"/>
  <c r="J5103" i="2"/>
  <c r="Q5102" i="2"/>
  <c r="S5102" i="2" s="1"/>
  <c r="I5104" i="2"/>
  <c r="A5106" i="2"/>
  <c r="K5103" i="2" l="1"/>
  <c r="L5103" i="2" s="1"/>
  <c r="O5101" i="2"/>
  <c r="X5101" i="2" s="1"/>
  <c r="G5106" i="2"/>
  <c r="H5106" i="2"/>
  <c r="M5102" i="2"/>
  <c r="R5103" i="2"/>
  <c r="T5103" i="2" s="1"/>
  <c r="Q5103" i="2"/>
  <c r="S5103" i="2" s="1"/>
  <c r="J5104" i="2"/>
  <c r="K5104" i="2" s="1"/>
  <c r="I5105" i="2"/>
  <c r="A5107" i="2"/>
  <c r="O5102" i="2" l="1"/>
  <c r="X5102" i="2" s="1"/>
  <c r="G5107" i="2"/>
  <c r="H5107" i="2"/>
  <c r="M5103" i="2"/>
  <c r="R5104" i="2"/>
  <c r="T5104" i="2" s="1"/>
  <c r="L5104" i="2"/>
  <c r="J5105" i="2"/>
  <c r="K5105" i="2" s="1"/>
  <c r="Q5104" i="2"/>
  <c r="S5104" i="2" s="1"/>
  <c r="I5106" i="2"/>
  <c r="A5108" i="2"/>
  <c r="O5103" i="2" l="1"/>
  <c r="X5103" i="2" s="1"/>
  <c r="G5108" i="2"/>
  <c r="H5108" i="2"/>
  <c r="M5104" i="2"/>
  <c r="R5105" i="2"/>
  <c r="T5105" i="2" s="1"/>
  <c r="L5105" i="2"/>
  <c r="J5106" i="2"/>
  <c r="K5106" i="2" s="1"/>
  <c r="Q5105" i="2"/>
  <c r="S5105" i="2" s="1"/>
  <c r="I5107" i="2"/>
  <c r="A5109" i="2"/>
  <c r="O5104" i="2" l="1"/>
  <c r="X5104" i="2" s="1"/>
  <c r="G5109" i="2"/>
  <c r="H5109" i="2"/>
  <c r="M5105" i="2"/>
  <c r="R5106" i="2"/>
  <c r="T5106" i="2" s="1"/>
  <c r="L5106" i="2"/>
  <c r="J5107" i="2"/>
  <c r="K5107" i="2" s="1"/>
  <c r="Q5106" i="2"/>
  <c r="S5106" i="2" s="1"/>
  <c r="I5108" i="2"/>
  <c r="A5110" i="2"/>
  <c r="O5105" i="2" l="1"/>
  <c r="X5105" i="2" s="1"/>
  <c r="G5110" i="2"/>
  <c r="H5110" i="2"/>
  <c r="M5106" i="2"/>
  <c r="R5107" i="2"/>
  <c r="T5107" i="2" s="1"/>
  <c r="L5107" i="2"/>
  <c r="J5108" i="2"/>
  <c r="Q5107" i="2"/>
  <c r="S5107" i="2" s="1"/>
  <c r="I5109" i="2"/>
  <c r="A5111" i="2"/>
  <c r="Q5108" i="2" l="1"/>
  <c r="S5108" i="2" s="1"/>
  <c r="K5108" i="2"/>
  <c r="L5108" i="2" s="1"/>
  <c r="O5106" i="2"/>
  <c r="X5106" i="2" s="1"/>
  <c r="G5111" i="2"/>
  <c r="H5111" i="2"/>
  <c r="M5107" i="2"/>
  <c r="R5108" i="2"/>
  <c r="T5108" i="2" s="1"/>
  <c r="J5109" i="2"/>
  <c r="I5110" i="2"/>
  <c r="A5112" i="2"/>
  <c r="K5109" i="2" l="1"/>
  <c r="L5109" i="2" s="1"/>
  <c r="O5107" i="2"/>
  <c r="X5107" i="2" s="1"/>
  <c r="G5112" i="2"/>
  <c r="H5112" i="2"/>
  <c r="M5108" i="2"/>
  <c r="R5109" i="2"/>
  <c r="T5109" i="2" s="1"/>
  <c r="Q5109" i="2"/>
  <c r="S5109" i="2" s="1"/>
  <c r="J5110" i="2"/>
  <c r="I5111" i="2"/>
  <c r="A5113" i="2"/>
  <c r="K5110" i="2" l="1"/>
  <c r="L5110" i="2" s="1"/>
  <c r="O5108" i="2"/>
  <c r="X5108" i="2" s="1"/>
  <c r="G5113" i="2"/>
  <c r="H5113" i="2"/>
  <c r="M5109" i="2"/>
  <c r="R5110" i="2"/>
  <c r="T5110" i="2" s="1"/>
  <c r="Q5110" i="2"/>
  <c r="S5110" i="2" s="1"/>
  <c r="J5111" i="2"/>
  <c r="I5112" i="2"/>
  <c r="A5114" i="2"/>
  <c r="K5111" i="2" l="1"/>
  <c r="L5111" i="2" s="1"/>
  <c r="O5109" i="2"/>
  <c r="X5109" i="2" s="1"/>
  <c r="G5114" i="2"/>
  <c r="H5114" i="2"/>
  <c r="M5110" i="2"/>
  <c r="R5111" i="2"/>
  <c r="T5111" i="2" s="1"/>
  <c r="Q5111" i="2"/>
  <c r="S5111" i="2" s="1"/>
  <c r="J5112" i="2"/>
  <c r="I5113" i="2"/>
  <c r="A5115" i="2"/>
  <c r="K5112" i="2" l="1"/>
  <c r="O5110" i="2"/>
  <c r="X5110" i="2" s="1"/>
  <c r="G5115" i="2"/>
  <c r="H5115" i="2"/>
  <c r="M5111" i="2"/>
  <c r="R5112" i="2"/>
  <c r="T5112" i="2" s="1"/>
  <c r="L5112" i="2"/>
  <c r="Q5112" i="2"/>
  <c r="S5112" i="2" s="1"/>
  <c r="J5113" i="2"/>
  <c r="K5113" i="2" s="1"/>
  <c r="I5114" i="2"/>
  <c r="A5116" i="2"/>
  <c r="O5111" i="2" l="1"/>
  <c r="X5111" i="2" s="1"/>
  <c r="G5116" i="2"/>
  <c r="H5116" i="2"/>
  <c r="M5112" i="2"/>
  <c r="R5113" i="2"/>
  <c r="T5113" i="2" s="1"/>
  <c r="L5113" i="2"/>
  <c r="Q5113" i="2"/>
  <c r="S5113" i="2" s="1"/>
  <c r="J5114" i="2"/>
  <c r="K5114" i="2" s="1"/>
  <c r="I5115" i="2"/>
  <c r="A5117" i="2"/>
  <c r="O5112" i="2" l="1"/>
  <c r="X5112" i="2" s="1"/>
  <c r="G5117" i="2"/>
  <c r="H5117" i="2"/>
  <c r="M5113" i="2"/>
  <c r="R5114" i="2"/>
  <c r="T5114" i="2" s="1"/>
  <c r="L5114" i="2"/>
  <c r="Q5114" i="2"/>
  <c r="S5114" i="2" s="1"/>
  <c r="J5115" i="2"/>
  <c r="I5116" i="2"/>
  <c r="A5118" i="2"/>
  <c r="Q5115" i="2" l="1"/>
  <c r="S5115" i="2" s="1"/>
  <c r="K5115" i="2"/>
  <c r="L5115" i="2" s="1"/>
  <c r="O5113" i="2"/>
  <c r="X5113" i="2" s="1"/>
  <c r="G5118" i="2"/>
  <c r="H5118" i="2"/>
  <c r="M5114" i="2"/>
  <c r="R5115" i="2"/>
  <c r="T5115" i="2" s="1"/>
  <c r="J5116" i="2"/>
  <c r="I5117" i="2"/>
  <c r="A5119" i="2"/>
  <c r="Q5116" i="2" l="1"/>
  <c r="S5116" i="2" s="1"/>
  <c r="K5116" i="2"/>
  <c r="L5116" i="2" s="1"/>
  <c r="O5114" i="2"/>
  <c r="X5114" i="2" s="1"/>
  <c r="G5119" i="2"/>
  <c r="H5119" i="2"/>
  <c r="M5115" i="2"/>
  <c r="R5116" i="2"/>
  <c r="T5116" i="2" s="1"/>
  <c r="J5117" i="2"/>
  <c r="K5117" i="2" s="1"/>
  <c r="I5118" i="2"/>
  <c r="A5120" i="2"/>
  <c r="O5115" i="2" l="1"/>
  <c r="X5115" i="2" s="1"/>
  <c r="G5120" i="2"/>
  <c r="H5120" i="2"/>
  <c r="M5116" i="2"/>
  <c r="R5117" i="2"/>
  <c r="T5117" i="2" s="1"/>
  <c r="L5117" i="2"/>
  <c r="Q5117" i="2"/>
  <c r="S5117" i="2" s="1"/>
  <c r="J5118" i="2"/>
  <c r="K5118" i="2" s="1"/>
  <c r="I5119" i="2"/>
  <c r="A5121" i="2"/>
  <c r="O5116" i="2" l="1"/>
  <c r="X5116" i="2" s="1"/>
  <c r="G5121" i="2"/>
  <c r="H5121" i="2"/>
  <c r="M5117" i="2"/>
  <c r="R5118" i="2"/>
  <c r="T5118" i="2" s="1"/>
  <c r="L5118" i="2"/>
  <c r="J5119" i="2"/>
  <c r="Q5118" i="2"/>
  <c r="S5118" i="2" s="1"/>
  <c r="I5120" i="2"/>
  <c r="A5122" i="2"/>
  <c r="Q5119" i="2" l="1"/>
  <c r="S5119" i="2" s="1"/>
  <c r="K5119" i="2"/>
  <c r="O5117" i="2"/>
  <c r="X5117" i="2" s="1"/>
  <c r="G5122" i="2"/>
  <c r="H5122" i="2"/>
  <c r="M5118" i="2"/>
  <c r="R5119" i="2"/>
  <c r="T5119" i="2" s="1"/>
  <c r="L5119" i="2"/>
  <c r="J5120" i="2"/>
  <c r="I5121" i="2"/>
  <c r="A5123" i="2"/>
  <c r="Q5120" i="2" l="1"/>
  <c r="S5120" i="2" s="1"/>
  <c r="K5120" i="2"/>
  <c r="L5120" i="2" s="1"/>
  <c r="O5118" i="2"/>
  <c r="X5118" i="2" s="1"/>
  <c r="G5123" i="2"/>
  <c r="H5123" i="2"/>
  <c r="M5119" i="2"/>
  <c r="R5120" i="2"/>
  <c r="T5120" i="2" s="1"/>
  <c r="J5121" i="2"/>
  <c r="I5122" i="2"/>
  <c r="A5124" i="2"/>
  <c r="K5121" i="2" l="1"/>
  <c r="L5121" i="2" s="1"/>
  <c r="O5119" i="2"/>
  <c r="X5119" i="2" s="1"/>
  <c r="G5124" i="2"/>
  <c r="H5124" i="2"/>
  <c r="M5120" i="2"/>
  <c r="R5121" i="2"/>
  <c r="T5121" i="2" s="1"/>
  <c r="J5122" i="2"/>
  <c r="Q5121" i="2"/>
  <c r="S5121" i="2" s="1"/>
  <c r="I5123" i="2"/>
  <c r="A5125" i="2"/>
  <c r="K5122" i="2" l="1"/>
  <c r="L5122" i="2" s="1"/>
  <c r="O5120" i="2"/>
  <c r="X5120" i="2" s="1"/>
  <c r="G5125" i="2"/>
  <c r="H5125" i="2"/>
  <c r="M5121" i="2"/>
  <c r="R5122" i="2"/>
  <c r="T5122" i="2" s="1"/>
  <c r="J5123" i="2"/>
  <c r="Q5122" i="2"/>
  <c r="S5122" i="2" s="1"/>
  <c r="I5124" i="2"/>
  <c r="A5126" i="2"/>
  <c r="K5123" i="2" l="1"/>
  <c r="L5123" i="2" s="1"/>
  <c r="O5121" i="2"/>
  <c r="X5121" i="2" s="1"/>
  <c r="G5126" i="2"/>
  <c r="H5126" i="2"/>
  <c r="M5122" i="2"/>
  <c r="R5123" i="2"/>
  <c r="T5123" i="2" s="1"/>
  <c r="J5124" i="2"/>
  <c r="Q5123" i="2"/>
  <c r="S5123" i="2" s="1"/>
  <c r="I5125" i="2"/>
  <c r="A5127" i="2"/>
  <c r="K5124" i="2" l="1"/>
  <c r="L5124" i="2" s="1"/>
  <c r="O5122" i="2"/>
  <c r="X5122" i="2" s="1"/>
  <c r="G5127" i="2"/>
  <c r="H5127" i="2"/>
  <c r="M5123" i="2"/>
  <c r="R5124" i="2"/>
  <c r="T5124" i="2" s="1"/>
  <c r="J5125" i="2"/>
  <c r="Q5124" i="2"/>
  <c r="S5124" i="2" s="1"/>
  <c r="I5126" i="2"/>
  <c r="A5128" i="2"/>
  <c r="K5125" i="2" l="1"/>
  <c r="L5125" i="2" s="1"/>
  <c r="O5123" i="2"/>
  <c r="X5123" i="2" s="1"/>
  <c r="G5128" i="2"/>
  <c r="H5128" i="2"/>
  <c r="M5124" i="2"/>
  <c r="R5125" i="2"/>
  <c r="T5125" i="2" s="1"/>
  <c r="J5126" i="2"/>
  <c r="Q5125" i="2"/>
  <c r="S5125" i="2" s="1"/>
  <c r="I5127" i="2"/>
  <c r="A5129" i="2"/>
  <c r="Q5126" i="2" l="1"/>
  <c r="S5126" i="2" s="1"/>
  <c r="K5126" i="2"/>
  <c r="L5126" i="2" s="1"/>
  <c r="O5124" i="2"/>
  <c r="X5124" i="2" s="1"/>
  <c r="G5129" i="2"/>
  <c r="H5129" i="2"/>
  <c r="M5125" i="2"/>
  <c r="R5126" i="2"/>
  <c r="T5126" i="2" s="1"/>
  <c r="J5127" i="2"/>
  <c r="I5128" i="2"/>
  <c r="A5130" i="2"/>
  <c r="Q5127" i="2" l="1"/>
  <c r="S5127" i="2" s="1"/>
  <c r="K5127" i="2"/>
  <c r="L5127" i="2" s="1"/>
  <c r="O5125" i="2"/>
  <c r="X5125" i="2" s="1"/>
  <c r="G5130" i="2"/>
  <c r="H5130" i="2"/>
  <c r="M5126" i="2"/>
  <c r="R5127" i="2"/>
  <c r="T5127" i="2" s="1"/>
  <c r="J5128" i="2"/>
  <c r="I5129" i="2"/>
  <c r="A5131" i="2"/>
  <c r="Q5128" i="2" l="1"/>
  <c r="K5128" i="2"/>
  <c r="L5128" i="2" s="1"/>
  <c r="O5126" i="2"/>
  <c r="X5126" i="2" s="1"/>
  <c r="G5131" i="2"/>
  <c r="H5131" i="2"/>
  <c r="M5127" i="2"/>
  <c r="R5128" i="2"/>
  <c r="T5128" i="2" s="1"/>
  <c r="J5129" i="2"/>
  <c r="S5128" i="2"/>
  <c r="I5130" i="2"/>
  <c r="A5132" i="2"/>
  <c r="K5129" i="2" l="1"/>
  <c r="L5129" i="2" s="1"/>
  <c r="O5127" i="2"/>
  <c r="X5127" i="2" s="1"/>
  <c r="G5132" i="2"/>
  <c r="H5132" i="2"/>
  <c r="M5128" i="2"/>
  <c r="R5129" i="2"/>
  <c r="T5129" i="2" s="1"/>
  <c r="Q5129" i="2"/>
  <c r="S5129" i="2" s="1"/>
  <c r="J5130" i="2"/>
  <c r="I5131" i="2"/>
  <c r="A5133" i="2"/>
  <c r="K5130" i="2" l="1"/>
  <c r="L5130" i="2" s="1"/>
  <c r="O5128" i="2"/>
  <c r="X5128" i="2" s="1"/>
  <c r="G5133" i="2"/>
  <c r="H5133" i="2"/>
  <c r="M5129" i="2"/>
  <c r="R5130" i="2"/>
  <c r="T5130" i="2" s="1"/>
  <c r="J5131" i="2"/>
  <c r="Q5130" i="2"/>
  <c r="S5130" i="2" s="1"/>
  <c r="I5132" i="2"/>
  <c r="A5134" i="2"/>
  <c r="K5131" i="2" l="1"/>
  <c r="L5131" i="2" s="1"/>
  <c r="O5129" i="2"/>
  <c r="X5129" i="2" s="1"/>
  <c r="G5134" i="2"/>
  <c r="H5134" i="2"/>
  <c r="M5130" i="2"/>
  <c r="R5131" i="2"/>
  <c r="T5131" i="2" s="1"/>
  <c r="J5132" i="2"/>
  <c r="Q5131" i="2"/>
  <c r="S5131" i="2" s="1"/>
  <c r="I5133" i="2"/>
  <c r="A5135" i="2"/>
  <c r="K5132" i="2" l="1"/>
  <c r="L5132" i="2" s="1"/>
  <c r="O5130" i="2"/>
  <c r="X5130" i="2" s="1"/>
  <c r="G5135" i="2"/>
  <c r="H5135" i="2"/>
  <c r="M5131" i="2"/>
  <c r="R5132" i="2"/>
  <c r="T5132" i="2" s="1"/>
  <c r="J5133" i="2"/>
  <c r="Q5132" i="2"/>
  <c r="S5132" i="2" s="1"/>
  <c r="I5134" i="2"/>
  <c r="A5136" i="2"/>
  <c r="K5133" i="2" l="1"/>
  <c r="O5131" i="2"/>
  <c r="X5131" i="2" s="1"/>
  <c r="G5136" i="2"/>
  <c r="H5136" i="2"/>
  <c r="M5132" i="2"/>
  <c r="R5133" i="2"/>
  <c r="T5133" i="2" s="1"/>
  <c r="L5133" i="2"/>
  <c r="Q5133" i="2"/>
  <c r="S5133" i="2" s="1"/>
  <c r="J5134" i="2"/>
  <c r="K5134" i="2" s="1"/>
  <c r="I5135" i="2"/>
  <c r="J5135" i="2" s="1"/>
  <c r="A5137" i="2"/>
  <c r="K5135" i="2" l="1"/>
  <c r="O5132" i="2"/>
  <c r="X5132" i="2" s="1"/>
  <c r="G5137" i="2"/>
  <c r="H5137" i="2"/>
  <c r="M5133" i="2"/>
  <c r="R5134" i="2"/>
  <c r="T5134" i="2" s="1"/>
  <c r="L5134" i="2"/>
  <c r="Q5134" i="2"/>
  <c r="S5134" i="2" s="1"/>
  <c r="I5136" i="2"/>
  <c r="R5135" i="2"/>
  <c r="Q5135" i="2"/>
  <c r="A5138" i="2"/>
  <c r="O5133" i="2" l="1"/>
  <c r="X5133" i="2" s="1"/>
  <c r="G5138" i="2"/>
  <c r="H5138" i="2"/>
  <c r="M5134" i="2"/>
  <c r="L5135" i="2"/>
  <c r="J5136" i="2"/>
  <c r="K5136" i="2" s="1"/>
  <c r="T5135" i="2"/>
  <c r="S5135" i="2"/>
  <c r="I5137" i="2"/>
  <c r="A5139" i="2"/>
  <c r="O5134" i="2" l="1"/>
  <c r="X5134" i="2" s="1"/>
  <c r="G5139" i="2"/>
  <c r="H5139" i="2"/>
  <c r="M5135" i="2"/>
  <c r="R5136" i="2"/>
  <c r="T5136" i="2" s="1"/>
  <c r="L5136" i="2"/>
  <c r="Q5136" i="2"/>
  <c r="S5136" i="2" s="1"/>
  <c r="J5137" i="2"/>
  <c r="K5137" i="2" s="1"/>
  <c r="I5138" i="2"/>
  <c r="A5140" i="2"/>
  <c r="O5135" i="2" l="1"/>
  <c r="X5135" i="2" s="1"/>
  <c r="G5140" i="2"/>
  <c r="H5140" i="2"/>
  <c r="M5136" i="2"/>
  <c r="R5137" i="2"/>
  <c r="T5137" i="2" s="1"/>
  <c r="L5137" i="2"/>
  <c r="J5138" i="2"/>
  <c r="K5138" i="2" s="1"/>
  <c r="Q5137" i="2"/>
  <c r="S5137" i="2" s="1"/>
  <c r="I5139" i="2"/>
  <c r="A5141" i="2"/>
  <c r="O5136" i="2" l="1"/>
  <c r="X5136" i="2" s="1"/>
  <c r="G5141" i="2"/>
  <c r="H5141" i="2"/>
  <c r="M5137" i="2"/>
  <c r="R5138" i="2"/>
  <c r="T5138" i="2" s="1"/>
  <c r="L5138" i="2"/>
  <c r="Q5138" i="2"/>
  <c r="S5138" i="2" s="1"/>
  <c r="J5139" i="2"/>
  <c r="I5140" i="2"/>
  <c r="A5142" i="2"/>
  <c r="Q5139" i="2" l="1"/>
  <c r="S5139" i="2" s="1"/>
  <c r="K5139" i="2"/>
  <c r="L5139" i="2" s="1"/>
  <c r="O5137" i="2"/>
  <c r="X5137" i="2" s="1"/>
  <c r="G5142" i="2"/>
  <c r="H5142" i="2"/>
  <c r="M5138" i="2"/>
  <c r="R5139" i="2"/>
  <c r="T5139" i="2" s="1"/>
  <c r="J5140" i="2"/>
  <c r="I5141" i="2"/>
  <c r="A5143" i="2"/>
  <c r="K5140" i="2" l="1"/>
  <c r="L5140" i="2" s="1"/>
  <c r="O5138" i="2"/>
  <c r="X5138" i="2" s="1"/>
  <c r="G5143" i="2"/>
  <c r="H5143" i="2"/>
  <c r="M5139" i="2"/>
  <c r="R5140" i="2"/>
  <c r="T5140" i="2" s="1"/>
  <c r="J5141" i="2"/>
  <c r="Q5140" i="2"/>
  <c r="S5140" i="2" s="1"/>
  <c r="I5142" i="2"/>
  <c r="A5144" i="2"/>
  <c r="Q5141" i="2" l="1"/>
  <c r="S5141" i="2" s="1"/>
  <c r="K5141" i="2"/>
  <c r="L5141" i="2" s="1"/>
  <c r="O5139" i="2"/>
  <c r="X5139" i="2" s="1"/>
  <c r="G5144" i="2"/>
  <c r="H5144" i="2"/>
  <c r="M5140" i="2"/>
  <c r="R5141" i="2"/>
  <c r="T5141" i="2" s="1"/>
  <c r="J5142" i="2"/>
  <c r="I5143" i="2"/>
  <c r="A5145" i="2"/>
  <c r="K5142" i="2" l="1"/>
  <c r="L5142" i="2" s="1"/>
  <c r="O5140" i="2"/>
  <c r="X5140" i="2" s="1"/>
  <c r="G5145" i="2"/>
  <c r="H5145" i="2"/>
  <c r="M5141" i="2"/>
  <c r="R5142" i="2"/>
  <c r="T5142" i="2" s="1"/>
  <c r="Q5142" i="2"/>
  <c r="S5142" i="2" s="1"/>
  <c r="J5143" i="2"/>
  <c r="I5144" i="2"/>
  <c r="A5146" i="2"/>
  <c r="K5143" i="2" l="1"/>
  <c r="L5143" i="2" s="1"/>
  <c r="O5141" i="2"/>
  <c r="X5141" i="2" s="1"/>
  <c r="G5146" i="2"/>
  <c r="H5146" i="2"/>
  <c r="M5142" i="2"/>
  <c r="R5143" i="2"/>
  <c r="T5143" i="2" s="1"/>
  <c r="Q5143" i="2"/>
  <c r="S5143" i="2" s="1"/>
  <c r="J5144" i="2"/>
  <c r="I5145" i="2"/>
  <c r="A5147" i="2"/>
  <c r="K5144" i="2" l="1"/>
  <c r="L5144" i="2" s="1"/>
  <c r="O5142" i="2"/>
  <c r="X5142" i="2" s="1"/>
  <c r="G5147" i="2"/>
  <c r="H5147" i="2"/>
  <c r="M5143" i="2"/>
  <c r="R5144" i="2"/>
  <c r="T5144" i="2" s="1"/>
  <c r="Q5144" i="2"/>
  <c r="S5144" i="2" s="1"/>
  <c r="J5145" i="2"/>
  <c r="I5146" i="2"/>
  <c r="A5148" i="2"/>
  <c r="K5145" i="2" l="1"/>
  <c r="L5145" i="2" s="1"/>
  <c r="O5143" i="2"/>
  <c r="X5143" i="2" s="1"/>
  <c r="G5148" i="2"/>
  <c r="H5148" i="2"/>
  <c r="M5144" i="2"/>
  <c r="R5145" i="2"/>
  <c r="T5145" i="2" s="1"/>
  <c r="Q5145" i="2"/>
  <c r="S5145" i="2" s="1"/>
  <c r="J5146" i="2"/>
  <c r="K5146" i="2" s="1"/>
  <c r="I5147" i="2"/>
  <c r="A5149" i="2"/>
  <c r="O5144" i="2" l="1"/>
  <c r="X5144" i="2" s="1"/>
  <c r="G5149" i="2"/>
  <c r="H5149" i="2"/>
  <c r="M5145" i="2"/>
  <c r="R5146" i="2"/>
  <c r="T5146" i="2" s="1"/>
  <c r="L5146" i="2"/>
  <c r="Q5146" i="2"/>
  <c r="S5146" i="2" s="1"/>
  <c r="J5147" i="2"/>
  <c r="K5147" i="2" s="1"/>
  <c r="I5148" i="2"/>
  <c r="A5150" i="2"/>
  <c r="O5145" i="2" l="1"/>
  <c r="X5145" i="2" s="1"/>
  <c r="G5150" i="2"/>
  <c r="H5150" i="2"/>
  <c r="M5146" i="2"/>
  <c r="R5147" i="2"/>
  <c r="T5147" i="2" s="1"/>
  <c r="L5147" i="2"/>
  <c r="Q5147" i="2"/>
  <c r="S5147" i="2" s="1"/>
  <c r="J5148" i="2"/>
  <c r="I5149" i="2"/>
  <c r="A5151" i="2"/>
  <c r="Q5148" i="2" l="1"/>
  <c r="S5148" i="2" s="1"/>
  <c r="K5148" i="2"/>
  <c r="L5148" i="2" s="1"/>
  <c r="O5146" i="2"/>
  <c r="X5146" i="2" s="1"/>
  <c r="G5151" i="2"/>
  <c r="H5151" i="2"/>
  <c r="M5147" i="2"/>
  <c r="R5148" i="2"/>
  <c r="T5148" i="2" s="1"/>
  <c r="J5149" i="2"/>
  <c r="I5150" i="2"/>
  <c r="A5152" i="2"/>
  <c r="K5149" i="2" l="1"/>
  <c r="L5149" i="2" s="1"/>
  <c r="O5147" i="2"/>
  <c r="X5147" i="2" s="1"/>
  <c r="G5152" i="2"/>
  <c r="H5152" i="2"/>
  <c r="M5148" i="2"/>
  <c r="R5149" i="2"/>
  <c r="T5149" i="2" s="1"/>
  <c r="Q5149" i="2"/>
  <c r="S5149" i="2" s="1"/>
  <c r="J5150" i="2"/>
  <c r="I5151" i="2"/>
  <c r="A5153" i="2"/>
  <c r="K5150" i="2" l="1"/>
  <c r="L5150" i="2" s="1"/>
  <c r="O5148" i="2"/>
  <c r="X5148" i="2" s="1"/>
  <c r="G5153" i="2"/>
  <c r="H5153" i="2"/>
  <c r="M5149" i="2"/>
  <c r="Q5150" i="2"/>
  <c r="S5150" i="2" s="1"/>
  <c r="J5151" i="2"/>
  <c r="R5150" i="2"/>
  <c r="T5150" i="2" s="1"/>
  <c r="I5152" i="2"/>
  <c r="A5154" i="2"/>
  <c r="K5151" i="2" l="1"/>
  <c r="L5151" i="2" s="1"/>
  <c r="O5149" i="2"/>
  <c r="X5149" i="2" s="1"/>
  <c r="G5154" i="2"/>
  <c r="H5154" i="2"/>
  <c r="M5150" i="2"/>
  <c r="R5151" i="2"/>
  <c r="T5151" i="2" s="1"/>
  <c r="Q5151" i="2"/>
  <c r="S5151" i="2" s="1"/>
  <c r="J5152" i="2"/>
  <c r="I5153" i="2"/>
  <c r="A5155" i="2"/>
  <c r="K5152" i="2" l="1"/>
  <c r="L5152" i="2" s="1"/>
  <c r="O5150" i="2"/>
  <c r="X5150" i="2" s="1"/>
  <c r="G5155" i="2"/>
  <c r="H5155" i="2"/>
  <c r="M5151" i="2"/>
  <c r="R5152" i="2"/>
  <c r="T5152" i="2" s="1"/>
  <c r="J5153" i="2"/>
  <c r="Q5152" i="2"/>
  <c r="S5152" i="2" s="1"/>
  <c r="I5154" i="2"/>
  <c r="A5156" i="2"/>
  <c r="K5153" i="2" l="1"/>
  <c r="L5153" i="2" s="1"/>
  <c r="O5151" i="2"/>
  <c r="X5151" i="2" s="1"/>
  <c r="G5156" i="2"/>
  <c r="H5156" i="2"/>
  <c r="M5152" i="2"/>
  <c r="R5153" i="2"/>
  <c r="T5153" i="2" s="1"/>
  <c r="Q5153" i="2"/>
  <c r="S5153" i="2" s="1"/>
  <c r="J5154" i="2"/>
  <c r="I5155" i="2"/>
  <c r="A5157" i="2"/>
  <c r="K5154" i="2" l="1"/>
  <c r="O5152" i="2"/>
  <c r="X5152" i="2" s="1"/>
  <c r="G5157" i="2"/>
  <c r="H5157" i="2"/>
  <c r="M5153" i="2"/>
  <c r="R5154" i="2"/>
  <c r="T5154" i="2" s="1"/>
  <c r="L5154" i="2"/>
  <c r="Q5154" i="2"/>
  <c r="S5154" i="2" s="1"/>
  <c r="J5155" i="2"/>
  <c r="I5156" i="2"/>
  <c r="A5158" i="2"/>
  <c r="R5155" i="2" l="1"/>
  <c r="T5155" i="2" s="1"/>
  <c r="K5155" i="2"/>
  <c r="L5155" i="2" s="1"/>
  <c r="O5153" i="2"/>
  <c r="X5153" i="2" s="1"/>
  <c r="G5158" i="2"/>
  <c r="H5158" i="2"/>
  <c r="M5154" i="2"/>
  <c r="Q5155" i="2"/>
  <c r="S5155" i="2" s="1"/>
  <c r="J5156" i="2"/>
  <c r="I5157" i="2"/>
  <c r="A5159" i="2"/>
  <c r="K5156" i="2" l="1"/>
  <c r="L5156" i="2" s="1"/>
  <c r="O5154" i="2"/>
  <c r="X5154" i="2" s="1"/>
  <c r="G5159" i="2"/>
  <c r="H5159" i="2"/>
  <c r="M5155" i="2"/>
  <c r="R5156" i="2"/>
  <c r="T5156" i="2" s="1"/>
  <c r="Q5156" i="2"/>
  <c r="S5156" i="2" s="1"/>
  <c r="J5157" i="2"/>
  <c r="I5158" i="2"/>
  <c r="A5160" i="2"/>
  <c r="K5157" i="2" l="1"/>
  <c r="L5157" i="2" s="1"/>
  <c r="O5155" i="2"/>
  <c r="X5155" i="2" s="1"/>
  <c r="G5160" i="2"/>
  <c r="H5160" i="2"/>
  <c r="M5156" i="2"/>
  <c r="R5157" i="2"/>
  <c r="T5157" i="2" s="1"/>
  <c r="Q5157" i="2"/>
  <c r="S5157" i="2" s="1"/>
  <c r="J5158" i="2"/>
  <c r="I5159" i="2"/>
  <c r="A5161" i="2"/>
  <c r="K5158" i="2" l="1"/>
  <c r="L5158" i="2" s="1"/>
  <c r="O5156" i="2"/>
  <c r="X5156" i="2" s="1"/>
  <c r="G5161" i="2"/>
  <c r="H5161" i="2"/>
  <c r="M5157" i="2"/>
  <c r="R5158" i="2"/>
  <c r="T5158" i="2" s="1"/>
  <c r="Q5158" i="2"/>
  <c r="S5158" i="2" s="1"/>
  <c r="J5159" i="2"/>
  <c r="K5159" i="2" s="1"/>
  <c r="I5160" i="2"/>
  <c r="A5162" i="2"/>
  <c r="O5157" i="2" l="1"/>
  <c r="X5157" i="2" s="1"/>
  <c r="G5162" i="2"/>
  <c r="H5162" i="2"/>
  <c r="M5158" i="2"/>
  <c r="R5159" i="2"/>
  <c r="T5159" i="2" s="1"/>
  <c r="L5159" i="2"/>
  <c r="Q5159" i="2"/>
  <c r="S5159" i="2" s="1"/>
  <c r="J5160" i="2"/>
  <c r="K5160" i="2" s="1"/>
  <c r="I5161" i="2"/>
  <c r="A5163" i="2"/>
  <c r="O5158" i="2" l="1"/>
  <c r="X5158" i="2" s="1"/>
  <c r="G5163" i="2"/>
  <c r="H5163" i="2"/>
  <c r="M5159" i="2"/>
  <c r="R5160" i="2"/>
  <c r="T5160" i="2" s="1"/>
  <c r="L5160" i="2"/>
  <c r="Q5160" i="2"/>
  <c r="S5160" i="2" s="1"/>
  <c r="J5161" i="2"/>
  <c r="K5161" i="2" s="1"/>
  <c r="I5162" i="2"/>
  <c r="A5164" i="2"/>
  <c r="O5159" i="2" l="1"/>
  <c r="X5159" i="2" s="1"/>
  <c r="G5164" i="2"/>
  <c r="H5164" i="2"/>
  <c r="M5160" i="2"/>
  <c r="R5161" i="2"/>
  <c r="T5161" i="2" s="1"/>
  <c r="L5161" i="2"/>
  <c r="Q5161" i="2"/>
  <c r="S5161" i="2" s="1"/>
  <c r="J5162" i="2"/>
  <c r="K5162" i="2" s="1"/>
  <c r="I5163" i="2"/>
  <c r="J5163" i="2" s="1"/>
  <c r="A5165" i="2"/>
  <c r="K5163" i="2" l="1"/>
  <c r="O5160" i="2"/>
  <c r="X5160" i="2" s="1"/>
  <c r="G5165" i="2"/>
  <c r="H5165" i="2"/>
  <c r="M5161" i="2"/>
  <c r="R5162" i="2"/>
  <c r="T5162" i="2" s="1"/>
  <c r="L5162" i="2"/>
  <c r="Q5162" i="2"/>
  <c r="S5162" i="2" s="1"/>
  <c r="I5164" i="2"/>
  <c r="R5163" i="2"/>
  <c r="Q5163" i="2"/>
  <c r="A5166" i="2"/>
  <c r="O5161" i="2" l="1"/>
  <c r="X5161" i="2" s="1"/>
  <c r="M5162" i="2"/>
  <c r="G5166" i="2"/>
  <c r="H5166" i="2"/>
  <c r="L5163" i="2"/>
  <c r="J5164" i="2"/>
  <c r="K5164" i="2" s="1"/>
  <c r="T5163" i="2"/>
  <c r="S5163" i="2"/>
  <c r="I5165" i="2"/>
  <c r="A5167" i="2"/>
  <c r="O5162" i="2" l="1"/>
  <c r="X5162" i="2" s="1"/>
  <c r="G5167" i="2"/>
  <c r="H5167" i="2"/>
  <c r="M5163" i="2"/>
  <c r="R5164" i="2"/>
  <c r="T5164" i="2" s="1"/>
  <c r="L5164" i="2"/>
  <c r="J5165" i="2"/>
  <c r="K5165" i="2" s="1"/>
  <c r="Q5164" i="2"/>
  <c r="S5164" i="2" s="1"/>
  <c r="I5166" i="2"/>
  <c r="A5168" i="2"/>
  <c r="O5163" i="2" l="1"/>
  <c r="X5163" i="2" s="1"/>
  <c r="G5168" i="2"/>
  <c r="H5168" i="2"/>
  <c r="M5164" i="2"/>
  <c r="R5165" i="2"/>
  <c r="T5165" i="2" s="1"/>
  <c r="L5165" i="2"/>
  <c r="Q5165" i="2"/>
  <c r="S5165" i="2" s="1"/>
  <c r="J5166" i="2"/>
  <c r="K5166" i="2" s="1"/>
  <c r="I5167" i="2"/>
  <c r="A5169" i="2"/>
  <c r="O5164" i="2" l="1"/>
  <c r="X5164" i="2" s="1"/>
  <c r="G5169" i="2"/>
  <c r="H5169" i="2"/>
  <c r="M5165" i="2"/>
  <c r="R5166" i="2"/>
  <c r="T5166" i="2" s="1"/>
  <c r="L5166" i="2"/>
  <c r="Q5166" i="2"/>
  <c r="S5166" i="2" s="1"/>
  <c r="J5167" i="2"/>
  <c r="K5167" i="2" s="1"/>
  <c r="I5168" i="2"/>
  <c r="A5170" i="2"/>
  <c r="O5165" i="2" l="1"/>
  <c r="X5165" i="2" s="1"/>
  <c r="G5170" i="2"/>
  <c r="H5170" i="2"/>
  <c r="M5166" i="2"/>
  <c r="R5167" i="2"/>
  <c r="T5167" i="2" s="1"/>
  <c r="L5167" i="2"/>
  <c r="Q5167" i="2"/>
  <c r="S5167" i="2" s="1"/>
  <c r="J5168" i="2"/>
  <c r="K5168" i="2" s="1"/>
  <c r="I5169" i="2"/>
  <c r="A5171" i="2"/>
  <c r="O5166" i="2" l="1"/>
  <c r="X5166" i="2" s="1"/>
  <c r="G5171" i="2"/>
  <c r="H5171" i="2"/>
  <c r="M5167" i="2"/>
  <c r="R5168" i="2"/>
  <c r="T5168" i="2" s="1"/>
  <c r="L5168" i="2"/>
  <c r="J5169" i="2"/>
  <c r="K5169" i="2" s="1"/>
  <c r="Q5168" i="2"/>
  <c r="S5168" i="2" s="1"/>
  <c r="I5170" i="2"/>
  <c r="A5172" i="2"/>
  <c r="O5167" i="2" l="1"/>
  <c r="X5167" i="2" s="1"/>
  <c r="G5172" i="2"/>
  <c r="H5172" i="2"/>
  <c r="M5168" i="2"/>
  <c r="R5169" i="2"/>
  <c r="T5169" i="2" s="1"/>
  <c r="L5169" i="2"/>
  <c r="J5170" i="2"/>
  <c r="K5170" i="2" s="1"/>
  <c r="Q5169" i="2"/>
  <c r="S5169" i="2" s="1"/>
  <c r="I5171" i="2"/>
  <c r="A5173" i="2"/>
  <c r="O5168" i="2" l="1"/>
  <c r="X5168" i="2" s="1"/>
  <c r="G5173" i="2"/>
  <c r="H5173" i="2"/>
  <c r="M5169" i="2"/>
  <c r="R5170" i="2"/>
  <c r="T5170" i="2" s="1"/>
  <c r="L5170" i="2"/>
  <c r="Q5170" i="2"/>
  <c r="S5170" i="2" s="1"/>
  <c r="J5171" i="2"/>
  <c r="I5172" i="2"/>
  <c r="A5174" i="2"/>
  <c r="Q5171" i="2" l="1"/>
  <c r="S5171" i="2" s="1"/>
  <c r="K5171" i="2"/>
  <c r="L5171" i="2" s="1"/>
  <c r="O5169" i="2"/>
  <c r="X5169" i="2" s="1"/>
  <c r="G5174" i="2"/>
  <c r="H5174" i="2"/>
  <c r="M5170" i="2"/>
  <c r="R5171" i="2"/>
  <c r="T5171" i="2" s="1"/>
  <c r="J5172" i="2"/>
  <c r="I5173" i="2"/>
  <c r="A5175" i="2"/>
  <c r="Q5172" i="2" l="1"/>
  <c r="S5172" i="2" s="1"/>
  <c r="K5172" i="2"/>
  <c r="L5172" i="2" s="1"/>
  <c r="O5170" i="2"/>
  <c r="X5170" i="2" s="1"/>
  <c r="G5175" i="2"/>
  <c r="H5175" i="2"/>
  <c r="M5171" i="2"/>
  <c r="R5172" i="2"/>
  <c r="T5172" i="2" s="1"/>
  <c r="J5173" i="2"/>
  <c r="I5174" i="2"/>
  <c r="A5176" i="2"/>
  <c r="K5173" i="2" l="1"/>
  <c r="L5173" i="2" s="1"/>
  <c r="O5171" i="2"/>
  <c r="X5171" i="2" s="1"/>
  <c r="G5176" i="2"/>
  <c r="H5176" i="2"/>
  <c r="M5172" i="2"/>
  <c r="R5173" i="2"/>
  <c r="T5173" i="2" s="1"/>
  <c r="Q5173" i="2"/>
  <c r="S5173" i="2" s="1"/>
  <c r="J5174" i="2"/>
  <c r="I5175" i="2"/>
  <c r="A5177" i="2"/>
  <c r="K5174" i="2" l="1"/>
  <c r="L5174" i="2" s="1"/>
  <c r="O5172" i="2"/>
  <c r="X5172" i="2" s="1"/>
  <c r="G5177" i="2"/>
  <c r="H5177" i="2"/>
  <c r="M5173" i="2"/>
  <c r="R5174" i="2"/>
  <c r="T5174" i="2" s="1"/>
  <c r="Q5174" i="2"/>
  <c r="S5174" i="2" s="1"/>
  <c r="J5175" i="2"/>
  <c r="K5175" i="2" s="1"/>
  <c r="I5176" i="2"/>
  <c r="A5178" i="2"/>
  <c r="O5173" i="2" l="1"/>
  <c r="X5173" i="2" s="1"/>
  <c r="G5178" i="2"/>
  <c r="H5178" i="2"/>
  <c r="M5174" i="2"/>
  <c r="R5175" i="2"/>
  <c r="T5175" i="2" s="1"/>
  <c r="L5175" i="2"/>
  <c r="J5176" i="2"/>
  <c r="K5176" i="2" s="1"/>
  <c r="Q5175" i="2"/>
  <c r="S5175" i="2" s="1"/>
  <c r="I5177" i="2"/>
  <c r="A5179" i="2"/>
  <c r="O5174" i="2" l="1"/>
  <c r="X5174" i="2" s="1"/>
  <c r="G5179" i="2"/>
  <c r="H5179" i="2"/>
  <c r="M5175" i="2"/>
  <c r="R5176" i="2"/>
  <c r="T5176" i="2" s="1"/>
  <c r="L5176" i="2"/>
  <c r="J5177" i="2"/>
  <c r="K5177" i="2" s="1"/>
  <c r="Q5176" i="2"/>
  <c r="S5176" i="2" s="1"/>
  <c r="I5178" i="2"/>
  <c r="A5180" i="2"/>
  <c r="O5175" i="2" l="1"/>
  <c r="X5175" i="2" s="1"/>
  <c r="G5180" i="2"/>
  <c r="H5180" i="2"/>
  <c r="M5176" i="2"/>
  <c r="R5177" i="2"/>
  <c r="T5177" i="2" s="1"/>
  <c r="L5177" i="2"/>
  <c r="J5178" i="2"/>
  <c r="K5178" i="2" s="1"/>
  <c r="Q5177" i="2"/>
  <c r="S5177" i="2" s="1"/>
  <c r="I5179" i="2"/>
  <c r="A5181" i="2"/>
  <c r="O5176" i="2" l="1"/>
  <c r="X5176" i="2" s="1"/>
  <c r="G5181" i="2"/>
  <c r="H5181" i="2"/>
  <c r="M5177" i="2"/>
  <c r="R5178" i="2"/>
  <c r="T5178" i="2" s="1"/>
  <c r="L5178" i="2"/>
  <c r="J5179" i="2"/>
  <c r="K5179" i="2" s="1"/>
  <c r="Q5178" i="2"/>
  <c r="S5178" i="2" s="1"/>
  <c r="I5180" i="2"/>
  <c r="A5182" i="2"/>
  <c r="O5177" i="2" l="1"/>
  <c r="X5177" i="2" s="1"/>
  <c r="G5182" i="2"/>
  <c r="H5182" i="2"/>
  <c r="M5178" i="2"/>
  <c r="R5179" i="2"/>
  <c r="T5179" i="2" s="1"/>
  <c r="L5179" i="2"/>
  <c r="J5180" i="2"/>
  <c r="Q5179" i="2"/>
  <c r="S5179" i="2" s="1"/>
  <c r="I5181" i="2"/>
  <c r="A5183" i="2"/>
  <c r="Q5180" i="2" l="1"/>
  <c r="S5180" i="2" s="1"/>
  <c r="K5180" i="2"/>
  <c r="L5180" i="2" s="1"/>
  <c r="O5178" i="2"/>
  <c r="X5178" i="2" s="1"/>
  <c r="G5183" i="2"/>
  <c r="H5183" i="2"/>
  <c r="M5179" i="2"/>
  <c r="R5180" i="2"/>
  <c r="T5180" i="2" s="1"/>
  <c r="J5181" i="2"/>
  <c r="I5182" i="2"/>
  <c r="A5184" i="2"/>
  <c r="Q5181" i="2" l="1"/>
  <c r="S5181" i="2" s="1"/>
  <c r="K5181" i="2"/>
  <c r="L5181" i="2" s="1"/>
  <c r="O5179" i="2"/>
  <c r="X5179" i="2" s="1"/>
  <c r="G5184" i="2"/>
  <c r="H5184" i="2"/>
  <c r="M5180" i="2"/>
  <c r="R5181" i="2"/>
  <c r="T5181" i="2" s="1"/>
  <c r="J5182" i="2"/>
  <c r="I5183" i="2"/>
  <c r="A5185" i="2"/>
  <c r="Q5182" i="2" l="1"/>
  <c r="S5182" i="2" s="1"/>
  <c r="K5182" i="2"/>
  <c r="L5182" i="2" s="1"/>
  <c r="O5180" i="2"/>
  <c r="X5180" i="2" s="1"/>
  <c r="G5185" i="2"/>
  <c r="H5185" i="2"/>
  <c r="M5181" i="2"/>
  <c r="R5182" i="2"/>
  <c r="T5182" i="2" s="1"/>
  <c r="J5183" i="2"/>
  <c r="I5184" i="2"/>
  <c r="A5186" i="2"/>
  <c r="Q5183" i="2" l="1"/>
  <c r="S5183" i="2" s="1"/>
  <c r="K5183" i="2"/>
  <c r="L5183" i="2" s="1"/>
  <c r="O5181" i="2"/>
  <c r="X5181" i="2" s="1"/>
  <c r="G5186" i="2"/>
  <c r="H5186" i="2"/>
  <c r="M5182" i="2"/>
  <c r="R5183" i="2"/>
  <c r="T5183" i="2" s="1"/>
  <c r="J5184" i="2"/>
  <c r="I5185" i="2"/>
  <c r="A5187" i="2"/>
  <c r="Q5184" i="2" l="1"/>
  <c r="S5184" i="2" s="1"/>
  <c r="K5184" i="2"/>
  <c r="L5184" i="2" s="1"/>
  <c r="O5182" i="2"/>
  <c r="X5182" i="2" s="1"/>
  <c r="G5187" i="2"/>
  <c r="H5187" i="2"/>
  <c r="M5183" i="2"/>
  <c r="R5184" i="2"/>
  <c r="T5184" i="2" s="1"/>
  <c r="J5185" i="2"/>
  <c r="I5186" i="2"/>
  <c r="A5188" i="2"/>
  <c r="K5185" i="2" l="1"/>
  <c r="L5185" i="2" s="1"/>
  <c r="O5183" i="2"/>
  <c r="X5183" i="2" s="1"/>
  <c r="G5188" i="2"/>
  <c r="H5188" i="2"/>
  <c r="M5184" i="2"/>
  <c r="R5185" i="2"/>
  <c r="T5185" i="2" s="1"/>
  <c r="J5186" i="2"/>
  <c r="K5186" i="2" s="1"/>
  <c r="Q5185" i="2"/>
  <c r="S5185" i="2" s="1"/>
  <c r="I5187" i="2"/>
  <c r="A5189" i="2"/>
  <c r="O5184" i="2" l="1"/>
  <c r="X5184" i="2" s="1"/>
  <c r="G5189" i="2"/>
  <c r="H5189" i="2"/>
  <c r="M5185" i="2"/>
  <c r="R5186" i="2"/>
  <c r="T5186" i="2" s="1"/>
  <c r="L5186" i="2"/>
  <c r="J5187" i="2"/>
  <c r="K5187" i="2" s="1"/>
  <c r="Q5186" i="2"/>
  <c r="S5186" i="2" s="1"/>
  <c r="I5188" i="2"/>
  <c r="A5190" i="2"/>
  <c r="O5185" i="2" l="1"/>
  <c r="X5185" i="2" s="1"/>
  <c r="G5190" i="2"/>
  <c r="H5190" i="2"/>
  <c r="M5186" i="2"/>
  <c r="R5187" i="2"/>
  <c r="T5187" i="2" s="1"/>
  <c r="L5187" i="2"/>
  <c r="J5188" i="2"/>
  <c r="Q5187" i="2"/>
  <c r="S5187" i="2" s="1"/>
  <c r="I5189" i="2"/>
  <c r="A5191" i="2"/>
  <c r="Q5188" i="2" l="1"/>
  <c r="S5188" i="2" s="1"/>
  <c r="K5188" i="2"/>
  <c r="L5188" i="2" s="1"/>
  <c r="O5186" i="2"/>
  <c r="X5186" i="2" s="1"/>
  <c r="G5191" i="2"/>
  <c r="H5191" i="2"/>
  <c r="M5187" i="2"/>
  <c r="R5188" i="2"/>
  <c r="T5188" i="2" s="1"/>
  <c r="J5189" i="2"/>
  <c r="I5190" i="2"/>
  <c r="A5192" i="2"/>
  <c r="Q5189" i="2" l="1"/>
  <c r="S5189" i="2" s="1"/>
  <c r="K5189" i="2"/>
  <c r="L5189" i="2" s="1"/>
  <c r="O5187" i="2"/>
  <c r="X5187" i="2" s="1"/>
  <c r="G5192" i="2"/>
  <c r="H5192" i="2"/>
  <c r="M5188" i="2"/>
  <c r="R5189" i="2"/>
  <c r="T5189" i="2" s="1"/>
  <c r="J5190" i="2"/>
  <c r="I5191" i="2"/>
  <c r="A5193" i="2"/>
  <c r="K5190" i="2" l="1"/>
  <c r="L5190" i="2" s="1"/>
  <c r="O5188" i="2"/>
  <c r="X5188" i="2" s="1"/>
  <c r="G5193" i="2"/>
  <c r="H5193" i="2"/>
  <c r="M5189" i="2"/>
  <c r="R5190" i="2"/>
  <c r="T5190" i="2" s="1"/>
  <c r="J5191" i="2"/>
  <c r="Q5190" i="2"/>
  <c r="S5190" i="2" s="1"/>
  <c r="I5192" i="2"/>
  <c r="A5194" i="2"/>
  <c r="K5191" i="2" l="1"/>
  <c r="L5191" i="2" s="1"/>
  <c r="O5189" i="2"/>
  <c r="X5189" i="2" s="1"/>
  <c r="G5194" i="2"/>
  <c r="H5194" i="2"/>
  <c r="M5190" i="2"/>
  <c r="R5191" i="2"/>
  <c r="T5191" i="2" s="1"/>
  <c r="J5192" i="2"/>
  <c r="Q5191" i="2"/>
  <c r="S5191" i="2" s="1"/>
  <c r="I5193" i="2"/>
  <c r="A5195" i="2"/>
  <c r="K5192" i="2" l="1"/>
  <c r="L5192" i="2" s="1"/>
  <c r="O5190" i="2"/>
  <c r="X5190" i="2" s="1"/>
  <c r="G5195" i="2"/>
  <c r="H5195" i="2"/>
  <c r="M5191" i="2"/>
  <c r="R5192" i="2"/>
  <c r="T5192" i="2" s="1"/>
  <c r="J5193" i="2"/>
  <c r="Q5192" i="2"/>
  <c r="S5192" i="2" s="1"/>
  <c r="I5194" i="2"/>
  <c r="A5196" i="2"/>
  <c r="Q5193" i="2" l="1"/>
  <c r="S5193" i="2" s="1"/>
  <c r="K5193" i="2"/>
  <c r="L5193" i="2" s="1"/>
  <c r="O5191" i="2"/>
  <c r="X5191" i="2" s="1"/>
  <c r="G5196" i="2"/>
  <c r="H5196" i="2"/>
  <c r="M5192" i="2"/>
  <c r="R5193" i="2"/>
  <c r="T5193" i="2" s="1"/>
  <c r="J5194" i="2"/>
  <c r="I5195" i="2"/>
  <c r="A5197" i="2"/>
  <c r="Q5194" i="2" l="1"/>
  <c r="S5194" i="2" s="1"/>
  <c r="K5194" i="2"/>
  <c r="L5194" i="2" s="1"/>
  <c r="O5192" i="2"/>
  <c r="X5192" i="2" s="1"/>
  <c r="G5197" i="2"/>
  <c r="H5197" i="2"/>
  <c r="M5193" i="2"/>
  <c r="R5194" i="2"/>
  <c r="T5194" i="2" s="1"/>
  <c r="J5195" i="2"/>
  <c r="I5196" i="2"/>
  <c r="A5198" i="2"/>
  <c r="Q5195" i="2" l="1"/>
  <c r="S5195" i="2" s="1"/>
  <c r="K5195" i="2"/>
  <c r="L5195" i="2" s="1"/>
  <c r="O5193" i="2"/>
  <c r="X5193" i="2" s="1"/>
  <c r="G5198" i="2"/>
  <c r="H5198" i="2"/>
  <c r="M5194" i="2"/>
  <c r="R5195" i="2"/>
  <c r="T5195" i="2" s="1"/>
  <c r="J5196" i="2"/>
  <c r="I5197" i="2"/>
  <c r="A5199" i="2"/>
  <c r="Q5196" i="2" l="1"/>
  <c r="S5196" i="2" s="1"/>
  <c r="K5196" i="2"/>
  <c r="L5196" i="2" s="1"/>
  <c r="O5194" i="2"/>
  <c r="X5194" i="2" s="1"/>
  <c r="G5199" i="2"/>
  <c r="H5199" i="2"/>
  <c r="M5195" i="2"/>
  <c r="R5196" i="2"/>
  <c r="T5196" i="2" s="1"/>
  <c r="J5197" i="2"/>
  <c r="I5198" i="2"/>
  <c r="A5200" i="2"/>
  <c r="Q5197" i="2" l="1"/>
  <c r="S5197" i="2" s="1"/>
  <c r="K5197" i="2"/>
  <c r="L5197" i="2" s="1"/>
  <c r="O5195" i="2"/>
  <c r="X5195" i="2" s="1"/>
  <c r="G5200" i="2"/>
  <c r="H5200" i="2"/>
  <c r="M5196" i="2"/>
  <c r="R5197" i="2"/>
  <c r="T5197" i="2" s="1"/>
  <c r="J5198" i="2"/>
  <c r="I5199" i="2"/>
  <c r="A5201" i="2"/>
  <c r="Q5198" i="2" l="1"/>
  <c r="S5198" i="2" s="1"/>
  <c r="K5198" i="2"/>
  <c r="L5198" i="2" s="1"/>
  <c r="O5196" i="2"/>
  <c r="X5196" i="2" s="1"/>
  <c r="G5201" i="2"/>
  <c r="H5201" i="2"/>
  <c r="M5197" i="2"/>
  <c r="R5198" i="2"/>
  <c r="T5198" i="2" s="1"/>
  <c r="J5199" i="2"/>
  <c r="I5200" i="2"/>
  <c r="A5202" i="2"/>
  <c r="K5199" i="2" l="1"/>
  <c r="L5199" i="2" s="1"/>
  <c r="O5197" i="2"/>
  <c r="X5197" i="2" s="1"/>
  <c r="G5202" i="2"/>
  <c r="H5202" i="2"/>
  <c r="M5198" i="2"/>
  <c r="R5199" i="2"/>
  <c r="T5199" i="2" s="1"/>
  <c r="Q5199" i="2"/>
  <c r="S5199" i="2" s="1"/>
  <c r="J5200" i="2"/>
  <c r="I5201" i="2"/>
  <c r="A5203" i="2"/>
  <c r="K5200" i="2" l="1"/>
  <c r="L5200" i="2" s="1"/>
  <c r="O5198" i="2"/>
  <c r="X5198" i="2" s="1"/>
  <c r="G5203" i="2"/>
  <c r="H5203" i="2"/>
  <c r="M5199" i="2"/>
  <c r="R5200" i="2"/>
  <c r="T5200" i="2" s="1"/>
  <c r="J5201" i="2"/>
  <c r="K5201" i="2" s="1"/>
  <c r="Q5200" i="2"/>
  <c r="S5200" i="2" s="1"/>
  <c r="I5202" i="2"/>
  <c r="A5204" i="2"/>
  <c r="O5199" i="2" l="1"/>
  <c r="X5199" i="2" s="1"/>
  <c r="G5204" i="2"/>
  <c r="H5204" i="2"/>
  <c r="M5200" i="2"/>
  <c r="R5201" i="2"/>
  <c r="T5201" i="2" s="1"/>
  <c r="L5201" i="2"/>
  <c r="J5202" i="2"/>
  <c r="Q5201" i="2"/>
  <c r="S5201" i="2" s="1"/>
  <c r="I5203" i="2"/>
  <c r="A5205" i="2"/>
  <c r="Q5202" i="2" l="1"/>
  <c r="S5202" i="2" s="1"/>
  <c r="K5202" i="2"/>
  <c r="L5202" i="2" s="1"/>
  <c r="O5200" i="2"/>
  <c r="X5200" i="2" s="1"/>
  <c r="G5205" i="2"/>
  <c r="H5205" i="2"/>
  <c r="M5201" i="2"/>
  <c r="R5202" i="2"/>
  <c r="T5202" i="2" s="1"/>
  <c r="J5203" i="2"/>
  <c r="I5204" i="2"/>
  <c r="A5206" i="2"/>
  <c r="K5203" i="2" l="1"/>
  <c r="L5203" i="2" s="1"/>
  <c r="O5201" i="2"/>
  <c r="X5201" i="2" s="1"/>
  <c r="G5206" i="2"/>
  <c r="H5206" i="2"/>
  <c r="M5202" i="2"/>
  <c r="R5203" i="2"/>
  <c r="T5203" i="2" s="1"/>
  <c r="J5204" i="2"/>
  <c r="Q5203" i="2"/>
  <c r="S5203" i="2" s="1"/>
  <c r="I5205" i="2"/>
  <c r="A5207" i="2"/>
  <c r="K5204" i="2" l="1"/>
  <c r="L5204" i="2" s="1"/>
  <c r="O5202" i="2"/>
  <c r="X5202" i="2" s="1"/>
  <c r="G5207" i="2"/>
  <c r="H5207" i="2"/>
  <c r="M5203" i="2"/>
  <c r="R5204" i="2"/>
  <c r="T5204" i="2" s="1"/>
  <c r="J5205" i="2"/>
  <c r="Q5204" i="2"/>
  <c r="S5204" i="2" s="1"/>
  <c r="I5206" i="2"/>
  <c r="J5206" i="2" s="1"/>
  <c r="A5208" i="2"/>
  <c r="K5205" i="2" l="1"/>
  <c r="K5206" i="2" s="1"/>
  <c r="O5203" i="2"/>
  <c r="X5203" i="2" s="1"/>
  <c r="G5208" i="2"/>
  <c r="H5208" i="2"/>
  <c r="M5204" i="2"/>
  <c r="R5205" i="2"/>
  <c r="T5205" i="2" s="1"/>
  <c r="Q5205" i="2"/>
  <c r="S5205" i="2" s="1"/>
  <c r="I5207" i="2"/>
  <c r="Q5206" i="2"/>
  <c r="R5206" i="2"/>
  <c r="A5209" i="2"/>
  <c r="L5205" i="2" l="1"/>
  <c r="O5204" i="2"/>
  <c r="X5204" i="2" s="1"/>
  <c r="M5205" i="2"/>
  <c r="G5209" i="2"/>
  <c r="H5209" i="2"/>
  <c r="L5206" i="2"/>
  <c r="J5207" i="2"/>
  <c r="K5207" i="2" s="1"/>
  <c r="T5206" i="2"/>
  <c r="S5206" i="2"/>
  <c r="I5208" i="2"/>
  <c r="A5210" i="2"/>
  <c r="O5205" i="2" l="1"/>
  <c r="X5205" i="2" s="1"/>
  <c r="G5210" i="2"/>
  <c r="H5210" i="2"/>
  <c r="M5206" i="2"/>
  <c r="R5207" i="2"/>
  <c r="T5207" i="2" s="1"/>
  <c r="L5207" i="2"/>
  <c r="J5208" i="2"/>
  <c r="K5208" i="2" s="1"/>
  <c r="Q5207" i="2"/>
  <c r="S5207" i="2" s="1"/>
  <c r="I5209" i="2"/>
  <c r="A5211" i="2"/>
  <c r="O5206" i="2" l="1"/>
  <c r="X5206" i="2" s="1"/>
  <c r="G5211" i="2"/>
  <c r="H5211" i="2"/>
  <c r="M5207" i="2"/>
  <c r="R5208" i="2"/>
  <c r="T5208" i="2" s="1"/>
  <c r="L5208" i="2"/>
  <c r="Q5208" i="2"/>
  <c r="S5208" i="2" s="1"/>
  <c r="J5209" i="2"/>
  <c r="K5209" i="2" s="1"/>
  <c r="I5210" i="2"/>
  <c r="A5212" i="2"/>
  <c r="O5207" i="2" l="1"/>
  <c r="X5207" i="2" s="1"/>
  <c r="G5212" i="2"/>
  <c r="H5212" i="2"/>
  <c r="M5208" i="2"/>
  <c r="R5209" i="2"/>
  <c r="T5209" i="2" s="1"/>
  <c r="L5209" i="2"/>
  <c r="J5210" i="2"/>
  <c r="K5210" i="2" s="1"/>
  <c r="Q5209" i="2"/>
  <c r="S5209" i="2" s="1"/>
  <c r="I5211" i="2"/>
  <c r="A5213" i="2"/>
  <c r="O5208" i="2" l="1"/>
  <c r="X5208" i="2" s="1"/>
  <c r="G5213" i="2"/>
  <c r="H5213" i="2"/>
  <c r="M5209" i="2"/>
  <c r="R5210" i="2"/>
  <c r="T5210" i="2" s="1"/>
  <c r="L5210" i="2"/>
  <c r="J5211" i="2"/>
  <c r="K5211" i="2" s="1"/>
  <c r="Q5210" i="2"/>
  <c r="S5210" i="2" s="1"/>
  <c r="I5212" i="2"/>
  <c r="A5214" i="2"/>
  <c r="O5209" i="2" l="1"/>
  <c r="X5209" i="2" s="1"/>
  <c r="G5214" i="2"/>
  <c r="H5214" i="2"/>
  <c r="M5210" i="2"/>
  <c r="R5211" i="2"/>
  <c r="T5211" i="2" s="1"/>
  <c r="L5211" i="2"/>
  <c r="J5212" i="2"/>
  <c r="K5212" i="2" s="1"/>
  <c r="Q5211" i="2"/>
  <c r="S5211" i="2" s="1"/>
  <c r="I5213" i="2"/>
  <c r="A5215" i="2"/>
  <c r="O5210" i="2" l="1"/>
  <c r="X5210" i="2" s="1"/>
  <c r="G5215" i="2"/>
  <c r="H5215" i="2"/>
  <c r="M5211" i="2"/>
  <c r="R5212" i="2"/>
  <c r="T5212" i="2" s="1"/>
  <c r="L5212" i="2"/>
  <c r="Q5212" i="2"/>
  <c r="S5212" i="2" s="1"/>
  <c r="J5213" i="2"/>
  <c r="I5214" i="2"/>
  <c r="A5216" i="2"/>
  <c r="R5213" i="2" l="1"/>
  <c r="T5213" i="2" s="1"/>
  <c r="K5213" i="2"/>
  <c r="L5213" i="2" s="1"/>
  <c r="O5211" i="2"/>
  <c r="X5211" i="2" s="1"/>
  <c r="G5216" i="2"/>
  <c r="H5216" i="2"/>
  <c r="M5212" i="2"/>
  <c r="Q5213" i="2"/>
  <c r="S5213" i="2" s="1"/>
  <c r="J5214" i="2"/>
  <c r="I5215" i="2"/>
  <c r="A5217" i="2"/>
  <c r="K5214" i="2" l="1"/>
  <c r="L5214" i="2" s="1"/>
  <c r="O5212" i="2"/>
  <c r="X5212" i="2" s="1"/>
  <c r="G5217" i="2"/>
  <c r="H5217" i="2"/>
  <c r="M5213" i="2"/>
  <c r="R5214" i="2"/>
  <c r="T5214" i="2" s="1"/>
  <c r="Q5214" i="2"/>
  <c r="S5214" i="2" s="1"/>
  <c r="J5215" i="2"/>
  <c r="I5216" i="2"/>
  <c r="A5218" i="2"/>
  <c r="K5215" i="2" l="1"/>
  <c r="L5215" i="2" s="1"/>
  <c r="O5213" i="2"/>
  <c r="X5213" i="2" s="1"/>
  <c r="G5218" i="2"/>
  <c r="H5218" i="2"/>
  <c r="M5214" i="2"/>
  <c r="R5215" i="2"/>
  <c r="T5215" i="2" s="1"/>
  <c r="J5216" i="2"/>
  <c r="Q5215" i="2"/>
  <c r="S5215" i="2" s="1"/>
  <c r="I5217" i="2"/>
  <c r="A5219" i="2"/>
  <c r="K5216" i="2" l="1"/>
  <c r="L5216" i="2" s="1"/>
  <c r="O5214" i="2"/>
  <c r="X5214" i="2" s="1"/>
  <c r="G5219" i="2"/>
  <c r="H5219" i="2"/>
  <c r="M5215" i="2"/>
  <c r="R5216" i="2"/>
  <c r="T5216" i="2" s="1"/>
  <c r="J5217" i="2"/>
  <c r="Q5216" i="2"/>
  <c r="S5216" i="2" s="1"/>
  <c r="I5218" i="2"/>
  <c r="A5220" i="2"/>
  <c r="K5217" i="2" l="1"/>
  <c r="L5217" i="2" s="1"/>
  <c r="O5215" i="2"/>
  <c r="X5215" i="2" s="1"/>
  <c r="G5220" i="2"/>
  <c r="H5220" i="2"/>
  <c r="M5216" i="2"/>
  <c r="R5217" i="2"/>
  <c r="T5217" i="2" s="1"/>
  <c r="Q5217" i="2"/>
  <c r="S5217" i="2" s="1"/>
  <c r="J5218" i="2"/>
  <c r="K5218" i="2" s="1"/>
  <c r="I5219" i="2"/>
  <c r="A5221" i="2"/>
  <c r="O5216" i="2" l="1"/>
  <c r="X5216" i="2" s="1"/>
  <c r="G5221" i="2"/>
  <c r="H5221" i="2"/>
  <c r="M5217" i="2"/>
  <c r="R5218" i="2"/>
  <c r="T5218" i="2" s="1"/>
  <c r="L5218" i="2"/>
  <c r="J5219" i="2"/>
  <c r="Q5218" i="2"/>
  <c r="S5218" i="2" s="1"/>
  <c r="I5220" i="2"/>
  <c r="A5222" i="2"/>
  <c r="Q5219" i="2" l="1"/>
  <c r="K5219" i="2"/>
  <c r="L5219" i="2" s="1"/>
  <c r="O5217" i="2"/>
  <c r="X5217" i="2" s="1"/>
  <c r="G5222" i="2"/>
  <c r="H5222" i="2"/>
  <c r="M5218" i="2"/>
  <c r="R5219" i="2"/>
  <c r="T5219" i="2" s="1"/>
  <c r="J5220" i="2"/>
  <c r="S5219" i="2"/>
  <c r="I5221" i="2"/>
  <c r="A5223" i="2"/>
  <c r="K5220" i="2" l="1"/>
  <c r="L5220" i="2" s="1"/>
  <c r="O5218" i="2"/>
  <c r="X5218" i="2" s="1"/>
  <c r="G5223" i="2"/>
  <c r="H5223" i="2"/>
  <c r="M5219" i="2"/>
  <c r="R5220" i="2"/>
  <c r="T5220" i="2" s="1"/>
  <c r="J5221" i="2"/>
  <c r="Q5220" i="2"/>
  <c r="S5220" i="2" s="1"/>
  <c r="I5222" i="2"/>
  <c r="A5224" i="2"/>
  <c r="Q5221" i="2" l="1"/>
  <c r="S5221" i="2" s="1"/>
  <c r="K5221" i="2"/>
  <c r="L5221" i="2" s="1"/>
  <c r="O5219" i="2"/>
  <c r="X5219" i="2" s="1"/>
  <c r="G5224" i="2"/>
  <c r="H5224" i="2"/>
  <c r="M5220" i="2"/>
  <c r="R5221" i="2"/>
  <c r="T5221" i="2" s="1"/>
  <c r="J5222" i="2"/>
  <c r="I5223" i="2"/>
  <c r="A5225" i="2"/>
  <c r="Q5222" i="2" l="1"/>
  <c r="S5222" i="2" s="1"/>
  <c r="K5222" i="2"/>
  <c r="L5222" i="2" s="1"/>
  <c r="O5220" i="2"/>
  <c r="X5220" i="2" s="1"/>
  <c r="G5225" i="2"/>
  <c r="H5225" i="2"/>
  <c r="M5221" i="2"/>
  <c r="R5222" i="2"/>
  <c r="T5222" i="2" s="1"/>
  <c r="J5223" i="2"/>
  <c r="I5224" i="2"/>
  <c r="A5226" i="2"/>
  <c r="Q5223" i="2" l="1"/>
  <c r="K5223" i="2"/>
  <c r="L5223" i="2" s="1"/>
  <c r="O5221" i="2"/>
  <c r="X5221" i="2" s="1"/>
  <c r="H5226" i="2"/>
  <c r="G5226" i="2"/>
  <c r="M5222" i="2"/>
  <c r="R5223" i="2"/>
  <c r="T5223" i="2" s="1"/>
  <c r="J5224" i="2"/>
  <c r="S5223" i="2"/>
  <c r="I5225" i="2"/>
  <c r="A5227" i="2"/>
  <c r="K5224" i="2" l="1"/>
  <c r="L5224" i="2" s="1"/>
  <c r="O5222" i="2"/>
  <c r="X5222" i="2" s="1"/>
  <c r="G5227" i="2"/>
  <c r="H5227" i="2"/>
  <c r="M5223" i="2"/>
  <c r="R5224" i="2"/>
  <c r="T5224" i="2" s="1"/>
  <c r="Q5224" i="2"/>
  <c r="S5224" i="2" s="1"/>
  <c r="J5225" i="2"/>
  <c r="I5226" i="2"/>
  <c r="A5228" i="2"/>
  <c r="K5225" i="2" l="1"/>
  <c r="L5225" i="2" s="1"/>
  <c r="O5223" i="2"/>
  <c r="X5223" i="2" s="1"/>
  <c r="G5228" i="2"/>
  <c r="H5228" i="2"/>
  <c r="M5224" i="2"/>
  <c r="R5225" i="2"/>
  <c r="T5225" i="2" s="1"/>
  <c r="Q5225" i="2"/>
  <c r="S5225" i="2" s="1"/>
  <c r="J5226" i="2"/>
  <c r="I5227" i="2"/>
  <c r="A5229" i="2"/>
  <c r="K5226" i="2" l="1"/>
  <c r="O5224" i="2"/>
  <c r="X5224" i="2" s="1"/>
  <c r="G5229" i="2"/>
  <c r="H5229" i="2"/>
  <c r="M5225" i="2"/>
  <c r="R5226" i="2"/>
  <c r="T5226" i="2" s="1"/>
  <c r="L5226" i="2"/>
  <c r="Q5226" i="2"/>
  <c r="S5226" i="2" s="1"/>
  <c r="J5227" i="2"/>
  <c r="K5227" i="2" s="1"/>
  <c r="I5228" i="2"/>
  <c r="A5230" i="2"/>
  <c r="O5225" i="2" l="1"/>
  <c r="X5225" i="2" s="1"/>
  <c r="G5230" i="2"/>
  <c r="H5230" i="2"/>
  <c r="M5226" i="2"/>
  <c r="R5227" i="2"/>
  <c r="T5227" i="2" s="1"/>
  <c r="L5227" i="2"/>
  <c r="Q5227" i="2"/>
  <c r="S5227" i="2" s="1"/>
  <c r="J5228" i="2"/>
  <c r="K5228" i="2" s="1"/>
  <c r="I5229" i="2"/>
  <c r="A5231" i="2"/>
  <c r="O5226" i="2" l="1"/>
  <c r="X5226" i="2" s="1"/>
  <c r="G5231" i="2"/>
  <c r="H5231" i="2"/>
  <c r="M5227" i="2"/>
  <c r="R5228" i="2"/>
  <c r="T5228" i="2" s="1"/>
  <c r="L5228" i="2"/>
  <c r="J5229" i="2"/>
  <c r="Q5228" i="2"/>
  <c r="S5228" i="2" s="1"/>
  <c r="I5230" i="2"/>
  <c r="A5232" i="2"/>
  <c r="Q5229" i="2" l="1"/>
  <c r="K5229" i="2"/>
  <c r="L5229" i="2" s="1"/>
  <c r="O5227" i="2"/>
  <c r="X5227" i="2" s="1"/>
  <c r="G5232" i="2"/>
  <c r="H5232" i="2"/>
  <c r="M5228" i="2"/>
  <c r="R5229" i="2"/>
  <c r="T5229" i="2" s="1"/>
  <c r="J5230" i="2"/>
  <c r="S5229" i="2"/>
  <c r="I5231" i="2"/>
  <c r="A5233" i="2"/>
  <c r="Q5230" i="2" l="1"/>
  <c r="S5230" i="2" s="1"/>
  <c r="K5230" i="2"/>
  <c r="L5230" i="2" s="1"/>
  <c r="O5228" i="2"/>
  <c r="X5228" i="2" s="1"/>
  <c r="G5233" i="2"/>
  <c r="H5233" i="2"/>
  <c r="M5229" i="2"/>
  <c r="R5230" i="2"/>
  <c r="T5230" i="2" s="1"/>
  <c r="J5231" i="2"/>
  <c r="I5232" i="2"/>
  <c r="A5234" i="2"/>
  <c r="K5231" i="2" l="1"/>
  <c r="L5231" i="2" s="1"/>
  <c r="O5229" i="2"/>
  <c r="X5229" i="2" s="1"/>
  <c r="G5234" i="2"/>
  <c r="H5234" i="2"/>
  <c r="M5230" i="2"/>
  <c r="R5231" i="2"/>
  <c r="T5231" i="2" s="1"/>
  <c r="J5232" i="2"/>
  <c r="Q5231" i="2"/>
  <c r="S5231" i="2" s="1"/>
  <c r="I5233" i="2"/>
  <c r="A5235" i="2"/>
  <c r="K5232" i="2" l="1"/>
  <c r="L5232" i="2" s="1"/>
  <c r="O5230" i="2"/>
  <c r="X5230" i="2" s="1"/>
  <c r="G5235" i="2"/>
  <c r="H5235" i="2"/>
  <c r="M5231" i="2"/>
  <c r="R5232" i="2"/>
  <c r="T5232" i="2" s="1"/>
  <c r="J5233" i="2"/>
  <c r="Q5232" i="2"/>
  <c r="S5232" i="2" s="1"/>
  <c r="I5234" i="2"/>
  <c r="A5236" i="2"/>
  <c r="K5233" i="2" l="1"/>
  <c r="L5233" i="2" s="1"/>
  <c r="O5231" i="2"/>
  <c r="X5231" i="2" s="1"/>
  <c r="G5236" i="2"/>
  <c r="H5236" i="2"/>
  <c r="M5232" i="2"/>
  <c r="R5233" i="2"/>
  <c r="T5233" i="2" s="1"/>
  <c r="Q5233" i="2"/>
  <c r="S5233" i="2" s="1"/>
  <c r="J5234" i="2"/>
  <c r="I5235" i="2"/>
  <c r="A5237" i="2"/>
  <c r="K5234" i="2" l="1"/>
  <c r="L5234" i="2" s="1"/>
  <c r="O5232" i="2"/>
  <c r="X5232" i="2" s="1"/>
  <c r="G5237" i="2"/>
  <c r="H5237" i="2"/>
  <c r="M5233" i="2"/>
  <c r="R5234" i="2"/>
  <c r="T5234" i="2" s="1"/>
  <c r="Q5234" i="2"/>
  <c r="S5234" i="2" s="1"/>
  <c r="J5235" i="2"/>
  <c r="I5236" i="2"/>
  <c r="A5238" i="2"/>
  <c r="K5235" i="2" l="1"/>
  <c r="L5235" i="2" s="1"/>
  <c r="O5233" i="2"/>
  <c r="X5233" i="2" s="1"/>
  <c r="G5238" i="2"/>
  <c r="H5238" i="2"/>
  <c r="M5234" i="2"/>
  <c r="Q5235" i="2"/>
  <c r="S5235" i="2" s="1"/>
  <c r="R5235" i="2"/>
  <c r="T5235" i="2" s="1"/>
  <c r="J5236" i="2"/>
  <c r="I5237" i="2"/>
  <c r="A5239" i="2"/>
  <c r="Q5236" i="2" l="1"/>
  <c r="K5236" i="2"/>
  <c r="L5236" i="2" s="1"/>
  <c r="O5234" i="2"/>
  <c r="X5234" i="2" s="1"/>
  <c r="G5239" i="2"/>
  <c r="H5239" i="2"/>
  <c r="M5235" i="2"/>
  <c r="R5236" i="2"/>
  <c r="T5236" i="2" s="1"/>
  <c r="J5237" i="2"/>
  <c r="S5236" i="2"/>
  <c r="I5238" i="2"/>
  <c r="A5240" i="2"/>
  <c r="Q5237" i="2" l="1"/>
  <c r="S5237" i="2" s="1"/>
  <c r="K5237" i="2"/>
  <c r="L5237" i="2" s="1"/>
  <c r="O5235" i="2"/>
  <c r="X5235" i="2" s="1"/>
  <c r="G5240" i="2"/>
  <c r="H5240" i="2"/>
  <c r="M5236" i="2"/>
  <c r="R5237" i="2"/>
  <c r="T5237" i="2" s="1"/>
  <c r="J5238" i="2"/>
  <c r="K5238" i="2" s="1"/>
  <c r="I5239" i="2"/>
  <c r="A5241" i="2"/>
  <c r="O5236" i="2" l="1"/>
  <c r="X5236" i="2" s="1"/>
  <c r="G5241" i="2"/>
  <c r="H5241" i="2"/>
  <c r="M5237" i="2"/>
  <c r="R5238" i="2"/>
  <c r="T5238" i="2" s="1"/>
  <c r="L5238" i="2"/>
  <c r="Q5238" i="2"/>
  <c r="S5238" i="2" s="1"/>
  <c r="J5239" i="2"/>
  <c r="K5239" i="2" s="1"/>
  <c r="I5240" i="2"/>
  <c r="A5242" i="2"/>
  <c r="O5237" i="2" l="1"/>
  <c r="X5237" i="2" s="1"/>
  <c r="G5242" i="2"/>
  <c r="H5242" i="2"/>
  <c r="M5238" i="2"/>
  <c r="R5239" i="2"/>
  <c r="T5239" i="2" s="1"/>
  <c r="L5239" i="2"/>
  <c r="Q5239" i="2"/>
  <c r="S5239" i="2" s="1"/>
  <c r="J5240" i="2"/>
  <c r="K5240" i="2" s="1"/>
  <c r="I5241" i="2"/>
  <c r="A5243" i="2"/>
  <c r="O5238" i="2" l="1"/>
  <c r="X5238" i="2" s="1"/>
  <c r="G5243" i="2"/>
  <c r="H5243" i="2"/>
  <c r="M5239" i="2"/>
  <c r="R5240" i="2"/>
  <c r="T5240" i="2" s="1"/>
  <c r="L5240" i="2"/>
  <c r="Q5240" i="2"/>
  <c r="S5240" i="2" s="1"/>
  <c r="J5241" i="2"/>
  <c r="K5241" i="2" s="1"/>
  <c r="I5242" i="2"/>
  <c r="A5244" i="2"/>
  <c r="O5239" i="2" l="1"/>
  <c r="X5239" i="2" s="1"/>
  <c r="G5244" i="2"/>
  <c r="H5244" i="2"/>
  <c r="M5240" i="2"/>
  <c r="R5241" i="2"/>
  <c r="T5241" i="2" s="1"/>
  <c r="L5241" i="2"/>
  <c r="Q5241" i="2"/>
  <c r="S5241" i="2" s="1"/>
  <c r="J5242" i="2"/>
  <c r="K5242" i="2" s="1"/>
  <c r="I5243" i="2"/>
  <c r="A5245" i="2"/>
  <c r="O5240" i="2" l="1"/>
  <c r="X5240" i="2" s="1"/>
  <c r="G5245" i="2"/>
  <c r="H5245" i="2"/>
  <c r="M5241" i="2"/>
  <c r="R5242" i="2"/>
  <c r="T5242" i="2" s="1"/>
  <c r="L5242" i="2"/>
  <c r="J5243" i="2"/>
  <c r="K5243" i="2" s="1"/>
  <c r="Q5242" i="2"/>
  <c r="S5242" i="2" s="1"/>
  <c r="I5244" i="2"/>
  <c r="A5246" i="2"/>
  <c r="O5241" i="2" l="1"/>
  <c r="X5241" i="2" s="1"/>
  <c r="G5246" i="2"/>
  <c r="H5246" i="2"/>
  <c r="M5242" i="2"/>
  <c r="R5243" i="2"/>
  <c r="T5243" i="2" s="1"/>
  <c r="L5243" i="2"/>
  <c r="Q5243" i="2"/>
  <c r="S5243" i="2" s="1"/>
  <c r="J5244" i="2"/>
  <c r="K5244" i="2" s="1"/>
  <c r="I5245" i="2"/>
  <c r="A5247" i="2"/>
  <c r="O5242" i="2" l="1"/>
  <c r="X5242" i="2" s="1"/>
  <c r="G5247" i="2"/>
  <c r="H5247" i="2"/>
  <c r="M5243" i="2"/>
  <c r="R5244" i="2"/>
  <c r="T5244" i="2" s="1"/>
  <c r="L5244" i="2"/>
  <c r="Q5244" i="2"/>
  <c r="S5244" i="2" s="1"/>
  <c r="J5245" i="2"/>
  <c r="K5245" i="2" s="1"/>
  <c r="I5246" i="2"/>
  <c r="A5248" i="2"/>
  <c r="O5243" i="2" l="1"/>
  <c r="X5243" i="2" s="1"/>
  <c r="G5248" i="2"/>
  <c r="H5248" i="2"/>
  <c r="M5244" i="2"/>
  <c r="R5245" i="2"/>
  <c r="T5245" i="2" s="1"/>
  <c r="L5245" i="2"/>
  <c r="J5246" i="2"/>
  <c r="K5246" i="2" s="1"/>
  <c r="Q5245" i="2"/>
  <c r="S5245" i="2" s="1"/>
  <c r="I5247" i="2"/>
  <c r="A5249" i="2"/>
  <c r="O5244" i="2" l="1"/>
  <c r="X5244" i="2" s="1"/>
  <c r="G5249" i="2"/>
  <c r="H5249" i="2"/>
  <c r="M5245" i="2"/>
  <c r="R5246" i="2"/>
  <c r="T5246" i="2" s="1"/>
  <c r="L5246" i="2"/>
  <c r="Q5246" i="2"/>
  <c r="S5246" i="2" s="1"/>
  <c r="J5247" i="2"/>
  <c r="K5247" i="2" s="1"/>
  <c r="I5248" i="2"/>
  <c r="A5250" i="2"/>
  <c r="O5245" i="2" l="1"/>
  <c r="X5245" i="2" s="1"/>
  <c r="G5250" i="2"/>
  <c r="H5250" i="2"/>
  <c r="M5246" i="2"/>
  <c r="R5247" i="2"/>
  <c r="T5247" i="2" s="1"/>
  <c r="L5247" i="2"/>
  <c r="J5248" i="2"/>
  <c r="K5248" i="2" s="1"/>
  <c r="Q5247" i="2"/>
  <c r="S5247" i="2" s="1"/>
  <c r="I5249" i="2"/>
  <c r="A5251" i="2"/>
  <c r="O5246" i="2" l="1"/>
  <c r="X5246" i="2" s="1"/>
  <c r="G5251" i="2"/>
  <c r="H5251" i="2"/>
  <c r="M5247" i="2"/>
  <c r="R5248" i="2"/>
  <c r="T5248" i="2" s="1"/>
  <c r="L5248" i="2"/>
  <c r="J5249" i="2"/>
  <c r="K5249" i="2" s="1"/>
  <c r="Q5248" i="2"/>
  <c r="S5248" i="2" s="1"/>
  <c r="I5250" i="2"/>
  <c r="A5252" i="2"/>
  <c r="O5247" i="2" l="1"/>
  <c r="X5247" i="2" s="1"/>
  <c r="G5252" i="2"/>
  <c r="H5252" i="2"/>
  <c r="M5248" i="2"/>
  <c r="R5249" i="2"/>
  <c r="T5249" i="2" s="1"/>
  <c r="L5249" i="2"/>
  <c r="Q5249" i="2"/>
  <c r="S5249" i="2" s="1"/>
  <c r="J5250" i="2"/>
  <c r="K5250" i="2" s="1"/>
  <c r="I5251" i="2"/>
  <c r="A5253" i="2"/>
  <c r="O5248" i="2" l="1"/>
  <c r="X5248" i="2" s="1"/>
  <c r="G5253" i="2"/>
  <c r="H5253" i="2"/>
  <c r="M5249" i="2"/>
  <c r="R5250" i="2"/>
  <c r="T5250" i="2" s="1"/>
  <c r="L5250" i="2"/>
  <c r="Q5250" i="2"/>
  <c r="S5250" i="2" s="1"/>
  <c r="J5251" i="2"/>
  <c r="K5251" i="2" s="1"/>
  <c r="I5252" i="2"/>
  <c r="A5254" i="2"/>
  <c r="O5249" i="2" l="1"/>
  <c r="X5249" i="2" s="1"/>
  <c r="G5254" i="2"/>
  <c r="H5254" i="2"/>
  <c r="M5250" i="2"/>
  <c r="R5251" i="2"/>
  <c r="T5251" i="2" s="1"/>
  <c r="L5251" i="2"/>
  <c r="Q5251" i="2"/>
  <c r="S5251" i="2" s="1"/>
  <c r="J5252" i="2"/>
  <c r="K5252" i="2" s="1"/>
  <c r="I5253" i="2"/>
  <c r="A5255" i="2"/>
  <c r="O5250" i="2" l="1"/>
  <c r="X5250" i="2" s="1"/>
  <c r="G5255" i="2"/>
  <c r="H5255" i="2"/>
  <c r="M5251" i="2"/>
  <c r="R5252" i="2"/>
  <c r="T5252" i="2" s="1"/>
  <c r="L5252" i="2"/>
  <c r="J5253" i="2"/>
  <c r="Q5252" i="2"/>
  <c r="S5252" i="2" s="1"/>
  <c r="I5254" i="2"/>
  <c r="A5256" i="2"/>
  <c r="R5253" i="2" l="1"/>
  <c r="T5253" i="2" s="1"/>
  <c r="K5253" i="2"/>
  <c r="L5253" i="2" s="1"/>
  <c r="O5251" i="2"/>
  <c r="X5251" i="2" s="1"/>
  <c r="G5256" i="2"/>
  <c r="H5256" i="2"/>
  <c r="M5252" i="2"/>
  <c r="Q5253" i="2"/>
  <c r="S5253" i="2" s="1"/>
  <c r="J5254" i="2"/>
  <c r="I5255" i="2"/>
  <c r="A5257" i="2"/>
  <c r="K5254" i="2" l="1"/>
  <c r="L5254" i="2" s="1"/>
  <c r="O5252" i="2"/>
  <c r="X5252" i="2" s="1"/>
  <c r="G5257" i="2"/>
  <c r="H5257" i="2"/>
  <c r="M5253" i="2"/>
  <c r="R5254" i="2"/>
  <c r="T5254" i="2" s="1"/>
  <c r="Q5254" i="2"/>
  <c r="S5254" i="2" s="1"/>
  <c r="J5255" i="2"/>
  <c r="I5256" i="2"/>
  <c r="A5258" i="2"/>
  <c r="K5255" i="2" l="1"/>
  <c r="L5255" i="2" s="1"/>
  <c r="O5253" i="2"/>
  <c r="X5253" i="2" s="1"/>
  <c r="G5258" i="2"/>
  <c r="H5258" i="2"/>
  <c r="M5254" i="2"/>
  <c r="Q5255" i="2"/>
  <c r="S5255" i="2" s="1"/>
  <c r="J5256" i="2"/>
  <c r="K5256" i="2" s="1"/>
  <c r="R5255" i="2"/>
  <c r="T5255" i="2" s="1"/>
  <c r="I5257" i="2"/>
  <c r="A5259" i="2"/>
  <c r="O5254" i="2" l="1"/>
  <c r="X5254" i="2" s="1"/>
  <c r="G5259" i="2"/>
  <c r="H5259" i="2"/>
  <c r="M5255" i="2"/>
  <c r="R5256" i="2"/>
  <c r="T5256" i="2" s="1"/>
  <c r="L5256" i="2"/>
  <c r="J5257" i="2"/>
  <c r="K5257" i="2" s="1"/>
  <c r="Q5256" i="2"/>
  <c r="S5256" i="2" s="1"/>
  <c r="I5258" i="2"/>
  <c r="A5260" i="2"/>
  <c r="O5255" i="2" l="1"/>
  <c r="X5255" i="2" s="1"/>
  <c r="G5260" i="2"/>
  <c r="H5260" i="2"/>
  <c r="M5256" i="2"/>
  <c r="Q5257" i="2"/>
  <c r="S5257" i="2" s="1"/>
  <c r="L5257" i="2"/>
  <c r="J5258" i="2"/>
  <c r="K5258" i="2" s="1"/>
  <c r="R5257" i="2"/>
  <c r="T5257" i="2" s="1"/>
  <c r="I5259" i="2"/>
  <c r="A5261" i="2"/>
  <c r="O5256" i="2" l="1"/>
  <c r="X5256" i="2" s="1"/>
  <c r="G5261" i="2"/>
  <c r="H5261" i="2"/>
  <c r="M5257" i="2"/>
  <c r="R5258" i="2"/>
  <c r="T5258" i="2" s="1"/>
  <c r="L5258" i="2"/>
  <c r="J5259" i="2"/>
  <c r="K5259" i="2" s="1"/>
  <c r="Q5258" i="2"/>
  <c r="S5258" i="2" s="1"/>
  <c r="I5260" i="2"/>
  <c r="A5262" i="2"/>
  <c r="O5257" i="2" l="1"/>
  <c r="X5257" i="2" s="1"/>
  <c r="G5262" i="2"/>
  <c r="H5262" i="2"/>
  <c r="M5258" i="2"/>
  <c r="R5259" i="2"/>
  <c r="T5259" i="2" s="1"/>
  <c r="L5259" i="2"/>
  <c r="Q5259" i="2"/>
  <c r="S5259" i="2" s="1"/>
  <c r="J5260" i="2"/>
  <c r="K5260" i="2" s="1"/>
  <c r="I5261" i="2"/>
  <c r="A5263" i="2"/>
  <c r="O5258" i="2" l="1"/>
  <c r="X5258" i="2" s="1"/>
  <c r="G5263" i="2"/>
  <c r="H5263" i="2"/>
  <c r="M5259" i="2"/>
  <c r="R5260" i="2"/>
  <c r="T5260" i="2" s="1"/>
  <c r="L5260" i="2"/>
  <c r="Q5260" i="2"/>
  <c r="S5260" i="2" s="1"/>
  <c r="J5261" i="2"/>
  <c r="K5261" i="2" s="1"/>
  <c r="I5262" i="2"/>
  <c r="A5264" i="2"/>
  <c r="O5259" i="2" l="1"/>
  <c r="X5259" i="2" s="1"/>
  <c r="G5264" i="2"/>
  <c r="H5264" i="2"/>
  <c r="M5260" i="2"/>
  <c r="R5261" i="2"/>
  <c r="T5261" i="2" s="1"/>
  <c r="L5261" i="2"/>
  <c r="Q5261" i="2"/>
  <c r="S5261" i="2" s="1"/>
  <c r="J5262" i="2"/>
  <c r="K5262" i="2" s="1"/>
  <c r="I5263" i="2"/>
  <c r="A5265" i="2"/>
  <c r="O5260" i="2" l="1"/>
  <c r="X5260" i="2" s="1"/>
  <c r="G5265" i="2"/>
  <c r="H5265" i="2"/>
  <c r="M5261" i="2"/>
  <c r="R5262" i="2"/>
  <c r="T5262" i="2" s="1"/>
  <c r="L5262" i="2"/>
  <c r="Q5262" i="2"/>
  <c r="S5262" i="2" s="1"/>
  <c r="J5263" i="2"/>
  <c r="K5263" i="2" s="1"/>
  <c r="I5264" i="2"/>
  <c r="A5266" i="2"/>
  <c r="O5261" i="2" l="1"/>
  <c r="X5261" i="2" s="1"/>
  <c r="G5266" i="2"/>
  <c r="H5266" i="2"/>
  <c r="M5262" i="2"/>
  <c r="R5263" i="2"/>
  <c r="T5263" i="2" s="1"/>
  <c r="L5263" i="2"/>
  <c r="Q5263" i="2"/>
  <c r="S5263" i="2" s="1"/>
  <c r="J5264" i="2"/>
  <c r="K5264" i="2" s="1"/>
  <c r="I5265" i="2"/>
  <c r="A5267" i="2"/>
  <c r="O5262" i="2" l="1"/>
  <c r="X5262" i="2" s="1"/>
  <c r="G5267" i="2"/>
  <c r="H5267" i="2"/>
  <c r="M5263" i="2"/>
  <c r="R5264" i="2"/>
  <c r="T5264" i="2" s="1"/>
  <c r="L5264" i="2"/>
  <c r="Q5264" i="2"/>
  <c r="S5264" i="2" s="1"/>
  <c r="J5265" i="2"/>
  <c r="K5265" i="2" s="1"/>
  <c r="I5266" i="2"/>
  <c r="A5268" i="2"/>
  <c r="O5263" i="2" l="1"/>
  <c r="X5263" i="2" s="1"/>
  <c r="G5268" i="2"/>
  <c r="H5268" i="2"/>
  <c r="M5264" i="2"/>
  <c r="R5265" i="2"/>
  <c r="T5265" i="2" s="1"/>
  <c r="L5265" i="2"/>
  <c r="Q5265" i="2"/>
  <c r="S5265" i="2" s="1"/>
  <c r="J5266" i="2"/>
  <c r="K5266" i="2" s="1"/>
  <c r="I5267" i="2"/>
  <c r="A5269" i="2"/>
  <c r="O5264" i="2" l="1"/>
  <c r="X5264" i="2" s="1"/>
  <c r="G5269" i="2"/>
  <c r="H5269" i="2"/>
  <c r="M5265" i="2"/>
  <c r="R5266" i="2"/>
  <c r="T5266" i="2" s="1"/>
  <c r="L5266" i="2"/>
  <c r="J5267" i="2"/>
  <c r="K5267" i="2" s="1"/>
  <c r="Q5266" i="2"/>
  <c r="S5266" i="2" s="1"/>
  <c r="I5268" i="2"/>
  <c r="A5270" i="2"/>
  <c r="O5265" i="2" l="1"/>
  <c r="X5265" i="2" s="1"/>
  <c r="G5270" i="2"/>
  <c r="H5270" i="2"/>
  <c r="M5266" i="2"/>
  <c r="R5267" i="2"/>
  <c r="T5267" i="2" s="1"/>
  <c r="L5267" i="2"/>
  <c r="J5268" i="2"/>
  <c r="Q5267" i="2"/>
  <c r="S5267" i="2" s="1"/>
  <c r="I5269" i="2"/>
  <c r="A5271" i="2"/>
  <c r="Q5268" i="2" l="1"/>
  <c r="S5268" i="2" s="1"/>
  <c r="K5268" i="2"/>
  <c r="L5268" i="2" s="1"/>
  <c r="O5266" i="2"/>
  <c r="X5266" i="2" s="1"/>
  <c r="G5271" i="2"/>
  <c r="H5271" i="2"/>
  <c r="M5267" i="2"/>
  <c r="R5268" i="2"/>
  <c r="T5268" i="2" s="1"/>
  <c r="J5269" i="2"/>
  <c r="I5270" i="2"/>
  <c r="A5272" i="2"/>
  <c r="K5269" i="2" l="1"/>
  <c r="L5269" i="2" s="1"/>
  <c r="O5267" i="2"/>
  <c r="X5267" i="2" s="1"/>
  <c r="G5272" i="2"/>
  <c r="H5272" i="2"/>
  <c r="M5268" i="2"/>
  <c r="R5269" i="2"/>
  <c r="T5269" i="2" s="1"/>
  <c r="Q5269" i="2"/>
  <c r="S5269" i="2" s="1"/>
  <c r="J5270" i="2"/>
  <c r="I5271" i="2"/>
  <c r="A5273" i="2"/>
  <c r="K5270" i="2" l="1"/>
  <c r="L5270" i="2" s="1"/>
  <c r="O5268" i="2"/>
  <c r="X5268" i="2" s="1"/>
  <c r="G5273" i="2"/>
  <c r="H5273" i="2"/>
  <c r="M5269" i="2"/>
  <c r="R5270" i="2"/>
  <c r="T5270" i="2" s="1"/>
  <c r="Q5270" i="2"/>
  <c r="S5270" i="2" s="1"/>
  <c r="J5271" i="2"/>
  <c r="I5272" i="2"/>
  <c r="A5274" i="2"/>
  <c r="Q5271" i="2" l="1"/>
  <c r="S5271" i="2" s="1"/>
  <c r="K5271" i="2"/>
  <c r="L5271" i="2" s="1"/>
  <c r="O5269" i="2"/>
  <c r="X5269" i="2" s="1"/>
  <c r="G5274" i="2"/>
  <c r="H5274" i="2"/>
  <c r="M5270" i="2"/>
  <c r="R5271" i="2"/>
  <c r="T5271" i="2" s="1"/>
  <c r="J5272" i="2"/>
  <c r="I5273" i="2"/>
  <c r="A5275" i="2"/>
  <c r="K5272" i="2" l="1"/>
  <c r="L5272" i="2" s="1"/>
  <c r="O5270" i="2"/>
  <c r="X5270" i="2" s="1"/>
  <c r="G5275" i="2"/>
  <c r="H5275" i="2"/>
  <c r="M5271" i="2"/>
  <c r="R5272" i="2"/>
  <c r="T5272" i="2" s="1"/>
  <c r="Q5272" i="2"/>
  <c r="S5272" i="2" s="1"/>
  <c r="J5273" i="2"/>
  <c r="I5274" i="2"/>
  <c r="A5276" i="2"/>
  <c r="K5273" i="2" l="1"/>
  <c r="L5273" i="2" s="1"/>
  <c r="O5271" i="2"/>
  <c r="X5271" i="2" s="1"/>
  <c r="G5276" i="2"/>
  <c r="H5276" i="2"/>
  <c r="M5272" i="2"/>
  <c r="R5273" i="2"/>
  <c r="T5273" i="2" s="1"/>
  <c r="Q5273" i="2"/>
  <c r="S5273" i="2" s="1"/>
  <c r="J5274" i="2"/>
  <c r="I5275" i="2"/>
  <c r="A5277" i="2"/>
  <c r="K5274" i="2" l="1"/>
  <c r="L5274" i="2" s="1"/>
  <c r="O5272" i="2"/>
  <c r="X5272" i="2" s="1"/>
  <c r="G5277" i="2"/>
  <c r="H5277" i="2"/>
  <c r="M5273" i="2"/>
  <c r="R5274" i="2"/>
  <c r="T5274" i="2" s="1"/>
  <c r="Q5274" i="2"/>
  <c r="S5274" i="2" s="1"/>
  <c r="J5275" i="2"/>
  <c r="I5276" i="2"/>
  <c r="A5278" i="2"/>
  <c r="K5275" i="2" l="1"/>
  <c r="L5275" i="2" s="1"/>
  <c r="O5273" i="2"/>
  <c r="X5273" i="2" s="1"/>
  <c r="G5278" i="2"/>
  <c r="H5278" i="2"/>
  <c r="M5274" i="2"/>
  <c r="R5275" i="2"/>
  <c r="T5275" i="2" s="1"/>
  <c r="Q5275" i="2"/>
  <c r="S5275" i="2" s="1"/>
  <c r="J5276" i="2"/>
  <c r="I5277" i="2"/>
  <c r="A5279" i="2"/>
  <c r="Q5276" i="2" l="1"/>
  <c r="K5276" i="2"/>
  <c r="L5276" i="2" s="1"/>
  <c r="O5274" i="2"/>
  <c r="X5274" i="2" s="1"/>
  <c r="G5279" i="2"/>
  <c r="H5279" i="2"/>
  <c r="M5275" i="2"/>
  <c r="R5276" i="2"/>
  <c r="T5276" i="2" s="1"/>
  <c r="J5277" i="2"/>
  <c r="S5276" i="2"/>
  <c r="I5278" i="2"/>
  <c r="A5280" i="2"/>
  <c r="Q5277" i="2" l="1"/>
  <c r="S5277" i="2" s="1"/>
  <c r="K5277" i="2"/>
  <c r="L5277" i="2" s="1"/>
  <c r="O5275" i="2"/>
  <c r="X5275" i="2" s="1"/>
  <c r="G5280" i="2"/>
  <c r="H5280" i="2"/>
  <c r="M5276" i="2"/>
  <c r="R5277" i="2"/>
  <c r="T5277" i="2" s="1"/>
  <c r="J5278" i="2"/>
  <c r="I5279" i="2"/>
  <c r="A5281" i="2"/>
  <c r="K5278" i="2" l="1"/>
  <c r="L5278" i="2" s="1"/>
  <c r="O5276" i="2"/>
  <c r="X5276" i="2" s="1"/>
  <c r="G5281" i="2"/>
  <c r="H5281" i="2"/>
  <c r="M5277" i="2"/>
  <c r="Q5278" i="2"/>
  <c r="S5278" i="2" s="1"/>
  <c r="R5278" i="2"/>
  <c r="T5278" i="2" s="1"/>
  <c r="J5279" i="2"/>
  <c r="I5280" i="2"/>
  <c r="A5282" i="2"/>
  <c r="K5279" i="2" l="1"/>
  <c r="L5279" i="2" s="1"/>
  <c r="O5277" i="2"/>
  <c r="X5277" i="2" s="1"/>
  <c r="G5282" i="2"/>
  <c r="H5282" i="2"/>
  <c r="M5278" i="2"/>
  <c r="R5279" i="2"/>
  <c r="T5279" i="2" s="1"/>
  <c r="Q5279" i="2"/>
  <c r="S5279" i="2" s="1"/>
  <c r="J5280" i="2"/>
  <c r="I5281" i="2"/>
  <c r="A5283" i="2"/>
  <c r="K5280" i="2" l="1"/>
  <c r="L5280" i="2" s="1"/>
  <c r="O5278" i="2"/>
  <c r="X5278" i="2" s="1"/>
  <c r="G5283" i="2"/>
  <c r="H5283" i="2"/>
  <c r="M5279" i="2"/>
  <c r="Q5280" i="2"/>
  <c r="S5280" i="2" s="1"/>
  <c r="J5281" i="2"/>
  <c r="K5281" i="2" s="1"/>
  <c r="R5280" i="2"/>
  <c r="T5280" i="2" s="1"/>
  <c r="I5282" i="2"/>
  <c r="A5284" i="2"/>
  <c r="O5279" i="2" l="1"/>
  <c r="X5279" i="2" s="1"/>
  <c r="G5284" i="2"/>
  <c r="H5284" i="2"/>
  <c r="M5280" i="2"/>
  <c r="R5281" i="2"/>
  <c r="T5281" i="2" s="1"/>
  <c r="L5281" i="2"/>
  <c r="J5282" i="2"/>
  <c r="K5282" i="2" s="1"/>
  <c r="Q5281" i="2"/>
  <c r="S5281" i="2" s="1"/>
  <c r="I5283" i="2"/>
  <c r="A5285" i="2"/>
  <c r="O5280" i="2" l="1"/>
  <c r="X5280" i="2" s="1"/>
  <c r="G5285" i="2"/>
  <c r="H5285" i="2"/>
  <c r="M5281" i="2"/>
  <c r="R5282" i="2"/>
  <c r="T5282" i="2" s="1"/>
  <c r="L5282" i="2"/>
  <c r="J5283" i="2"/>
  <c r="K5283" i="2" s="1"/>
  <c r="Q5282" i="2"/>
  <c r="S5282" i="2" s="1"/>
  <c r="I5284" i="2"/>
  <c r="A5286" i="2"/>
  <c r="O5281" i="2" l="1"/>
  <c r="X5281" i="2" s="1"/>
  <c r="G5286" i="2"/>
  <c r="H5286" i="2"/>
  <c r="M5282" i="2"/>
  <c r="R5283" i="2"/>
  <c r="T5283" i="2" s="1"/>
  <c r="L5283" i="2"/>
  <c r="J5284" i="2"/>
  <c r="K5284" i="2" s="1"/>
  <c r="Q5283" i="2"/>
  <c r="S5283" i="2" s="1"/>
  <c r="I5285" i="2"/>
  <c r="A5287" i="2"/>
  <c r="O5282" i="2" l="1"/>
  <c r="X5282" i="2" s="1"/>
  <c r="G5287" i="2"/>
  <c r="H5287" i="2"/>
  <c r="M5283" i="2"/>
  <c r="R5284" i="2"/>
  <c r="T5284" i="2" s="1"/>
  <c r="L5284" i="2"/>
  <c r="J5285" i="2"/>
  <c r="K5285" i="2" s="1"/>
  <c r="Q5284" i="2"/>
  <c r="S5284" i="2" s="1"/>
  <c r="I5286" i="2"/>
  <c r="A5288" i="2"/>
  <c r="O5283" i="2" l="1"/>
  <c r="X5283" i="2" s="1"/>
  <c r="G5288" i="2"/>
  <c r="H5288" i="2"/>
  <c r="M5284" i="2"/>
  <c r="R5285" i="2"/>
  <c r="T5285" i="2" s="1"/>
  <c r="L5285" i="2"/>
  <c r="Q5285" i="2"/>
  <c r="S5285" i="2" s="1"/>
  <c r="J5286" i="2"/>
  <c r="K5286" i="2" s="1"/>
  <c r="I5287" i="2"/>
  <c r="A5289" i="2"/>
  <c r="O5284" i="2" l="1"/>
  <c r="X5284" i="2" s="1"/>
  <c r="G5289" i="2"/>
  <c r="H5289" i="2"/>
  <c r="M5285" i="2"/>
  <c r="R5286" i="2"/>
  <c r="T5286" i="2" s="1"/>
  <c r="L5286" i="2"/>
  <c r="J5287" i="2"/>
  <c r="Q5286" i="2"/>
  <c r="S5286" i="2" s="1"/>
  <c r="I5288" i="2"/>
  <c r="A5290" i="2"/>
  <c r="Q5287" i="2" l="1"/>
  <c r="S5287" i="2" s="1"/>
  <c r="K5287" i="2"/>
  <c r="L5287" i="2" s="1"/>
  <c r="O5285" i="2"/>
  <c r="X5285" i="2" s="1"/>
  <c r="H5290" i="2"/>
  <c r="G5290" i="2"/>
  <c r="M5286" i="2"/>
  <c r="R5287" i="2"/>
  <c r="T5287" i="2" s="1"/>
  <c r="J5288" i="2"/>
  <c r="I5289" i="2"/>
  <c r="A5291" i="2"/>
  <c r="K5288" i="2" l="1"/>
  <c r="L5288" i="2" s="1"/>
  <c r="O5286" i="2"/>
  <c r="X5286" i="2" s="1"/>
  <c r="G5291" i="2"/>
  <c r="H5291" i="2"/>
  <c r="M5287" i="2"/>
  <c r="R5288" i="2"/>
  <c r="T5288" i="2" s="1"/>
  <c r="Q5288" i="2"/>
  <c r="S5288" i="2" s="1"/>
  <c r="J5289" i="2"/>
  <c r="I5290" i="2"/>
  <c r="A5292" i="2"/>
  <c r="K5289" i="2" l="1"/>
  <c r="L5289" i="2" s="1"/>
  <c r="O5287" i="2"/>
  <c r="X5287" i="2" s="1"/>
  <c r="G5292" i="2"/>
  <c r="H5292" i="2"/>
  <c r="M5288" i="2"/>
  <c r="Q5289" i="2"/>
  <c r="S5289" i="2" s="1"/>
  <c r="R5289" i="2"/>
  <c r="T5289" i="2" s="1"/>
  <c r="J5290" i="2"/>
  <c r="I5291" i="2"/>
  <c r="A5293" i="2"/>
  <c r="K5290" i="2" l="1"/>
  <c r="L5290" i="2" s="1"/>
  <c r="O5288" i="2"/>
  <c r="X5288" i="2" s="1"/>
  <c r="G5293" i="2"/>
  <c r="H5293" i="2"/>
  <c r="M5289" i="2"/>
  <c r="Q5290" i="2"/>
  <c r="S5290" i="2" s="1"/>
  <c r="J5291" i="2"/>
  <c r="R5290" i="2"/>
  <c r="T5290" i="2" s="1"/>
  <c r="I5292" i="2"/>
  <c r="A5294" i="2"/>
  <c r="K5291" i="2" l="1"/>
  <c r="L5291" i="2" s="1"/>
  <c r="O5289" i="2"/>
  <c r="X5289" i="2" s="1"/>
  <c r="G5294" i="2"/>
  <c r="H5294" i="2"/>
  <c r="M5290" i="2"/>
  <c r="Q5291" i="2"/>
  <c r="S5291" i="2" s="1"/>
  <c r="R5291" i="2"/>
  <c r="T5291" i="2" s="1"/>
  <c r="J5292" i="2"/>
  <c r="I5293" i="2"/>
  <c r="A5295" i="2"/>
  <c r="K5292" i="2" l="1"/>
  <c r="L5292" i="2" s="1"/>
  <c r="O5290" i="2"/>
  <c r="X5290" i="2" s="1"/>
  <c r="G5295" i="2"/>
  <c r="H5295" i="2"/>
  <c r="M5291" i="2"/>
  <c r="R5292" i="2"/>
  <c r="T5292" i="2" s="1"/>
  <c r="Q5292" i="2"/>
  <c r="S5292" i="2" s="1"/>
  <c r="J5293" i="2"/>
  <c r="I5294" i="2"/>
  <c r="A5296" i="2"/>
  <c r="Q5293" i="2" l="1"/>
  <c r="S5293" i="2" s="1"/>
  <c r="K5293" i="2"/>
  <c r="L5293" i="2" s="1"/>
  <c r="O5291" i="2"/>
  <c r="X5291" i="2" s="1"/>
  <c r="G5296" i="2"/>
  <c r="H5296" i="2"/>
  <c r="M5292" i="2"/>
  <c r="R5293" i="2"/>
  <c r="T5293" i="2" s="1"/>
  <c r="J5294" i="2"/>
  <c r="I5295" i="2"/>
  <c r="A5297" i="2"/>
  <c r="Q5294" i="2" l="1"/>
  <c r="S5294" i="2" s="1"/>
  <c r="K5294" i="2"/>
  <c r="L5294" i="2" s="1"/>
  <c r="O5292" i="2"/>
  <c r="X5292" i="2" s="1"/>
  <c r="G5297" i="2"/>
  <c r="H5297" i="2"/>
  <c r="M5293" i="2"/>
  <c r="R5294" i="2"/>
  <c r="T5294" i="2" s="1"/>
  <c r="J5295" i="2"/>
  <c r="I5296" i="2"/>
  <c r="A5298" i="2"/>
  <c r="K5295" i="2" l="1"/>
  <c r="L5295" i="2" s="1"/>
  <c r="O5293" i="2"/>
  <c r="X5293" i="2" s="1"/>
  <c r="G5298" i="2"/>
  <c r="H5298" i="2"/>
  <c r="M5294" i="2"/>
  <c r="R5295" i="2"/>
  <c r="T5295" i="2" s="1"/>
  <c r="Q5295" i="2"/>
  <c r="S5295" i="2" s="1"/>
  <c r="J5296" i="2"/>
  <c r="I5297" i="2"/>
  <c r="A5299" i="2"/>
  <c r="K5296" i="2" l="1"/>
  <c r="L5296" i="2" s="1"/>
  <c r="O5294" i="2"/>
  <c r="X5294" i="2" s="1"/>
  <c r="G5299" i="2"/>
  <c r="H5299" i="2"/>
  <c r="M5295" i="2"/>
  <c r="R5296" i="2"/>
  <c r="T5296" i="2" s="1"/>
  <c r="Q5296" i="2"/>
  <c r="S5296" i="2" s="1"/>
  <c r="J5297" i="2"/>
  <c r="I5298" i="2"/>
  <c r="A5300" i="2"/>
  <c r="K5297" i="2" l="1"/>
  <c r="L5297" i="2" s="1"/>
  <c r="O5295" i="2"/>
  <c r="X5295" i="2" s="1"/>
  <c r="G5300" i="2"/>
  <c r="H5300" i="2"/>
  <c r="M5296" i="2"/>
  <c r="R5297" i="2"/>
  <c r="T5297" i="2" s="1"/>
  <c r="Q5297" i="2"/>
  <c r="S5297" i="2" s="1"/>
  <c r="J5298" i="2"/>
  <c r="I5299" i="2"/>
  <c r="A5301" i="2"/>
  <c r="K5298" i="2" l="1"/>
  <c r="L5298" i="2" s="1"/>
  <c r="O5296" i="2"/>
  <c r="X5296" i="2" s="1"/>
  <c r="G5301" i="2"/>
  <c r="H5301" i="2"/>
  <c r="M5297" i="2"/>
  <c r="R5298" i="2"/>
  <c r="T5298" i="2" s="1"/>
  <c r="Q5298" i="2"/>
  <c r="S5298" i="2" s="1"/>
  <c r="J5299" i="2"/>
  <c r="I5300" i="2"/>
  <c r="A5302" i="2"/>
  <c r="K5299" i="2" l="1"/>
  <c r="L5299" i="2" s="1"/>
  <c r="O5297" i="2"/>
  <c r="X5297" i="2" s="1"/>
  <c r="G5302" i="2"/>
  <c r="H5302" i="2"/>
  <c r="M5298" i="2"/>
  <c r="R5299" i="2"/>
  <c r="T5299" i="2" s="1"/>
  <c r="J5300" i="2"/>
  <c r="Q5299" i="2"/>
  <c r="S5299" i="2" s="1"/>
  <c r="I5301" i="2"/>
  <c r="A5303" i="2"/>
  <c r="K5300" i="2" l="1"/>
  <c r="L5300" i="2" s="1"/>
  <c r="O5298" i="2"/>
  <c r="X5298" i="2" s="1"/>
  <c r="G5303" i="2"/>
  <c r="H5303" i="2"/>
  <c r="M5299" i="2"/>
  <c r="R5300" i="2"/>
  <c r="T5300" i="2" s="1"/>
  <c r="J5301" i="2"/>
  <c r="K5301" i="2" s="1"/>
  <c r="Q5300" i="2"/>
  <c r="S5300" i="2" s="1"/>
  <c r="I5302" i="2"/>
  <c r="A5304" i="2"/>
  <c r="O5299" i="2" l="1"/>
  <c r="X5299" i="2" s="1"/>
  <c r="G5304" i="2"/>
  <c r="H5304" i="2"/>
  <c r="M5300" i="2"/>
  <c r="R5301" i="2"/>
  <c r="T5301" i="2" s="1"/>
  <c r="L5301" i="2"/>
  <c r="Q5301" i="2"/>
  <c r="S5301" i="2" s="1"/>
  <c r="J5302" i="2"/>
  <c r="K5302" i="2" s="1"/>
  <c r="I5303" i="2"/>
  <c r="A5305" i="2"/>
  <c r="O5300" i="2" l="1"/>
  <c r="X5300" i="2" s="1"/>
  <c r="G5305" i="2"/>
  <c r="H5305" i="2"/>
  <c r="M5301" i="2"/>
  <c r="R5302" i="2"/>
  <c r="T5302" i="2" s="1"/>
  <c r="L5302" i="2"/>
  <c r="J5303" i="2"/>
  <c r="K5303" i="2" s="1"/>
  <c r="Q5302" i="2"/>
  <c r="S5302" i="2" s="1"/>
  <c r="I5304" i="2"/>
  <c r="A5306" i="2"/>
  <c r="O5301" i="2" l="1"/>
  <c r="X5301" i="2" s="1"/>
  <c r="G5306" i="2"/>
  <c r="H5306" i="2"/>
  <c r="M5302" i="2"/>
  <c r="R5303" i="2"/>
  <c r="T5303" i="2" s="1"/>
  <c r="L5303" i="2"/>
  <c r="J5304" i="2"/>
  <c r="K5304" i="2" s="1"/>
  <c r="Q5303" i="2"/>
  <c r="S5303" i="2" s="1"/>
  <c r="I5305" i="2"/>
  <c r="A5307" i="2"/>
  <c r="O5302" i="2" l="1"/>
  <c r="X5302" i="2" s="1"/>
  <c r="G5307" i="2"/>
  <c r="H5307" i="2"/>
  <c r="M5303" i="2"/>
  <c r="R5304" i="2"/>
  <c r="T5304" i="2" s="1"/>
  <c r="L5304" i="2"/>
  <c r="Q5304" i="2"/>
  <c r="S5304" i="2" s="1"/>
  <c r="J5305" i="2"/>
  <c r="K5305" i="2" s="1"/>
  <c r="I5306" i="2"/>
  <c r="A5308" i="2"/>
  <c r="O5303" i="2" l="1"/>
  <c r="X5303" i="2" s="1"/>
  <c r="G5308" i="2"/>
  <c r="H5308" i="2"/>
  <c r="M5304" i="2"/>
  <c r="R5305" i="2"/>
  <c r="T5305" i="2" s="1"/>
  <c r="L5305" i="2"/>
  <c r="Q5305" i="2"/>
  <c r="S5305" i="2" s="1"/>
  <c r="J5306" i="2"/>
  <c r="K5306" i="2" s="1"/>
  <c r="I5307" i="2"/>
  <c r="A5309" i="2"/>
  <c r="O5304" i="2" l="1"/>
  <c r="X5304" i="2" s="1"/>
  <c r="G5309" i="2"/>
  <c r="H5309" i="2"/>
  <c r="M5305" i="2"/>
  <c r="R5306" i="2"/>
  <c r="T5306" i="2" s="1"/>
  <c r="L5306" i="2"/>
  <c r="Q5306" i="2"/>
  <c r="S5306" i="2" s="1"/>
  <c r="J5307" i="2"/>
  <c r="K5307" i="2" s="1"/>
  <c r="I5308" i="2"/>
  <c r="A5310" i="2"/>
  <c r="O5305" i="2" l="1"/>
  <c r="X5305" i="2" s="1"/>
  <c r="G5310" i="2"/>
  <c r="H5310" i="2"/>
  <c r="M5306" i="2"/>
  <c r="R5307" i="2"/>
  <c r="T5307" i="2" s="1"/>
  <c r="L5307" i="2"/>
  <c r="J5308" i="2"/>
  <c r="K5308" i="2" s="1"/>
  <c r="Q5307" i="2"/>
  <c r="S5307" i="2" s="1"/>
  <c r="I5309" i="2"/>
  <c r="A5311" i="2"/>
  <c r="O5306" i="2" l="1"/>
  <c r="X5306" i="2" s="1"/>
  <c r="G5311" i="2"/>
  <c r="H5311" i="2"/>
  <c r="M5307" i="2"/>
  <c r="R5308" i="2"/>
  <c r="T5308" i="2" s="1"/>
  <c r="L5308" i="2"/>
  <c r="J5309" i="2"/>
  <c r="K5309" i="2" s="1"/>
  <c r="Q5308" i="2"/>
  <c r="S5308" i="2" s="1"/>
  <c r="I5310" i="2"/>
  <c r="A5312" i="2"/>
  <c r="O5307" i="2" l="1"/>
  <c r="X5307" i="2" s="1"/>
  <c r="G5312" i="2"/>
  <c r="H5312" i="2"/>
  <c r="M5308" i="2"/>
  <c r="R5309" i="2"/>
  <c r="T5309" i="2" s="1"/>
  <c r="L5309" i="2"/>
  <c r="J5310" i="2"/>
  <c r="K5310" i="2" s="1"/>
  <c r="Q5309" i="2"/>
  <c r="S5309" i="2" s="1"/>
  <c r="I5311" i="2"/>
  <c r="A5313" i="2"/>
  <c r="O5308" i="2" l="1"/>
  <c r="X5308" i="2" s="1"/>
  <c r="G5313" i="2"/>
  <c r="H5313" i="2"/>
  <c r="M5309" i="2"/>
  <c r="R5310" i="2"/>
  <c r="T5310" i="2" s="1"/>
  <c r="L5310" i="2"/>
  <c r="J5311" i="2"/>
  <c r="K5311" i="2" s="1"/>
  <c r="Q5310" i="2"/>
  <c r="S5310" i="2" s="1"/>
  <c r="I5312" i="2"/>
  <c r="A5314" i="2"/>
  <c r="O5309" i="2" l="1"/>
  <c r="X5309" i="2" s="1"/>
  <c r="G5314" i="2"/>
  <c r="H5314" i="2"/>
  <c r="M5310" i="2"/>
  <c r="R5311" i="2"/>
  <c r="T5311" i="2" s="1"/>
  <c r="L5311" i="2"/>
  <c r="J5312" i="2"/>
  <c r="K5312" i="2" s="1"/>
  <c r="Q5311" i="2"/>
  <c r="S5311" i="2" s="1"/>
  <c r="I5313" i="2"/>
  <c r="A5315" i="2"/>
  <c r="O5310" i="2" l="1"/>
  <c r="X5310" i="2" s="1"/>
  <c r="G5315" i="2"/>
  <c r="H5315" i="2"/>
  <c r="M5311" i="2"/>
  <c r="R5312" i="2"/>
  <c r="T5312" i="2" s="1"/>
  <c r="L5312" i="2"/>
  <c r="Q5312" i="2"/>
  <c r="S5312" i="2" s="1"/>
  <c r="J5313" i="2"/>
  <c r="K5313" i="2" s="1"/>
  <c r="I5314" i="2"/>
  <c r="A5316" i="2"/>
  <c r="O5311" i="2" l="1"/>
  <c r="X5311" i="2" s="1"/>
  <c r="G5316" i="2"/>
  <c r="H5316" i="2"/>
  <c r="M5312" i="2"/>
  <c r="R5313" i="2"/>
  <c r="T5313" i="2" s="1"/>
  <c r="L5313" i="2"/>
  <c r="J5314" i="2"/>
  <c r="K5314" i="2" s="1"/>
  <c r="Q5313" i="2"/>
  <c r="S5313" i="2" s="1"/>
  <c r="I5315" i="2"/>
  <c r="A5317" i="2"/>
  <c r="O5312" i="2" l="1"/>
  <c r="X5312" i="2" s="1"/>
  <c r="G5317" i="2"/>
  <c r="H5317" i="2"/>
  <c r="M5313" i="2"/>
  <c r="R5314" i="2"/>
  <c r="T5314" i="2" s="1"/>
  <c r="L5314" i="2"/>
  <c r="Q5314" i="2"/>
  <c r="S5314" i="2" s="1"/>
  <c r="J5315" i="2"/>
  <c r="K5315" i="2" s="1"/>
  <c r="I5316" i="2"/>
  <c r="A5318" i="2"/>
  <c r="O5313" i="2" l="1"/>
  <c r="X5313" i="2" s="1"/>
  <c r="G5318" i="2"/>
  <c r="H5318" i="2"/>
  <c r="M5314" i="2"/>
  <c r="R5315" i="2"/>
  <c r="T5315" i="2" s="1"/>
  <c r="L5315" i="2"/>
  <c r="Q5315" i="2"/>
  <c r="S5315" i="2" s="1"/>
  <c r="J5316" i="2"/>
  <c r="K5316" i="2" s="1"/>
  <c r="I5317" i="2"/>
  <c r="A5319" i="2"/>
  <c r="O5314" i="2" l="1"/>
  <c r="X5314" i="2" s="1"/>
  <c r="G5319" i="2"/>
  <c r="H5319" i="2"/>
  <c r="M5315" i="2"/>
  <c r="R5316" i="2"/>
  <c r="T5316" i="2" s="1"/>
  <c r="L5316" i="2"/>
  <c r="Q5316" i="2"/>
  <c r="S5316" i="2" s="1"/>
  <c r="J5317" i="2"/>
  <c r="I5318" i="2"/>
  <c r="A5320" i="2"/>
  <c r="Q5317" i="2" l="1"/>
  <c r="S5317" i="2" s="1"/>
  <c r="K5317" i="2"/>
  <c r="L5317" i="2" s="1"/>
  <c r="O5315" i="2"/>
  <c r="X5315" i="2" s="1"/>
  <c r="G5320" i="2"/>
  <c r="H5320" i="2"/>
  <c r="M5316" i="2"/>
  <c r="R5317" i="2"/>
  <c r="T5317" i="2" s="1"/>
  <c r="J5318" i="2"/>
  <c r="I5319" i="2"/>
  <c r="A5321" i="2"/>
  <c r="Q5318" i="2" l="1"/>
  <c r="S5318" i="2" s="1"/>
  <c r="K5318" i="2"/>
  <c r="L5318" i="2" s="1"/>
  <c r="O5316" i="2"/>
  <c r="X5316" i="2" s="1"/>
  <c r="G5321" i="2"/>
  <c r="H5321" i="2"/>
  <c r="M5317" i="2"/>
  <c r="R5318" i="2"/>
  <c r="T5318" i="2" s="1"/>
  <c r="J5319" i="2"/>
  <c r="I5320" i="2"/>
  <c r="A5322" i="2"/>
  <c r="K5319" i="2" l="1"/>
  <c r="L5319" i="2" s="1"/>
  <c r="O5317" i="2"/>
  <c r="X5317" i="2" s="1"/>
  <c r="G5322" i="2"/>
  <c r="H5322" i="2"/>
  <c r="M5318" i="2"/>
  <c r="R5319" i="2"/>
  <c r="T5319" i="2" s="1"/>
  <c r="Q5319" i="2"/>
  <c r="S5319" i="2" s="1"/>
  <c r="J5320" i="2"/>
  <c r="I5321" i="2"/>
  <c r="A5323" i="2"/>
  <c r="K5320" i="2" l="1"/>
  <c r="L5320" i="2" s="1"/>
  <c r="O5318" i="2"/>
  <c r="X5318" i="2" s="1"/>
  <c r="G5323" i="2"/>
  <c r="H5323" i="2"/>
  <c r="M5319" i="2"/>
  <c r="R5320" i="2"/>
  <c r="T5320" i="2" s="1"/>
  <c r="Q5320" i="2"/>
  <c r="S5320" i="2" s="1"/>
  <c r="J5321" i="2"/>
  <c r="I5322" i="2"/>
  <c r="A5324" i="2"/>
  <c r="Q5321" i="2" l="1"/>
  <c r="S5321" i="2" s="1"/>
  <c r="K5321" i="2"/>
  <c r="L5321" i="2" s="1"/>
  <c r="O5319" i="2"/>
  <c r="X5319" i="2" s="1"/>
  <c r="G5324" i="2"/>
  <c r="H5324" i="2"/>
  <c r="M5320" i="2"/>
  <c r="R5321" i="2"/>
  <c r="T5321" i="2" s="1"/>
  <c r="J5322" i="2"/>
  <c r="I5323" i="2"/>
  <c r="A5325" i="2"/>
  <c r="K5322" i="2" l="1"/>
  <c r="L5322" i="2" s="1"/>
  <c r="O5320" i="2"/>
  <c r="X5320" i="2" s="1"/>
  <c r="G5325" i="2"/>
  <c r="H5325" i="2"/>
  <c r="M5321" i="2"/>
  <c r="R5322" i="2"/>
  <c r="T5322" i="2" s="1"/>
  <c r="J5323" i="2"/>
  <c r="Q5322" i="2"/>
  <c r="S5322" i="2" s="1"/>
  <c r="I5324" i="2"/>
  <c r="A5326" i="2"/>
  <c r="K5323" i="2" l="1"/>
  <c r="L5323" i="2" s="1"/>
  <c r="O5321" i="2"/>
  <c r="X5321" i="2" s="1"/>
  <c r="G5326" i="2"/>
  <c r="H5326" i="2"/>
  <c r="M5322" i="2"/>
  <c r="R5323" i="2"/>
  <c r="T5323" i="2" s="1"/>
  <c r="J5324" i="2"/>
  <c r="Q5323" i="2"/>
  <c r="S5323" i="2" s="1"/>
  <c r="I5325" i="2"/>
  <c r="A5327" i="2"/>
  <c r="K5324" i="2" l="1"/>
  <c r="L5324" i="2" s="1"/>
  <c r="O5322" i="2"/>
  <c r="X5322" i="2" s="1"/>
  <c r="G5327" i="2"/>
  <c r="H5327" i="2"/>
  <c r="M5323" i="2"/>
  <c r="R5324" i="2"/>
  <c r="T5324" i="2" s="1"/>
  <c r="J5325" i="2"/>
  <c r="Q5324" i="2"/>
  <c r="S5324" i="2" s="1"/>
  <c r="I5326" i="2"/>
  <c r="A5328" i="2"/>
  <c r="K5325" i="2" l="1"/>
  <c r="L5325" i="2" s="1"/>
  <c r="O5323" i="2"/>
  <c r="X5323" i="2" s="1"/>
  <c r="G5328" i="2"/>
  <c r="H5328" i="2"/>
  <c r="M5324" i="2"/>
  <c r="R5325" i="2"/>
  <c r="T5325" i="2" s="1"/>
  <c r="Q5325" i="2"/>
  <c r="S5325" i="2" s="1"/>
  <c r="J5326" i="2"/>
  <c r="I5327" i="2"/>
  <c r="A5329" i="2"/>
  <c r="Q5326" i="2" l="1"/>
  <c r="S5326" i="2" s="1"/>
  <c r="K5326" i="2"/>
  <c r="L5326" i="2" s="1"/>
  <c r="O5324" i="2"/>
  <c r="X5324" i="2" s="1"/>
  <c r="G5329" i="2"/>
  <c r="H5329" i="2"/>
  <c r="M5325" i="2"/>
  <c r="R5326" i="2"/>
  <c r="T5326" i="2" s="1"/>
  <c r="J5327" i="2"/>
  <c r="I5328" i="2"/>
  <c r="A5330" i="2"/>
  <c r="Q5327" i="2" l="1"/>
  <c r="S5327" i="2" s="1"/>
  <c r="K5327" i="2"/>
  <c r="L5327" i="2" s="1"/>
  <c r="O5325" i="2"/>
  <c r="X5325" i="2" s="1"/>
  <c r="G5330" i="2"/>
  <c r="H5330" i="2"/>
  <c r="M5326" i="2"/>
  <c r="R5327" i="2"/>
  <c r="T5327" i="2" s="1"/>
  <c r="J5328" i="2"/>
  <c r="I5329" i="2"/>
  <c r="A5331" i="2"/>
  <c r="Q5328" i="2" l="1"/>
  <c r="S5328" i="2" s="1"/>
  <c r="K5328" i="2"/>
  <c r="L5328" i="2" s="1"/>
  <c r="O5326" i="2"/>
  <c r="X5326" i="2" s="1"/>
  <c r="W3" i="2"/>
  <c r="G5331" i="2"/>
  <c r="H5331" i="2"/>
  <c r="M5327" i="2"/>
  <c r="R5328" i="2"/>
  <c r="T5328" i="2" s="1"/>
  <c r="J5329" i="2"/>
  <c r="I5330" i="2"/>
  <c r="Q5329" i="2" l="1"/>
  <c r="S5329" i="2" s="1"/>
  <c r="K5329" i="2"/>
  <c r="L5329" i="2" s="1"/>
  <c r="O5327" i="2"/>
  <c r="X5327" i="2" s="1"/>
  <c r="M5328" i="2"/>
  <c r="R5329" i="2"/>
  <c r="T5329" i="2" s="1"/>
  <c r="J5330" i="2"/>
  <c r="I5331" i="2"/>
  <c r="K5330" i="2" l="1"/>
  <c r="L5330" i="2" s="1"/>
  <c r="O5328" i="2"/>
  <c r="X5328" i="2" s="1"/>
  <c r="M5329" i="2"/>
  <c r="R5330" i="2"/>
  <c r="T5330" i="2" s="1"/>
  <c r="Q5330" i="2"/>
  <c r="S5330" i="2" s="1"/>
  <c r="J5331" i="2"/>
  <c r="K5331" i="2" l="1"/>
  <c r="L5331" i="2" s="1"/>
  <c r="O5329" i="2"/>
  <c r="X5329" i="2" s="1"/>
  <c r="M5330" i="2"/>
  <c r="R5331" i="2"/>
  <c r="T5331" i="2" s="1"/>
  <c r="Q5331" i="2"/>
  <c r="S5331" i="2" s="1"/>
  <c r="O5330" i="2" l="1"/>
  <c r="X5330" i="2" s="1"/>
  <c r="M5331" i="2"/>
  <c r="O5331" i="2" l="1"/>
  <c r="X5331" i="2" s="1"/>
  <c r="W2" i="2"/>
  <c r="W4" i="2" s="1"/>
  <c r="Q1" i="3" s="1"/>
  <c r="D2" i="3" l="1"/>
  <c r="F2" i="3" s="1"/>
  <c r="E2" i="3"/>
  <c r="B2" i="3"/>
  <c r="N3" i="3" s="1"/>
  <c r="C2" i="3"/>
  <c r="A3" i="3"/>
  <c r="A4" i="3" s="1"/>
  <c r="C4" i="3" s="1"/>
  <c r="O10" i="3"/>
  <c r="G2" i="3" l="1"/>
  <c r="H2" i="3"/>
  <c r="D3" i="3"/>
  <c r="C3" i="3"/>
  <c r="E4" i="3"/>
  <c r="D4" i="3"/>
  <c r="B3" i="3"/>
  <c r="E3" i="3"/>
  <c r="A5" i="3"/>
  <c r="C5" i="3" s="1"/>
  <c r="B4" i="3"/>
  <c r="H3" i="3" l="1"/>
  <c r="H4" i="3"/>
  <c r="J2" i="3"/>
  <c r="I2" i="3" s="1"/>
  <c r="E5" i="3"/>
  <c r="D5" i="3"/>
  <c r="A6" i="3"/>
  <c r="C6" i="3" s="1"/>
  <c r="B5" i="3"/>
  <c r="M2" i="3" l="1"/>
  <c r="H5" i="3"/>
  <c r="E6" i="3"/>
  <c r="D6" i="3"/>
  <c r="A7" i="3"/>
  <c r="C7" i="3" s="1"/>
  <c r="B6" i="3"/>
  <c r="L2" i="3"/>
  <c r="F3" i="3" s="1"/>
  <c r="H6" i="3" l="1"/>
  <c r="G3" i="3"/>
  <c r="E7" i="3"/>
  <c r="D7" i="3"/>
  <c r="A8" i="3"/>
  <c r="C8" i="3" s="1"/>
  <c r="B7" i="3"/>
  <c r="H7" i="3" l="1"/>
  <c r="J3" i="3"/>
  <c r="I3" i="3" s="1"/>
  <c r="E8" i="3"/>
  <c r="D8" i="3"/>
  <c r="A9" i="3"/>
  <c r="C9" i="3" s="1"/>
  <c r="B8" i="3"/>
  <c r="M3" i="3" l="1"/>
  <c r="H8" i="3"/>
  <c r="L3" i="3"/>
  <c r="F4" i="3" s="1"/>
  <c r="G4" i="3" s="1"/>
  <c r="E9" i="3"/>
  <c r="D9" i="3"/>
  <c r="A10" i="3"/>
  <c r="C10" i="3" s="1"/>
  <c r="B9" i="3"/>
  <c r="H9" i="3" l="1"/>
  <c r="J4" i="3"/>
  <c r="M4" i="3" s="1"/>
  <c r="E10" i="3"/>
  <c r="D10" i="3"/>
  <c r="A11" i="3"/>
  <c r="C11" i="3" s="1"/>
  <c r="B10" i="3"/>
  <c r="H10" i="3" l="1"/>
  <c r="I4" i="3"/>
  <c r="E11" i="3"/>
  <c r="D11" i="3"/>
  <c r="A12" i="3"/>
  <c r="C12" i="3" s="1"/>
  <c r="B11" i="3"/>
  <c r="L4" i="3"/>
  <c r="F5" i="3" s="1"/>
  <c r="H11" i="3" l="1"/>
  <c r="E12" i="3"/>
  <c r="D12" i="3"/>
  <c r="G5" i="3"/>
  <c r="A13" i="3"/>
  <c r="C13" i="3" s="1"/>
  <c r="B12" i="3"/>
  <c r="H12" i="3" l="1"/>
  <c r="J5" i="3"/>
  <c r="M5" i="3" s="1"/>
  <c r="E13" i="3"/>
  <c r="D13" i="3"/>
  <c r="A14" i="3"/>
  <c r="C14" i="3" s="1"/>
  <c r="B13" i="3"/>
  <c r="L5" i="3"/>
  <c r="F6" i="3" s="1"/>
  <c r="I5" i="3" l="1"/>
  <c r="H13" i="3"/>
  <c r="E14" i="3"/>
  <c r="D14" i="3"/>
  <c r="G6" i="3"/>
  <c r="A15" i="3"/>
  <c r="C15" i="3" s="1"/>
  <c r="B14" i="3"/>
  <c r="H14" i="3" l="1"/>
  <c r="J6" i="3"/>
  <c r="I6" i="3" s="1"/>
  <c r="E15" i="3"/>
  <c r="D15" i="3"/>
  <c r="A16" i="3"/>
  <c r="C16" i="3" s="1"/>
  <c r="B15" i="3"/>
  <c r="L6" i="3"/>
  <c r="F7" i="3" s="1"/>
  <c r="M6" i="3" l="1"/>
  <c r="H15" i="3"/>
  <c r="E16" i="3"/>
  <c r="D16" i="3"/>
  <c r="G7" i="3"/>
  <c r="A17" i="3"/>
  <c r="C17" i="3" s="1"/>
  <c r="B16" i="3"/>
  <c r="J7" i="3" l="1"/>
  <c r="I7" i="3" s="1"/>
  <c r="H16" i="3"/>
  <c r="E17" i="3"/>
  <c r="D17" i="3"/>
  <c r="A18" i="3"/>
  <c r="C18" i="3" s="1"/>
  <c r="B17" i="3"/>
  <c r="L7" i="3"/>
  <c r="F8" i="3" s="1"/>
  <c r="M7" i="3" l="1"/>
  <c r="H17" i="3"/>
  <c r="E18" i="3"/>
  <c r="D18" i="3"/>
  <c r="G8" i="3"/>
  <c r="A19" i="3"/>
  <c r="C19" i="3" s="1"/>
  <c r="B18" i="3"/>
  <c r="J8" i="3" l="1"/>
  <c r="I8" i="3" s="1"/>
  <c r="H18" i="3"/>
  <c r="E19" i="3"/>
  <c r="D19" i="3"/>
  <c r="A20" i="3"/>
  <c r="C20" i="3" s="1"/>
  <c r="B19" i="3"/>
  <c r="L8" i="3"/>
  <c r="F9" i="3" s="1"/>
  <c r="M8" i="3" l="1"/>
  <c r="H19" i="3"/>
  <c r="E20" i="3"/>
  <c r="D20" i="3"/>
  <c r="G9" i="3"/>
  <c r="A21" i="3"/>
  <c r="C21" i="3" s="1"/>
  <c r="B20" i="3"/>
  <c r="J9" i="3" l="1"/>
  <c r="I9" i="3" s="1"/>
  <c r="H20" i="3"/>
  <c r="E21" i="3"/>
  <c r="D21" i="3"/>
  <c r="A22" i="3"/>
  <c r="C22" i="3" s="1"/>
  <c r="B21" i="3"/>
  <c r="L9" i="3"/>
  <c r="F10" i="3" s="1"/>
  <c r="M9" i="3" l="1"/>
  <c r="H21" i="3"/>
  <c r="E22" i="3"/>
  <c r="D22" i="3"/>
  <c r="G10" i="3"/>
  <c r="A23" i="3"/>
  <c r="C23" i="3" s="1"/>
  <c r="B22" i="3"/>
  <c r="J10" i="3" l="1"/>
  <c r="I10" i="3" s="1"/>
  <c r="H22" i="3"/>
  <c r="E23" i="3"/>
  <c r="D23" i="3"/>
  <c r="A24" i="3"/>
  <c r="C24" i="3" s="1"/>
  <c r="B23" i="3"/>
  <c r="L10" i="3"/>
  <c r="F11" i="3" s="1"/>
  <c r="M10" i="3" l="1"/>
  <c r="H23" i="3"/>
  <c r="E24" i="3"/>
  <c r="D24" i="3"/>
  <c r="G11" i="3"/>
  <c r="A25" i="3"/>
  <c r="C25" i="3" s="1"/>
  <c r="B24" i="3"/>
  <c r="J11" i="3" l="1"/>
  <c r="I11" i="3" s="1"/>
  <c r="H24" i="3"/>
  <c r="E25" i="3"/>
  <c r="D25" i="3"/>
  <c r="A26" i="3"/>
  <c r="C26" i="3" s="1"/>
  <c r="B25" i="3"/>
  <c r="L11" i="3"/>
  <c r="F12" i="3" s="1"/>
  <c r="M11" i="3" l="1"/>
  <c r="H25" i="3"/>
  <c r="E26" i="3"/>
  <c r="D26" i="3"/>
  <c r="G12" i="3"/>
  <c r="A27" i="3"/>
  <c r="C27" i="3" s="1"/>
  <c r="B26" i="3"/>
  <c r="J12" i="3" l="1"/>
  <c r="I12" i="3" s="1"/>
  <c r="H26" i="3"/>
  <c r="E27" i="3"/>
  <c r="D27" i="3"/>
  <c r="A28" i="3"/>
  <c r="C28" i="3" s="1"/>
  <c r="B27" i="3"/>
  <c r="L12" i="3"/>
  <c r="F13" i="3" s="1"/>
  <c r="M12" i="3" l="1"/>
  <c r="H27" i="3"/>
  <c r="E28" i="3"/>
  <c r="D28" i="3"/>
  <c r="G13" i="3"/>
  <c r="B28" i="3"/>
  <c r="A29" i="3"/>
  <c r="C29" i="3" s="1"/>
  <c r="J13" i="3" l="1"/>
  <c r="I13" i="3" s="1"/>
  <c r="H28" i="3"/>
  <c r="E29" i="3"/>
  <c r="D29" i="3"/>
  <c r="A30" i="3"/>
  <c r="A31" i="3" s="1"/>
  <c r="B29" i="3"/>
  <c r="L13" i="3" l="1"/>
  <c r="F14" i="3" s="1"/>
  <c r="M13" i="3"/>
  <c r="H29" i="3"/>
  <c r="E31" i="3"/>
  <c r="C31" i="3"/>
  <c r="D31" i="3"/>
  <c r="A32" i="3"/>
  <c r="B31" i="3"/>
  <c r="D30" i="3"/>
  <c r="C30" i="3"/>
  <c r="B30" i="3"/>
  <c r="E30" i="3"/>
  <c r="G14" i="3"/>
  <c r="J14" i="3" l="1"/>
  <c r="I14" i="3" s="1"/>
  <c r="H31" i="3"/>
  <c r="H30" i="3"/>
  <c r="E32" i="3"/>
  <c r="C32" i="3"/>
  <c r="D32" i="3"/>
  <c r="A33" i="3"/>
  <c r="B32" i="3"/>
  <c r="L14" i="3"/>
  <c r="F15" i="3" s="1"/>
  <c r="M14" i="3" l="1"/>
  <c r="H32" i="3"/>
  <c r="E33" i="3"/>
  <c r="C33" i="3"/>
  <c r="D33" i="3"/>
  <c r="A34" i="3"/>
  <c r="B33" i="3"/>
  <c r="G15" i="3"/>
  <c r="J15" i="3" l="1"/>
  <c r="I15" i="3" s="1"/>
  <c r="H33" i="3"/>
  <c r="E34" i="3"/>
  <c r="C34" i="3"/>
  <c r="D34" i="3"/>
  <c r="A35" i="3"/>
  <c r="B34" i="3"/>
  <c r="L15" i="3"/>
  <c r="F16" i="3" s="1"/>
  <c r="M15" i="3" l="1"/>
  <c r="H34" i="3"/>
  <c r="E35" i="3"/>
  <c r="C35" i="3"/>
  <c r="D35" i="3"/>
  <c r="A36" i="3"/>
  <c r="B35" i="3"/>
  <c r="G16" i="3"/>
  <c r="J16" i="3" l="1"/>
  <c r="M16" i="3" s="1"/>
  <c r="H35" i="3"/>
  <c r="E36" i="3"/>
  <c r="C36" i="3"/>
  <c r="D36" i="3"/>
  <c r="A37" i="3"/>
  <c r="B36" i="3"/>
  <c r="L16" i="3"/>
  <c r="F17" i="3" s="1"/>
  <c r="I16" i="3" l="1"/>
  <c r="H36" i="3"/>
  <c r="E37" i="3"/>
  <c r="C37" i="3"/>
  <c r="D37" i="3"/>
  <c r="A38" i="3"/>
  <c r="B37" i="3"/>
  <c r="G17" i="3"/>
  <c r="J17" i="3" l="1"/>
  <c r="M17" i="3" s="1"/>
  <c r="H37" i="3"/>
  <c r="E38" i="3"/>
  <c r="C38" i="3"/>
  <c r="D38" i="3"/>
  <c r="A39" i="3"/>
  <c r="B38" i="3"/>
  <c r="L17" i="3"/>
  <c r="F18" i="3" s="1"/>
  <c r="I17" i="3" l="1"/>
  <c r="H38" i="3"/>
  <c r="E39" i="3"/>
  <c r="C39" i="3"/>
  <c r="D39" i="3"/>
  <c r="A40" i="3"/>
  <c r="B39" i="3"/>
  <c r="G18" i="3"/>
  <c r="J18" i="3" l="1"/>
  <c r="M18" i="3" s="1"/>
  <c r="H39" i="3"/>
  <c r="E40" i="3"/>
  <c r="C40" i="3"/>
  <c r="D40" i="3"/>
  <c r="A41" i="3"/>
  <c r="B40" i="3"/>
  <c r="L18" i="3"/>
  <c r="F19" i="3" s="1"/>
  <c r="I18" i="3" l="1"/>
  <c r="H40" i="3"/>
  <c r="E41" i="3"/>
  <c r="C41" i="3"/>
  <c r="D41" i="3"/>
  <c r="A42" i="3"/>
  <c r="B41" i="3"/>
  <c r="G19" i="3"/>
  <c r="J19" i="3" l="1"/>
  <c r="M19" i="3" s="1"/>
  <c r="H41" i="3"/>
  <c r="E42" i="3"/>
  <c r="C42" i="3"/>
  <c r="D42" i="3"/>
  <c r="A43" i="3"/>
  <c r="B42" i="3"/>
  <c r="L19" i="3"/>
  <c r="F20" i="3" s="1"/>
  <c r="I19" i="3" l="1"/>
  <c r="H42" i="3"/>
  <c r="E43" i="3"/>
  <c r="C43" i="3"/>
  <c r="D43" i="3"/>
  <c r="A44" i="3"/>
  <c r="B43" i="3"/>
  <c r="G20" i="3"/>
  <c r="J20" i="3" l="1"/>
  <c r="M20" i="3" s="1"/>
  <c r="H43" i="3"/>
  <c r="E44" i="3"/>
  <c r="C44" i="3"/>
  <c r="D44" i="3"/>
  <c r="A45" i="3"/>
  <c r="B44" i="3"/>
  <c r="L20" i="3"/>
  <c r="F21" i="3" s="1"/>
  <c r="I20" i="3" l="1"/>
  <c r="H44" i="3"/>
  <c r="E45" i="3"/>
  <c r="C45" i="3"/>
  <c r="D45" i="3"/>
  <c r="A46" i="3"/>
  <c r="B45" i="3"/>
  <c r="G21" i="3"/>
  <c r="J21" i="3" l="1"/>
  <c r="M21" i="3" s="1"/>
  <c r="H45" i="3"/>
  <c r="E46" i="3"/>
  <c r="C46" i="3"/>
  <c r="D46" i="3"/>
  <c r="A47" i="3"/>
  <c r="B46" i="3"/>
  <c r="L21" i="3"/>
  <c r="I21" i="3" l="1"/>
  <c r="H46" i="3"/>
  <c r="F22" i="3"/>
  <c r="G22" i="3" s="1"/>
  <c r="E47" i="3"/>
  <c r="C47" i="3"/>
  <c r="D47" i="3"/>
  <c r="A48" i="3"/>
  <c r="B47" i="3"/>
  <c r="J22" i="3" l="1"/>
  <c r="M22" i="3" s="1"/>
  <c r="H47" i="3"/>
  <c r="E48" i="3"/>
  <c r="C48" i="3"/>
  <c r="D48" i="3"/>
  <c r="A49" i="3"/>
  <c r="B48" i="3"/>
  <c r="L22" i="3" l="1"/>
  <c r="F23" i="3" s="1"/>
  <c r="G23" i="3" s="1"/>
  <c r="J23" i="3" s="1"/>
  <c r="I22" i="3"/>
  <c r="H48" i="3"/>
  <c r="E49" i="3"/>
  <c r="C49" i="3"/>
  <c r="D49" i="3"/>
  <c r="A50" i="3"/>
  <c r="B49" i="3"/>
  <c r="I23" i="3" l="1"/>
  <c r="L23" i="3"/>
  <c r="F24" i="3" s="1"/>
  <c r="M23" i="3"/>
  <c r="H49" i="3"/>
  <c r="E50" i="3"/>
  <c r="C50" i="3"/>
  <c r="D50" i="3"/>
  <c r="A51" i="3"/>
  <c r="B50" i="3"/>
  <c r="G24" i="3"/>
  <c r="J24" i="3" l="1"/>
  <c r="M24" i="3" s="1"/>
  <c r="H50" i="3"/>
  <c r="E51" i="3"/>
  <c r="C51" i="3"/>
  <c r="D51" i="3"/>
  <c r="A52" i="3"/>
  <c r="B51" i="3"/>
  <c r="L24" i="3"/>
  <c r="F25" i="3" s="1"/>
  <c r="I24" i="3" l="1"/>
  <c r="H51" i="3"/>
  <c r="E52" i="3"/>
  <c r="C52" i="3"/>
  <c r="D52" i="3"/>
  <c r="A53" i="3"/>
  <c r="B52" i="3"/>
  <c r="G25" i="3"/>
  <c r="J25" i="3" l="1"/>
  <c r="I25" i="3" s="1"/>
  <c r="H52" i="3"/>
  <c r="E53" i="3"/>
  <c r="C53" i="3"/>
  <c r="D53" i="3"/>
  <c r="A54" i="3"/>
  <c r="B53" i="3"/>
  <c r="L25" i="3"/>
  <c r="F26" i="3" s="1"/>
  <c r="M25" i="3" l="1"/>
  <c r="H53" i="3"/>
  <c r="E54" i="3"/>
  <c r="C54" i="3"/>
  <c r="D54" i="3"/>
  <c r="A55" i="3"/>
  <c r="B54" i="3"/>
  <c r="G26" i="3"/>
  <c r="J26" i="3" l="1"/>
  <c r="M26" i="3" s="1"/>
  <c r="H54" i="3"/>
  <c r="E55" i="3"/>
  <c r="C55" i="3"/>
  <c r="D55" i="3"/>
  <c r="A56" i="3"/>
  <c r="B55" i="3"/>
  <c r="L26" i="3"/>
  <c r="F27" i="3" s="1"/>
  <c r="I26" i="3" l="1"/>
  <c r="H55" i="3"/>
  <c r="E56" i="3"/>
  <c r="C56" i="3"/>
  <c r="D56" i="3"/>
  <c r="A57" i="3"/>
  <c r="B56" i="3"/>
  <c r="G27" i="3"/>
  <c r="J27" i="3" l="1"/>
  <c r="M27" i="3" s="1"/>
  <c r="H56" i="3"/>
  <c r="E57" i="3"/>
  <c r="C57" i="3"/>
  <c r="D57" i="3"/>
  <c r="A58" i="3"/>
  <c r="B57" i="3"/>
  <c r="L27" i="3"/>
  <c r="F28" i="3" s="1"/>
  <c r="I27" i="3" l="1"/>
  <c r="H57" i="3"/>
  <c r="E58" i="3"/>
  <c r="C58" i="3"/>
  <c r="D58" i="3"/>
  <c r="A59" i="3"/>
  <c r="B58" i="3"/>
  <c r="G28" i="3"/>
  <c r="H58" i="3" l="1"/>
  <c r="E59" i="3"/>
  <c r="C59" i="3"/>
  <c r="D59" i="3"/>
  <c r="A60" i="3"/>
  <c r="B59" i="3"/>
  <c r="J28" i="3"/>
  <c r="M28" i="3" s="1"/>
  <c r="I28" i="3" l="1"/>
  <c r="H59" i="3"/>
  <c r="E60" i="3"/>
  <c r="C60" i="3"/>
  <c r="D60" i="3"/>
  <c r="A61" i="3"/>
  <c r="B60" i="3"/>
  <c r="L28" i="3"/>
  <c r="H60" i="3" l="1"/>
  <c r="F29" i="3"/>
  <c r="G29" i="3" s="1"/>
  <c r="E61" i="3"/>
  <c r="C61" i="3"/>
  <c r="D61" i="3"/>
  <c r="A62" i="3"/>
  <c r="B61" i="3"/>
  <c r="J29" i="3" l="1"/>
  <c r="M29" i="3" s="1"/>
  <c r="H61" i="3"/>
  <c r="E62" i="3"/>
  <c r="C62" i="3"/>
  <c r="D62" i="3"/>
  <c r="A63" i="3"/>
  <c r="B62" i="3"/>
  <c r="L29" i="3" l="1"/>
  <c r="F30" i="3" s="1"/>
  <c r="G30" i="3" s="1"/>
  <c r="I29" i="3"/>
  <c r="H62" i="3"/>
  <c r="E63" i="3"/>
  <c r="C63" i="3"/>
  <c r="D63" i="3"/>
  <c r="A64" i="3"/>
  <c r="B63" i="3"/>
  <c r="J30" i="3" l="1"/>
  <c r="M30" i="3" s="1"/>
  <c r="H63" i="3"/>
  <c r="E64" i="3"/>
  <c r="C64" i="3"/>
  <c r="D64" i="3"/>
  <c r="A65" i="3"/>
  <c r="B64" i="3"/>
  <c r="L30" i="3"/>
  <c r="F31" i="3" s="1"/>
  <c r="I30" i="3" l="1"/>
  <c r="H64" i="3"/>
  <c r="G31" i="3"/>
  <c r="E65" i="3"/>
  <c r="C65" i="3"/>
  <c r="D65" i="3"/>
  <c r="A66" i="3"/>
  <c r="B65" i="3"/>
  <c r="J31" i="3" l="1"/>
  <c r="L31" i="3" s="1"/>
  <c r="F32" i="3" s="1"/>
  <c r="G32" i="3" s="1"/>
  <c r="H65" i="3"/>
  <c r="E66" i="3"/>
  <c r="C66" i="3"/>
  <c r="D66" i="3"/>
  <c r="A67" i="3"/>
  <c r="B66" i="3"/>
  <c r="I31" i="3" l="1"/>
  <c r="M31" i="3"/>
  <c r="J32" i="3"/>
  <c r="M32" i="3" s="1"/>
  <c r="H66" i="3"/>
  <c r="E67" i="3"/>
  <c r="C67" i="3"/>
  <c r="D67" i="3"/>
  <c r="A68" i="3"/>
  <c r="B67" i="3"/>
  <c r="L32" i="3" l="1"/>
  <c r="F33" i="3" s="1"/>
  <c r="G33" i="3" s="1"/>
  <c r="I32" i="3"/>
  <c r="H67" i="3"/>
  <c r="E68" i="3"/>
  <c r="C68" i="3"/>
  <c r="D68" i="3"/>
  <c r="A69" i="3"/>
  <c r="B68" i="3"/>
  <c r="J33" i="3" l="1"/>
  <c r="M33" i="3" s="1"/>
  <c r="H68" i="3"/>
  <c r="E69" i="3"/>
  <c r="C69" i="3"/>
  <c r="D69" i="3"/>
  <c r="A70" i="3"/>
  <c r="B69" i="3"/>
  <c r="L33" i="3" l="1"/>
  <c r="F34" i="3" s="1"/>
  <c r="G34" i="3" s="1"/>
  <c r="I33" i="3"/>
  <c r="H69" i="3"/>
  <c r="E70" i="3"/>
  <c r="C70" i="3"/>
  <c r="D70" i="3"/>
  <c r="A71" i="3"/>
  <c r="B70" i="3"/>
  <c r="J34" i="3" l="1"/>
  <c r="M34" i="3" s="1"/>
  <c r="H70" i="3"/>
  <c r="E71" i="3"/>
  <c r="C71" i="3"/>
  <c r="D71" i="3"/>
  <c r="A72" i="3"/>
  <c r="B71" i="3"/>
  <c r="L34" i="3" l="1"/>
  <c r="F35" i="3" s="1"/>
  <c r="G35" i="3" s="1"/>
  <c r="I34" i="3"/>
  <c r="H71" i="3"/>
  <c r="E72" i="3"/>
  <c r="C72" i="3"/>
  <c r="D72" i="3"/>
  <c r="A73" i="3"/>
  <c r="B72" i="3"/>
  <c r="J35" i="3" l="1"/>
  <c r="M35" i="3" s="1"/>
  <c r="H72" i="3"/>
  <c r="E73" i="3"/>
  <c r="C73" i="3"/>
  <c r="D73" i="3"/>
  <c r="A74" i="3"/>
  <c r="B73" i="3"/>
  <c r="L35" i="3" l="1"/>
  <c r="F36" i="3" s="1"/>
  <c r="G36" i="3" s="1"/>
  <c r="I35" i="3"/>
  <c r="H73" i="3"/>
  <c r="E74" i="3"/>
  <c r="C74" i="3"/>
  <c r="D74" i="3"/>
  <c r="A75" i="3"/>
  <c r="B74" i="3"/>
  <c r="J36" i="3" l="1"/>
  <c r="M36" i="3" s="1"/>
  <c r="H74" i="3"/>
  <c r="E75" i="3"/>
  <c r="C75" i="3"/>
  <c r="D75" i="3"/>
  <c r="A76" i="3"/>
  <c r="B75" i="3"/>
  <c r="L36" i="3" l="1"/>
  <c r="F37" i="3" s="1"/>
  <c r="G37" i="3" s="1"/>
  <c r="I36" i="3"/>
  <c r="H75" i="3"/>
  <c r="E76" i="3"/>
  <c r="C76" i="3"/>
  <c r="D76" i="3"/>
  <c r="A77" i="3"/>
  <c r="B76" i="3"/>
  <c r="J37" i="3" l="1"/>
  <c r="M37" i="3" s="1"/>
  <c r="H76" i="3"/>
  <c r="E77" i="3"/>
  <c r="C77" i="3"/>
  <c r="D77" i="3"/>
  <c r="A78" i="3"/>
  <c r="B77" i="3"/>
  <c r="L37" i="3" l="1"/>
  <c r="F38" i="3" s="1"/>
  <c r="G38" i="3" s="1"/>
  <c r="I37" i="3"/>
  <c r="H77" i="3"/>
  <c r="E78" i="3"/>
  <c r="C78" i="3"/>
  <c r="D78" i="3"/>
  <c r="A79" i="3"/>
  <c r="B78" i="3"/>
  <c r="J38" i="3" l="1"/>
  <c r="M38" i="3" s="1"/>
  <c r="H78" i="3"/>
  <c r="E79" i="3"/>
  <c r="C79" i="3"/>
  <c r="D79" i="3"/>
  <c r="A80" i="3"/>
  <c r="B79" i="3"/>
  <c r="N4" i="3" s="1"/>
  <c r="L38" i="3" l="1"/>
  <c r="F39" i="3" s="1"/>
  <c r="G39" i="3" s="1"/>
  <c r="I38" i="3"/>
  <c r="H79" i="3"/>
  <c r="E80" i="3"/>
  <c r="C80" i="3"/>
  <c r="D80" i="3"/>
  <c r="A81" i="3"/>
  <c r="B80" i="3"/>
  <c r="J39" i="3" l="1"/>
  <c r="M39" i="3" s="1"/>
  <c r="H80" i="3"/>
  <c r="E81" i="3"/>
  <c r="C81" i="3"/>
  <c r="D81" i="3"/>
  <c r="A82" i="3"/>
  <c r="B81" i="3"/>
  <c r="L39" i="3" l="1"/>
  <c r="F40" i="3" s="1"/>
  <c r="G40" i="3" s="1"/>
  <c r="I39" i="3"/>
  <c r="H81" i="3"/>
  <c r="E82" i="3"/>
  <c r="C82" i="3"/>
  <c r="D82" i="3"/>
  <c r="A83" i="3"/>
  <c r="B82" i="3"/>
  <c r="J40" i="3" l="1"/>
  <c r="M40" i="3" s="1"/>
  <c r="H82" i="3"/>
  <c r="E83" i="3"/>
  <c r="C83" i="3"/>
  <c r="D83" i="3"/>
  <c r="A84" i="3"/>
  <c r="B83" i="3"/>
  <c r="L40" i="3" l="1"/>
  <c r="F41" i="3" s="1"/>
  <c r="G41" i="3" s="1"/>
  <c r="I40" i="3"/>
  <c r="H83" i="3"/>
  <c r="E84" i="3"/>
  <c r="C84" i="3"/>
  <c r="D84" i="3"/>
  <c r="A85" i="3"/>
  <c r="B84" i="3"/>
  <c r="J41" i="3" l="1"/>
  <c r="M41" i="3" s="1"/>
  <c r="H84" i="3"/>
  <c r="E85" i="3"/>
  <c r="C85" i="3"/>
  <c r="D85" i="3"/>
  <c r="A86" i="3"/>
  <c r="B85" i="3"/>
  <c r="L41" i="3" l="1"/>
  <c r="F42" i="3" s="1"/>
  <c r="G42" i="3" s="1"/>
  <c r="I41" i="3"/>
  <c r="H85" i="3"/>
  <c r="E86" i="3"/>
  <c r="C86" i="3"/>
  <c r="D86" i="3"/>
  <c r="A87" i="3"/>
  <c r="B86" i="3"/>
  <c r="J42" i="3" l="1"/>
  <c r="M42" i="3" s="1"/>
  <c r="H86" i="3"/>
  <c r="E87" i="3"/>
  <c r="C87" i="3"/>
  <c r="D87" i="3"/>
  <c r="A88" i="3"/>
  <c r="B87" i="3"/>
  <c r="L42" i="3" l="1"/>
  <c r="F43" i="3" s="1"/>
  <c r="G43" i="3" s="1"/>
  <c r="I42" i="3"/>
  <c r="H87" i="3"/>
  <c r="E88" i="3"/>
  <c r="C88" i="3"/>
  <c r="D88" i="3"/>
  <c r="A89" i="3"/>
  <c r="B88" i="3"/>
  <c r="J43" i="3" l="1"/>
  <c r="M43" i="3" s="1"/>
  <c r="H88" i="3"/>
  <c r="E89" i="3"/>
  <c r="C89" i="3"/>
  <c r="D89" i="3"/>
  <c r="A90" i="3"/>
  <c r="B89" i="3"/>
  <c r="L43" i="3" l="1"/>
  <c r="F44" i="3" s="1"/>
  <c r="G44" i="3" s="1"/>
  <c r="I43" i="3"/>
  <c r="H89" i="3"/>
  <c r="E90" i="3"/>
  <c r="C90" i="3"/>
  <c r="D90" i="3"/>
  <c r="A91" i="3"/>
  <c r="B90" i="3"/>
  <c r="J44" i="3" l="1"/>
  <c r="M44" i="3" s="1"/>
  <c r="H90" i="3"/>
  <c r="E91" i="3"/>
  <c r="C91" i="3"/>
  <c r="D91" i="3"/>
  <c r="A92" i="3"/>
  <c r="B91" i="3"/>
  <c r="L44" i="3" l="1"/>
  <c r="F45" i="3" s="1"/>
  <c r="G45" i="3" s="1"/>
  <c r="I44" i="3"/>
  <c r="H91" i="3"/>
  <c r="E92" i="3"/>
  <c r="C92" i="3"/>
  <c r="D92" i="3"/>
  <c r="A93" i="3"/>
  <c r="B92" i="3"/>
  <c r="J45" i="3" l="1"/>
  <c r="M45" i="3" s="1"/>
  <c r="H92" i="3"/>
  <c r="E93" i="3"/>
  <c r="C93" i="3"/>
  <c r="D93" i="3"/>
  <c r="A94" i="3"/>
  <c r="B93" i="3"/>
  <c r="L45" i="3" l="1"/>
  <c r="F46" i="3" s="1"/>
  <c r="G46" i="3" s="1"/>
  <c r="I45" i="3"/>
  <c r="H93" i="3"/>
  <c r="E94" i="3"/>
  <c r="C94" i="3"/>
  <c r="D94" i="3"/>
  <c r="A95" i="3"/>
  <c r="B94" i="3"/>
  <c r="J46" i="3" l="1"/>
  <c r="M46" i="3" s="1"/>
  <c r="H94" i="3"/>
  <c r="E95" i="3"/>
  <c r="C95" i="3"/>
  <c r="D95" i="3"/>
  <c r="A96" i="3"/>
  <c r="B95" i="3"/>
  <c r="L46" i="3" l="1"/>
  <c r="F47" i="3" s="1"/>
  <c r="G47" i="3" s="1"/>
  <c r="I46" i="3"/>
  <c r="H95" i="3"/>
  <c r="E96" i="3"/>
  <c r="C96" i="3"/>
  <c r="D96" i="3"/>
  <c r="A97" i="3"/>
  <c r="B96" i="3"/>
  <c r="J47" i="3" l="1"/>
  <c r="M47" i="3" s="1"/>
  <c r="H96" i="3"/>
  <c r="E97" i="3"/>
  <c r="C97" i="3"/>
  <c r="D97" i="3"/>
  <c r="A98" i="3"/>
  <c r="B97" i="3"/>
  <c r="L47" i="3" l="1"/>
  <c r="F48" i="3" s="1"/>
  <c r="G48" i="3" s="1"/>
  <c r="I47" i="3"/>
  <c r="H97" i="3"/>
  <c r="E98" i="3"/>
  <c r="C98" i="3"/>
  <c r="D98" i="3"/>
  <c r="A99" i="3"/>
  <c r="B98" i="3"/>
  <c r="J48" i="3" l="1"/>
  <c r="M48" i="3" s="1"/>
  <c r="H98" i="3"/>
  <c r="E99" i="3"/>
  <c r="C99" i="3"/>
  <c r="D99" i="3"/>
  <c r="A100" i="3"/>
  <c r="B99" i="3"/>
  <c r="L48" i="3" l="1"/>
  <c r="F49" i="3" s="1"/>
  <c r="G49" i="3" s="1"/>
  <c r="I48" i="3"/>
  <c r="H99" i="3"/>
  <c r="E100" i="3"/>
  <c r="C100" i="3"/>
  <c r="D100" i="3"/>
  <c r="A101" i="3"/>
  <c r="B100" i="3"/>
  <c r="J49" i="3" l="1"/>
  <c r="M49" i="3" s="1"/>
  <c r="H100" i="3"/>
  <c r="E101" i="3"/>
  <c r="C101" i="3"/>
  <c r="D101" i="3"/>
  <c r="A102" i="3"/>
  <c r="B101" i="3"/>
  <c r="I49" i="3" l="1"/>
  <c r="L49" i="3"/>
  <c r="F50" i="3" s="1"/>
  <c r="G50" i="3" s="1"/>
  <c r="H101" i="3"/>
  <c r="E102" i="3"/>
  <c r="C102" i="3"/>
  <c r="D102" i="3"/>
  <c r="A103" i="3"/>
  <c r="B102" i="3"/>
  <c r="J50" i="3" l="1"/>
  <c r="M50" i="3" s="1"/>
  <c r="H102" i="3"/>
  <c r="E103" i="3"/>
  <c r="C103" i="3"/>
  <c r="D103" i="3"/>
  <c r="A104" i="3"/>
  <c r="B103" i="3"/>
  <c r="L50" i="3" l="1"/>
  <c r="F51" i="3" s="1"/>
  <c r="G51" i="3" s="1"/>
  <c r="I50" i="3"/>
  <c r="H103" i="3"/>
  <c r="E104" i="3"/>
  <c r="C104" i="3"/>
  <c r="D104" i="3"/>
  <c r="A105" i="3"/>
  <c r="B104" i="3"/>
  <c r="J51" i="3" l="1"/>
  <c r="M51" i="3" s="1"/>
  <c r="H104" i="3"/>
  <c r="E105" i="3"/>
  <c r="C105" i="3"/>
  <c r="D105" i="3"/>
  <c r="A106" i="3"/>
  <c r="B105" i="3"/>
  <c r="L51" i="3" l="1"/>
  <c r="F52" i="3" s="1"/>
  <c r="G52" i="3" s="1"/>
  <c r="I51" i="3"/>
  <c r="H105" i="3"/>
  <c r="E106" i="3"/>
  <c r="C106" i="3"/>
  <c r="D106" i="3"/>
  <c r="A107" i="3"/>
  <c r="B106" i="3"/>
  <c r="J52" i="3" l="1"/>
  <c r="M52" i="3" s="1"/>
  <c r="H106" i="3"/>
  <c r="E107" i="3"/>
  <c r="C107" i="3"/>
  <c r="D107" i="3"/>
  <c r="A108" i="3"/>
  <c r="B107" i="3"/>
  <c r="L52" i="3" l="1"/>
  <c r="F53" i="3" s="1"/>
  <c r="G53" i="3" s="1"/>
  <c r="I52" i="3"/>
  <c r="H107" i="3"/>
  <c r="E108" i="3"/>
  <c r="C108" i="3"/>
  <c r="D108" i="3"/>
  <c r="A109" i="3"/>
  <c r="B108" i="3"/>
  <c r="J53" i="3" l="1"/>
  <c r="M53" i="3" s="1"/>
  <c r="H108" i="3"/>
  <c r="E109" i="3"/>
  <c r="C109" i="3"/>
  <c r="D109" i="3"/>
  <c r="A110" i="3"/>
  <c r="B109" i="3"/>
  <c r="L53" i="3" l="1"/>
  <c r="F54" i="3" s="1"/>
  <c r="G54" i="3" s="1"/>
  <c r="I53" i="3"/>
  <c r="H109" i="3"/>
  <c r="E110" i="3"/>
  <c r="C110" i="3"/>
  <c r="D110" i="3"/>
  <c r="A111" i="3"/>
  <c r="B110" i="3"/>
  <c r="J54" i="3" l="1"/>
  <c r="M54" i="3" s="1"/>
  <c r="H110" i="3"/>
  <c r="E111" i="3"/>
  <c r="C111" i="3"/>
  <c r="D111" i="3"/>
  <c r="A112" i="3"/>
  <c r="B111" i="3"/>
  <c r="L54" i="3" l="1"/>
  <c r="F55" i="3" s="1"/>
  <c r="G55" i="3" s="1"/>
  <c r="I54" i="3"/>
  <c r="H111" i="3"/>
  <c r="E112" i="3"/>
  <c r="C112" i="3"/>
  <c r="D112" i="3"/>
  <c r="A113" i="3"/>
  <c r="B112" i="3"/>
  <c r="J55" i="3" l="1"/>
  <c r="M55" i="3" s="1"/>
  <c r="H112" i="3"/>
  <c r="E113" i="3"/>
  <c r="C113" i="3"/>
  <c r="D113" i="3"/>
  <c r="A114" i="3"/>
  <c r="B113" i="3"/>
  <c r="L55" i="3" l="1"/>
  <c r="F56" i="3" s="1"/>
  <c r="G56" i="3" s="1"/>
  <c r="I55" i="3"/>
  <c r="H113" i="3"/>
  <c r="E114" i="3"/>
  <c r="C114" i="3"/>
  <c r="D114" i="3"/>
  <c r="A115" i="3"/>
  <c r="B114" i="3"/>
  <c r="J56" i="3" l="1"/>
  <c r="M56" i="3" s="1"/>
  <c r="H114" i="3"/>
  <c r="E115" i="3"/>
  <c r="C115" i="3"/>
  <c r="D115" i="3"/>
  <c r="A116" i="3"/>
  <c r="B115" i="3"/>
  <c r="L56" i="3" l="1"/>
  <c r="F57" i="3" s="1"/>
  <c r="G57" i="3" s="1"/>
  <c r="I56" i="3"/>
  <c r="H115" i="3"/>
  <c r="E116" i="3"/>
  <c r="C116" i="3"/>
  <c r="D116" i="3"/>
  <c r="A117" i="3"/>
  <c r="B116" i="3"/>
  <c r="J57" i="3" l="1"/>
  <c r="M57" i="3" s="1"/>
  <c r="H116" i="3"/>
  <c r="E117" i="3"/>
  <c r="C117" i="3"/>
  <c r="D117" i="3"/>
  <c r="A118" i="3"/>
  <c r="B117" i="3"/>
  <c r="L57" i="3" l="1"/>
  <c r="F58" i="3" s="1"/>
  <c r="G58" i="3" s="1"/>
  <c r="I57" i="3"/>
  <c r="H117" i="3"/>
  <c r="E118" i="3"/>
  <c r="C118" i="3"/>
  <c r="D118" i="3"/>
  <c r="A119" i="3"/>
  <c r="B118" i="3"/>
  <c r="J58" i="3" l="1"/>
  <c r="M58" i="3" s="1"/>
  <c r="H118" i="3"/>
  <c r="E119" i="3"/>
  <c r="C119" i="3"/>
  <c r="D119" i="3"/>
  <c r="A120" i="3"/>
  <c r="B119" i="3"/>
  <c r="L58" i="3" l="1"/>
  <c r="F59" i="3" s="1"/>
  <c r="G59" i="3" s="1"/>
  <c r="I58" i="3"/>
  <c r="H119" i="3"/>
  <c r="E120" i="3"/>
  <c r="C120" i="3"/>
  <c r="D120" i="3"/>
  <c r="A121" i="3"/>
  <c r="B120" i="3"/>
  <c r="J59" i="3" l="1"/>
  <c r="M59" i="3" s="1"/>
  <c r="H120" i="3"/>
  <c r="E121" i="3"/>
  <c r="C121" i="3"/>
  <c r="D121" i="3"/>
  <c r="A122" i="3"/>
  <c r="B121" i="3"/>
  <c r="L59" i="3" l="1"/>
  <c r="F60" i="3" s="1"/>
  <c r="G60" i="3" s="1"/>
  <c r="I59" i="3"/>
  <c r="H121" i="3"/>
  <c r="E122" i="3"/>
  <c r="C122" i="3"/>
  <c r="D122" i="3"/>
  <c r="A123" i="3"/>
  <c r="B122" i="3"/>
  <c r="J60" i="3" l="1"/>
  <c r="M60" i="3" s="1"/>
  <c r="H122" i="3"/>
  <c r="E123" i="3"/>
  <c r="C123" i="3"/>
  <c r="D123" i="3"/>
  <c r="A124" i="3"/>
  <c r="B123" i="3"/>
  <c r="L60" i="3" l="1"/>
  <c r="F61" i="3" s="1"/>
  <c r="G61" i="3" s="1"/>
  <c r="I60" i="3"/>
  <c r="H123" i="3"/>
  <c r="E124" i="3"/>
  <c r="C124" i="3"/>
  <c r="D124" i="3"/>
  <c r="A125" i="3"/>
  <c r="B124" i="3"/>
  <c r="J61" i="3" l="1"/>
  <c r="M61" i="3" s="1"/>
  <c r="H124" i="3"/>
  <c r="E125" i="3"/>
  <c r="C125" i="3"/>
  <c r="D125" i="3"/>
  <c r="A126" i="3"/>
  <c r="B125" i="3"/>
  <c r="L61" i="3" l="1"/>
  <c r="F62" i="3" s="1"/>
  <c r="G62" i="3" s="1"/>
  <c r="I61" i="3"/>
  <c r="H125" i="3"/>
  <c r="E126" i="3"/>
  <c r="C126" i="3"/>
  <c r="D126" i="3"/>
  <c r="A127" i="3"/>
  <c r="B126" i="3"/>
  <c r="J62" i="3" l="1"/>
  <c r="M62" i="3" s="1"/>
  <c r="H126" i="3"/>
  <c r="E127" i="3"/>
  <c r="C127" i="3"/>
  <c r="D127" i="3"/>
  <c r="A128" i="3"/>
  <c r="B127" i="3"/>
  <c r="L62" i="3" l="1"/>
  <c r="F63" i="3" s="1"/>
  <c r="G63" i="3" s="1"/>
  <c r="I62" i="3"/>
  <c r="H127" i="3"/>
  <c r="E128" i="3"/>
  <c r="C128" i="3"/>
  <c r="D128" i="3"/>
  <c r="A129" i="3"/>
  <c r="B128" i="3"/>
  <c r="J63" i="3" l="1"/>
  <c r="M63" i="3" s="1"/>
  <c r="H128" i="3"/>
  <c r="E129" i="3"/>
  <c r="C129" i="3"/>
  <c r="D129" i="3"/>
  <c r="A130" i="3"/>
  <c r="B129" i="3"/>
  <c r="L63" i="3" l="1"/>
  <c r="F64" i="3" s="1"/>
  <c r="G64" i="3" s="1"/>
  <c r="I63" i="3"/>
  <c r="H129" i="3"/>
  <c r="E130" i="3"/>
  <c r="C130" i="3"/>
  <c r="D130" i="3"/>
  <c r="A131" i="3"/>
  <c r="B130" i="3"/>
  <c r="J64" i="3" l="1"/>
  <c r="M64" i="3" s="1"/>
  <c r="H130" i="3"/>
  <c r="E131" i="3"/>
  <c r="C131" i="3"/>
  <c r="D131" i="3"/>
  <c r="A132" i="3"/>
  <c r="B131" i="3"/>
  <c r="L64" i="3" l="1"/>
  <c r="F65" i="3" s="1"/>
  <c r="G65" i="3" s="1"/>
  <c r="I64" i="3"/>
  <c r="H131" i="3"/>
  <c r="E132" i="3"/>
  <c r="C132" i="3"/>
  <c r="D132" i="3"/>
  <c r="A133" i="3"/>
  <c r="B132" i="3"/>
  <c r="J65" i="3" l="1"/>
  <c r="M65" i="3" s="1"/>
  <c r="H132" i="3"/>
  <c r="E133" i="3"/>
  <c r="C133" i="3"/>
  <c r="D133" i="3"/>
  <c r="A134" i="3"/>
  <c r="B133" i="3"/>
  <c r="I65" i="3" l="1"/>
  <c r="L65" i="3"/>
  <c r="F66" i="3" s="1"/>
  <c r="G66" i="3" s="1"/>
  <c r="H133" i="3"/>
  <c r="E134" i="3"/>
  <c r="C134" i="3"/>
  <c r="D134" i="3"/>
  <c r="A135" i="3"/>
  <c r="B134" i="3"/>
  <c r="J66" i="3" l="1"/>
  <c r="M66" i="3" s="1"/>
  <c r="H134" i="3"/>
  <c r="E135" i="3"/>
  <c r="C135" i="3"/>
  <c r="D135" i="3"/>
  <c r="A136" i="3"/>
  <c r="B135" i="3"/>
  <c r="I66" i="3" l="1"/>
  <c r="L66" i="3"/>
  <c r="F67" i="3" s="1"/>
  <c r="G67" i="3" s="1"/>
  <c r="H135" i="3"/>
  <c r="E136" i="3"/>
  <c r="C136" i="3"/>
  <c r="D136" i="3"/>
  <c r="A137" i="3"/>
  <c r="B136" i="3"/>
  <c r="J67" i="3" l="1"/>
  <c r="M67" i="3" s="1"/>
  <c r="H136" i="3"/>
  <c r="E137" i="3"/>
  <c r="C137" i="3"/>
  <c r="D137" i="3"/>
  <c r="A138" i="3"/>
  <c r="B137" i="3"/>
  <c r="I67" i="3" l="1"/>
  <c r="L67" i="3"/>
  <c r="F68" i="3" s="1"/>
  <c r="G68" i="3" s="1"/>
  <c r="H137" i="3"/>
  <c r="E138" i="3"/>
  <c r="C138" i="3"/>
  <c r="D138" i="3"/>
  <c r="A139" i="3"/>
  <c r="B138" i="3"/>
  <c r="J68" i="3" l="1"/>
  <c r="M68" i="3" s="1"/>
  <c r="H138" i="3"/>
  <c r="E139" i="3"/>
  <c r="C139" i="3"/>
  <c r="D139" i="3"/>
  <c r="A140" i="3"/>
  <c r="B139" i="3"/>
  <c r="I68" i="3" l="1"/>
  <c r="L68" i="3"/>
  <c r="F69" i="3" s="1"/>
  <c r="G69" i="3" s="1"/>
  <c r="H139" i="3"/>
  <c r="E140" i="3"/>
  <c r="C140" i="3"/>
  <c r="D140" i="3"/>
  <c r="A141" i="3"/>
  <c r="B140" i="3"/>
  <c r="J69" i="3" l="1"/>
  <c r="M69" i="3" s="1"/>
  <c r="H140" i="3"/>
  <c r="E141" i="3"/>
  <c r="C141" i="3"/>
  <c r="D141" i="3"/>
  <c r="A142" i="3"/>
  <c r="B141" i="3"/>
  <c r="I69" i="3" l="1"/>
  <c r="L69" i="3"/>
  <c r="F70" i="3" s="1"/>
  <c r="G70" i="3" s="1"/>
  <c r="H141" i="3"/>
  <c r="E142" i="3"/>
  <c r="C142" i="3"/>
  <c r="D142" i="3"/>
  <c r="A143" i="3"/>
  <c r="B142" i="3"/>
  <c r="J70" i="3" l="1"/>
  <c r="M70" i="3" s="1"/>
  <c r="H142" i="3"/>
  <c r="E143" i="3"/>
  <c r="C143" i="3"/>
  <c r="D143" i="3"/>
  <c r="A144" i="3"/>
  <c r="B143" i="3"/>
  <c r="I70" i="3" l="1"/>
  <c r="L70" i="3"/>
  <c r="F71" i="3" s="1"/>
  <c r="G71" i="3" s="1"/>
  <c r="H143" i="3"/>
  <c r="E144" i="3"/>
  <c r="C144" i="3"/>
  <c r="D144" i="3"/>
  <c r="A145" i="3"/>
  <c r="B144" i="3"/>
  <c r="J71" i="3" l="1"/>
  <c r="M71" i="3" s="1"/>
  <c r="H144" i="3"/>
  <c r="E145" i="3"/>
  <c r="C145" i="3"/>
  <c r="D145" i="3"/>
  <c r="A146" i="3"/>
  <c r="B145" i="3"/>
  <c r="I71" i="3" l="1"/>
  <c r="L71" i="3"/>
  <c r="F72" i="3" s="1"/>
  <c r="G72" i="3" s="1"/>
  <c r="H145" i="3"/>
  <c r="E146" i="3"/>
  <c r="C146" i="3"/>
  <c r="D146" i="3"/>
  <c r="A147" i="3"/>
  <c r="B146" i="3"/>
  <c r="J72" i="3" l="1"/>
  <c r="M72" i="3" s="1"/>
  <c r="H146" i="3"/>
  <c r="E147" i="3"/>
  <c r="C147" i="3"/>
  <c r="D147" i="3"/>
  <c r="A148" i="3"/>
  <c r="B147" i="3"/>
  <c r="I72" i="3" l="1"/>
  <c r="L72" i="3"/>
  <c r="F73" i="3" s="1"/>
  <c r="G73" i="3" s="1"/>
  <c r="H147" i="3"/>
  <c r="E148" i="3"/>
  <c r="C148" i="3"/>
  <c r="D148" i="3"/>
  <c r="A149" i="3"/>
  <c r="B148" i="3"/>
  <c r="J73" i="3" l="1"/>
  <c r="M73" i="3" s="1"/>
  <c r="H148" i="3"/>
  <c r="E149" i="3"/>
  <c r="C149" i="3"/>
  <c r="D149" i="3"/>
  <c r="A150" i="3"/>
  <c r="B149" i="3"/>
  <c r="I73" i="3" l="1"/>
  <c r="L73" i="3"/>
  <c r="F74" i="3" s="1"/>
  <c r="G74" i="3" s="1"/>
  <c r="H149" i="3"/>
  <c r="E150" i="3"/>
  <c r="C150" i="3"/>
  <c r="D150" i="3"/>
  <c r="A151" i="3"/>
  <c r="B150" i="3"/>
  <c r="J74" i="3" l="1"/>
  <c r="M74" i="3" s="1"/>
  <c r="H150" i="3"/>
  <c r="E151" i="3"/>
  <c r="C151" i="3"/>
  <c r="D151" i="3"/>
  <c r="A152" i="3"/>
  <c r="B151" i="3"/>
  <c r="I74" i="3" l="1"/>
  <c r="L74" i="3"/>
  <c r="F75" i="3" s="1"/>
  <c r="G75" i="3" s="1"/>
  <c r="H151" i="3"/>
  <c r="E152" i="3"/>
  <c r="C152" i="3"/>
  <c r="D152" i="3"/>
  <c r="A153" i="3"/>
  <c r="B152" i="3"/>
  <c r="J75" i="3" l="1"/>
  <c r="M75" i="3" s="1"/>
  <c r="H152" i="3"/>
  <c r="E153" i="3"/>
  <c r="C153" i="3"/>
  <c r="D153" i="3"/>
  <c r="A154" i="3"/>
  <c r="B153" i="3"/>
  <c r="I75" i="3" l="1"/>
  <c r="L75" i="3"/>
  <c r="F76" i="3" s="1"/>
  <c r="G76" i="3" s="1"/>
  <c r="H153" i="3"/>
  <c r="E154" i="3"/>
  <c r="C154" i="3"/>
  <c r="D154" i="3"/>
  <c r="A155" i="3"/>
  <c r="B154" i="3"/>
  <c r="J76" i="3" l="1"/>
  <c r="M76" i="3" s="1"/>
  <c r="H154" i="3"/>
  <c r="E155" i="3"/>
  <c r="C155" i="3"/>
  <c r="D155" i="3"/>
  <c r="A156" i="3"/>
  <c r="B155" i="3"/>
  <c r="I76" i="3" l="1"/>
  <c r="L76" i="3"/>
  <c r="F77" i="3" s="1"/>
  <c r="G77" i="3" s="1"/>
  <c r="H155" i="3"/>
  <c r="E156" i="3"/>
  <c r="C156" i="3"/>
  <c r="D156" i="3"/>
  <c r="A157" i="3"/>
  <c r="B156" i="3"/>
  <c r="J77" i="3" l="1"/>
  <c r="M77" i="3" s="1"/>
  <c r="H156" i="3"/>
  <c r="E157" i="3"/>
  <c r="C157" i="3"/>
  <c r="D157" i="3"/>
  <c r="A158" i="3"/>
  <c r="B157" i="3"/>
  <c r="I77" i="3" l="1"/>
  <c r="L77" i="3"/>
  <c r="F78" i="3" s="1"/>
  <c r="G78" i="3" s="1"/>
  <c r="H157" i="3"/>
  <c r="E158" i="3"/>
  <c r="C158" i="3"/>
  <c r="D158" i="3"/>
  <c r="A159" i="3"/>
  <c r="B158" i="3"/>
  <c r="J78" i="3" l="1"/>
  <c r="M78" i="3" s="1"/>
  <c r="H158" i="3"/>
  <c r="E159" i="3"/>
  <c r="C159" i="3"/>
  <c r="D159" i="3"/>
  <c r="A160" i="3"/>
  <c r="B159" i="3"/>
  <c r="I78" i="3" l="1"/>
  <c r="L78" i="3"/>
  <c r="F79" i="3" s="1"/>
  <c r="G79" i="3" s="1"/>
  <c r="H159" i="3"/>
  <c r="E160" i="3"/>
  <c r="C160" i="3"/>
  <c r="D160" i="3"/>
  <c r="A161" i="3"/>
  <c r="B160" i="3"/>
  <c r="J79" i="3" l="1"/>
  <c r="H160" i="3"/>
  <c r="E161" i="3"/>
  <c r="C161" i="3"/>
  <c r="D161" i="3"/>
  <c r="A162" i="3"/>
  <c r="B161" i="3"/>
  <c r="M79" i="3" l="1"/>
  <c r="O4" i="3"/>
  <c r="O7" i="3" s="1"/>
  <c r="I79" i="3"/>
  <c r="L79" i="3"/>
  <c r="F80" i="3" s="1"/>
  <c r="G80" i="3" s="1"/>
  <c r="H161" i="3"/>
  <c r="E162" i="3"/>
  <c r="C162" i="3"/>
  <c r="D162" i="3"/>
  <c r="A163" i="3"/>
  <c r="B162" i="3"/>
  <c r="J80" i="3" l="1"/>
  <c r="M80" i="3" s="1"/>
  <c r="H162" i="3"/>
  <c r="E163" i="3"/>
  <c r="C163" i="3"/>
  <c r="D163" i="3"/>
  <c r="A164" i="3"/>
  <c r="B163" i="3"/>
  <c r="I80" i="3" l="1"/>
  <c r="L80" i="3"/>
  <c r="F81" i="3" s="1"/>
  <c r="G81" i="3" s="1"/>
  <c r="H163" i="3"/>
  <c r="E164" i="3"/>
  <c r="C164" i="3"/>
  <c r="D164" i="3"/>
  <c r="A165" i="3"/>
  <c r="B164" i="3"/>
  <c r="J81" i="3" l="1"/>
  <c r="M81" i="3" s="1"/>
  <c r="H164" i="3"/>
  <c r="E165" i="3"/>
  <c r="C165" i="3"/>
  <c r="D165" i="3"/>
  <c r="A166" i="3"/>
  <c r="B165" i="3"/>
  <c r="I81" i="3" l="1"/>
  <c r="L81" i="3"/>
  <c r="F82" i="3" s="1"/>
  <c r="G82" i="3" s="1"/>
  <c r="H165" i="3"/>
  <c r="E166" i="3"/>
  <c r="C166" i="3"/>
  <c r="D166" i="3"/>
  <c r="A167" i="3"/>
  <c r="B166" i="3"/>
  <c r="J82" i="3" l="1"/>
  <c r="M82" i="3" s="1"/>
  <c r="H166" i="3"/>
  <c r="E167" i="3"/>
  <c r="C167" i="3"/>
  <c r="D167" i="3"/>
  <c r="A168" i="3"/>
  <c r="B167" i="3"/>
  <c r="I82" i="3" l="1"/>
  <c r="L82" i="3"/>
  <c r="F83" i="3" s="1"/>
  <c r="G83" i="3" s="1"/>
  <c r="H167" i="3"/>
  <c r="E168" i="3"/>
  <c r="C168" i="3"/>
  <c r="D168" i="3"/>
  <c r="A169" i="3"/>
  <c r="B168" i="3"/>
  <c r="J83" i="3" l="1"/>
  <c r="M83" i="3" s="1"/>
  <c r="H168" i="3"/>
  <c r="E169" i="3"/>
  <c r="C169" i="3"/>
  <c r="D169" i="3"/>
  <c r="A170" i="3"/>
  <c r="B169" i="3"/>
  <c r="I83" i="3" l="1"/>
  <c r="L83" i="3"/>
  <c r="F84" i="3" s="1"/>
  <c r="G84" i="3" s="1"/>
  <c r="H169" i="3"/>
  <c r="E170" i="3"/>
  <c r="C170" i="3"/>
  <c r="D170" i="3"/>
  <c r="A171" i="3"/>
  <c r="B170" i="3"/>
  <c r="J84" i="3" l="1"/>
  <c r="M84" i="3" s="1"/>
  <c r="H170" i="3"/>
  <c r="E171" i="3"/>
  <c r="C171" i="3"/>
  <c r="D171" i="3"/>
  <c r="A172" i="3"/>
  <c r="B171" i="3"/>
  <c r="I84" i="3" l="1"/>
  <c r="L84" i="3"/>
  <c r="F85" i="3" s="1"/>
  <c r="G85" i="3" s="1"/>
  <c r="H171" i="3"/>
  <c r="E172" i="3"/>
  <c r="C172" i="3"/>
  <c r="D172" i="3"/>
  <c r="A173" i="3"/>
  <c r="B172" i="3"/>
  <c r="J85" i="3" l="1"/>
  <c r="M85" i="3" s="1"/>
  <c r="H172" i="3"/>
  <c r="E173" i="3"/>
  <c r="C173" i="3"/>
  <c r="D173" i="3"/>
  <c r="A174" i="3"/>
  <c r="B173" i="3"/>
  <c r="I85" i="3" l="1"/>
  <c r="L85" i="3"/>
  <c r="F86" i="3" s="1"/>
  <c r="G86" i="3" s="1"/>
  <c r="H173" i="3"/>
  <c r="E174" i="3"/>
  <c r="C174" i="3"/>
  <c r="D174" i="3"/>
  <c r="A175" i="3"/>
  <c r="B174" i="3"/>
  <c r="J86" i="3" l="1"/>
  <c r="M86" i="3" s="1"/>
  <c r="H174" i="3"/>
  <c r="E175" i="3"/>
  <c r="C175" i="3"/>
  <c r="D175" i="3"/>
  <c r="A176" i="3"/>
  <c r="B175" i="3"/>
  <c r="I86" i="3" l="1"/>
  <c r="L86" i="3"/>
  <c r="F87" i="3" s="1"/>
  <c r="G87" i="3" s="1"/>
  <c r="H175" i="3"/>
  <c r="E176" i="3"/>
  <c r="C176" i="3"/>
  <c r="D176" i="3"/>
  <c r="A177" i="3"/>
  <c r="B176" i="3"/>
  <c r="J87" i="3" l="1"/>
  <c r="M87" i="3" s="1"/>
  <c r="H176" i="3"/>
  <c r="E177" i="3"/>
  <c r="C177" i="3"/>
  <c r="D177" i="3"/>
  <c r="A178" i="3"/>
  <c r="B177" i="3"/>
  <c r="I87" i="3" l="1"/>
  <c r="L87" i="3"/>
  <c r="F88" i="3" s="1"/>
  <c r="G88" i="3" s="1"/>
  <c r="H177" i="3"/>
  <c r="E178" i="3"/>
  <c r="C178" i="3"/>
  <c r="D178" i="3"/>
  <c r="A179" i="3"/>
  <c r="B178" i="3"/>
  <c r="J88" i="3" l="1"/>
  <c r="M88" i="3" s="1"/>
  <c r="H178" i="3"/>
  <c r="E179" i="3"/>
  <c r="C179" i="3"/>
  <c r="D179" i="3"/>
  <c r="A180" i="3"/>
  <c r="B179" i="3"/>
  <c r="I88" i="3" l="1"/>
  <c r="L88" i="3"/>
  <c r="F89" i="3" s="1"/>
  <c r="G89" i="3" s="1"/>
  <c r="H179" i="3"/>
  <c r="E180" i="3"/>
  <c r="C180" i="3"/>
  <c r="D180" i="3"/>
  <c r="A181" i="3"/>
  <c r="B180" i="3"/>
  <c r="J89" i="3" l="1"/>
  <c r="M89" i="3" s="1"/>
  <c r="H180" i="3"/>
  <c r="E181" i="3"/>
  <c r="C181" i="3"/>
  <c r="D181" i="3"/>
  <c r="A182" i="3"/>
  <c r="B181" i="3"/>
  <c r="I89" i="3" l="1"/>
  <c r="L89" i="3"/>
  <c r="F90" i="3" s="1"/>
  <c r="G90" i="3" s="1"/>
  <c r="H181" i="3"/>
  <c r="E182" i="3"/>
  <c r="C182" i="3"/>
  <c r="D182" i="3"/>
  <c r="A183" i="3"/>
  <c r="B182" i="3"/>
  <c r="J90" i="3" l="1"/>
  <c r="M90" i="3" s="1"/>
  <c r="H182" i="3"/>
  <c r="E183" i="3"/>
  <c r="C183" i="3"/>
  <c r="D183" i="3"/>
  <c r="A184" i="3"/>
  <c r="B183" i="3"/>
  <c r="I90" i="3" l="1"/>
  <c r="L90" i="3"/>
  <c r="F91" i="3" s="1"/>
  <c r="G91" i="3" s="1"/>
  <c r="H183" i="3"/>
  <c r="E184" i="3"/>
  <c r="C184" i="3"/>
  <c r="D184" i="3"/>
  <c r="A185" i="3"/>
  <c r="B184" i="3"/>
  <c r="J91" i="3" l="1"/>
  <c r="M91" i="3" s="1"/>
  <c r="H184" i="3"/>
  <c r="E185" i="3"/>
  <c r="C185" i="3"/>
  <c r="D185" i="3"/>
  <c r="A186" i="3"/>
  <c r="B185" i="3"/>
  <c r="I91" i="3" l="1"/>
  <c r="L91" i="3"/>
  <c r="F92" i="3" s="1"/>
  <c r="G92" i="3" s="1"/>
  <c r="H185" i="3"/>
  <c r="E186" i="3"/>
  <c r="C186" i="3"/>
  <c r="D186" i="3"/>
  <c r="A187" i="3"/>
  <c r="B186" i="3"/>
  <c r="J92" i="3" l="1"/>
  <c r="M92" i="3" s="1"/>
  <c r="H186" i="3"/>
  <c r="E187" i="3"/>
  <c r="C187" i="3"/>
  <c r="D187" i="3"/>
  <c r="A188" i="3"/>
  <c r="B187" i="3"/>
  <c r="I92" i="3" l="1"/>
  <c r="L92" i="3"/>
  <c r="F93" i="3" s="1"/>
  <c r="G93" i="3" s="1"/>
  <c r="H187" i="3"/>
  <c r="E188" i="3"/>
  <c r="C188" i="3"/>
  <c r="D188" i="3"/>
  <c r="A189" i="3"/>
  <c r="B188" i="3"/>
  <c r="J93" i="3" l="1"/>
  <c r="M93" i="3" s="1"/>
  <c r="H188" i="3"/>
  <c r="E189" i="3"/>
  <c r="C189" i="3"/>
  <c r="D189" i="3"/>
  <c r="A190" i="3"/>
  <c r="B189" i="3"/>
  <c r="I93" i="3" l="1"/>
  <c r="L93" i="3"/>
  <c r="F94" i="3" s="1"/>
  <c r="G94" i="3" s="1"/>
  <c r="H189" i="3"/>
  <c r="E190" i="3"/>
  <c r="C190" i="3"/>
  <c r="D190" i="3"/>
  <c r="A191" i="3"/>
  <c r="B190" i="3"/>
  <c r="J94" i="3" l="1"/>
  <c r="M94" i="3" s="1"/>
  <c r="H190" i="3"/>
  <c r="E191" i="3"/>
  <c r="C191" i="3"/>
  <c r="D191" i="3"/>
  <c r="A192" i="3"/>
  <c r="B191" i="3"/>
  <c r="I94" i="3" l="1"/>
  <c r="L94" i="3"/>
  <c r="F95" i="3" s="1"/>
  <c r="G95" i="3" s="1"/>
  <c r="H191" i="3"/>
  <c r="E192" i="3"/>
  <c r="C192" i="3"/>
  <c r="D192" i="3"/>
  <c r="A193" i="3"/>
  <c r="B192" i="3"/>
  <c r="J95" i="3" l="1"/>
  <c r="M95" i="3" s="1"/>
  <c r="H192" i="3"/>
  <c r="E193" i="3"/>
  <c r="C193" i="3"/>
  <c r="D193" i="3"/>
  <c r="A194" i="3"/>
  <c r="B193" i="3"/>
  <c r="I95" i="3" l="1"/>
  <c r="L95" i="3"/>
  <c r="F96" i="3" s="1"/>
  <c r="G96" i="3" s="1"/>
  <c r="H193" i="3"/>
  <c r="E194" i="3"/>
  <c r="C194" i="3"/>
  <c r="D194" i="3"/>
  <c r="A195" i="3"/>
  <c r="B194" i="3"/>
  <c r="J96" i="3" l="1"/>
  <c r="M96" i="3" s="1"/>
  <c r="H194" i="3"/>
  <c r="E195" i="3"/>
  <c r="C195" i="3"/>
  <c r="D195" i="3"/>
  <c r="A196" i="3"/>
  <c r="B195" i="3"/>
  <c r="I96" i="3" l="1"/>
  <c r="L96" i="3"/>
  <c r="F97" i="3" s="1"/>
  <c r="G97" i="3" s="1"/>
  <c r="H195" i="3"/>
  <c r="E196" i="3"/>
  <c r="C196" i="3"/>
  <c r="D196" i="3"/>
  <c r="A197" i="3"/>
  <c r="B196" i="3"/>
  <c r="J97" i="3" l="1"/>
  <c r="M97" i="3" s="1"/>
  <c r="H196" i="3"/>
  <c r="E197" i="3"/>
  <c r="C197" i="3"/>
  <c r="D197" i="3"/>
  <c r="A198" i="3"/>
  <c r="B197" i="3"/>
  <c r="I97" i="3" l="1"/>
  <c r="L97" i="3"/>
  <c r="F98" i="3" s="1"/>
  <c r="G98" i="3" s="1"/>
  <c r="H197" i="3"/>
  <c r="E198" i="3"/>
  <c r="C198" i="3"/>
  <c r="D198" i="3"/>
  <c r="A199" i="3"/>
  <c r="B198" i="3"/>
  <c r="J98" i="3" l="1"/>
  <c r="M98" i="3" s="1"/>
  <c r="H198" i="3"/>
  <c r="E199" i="3"/>
  <c r="C199" i="3"/>
  <c r="D199" i="3"/>
  <c r="A200" i="3"/>
  <c r="B199" i="3"/>
  <c r="I98" i="3" l="1"/>
  <c r="L98" i="3"/>
  <c r="F99" i="3" s="1"/>
  <c r="G99" i="3" s="1"/>
  <c r="H199" i="3"/>
  <c r="E200" i="3"/>
  <c r="C200" i="3"/>
  <c r="D200" i="3"/>
  <c r="A201" i="3"/>
  <c r="B200" i="3"/>
  <c r="J99" i="3" l="1"/>
  <c r="M99" i="3" s="1"/>
  <c r="H200" i="3"/>
  <c r="E201" i="3"/>
  <c r="C201" i="3"/>
  <c r="D201" i="3"/>
  <c r="A202" i="3"/>
  <c r="B201" i="3"/>
  <c r="I99" i="3" l="1"/>
  <c r="L99" i="3"/>
  <c r="F100" i="3" s="1"/>
  <c r="G100" i="3" s="1"/>
  <c r="H201" i="3"/>
  <c r="E202" i="3"/>
  <c r="C202" i="3"/>
  <c r="D202" i="3"/>
  <c r="A203" i="3"/>
  <c r="B202" i="3"/>
  <c r="J100" i="3" l="1"/>
  <c r="M100" i="3" s="1"/>
  <c r="H202" i="3"/>
  <c r="E203" i="3"/>
  <c r="C203" i="3"/>
  <c r="D203" i="3"/>
  <c r="A204" i="3"/>
  <c r="B203" i="3"/>
  <c r="L100" i="3" l="1"/>
  <c r="F101" i="3" s="1"/>
  <c r="G101" i="3" s="1"/>
  <c r="I100" i="3"/>
  <c r="H203" i="3"/>
  <c r="E204" i="3"/>
  <c r="C204" i="3"/>
  <c r="D204" i="3"/>
  <c r="A205" i="3"/>
  <c r="B204" i="3"/>
  <c r="J101" i="3" l="1"/>
  <c r="M101" i="3" s="1"/>
  <c r="H204" i="3"/>
  <c r="E205" i="3"/>
  <c r="C205" i="3"/>
  <c r="D205" i="3"/>
  <c r="A206" i="3"/>
  <c r="B205" i="3"/>
  <c r="I101" i="3" l="1"/>
  <c r="L101" i="3"/>
  <c r="F102" i="3" s="1"/>
  <c r="G102" i="3" s="1"/>
  <c r="H205" i="3"/>
  <c r="E206" i="3"/>
  <c r="C206" i="3"/>
  <c r="D206" i="3"/>
  <c r="A207" i="3"/>
  <c r="B206" i="3"/>
  <c r="J102" i="3" l="1"/>
  <c r="M102" i="3" s="1"/>
  <c r="H206" i="3"/>
  <c r="E207" i="3"/>
  <c r="C207" i="3"/>
  <c r="D207" i="3"/>
  <c r="A208" i="3"/>
  <c r="B207" i="3"/>
  <c r="I102" i="3" l="1"/>
  <c r="L102" i="3"/>
  <c r="F103" i="3" s="1"/>
  <c r="G103" i="3" s="1"/>
  <c r="H207" i="3"/>
  <c r="E208" i="3"/>
  <c r="C208" i="3"/>
  <c r="D208" i="3"/>
  <c r="A209" i="3"/>
  <c r="B208" i="3"/>
  <c r="J103" i="3" l="1"/>
  <c r="M103" i="3" s="1"/>
  <c r="H208" i="3"/>
  <c r="E209" i="3"/>
  <c r="C209" i="3"/>
  <c r="D209" i="3"/>
  <c r="A210" i="3"/>
  <c r="B209" i="3"/>
  <c r="I103" i="3" l="1"/>
  <c r="L103" i="3"/>
  <c r="F104" i="3" s="1"/>
  <c r="G104" i="3" s="1"/>
  <c r="H209" i="3"/>
  <c r="E210" i="3"/>
  <c r="C210" i="3"/>
  <c r="D210" i="3"/>
  <c r="A211" i="3"/>
  <c r="B210" i="3"/>
  <c r="J104" i="3" l="1"/>
  <c r="M104" i="3" s="1"/>
  <c r="H210" i="3"/>
  <c r="E211" i="3"/>
  <c r="C211" i="3"/>
  <c r="D211" i="3"/>
  <c r="A212" i="3"/>
  <c r="B211" i="3"/>
  <c r="I104" i="3" l="1"/>
  <c r="L104" i="3"/>
  <c r="F105" i="3" s="1"/>
  <c r="G105" i="3" s="1"/>
  <c r="H211" i="3"/>
  <c r="E212" i="3"/>
  <c r="C212" i="3"/>
  <c r="D212" i="3"/>
  <c r="A213" i="3"/>
  <c r="B212" i="3"/>
  <c r="J105" i="3" l="1"/>
  <c r="M105" i="3" s="1"/>
  <c r="H212" i="3"/>
  <c r="E213" i="3"/>
  <c r="C213" i="3"/>
  <c r="D213" i="3"/>
  <c r="A214" i="3"/>
  <c r="B213" i="3"/>
  <c r="I105" i="3" l="1"/>
  <c r="L105" i="3"/>
  <c r="F106" i="3" s="1"/>
  <c r="G106" i="3" s="1"/>
  <c r="H213" i="3"/>
  <c r="E214" i="3"/>
  <c r="C214" i="3"/>
  <c r="D214" i="3"/>
  <c r="A215" i="3"/>
  <c r="B214" i="3"/>
  <c r="J106" i="3" l="1"/>
  <c r="M106" i="3" s="1"/>
  <c r="H214" i="3"/>
  <c r="E215" i="3"/>
  <c r="C215" i="3"/>
  <c r="D215" i="3"/>
  <c r="A216" i="3"/>
  <c r="B215" i="3"/>
  <c r="I106" i="3" l="1"/>
  <c r="L106" i="3"/>
  <c r="F107" i="3" s="1"/>
  <c r="G107" i="3" s="1"/>
  <c r="H215" i="3"/>
  <c r="E216" i="3"/>
  <c r="C216" i="3"/>
  <c r="D216" i="3"/>
  <c r="A217" i="3"/>
  <c r="B216" i="3"/>
  <c r="J107" i="3" l="1"/>
  <c r="M107" i="3" s="1"/>
  <c r="H216" i="3"/>
  <c r="E217" i="3"/>
  <c r="C217" i="3"/>
  <c r="D217" i="3"/>
  <c r="A218" i="3"/>
  <c r="B217" i="3"/>
  <c r="I107" i="3" l="1"/>
  <c r="L107" i="3"/>
  <c r="F108" i="3" s="1"/>
  <c r="G108" i="3" s="1"/>
  <c r="H217" i="3"/>
  <c r="E218" i="3"/>
  <c r="C218" i="3"/>
  <c r="D218" i="3"/>
  <c r="A219" i="3"/>
  <c r="B218" i="3"/>
  <c r="J108" i="3" l="1"/>
  <c r="M108" i="3" s="1"/>
  <c r="H218" i="3"/>
  <c r="E219" i="3"/>
  <c r="C219" i="3"/>
  <c r="D219" i="3"/>
  <c r="A220" i="3"/>
  <c r="B219" i="3"/>
  <c r="I108" i="3" l="1"/>
  <c r="L108" i="3"/>
  <c r="F109" i="3" s="1"/>
  <c r="G109" i="3" s="1"/>
  <c r="H219" i="3"/>
  <c r="E220" i="3"/>
  <c r="C220" i="3"/>
  <c r="D220" i="3"/>
  <c r="A221" i="3"/>
  <c r="B220" i="3"/>
  <c r="J109" i="3" l="1"/>
  <c r="M109" i="3" s="1"/>
  <c r="H220" i="3"/>
  <c r="E221" i="3"/>
  <c r="C221" i="3"/>
  <c r="D221" i="3"/>
  <c r="A222" i="3"/>
  <c r="B221" i="3"/>
  <c r="I109" i="3" l="1"/>
  <c r="L109" i="3"/>
  <c r="F110" i="3" s="1"/>
  <c r="G110" i="3" s="1"/>
  <c r="H221" i="3"/>
  <c r="E222" i="3"/>
  <c r="C222" i="3"/>
  <c r="D222" i="3"/>
  <c r="A223" i="3"/>
  <c r="B222" i="3"/>
  <c r="J110" i="3" l="1"/>
  <c r="M110" i="3" s="1"/>
  <c r="H222" i="3"/>
  <c r="E223" i="3"/>
  <c r="C223" i="3"/>
  <c r="D223" i="3"/>
  <c r="A224" i="3"/>
  <c r="B223" i="3"/>
  <c r="I110" i="3" l="1"/>
  <c r="L110" i="3"/>
  <c r="F111" i="3" s="1"/>
  <c r="G111" i="3" s="1"/>
  <c r="H223" i="3"/>
  <c r="E224" i="3"/>
  <c r="C224" i="3"/>
  <c r="D224" i="3"/>
  <c r="A225" i="3"/>
  <c r="B224" i="3"/>
  <c r="J111" i="3" l="1"/>
  <c r="M111" i="3" s="1"/>
  <c r="H224" i="3"/>
  <c r="E225" i="3"/>
  <c r="C225" i="3"/>
  <c r="D225" i="3"/>
  <c r="A226" i="3"/>
  <c r="B225" i="3"/>
  <c r="I111" i="3" l="1"/>
  <c r="L111" i="3"/>
  <c r="F112" i="3" s="1"/>
  <c r="G112" i="3" s="1"/>
  <c r="H225" i="3"/>
  <c r="E226" i="3"/>
  <c r="C226" i="3"/>
  <c r="D226" i="3"/>
  <c r="A227" i="3"/>
  <c r="B226" i="3"/>
  <c r="J112" i="3" l="1"/>
  <c r="M112" i="3" s="1"/>
  <c r="H226" i="3"/>
  <c r="E227" i="3"/>
  <c r="C227" i="3"/>
  <c r="D227" i="3"/>
  <c r="A228" i="3"/>
  <c r="B227" i="3"/>
  <c r="I112" i="3" l="1"/>
  <c r="L112" i="3"/>
  <c r="F113" i="3" s="1"/>
  <c r="G113" i="3" s="1"/>
  <c r="H227" i="3"/>
  <c r="E228" i="3"/>
  <c r="C228" i="3"/>
  <c r="D228" i="3"/>
  <c r="A229" i="3"/>
  <c r="B228" i="3"/>
  <c r="J113" i="3" l="1"/>
  <c r="M113" i="3" s="1"/>
  <c r="H228" i="3"/>
  <c r="E229" i="3"/>
  <c r="C229" i="3"/>
  <c r="D229" i="3"/>
  <c r="A230" i="3"/>
  <c r="B229" i="3"/>
  <c r="I113" i="3" l="1"/>
  <c r="L113" i="3"/>
  <c r="F114" i="3" s="1"/>
  <c r="G114" i="3" s="1"/>
  <c r="H229" i="3"/>
  <c r="E230" i="3"/>
  <c r="C230" i="3"/>
  <c r="D230" i="3"/>
  <c r="A231" i="3"/>
  <c r="B230" i="3"/>
  <c r="J114" i="3" l="1"/>
  <c r="M114" i="3" s="1"/>
  <c r="H230" i="3"/>
  <c r="E231" i="3"/>
  <c r="C231" i="3"/>
  <c r="D231" i="3"/>
  <c r="A232" i="3"/>
  <c r="B231" i="3"/>
  <c r="I114" i="3" l="1"/>
  <c r="L114" i="3"/>
  <c r="F115" i="3" s="1"/>
  <c r="G115" i="3" s="1"/>
  <c r="H231" i="3"/>
  <c r="E232" i="3"/>
  <c r="C232" i="3"/>
  <c r="D232" i="3"/>
  <c r="A233" i="3"/>
  <c r="B232" i="3"/>
  <c r="J115" i="3" l="1"/>
  <c r="M115" i="3" s="1"/>
  <c r="H232" i="3"/>
  <c r="E233" i="3"/>
  <c r="C233" i="3"/>
  <c r="D233" i="3"/>
  <c r="A234" i="3"/>
  <c r="B233" i="3"/>
  <c r="I115" i="3" l="1"/>
  <c r="L115" i="3"/>
  <c r="F116" i="3" s="1"/>
  <c r="G116" i="3" s="1"/>
  <c r="H233" i="3"/>
  <c r="E234" i="3"/>
  <c r="C234" i="3"/>
  <c r="D234" i="3"/>
  <c r="A235" i="3"/>
  <c r="B234" i="3"/>
  <c r="J116" i="3" l="1"/>
  <c r="M116" i="3" s="1"/>
  <c r="H234" i="3"/>
  <c r="E235" i="3"/>
  <c r="C235" i="3"/>
  <c r="D235" i="3"/>
  <c r="A236" i="3"/>
  <c r="B235" i="3"/>
  <c r="I116" i="3" l="1"/>
  <c r="L116" i="3"/>
  <c r="F117" i="3" s="1"/>
  <c r="G117" i="3" s="1"/>
  <c r="H235" i="3"/>
  <c r="E236" i="3"/>
  <c r="C236" i="3"/>
  <c r="D236" i="3"/>
  <c r="A237" i="3"/>
  <c r="B236" i="3"/>
  <c r="J117" i="3" l="1"/>
  <c r="M117" i="3" s="1"/>
  <c r="H236" i="3"/>
  <c r="E237" i="3"/>
  <c r="C237" i="3"/>
  <c r="D237" i="3"/>
  <c r="A238" i="3"/>
  <c r="B237" i="3"/>
  <c r="I117" i="3" l="1"/>
  <c r="L117" i="3"/>
  <c r="F118" i="3" s="1"/>
  <c r="G118" i="3" s="1"/>
  <c r="H237" i="3"/>
  <c r="E238" i="3"/>
  <c r="C238" i="3"/>
  <c r="D238" i="3"/>
  <c r="A239" i="3"/>
  <c r="B238" i="3"/>
  <c r="J118" i="3" l="1"/>
  <c r="M118" i="3" s="1"/>
  <c r="H238" i="3"/>
  <c r="E239" i="3"/>
  <c r="C239" i="3"/>
  <c r="D239" i="3"/>
  <c r="A240" i="3"/>
  <c r="B239" i="3"/>
  <c r="I118" i="3" l="1"/>
  <c r="L118" i="3"/>
  <c r="F119" i="3" s="1"/>
  <c r="G119" i="3" s="1"/>
  <c r="H239" i="3"/>
  <c r="E240" i="3"/>
  <c r="C240" i="3"/>
  <c r="D240" i="3"/>
  <c r="A241" i="3"/>
  <c r="B240" i="3"/>
  <c r="J119" i="3" l="1"/>
  <c r="M119" i="3" s="1"/>
  <c r="H240" i="3"/>
  <c r="E241" i="3"/>
  <c r="C241" i="3"/>
  <c r="D241" i="3"/>
  <c r="A242" i="3"/>
  <c r="B241" i="3"/>
  <c r="I119" i="3" l="1"/>
  <c r="L119" i="3"/>
  <c r="F120" i="3" s="1"/>
  <c r="G120" i="3" s="1"/>
  <c r="H241" i="3"/>
  <c r="E242" i="3"/>
  <c r="C242" i="3"/>
  <c r="D242" i="3"/>
  <c r="A243" i="3"/>
  <c r="B242" i="3"/>
  <c r="J120" i="3" l="1"/>
  <c r="M120" i="3" s="1"/>
  <c r="H242" i="3"/>
  <c r="E243" i="3"/>
  <c r="C243" i="3"/>
  <c r="D243" i="3"/>
  <c r="A244" i="3"/>
  <c r="B243" i="3"/>
  <c r="I120" i="3" l="1"/>
  <c r="L120" i="3"/>
  <c r="F121" i="3" s="1"/>
  <c r="G121" i="3" s="1"/>
  <c r="H243" i="3"/>
  <c r="E244" i="3"/>
  <c r="C244" i="3"/>
  <c r="D244" i="3"/>
  <c r="A245" i="3"/>
  <c r="B244" i="3"/>
  <c r="J121" i="3" l="1"/>
  <c r="M121" i="3" s="1"/>
  <c r="H244" i="3"/>
  <c r="E245" i="3"/>
  <c r="C245" i="3"/>
  <c r="D245" i="3"/>
  <c r="A246" i="3"/>
  <c r="B245" i="3"/>
  <c r="I121" i="3" l="1"/>
  <c r="L121" i="3"/>
  <c r="F122" i="3" s="1"/>
  <c r="G122" i="3" s="1"/>
  <c r="H245" i="3"/>
  <c r="E246" i="3"/>
  <c r="C246" i="3"/>
  <c r="D246" i="3"/>
  <c r="A247" i="3"/>
  <c r="B246" i="3"/>
  <c r="J122" i="3" l="1"/>
  <c r="M122" i="3" s="1"/>
  <c r="H246" i="3"/>
  <c r="E247" i="3"/>
  <c r="C247" i="3"/>
  <c r="D247" i="3"/>
  <c r="A248" i="3"/>
  <c r="B247" i="3"/>
  <c r="I122" i="3" l="1"/>
  <c r="L122" i="3"/>
  <c r="F123" i="3" s="1"/>
  <c r="G123" i="3" s="1"/>
  <c r="H247" i="3"/>
  <c r="E248" i="3"/>
  <c r="C248" i="3"/>
  <c r="D248" i="3"/>
  <c r="A249" i="3"/>
  <c r="B248" i="3"/>
  <c r="J123" i="3" l="1"/>
  <c r="M123" i="3" s="1"/>
  <c r="H248" i="3"/>
  <c r="D249" i="3"/>
  <c r="E249" i="3"/>
  <c r="B249" i="3"/>
  <c r="C249" i="3"/>
  <c r="I123" i="3" l="1"/>
  <c r="L123" i="3"/>
  <c r="F124" i="3" s="1"/>
  <c r="G124" i="3" s="1"/>
  <c r="H249" i="3"/>
  <c r="J124" i="3" l="1"/>
  <c r="M124" i="3" s="1"/>
  <c r="O15" i="3"/>
  <c r="O16" i="3"/>
  <c r="I124" i="3" l="1"/>
  <c r="L124" i="3"/>
  <c r="F125" i="3" s="1"/>
  <c r="G125" i="3" s="1"/>
  <c r="J125" i="3" l="1"/>
  <c r="M125" i="3" s="1"/>
  <c r="I125" i="3" l="1"/>
  <c r="L125" i="3"/>
  <c r="F126" i="3" s="1"/>
  <c r="G126" i="3" s="1"/>
  <c r="J126" i="3" l="1"/>
  <c r="M126" i="3" s="1"/>
  <c r="I126" i="3" l="1"/>
  <c r="L126" i="3"/>
  <c r="F127" i="3" s="1"/>
  <c r="G127" i="3" s="1"/>
  <c r="J127" i="3" l="1"/>
  <c r="M127" i="3" s="1"/>
  <c r="I127" i="3" l="1"/>
  <c r="L127" i="3"/>
  <c r="F128" i="3" s="1"/>
  <c r="G128" i="3" s="1"/>
  <c r="J128" i="3" l="1"/>
  <c r="M128" i="3" s="1"/>
  <c r="I128" i="3" l="1"/>
  <c r="L128" i="3"/>
  <c r="F129" i="3" s="1"/>
  <c r="G129" i="3" s="1"/>
  <c r="J129" i="3" l="1"/>
  <c r="M129" i="3" s="1"/>
  <c r="I129" i="3" l="1"/>
  <c r="L129" i="3"/>
  <c r="F130" i="3" s="1"/>
  <c r="G130" i="3" s="1"/>
  <c r="J130" i="3" l="1"/>
  <c r="M130" i="3" s="1"/>
  <c r="I130" i="3" l="1"/>
  <c r="L130" i="3"/>
  <c r="F131" i="3" s="1"/>
  <c r="G131" i="3" s="1"/>
  <c r="J131" i="3" l="1"/>
  <c r="M131" i="3" s="1"/>
  <c r="I131" i="3" l="1"/>
  <c r="L131" i="3"/>
  <c r="F132" i="3" s="1"/>
  <c r="G132" i="3" s="1"/>
  <c r="J132" i="3" l="1"/>
  <c r="M132" i="3" s="1"/>
  <c r="I132" i="3" l="1"/>
  <c r="L132" i="3"/>
  <c r="F133" i="3" s="1"/>
  <c r="G133" i="3" s="1"/>
  <c r="J133" i="3" l="1"/>
  <c r="M133" i="3" s="1"/>
  <c r="I133" i="3" l="1"/>
  <c r="L133" i="3"/>
  <c r="F134" i="3" s="1"/>
  <c r="G134" i="3" s="1"/>
  <c r="J134" i="3" l="1"/>
  <c r="M134" i="3" s="1"/>
  <c r="I134" i="3" l="1"/>
  <c r="L134" i="3"/>
  <c r="F135" i="3" s="1"/>
  <c r="G135" i="3" s="1"/>
  <c r="J135" i="3" l="1"/>
  <c r="M135" i="3" s="1"/>
  <c r="I135" i="3" l="1"/>
  <c r="L135" i="3"/>
  <c r="F136" i="3" s="1"/>
  <c r="G136" i="3" s="1"/>
  <c r="J136" i="3" l="1"/>
  <c r="M136" i="3" s="1"/>
  <c r="I136" i="3" l="1"/>
  <c r="L136" i="3"/>
  <c r="F137" i="3" s="1"/>
  <c r="G137" i="3" s="1"/>
  <c r="J137" i="3" l="1"/>
  <c r="M137" i="3" s="1"/>
  <c r="I137" i="3" l="1"/>
  <c r="L137" i="3"/>
  <c r="F138" i="3" s="1"/>
  <c r="G138" i="3" s="1"/>
  <c r="J138" i="3" l="1"/>
  <c r="M138" i="3" s="1"/>
  <c r="I138" i="3" l="1"/>
  <c r="L138" i="3"/>
  <c r="F139" i="3" s="1"/>
  <c r="G139" i="3" s="1"/>
  <c r="J139" i="3" l="1"/>
  <c r="M139" i="3" s="1"/>
  <c r="I139" i="3" l="1"/>
  <c r="L139" i="3"/>
  <c r="F140" i="3" s="1"/>
  <c r="G140" i="3" s="1"/>
  <c r="J140" i="3" l="1"/>
  <c r="M140" i="3" s="1"/>
  <c r="I140" i="3" l="1"/>
  <c r="L140" i="3"/>
  <c r="F141" i="3" s="1"/>
  <c r="G141" i="3" s="1"/>
  <c r="J141" i="3" l="1"/>
  <c r="M141" i="3" s="1"/>
  <c r="I141" i="3" l="1"/>
  <c r="L141" i="3"/>
  <c r="F142" i="3" s="1"/>
  <c r="G142" i="3" s="1"/>
  <c r="J142" i="3" l="1"/>
  <c r="M142" i="3" s="1"/>
  <c r="I142" i="3" l="1"/>
  <c r="L142" i="3"/>
  <c r="F143" i="3" s="1"/>
  <c r="G143" i="3" s="1"/>
  <c r="J143" i="3" l="1"/>
  <c r="M143" i="3" s="1"/>
  <c r="I143" i="3" l="1"/>
  <c r="L143" i="3"/>
  <c r="F144" i="3" s="1"/>
  <c r="G144" i="3" s="1"/>
  <c r="J144" i="3" l="1"/>
  <c r="M144" i="3" s="1"/>
  <c r="I144" i="3" l="1"/>
  <c r="L144" i="3"/>
  <c r="F145" i="3" s="1"/>
  <c r="G145" i="3" s="1"/>
  <c r="J145" i="3" l="1"/>
  <c r="M145" i="3" s="1"/>
  <c r="I145" i="3" l="1"/>
  <c r="L145" i="3"/>
  <c r="F146" i="3" s="1"/>
  <c r="G146" i="3" s="1"/>
  <c r="J146" i="3" l="1"/>
  <c r="M146" i="3" s="1"/>
  <c r="I146" i="3" l="1"/>
  <c r="L146" i="3"/>
  <c r="F147" i="3" s="1"/>
  <c r="G147" i="3" s="1"/>
  <c r="J147" i="3" l="1"/>
  <c r="M147" i="3" s="1"/>
  <c r="I147" i="3" l="1"/>
  <c r="L147" i="3"/>
  <c r="F148" i="3" s="1"/>
  <c r="G148" i="3" s="1"/>
  <c r="J148" i="3" l="1"/>
  <c r="M148" i="3" s="1"/>
  <c r="I148" i="3" l="1"/>
  <c r="L148" i="3"/>
  <c r="F149" i="3" s="1"/>
  <c r="G149" i="3" s="1"/>
  <c r="J149" i="3" l="1"/>
  <c r="M149" i="3" s="1"/>
  <c r="I149" i="3" l="1"/>
  <c r="L149" i="3"/>
  <c r="F150" i="3" s="1"/>
  <c r="G150" i="3" s="1"/>
  <c r="J150" i="3" l="1"/>
  <c r="M150" i="3" s="1"/>
  <c r="I150" i="3" l="1"/>
  <c r="L150" i="3"/>
  <c r="F151" i="3" s="1"/>
  <c r="G151" i="3" s="1"/>
  <c r="J151" i="3" l="1"/>
  <c r="M151" i="3" s="1"/>
  <c r="I151" i="3" l="1"/>
  <c r="L151" i="3"/>
  <c r="F152" i="3" s="1"/>
  <c r="G152" i="3" s="1"/>
  <c r="J152" i="3" l="1"/>
  <c r="M152" i="3" s="1"/>
  <c r="I152" i="3" l="1"/>
  <c r="L152" i="3"/>
  <c r="F153" i="3" s="1"/>
  <c r="G153" i="3" s="1"/>
  <c r="J153" i="3" l="1"/>
  <c r="M153" i="3" s="1"/>
  <c r="I153" i="3" l="1"/>
  <c r="L153" i="3"/>
  <c r="F154" i="3" s="1"/>
  <c r="G154" i="3" s="1"/>
  <c r="J154" i="3" l="1"/>
  <c r="M154" i="3" s="1"/>
  <c r="I154" i="3" l="1"/>
  <c r="L154" i="3"/>
  <c r="F155" i="3" s="1"/>
  <c r="G155" i="3" s="1"/>
  <c r="J155" i="3" l="1"/>
  <c r="M155" i="3" s="1"/>
  <c r="I155" i="3" l="1"/>
  <c r="L155" i="3"/>
  <c r="F156" i="3" s="1"/>
  <c r="G156" i="3" s="1"/>
  <c r="J156" i="3" l="1"/>
  <c r="M156" i="3" s="1"/>
  <c r="I156" i="3" l="1"/>
  <c r="L156" i="3"/>
  <c r="F157" i="3" s="1"/>
  <c r="G157" i="3" s="1"/>
  <c r="J157" i="3" l="1"/>
  <c r="M157" i="3" s="1"/>
  <c r="I157" i="3" l="1"/>
  <c r="L157" i="3"/>
  <c r="F158" i="3" s="1"/>
  <c r="G158" i="3" s="1"/>
  <c r="J158" i="3" l="1"/>
  <c r="M158" i="3" s="1"/>
  <c r="I158" i="3" l="1"/>
  <c r="L158" i="3"/>
  <c r="F159" i="3" s="1"/>
  <c r="G159" i="3" s="1"/>
  <c r="J159" i="3" l="1"/>
  <c r="M159" i="3" s="1"/>
  <c r="I159" i="3" l="1"/>
  <c r="L159" i="3"/>
  <c r="F160" i="3" s="1"/>
  <c r="G160" i="3" s="1"/>
  <c r="J160" i="3" l="1"/>
  <c r="M160" i="3" s="1"/>
  <c r="I160" i="3" l="1"/>
  <c r="L160" i="3"/>
  <c r="F161" i="3" s="1"/>
  <c r="G161" i="3" s="1"/>
  <c r="J161" i="3" l="1"/>
  <c r="M161" i="3" s="1"/>
  <c r="I161" i="3" l="1"/>
  <c r="L161" i="3"/>
  <c r="F162" i="3" s="1"/>
  <c r="G162" i="3" s="1"/>
  <c r="J162" i="3" l="1"/>
  <c r="M162" i="3" s="1"/>
  <c r="I162" i="3" l="1"/>
  <c r="L162" i="3"/>
  <c r="F163" i="3" s="1"/>
  <c r="G163" i="3" s="1"/>
  <c r="J163" i="3" l="1"/>
  <c r="M163" i="3" s="1"/>
  <c r="I163" i="3" l="1"/>
  <c r="L163" i="3"/>
  <c r="F164" i="3" s="1"/>
  <c r="G164" i="3" s="1"/>
  <c r="J164" i="3" l="1"/>
  <c r="M164" i="3" s="1"/>
  <c r="I164" i="3" l="1"/>
  <c r="L164" i="3"/>
  <c r="F165" i="3" s="1"/>
  <c r="G165" i="3" s="1"/>
  <c r="J165" i="3" l="1"/>
  <c r="M165" i="3" s="1"/>
  <c r="I165" i="3" l="1"/>
  <c r="L165" i="3"/>
  <c r="F166" i="3" s="1"/>
  <c r="G166" i="3" s="1"/>
  <c r="J166" i="3" l="1"/>
  <c r="M166" i="3" s="1"/>
  <c r="I166" i="3" l="1"/>
  <c r="L166" i="3"/>
  <c r="F167" i="3" s="1"/>
  <c r="G167" i="3" s="1"/>
  <c r="J167" i="3" l="1"/>
  <c r="M167" i="3" s="1"/>
  <c r="I167" i="3" l="1"/>
  <c r="L167" i="3"/>
  <c r="F168" i="3" s="1"/>
  <c r="G168" i="3" s="1"/>
  <c r="J168" i="3" l="1"/>
  <c r="M168" i="3" s="1"/>
  <c r="I168" i="3" l="1"/>
  <c r="L168" i="3"/>
  <c r="F169" i="3" s="1"/>
  <c r="G169" i="3" s="1"/>
  <c r="J169" i="3" l="1"/>
  <c r="M169" i="3" s="1"/>
  <c r="I169" i="3" l="1"/>
  <c r="L169" i="3"/>
  <c r="F170" i="3" s="1"/>
  <c r="G170" i="3" s="1"/>
  <c r="J170" i="3" l="1"/>
  <c r="M170" i="3" s="1"/>
  <c r="I170" i="3" l="1"/>
  <c r="L170" i="3"/>
  <c r="F171" i="3" s="1"/>
  <c r="G171" i="3" s="1"/>
  <c r="J171" i="3" l="1"/>
  <c r="M171" i="3" s="1"/>
  <c r="I171" i="3" l="1"/>
  <c r="L171" i="3"/>
  <c r="F172" i="3" s="1"/>
  <c r="G172" i="3" s="1"/>
  <c r="J172" i="3" l="1"/>
  <c r="M172" i="3" s="1"/>
  <c r="I172" i="3" l="1"/>
  <c r="L172" i="3"/>
  <c r="F173" i="3" s="1"/>
  <c r="G173" i="3" s="1"/>
  <c r="J173" i="3" l="1"/>
  <c r="M173" i="3" s="1"/>
  <c r="I173" i="3" l="1"/>
  <c r="L173" i="3"/>
  <c r="F174" i="3" s="1"/>
  <c r="G174" i="3" s="1"/>
  <c r="J174" i="3" l="1"/>
  <c r="M174" i="3" s="1"/>
  <c r="I174" i="3" l="1"/>
  <c r="L174" i="3"/>
  <c r="F175" i="3" s="1"/>
  <c r="G175" i="3" s="1"/>
  <c r="J175" i="3" l="1"/>
  <c r="M175" i="3" s="1"/>
  <c r="I175" i="3" l="1"/>
  <c r="L175" i="3"/>
  <c r="F176" i="3" s="1"/>
  <c r="G176" i="3" s="1"/>
  <c r="J176" i="3" l="1"/>
  <c r="M176" i="3" s="1"/>
  <c r="I176" i="3" l="1"/>
  <c r="L176" i="3"/>
  <c r="F177" i="3" s="1"/>
  <c r="G177" i="3" s="1"/>
  <c r="J177" i="3" l="1"/>
  <c r="M177" i="3" s="1"/>
  <c r="I177" i="3" l="1"/>
  <c r="L177" i="3"/>
  <c r="F178" i="3" s="1"/>
  <c r="G178" i="3" s="1"/>
  <c r="J178" i="3" l="1"/>
  <c r="M178" i="3" s="1"/>
  <c r="I178" i="3" l="1"/>
  <c r="L178" i="3"/>
  <c r="F179" i="3" s="1"/>
  <c r="G179" i="3" s="1"/>
  <c r="J179" i="3" l="1"/>
  <c r="M179" i="3" s="1"/>
  <c r="I179" i="3" l="1"/>
  <c r="L179" i="3"/>
  <c r="F180" i="3" s="1"/>
  <c r="G180" i="3" s="1"/>
  <c r="J180" i="3" l="1"/>
  <c r="M180" i="3" s="1"/>
  <c r="I180" i="3" l="1"/>
  <c r="L180" i="3"/>
  <c r="F181" i="3" s="1"/>
  <c r="G181" i="3" s="1"/>
  <c r="J181" i="3" l="1"/>
  <c r="M181" i="3" s="1"/>
  <c r="I181" i="3" l="1"/>
  <c r="L181" i="3"/>
  <c r="F182" i="3" s="1"/>
  <c r="G182" i="3" s="1"/>
  <c r="J182" i="3" l="1"/>
  <c r="M182" i="3" s="1"/>
  <c r="I182" i="3" l="1"/>
  <c r="L182" i="3"/>
  <c r="F183" i="3" s="1"/>
  <c r="G183" i="3" s="1"/>
  <c r="J183" i="3" l="1"/>
  <c r="M183" i="3" s="1"/>
  <c r="I183" i="3" l="1"/>
  <c r="L183" i="3"/>
  <c r="F184" i="3" s="1"/>
  <c r="G184" i="3" s="1"/>
  <c r="J184" i="3" l="1"/>
  <c r="M184" i="3" s="1"/>
  <c r="I184" i="3" l="1"/>
  <c r="L184" i="3"/>
  <c r="F185" i="3" s="1"/>
  <c r="G185" i="3" s="1"/>
  <c r="J185" i="3" l="1"/>
  <c r="M185" i="3" s="1"/>
  <c r="I185" i="3" l="1"/>
  <c r="L185" i="3"/>
  <c r="F186" i="3" s="1"/>
  <c r="G186" i="3" s="1"/>
  <c r="J186" i="3" l="1"/>
  <c r="M186" i="3" s="1"/>
  <c r="I186" i="3" l="1"/>
  <c r="L186" i="3"/>
  <c r="F187" i="3" s="1"/>
  <c r="G187" i="3" s="1"/>
  <c r="J187" i="3" l="1"/>
  <c r="M187" i="3" s="1"/>
  <c r="I187" i="3" l="1"/>
  <c r="L187" i="3"/>
  <c r="F188" i="3" s="1"/>
  <c r="G188" i="3" s="1"/>
  <c r="J188" i="3" l="1"/>
  <c r="M188" i="3" s="1"/>
  <c r="I188" i="3" l="1"/>
  <c r="L188" i="3"/>
  <c r="F189" i="3" s="1"/>
  <c r="G189" i="3" s="1"/>
  <c r="J189" i="3" l="1"/>
  <c r="M189" i="3" s="1"/>
  <c r="I189" i="3" l="1"/>
  <c r="L189" i="3"/>
  <c r="F190" i="3" s="1"/>
  <c r="G190" i="3" s="1"/>
  <c r="J190" i="3" l="1"/>
  <c r="M190" i="3" s="1"/>
  <c r="I190" i="3" l="1"/>
  <c r="L190" i="3"/>
  <c r="F191" i="3" s="1"/>
  <c r="G191" i="3" s="1"/>
  <c r="J191" i="3" l="1"/>
  <c r="M191" i="3" s="1"/>
  <c r="I191" i="3" l="1"/>
  <c r="L191" i="3"/>
  <c r="F192" i="3" s="1"/>
  <c r="G192" i="3" s="1"/>
  <c r="J192" i="3" l="1"/>
  <c r="M192" i="3" s="1"/>
  <c r="I192" i="3" l="1"/>
  <c r="L192" i="3"/>
  <c r="F193" i="3" s="1"/>
  <c r="G193" i="3" s="1"/>
  <c r="J193" i="3" l="1"/>
  <c r="M193" i="3" s="1"/>
  <c r="I193" i="3" l="1"/>
  <c r="L193" i="3"/>
  <c r="F194" i="3" s="1"/>
  <c r="G194" i="3" s="1"/>
  <c r="J194" i="3" l="1"/>
  <c r="M194" i="3" s="1"/>
  <c r="I194" i="3" l="1"/>
  <c r="L194" i="3"/>
  <c r="F195" i="3" s="1"/>
  <c r="G195" i="3" s="1"/>
  <c r="J195" i="3" l="1"/>
  <c r="M195" i="3" s="1"/>
  <c r="I195" i="3" l="1"/>
  <c r="L195" i="3"/>
  <c r="F196" i="3" s="1"/>
  <c r="G196" i="3" s="1"/>
  <c r="J196" i="3" l="1"/>
  <c r="M196" i="3" s="1"/>
  <c r="I196" i="3" l="1"/>
  <c r="L196" i="3"/>
  <c r="F197" i="3" s="1"/>
  <c r="G197" i="3" s="1"/>
  <c r="J197" i="3" l="1"/>
  <c r="M197" i="3" s="1"/>
  <c r="I197" i="3" l="1"/>
  <c r="L197" i="3"/>
  <c r="F198" i="3" s="1"/>
  <c r="G198" i="3" s="1"/>
  <c r="J198" i="3" l="1"/>
  <c r="M198" i="3" s="1"/>
  <c r="I198" i="3" l="1"/>
  <c r="L198" i="3"/>
  <c r="F199" i="3" s="1"/>
  <c r="G199" i="3" s="1"/>
  <c r="J199" i="3" l="1"/>
  <c r="M199" i="3" s="1"/>
  <c r="I199" i="3" l="1"/>
  <c r="L199" i="3"/>
  <c r="F200" i="3" s="1"/>
  <c r="G200" i="3" s="1"/>
  <c r="J200" i="3" l="1"/>
  <c r="M200" i="3" s="1"/>
  <c r="I200" i="3" l="1"/>
  <c r="L200" i="3"/>
  <c r="F201" i="3" s="1"/>
  <c r="G201" i="3" s="1"/>
  <c r="J201" i="3" l="1"/>
  <c r="M201" i="3" s="1"/>
  <c r="I201" i="3" l="1"/>
  <c r="L201" i="3"/>
  <c r="F202" i="3" s="1"/>
  <c r="G202" i="3" s="1"/>
  <c r="J202" i="3" l="1"/>
  <c r="M202" i="3" s="1"/>
  <c r="I202" i="3" l="1"/>
  <c r="L202" i="3"/>
  <c r="F203" i="3" s="1"/>
  <c r="G203" i="3" s="1"/>
  <c r="J203" i="3" l="1"/>
  <c r="M203" i="3" s="1"/>
  <c r="I203" i="3" l="1"/>
  <c r="L203" i="3"/>
  <c r="F204" i="3" s="1"/>
  <c r="G204" i="3" s="1"/>
  <c r="J204" i="3" l="1"/>
  <c r="M204" i="3" s="1"/>
  <c r="I204" i="3" l="1"/>
  <c r="L204" i="3"/>
  <c r="F205" i="3" s="1"/>
  <c r="G205" i="3" s="1"/>
  <c r="J205" i="3" l="1"/>
  <c r="M205" i="3" s="1"/>
  <c r="I205" i="3" l="1"/>
  <c r="L205" i="3"/>
  <c r="F206" i="3" s="1"/>
  <c r="G206" i="3" s="1"/>
  <c r="J206" i="3" l="1"/>
  <c r="M206" i="3" s="1"/>
  <c r="I206" i="3" l="1"/>
  <c r="L206" i="3"/>
  <c r="F207" i="3" s="1"/>
  <c r="G207" i="3" s="1"/>
  <c r="J207" i="3" l="1"/>
  <c r="M207" i="3" s="1"/>
  <c r="I207" i="3" l="1"/>
  <c r="L207" i="3"/>
  <c r="F208" i="3" s="1"/>
  <c r="G208" i="3" s="1"/>
  <c r="J208" i="3" l="1"/>
  <c r="M208" i="3" s="1"/>
  <c r="I208" i="3" l="1"/>
  <c r="L208" i="3"/>
  <c r="F209" i="3" s="1"/>
  <c r="G209" i="3" s="1"/>
  <c r="J209" i="3" l="1"/>
  <c r="M209" i="3" s="1"/>
  <c r="I209" i="3" l="1"/>
  <c r="L209" i="3"/>
  <c r="F210" i="3" s="1"/>
  <c r="G210" i="3" s="1"/>
  <c r="J210" i="3" l="1"/>
  <c r="M210" i="3" s="1"/>
  <c r="I210" i="3" l="1"/>
  <c r="L210" i="3"/>
  <c r="F211" i="3" s="1"/>
  <c r="G211" i="3" s="1"/>
  <c r="J211" i="3" l="1"/>
  <c r="M211" i="3" s="1"/>
  <c r="I211" i="3" l="1"/>
  <c r="L211" i="3"/>
  <c r="F212" i="3" s="1"/>
  <c r="G212" i="3" s="1"/>
  <c r="J212" i="3" l="1"/>
  <c r="M212" i="3" s="1"/>
  <c r="I212" i="3" l="1"/>
  <c r="L212" i="3"/>
  <c r="F213" i="3" s="1"/>
  <c r="G213" i="3" s="1"/>
  <c r="J213" i="3" l="1"/>
  <c r="M213" i="3" s="1"/>
  <c r="I213" i="3" l="1"/>
  <c r="L213" i="3"/>
  <c r="F214" i="3" s="1"/>
  <c r="G214" i="3" s="1"/>
  <c r="J214" i="3" l="1"/>
  <c r="M214" i="3" s="1"/>
  <c r="I214" i="3" l="1"/>
  <c r="L214" i="3"/>
  <c r="F215" i="3" s="1"/>
  <c r="G215" i="3" s="1"/>
  <c r="J215" i="3" l="1"/>
  <c r="M215" i="3" s="1"/>
  <c r="I215" i="3" l="1"/>
  <c r="L215" i="3"/>
  <c r="F216" i="3" s="1"/>
  <c r="G216" i="3" s="1"/>
  <c r="J216" i="3" l="1"/>
  <c r="M216" i="3" s="1"/>
  <c r="I216" i="3" l="1"/>
  <c r="L216" i="3"/>
  <c r="F217" i="3" s="1"/>
  <c r="G217" i="3" s="1"/>
  <c r="J217" i="3" l="1"/>
  <c r="M217" i="3" s="1"/>
  <c r="I217" i="3" l="1"/>
  <c r="L217" i="3"/>
  <c r="F218" i="3" s="1"/>
  <c r="G218" i="3" s="1"/>
  <c r="J218" i="3" l="1"/>
  <c r="M218" i="3" s="1"/>
  <c r="I218" i="3" l="1"/>
  <c r="L218" i="3"/>
  <c r="F219" i="3" s="1"/>
  <c r="G219" i="3" s="1"/>
  <c r="J219" i="3" l="1"/>
  <c r="M219" i="3" s="1"/>
  <c r="I219" i="3" l="1"/>
  <c r="L219" i="3"/>
  <c r="F220" i="3" s="1"/>
  <c r="G220" i="3" s="1"/>
  <c r="J220" i="3" l="1"/>
  <c r="M220" i="3" s="1"/>
  <c r="I220" i="3" l="1"/>
  <c r="L220" i="3"/>
  <c r="F221" i="3" s="1"/>
  <c r="G221" i="3" s="1"/>
  <c r="J221" i="3" l="1"/>
  <c r="M221" i="3" s="1"/>
  <c r="I221" i="3" l="1"/>
  <c r="L221" i="3"/>
  <c r="F222" i="3" s="1"/>
  <c r="G222" i="3" s="1"/>
  <c r="J222" i="3" l="1"/>
  <c r="M222" i="3" s="1"/>
  <c r="I222" i="3" l="1"/>
  <c r="L222" i="3"/>
  <c r="F223" i="3" s="1"/>
  <c r="G223" i="3" s="1"/>
  <c r="J223" i="3" l="1"/>
  <c r="M223" i="3" s="1"/>
  <c r="I223" i="3" l="1"/>
  <c r="L223" i="3"/>
  <c r="F224" i="3" s="1"/>
  <c r="G224" i="3" s="1"/>
  <c r="J224" i="3" l="1"/>
  <c r="M224" i="3" s="1"/>
  <c r="I224" i="3" l="1"/>
  <c r="L224" i="3"/>
  <c r="F225" i="3" s="1"/>
  <c r="G225" i="3" s="1"/>
  <c r="J225" i="3" l="1"/>
  <c r="M225" i="3" s="1"/>
  <c r="I225" i="3" l="1"/>
  <c r="L225" i="3"/>
  <c r="F226" i="3" s="1"/>
  <c r="G226" i="3" s="1"/>
  <c r="J226" i="3" l="1"/>
  <c r="M226" i="3" s="1"/>
  <c r="I226" i="3" l="1"/>
  <c r="L226" i="3"/>
  <c r="F227" i="3" s="1"/>
  <c r="G227" i="3" s="1"/>
  <c r="J227" i="3" l="1"/>
  <c r="M227" i="3" s="1"/>
  <c r="I227" i="3" l="1"/>
  <c r="L227" i="3"/>
  <c r="F228" i="3" s="1"/>
  <c r="G228" i="3" s="1"/>
  <c r="J228" i="3" l="1"/>
  <c r="M228" i="3" s="1"/>
  <c r="I228" i="3" l="1"/>
  <c r="L228" i="3"/>
  <c r="F229" i="3" s="1"/>
  <c r="G229" i="3" s="1"/>
  <c r="J229" i="3" l="1"/>
  <c r="M229" i="3" s="1"/>
  <c r="I229" i="3" l="1"/>
  <c r="L229" i="3"/>
  <c r="F230" i="3" s="1"/>
  <c r="G230" i="3" s="1"/>
  <c r="J230" i="3" l="1"/>
  <c r="M230" i="3" s="1"/>
  <c r="I230" i="3" l="1"/>
  <c r="L230" i="3"/>
  <c r="F231" i="3" s="1"/>
  <c r="G231" i="3" s="1"/>
  <c r="J231" i="3" l="1"/>
  <c r="M231" i="3" s="1"/>
  <c r="I231" i="3" l="1"/>
  <c r="L231" i="3"/>
  <c r="F232" i="3" s="1"/>
  <c r="G232" i="3" s="1"/>
  <c r="J232" i="3" l="1"/>
  <c r="M232" i="3" s="1"/>
  <c r="I232" i="3" l="1"/>
  <c r="L232" i="3"/>
  <c r="F233" i="3" s="1"/>
  <c r="G233" i="3" s="1"/>
  <c r="J233" i="3" l="1"/>
  <c r="M233" i="3" s="1"/>
  <c r="I233" i="3" l="1"/>
  <c r="L233" i="3"/>
  <c r="F234" i="3" s="1"/>
  <c r="G234" i="3" s="1"/>
  <c r="J234" i="3" l="1"/>
  <c r="M234" i="3" s="1"/>
  <c r="I234" i="3" l="1"/>
  <c r="L234" i="3"/>
  <c r="F235" i="3" s="1"/>
  <c r="G235" i="3" s="1"/>
  <c r="J235" i="3" l="1"/>
  <c r="M235" i="3" s="1"/>
  <c r="I235" i="3" l="1"/>
  <c r="L235" i="3"/>
  <c r="F236" i="3" s="1"/>
  <c r="G236" i="3" s="1"/>
  <c r="J236" i="3" l="1"/>
  <c r="M236" i="3" s="1"/>
  <c r="I236" i="3" l="1"/>
  <c r="L236" i="3"/>
  <c r="F237" i="3" s="1"/>
  <c r="G237" i="3" s="1"/>
  <c r="J237" i="3" l="1"/>
  <c r="M237" i="3" s="1"/>
  <c r="I237" i="3" l="1"/>
  <c r="L237" i="3"/>
  <c r="F238" i="3" s="1"/>
  <c r="G238" i="3" s="1"/>
  <c r="J238" i="3" l="1"/>
  <c r="M238" i="3" s="1"/>
  <c r="I238" i="3" l="1"/>
  <c r="L238" i="3"/>
  <c r="F239" i="3" s="1"/>
  <c r="G239" i="3" s="1"/>
  <c r="J239" i="3" l="1"/>
  <c r="M239" i="3" s="1"/>
  <c r="I239" i="3" l="1"/>
  <c r="L239" i="3"/>
  <c r="F240" i="3" s="1"/>
  <c r="G240" i="3" s="1"/>
  <c r="J240" i="3" l="1"/>
  <c r="M240" i="3" s="1"/>
  <c r="I240" i="3" l="1"/>
  <c r="L240" i="3"/>
  <c r="F241" i="3" s="1"/>
  <c r="G241" i="3" s="1"/>
  <c r="J241" i="3" l="1"/>
  <c r="M241" i="3" s="1"/>
  <c r="I241" i="3" l="1"/>
  <c r="L241" i="3"/>
  <c r="F242" i="3" s="1"/>
  <c r="G242" i="3" s="1"/>
  <c r="J242" i="3" l="1"/>
  <c r="M242" i="3" s="1"/>
  <c r="I242" i="3" l="1"/>
  <c r="L242" i="3"/>
  <c r="F243" i="3" s="1"/>
  <c r="G243" i="3" s="1"/>
  <c r="J243" i="3" l="1"/>
  <c r="M243" i="3" s="1"/>
  <c r="I243" i="3" l="1"/>
  <c r="L243" i="3"/>
  <c r="F244" i="3" s="1"/>
  <c r="G244" i="3" s="1"/>
  <c r="J244" i="3" l="1"/>
  <c r="M244" i="3" s="1"/>
  <c r="I244" i="3" l="1"/>
  <c r="L244" i="3"/>
  <c r="F245" i="3" s="1"/>
  <c r="G245" i="3" s="1"/>
  <c r="J245" i="3" l="1"/>
  <c r="M245" i="3" s="1"/>
  <c r="I245" i="3" l="1"/>
  <c r="L245" i="3"/>
  <c r="F246" i="3" s="1"/>
  <c r="G246" i="3" s="1"/>
  <c r="J246" i="3" l="1"/>
  <c r="M246" i="3" s="1"/>
  <c r="I246" i="3" l="1"/>
  <c r="L246" i="3"/>
  <c r="F247" i="3" s="1"/>
  <c r="G247" i="3" s="1"/>
  <c r="J247" i="3" l="1"/>
  <c r="M247" i="3" s="1"/>
  <c r="I247" i="3" l="1"/>
  <c r="L247" i="3"/>
  <c r="F248" i="3" s="1"/>
  <c r="G248" i="3" s="1"/>
  <c r="J248" i="3" l="1"/>
  <c r="M248" i="3" s="1"/>
  <c r="I248" i="3" l="1"/>
  <c r="L248" i="3"/>
  <c r="F249" i="3" l="1"/>
  <c r="G249" i="3" s="1"/>
  <c r="J249" i="3" l="1"/>
  <c r="M249" i="3" s="1"/>
  <c r="O12" i="3"/>
  <c r="O14" i="3" s="1"/>
  <c r="O11" i="3"/>
  <c r="O13" i="3" s="1"/>
  <c r="O17" i="3" l="1"/>
  <c r="L249" i="3"/>
  <c r="I249" i="3"/>
  <c r="O20" i="3" s="1"/>
</calcChain>
</file>

<file path=xl/sharedStrings.xml><?xml version="1.0" encoding="utf-8"?>
<sst xmlns="http://schemas.openxmlformats.org/spreadsheetml/2006/main" count="53" uniqueCount="48">
  <si>
    <t>Date</t>
  </si>
  <si>
    <t>Close</t>
  </si>
  <si>
    <t>Change</t>
  </si>
  <si>
    <t>Gain</t>
  </si>
  <si>
    <t>Loss</t>
  </si>
  <si>
    <t>Average Gain</t>
  </si>
  <si>
    <t>Average Loss</t>
  </si>
  <si>
    <t>RS</t>
  </si>
  <si>
    <t>RSI</t>
  </si>
  <si>
    <t>State</t>
  </si>
  <si>
    <t>Signal</t>
  </si>
  <si>
    <t>Transaction Price</t>
  </si>
  <si>
    <t>Number</t>
  </si>
  <si>
    <t>Period</t>
  </si>
  <si>
    <t>Buy</t>
  </si>
  <si>
    <t>Sell</t>
  </si>
  <si>
    <t>Stamp</t>
  </si>
  <si>
    <t>BUY</t>
  </si>
  <si>
    <t>SELL</t>
  </si>
  <si>
    <t>MULTIPLE SELL CHECK</t>
  </si>
  <si>
    <t>MULTIPLE BUY CHECK</t>
  </si>
  <si>
    <t>#</t>
  </si>
  <si>
    <t xml:space="preserve">Begin </t>
  </si>
  <si>
    <t>Qty</t>
  </si>
  <si>
    <t>P/L</t>
  </si>
  <si>
    <t>Ending</t>
  </si>
  <si>
    <t>Win/Loss Probability</t>
  </si>
  <si>
    <t>Drawdown</t>
  </si>
  <si>
    <t>buy check</t>
  </si>
  <si>
    <t>Initial Capital</t>
  </si>
  <si>
    <t>XIRR Table</t>
  </si>
  <si>
    <t>Dates</t>
  </si>
  <si>
    <t>Values</t>
  </si>
  <si>
    <t>XIRR</t>
  </si>
  <si>
    <t>Performance Metrix</t>
  </si>
  <si>
    <t>Total Trades</t>
  </si>
  <si>
    <t>Winners</t>
  </si>
  <si>
    <t>Losers</t>
  </si>
  <si>
    <t>P(Winners)</t>
  </si>
  <si>
    <t>P(Losers)</t>
  </si>
  <si>
    <t>Average Win</t>
  </si>
  <si>
    <t>Trading Edge</t>
  </si>
  <si>
    <t>Drawdown Table</t>
  </si>
  <si>
    <t>Max Drawdown</t>
  </si>
  <si>
    <t>No of empty cells</t>
  </si>
  <si>
    <t>No of trades</t>
  </si>
  <si>
    <t>Signals received</t>
  </si>
  <si>
    <t>Contract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</si>
</sst>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 * #,##0.00_ ;_ * \-#,##0.00_ ;_ * &quot;-&quot;??_ ;_ @_ "/>
    <numFmt numFmtId="164" formatCode="0.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 val="singleAccounting"/>
      <sz val="11"/>
      <color indexed="9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indexed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3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4">
    <xf numFmtId="0" fontId="0" fillId="0" borderId="0" xfId="0"/>
    <xf numFmtId="14" fontId="0" fillId="0" borderId="0" xfId="0" applyNumberFormat="1"/>
    <xf numFmtId="0" fontId="3" fillId="2" borderId="0" xfId="0" applyFont="1" applyFill="1"/>
    <xf numFmtId="0" fontId="4" fillId="0" borderId="0" xfId="0" applyFont="1" applyFill="1"/>
    <xf numFmtId="164" fontId="0" fillId="0" borderId="0" xfId="0" applyNumberFormat="1"/>
    <xf numFmtId="0" fontId="3" fillId="2" borderId="0" xfId="0" applyFont="1" applyFill="1" applyAlignment="1">
      <alignment horizontal="center" vertical="center" wrapText="1"/>
    </xf>
    <xf numFmtId="0" fontId="0" fillId="3" borderId="0" xfId="0" applyFill="1"/>
    <xf numFmtId="0" fontId="0" fillId="3" borderId="1" xfId="0" applyFill="1" applyBorder="1"/>
    <xf numFmtId="2" fontId="0" fillId="0" borderId="0" xfId="0" applyNumberFormat="1"/>
    <xf numFmtId="0" fontId="2" fillId="0" borderId="0" xfId="0" applyFont="1"/>
    <xf numFmtId="43" fontId="0" fillId="0" borderId="0" xfId="1" applyFont="1"/>
    <xf numFmtId="0" fontId="2" fillId="3" borderId="4" xfId="0" applyFont="1" applyFill="1" applyBorder="1"/>
    <xf numFmtId="0" fontId="2" fillId="3" borderId="5" xfId="0" applyFont="1" applyFill="1" applyBorder="1"/>
    <xf numFmtId="0" fontId="0" fillId="3" borderId="8" xfId="0" applyFill="1" applyBorder="1"/>
    <xf numFmtId="0" fontId="0" fillId="3" borderId="9" xfId="0" applyFill="1" applyBorder="1"/>
    <xf numFmtId="0" fontId="2" fillId="3" borderId="10" xfId="0" applyFont="1" applyFill="1" applyBorder="1"/>
    <xf numFmtId="0" fontId="3" fillId="2" borderId="2" xfId="0" applyFont="1" applyFill="1" applyBorder="1" applyAlignment="1">
      <alignment horizontal="centerContinuous"/>
    </xf>
    <xf numFmtId="0" fontId="3" fillId="2" borderId="3" xfId="0" applyFont="1" applyFill="1" applyBorder="1" applyAlignment="1">
      <alignment horizontal="centerContinuous"/>
    </xf>
    <xf numFmtId="0" fontId="2" fillId="3" borderId="8" xfId="0" applyFont="1" applyFill="1" applyBorder="1"/>
    <xf numFmtId="0" fontId="3" fillId="2" borderId="6" xfId="0" applyFont="1" applyFill="1" applyBorder="1" applyAlignment="1">
      <alignment horizontal="centerContinuous"/>
    </xf>
    <xf numFmtId="0" fontId="3" fillId="2" borderId="7" xfId="0" applyFont="1" applyFill="1" applyBorder="1" applyAlignment="1">
      <alignment horizontal="centerContinuous"/>
    </xf>
    <xf numFmtId="0" fontId="2" fillId="3" borderId="12" xfId="0" applyFont="1" applyFill="1" applyBorder="1"/>
    <xf numFmtId="43" fontId="0" fillId="0" borderId="0" xfId="0" applyNumberFormat="1"/>
    <xf numFmtId="10" fontId="0" fillId="3" borderId="9" xfId="2" applyNumberFormat="1" applyFont="1" applyFill="1" applyBorder="1"/>
    <xf numFmtId="10" fontId="0" fillId="3" borderId="11" xfId="0" applyNumberFormat="1" applyFill="1" applyBorder="1"/>
    <xf numFmtId="0" fontId="5" fillId="0" borderId="0" xfId="0" applyFont="1" applyFill="1"/>
    <xf numFmtId="4" fontId="0" fillId="0" borderId="0" xfId="0" applyNumberFormat="1"/>
    <xf numFmtId="10" fontId="0" fillId="0" borderId="0" xfId="2" applyNumberFormat="1" applyFont="1"/>
    <xf numFmtId="14" fontId="0" fillId="3" borderId="6" xfId="0" applyNumberFormat="1" applyFill="1" applyBorder="1"/>
    <xf numFmtId="43" fontId="0" fillId="3" borderId="7" xfId="0" applyNumberFormat="1" applyFill="1" applyBorder="1"/>
    <xf numFmtId="14" fontId="0" fillId="3" borderId="8" xfId="0" applyNumberFormat="1" applyFill="1" applyBorder="1"/>
    <xf numFmtId="43" fontId="0" fillId="3" borderId="9" xfId="0" applyNumberFormat="1" applyFill="1" applyBorder="1"/>
    <xf numFmtId="10" fontId="0" fillId="3" borderId="11" xfId="2" applyNumberFormat="1" applyFont="1" applyFill="1" applyBorder="1"/>
    <xf numFmtId="0" fontId="5" fillId="0" borderId="0" xfId="0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31"/>
  <sheetViews>
    <sheetView workbookViewId="0">
      <selection activeCell="B1" sqref="B1"/>
    </sheetView>
  </sheetViews>
  <sheetFormatPr defaultRowHeight="14.4" x14ac:dyDescent="0.3"/>
  <cols>
    <col min="1" max="1" width="10.4414062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s="1">
        <v>35065</v>
      </c>
      <c r="B2">
        <v>908.01</v>
      </c>
    </row>
    <row r="3" spans="1:2" x14ac:dyDescent="0.3">
      <c r="A3" s="1">
        <v>35066</v>
      </c>
      <c r="B3">
        <v>900.38</v>
      </c>
    </row>
    <row r="4" spans="1:2" x14ac:dyDescent="0.3">
      <c r="A4" s="1">
        <v>35067</v>
      </c>
      <c r="B4">
        <v>895.96</v>
      </c>
    </row>
    <row r="5" spans="1:2" x14ac:dyDescent="0.3">
      <c r="A5" s="1">
        <v>35068</v>
      </c>
      <c r="B5">
        <v>889.67</v>
      </c>
    </row>
    <row r="6" spans="1:2" x14ac:dyDescent="0.3">
      <c r="A6" s="1">
        <v>35069</v>
      </c>
      <c r="B6">
        <v>884.73</v>
      </c>
    </row>
    <row r="7" spans="1:2" x14ac:dyDescent="0.3">
      <c r="A7" s="1">
        <v>35072</v>
      </c>
      <c r="B7">
        <v>869.7</v>
      </c>
    </row>
    <row r="8" spans="1:2" x14ac:dyDescent="0.3">
      <c r="A8" s="1">
        <v>35073</v>
      </c>
      <c r="B8">
        <v>869.12</v>
      </c>
    </row>
    <row r="9" spans="1:2" x14ac:dyDescent="0.3">
      <c r="A9" s="1">
        <v>35074</v>
      </c>
      <c r="B9">
        <v>863.8</v>
      </c>
    </row>
    <row r="10" spans="1:2" x14ac:dyDescent="0.3">
      <c r="A10" s="1">
        <v>35075</v>
      </c>
      <c r="B10">
        <v>873.27</v>
      </c>
    </row>
    <row r="11" spans="1:2" x14ac:dyDescent="0.3">
      <c r="A11" s="1">
        <v>35076</v>
      </c>
      <c r="B11">
        <v>875.15</v>
      </c>
    </row>
    <row r="12" spans="1:2" x14ac:dyDescent="0.3">
      <c r="A12" s="1">
        <v>35079</v>
      </c>
      <c r="B12">
        <v>871.32</v>
      </c>
    </row>
    <row r="13" spans="1:2" x14ac:dyDescent="0.3">
      <c r="A13" s="1">
        <v>35080</v>
      </c>
      <c r="B13">
        <v>868.52</v>
      </c>
    </row>
    <row r="14" spans="1:2" x14ac:dyDescent="0.3">
      <c r="A14" s="1">
        <v>35081</v>
      </c>
      <c r="B14">
        <v>857.11</v>
      </c>
    </row>
    <row r="15" spans="1:2" x14ac:dyDescent="0.3">
      <c r="A15" s="1">
        <v>35082</v>
      </c>
      <c r="B15">
        <v>848.83</v>
      </c>
    </row>
    <row r="16" spans="1:2" x14ac:dyDescent="0.3">
      <c r="A16" s="1">
        <v>35083</v>
      </c>
      <c r="B16">
        <v>843.99</v>
      </c>
    </row>
    <row r="17" spans="1:2" x14ac:dyDescent="0.3">
      <c r="A17" s="1">
        <v>35086</v>
      </c>
      <c r="B17">
        <v>844.31</v>
      </c>
    </row>
    <row r="18" spans="1:2" x14ac:dyDescent="0.3">
      <c r="A18" s="1">
        <v>35087</v>
      </c>
      <c r="B18">
        <v>832.9</v>
      </c>
    </row>
    <row r="19" spans="1:2" x14ac:dyDescent="0.3">
      <c r="A19" s="1">
        <v>35088</v>
      </c>
      <c r="B19">
        <v>818.69</v>
      </c>
    </row>
    <row r="20" spans="1:2" x14ac:dyDescent="0.3">
      <c r="A20" s="1">
        <v>35089</v>
      </c>
      <c r="B20">
        <v>814.92</v>
      </c>
    </row>
    <row r="21" spans="1:2" x14ac:dyDescent="0.3">
      <c r="A21" s="1">
        <v>35093</v>
      </c>
      <c r="B21">
        <v>830.88</v>
      </c>
    </row>
    <row r="22" spans="1:2" x14ac:dyDescent="0.3">
      <c r="A22" s="1">
        <v>35094</v>
      </c>
      <c r="B22">
        <v>846.57</v>
      </c>
    </row>
    <row r="23" spans="1:2" x14ac:dyDescent="0.3">
      <c r="A23" s="1">
        <v>35095</v>
      </c>
      <c r="B23">
        <v>848.42</v>
      </c>
    </row>
    <row r="24" spans="1:2" x14ac:dyDescent="0.3">
      <c r="A24" s="1">
        <v>35096</v>
      </c>
      <c r="B24">
        <v>869.54</v>
      </c>
    </row>
    <row r="25" spans="1:2" x14ac:dyDescent="0.3">
      <c r="A25" s="1">
        <v>35097</v>
      </c>
      <c r="B25">
        <v>918.31</v>
      </c>
    </row>
    <row r="26" spans="1:2" x14ac:dyDescent="0.3">
      <c r="A26" s="1">
        <v>35100</v>
      </c>
      <c r="B26">
        <v>943.08</v>
      </c>
    </row>
    <row r="27" spans="1:2" x14ac:dyDescent="0.3">
      <c r="A27" s="1">
        <v>35101</v>
      </c>
      <c r="B27">
        <v>925.71</v>
      </c>
    </row>
    <row r="28" spans="1:2" x14ac:dyDescent="0.3">
      <c r="A28" s="1">
        <v>35102</v>
      </c>
      <c r="B28">
        <v>932.02</v>
      </c>
    </row>
    <row r="29" spans="1:2" x14ac:dyDescent="0.3">
      <c r="A29" s="1">
        <v>35103</v>
      </c>
      <c r="B29">
        <v>980.27</v>
      </c>
    </row>
    <row r="30" spans="1:2" x14ac:dyDescent="0.3">
      <c r="A30" s="1">
        <v>35104</v>
      </c>
      <c r="B30">
        <v>1033.02</v>
      </c>
    </row>
    <row r="31" spans="1:2" x14ac:dyDescent="0.3">
      <c r="A31" s="1">
        <v>35107</v>
      </c>
      <c r="B31">
        <v>1018.51</v>
      </c>
    </row>
    <row r="32" spans="1:2" x14ac:dyDescent="0.3">
      <c r="A32" s="1">
        <v>35108</v>
      </c>
      <c r="B32">
        <v>1027.3599999999999</v>
      </c>
    </row>
    <row r="33" spans="1:2" x14ac:dyDescent="0.3">
      <c r="A33" s="1">
        <v>35109</v>
      </c>
      <c r="B33">
        <v>1051.99</v>
      </c>
    </row>
    <row r="34" spans="1:2" x14ac:dyDescent="0.3">
      <c r="A34" s="1">
        <v>35110</v>
      </c>
      <c r="B34">
        <v>1046.24</v>
      </c>
    </row>
    <row r="35" spans="1:2" x14ac:dyDescent="0.3">
      <c r="A35" s="1">
        <v>35111</v>
      </c>
      <c r="B35">
        <v>1023.08</v>
      </c>
    </row>
    <row r="36" spans="1:2" x14ac:dyDescent="0.3">
      <c r="A36" s="1">
        <v>35114</v>
      </c>
      <c r="B36">
        <v>1021.38</v>
      </c>
    </row>
    <row r="37" spans="1:2" x14ac:dyDescent="0.3">
      <c r="A37" s="1">
        <v>35115</v>
      </c>
      <c r="B37">
        <v>1000.13</v>
      </c>
    </row>
    <row r="38" spans="1:2" x14ac:dyDescent="0.3">
      <c r="A38" s="1">
        <v>35117</v>
      </c>
      <c r="B38">
        <v>1024.9100000000001</v>
      </c>
    </row>
    <row r="39" spans="1:2" x14ac:dyDescent="0.3">
      <c r="A39" s="1">
        <v>35118</v>
      </c>
      <c r="B39">
        <v>1028.8399999999999</v>
      </c>
    </row>
    <row r="40" spans="1:2" x14ac:dyDescent="0.3">
      <c r="A40" s="1">
        <v>35121</v>
      </c>
      <c r="B40">
        <v>1034.73</v>
      </c>
    </row>
    <row r="41" spans="1:2" x14ac:dyDescent="0.3">
      <c r="A41" s="1">
        <v>35122</v>
      </c>
      <c r="B41">
        <v>1027.45</v>
      </c>
    </row>
    <row r="42" spans="1:2" x14ac:dyDescent="0.3">
      <c r="A42" s="1">
        <v>35123</v>
      </c>
      <c r="B42">
        <v>1027.3900000000001</v>
      </c>
    </row>
    <row r="43" spans="1:2" x14ac:dyDescent="0.3">
      <c r="A43" s="1">
        <v>35124</v>
      </c>
      <c r="B43">
        <v>992.51</v>
      </c>
    </row>
    <row r="44" spans="1:2" x14ac:dyDescent="0.3">
      <c r="A44" s="1">
        <v>35125</v>
      </c>
      <c r="B44">
        <v>999.47</v>
      </c>
    </row>
    <row r="45" spans="1:2" x14ac:dyDescent="0.3">
      <c r="A45" s="1">
        <v>35128</v>
      </c>
      <c r="B45">
        <v>998.84</v>
      </c>
    </row>
    <row r="46" spans="1:2" x14ac:dyDescent="0.3">
      <c r="A46" s="1">
        <v>35130</v>
      </c>
      <c r="B46">
        <v>1002.91</v>
      </c>
    </row>
    <row r="47" spans="1:2" x14ac:dyDescent="0.3">
      <c r="A47" s="1">
        <v>35131</v>
      </c>
      <c r="B47">
        <v>998.45</v>
      </c>
    </row>
    <row r="48" spans="1:2" x14ac:dyDescent="0.3">
      <c r="A48" s="1">
        <v>35132</v>
      </c>
      <c r="B48">
        <v>988.62</v>
      </c>
    </row>
    <row r="49" spans="1:2" x14ac:dyDescent="0.3">
      <c r="A49" s="1">
        <v>35135</v>
      </c>
      <c r="B49">
        <v>975.26</v>
      </c>
    </row>
    <row r="50" spans="1:2" x14ac:dyDescent="0.3">
      <c r="A50" s="1">
        <v>35136</v>
      </c>
      <c r="B50">
        <v>976.22</v>
      </c>
    </row>
    <row r="51" spans="1:2" x14ac:dyDescent="0.3">
      <c r="A51" s="1">
        <v>35137</v>
      </c>
      <c r="B51">
        <v>992.14</v>
      </c>
    </row>
    <row r="52" spans="1:2" x14ac:dyDescent="0.3">
      <c r="A52" s="1">
        <v>35138</v>
      </c>
      <c r="B52">
        <v>991.14</v>
      </c>
    </row>
    <row r="53" spans="1:2" x14ac:dyDescent="0.3">
      <c r="A53" s="1">
        <v>35139</v>
      </c>
      <c r="B53">
        <v>981.87</v>
      </c>
    </row>
    <row r="54" spans="1:2" x14ac:dyDescent="0.3">
      <c r="A54" s="1">
        <v>35142</v>
      </c>
      <c r="B54">
        <v>962.09</v>
      </c>
    </row>
    <row r="55" spans="1:2" x14ac:dyDescent="0.3">
      <c r="A55" s="1">
        <v>35143</v>
      </c>
      <c r="B55">
        <v>947.09</v>
      </c>
    </row>
    <row r="56" spans="1:2" x14ac:dyDescent="0.3">
      <c r="A56" s="1">
        <v>35145</v>
      </c>
      <c r="B56">
        <v>965.57</v>
      </c>
    </row>
    <row r="57" spans="1:2" x14ac:dyDescent="0.3">
      <c r="A57" s="1">
        <v>35146</v>
      </c>
      <c r="B57">
        <v>956.11</v>
      </c>
    </row>
    <row r="58" spans="1:2" x14ac:dyDescent="0.3">
      <c r="A58" s="1">
        <v>35149</v>
      </c>
      <c r="B58">
        <v>953.98</v>
      </c>
    </row>
    <row r="59" spans="1:2" x14ac:dyDescent="0.3">
      <c r="A59" s="1">
        <v>35150</v>
      </c>
      <c r="B59">
        <v>957.14</v>
      </c>
    </row>
    <row r="60" spans="1:2" x14ac:dyDescent="0.3">
      <c r="A60" s="1">
        <v>35151</v>
      </c>
      <c r="B60">
        <v>974.17</v>
      </c>
    </row>
    <row r="61" spans="1:2" x14ac:dyDescent="0.3">
      <c r="A61" s="1">
        <v>35152</v>
      </c>
      <c r="B61">
        <v>997.32</v>
      </c>
    </row>
    <row r="62" spans="1:2" x14ac:dyDescent="0.3">
      <c r="A62" s="1">
        <v>35153</v>
      </c>
      <c r="B62">
        <v>985.3</v>
      </c>
    </row>
    <row r="63" spans="1:2" x14ac:dyDescent="0.3">
      <c r="A63" s="1">
        <v>35156</v>
      </c>
      <c r="B63">
        <v>994.8</v>
      </c>
    </row>
    <row r="64" spans="1:2" x14ac:dyDescent="0.3">
      <c r="A64" s="1">
        <v>35157</v>
      </c>
      <c r="B64">
        <v>1003.28</v>
      </c>
    </row>
    <row r="65" spans="1:2" x14ac:dyDescent="0.3">
      <c r="A65" s="1">
        <v>35158</v>
      </c>
      <c r="B65">
        <v>1013.47</v>
      </c>
    </row>
    <row r="66" spans="1:2" x14ac:dyDescent="0.3">
      <c r="A66" s="1">
        <v>35159</v>
      </c>
      <c r="B66">
        <v>1010.94</v>
      </c>
    </row>
    <row r="67" spans="1:2" x14ac:dyDescent="0.3">
      <c r="A67" s="1">
        <v>35163</v>
      </c>
      <c r="B67">
        <v>1032.1300000000001</v>
      </c>
    </row>
    <row r="68" spans="1:2" x14ac:dyDescent="0.3">
      <c r="A68" s="1">
        <v>35164</v>
      </c>
      <c r="B68">
        <v>1029.07</v>
      </c>
    </row>
    <row r="69" spans="1:2" x14ac:dyDescent="0.3">
      <c r="A69" s="1">
        <v>35165</v>
      </c>
      <c r="B69">
        <v>1029.28</v>
      </c>
    </row>
    <row r="70" spans="1:2" x14ac:dyDescent="0.3">
      <c r="A70" s="1">
        <v>35166</v>
      </c>
      <c r="B70">
        <v>1025.18</v>
      </c>
    </row>
    <row r="71" spans="1:2" x14ac:dyDescent="0.3">
      <c r="A71" s="1">
        <v>35167</v>
      </c>
      <c r="B71">
        <v>1032.19</v>
      </c>
    </row>
    <row r="72" spans="1:2" x14ac:dyDescent="0.3">
      <c r="A72" s="1">
        <v>35170</v>
      </c>
      <c r="B72">
        <v>1046.45</v>
      </c>
    </row>
    <row r="73" spans="1:2" x14ac:dyDescent="0.3">
      <c r="A73" s="1">
        <v>35171</v>
      </c>
      <c r="B73">
        <v>1058.71</v>
      </c>
    </row>
    <row r="74" spans="1:2" x14ac:dyDescent="0.3">
      <c r="A74" s="1">
        <v>35172</v>
      </c>
      <c r="B74">
        <v>1096.28</v>
      </c>
    </row>
    <row r="75" spans="1:2" x14ac:dyDescent="0.3">
      <c r="A75" s="1">
        <v>35173</v>
      </c>
      <c r="B75">
        <v>1121.68</v>
      </c>
    </row>
    <row r="76" spans="1:2" x14ac:dyDescent="0.3">
      <c r="A76" s="1">
        <v>35174</v>
      </c>
      <c r="B76">
        <v>1131.74</v>
      </c>
    </row>
    <row r="77" spans="1:2" x14ac:dyDescent="0.3">
      <c r="A77" s="1">
        <v>35177</v>
      </c>
      <c r="B77">
        <v>1106.93</v>
      </c>
    </row>
    <row r="78" spans="1:2" x14ac:dyDescent="0.3">
      <c r="A78" s="1">
        <v>35178</v>
      </c>
      <c r="B78">
        <v>1095.82</v>
      </c>
    </row>
    <row r="79" spans="1:2" x14ac:dyDescent="0.3">
      <c r="A79" s="1">
        <v>35179</v>
      </c>
      <c r="B79">
        <v>1145.1099999999999</v>
      </c>
    </row>
    <row r="80" spans="1:2" x14ac:dyDescent="0.3">
      <c r="A80" s="1">
        <v>35180</v>
      </c>
      <c r="B80">
        <v>1120.82</v>
      </c>
    </row>
    <row r="81" spans="1:2" x14ac:dyDescent="0.3">
      <c r="A81" s="1">
        <v>35181</v>
      </c>
      <c r="B81">
        <v>1123.6300000000001</v>
      </c>
    </row>
    <row r="82" spans="1:2" x14ac:dyDescent="0.3">
      <c r="A82" s="1">
        <v>35184</v>
      </c>
      <c r="B82">
        <v>1118.3699999999999</v>
      </c>
    </row>
    <row r="83" spans="1:2" x14ac:dyDescent="0.3">
      <c r="A83" s="1">
        <v>35185</v>
      </c>
      <c r="B83">
        <v>1114.3599999999999</v>
      </c>
    </row>
    <row r="84" spans="1:2" x14ac:dyDescent="0.3">
      <c r="A84" s="1">
        <v>35186</v>
      </c>
      <c r="B84">
        <v>1137.8599999999999</v>
      </c>
    </row>
    <row r="85" spans="1:2" x14ac:dyDescent="0.3">
      <c r="A85" s="1">
        <v>35187</v>
      </c>
      <c r="B85">
        <v>1132.05</v>
      </c>
    </row>
    <row r="86" spans="1:2" x14ac:dyDescent="0.3">
      <c r="A86" s="1">
        <v>35188</v>
      </c>
      <c r="B86">
        <v>1119.48</v>
      </c>
    </row>
    <row r="87" spans="1:2" x14ac:dyDescent="0.3">
      <c r="A87" s="1">
        <v>35191</v>
      </c>
      <c r="B87">
        <v>1088.22</v>
      </c>
    </row>
    <row r="88" spans="1:2" x14ac:dyDescent="0.3">
      <c r="A88" s="1">
        <v>35192</v>
      </c>
      <c r="B88">
        <v>1093.0899999999999</v>
      </c>
    </row>
    <row r="89" spans="1:2" x14ac:dyDescent="0.3">
      <c r="A89" s="1">
        <v>35193</v>
      </c>
      <c r="B89">
        <v>1108.53</v>
      </c>
    </row>
    <row r="90" spans="1:2" x14ac:dyDescent="0.3">
      <c r="A90" s="1">
        <v>35194</v>
      </c>
      <c r="B90">
        <v>1090.53</v>
      </c>
    </row>
    <row r="91" spans="1:2" x14ac:dyDescent="0.3">
      <c r="A91" s="1">
        <v>35195</v>
      </c>
      <c r="B91">
        <v>1078.6300000000001</v>
      </c>
    </row>
    <row r="92" spans="1:2" x14ac:dyDescent="0.3">
      <c r="A92" s="1">
        <v>35198</v>
      </c>
      <c r="B92">
        <v>1088.0999999999999</v>
      </c>
    </row>
    <row r="93" spans="1:2" x14ac:dyDescent="0.3">
      <c r="A93" s="1">
        <v>35199</v>
      </c>
      <c r="B93">
        <v>1105.47</v>
      </c>
    </row>
    <row r="94" spans="1:2" x14ac:dyDescent="0.3">
      <c r="A94" s="1">
        <v>35200</v>
      </c>
      <c r="B94">
        <v>1115.97</v>
      </c>
    </row>
    <row r="95" spans="1:2" x14ac:dyDescent="0.3">
      <c r="A95" s="1">
        <v>35201</v>
      </c>
      <c r="B95">
        <v>1128.5899999999999</v>
      </c>
    </row>
    <row r="96" spans="1:2" x14ac:dyDescent="0.3">
      <c r="A96" s="1">
        <v>35202</v>
      </c>
      <c r="B96">
        <v>1115.54</v>
      </c>
    </row>
    <row r="97" spans="1:2" x14ac:dyDescent="0.3">
      <c r="A97" s="1">
        <v>35205</v>
      </c>
      <c r="B97">
        <v>1083.67</v>
      </c>
    </row>
    <row r="98" spans="1:2" x14ac:dyDescent="0.3">
      <c r="A98" s="1">
        <v>35206</v>
      </c>
      <c r="B98">
        <v>1074.8599999999999</v>
      </c>
    </row>
    <row r="99" spans="1:2" x14ac:dyDescent="0.3">
      <c r="A99" s="1">
        <v>35207</v>
      </c>
      <c r="B99">
        <v>1081.1300000000001</v>
      </c>
    </row>
    <row r="100" spans="1:2" x14ac:dyDescent="0.3">
      <c r="A100" s="1">
        <v>35208</v>
      </c>
      <c r="B100">
        <v>1076.71</v>
      </c>
    </row>
    <row r="101" spans="1:2" x14ac:dyDescent="0.3">
      <c r="A101" s="1">
        <v>35209</v>
      </c>
      <c r="B101">
        <v>1085.03</v>
      </c>
    </row>
    <row r="102" spans="1:2" x14ac:dyDescent="0.3">
      <c r="A102" s="1">
        <v>35212</v>
      </c>
      <c r="B102">
        <v>1065.29</v>
      </c>
    </row>
    <row r="103" spans="1:2" x14ac:dyDescent="0.3">
      <c r="A103" s="1">
        <v>35213</v>
      </c>
      <c r="B103">
        <v>1063.3599999999999</v>
      </c>
    </row>
    <row r="104" spans="1:2" x14ac:dyDescent="0.3">
      <c r="A104" s="1">
        <v>35214</v>
      </c>
      <c r="B104">
        <v>1096.76</v>
      </c>
    </row>
    <row r="105" spans="1:2" x14ac:dyDescent="0.3">
      <c r="A105" s="1">
        <v>35215</v>
      </c>
      <c r="B105">
        <v>1082.8399999999999</v>
      </c>
    </row>
    <row r="106" spans="1:2" x14ac:dyDescent="0.3">
      <c r="A106" s="1">
        <v>35216</v>
      </c>
      <c r="B106">
        <v>1089.92</v>
      </c>
    </row>
    <row r="107" spans="1:2" x14ac:dyDescent="0.3">
      <c r="A107" s="1">
        <v>35219</v>
      </c>
      <c r="B107">
        <v>1108.8699999999999</v>
      </c>
    </row>
    <row r="108" spans="1:2" x14ac:dyDescent="0.3">
      <c r="A108" s="1">
        <v>35220</v>
      </c>
      <c r="B108">
        <v>1105.6400000000001</v>
      </c>
    </row>
    <row r="109" spans="1:2" x14ac:dyDescent="0.3">
      <c r="A109" s="1">
        <v>35221</v>
      </c>
      <c r="B109">
        <v>1113.1400000000001</v>
      </c>
    </row>
    <row r="110" spans="1:2" x14ac:dyDescent="0.3">
      <c r="A110" s="1">
        <v>35222</v>
      </c>
      <c r="B110">
        <v>1129.82</v>
      </c>
    </row>
    <row r="111" spans="1:2" x14ac:dyDescent="0.3">
      <c r="A111" s="1">
        <v>35223</v>
      </c>
      <c r="B111">
        <v>1133.44</v>
      </c>
    </row>
    <row r="112" spans="1:2" x14ac:dyDescent="0.3">
      <c r="A112" s="1">
        <v>35226</v>
      </c>
      <c r="B112">
        <v>1141.3499999999999</v>
      </c>
    </row>
    <row r="113" spans="1:2" x14ac:dyDescent="0.3">
      <c r="A113" s="1">
        <v>35227</v>
      </c>
      <c r="B113">
        <v>1143.06</v>
      </c>
    </row>
    <row r="114" spans="1:2" x14ac:dyDescent="0.3">
      <c r="A114" s="1">
        <v>35228</v>
      </c>
      <c r="B114">
        <v>1163.8699999999999</v>
      </c>
    </row>
    <row r="115" spans="1:2" x14ac:dyDescent="0.3">
      <c r="A115" s="1">
        <v>35229</v>
      </c>
      <c r="B115">
        <v>1168.4000000000001</v>
      </c>
    </row>
    <row r="116" spans="1:2" x14ac:dyDescent="0.3">
      <c r="A116" s="1">
        <v>35230</v>
      </c>
      <c r="B116">
        <v>1196.06</v>
      </c>
    </row>
    <row r="117" spans="1:2" x14ac:dyDescent="0.3">
      <c r="A117" s="1">
        <v>35233</v>
      </c>
      <c r="B117">
        <v>1185.3699999999999</v>
      </c>
    </row>
    <row r="118" spans="1:2" x14ac:dyDescent="0.3">
      <c r="A118" s="1">
        <v>35234</v>
      </c>
      <c r="B118">
        <v>1181.95</v>
      </c>
    </row>
    <row r="119" spans="1:2" x14ac:dyDescent="0.3">
      <c r="A119" s="1">
        <v>35235</v>
      </c>
      <c r="B119">
        <v>1168.03</v>
      </c>
    </row>
    <row r="120" spans="1:2" x14ac:dyDescent="0.3">
      <c r="A120" s="1">
        <v>35236</v>
      </c>
      <c r="B120">
        <v>1169.48</v>
      </c>
    </row>
    <row r="121" spans="1:2" x14ac:dyDescent="0.3">
      <c r="A121" s="1">
        <v>35237</v>
      </c>
      <c r="B121">
        <v>1157.42</v>
      </c>
    </row>
    <row r="122" spans="1:2" x14ac:dyDescent="0.3">
      <c r="A122" s="1">
        <v>35240</v>
      </c>
      <c r="B122">
        <v>1146.78</v>
      </c>
    </row>
    <row r="123" spans="1:2" x14ac:dyDescent="0.3">
      <c r="A123" s="1">
        <v>35241</v>
      </c>
      <c r="B123">
        <v>1127.78</v>
      </c>
    </row>
    <row r="124" spans="1:2" x14ac:dyDescent="0.3">
      <c r="A124" s="1">
        <v>35242</v>
      </c>
      <c r="B124">
        <v>1119.8499999999999</v>
      </c>
    </row>
    <row r="125" spans="1:2" x14ac:dyDescent="0.3">
      <c r="A125" s="1">
        <v>35243</v>
      </c>
      <c r="B125">
        <v>1127</v>
      </c>
    </row>
    <row r="126" spans="1:2" x14ac:dyDescent="0.3">
      <c r="A126" s="1">
        <v>35244</v>
      </c>
      <c r="B126">
        <v>1122</v>
      </c>
    </row>
    <row r="127" spans="1:2" x14ac:dyDescent="0.3">
      <c r="A127" s="1">
        <v>35247</v>
      </c>
      <c r="B127">
        <v>1109</v>
      </c>
    </row>
    <row r="128" spans="1:2" x14ac:dyDescent="0.3">
      <c r="A128" s="1">
        <v>35248</v>
      </c>
      <c r="B128">
        <v>1100</v>
      </c>
    </row>
    <row r="129" spans="1:2" x14ac:dyDescent="0.3">
      <c r="A129" s="1">
        <v>35249</v>
      </c>
      <c r="B129">
        <v>1080</v>
      </c>
    </row>
    <row r="130" spans="1:2" x14ac:dyDescent="0.3">
      <c r="A130" s="1">
        <v>35250</v>
      </c>
      <c r="B130">
        <v>1088</v>
      </c>
    </row>
    <row r="131" spans="1:2" x14ac:dyDescent="0.3">
      <c r="A131" s="1">
        <v>35251</v>
      </c>
      <c r="B131">
        <v>1093</v>
      </c>
    </row>
    <row r="132" spans="1:2" x14ac:dyDescent="0.3">
      <c r="A132" s="1">
        <v>35254</v>
      </c>
      <c r="B132">
        <v>1103.47</v>
      </c>
    </row>
    <row r="133" spans="1:2" x14ac:dyDescent="0.3">
      <c r="A133" s="1">
        <v>35255</v>
      </c>
      <c r="B133">
        <v>1088.76</v>
      </c>
    </row>
    <row r="134" spans="1:2" x14ac:dyDescent="0.3">
      <c r="A134" s="1">
        <v>35256</v>
      </c>
      <c r="B134">
        <v>1086.6199999999999</v>
      </c>
    </row>
    <row r="135" spans="1:2" x14ac:dyDescent="0.3">
      <c r="A135" s="1">
        <v>35257</v>
      </c>
      <c r="B135">
        <v>1097.44</v>
      </c>
    </row>
    <row r="136" spans="1:2" x14ac:dyDescent="0.3">
      <c r="A136" s="1">
        <v>35258</v>
      </c>
      <c r="B136">
        <v>1089.3499999999999</v>
      </c>
    </row>
    <row r="137" spans="1:2" x14ac:dyDescent="0.3">
      <c r="A137" s="1">
        <v>35261</v>
      </c>
      <c r="B137">
        <v>1093.3800000000001</v>
      </c>
    </row>
    <row r="138" spans="1:2" x14ac:dyDescent="0.3">
      <c r="A138" s="1">
        <v>35262</v>
      </c>
      <c r="B138">
        <v>1083.47</v>
      </c>
    </row>
    <row r="139" spans="1:2" x14ac:dyDescent="0.3">
      <c r="A139" s="1">
        <v>35264</v>
      </c>
      <c r="B139">
        <v>1118.68</v>
      </c>
    </row>
    <row r="140" spans="1:2" x14ac:dyDescent="0.3">
      <c r="A140" s="1">
        <v>35265</v>
      </c>
      <c r="B140">
        <v>1119.27</v>
      </c>
    </row>
    <row r="141" spans="1:2" x14ac:dyDescent="0.3">
      <c r="A141" s="1">
        <v>35268</v>
      </c>
      <c r="B141">
        <v>1125.67</v>
      </c>
    </row>
    <row r="142" spans="1:2" x14ac:dyDescent="0.3">
      <c r="A142" s="1">
        <v>35269</v>
      </c>
      <c r="B142">
        <v>1092.1400000000001</v>
      </c>
    </row>
    <row r="143" spans="1:2" x14ac:dyDescent="0.3">
      <c r="A143" s="1">
        <v>35270</v>
      </c>
      <c r="B143">
        <v>1069.43</v>
      </c>
    </row>
    <row r="144" spans="1:2" x14ac:dyDescent="0.3">
      <c r="A144" s="1">
        <v>35271</v>
      </c>
      <c r="B144">
        <v>1062.68</v>
      </c>
    </row>
    <row r="145" spans="1:2" x14ac:dyDescent="0.3">
      <c r="A145" s="1">
        <v>35272</v>
      </c>
      <c r="B145">
        <v>1051.24</v>
      </c>
    </row>
    <row r="146" spans="1:2" x14ac:dyDescent="0.3">
      <c r="A146" s="1">
        <v>35275</v>
      </c>
      <c r="B146">
        <v>1033.97</v>
      </c>
    </row>
    <row r="147" spans="1:2" x14ac:dyDescent="0.3">
      <c r="A147" s="1">
        <v>35276</v>
      </c>
      <c r="B147">
        <v>1014.91</v>
      </c>
    </row>
    <row r="148" spans="1:2" x14ac:dyDescent="0.3">
      <c r="A148" s="1">
        <v>35277</v>
      </c>
      <c r="B148">
        <v>1042.81</v>
      </c>
    </row>
    <row r="149" spans="1:2" x14ac:dyDescent="0.3">
      <c r="A149" s="1">
        <v>35278</v>
      </c>
      <c r="B149">
        <v>1036.6300000000001</v>
      </c>
    </row>
    <row r="150" spans="1:2" x14ac:dyDescent="0.3">
      <c r="A150" s="1">
        <v>35279</v>
      </c>
      <c r="B150">
        <v>1032.94</v>
      </c>
    </row>
    <row r="151" spans="1:2" x14ac:dyDescent="0.3">
      <c r="A151" s="1">
        <v>35282</v>
      </c>
      <c r="B151">
        <v>1032.29</v>
      </c>
    </row>
    <row r="152" spans="1:2" x14ac:dyDescent="0.3">
      <c r="A152" s="1">
        <v>35283</v>
      </c>
      <c r="B152">
        <v>1035.51</v>
      </c>
    </row>
    <row r="153" spans="1:2" x14ac:dyDescent="0.3">
      <c r="A153" s="1">
        <v>35284</v>
      </c>
      <c r="B153">
        <v>1048.5899999999999</v>
      </c>
    </row>
    <row r="154" spans="1:2" x14ac:dyDescent="0.3">
      <c r="A154" s="1">
        <v>35285</v>
      </c>
      <c r="B154">
        <v>1039.24</v>
      </c>
    </row>
    <row r="155" spans="1:2" x14ac:dyDescent="0.3">
      <c r="A155" s="1">
        <v>35286</v>
      </c>
      <c r="B155">
        <v>1037.9100000000001</v>
      </c>
    </row>
    <row r="156" spans="1:2" x14ac:dyDescent="0.3">
      <c r="A156" s="1">
        <v>35289</v>
      </c>
      <c r="B156">
        <v>1032.17</v>
      </c>
    </row>
    <row r="157" spans="1:2" x14ac:dyDescent="0.3">
      <c r="A157" s="1">
        <v>35290</v>
      </c>
      <c r="B157">
        <v>1024.43</v>
      </c>
    </row>
    <row r="158" spans="1:2" x14ac:dyDescent="0.3">
      <c r="A158" s="1">
        <v>35291</v>
      </c>
      <c r="B158">
        <v>1018.48</v>
      </c>
    </row>
    <row r="159" spans="1:2" x14ac:dyDescent="0.3">
      <c r="A159" s="1">
        <v>35293</v>
      </c>
      <c r="B159">
        <v>1002.25</v>
      </c>
    </row>
    <row r="160" spans="1:2" x14ac:dyDescent="0.3">
      <c r="A160" s="1">
        <v>35296</v>
      </c>
      <c r="B160">
        <v>975.66</v>
      </c>
    </row>
    <row r="161" spans="1:2" x14ac:dyDescent="0.3">
      <c r="A161" s="1">
        <v>35297</v>
      </c>
      <c r="B161">
        <v>977.34</v>
      </c>
    </row>
    <row r="162" spans="1:2" x14ac:dyDescent="0.3">
      <c r="A162" s="1">
        <v>35298</v>
      </c>
      <c r="B162">
        <v>999.19</v>
      </c>
    </row>
    <row r="163" spans="1:2" x14ac:dyDescent="0.3">
      <c r="A163" s="1">
        <v>35299</v>
      </c>
      <c r="B163">
        <v>1002.17</v>
      </c>
    </row>
    <row r="164" spans="1:2" x14ac:dyDescent="0.3">
      <c r="A164" s="1">
        <v>35300</v>
      </c>
      <c r="B164">
        <v>1012.71</v>
      </c>
    </row>
    <row r="165" spans="1:2" x14ac:dyDescent="0.3">
      <c r="A165" s="1">
        <v>35303</v>
      </c>
      <c r="B165">
        <v>1009.04</v>
      </c>
    </row>
    <row r="166" spans="1:2" x14ac:dyDescent="0.3">
      <c r="A166" s="1">
        <v>35304</v>
      </c>
      <c r="B166">
        <v>1014.68</v>
      </c>
    </row>
    <row r="167" spans="1:2" x14ac:dyDescent="0.3">
      <c r="A167" s="1">
        <v>35305</v>
      </c>
      <c r="B167">
        <v>1027.0899999999999</v>
      </c>
    </row>
    <row r="168" spans="1:2" x14ac:dyDescent="0.3">
      <c r="A168" s="1">
        <v>35306</v>
      </c>
      <c r="B168">
        <v>1025.8599999999999</v>
      </c>
    </row>
    <row r="169" spans="1:2" x14ac:dyDescent="0.3">
      <c r="A169" s="1">
        <v>35307</v>
      </c>
      <c r="B169">
        <v>1029</v>
      </c>
    </row>
    <row r="170" spans="1:2" x14ac:dyDescent="0.3">
      <c r="A170" s="1">
        <v>35310</v>
      </c>
      <c r="B170">
        <v>1036.95</v>
      </c>
    </row>
    <row r="171" spans="1:2" x14ac:dyDescent="0.3">
      <c r="A171" s="1">
        <v>35311</v>
      </c>
      <c r="B171">
        <v>1023.27</v>
      </c>
    </row>
    <row r="172" spans="1:2" x14ac:dyDescent="0.3">
      <c r="A172" s="1">
        <v>35312</v>
      </c>
      <c r="B172">
        <v>1026.4100000000001</v>
      </c>
    </row>
    <row r="173" spans="1:2" x14ac:dyDescent="0.3">
      <c r="A173" s="1">
        <v>35313</v>
      </c>
      <c r="B173">
        <v>1037.47</v>
      </c>
    </row>
    <row r="174" spans="1:2" x14ac:dyDescent="0.3">
      <c r="A174" s="1">
        <v>35314</v>
      </c>
      <c r="B174">
        <v>1032.0899999999999</v>
      </c>
    </row>
    <row r="175" spans="1:2" x14ac:dyDescent="0.3">
      <c r="A175" s="1">
        <v>35317</v>
      </c>
      <c r="B175">
        <v>1013.88</v>
      </c>
    </row>
    <row r="176" spans="1:2" x14ac:dyDescent="0.3">
      <c r="A176" s="1">
        <v>35318</v>
      </c>
      <c r="B176">
        <v>1001.15</v>
      </c>
    </row>
    <row r="177" spans="1:2" x14ac:dyDescent="0.3">
      <c r="A177" s="1">
        <v>35319</v>
      </c>
      <c r="B177">
        <v>991.34</v>
      </c>
    </row>
    <row r="178" spans="1:2" x14ac:dyDescent="0.3">
      <c r="A178" s="1">
        <v>35320</v>
      </c>
      <c r="B178">
        <v>989.28</v>
      </c>
    </row>
    <row r="179" spans="1:2" x14ac:dyDescent="0.3">
      <c r="A179" s="1">
        <v>35321</v>
      </c>
      <c r="B179">
        <v>980.72</v>
      </c>
    </row>
    <row r="180" spans="1:2" x14ac:dyDescent="0.3">
      <c r="A180" s="1">
        <v>35324</v>
      </c>
      <c r="B180">
        <v>962.27</v>
      </c>
    </row>
    <row r="181" spans="1:2" x14ac:dyDescent="0.3">
      <c r="A181" s="1">
        <v>35325</v>
      </c>
      <c r="B181">
        <v>971.21</v>
      </c>
    </row>
    <row r="182" spans="1:2" x14ac:dyDescent="0.3">
      <c r="A182" s="1">
        <v>35326</v>
      </c>
      <c r="B182">
        <v>994.43</v>
      </c>
    </row>
    <row r="183" spans="1:2" x14ac:dyDescent="0.3">
      <c r="A183" s="1">
        <v>35327</v>
      </c>
      <c r="B183">
        <v>977.76</v>
      </c>
    </row>
    <row r="184" spans="1:2" x14ac:dyDescent="0.3">
      <c r="A184" s="1">
        <v>35328</v>
      </c>
      <c r="B184">
        <v>977.03</v>
      </c>
    </row>
    <row r="185" spans="1:2" x14ac:dyDescent="0.3">
      <c r="A185" s="1">
        <v>35331</v>
      </c>
      <c r="B185">
        <v>968.84</v>
      </c>
    </row>
    <row r="186" spans="1:2" x14ac:dyDescent="0.3">
      <c r="A186" s="1">
        <v>35332</v>
      </c>
      <c r="B186">
        <v>968.91</v>
      </c>
    </row>
    <row r="187" spans="1:2" x14ac:dyDescent="0.3">
      <c r="A187" s="1">
        <v>35333</v>
      </c>
      <c r="B187">
        <v>971.29</v>
      </c>
    </row>
    <row r="188" spans="1:2" x14ac:dyDescent="0.3">
      <c r="A188" s="1">
        <v>35334</v>
      </c>
      <c r="B188">
        <v>959.31</v>
      </c>
    </row>
    <row r="189" spans="1:2" x14ac:dyDescent="0.3">
      <c r="A189" s="1">
        <v>35335</v>
      </c>
      <c r="B189">
        <v>947.23</v>
      </c>
    </row>
    <row r="190" spans="1:2" x14ac:dyDescent="0.3">
      <c r="A190" s="1">
        <v>35338</v>
      </c>
      <c r="B190">
        <v>943.96</v>
      </c>
    </row>
    <row r="191" spans="1:2" x14ac:dyDescent="0.3">
      <c r="A191" s="1">
        <v>35339</v>
      </c>
      <c r="B191">
        <v>936.27</v>
      </c>
    </row>
    <row r="192" spans="1:2" x14ac:dyDescent="0.3">
      <c r="A192" s="1">
        <v>35341</v>
      </c>
      <c r="B192">
        <v>924.92</v>
      </c>
    </row>
    <row r="193" spans="1:2" x14ac:dyDescent="0.3">
      <c r="A193" s="1">
        <v>35342</v>
      </c>
      <c r="B193">
        <v>904.12</v>
      </c>
    </row>
    <row r="194" spans="1:2" x14ac:dyDescent="0.3">
      <c r="A194" s="1">
        <v>35345</v>
      </c>
      <c r="B194">
        <v>874</v>
      </c>
    </row>
    <row r="195" spans="1:2" x14ac:dyDescent="0.3">
      <c r="A195" s="1">
        <v>35346</v>
      </c>
      <c r="B195">
        <v>873.9</v>
      </c>
    </row>
    <row r="196" spans="1:2" x14ac:dyDescent="0.3">
      <c r="A196" s="1">
        <v>35347</v>
      </c>
      <c r="B196">
        <v>874.72</v>
      </c>
    </row>
    <row r="197" spans="1:2" x14ac:dyDescent="0.3">
      <c r="A197" s="1">
        <v>35348</v>
      </c>
      <c r="B197">
        <v>898.42</v>
      </c>
    </row>
    <row r="198" spans="1:2" x14ac:dyDescent="0.3">
      <c r="A198" s="1">
        <v>35349</v>
      </c>
      <c r="B198">
        <v>908.79</v>
      </c>
    </row>
    <row r="199" spans="1:2" x14ac:dyDescent="0.3">
      <c r="A199" s="1">
        <v>35352</v>
      </c>
      <c r="B199">
        <v>892.05</v>
      </c>
    </row>
    <row r="200" spans="1:2" x14ac:dyDescent="0.3">
      <c r="A200" s="1">
        <v>35353</v>
      </c>
      <c r="B200">
        <v>897.77</v>
      </c>
    </row>
    <row r="201" spans="1:2" x14ac:dyDescent="0.3">
      <c r="A201" s="1">
        <v>35354</v>
      </c>
      <c r="B201">
        <v>892.77</v>
      </c>
    </row>
    <row r="202" spans="1:2" x14ac:dyDescent="0.3">
      <c r="A202" s="1">
        <v>35355</v>
      </c>
      <c r="B202">
        <v>892.07</v>
      </c>
    </row>
    <row r="203" spans="1:2" x14ac:dyDescent="0.3">
      <c r="A203" s="1">
        <v>35356</v>
      </c>
      <c r="B203">
        <v>895</v>
      </c>
    </row>
    <row r="204" spans="1:2" x14ac:dyDescent="0.3">
      <c r="A204" s="1">
        <v>35360</v>
      </c>
      <c r="B204">
        <v>919.09</v>
      </c>
    </row>
    <row r="205" spans="1:2" x14ac:dyDescent="0.3">
      <c r="A205" s="1">
        <v>35361</v>
      </c>
      <c r="B205">
        <v>951.29</v>
      </c>
    </row>
    <row r="206" spans="1:2" x14ac:dyDescent="0.3">
      <c r="A206" s="1">
        <v>35362</v>
      </c>
      <c r="B206">
        <v>932.77</v>
      </c>
    </row>
    <row r="207" spans="1:2" x14ac:dyDescent="0.3">
      <c r="A207" s="1">
        <v>35363</v>
      </c>
      <c r="B207">
        <v>936.95</v>
      </c>
    </row>
    <row r="208" spans="1:2" x14ac:dyDescent="0.3">
      <c r="A208" s="1">
        <v>35366</v>
      </c>
      <c r="B208">
        <v>935.89</v>
      </c>
    </row>
    <row r="209" spans="1:2" x14ac:dyDescent="0.3">
      <c r="A209" s="1">
        <v>35367</v>
      </c>
      <c r="B209">
        <v>926.39</v>
      </c>
    </row>
    <row r="210" spans="1:2" x14ac:dyDescent="0.3">
      <c r="A210" s="1">
        <v>35368</v>
      </c>
      <c r="B210">
        <v>929.03</v>
      </c>
    </row>
    <row r="211" spans="1:2" x14ac:dyDescent="0.3">
      <c r="A211" s="1">
        <v>35369</v>
      </c>
      <c r="B211">
        <v>909.29</v>
      </c>
    </row>
    <row r="212" spans="1:2" x14ac:dyDescent="0.3">
      <c r="A212" s="1">
        <v>35370</v>
      </c>
      <c r="B212">
        <v>906.68</v>
      </c>
    </row>
    <row r="213" spans="1:2" x14ac:dyDescent="0.3">
      <c r="A213" s="1">
        <v>35373</v>
      </c>
      <c r="B213">
        <v>890.13</v>
      </c>
    </row>
    <row r="214" spans="1:2" x14ac:dyDescent="0.3">
      <c r="A214" s="1">
        <v>35374</v>
      </c>
      <c r="B214">
        <v>881.57</v>
      </c>
    </row>
    <row r="215" spans="1:2" x14ac:dyDescent="0.3">
      <c r="A215" s="1">
        <v>35375</v>
      </c>
      <c r="B215">
        <v>866.57</v>
      </c>
    </row>
    <row r="216" spans="1:2" x14ac:dyDescent="0.3">
      <c r="A216" s="1">
        <v>35376</v>
      </c>
      <c r="B216">
        <v>874.89</v>
      </c>
    </row>
    <row r="217" spans="1:2" x14ac:dyDescent="0.3">
      <c r="A217" s="1">
        <v>35377</v>
      </c>
      <c r="B217">
        <v>884.64</v>
      </c>
    </row>
    <row r="218" spans="1:2" x14ac:dyDescent="0.3">
      <c r="A218" s="1">
        <v>35379</v>
      </c>
      <c r="B218">
        <v>880.36</v>
      </c>
    </row>
    <row r="219" spans="1:2" x14ac:dyDescent="0.3">
      <c r="A219" s="1">
        <v>35380</v>
      </c>
      <c r="B219">
        <v>891.27</v>
      </c>
    </row>
    <row r="220" spans="1:2" x14ac:dyDescent="0.3">
      <c r="A220" s="1">
        <v>35382</v>
      </c>
      <c r="B220">
        <v>896.84</v>
      </c>
    </row>
    <row r="221" spans="1:2" x14ac:dyDescent="0.3">
      <c r="A221" s="1">
        <v>35383</v>
      </c>
      <c r="B221">
        <v>889.39</v>
      </c>
    </row>
    <row r="222" spans="1:2" x14ac:dyDescent="0.3">
      <c r="A222" s="1">
        <v>35384</v>
      </c>
      <c r="B222">
        <v>894.31</v>
      </c>
    </row>
    <row r="223" spans="1:2" x14ac:dyDescent="0.3">
      <c r="A223" s="1">
        <v>35387</v>
      </c>
      <c r="B223">
        <v>904.05</v>
      </c>
    </row>
    <row r="224" spans="1:2" x14ac:dyDescent="0.3">
      <c r="A224" s="1">
        <v>35388</v>
      </c>
      <c r="B224">
        <v>897.58</v>
      </c>
    </row>
    <row r="225" spans="1:2" x14ac:dyDescent="0.3">
      <c r="A225" s="1">
        <v>35389</v>
      </c>
      <c r="B225">
        <v>876.61</v>
      </c>
    </row>
    <row r="226" spans="1:2" x14ac:dyDescent="0.3">
      <c r="A226" s="1">
        <v>35390</v>
      </c>
      <c r="B226">
        <v>869.82</v>
      </c>
    </row>
    <row r="227" spans="1:2" x14ac:dyDescent="0.3">
      <c r="A227" s="1">
        <v>35391</v>
      </c>
      <c r="B227">
        <v>850.33</v>
      </c>
    </row>
    <row r="228" spans="1:2" x14ac:dyDescent="0.3">
      <c r="A228" s="1">
        <v>35394</v>
      </c>
      <c r="B228">
        <v>852.26</v>
      </c>
    </row>
    <row r="229" spans="1:2" x14ac:dyDescent="0.3">
      <c r="A229" s="1">
        <v>35395</v>
      </c>
      <c r="B229">
        <v>855.48</v>
      </c>
    </row>
    <row r="230" spans="1:2" x14ac:dyDescent="0.3">
      <c r="A230" s="1">
        <v>35396</v>
      </c>
      <c r="B230">
        <v>829.08</v>
      </c>
    </row>
    <row r="231" spans="1:2" x14ac:dyDescent="0.3">
      <c r="A231" s="1">
        <v>35397</v>
      </c>
      <c r="B231">
        <v>825.47</v>
      </c>
    </row>
    <row r="232" spans="1:2" x14ac:dyDescent="0.3">
      <c r="A232" s="1">
        <v>35398</v>
      </c>
      <c r="B232">
        <v>830.32</v>
      </c>
    </row>
    <row r="233" spans="1:2" x14ac:dyDescent="0.3">
      <c r="A233" s="1">
        <v>35401</v>
      </c>
      <c r="B233">
        <v>820.25</v>
      </c>
    </row>
    <row r="234" spans="1:2" x14ac:dyDescent="0.3">
      <c r="A234" s="1">
        <v>35402</v>
      </c>
      <c r="B234">
        <v>809.43</v>
      </c>
    </row>
    <row r="235" spans="1:2" x14ac:dyDescent="0.3">
      <c r="A235" s="1">
        <v>35403</v>
      </c>
      <c r="B235">
        <v>788.15</v>
      </c>
    </row>
    <row r="236" spans="1:2" x14ac:dyDescent="0.3">
      <c r="A236" s="1">
        <v>35404</v>
      </c>
      <c r="B236">
        <v>802.23</v>
      </c>
    </row>
    <row r="237" spans="1:2" x14ac:dyDescent="0.3">
      <c r="A237" s="1">
        <v>35405</v>
      </c>
      <c r="B237">
        <v>808.19</v>
      </c>
    </row>
    <row r="238" spans="1:2" x14ac:dyDescent="0.3">
      <c r="A238" s="1">
        <v>35408</v>
      </c>
      <c r="B238">
        <v>808.69</v>
      </c>
    </row>
    <row r="239" spans="1:2" x14ac:dyDescent="0.3">
      <c r="A239" s="1">
        <v>35409</v>
      </c>
      <c r="B239">
        <v>803.2</v>
      </c>
    </row>
    <row r="240" spans="1:2" x14ac:dyDescent="0.3">
      <c r="A240" s="1">
        <v>35410</v>
      </c>
      <c r="B240">
        <v>837.07</v>
      </c>
    </row>
    <row r="241" spans="1:2" x14ac:dyDescent="0.3">
      <c r="A241" s="1">
        <v>35411</v>
      </c>
      <c r="B241">
        <v>827.25</v>
      </c>
    </row>
    <row r="242" spans="1:2" x14ac:dyDescent="0.3">
      <c r="A242" s="1">
        <v>35412</v>
      </c>
      <c r="B242">
        <v>824.62</v>
      </c>
    </row>
    <row r="243" spans="1:2" x14ac:dyDescent="0.3">
      <c r="A243" s="1">
        <v>35415</v>
      </c>
      <c r="B243">
        <v>847.27</v>
      </c>
    </row>
    <row r="244" spans="1:2" x14ac:dyDescent="0.3">
      <c r="A244" s="1">
        <v>35416</v>
      </c>
      <c r="B244">
        <v>850.74</v>
      </c>
    </row>
    <row r="245" spans="1:2" x14ac:dyDescent="0.3">
      <c r="A245" s="1">
        <v>35417</v>
      </c>
      <c r="B245">
        <v>860.4</v>
      </c>
    </row>
    <row r="246" spans="1:2" x14ac:dyDescent="0.3">
      <c r="A246" s="1">
        <v>35418</v>
      </c>
      <c r="B246">
        <v>860.58</v>
      </c>
    </row>
    <row r="247" spans="1:2" x14ac:dyDescent="0.3">
      <c r="A247" s="1">
        <v>35419</v>
      </c>
      <c r="B247">
        <v>884.38</v>
      </c>
    </row>
    <row r="248" spans="1:2" x14ac:dyDescent="0.3">
      <c r="A248" s="1">
        <v>35422</v>
      </c>
      <c r="B248">
        <v>882</v>
      </c>
    </row>
    <row r="249" spans="1:2" x14ac:dyDescent="0.3">
      <c r="A249" s="1">
        <v>35423</v>
      </c>
      <c r="B249">
        <v>884.05</v>
      </c>
    </row>
    <row r="250" spans="1:2" x14ac:dyDescent="0.3">
      <c r="A250" s="1">
        <v>35425</v>
      </c>
      <c r="B250">
        <v>911.8</v>
      </c>
    </row>
    <row r="251" spans="1:2" x14ac:dyDescent="0.3">
      <c r="A251" s="1">
        <v>35430</v>
      </c>
      <c r="B251">
        <v>899.1</v>
      </c>
    </row>
    <row r="252" spans="1:2" x14ac:dyDescent="0.3">
      <c r="A252" s="1">
        <v>35431</v>
      </c>
      <c r="B252">
        <v>939.55</v>
      </c>
    </row>
    <row r="253" spans="1:2" x14ac:dyDescent="0.3">
      <c r="A253" s="1">
        <v>35432</v>
      </c>
      <c r="B253">
        <v>927.05</v>
      </c>
    </row>
    <row r="254" spans="1:2" x14ac:dyDescent="0.3">
      <c r="A254" s="1">
        <v>35433</v>
      </c>
      <c r="B254">
        <v>931.65</v>
      </c>
    </row>
    <row r="255" spans="1:2" x14ac:dyDescent="0.3">
      <c r="A255" s="1">
        <v>35436</v>
      </c>
      <c r="B255">
        <v>927.8</v>
      </c>
    </row>
    <row r="256" spans="1:2" x14ac:dyDescent="0.3">
      <c r="A256" s="1">
        <v>35437</v>
      </c>
      <c r="B256">
        <v>928.8</v>
      </c>
    </row>
    <row r="257" spans="1:2" x14ac:dyDescent="0.3">
      <c r="A257" s="1">
        <v>35438</v>
      </c>
      <c r="B257">
        <v>946.7</v>
      </c>
    </row>
    <row r="258" spans="1:2" x14ac:dyDescent="0.3">
      <c r="A258" s="1">
        <v>35439</v>
      </c>
      <c r="B258">
        <v>956.6</v>
      </c>
    </row>
    <row r="259" spans="1:2" x14ac:dyDescent="0.3">
      <c r="A259" s="1">
        <v>35440</v>
      </c>
      <c r="B259">
        <v>980.35</v>
      </c>
    </row>
    <row r="260" spans="1:2" x14ac:dyDescent="0.3">
      <c r="A260" s="1">
        <v>35443</v>
      </c>
      <c r="B260">
        <v>980.7</v>
      </c>
    </row>
    <row r="261" spans="1:2" x14ac:dyDescent="0.3">
      <c r="A261" s="1">
        <v>35444</v>
      </c>
      <c r="B261">
        <v>989.3</v>
      </c>
    </row>
    <row r="262" spans="1:2" x14ac:dyDescent="0.3">
      <c r="A262" s="1">
        <v>35445</v>
      </c>
      <c r="B262">
        <v>1041.8</v>
      </c>
    </row>
    <row r="263" spans="1:2" x14ac:dyDescent="0.3">
      <c r="A263" s="1">
        <v>35446</v>
      </c>
      <c r="B263">
        <v>1009.4</v>
      </c>
    </row>
    <row r="264" spans="1:2" x14ac:dyDescent="0.3">
      <c r="A264" s="1">
        <v>35447</v>
      </c>
      <c r="B264">
        <v>1001.75</v>
      </c>
    </row>
    <row r="265" spans="1:2" x14ac:dyDescent="0.3">
      <c r="A265" s="1">
        <v>35450</v>
      </c>
      <c r="B265">
        <v>977</v>
      </c>
    </row>
    <row r="266" spans="1:2" x14ac:dyDescent="0.3">
      <c r="A266" s="1">
        <v>35451</v>
      </c>
      <c r="B266">
        <v>960.5</v>
      </c>
    </row>
    <row r="267" spans="1:2" x14ac:dyDescent="0.3">
      <c r="A267" s="1">
        <v>35452</v>
      </c>
      <c r="B267">
        <v>987.1</v>
      </c>
    </row>
    <row r="268" spans="1:2" x14ac:dyDescent="0.3">
      <c r="A268" s="1">
        <v>35454</v>
      </c>
      <c r="B268">
        <v>985.9</v>
      </c>
    </row>
    <row r="269" spans="1:2" x14ac:dyDescent="0.3">
      <c r="A269" s="1">
        <v>35457</v>
      </c>
      <c r="B269">
        <v>1009.15</v>
      </c>
    </row>
    <row r="270" spans="1:2" x14ac:dyDescent="0.3">
      <c r="A270" s="1">
        <v>35458</v>
      </c>
      <c r="B270">
        <v>1021.8</v>
      </c>
    </row>
    <row r="271" spans="1:2" x14ac:dyDescent="0.3">
      <c r="A271" s="1">
        <v>35459</v>
      </c>
      <c r="B271">
        <v>1017.2</v>
      </c>
    </row>
    <row r="272" spans="1:2" x14ac:dyDescent="0.3">
      <c r="A272" s="1">
        <v>35460</v>
      </c>
      <c r="B272">
        <v>1000</v>
      </c>
    </row>
    <row r="273" spans="1:2" x14ac:dyDescent="0.3">
      <c r="A273" s="1">
        <v>35461</v>
      </c>
      <c r="B273">
        <v>972.65</v>
      </c>
    </row>
    <row r="274" spans="1:2" x14ac:dyDescent="0.3">
      <c r="A274" s="1">
        <v>35464</v>
      </c>
      <c r="B274">
        <v>948.2</v>
      </c>
    </row>
    <row r="275" spans="1:2" x14ac:dyDescent="0.3">
      <c r="A275" s="1">
        <v>35465</v>
      </c>
      <c r="B275">
        <v>958.3</v>
      </c>
    </row>
    <row r="276" spans="1:2" x14ac:dyDescent="0.3">
      <c r="A276" s="1">
        <v>35466</v>
      </c>
      <c r="B276">
        <v>962.5</v>
      </c>
    </row>
    <row r="277" spans="1:2" x14ac:dyDescent="0.3">
      <c r="A277" s="1">
        <v>35467</v>
      </c>
      <c r="B277">
        <v>967.75</v>
      </c>
    </row>
    <row r="278" spans="1:2" x14ac:dyDescent="0.3">
      <c r="A278" s="1">
        <v>35468</v>
      </c>
      <c r="B278">
        <v>978.8</v>
      </c>
    </row>
    <row r="279" spans="1:2" x14ac:dyDescent="0.3">
      <c r="A279" s="1">
        <v>35471</v>
      </c>
      <c r="B279">
        <v>981.45</v>
      </c>
    </row>
    <row r="280" spans="1:2" x14ac:dyDescent="0.3">
      <c r="A280" s="1">
        <v>35472</v>
      </c>
      <c r="B280">
        <v>992.75</v>
      </c>
    </row>
    <row r="281" spans="1:2" x14ac:dyDescent="0.3">
      <c r="A281" s="1">
        <v>35473</v>
      </c>
      <c r="B281">
        <v>1001</v>
      </c>
    </row>
    <row r="282" spans="1:2" x14ac:dyDescent="0.3">
      <c r="A282" s="1">
        <v>35474</v>
      </c>
      <c r="B282">
        <v>1002.15</v>
      </c>
    </row>
    <row r="283" spans="1:2" x14ac:dyDescent="0.3">
      <c r="A283" s="1">
        <v>35475</v>
      </c>
      <c r="B283">
        <v>1009.45</v>
      </c>
    </row>
    <row r="284" spans="1:2" x14ac:dyDescent="0.3">
      <c r="A284" s="1">
        <v>35478</v>
      </c>
      <c r="B284">
        <v>1020.1</v>
      </c>
    </row>
    <row r="285" spans="1:2" x14ac:dyDescent="0.3">
      <c r="A285" s="1">
        <v>35479</v>
      </c>
      <c r="B285">
        <v>1000.75</v>
      </c>
    </row>
    <row r="286" spans="1:2" x14ac:dyDescent="0.3">
      <c r="A286" s="1">
        <v>35480</v>
      </c>
      <c r="B286">
        <v>1011.85</v>
      </c>
    </row>
    <row r="287" spans="1:2" x14ac:dyDescent="0.3">
      <c r="A287" s="1">
        <v>35481</v>
      </c>
      <c r="B287">
        <v>1003.1</v>
      </c>
    </row>
    <row r="288" spans="1:2" x14ac:dyDescent="0.3">
      <c r="A288" s="1">
        <v>35482</v>
      </c>
      <c r="B288">
        <v>991.55</v>
      </c>
    </row>
    <row r="289" spans="1:2" x14ac:dyDescent="0.3">
      <c r="A289" s="1">
        <v>35485</v>
      </c>
      <c r="B289">
        <v>964.75</v>
      </c>
    </row>
    <row r="290" spans="1:2" x14ac:dyDescent="0.3">
      <c r="A290" s="1">
        <v>35486</v>
      </c>
      <c r="B290">
        <v>966.1</v>
      </c>
    </row>
    <row r="291" spans="1:2" x14ac:dyDescent="0.3">
      <c r="A291" s="1">
        <v>35487</v>
      </c>
      <c r="B291">
        <v>968.85</v>
      </c>
    </row>
    <row r="292" spans="1:2" x14ac:dyDescent="0.3">
      <c r="A292" s="1">
        <v>35488</v>
      </c>
      <c r="B292">
        <v>992.75</v>
      </c>
    </row>
    <row r="293" spans="1:2" x14ac:dyDescent="0.3">
      <c r="A293" s="1">
        <v>35489</v>
      </c>
      <c r="B293">
        <v>998.65</v>
      </c>
    </row>
    <row r="294" spans="1:2" x14ac:dyDescent="0.3">
      <c r="A294" s="1">
        <v>35490</v>
      </c>
      <c r="B294">
        <v>1102.95</v>
      </c>
    </row>
    <row r="295" spans="1:2" x14ac:dyDescent="0.3">
      <c r="A295" s="1">
        <v>35492</v>
      </c>
      <c r="B295">
        <v>1107.7</v>
      </c>
    </row>
    <row r="296" spans="1:2" x14ac:dyDescent="0.3">
      <c r="A296" s="1">
        <v>35493</v>
      </c>
      <c r="B296">
        <v>1117.3</v>
      </c>
    </row>
    <row r="297" spans="1:2" x14ac:dyDescent="0.3">
      <c r="A297" s="1">
        <v>35494</v>
      </c>
      <c r="B297">
        <v>1132.9000000000001</v>
      </c>
    </row>
    <row r="298" spans="1:2" x14ac:dyDescent="0.3">
      <c r="A298" s="1">
        <v>35495</v>
      </c>
      <c r="B298">
        <v>1127.25</v>
      </c>
    </row>
    <row r="299" spans="1:2" x14ac:dyDescent="0.3">
      <c r="A299" s="1">
        <v>35499</v>
      </c>
      <c r="B299">
        <v>1078.7</v>
      </c>
    </row>
    <row r="300" spans="1:2" x14ac:dyDescent="0.3">
      <c r="A300" s="1">
        <v>35500</v>
      </c>
      <c r="B300">
        <v>1052</v>
      </c>
    </row>
    <row r="301" spans="1:2" x14ac:dyDescent="0.3">
      <c r="A301" s="1">
        <v>35501</v>
      </c>
      <c r="B301">
        <v>1074.2</v>
      </c>
    </row>
    <row r="302" spans="1:2" x14ac:dyDescent="0.3">
      <c r="A302" s="1">
        <v>35502</v>
      </c>
      <c r="B302">
        <v>1066.5</v>
      </c>
    </row>
    <row r="303" spans="1:2" x14ac:dyDescent="0.3">
      <c r="A303" s="1">
        <v>35503</v>
      </c>
      <c r="B303">
        <v>1070.0999999999999</v>
      </c>
    </row>
    <row r="304" spans="1:2" x14ac:dyDescent="0.3">
      <c r="A304" s="1">
        <v>35506</v>
      </c>
      <c r="B304">
        <v>1072.5999999999999</v>
      </c>
    </row>
    <row r="305" spans="1:2" x14ac:dyDescent="0.3">
      <c r="A305" s="1">
        <v>35507</v>
      </c>
      <c r="B305">
        <v>1064.3499999999999</v>
      </c>
    </row>
    <row r="306" spans="1:2" x14ac:dyDescent="0.3">
      <c r="A306" s="1">
        <v>35508</v>
      </c>
      <c r="B306">
        <v>1052.05</v>
      </c>
    </row>
    <row r="307" spans="1:2" x14ac:dyDescent="0.3">
      <c r="A307" s="1">
        <v>35509</v>
      </c>
      <c r="B307">
        <v>1054.8</v>
      </c>
    </row>
    <row r="308" spans="1:2" x14ac:dyDescent="0.3">
      <c r="A308" s="1">
        <v>35510</v>
      </c>
      <c r="B308">
        <v>1061.4000000000001</v>
      </c>
    </row>
    <row r="309" spans="1:2" x14ac:dyDescent="0.3">
      <c r="A309" s="1">
        <v>35514</v>
      </c>
      <c r="B309">
        <v>1058.3499999999999</v>
      </c>
    </row>
    <row r="310" spans="1:2" x14ac:dyDescent="0.3">
      <c r="A310" s="1">
        <v>35515</v>
      </c>
      <c r="B310">
        <v>1059.2</v>
      </c>
    </row>
    <row r="311" spans="1:2" x14ac:dyDescent="0.3">
      <c r="A311" s="1">
        <v>35516</v>
      </c>
      <c r="B311">
        <v>1057.8</v>
      </c>
    </row>
    <row r="312" spans="1:2" x14ac:dyDescent="0.3">
      <c r="A312" s="1">
        <v>35520</v>
      </c>
      <c r="B312">
        <v>968.3</v>
      </c>
    </row>
    <row r="313" spans="1:2" x14ac:dyDescent="0.3">
      <c r="A313" s="1">
        <v>35521</v>
      </c>
      <c r="B313">
        <v>970.15</v>
      </c>
    </row>
    <row r="314" spans="1:2" x14ac:dyDescent="0.3">
      <c r="A314" s="1">
        <v>35522</v>
      </c>
      <c r="B314">
        <v>1002.2</v>
      </c>
    </row>
    <row r="315" spans="1:2" x14ac:dyDescent="0.3">
      <c r="A315" s="1">
        <v>35523</v>
      </c>
      <c r="B315">
        <v>1010.65</v>
      </c>
    </row>
    <row r="316" spans="1:2" x14ac:dyDescent="0.3">
      <c r="A316" s="1">
        <v>35524</v>
      </c>
      <c r="B316">
        <v>1001</v>
      </c>
    </row>
    <row r="317" spans="1:2" x14ac:dyDescent="0.3">
      <c r="A317" s="1">
        <v>35527</v>
      </c>
      <c r="B317">
        <v>990.9</v>
      </c>
    </row>
    <row r="318" spans="1:2" x14ac:dyDescent="0.3">
      <c r="A318" s="1">
        <v>35529</v>
      </c>
      <c r="B318">
        <v>1030.3</v>
      </c>
    </row>
    <row r="319" spans="1:2" x14ac:dyDescent="0.3">
      <c r="A319" s="1">
        <v>35530</v>
      </c>
      <c r="B319">
        <v>1008.35</v>
      </c>
    </row>
    <row r="320" spans="1:2" x14ac:dyDescent="0.3">
      <c r="A320" s="1">
        <v>35531</v>
      </c>
      <c r="B320">
        <v>1013.4</v>
      </c>
    </row>
    <row r="321" spans="1:2" x14ac:dyDescent="0.3">
      <c r="A321" s="1">
        <v>35532</v>
      </c>
      <c r="B321">
        <v>1003.25</v>
      </c>
    </row>
    <row r="322" spans="1:2" x14ac:dyDescent="0.3">
      <c r="A322" s="1">
        <v>35535</v>
      </c>
      <c r="B322">
        <v>1014.9</v>
      </c>
    </row>
    <row r="323" spans="1:2" x14ac:dyDescent="0.3">
      <c r="A323" s="1">
        <v>35537</v>
      </c>
      <c r="B323">
        <v>1035.2</v>
      </c>
    </row>
    <row r="324" spans="1:2" x14ac:dyDescent="0.3">
      <c r="A324" s="1">
        <v>35541</v>
      </c>
      <c r="B324">
        <v>1060.5999999999999</v>
      </c>
    </row>
    <row r="325" spans="1:2" x14ac:dyDescent="0.3">
      <c r="A325" s="1">
        <v>35542</v>
      </c>
      <c r="B325">
        <v>1059.8</v>
      </c>
    </row>
    <row r="326" spans="1:2" x14ac:dyDescent="0.3">
      <c r="A326" s="1">
        <v>35543</v>
      </c>
      <c r="B326">
        <v>1071.05</v>
      </c>
    </row>
    <row r="327" spans="1:2" x14ac:dyDescent="0.3">
      <c r="A327" s="1">
        <v>35544</v>
      </c>
      <c r="B327">
        <v>1067.2</v>
      </c>
    </row>
    <row r="328" spans="1:2" x14ac:dyDescent="0.3">
      <c r="A328" s="1">
        <v>35545</v>
      </c>
      <c r="B328">
        <v>1069.4000000000001</v>
      </c>
    </row>
    <row r="329" spans="1:2" x14ac:dyDescent="0.3">
      <c r="A329" s="1">
        <v>35548</v>
      </c>
      <c r="B329">
        <v>1065.4000000000001</v>
      </c>
    </row>
    <row r="330" spans="1:2" x14ac:dyDescent="0.3">
      <c r="A330" s="1">
        <v>35549</v>
      </c>
      <c r="B330">
        <v>1057.45</v>
      </c>
    </row>
    <row r="331" spans="1:2" x14ac:dyDescent="0.3">
      <c r="A331" s="1">
        <v>35550</v>
      </c>
      <c r="B331">
        <v>1079.8499999999999</v>
      </c>
    </row>
    <row r="332" spans="1:2" x14ac:dyDescent="0.3">
      <c r="A332" s="1">
        <v>35552</v>
      </c>
      <c r="B332">
        <v>1069</v>
      </c>
    </row>
    <row r="333" spans="1:2" x14ac:dyDescent="0.3">
      <c r="A333" s="1">
        <v>35555</v>
      </c>
      <c r="B333">
        <v>1045.5</v>
      </c>
    </row>
    <row r="334" spans="1:2" x14ac:dyDescent="0.3">
      <c r="A334" s="1">
        <v>35556</v>
      </c>
      <c r="B334">
        <v>1048.4000000000001</v>
      </c>
    </row>
    <row r="335" spans="1:2" x14ac:dyDescent="0.3">
      <c r="A335" s="1">
        <v>35557</v>
      </c>
      <c r="B335">
        <v>1044.4000000000001</v>
      </c>
    </row>
    <row r="336" spans="1:2" x14ac:dyDescent="0.3">
      <c r="A336" s="1">
        <v>35558</v>
      </c>
      <c r="B336">
        <v>1054.05</v>
      </c>
    </row>
    <row r="337" spans="1:2" x14ac:dyDescent="0.3">
      <c r="A337" s="1">
        <v>35559</v>
      </c>
      <c r="B337">
        <v>1053.3499999999999</v>
      </c>
    </row>
    <row r="338" spans="1:2" x14ac:dyDescent="0.3">
      <c r="A338" s="1">
        <v>35562</v>
      </c>
      <c r="B338">
        <v>1040.5</v>
      </c>
    </row>
    <row r="339" spans="1:2" x14ac:dyDescent="0.3">
      <c r="A339" s="1">
        <v>35563</v>
      </c>
      <c r="B339">
        <v>1031.05</v>
      </c>
    </row>
    <row r="340" spans="1:2" x14ac:dyDescent="0.3">
      <c r="A340" s="1">
        <v>35564</v>
      </c>
      <c r="B340">
        <v>1041.6500000000001</v>
      </c>
    </row>
    <row r="341" spans="1:2" x14ac:dyDescent="0.3">
      <c r="A341" s="1">
        <v>35565</v>
      </c>
      <c r="B341">
        <v>1045</v>
      </c>
    </row>
    <row r="342" spans="1:2" x14ac:dyDescent="0.3">
      <c r="A342" s="1">
        <v>35566</v>
      </c>
      <c r="B342">
        <v>1048.4000000000001</v>
      </c>
    </row>
    <row r="343" spans="1:2" x14ac:dyDescent="0.3">
      <c r="A343" s="1">
        <v>35569</v>
      </c>
      <c r="B343">
        <v>1050.8</v>
      </c>
    </row>
    <row r="344" spans="1:2" x14ac:dyDescent="0.3">
      <c r="A344" s="1">
        <v>35570</v>
      </c>
      <c r="B344">
        <v>1050.8499999999999</v>
      </c>
    </row>
    <row r="345" spans="1:2" x14ac:dyDescent="0.3">
      <c r="A345" s="1">
        <v>35571</v>
      </c>
      <c r="B345">
        <v>1042</v>
      </c>
    </row>
    <row r="346" spans="1:2" x14ac:dyDescent="0.3">
      <c r="A346" s="1">
        <v>35572</v>
      </c>
      <c r="B346">
        <v>1037.2</v>
      </c>
    </row>
    <row r="347" spans="1:2" x14ac:dyDescent="0.3">
      <c r="A347" s="1">
        <v>35573</v>
      </c>
      <c r="B347">
        <v>1033.7</v>
      </c>
    </row>
    <row r="348" spans="1:2" x14ac:dyDescent="0.3">
      <c r="A348" s="1">
        <v>35576</v>
      </c>
      <c r="B348">
        <v>1026.9000000000001</v>
      </c>
    </row>
    <row r="349" spans="1:2" x14ac:dyDescent="0.3">
      <c r="A349" s="1">
        <v>35577</v>
      </c>
      <c r="B349">
        <v>1025.7</v>
      </c>
    </row>
    <row r="350" spans="1:2" x14ac:dyDescent="0.3">
      <c r="A350" s="1">
        <v>35578</v>
      </c>
      <c r="B350">
        <v>1027</v>
      </c>
    </row>
    <row r="351" spans="1:2" x14ac:dyDescent="0.3">
      <c r="A351" s="1">
        <v>35579</v>
      </c>
      <c r="B351">
        <v>1038.2</v>
      </c>
    </row>
    <row r="352" spans="1:2" x14ac:dyDescent="0.3">
      <c r="A352" s="1">
        <v>35580</v>
      </c>
      <c r="B352">
        <v>1050.9000000000001</v>
      </c>
    </row>
    <row r="353" spans="1:2" x14ac:dyDescent="0.3">
      <c r="A353" s="1">
        <v>35583</v>
      </c>
      <c r="B353">
        <v>1064.95</v>
      </c>
    </row>
    <row r="354" spans="1:2" x14ac:dyDescent="0.3">
      <c r="A354" s="1">
        <v>35584</v>
      </c>
      <c r="B354">
        <v>1073.75</v>
      </c>
    </row>
    <row r="355" spans="1:2" x14ac:dyDescent="0.3">
      <c r="A355" s="1">
        <v>35585</v>
      </c>
      <c r="B355">
        <v>1085.75</v>
      </c>
    </row>
    <row r="356" spans="1:2" x14ac:dyDescent="0.3">
      <c r="A356" s="1">
        <v>35586</v>
      </c>
      <c r="B356">
        <v>1086.5999999999999</v>
      </c>
    </row>
    <row r="357" spans="1:2" x14ac:dyDescent="0.3">
      <c r="A357" s="1">
        <v>35587</v>
      </c>
      <c r="B357">
        <v>1082.75</v>
      </c>
    </row>
    <row r="358" spans="1:2" x14ac:dyDescent="0.3">
      <c r="A358" s="1">
        <v>35590</v>
      </c>
      <c r="B358">
        <v>1074.6500000000001</v>
      </c>
    </row>
    <row r="359" spans="1:2" x14ac:dyDescent="0.3">
      <c r="A359" s="1">
        <v>35591</v>
      </c>
      <c r="B359">
        <v>1081.0999999999999</v>
      </c>
    </row>
    <row r="360" spans="1:2" x14ac:dyDescent="0.3">
      <c r="A360" s="1">
        <v>35592</v>
      </c>
      <c r="B360">
        <v>1104.5999999999999</v>
      </c>
    </row>
    <row r="361" spans="1:2" x14ac:dyDescent="0.3">
      <c r="A361" s="1">
        <v>35593</v>
      </c>
      <c r="B361">
        <v>1120.7</v>
      </c>
    </row>
    <row r="362" spans="1:2" x14ac:dyDescent="0.3">
      <c r="A362" s="1">
        <v>35594</v>
      </c>
      <c r="B362">
        <v>1136.3</v>
      </c>
    </row>
    <row r="363" spans="1:2" x14ac:dyDescent="0.3">
      <c r="A363" s="1">
        <v>35597</v>
      </c>
      <c r="B363">
        <v>1129.7</v>
      </c>
    </row>
    <row r="364" spans="1:2" x14ac:dyDescent="0.3">
      <c r="A364" s="1">
        <v>35598</v>
      </c>
      <c r="B364">
        <v>1138.8</v>
      </c>
    </row>
    <row r="365" spans="1:2" x14ac:dyDescent="0.3">
      <c r="A365" s="1">
        <v>35599</v>
      </c>
      <c r="B365">
        <v>1159.8</v>
      </c>
    </row>
    <row r="366" spans="1:2" x14ac:dyDescent="0.3">
      <c r="A366" s="1">
        <v>35600</v>
      </c>
      <c r="B366">
        <v>1159.8</v>
      </c>
    </row>
    <row r="367" spans="1:2" x14ac:dyDescent="0.3">
      <c r="A367" s="1">
        <v>35601</v>
      </c>
      <c r="B367">
        <v>1158.3499999999999</v>
      </c>
    </row>
    <row r="368" spans="1:2" x14ac:dyDescent="0.3">
      <c r="A368" s="1">
        <v>35604</v>
      </c>
      <c r="B368">
        <v>1153.7</v>
      </c>
    </row>
    <row r="369" spans="1:2" x14ac:dyDescent="0.3">
      <c r="A369" s="1">
        <v>35605</v>
      </c>
      <c r="B369">
        <v>1155.3</v>
      </c>
    </row>
    <row r="370" spans="1:2" x14ac:dyDescent="0.3">
      <c r="A370" s="1">
        <v>35606</v>
      </c>
      <c r="B370">
        <v>1161.9000000000001</v>
      </c>
    </row>
    <row r="371" spans="1:2" x14ac:dyDescent="0.3">
      <c r="A371" s="1">
        <v>35607</v>
      </c>
      <c r="B371">
        <v>1168.2</v>
      </c>
    </row>
    <row r="372" spans="1:2" x14ac:dyDescent="0.3">
      <c r="A372" s="1">
        <v>35608</v>
      </c>
      <c r="B372">
        <v>1169.6500000000001</v>
      </c>
    </row>
    <row r="373" spans="1:2" x14ac:dyDescent="0.3">
      <c r="A373" s="1">
        <v>35611</v>
      </c>
      <c r="B373">
        <v>1192.4000000000001</v>
      </c>
    </row>
    <row r="374" spans="1:2" x14ac:dyDescent="0.3">
      <c r="A374" s="1">
        <v>35612</v>
      </c>
      <c r="B374">
        <v>1200.45</v>
      </c>
    </row>
    <row r="375" spans="1:2" x14ac:dyDescent="0.3">
      <c r="A375" s="1">
        <v>35613</v>
      </c>
      <c r="B375">
        <v>1222.95</v>
      </c>
    </row>
    <row r="376" spans="1:2" x14ac:dyDescent="0.3">
      <c r="A376" s="1">
        <v>35614</v>
      </c>
      <c r="B376">
        <v>1214.9000000000001</v>
      </c>
    </row>
    <row r="377" spans="1:2" x14ac:dyDescent="0.3">
      <c r="A377" s="1">
        <v>35615</v>
      </c>
      <c r="B377">
        <v>1216.0999999999999</v>
      </c>
    </row>
    <row r="378" spans="1:2" x14ac:dyDescent="0.3">
      <c r="A378" s="1">
        <v>35618</v>
      </c>
      <c r="B378">
        <v>1209.7</v>
      </c>
    </row>
    <row r="379" spans="1:2" x14ac:dyDescent="0.3">
      <c r="A379" s="1">
        <v>35619</v>
      </c>
      <c r="B379">
        <v>1198.25</v>
      </c>
    </row>
    <row r="380" spans="1:2" x14ac:dyDescent="0.3">
      <c r="A380" s="1">
        <v>35620</v>
      </c>
      <c r="B380">
        <v>1236.55</v>
      </c>
    </row>
    <row r="381" spans="1:2" x14ac:dyDescent="0.3">
      <c r="A381" s="1">
        <v>35621</v>
      </c>
      <c r="B381">
        <v>1239.1500000000001</v>
      </c>
    </row>
    <row r="382" spans="1:2" x14ac:dyDescent="0.3">
      <c r="A382" s="1">
        <v>35622</v>
      </c>
      <c r="B382">
        <v>1221.0999999999999</v>
      </c>
    </row>
    <row r="383" spans="1:2" x14ac:dyDescent="0.3">
      <c r="A383" s="1">
        <v>35625</v>
      </c>
      <c r="B383">
        <v>1187.05</v>
      </c>
    </row>
    <row r="384" spans="1:2" x14ac:dyDescent="0.3">
      <c r="A384" s="1">
        <v>35626</v>
      </c>
      <c r="B384">
        <v>1183.3499999999999</v>
      </c>
    </row>
    <row r="385" spans="1:2" x14ac:dyDescent="0.3">
      <c r="A385" s="1">
        <v>35627</v>
      </c>
      <c r="B385">
        <v>1183</v>
      </c>
    </row>
    <row r="386" spans="1:2" x14ac:dyDescent="0.3">
      <c r="A386" s="1">
        <v>35628</v>
      </c>
      <c r="B386">
        <v>1181.4000000000001</v>
      </c>
    </row>
    <row r="387" spans="1:2" x14ac:dyDescent="0.3">
      <c r="A387" s="1">
        <v>35632</v>
      </c>
      <c r="B387">
        <v>1165</v>
      </c>
    </row>
    <row r="388" spans="1:2" x14ac:dyDescent="0.3">
      <c r="A388" s="1">
        <v>35633</v>
      </c>
      <c r="B388">
        <v>1173.25</v>
      </c>
    </row>
    <row r="389" spans="1:2" x14ac:dyDescent="0.3">
      <c r="A389" s="1">
        <v>35634</v>
      </c>
      <c r="B389">
        <v>1200.7</v>
      </c>
    </row>
    <row r="390" spans="1:2" x14ac:dyDescent="0.3">
      <c r="A390" s="1">
        <v>35635</v>
      </c>
      <c r="B390">
        <v>1199.95</v>
      </c>
    </row>
    <row r="391" spans="1:2" x14ac:dyDescent="0.3">
      <c r="A391" s="1">
        <v>35636</v>
      </c>
      <c r="B391">
        <v>1185.05</v>
      </c>
    </row>
    <row r="392" spans="1:2" x14ac:dyDescent="0.3">
      <c r="A392" s="1">
        <v>35639</v>
      </c>
      <c r="B392">
        <v>1181.6500000000001</v>
      </c>
    </row>
    <row r="393" spans="1:2" x14ac:dyDescent="0.3">
      <c r="A393" s="1">
        <v>35640</v>
      </c>
      <c r="B393">
        <v>1190.3</v>
      </c>
    </row>
    <row r="394" spans="1:2" x14ac:dyDescent="0.3">
      <c r="A394" s="1">
        <v>35641</v>
      </c>
      <c r="B394">
        <v>1197.9000000000001</v>
      </c>
    </row>
    <row r="395" spans="1:2" x14ac:dyDescent="0.3">
      <c r="A395" s="1">
        <v>35642</v>
      </c>
      <c r="B395">
        <v>1221.5</v>
      </c>
    </row>
    <row r="396" spans="1:2" x14ac:dyDescent="0.3">
      <c r="A396" s="1">
        <v>35643</v>
      </c>
      <c r="B396">
        <v>1232.4000000000001</v>
      </c>
    </row>
    <row r="397" spans="1:2" x14ac:dyDescent="0.3">
      <c r="A397" s="1">
        <v>35646</v>
      </c>
      <c r="B397">
        <v>1250.4000000000001</v>
      </c>
    </row>
    <row r="398" spans="1:2" x14ac:dyDescent="0.3">
      <c r="A398" s="1">
        <v>35647</v>
      </c>
      <c r="B398">
        <v>1273.1500000000001</v>
      </c>
    </row>
    <row r="399" spans="1:2" x14ac:dyDescent="0.3">
      <c r="A399" s="1">
        <v>35648</v>
      </c>
      <c r="B399">
        <v>1292.95</v>
      </c>
    </row>
    <row r="400" spans="1:2" x14ac:dyDescent="0.3">
      <c r="A400" s="1">
        <v>35649</v>
      </c>
      <c r="B400">
        <v>1269.6500000000001</v>
      </c>
    </row>
    <row r="401" spans="1:2" x14ac:dyDescent="0.3">
      <c r="A401" s="1">
        <v>35650</v>
      </c>
      <c r="B401">
        <v>1256.95</v>
      </c>
    </row>
    <row r="402" spans="1:2" x14ac:dyDescent="0.3">
      <c r="A402" s="1">
        <v>35653</v>
      </c>
      <c r="B402">
        <v>1258.3499999999999</v>
      </c>
    </row>
    <row r="403" spans="1:2" x14ac:dyDescent="0.3">
      <c r="A403" s="1">
        <v>35654</v>
      </c>
      <c r="B403">
        <v>1248.45</v>
      </c>
    </row>
    <row r="404" spans="1:2" x14ac:dyDescent="0.3">
      <c r="A404" s="1">
        <v>35655</v>
      </c>
      <c r="B404">
        <v>1244.5999999999999</v>
      </c>
    </row>
    <row r="405" spans="1:2" x14ac:dyDescent="0.3">
      <c r="A405" s="1">
        <v>35656</v>
      </c>
      <c r="B405">
        <v>1227.9000000000001</v>
      </c>
    </row>
    <row r="406" spans="1:2" x14ac:dyDescent="0.3">
      <c r="A406" s="1">
        <v>35660</v>
      </c>
      <c r="B406">
        <v>1201.45</v>
      </c>
    </row>
    <row r="407" spans="1:2" x14ac:dyDescent="0.3">
      <c r="A407" s="1">
        <v>35661</v>
      </c>
      <c r="B407">
        <v>1180.7</v>
      </c>
    </row>
    <row r="408" spans="1:2" x14ac:dyDescent="0.3">
      <c r="A408" s="1">
        <v>35662</v>
      </c>
      <c r="B408">
        <v>1198.2</v>
      </c>
    </row>
    <row r="409" spans="1:2" x14ac:dyDescent="0.3">
      <c r="A409" s="1">
        <v>35663</v>
      </c>
      <c r="B409">
        <v>1181.5</v>
      </c>
    </row>
    <row r="410" spans="1:2" x14ac:dyDescent="0.3">
      <c r="A410" s="1">
        <v>35664</v>
      </c>
      <c r="B410">
        <v>1160.45</v>
      </c>
    </row>
    <row r="411" spans="1:2" x14ac:dyDescent="0.3">
      <c r="A411" s="1">
        <v>35667</v>
      </c>
      <c r="B411">
        <v>1144.3</v>
      </c>
    </row>
    <row r="412" spans="1:2" x14ac:dyDescent="0.3">
      <c r="A412" s="1">
        <v>35668</v>
      </c>
      <c r="B412">
        <v>1151.75</v>
      </c>
    </row>
    <row r="413" spans="1:2" x14ac:dyDescent="0.3">
      <c r="A413" s="1">
        <v>35669</v>
      </c>
      <c r="B413">
        <v>1168.4000000000001</v>
      </c>
    </row>
    <row r="414" spans="1:2" x14ac:dyDescent="0.3">
      <c r="A414" s="1">
        <v>35670</v>
      </c>
      <c r="B414">
        <v>1134.6500000000001</v>
      </c>
    </row>
    <row r="415" spans="1:2" x14ac:dyDescent="0.3">
      <c r="A415" s="1">
        <v>35671</v>
      </c>
      <c r="B415">
        <v>1105</v>
      </c>
    </row>
    <row r="416" spans="1:2" x14ac:dyDescent="0.3">
      <c r="A416" s="1">
        <v>35674</v>
      </c>
      <c r="B416">
        <v>1104.7</v>
      </c>
    </row>
    <row r="417" spans="1:2" x14ac:dyDescent="0.3">
      <c r="A417" s="1">
        <v>35675</v>
      </c>
      <c r="B417">
        <v>1117.1500000000001</v>
      </c>
    </row>
    <row r="418" spans="1:2" x14ac:dyDescent="0.3">
      <c r="A418" s="1">
        <v>35676</v>
      </c>
      <c r="B418">
        <v>1134.7</v>
      </c>
    </row>
    <row r="419" spans="1:2" x14ac:dyDescent="0.3">
      <c r="A419" s="1">
        <v>35677</v>
      </c>
      <c r="B419">
        <v>1137.1500000000001</v>
      </c>
    </row>
    <row r="420" spans="1:2" x14ac:dyDescent="0.3">
      <c r="A420" s="1">
        <v>35678</v>
      </c>
      <c r="B420">
        <v>1149.25</v>
      </c>
    </row>
    <row r="421" spans="1:2" x14ac:dyDescent="0.3">
      <c r="A421" s="1">
        <v>35681</v>
      </c>
      <c r="B421">
        <v>1158.25</v>
      </c>
    </row>
    <row r="422" spans="1:2" x14ac:dyDescent="0.3">
      <c r="A422" s="1">
        <v>35682</v>
      </c>
      <c r="B422">
        <v>1159.55</v>
      </c>
    </row>
    <row r="423" spans="1:2" x14ac:dyDescent="0.3">
      <c r="A423" s="1">
        <v>35683</v>
      </c>
      <c r="B423">
        <v>1154.55</v>
      </c>
    </row>
    <row r="424" spans="1:2" x14ac:dyDescent="0.3">
      <c r="A424" s="1">
        <v>35684</v>
      </c>
      <c r="B424">
        <v>1154.3</v>
      </c>
    </row>
    <row r="425" spans="1:2" x14ac:dyDescent="0.3">
      <c r="A425" s="1">
        <v>35685</v>
      </c>
      <c r="B425">
        <v>1142.8499999999999</v>
      </c>
    </row>
    <row r="426" spans="1:2" x14ac:dyDescent="0.3">
      <c r="A426" s="1">
        <v>35688</v>
      </c>
      <c r="B426">
        <v>1141</v>
      </c>
    </row>
    <row r="427" spans="1:2" x14ac:dyDescent="0.3">
      <c r="A427" s="1">
        <v>35689</v>
      </c>
      <c r="B427">
        <v>1140.1500000000001</v>
      </c>
    </row>
    <row r="428" spans="1:2" x14ac:dyDescent="0.3">
      <c r="A428" s="1">
        <v>35690</v>
      </c>
      <c r="B428">
        <v>1134.2</v>
      </c>
    </row>
    <row r="429" spans="1:2" x14ac:dyDescent="0.3">
      <c r="A429" s="1">
        <v>35691</v>
      </c>
      <c r="B429">
        <v>1109.3499999999999</v>
      </c>
    </row>
    <row r="430" spans="1:2" x14ac:dyDescent="0.3">
      <c r="A430" s="1">
        <v>35692</v>
      </c>
      <c r="B430">
        <v>1104.3</v>
      </c>
    </row>
    <row r="431" spans="1:2" x14ac:dyDescent="0.3">
      <c r="A431" s="1">
        <v>35695</v>
      </c>
      <c r="B431">
        <v>1085</v>
      </c>
    </row>
    <row r="432" spans="1:2" x14ac:dyDescent="0.3">
      <c r="A432" s="1">
        <v>35696</v>
      </c>
      <c r="B432">
        <v>1088.6500000000001</v>
      </c>
    </row>
    <row r="433" spans="1:2" x14ac:dyDescent="0.3">
      <c r="A433" s="1">
        <v>35697</v>
      </c>
      <c r="B433">
        <v>1100.8499999999999</v>
      </c>
    </row>
    <row r="434" spans="1:2" x14ac:dyDescent="0.3">
      <c r="A434" s="1">
        <v>35698</v>
      </c>
      <c r="B434">
        <v>1111.3499999999999</v>
      </c>
    </row>
    <row r="435" spans="1:2" x14ac:dyDescent="0.3">
      <c r="A435" s="1">
        <v>35699</v>
      </c>
      <c r="B435">
        <v>1116.0999999999999</v>
      </c>
    </row>
    <row r="436" spans="1:2" x14ac:dyDescent="0.3">
      <c r="A436" s="1">
        <v>35702</v>
      </c>
      <c r="B436">
        <v>1125.7</v>
      </c>
    </row>
    <row r="437" spans="1:2" x14ac:dyDescent="0.3">
      <c r="A437" s="1">
        <v>35703</v>
      </c>
      <c r="B437">
        <v>1123.8</v>
      </c>
    </row>
    <row r="438" spans="1:2" x14ac:dyDescent="0.3">
      <c r="A438" s="1">
        <v>35704</v>
      </c>
      <c r="B438">
        <v>1114.7</v>
      </c>
    </row>
    <row r="439" spans="1:2" x14ac:dyDescent="0.3">
      <c r="A439" s="1">
        <v>35712</v>
      </c>
      <c r="B439">
        <v>1134.55</v>
      </c>
    </row>
    <row r="440" spans="1:2" x14ac:dyDescent="0.3">
      <c r="A440" s="1">
        <v>35713</v>
      </c>
      <c r="B440">
        <v>1163.55</v>
      </c>
    </row>
    <row r="441" spans="1:2" x14ac:dyDescent="0.3">
      <c r="A441" s="1">
        <v>35716</v>
      </c>
      <c r="B441">
        <v>1156.95</v>
      </c>
    </row>
    <row r="442" spans="1:2" x14ac:dyDescent="0.3">
      <c r="A442" s="1">
        <v>35717</v>
      </c>
      <c r="B442">
        <v>1137.9000000000001</v>
      </c>
    </row>
    <row r="443" spans="1:2" x14ac:dyDescent="0.3">
      <c r="A443" s="1">
        <v>35718</v>
      </c>
      <c r="B443">
        <v>1150.45</v>
      </c>
    </row>
    <row r="444" spans="1:2" x14ac:dyDescent="0.3">
      <c r="A444" s="1">
        <v>35719</v>
      </c>
      <c r="B444">
        <v>1168.3499999999999</v>
      </c>
    </row>
    <row r="445" spans="1:2" x14ac:dyDescent="0.3">
      <c r="A445" s="1">
        <v>35720</v>
      </c>
      <c r="B445">
        <v>1177.8</v>
      </c>
    </row>
    <row r="446" spans="1:2" x14ac:dyDescent="0.3">
      <c r="A446" s="1">
        <v>35723</v>
      </c>
      <c r="B446">
        <v>1188.2</v>
      </c>
    </row>
    <row r="447" spans="1:2" x14ac:dyDescent="0.3">
      <c r="A447" s="1">
        <v>35724</v>
      </c>
      <c r="B447">
        <v>1174.95</v>
      </c>
    </row>
    <row r="448" spans="1:2" x14ac:dyDescent="0.3">
      <c r="A448" s="1">
        <v>35725</v>
      </c>
      <c r="B448">
        <v>1169.8499999999999</v>
      </c>
    </row>
    <row r="449" spans="1:2" x14ac:dyDescent="0.3">
      <c r="A449" s="1">
        <v>35726</v>
      </c>
      <c r="B449">
        <v>1151.6500000000001</v>
      </c>
    </row>
    <row r="450" spans="1:2" x14ac:dyDescent="0.3">
      <c r="A450" s="1">
        <v>35727</v>
      </c>
      <c r="B450">
        <v>1136.6500000000001</v>
      </c>
    </row>
    <row r="451" spans="1:2" x14ac:dyDescent="0.3">
      <c r="A451" s="1">
        <v>35730</v>
      </c>
      <c r="B451">
        <v>1120.8</v>
      </c>
    </row>
    <row r="452" spans="1:2" x14ac:dyDescent="0.3">
      <c r="A452" s="1">
        <v>35731</v>
      </c>
      <c r="B452">
        <v>1032.5999999999999</v>
      </c>
    </row>
    <row r="453" spans="1:2" x14ac:dyDescent="0.3">
      <c r="A453" s="1">
        <v>35732</v>
      </c>
      <c r="B453">
        <v>1107</v>
      </c>
    </row>
    <row r="454" spans="1:2" x14ac:dyDescent="0.3">
      <c r="A454" s="1">
        <v>35733</v>
      </c>
      <c r="B454">
        <v>1085.25</v>
      </c>
    </row>
    <row r="455" spans="1:2" x14ac:dyDescent="0.3">
      <c r="A455" s="1">
        <v>35737</v>
      </c>
      <c r="B455">
        <v>1084</v>
      </c>
    </row>
    <row r="456" spans="1:2" x14ac:dyDescent="0.3">
      <c r="A456" s="1">
        <v>35738</v>
      </c>
      <c r="B456">
        <v>1090.2</v>
      </c>
    </row>
    <row r="457" spans="1:2" x14ac:dyDescent="0.3">
      <c r="A457" s="1">
        <v>35739</v>
      </c>
      <c r="B457">
        <v>1085</v>
      </c>
    </row>
    <row r="458" spans="1:2" x14ac:dyDescent="0.3">
      <c r="A458" s="1">
        <v>35740</v>
      </c>
      <c r="B458">
        <v>1080.95</v>
      </c>
    </row>
    <row r="459" spans="1:2" x14ac:dyDescent="0.3">
      <c r="A459" s="1">
        <v>35741</v>
      </c>
      <c r="B459">
        <v>1074.8</v>
      </c>
    </row>
    <row r="460" spans="1:2" x14ac:dyDescent="0.3">
      <c r="A460" s="1">
        <v>35744</v>
      </c>
      <c r="B460">
        <v>1065.9000000000001</v>
      </c>
    </row>
    <row r="461" spans="1:2" x14ac:dyDescent="0.3">
      <c r="A461" s="1">
        <v>35745</v>
      </c>
      <c r="B461">
        <v>1073.3499999999999</v>
      </c>
    </row>
    <row r="462" spans="1:2" x14ac:dyDescent="0.3">
      <c r="A462" s="1">
        <v>35746</v>
      </c>
      <c r="B462">
        <v>1045</v>
      </c>
    </row>
    <row r="463" spans="1:2" x14ac:dyDescent="0.3">
      <c r="A463" s="1">
        <v>35747</v>
      </c>
      <c r="B463">
        <v>1022.4</v>
      </c>
    </row>
    <row r="464" spans="1:2" x14ac:dyDescent="0.3">
      <c r="A464" s="1">
        <v>35751</v>
      </c>
      <c r="B464">
        <v>1024.95</v>
      </c>
    </row>
    <row r="465" spans="1:2" x14ac:dyDescent="0.3">
      <c r="A465" s="1">
        <v>35752</v>
      </c>
      <c r="B465">
        <v>1009.8</v>
      </c>
    </row>
    <row r="466" spans="1:2" x14ac:dyDescent="0.3">
      <c r="A466" s="1">
        <v>35753</v>
      </c>
      <c r="B466">
        <v>987.85</v>
      </c>
    </row>
    <row r="467" spans="1:2" x14ac:dyDescent="0.3">
      <c r="A467" s="1">
        <v>35754</v>
      </c>
      <c r="B467">
        <v>995.15</v>
      </c>
    </row>
    <row r="468" spans="1:2" x14ac:dyDescent="0.3">
      <c r="A468" s="1">
        <v>35755</v>
      </c>
      <c r="B468">
        <v>1005.75</v>
      </c>
    </row>
    <row r="469" spans="1:2" x14ac:dyDescent="0.3">
      <c r="A469" s="1">
        <v>35758</v>
      </c>
      <c r="B469">
        <v>981.25</v>
      </c>
    </row>
    <row r="470" spans="1:2" x14ac:dyDescent="0.3">
      <c r="A470" s="1">
        <v>35759</v>
      </c>
      <c r="B470">
        <v>1010.7</v>
      </c>
    </row>
    <row r="471" spans="1:2" x14ac:dyDescent="0.3">
      <c r="A471" s="1">
        <v>35760</v>
      </c>
      <c r="B471">
        <v>1016.85</v>
      </c>
    </row>
    <row r="472" spans="1:2" x14ac:dyDescent="0.3">
      <c r="A472" s="1">
        <v>35761</v>
      </c>
      <c r="B472">
        <v>1046.75</v>
      </c>
    </row>
    <row r="473" spans="1:2" x14ac:dyDescent="0.3">
      <c r="A473" s="1">
        <v>35762</v>
      </c>
      <c r="B473">
        <v>1023.95</v>
      </c>
    </row>
    <row r="474" spans="1:2" x14ac:dyDescent="0.3">
      <c r="A474" s="1">
        <v>35765</v>
      </c>
      <c r="B474">
        <v>1032.6500000000001</v>
      </c>
    </row>
    <row r="475" spans="1:2" x14ac:dyDescent="0.3">
      <c r="A475" s="1">
        <v>35766</v>
      </c>
      <c r="B475">
        <v>1029.8</v>
      </c>
    </row>
    <row r="476" spans="1:2" x14ac:dyDescent="0.3">
      <c r="A476" s="1">
        <v>35767</v>
      </c>
      <c r="B476">
        <v>1030.7</v>
      </c>
    </row>
    <row r="477" spans="1:2" x14ac:dyDescent="0.3">
      <c r="A477" s="1">
        <v>35768</v>
      </c>
      <c r="B477">
        <v>1011.75</v>
      </c>
    </row>
    <row r="478" spans="1:2" x14ac:dyDescent="0.3">
      <c r="A478" s="1">
        <v>35769</v>
      </c>
      <c r="B478">
        <v>1006.3</v>
      </c>
    </row>
    <row r="479" spans="1:2" x14ac:dyDescent="0.3">
      <c r="A479" s="1">
        <v>35772</v>
      </c>
      <c r="B479">
        <v>1008.8</v>
      </c>
    </row>
    <row r="480" spans="1:2" x14ac:dyDescent="0.3">
      <c r="A480" s="1">
        <v>35773</v>
      </c>
      <c r="B480">
        <v>984.05</v>
      </c>
    </row>
    <row r="481" spans="1:2" x14ac:dyDescent="0.3">
      <c r="A481" s="1">
        <v>35774</v>
      </c>
      <c r="B481">
        <v>971.9</v>
      </c>
    </row>
    <row r="482" spans="1:2" x14ac:dyDescent="0.3">
      <c r="A482" s="1">
        <v>35775</v>
      </c>
      <c r="B482">
        <v>973.65</v>
      </c>
    </row>
    <row r="483" spans="1:2" x14ac:dyDescent="0.3">
      <c r="A483" s="1">
        <v>35776</v>
      </c>
      <c r="B483">
        <v>965.15</v>
      </c>
    </row>
    <row r="484" spans="1:2" x14ac:dyDescent="0.3">
      <c r="A484" s="1">
        <v>35779</v>
      </c>
      <c r="B484">
        <v>979.85</v>
      </c>
    </row>
    <row r="485" spans="1:2" x14ac:dyDescent="0.3">
      <c r="A485" s="1">
        <v>35780</v>
      </c>
      <c r="B485">
        <v>1002.35</v>
      </c>
    </row>
    <row r="486" spans="1:2" x14ac:dyDescent="0.3">
      <c r="A486" s="1">
        <v>35781</v>
      </c>
      <c r="B486">
        <v>1013.15</v>
      </c>
    </row>
    <row r="487" spans="1:2" x14ac:dyDescent="0.3">
      <c r="A487" s="1">
        <v>35782</v>
      </c>
      <c r="B487">
        <v>1009.7</v>
      </c>
    </row>
    <row r="488" spans="1:2" x14ac:dyDescent="0.3">
      <c r="A488" s="1">
        <v>35783</v>
      </c>
      <c r="B488">
        <v>1028.4000000000001</v>
      </c>
    </row>
    <row r="489" spans="1:2" x14ac:dyDescent="0.3">
      <c r="A489" s="1">
        <v>35786</v>
      </c>
      <c r="B489">
        <v>1051.4000000000001</v>
      </c>
    </row>
    <row r="490" spans="1:2" x14ac:dyDescent="0.3">
      <c r="A490" s="1">
        <v>35787</v>
      </c>
      <c r="B490">
        <v>1054.8</v>
      </c>
    </row>
    <row r="491" spans="1:2" x14ac:dyDescent="0.3">
      <c r="A491" s="1">
        <v>35788</v>
      </c>
      <c r="B491">
        <v>1054.1500000000001</v>
      </c>
    </row>
    <row r="492" spans="1:2" x14ac:dyDescent="0.3">
      <c r="A492" s="1">
        <v>35790</v>
      </c>
      <c r="B492">
        <v>1061.45</v>
      </c>
    </row>
    <row r="493" spans="1:2" x14ac:dyDescent="0.3">
      <c r="A493" s="1">
        <v>35793</v>
      </c>
      <c r="B493">
        <v>1079</v>
      </c>
    </row>
    <row r="494" spans="1:2" x14ac:dyDescent="0.3">
      <c r="A494" s="1">
        <v>35794</v>
      </c>
      <c r="B494">
        <v>1058.5</v>
      </c>
    </row>
    <row r="495" spans="1:2" x14ac:dyDescent="0.3">
      <c r="A495" s="1">
        <v>35795</v>
      </c>
      <c r="B495">
        <v>1079.4000000000001</v>
      </c>
    </row>
    <row r="496" spans="1:2" x14ac:dyDescent="0.3">
      <c r="A496" s="1">
        <v>35796</v>
      </c>
      <c r="B496">
        <v>1081.2</v>
      </c>
    </row>
    <row r="497" spans="1:2" x14ac:dyDescent="0.3">
      <c r="A497" s="1">
        <v>35797</v>
      </c>
      <c r="B497">
        <v>1086.2</v>
      </c>
    </row>
    <row r="498" spans="1:2" x14ac:dyDescent="0.3">
      <c r="A498" s="1">
        <v>35800</v>
      </c>
      <c r="B498">
        <v>1091.6500000000001</v>
      </c>
    </row>
    <row r="499" spans="1:2" x14ac:dyDescent="0.3">
      <c r="A499" s="1">
        <v>35801</v>
      </c>
      <c r="B499">
        <v>1079.1500000000001</v>
      </c>
    </row>
    <row r="500" spans="1:2" x14ac:dyDescent="0.3">
      <c r="A500" s="1">
        <v>35802</v>
      </c>
      <c r="B500">
        <v>1082.4000000000001</v>
      </c>
    </row>
    <row r="501" spans="1:2" x14ac:dyDescent="0.3">
      <c r="A501" s="1">
        <v>35803</v>
      </c>
      <c r="B501">
        <v>1057.75</v>
      </c>
    </row>
    <row r="502" spans="1:2" x14ac:dyDescent="0.3">
      <c r="A502" s="1">
        <v>35804</v>
      </c>
      <c r="B502">
        <v>1033.55</v>
      </c>
    </row>
    <row r="503" spans="1:2" x14ac:dyDescent="0.3">
      <c r="A503" s="1">
        <v>35807</v>
      </c>
      <c r="B503">
        <v>995.8</v>
      </c>
    </row>
    <row r="504" spans="1:2" x14ac:dyDescent="0.3">
      <c r="A504" s="1">
        <v>35808</v>
      </c>
      <c r="B504">
        <v>999.1</v>
      </c>
    </row>
    <row r="505" spans="1:2" x14ac:dyDescent="0.3">
      <c r="A505" s="1">
        <v>35809</v>
      </c>
      <c r="B505">
        <v>997.55</v>
      </c>
    </row>
    <row r="506" spans="1:2" x14ac:dyDescent="0.3">
      <c r="A506" s="1">
        <v>35810</v>
      </c>
      <c r="B506">
        <v>989.65</v>
      </c>
    </row>
    <row r="507" spans="1:2" x14ac:dyDescent="0.3">
      <c r="A507" s="1">
        <v>35811</v>
      </c>
      <c r="B507">
        <v>997.8</v>
      </c>
    </row>
    <row r="508" spans="1:2" x14ac:dyDescent="0.3">
      <c r="A508" s="1">
        <v>35814</v>
      </c>
      <c r="B508">
        <v>1017.25</v>
      </c>
    </row>
    <row r="509" spans="1:2" x14ac:dyDescent="0.3">
      <c r="A509" s="1">
        <v>35815</v>
      </c>
      <c r="B509">
        <v>1011.45</v>
      </c>
    </row>
    <row r="510" spans="1:2" x14ac:dyDescent="0.3">
      <c r="A510" s="1">
        <v>35816</v>
      </c>
      <c r="B510">
        <v>1012.4</v>
      </c>
    </row>
    <row r="511" spans="1:2" x14ac:dyDescent="0.3">
      <c r="A511" s="1">
        <v>35817</v>
      </c>
      <c r="B511">
        <v>992.35</v>
      </c>
    </row>
    <row r="512" spans="1:2" x14ac:dyDescent="0.3">
      <c r="A512" s="1">
        <v>35818</v>
      </c>
      <c r="B512">
        <v>986.8</v>
      </c>
    </row>
    <row r="513" spans="1:2" x14ac:dyDescent="0.3">
      <c r="A513" s="1">
        <v>35822</v>
      </c>
      <c r="B513">
        <v>963.3</v>
      </c>
    </row>
    <row r="514" spans="1:2" x14ac:dyDescent="0.3">
      <c r="A514" s="1">
        <v>35823</v>
      </c>
      <c r="B514">
        <v>944.8</v>
      </c>
    </row>
    <row r="515" spans="1:2" x14ac:dyDescent="0.3">
      <c r="A515" s="1">
        <v>35824</v>
      </c>
      <c r="B515">
        <v>941.35</v>
      </c>
    </row>
    <row r="516" spans="1:2" x14ac:dyDescent="0.3">
      <c r="A516" s="1">
        <v>35825</v>
      </c>
      <c r="B516">
        <v>963.45</v>
      </c>
    </row>
    <row r="517" spans="1:2" x14ac:dyDescent="0.3">
      <c r="A517" s="1">
        <v>35828</v>
      </c>
      <c r="B517">
        <v>976.6</v>
      </c>
    </row>
    <row r="518" spans="1:2" x14ac:dyDescent="0.3">
      <c r="A518" s="1">
        <v>35829</v>
      </c>
      <c r="B518">
        <v>975.25</v>
      </c>
    </row>
    <row r="519" spans="1:2" x14ac:dyDescent="0.3">
      <c r="A519" s="1">
        <v>35830</v>
      </c>
      <c r="B519">
        <v>967.95</v>
      </c>
    </row>
    <row r="520" spans="1:2" x14ac:dyDescent="0.3">
      <c r="A520" s="1">
        <v>35831</v>
      </c>
      <c r="B520">
        <v>976.1</v>
      </c>
    </row>
    <row r="521" spans="1:2" x14ac:dyDescent="0.3">
      <c r="A521" s="1">
        <v>35832</v>
      </c>
      <c r="B521">
        <v>977.65</v>
      </c>
    </row>
    <row r="522" spans="1:2" x14ac:dyDescent="0.3">
      <c r="A522" s="1">
        <v>35835</v>
      </c>
      <c r="B522">
        <v>976.1</v>
      </c>
    </row>
    <row r="523" spans="1:2" x14ac:dyDescent="0.3">
      <c r="A523" s="1">
        <v>35836</v>
      </c>
      <c r="B523">
        <v>963.7</v>
      </c>
    </row>
    <row r="524" spans="1:2" x14ac:dyDescent="0.3">
      <c r="A524" s="1">
        <v>35837</v>
      </c>
      <c r="B524">
        <v>958.9</v>
      </c>
    </row>
    <row r="525" spans="1:2" x14ac:dyDescent="0.3">
      <c r="A525" s="1">
        <v>35838</v>
      </c>
      <c r="B525">
        <v>956.65</v>
      </c>
    </row>
    <row r="526" spans="1:2" x14ac:dyDescent="0.3">
      <c r="A526" s="1">
        <v>35839</v>
      </c>
      <c r="B526">
        <v>974.55</v>
      </c>
    </row>
    <row r="527" spans="1:2" x14ac:dyDescent="0.3">
      <c r="A527" s="1">
        <v>35843</v>
      </c>
      <c r="B527">
        <v>991.7</v>
      </c>
    </row>
    <row r="528" spans="1:2" x14ac:dyDescent="0.3">
      <c r="A528" s="1">
        <v>35844</v>
      </c>
      <c r="B528">
        <v>988.85</v>
      </c>
    </row>
    <row r="529" spans="1:2" x14ac:dyDescent="0.3">
      <c r="A529" s="1">
        <v>35845</v>
      </c>
      <c r="B529">
        <v>997.55</v>
      </c>
    </row>
    <row r="530" spans="1:2" x14ac:dyDescent="0.3">
      <c r="A530" s="1">
        <v>35846</v>
      </c>
      <c r="B530">
        <v>993.65</v>
      </c>
    </row>
    <row r="531" spans="1:2" x14ac:dyDescent="0.3">
      <c r="A531" s="1">
        <v>35849</v>
      </c>
      <c r="B531">
        <v>1009.6</v>
      </c>
    </row>
    <row r="532" spans="1:2" x14ac:dyDescent="0.3">
      <c r="A532" s="1">
        <v>35850</v>
      </c>
      <c r="B532">
        <v>1014.1</v>
      </c>
    </row>
    <row r="533" spans="1:2" x14ac:dyDescent="0.3">
      <c r="A533" s="1">
        <v>35851</v>
      </c>
      <c r="B533">
        <v>1036.05</v>
      </c>
    </row>
    <row r="534" spans="1:2" x14ac:dyDescent="0.3">
      <c r="A534" s="1">
        <v>35852</v>
      </c>
      <c r="B534">
        <v>1045.8</v>
      </c>
    </row>
    <row r="535" spans="1:2" x14ac:dyDescent="0.3">
      <c r="A535" s="1">
        <v>35853</v>
      </c>
      <c r="B535">
        <v>1060.75</v>
      </c>
    </row>
    <row r="536" spans="1:2" x14ac:dyDescent="0.3">
      <c r="A536" s="1">
        <v>35856</v>
      </c>
      <c r="B536">
        <v>1098.2</v>
      </c>
    </row>
    <row r="537" spans="1:2" x14ac:dyDescent="0.3">
      <c r="A537" s="1">
        <v>35857</v>
      </c>
      <c r="B537">
        <v>1063.5</v>
      </c>
    </row>
    <row r="538" spans="1:2" x14ac:dyDescent="0.3">
      <c r="A538" s="1">
        <v>35858</v>
      </c>
      <c r="B538">
        <v>1092.3499999999999</v>
      </c>
    </row>
    <row r="539" spans="1:2" x14ac:dyDescent="0.3">
      <c r="A539" s="1">
        <v>35859</v>
      </c>
      <c r="B539">
        <v>1083.3499999999999</v>
      </c>
    </row>
    <row r="540" spans="1:2" x14ac:dyDescent="0.3">
      <c r="A540" s="1">
        <v>35860</v>
      </c>
      <c r="B540">
        <v>1081.45</v>
      </c>
    </row>
    <row r="541" spans="1:2" x14ac:dyDescent="0.3">
      <c r="A541" s="1">
        <v>35863</v>
      </c>
      <c r="B541">
        <v>1099.5</v>
      </c>
    </row>
    <row r="542" spans="1:2" x14ac:dyDescent="0.3">
      <c r="A542" s="1">
        <v>35864</v>
      </c>
      <c r="B542">
        <v>1086.05</v>
      </c>
    </row>
    <row r="543" spans="1:2" x14ac:dyDescent="0.3">
      <c r="A543" s="1">
        <v>35865</v>
      </c>
      <c r="B543">
        <v>1083</v>
      </c>
    </row>
    <row r="544" spans="1:2" x14ac:dyDescent="0.3">
      <c r="A544" s="1">
        <v>35866</v>
      </c>
      <c r="B544">
        <v>1077.5</v>
      </c>
    </row>
    <row r="545" spans="1:2" x14ac:dyDescent="0.3">
      <c r="A545" s="1">
        <v>35870</v>
      </c>
      <c r="B545">
        <v>1090.45</v>
      </c>
    </row>
    <row r="546" spans="1:2" x14ac:dyDescent="0.3">
      <c r="A546" s="1">
        <v>35871</v>
      </c>
      <c r="B546">
        <v>1083.3</v>
      </c>
    </row>
    <row r="547" spans="1:2" x14ac:dyDescent="0.3">
      <c r="A547" s="1">
        <v>35872</v>
      </c>
      <c r="B547">
        <v>1103.3499999999999</v>
      </c>
    </row>
    <row r="548" spans="1:2" x14ac:dyDescent="0.3">
      <c r="A548" s="1">
        <v>35873</v>
      </c>
      <c r="B548">
        <v>1105.8</v>
      </c>
    </row>
    <row r="549" spans="1:2" x14ac:dyDescent="0.3">
      <c r="A549" s="1">
        <v>35874</v>
      </c>
      <c r="B549">
        <v>1109.5999999999999</v>
      </c>
    </row>
    <row r="550" spans="1:2" x14ac:dyDescent="0.3">
      <c r="A550" s="1">
        <v>35877</v>
      </c>
      <c r="B550">
        <v>1124.0999999999999</v>
      </c>
    </row>
    <row r="551" spans="1:2" x14ac:dyDescent="0.3">
      <c r="A551" s="1">
        <v>35878</v>
      </c>
      <c r="B551">
        <v>1120.8499999999999</v>
      </c>
    </row>
    <row r="552" spans="1:2" x14ac:dyDescent="0.3">
      <c r="A552" s="1">
        <v>35879</v>
      </c>
      <c r="B552">
        <v>1146.95</v>
      </c>
    </row>
    <row r="553" spans="1:2" x14ac:dyDescent="0.3">
      <c r="A553" s="1">
        <v>35880</v>
      </c>
      <c r="B553">
        <v>1129.5</v>
      </c>
    </row>
    <row r="554" spans="1:2" x14ac:dyDescent="0.3">
      <c r="A554" s="1">
        <v>35881</v>
      </c>
      <c r="B554">
        <v>1140.3499999999999</v>
      </c>
    </row>
    <row r="555" spans="1:2" x14ac:dyDescent="0.3">
      <c r="A555" s="1">
        <v>35884</v>
      </c>
      <c r="B555">
        <v>1124.8499999999999</v>
      </c>
    </row>
    <row r="556" spans="1:2" x14ac:dyDescent="0.3">
      <c r="A556" s="1">
        <v>35885</v>
      </c>
      <c r="B556">
        <v>1116.9000000000001</v>
      </c>
    </row>
    <row r="557" spans="1:2" x14ac:dyDescent="0.3">
      <c r="A557" s="1">
        <v>35886</v>
      </c>
      <c r="B557">
        <v>1150.0999999999999</v>
      </c>
    </row>
    <row r="558" spans="1:2" x14ac:dyDescent="0.3">
      <c r="A558" s="1">
        <v>35887</v>
      </c>
      <c r="B558">
        <v>1157.4000000000001</v>
      </c>
    </row>
    <row r="559" spans="1:2" x14ac:dyDescent="0.3">
      <c r="A559" s="1">
        <v>35888</v>
      </c>
      <c r="B559">
        <v>1173.45</v>
      </c>
    </row>
    <row r="560" spans="1:2" x14ac:dyDescent="0.3">
      <c r="A560" s="1">
        <v>35891</v>
      </c>
      <c r="B560">
        <v>1187.0999999999999</v>
      </c>
    </row>
    <row r="561" spans="1:2" x14ac:dyDescent="0.3">
      <c r="A561" s="1">
        <v>35892</v>
      </c>
      <c r="B561">
        <v>1187.8</v>
      </c>
    </row>
    <row r="562" spans="1:2" x14ac:dyDescent="0.3">
      <c r="A562" s="1">
        <v>35894</v>
      </c>
      <c r="B562">
        <v>1209.5999999999999</v>
      </c>
    </row>
    <row r="563" spans="1:2" x14ac:dyDescent="0.3">
      <c r="A563" s="1">
        <v>35895</v>
      </c>
      <c r="B563">
        <v>1192.4000000000001</v>
      </c>
    </row>
    <row r="564" spans="1:2" x14ac:dyDescent="0.3">
      <c r="A564" s="1">
        <v>35898</v>
      </c>
      <c r="B564">
        <v>1159.45</v>
      </c>
    </row>
    <row r="565" spans="1:2" x14ac:dyDescent="0.3">
      <c r="A565" s="1">
        <v>35900</v>
      </c>
      <c r="B565">
        <v>1206.3</v>
      </c>
    </row>
    <row r="566" spans="1:2" x14ac:dyDescent="0.3">
      <c r="A566" s="1">
        <v>35901</v>
      </c>
      <c r="B566">
        <v>1197.05</v>
      </c>
    </row>
    <row r="567" spans="1:2" x14ac:dyDescent="0.3">
      <c r="A567" s="1">
        <v>35902</v>
      </c>
      <c r="B567">
        <v>1210</v>
      </c>
    </row>
    <row r="568" spans="1:2" x14ac:dyDescent="0.3">
      <c r="A568" s="1">
        <v>35905</v>
      </c>
      <c r="B568">
        <v>1207.1500000000001</v>
      </c>
    </row>
    <row r="569" spans="1:2" x14ac:dyDescent="0.3">
      <c r="A569" s="1">
        <v>35906</v>
      </c>
      <c r="B569">
        <v>1212.75</v>
      </c>
    </row>
    <row r="570" spans="1:2" x14ac:dyDescent="0.3">
      <c r="A570" s="1">
        <v>35907</v>
      </c>
      <c r="B570">
        <v>1210.8</v>
      </c>
    </row>
    <row r="571" spans="1:2" x14ac:dyDescent="0.3">
      <c r="A571" s="1">
        <v>35908</v>
      </c>
      <c r="B571">
        <v>1182.0999999999999</v>
      </c>
    </row>
    <row r="572" spans="1:2" x14ac:dyDescent="0.3">
      <c r="A572" s="1">
        <v>35909</v>
      </c>
      <c r="B572">
        <v>1173.8</v>
      </c>
    </row>
    <row r="573" spans="1:2" x14ac:dyDescent="0.3">
      <c r="A573" s="1">
        <v>35912</v>
      </c>
      <c r="B573">
        <v>1164.3499999999999</v>
      </c>
    </row>
    <row r="574" spans="1:2" x14ac:dyDescent="0.3">
      <c r="A574" s="1">
        <v>35913</v>
      </c>
      <c r="B574">
        <v>1146.8</v>
      </c>
    </row>
    <row r="575" spans="1:2" x14ac:dyDescent="0.3">
      <c r="A575" s="1">
        <v>35914</v>
      </c>
      <c r="B575">
        <v>1151.0999999999999</v>
      </c>
    </row>
    <row r="576" spans="1:2" x14ac:dyDescent="0.3">
      <c r="A576" s="1">
        <v>35915</v>
      </c>
      <c r="B576">
        <v>1159.3499999999999</v>
      </c>
    </row>
    <row r="577" spans="1:2" x14ac:dyDescent="0.3">
      <c r="A577" s="1">
        <v>35919</v>
      </c>
      <c r="B577">
        <v>1185.1500000000001</v>
      </c>
    </row>
    <row r="578" spans="1:2" x14ac:dyDescent="0.3">
      <c r="A578" s="1">
        <v>35920</v>
      </c>
      <c r="B578">
        <v>1188.0999999999999</v>
      </c>
    </row>
    <row r="579" spans="1:2" x14ac:dyDescent="0.3">
      <c r="A579" s="1">
        <v>35921</v>
      </c>
      <c r="B579">
        <v>1172.45</v>
      </c>
    </row>
    <row r="580" spans="1:2" x14ac:dyDescent="0.3">
      <c r="A580" s="1">
        <v>35923</v>
      </c>
      <c r="B580">
        <v>1161.55</v>
      </c>
    </row>
    <row r="581" spans="1:2" x14ac:dyDescent="0.3">
      <c r="A581" s="1">
        <v>35926</v>
      </c>
      <c r="B581">
        <v>1160.3</v>
      </c>
    </row>
    <row r="582" spans="1:2" x14ac:dyDescent="0.3">
      <c r="A582" s="1">
        <v>35927</v>
      </c>
      <c r="B582">
        <v>1132.25</v>
      </c>
    </row>
    <row r="583" spans="1:2" x14ac:dyDescent="0.3">
      <c r="A583" s="1">
        <v>35928</v>
      </c>
      <c r="B583">
        <v>1094.0999999999999</v>
      </c>
    </row>
    <row r="584" spans="1:2" x14ac:dyDescent="0.3">
      <c r="A584" s="1">
        <v>35929</v>
      </c>
      <c r="B584">
        <v>1118.6500000000001</v>
      </c>
    </row>
    <row r="585" spans="1:2" x14ac:dyDescent="0.3">
      <c r="A585" s="1">
        <v>35930</v>
      </c>
      <c r="B585">
        <v>1110.0999999999999</v>
      </c>
    </row>
    <row r="586" spans="1:2" x14ac:dyDescent="0.3">
      <c r="A586" s="1">
        <v>35933</v>
      </c>
      <c r="B586">
        <v>1119.8</v>
      </c>
    </row>
    <row r="587" spans="1:2" x14ac:dyDescent="0.3">
      <c r="A587" s="1">
        <v>35934</v>
      </c>
      <c r="B587">
        <v>1121.75</v>
      </c>
    </row>
    <row r="588" spans="1:2" x14ac:dyDescent="0.3">
      <c r="A588" s="1">
        <v>35935</v>
      </c>
      <c r="B588">
        <v>1141.3</v>
      </c>
    </row>
    <row r="589" spans="1:2" x14ac:dyDescent="0.3">
      <c r="A589" s="1">
        <v>35936</v>
      </c>
      <c r="B589">
        <v>1126.1500000000001</v>
      </c>
    </row>
    <row r="590" spans="1:2" x14ac:dyDescent="0.3">
      <c r="A590" s="1">
        <v>35937</v>
      </c>
      <c r="B590">
        <v>1126.55</v>
      </c>
    </row>
    <row r="591" spans="1:2" x14ac:dyDescent="0.3">
      <c r="A591" s="1">
        <v>35940</v>
      </c>
      <c r="B591">
        <v>1122.95</v>
      </c>
    </row>
    <row r="592" spans="1:2" x14ac:dyDescent="0.3">
      <c r="A592" s="1">
        <v>35941</v>
      </c>
      <c r="B592">
        <v>1104.45</v>
      </c>
    </row>
    <row r="593" spans="1:2" x14ac:dyDescent="0.3">
      <c r="A593" s="1">
        <v>35942</v>
      </c>
      <c r="B593">
        <v>1090.95</v>
      </c>
    </row>
    <row r="594" spans="1:2" x14ac:dyDescent="0.3">
      <c r="A594" s="1">
        <v>35943</v>
      </c>
      <c r="B594">
        <v>1075.55</v>
      </c>
    </row>
    <row r="595" spans="1:2" x14ac:dyDescent="0.3">
      <c r="A595" s="1">
        <v>35944</v>
      </c>
      <c r="B595">
        <v>1063.1500000000001</v>
      </c>
    </row>
    <row r="596" spans="1:2" x14ac:dyDescent="0.3">
      <c r="A596" s="1">
        <v>35947</v>
      </c>
      <c r="B596">
        <v>1053.75</v>
      </c>
    </row>
    <row r="597" spans="1:2" x14ac:dyDescent="0.3">
      <c r="A597" s="1">
        <v>35948</v>
      </c>
      <c r="B597">
        <v>1019.6</v>
      </c>
    </row>
    <row r="598" spans="1:2" x14ac:dyDescent="0.3">
      <c r="A598" s="1">
        <v>35949</v>
      </c>
      <c r="B598">
        <v>1033.9000000000001</v>
      </c>
    </row>
    <row r="599" spans="1:2" x14ac:dyDescent="0.3">
      <c r="A599" s="1">
        <v>35950</v>
      </c>
      <c r="B599">
        <v>1027</v>
      </c>
    </row>
    <row r="600" spans="1:2" x14ac:dyDescent="0.3">
      <c r="A600" s="1">
        <v>35951</v>
      </c>
      <c r="B600">
        <v>993.5</v>
      </c>
    </row>
    <row r="601" spans="1:2" x14ac:dyDescent="0.3">
      <c r="A601" s="1">
        <v>35954</v>
      </c>
      <c r="B601">
        <v>968.6</v>
      </c>
    </row>
    <row r="602" spans="1:2" x14ac:dyDescent="0.3">
      <c r="A602" s="1">
        <v>35955</v>
      </c>
      <c r="B602">
        <v>995.05</v>
      </c>
    </row>
    <row r="603" spans="1:2" x14ac:dyDescent="0.3">
      <c r="A603" s="1">
        <v>35956</v>
      </c>
      <c r="B603">
        <v>962.9</v>
      </c>
    </row>
    <row r="604" spans="1:2" x14ac:dyDescent="0.3">
      <c r="A604" s="1">
        <v>35957</v>
      </c>
      <c r="B604">
        <v>961.35</v>
      </c>
    </row>
    <row r="605" spans="1:2" x14ac:dyDescent="0.3">
      <c r="A605" s="1">
        <v>35958</v>
      </c>
      <c r="B605">
        <v>971.15</v>
      </c>
    </row>
    <row r="606" spans="1:2" x14ac:dyDescent="0.3">
      <c r="A606" s="1">
        <v>35961</v>
      </c>
      <c r="B606">
        <v>916.8</v>
      </c>
    </row>
    <row r="607" spans="1:2" x14ac:dyDescent="0.3">
      <c r="A607" s="1">
        <v>35962</v>
      </c>
      <c r="B607">
        <v>910.1</v>
      </c>
    </row>
    <row r="608" spans="1:2" x14ac:dyDescent="0.3">
      <c r="A608" s="1">
        <v>35963</v>
      </c>
      <c r="B608">
        <v>976.5</v>
      </c>
    </row>
    <row r="609" spans="1:2" x14ac:dyDescent="0.3">
      <c r="A609" s="1">
        <v>35964</v>
      </c>
      <c r="B609">
        <v>956.15</v>
      </c>
    </row>
    <row r="610" spans="1:2" x14ac:dyDescent="0.3">
      <c r="A610" s="1">
        <v>35965</v>
      </c>
      <c r="B610">
        <v>913.25</v>
      </c>
    </row>
    <row r="611" spans="1:2" x14ac:dyDescent="0.3">
      <c r="A611" s="1">
        <v>35968</v>
      </c>
      <c r="B611">
        <v>880.2</v>
      </c>
    </row>
    <row r="612" spans="1:2" x14ac:dyDescent="0.3">
      <c r="A612" s="1">
        <v>35969</v>
      </c>
      <c r="B612">
        <v>875.6</v>
      </c>
    </row>
    <row r="613" spans="1:2" x14ac:dyDescent="0.3">
      <c r="A613" s="1">
        <v>35970</v>
      </c>
      <c r="B613">
        <v>908.5</v>
      </c>
    </row>
    <row r="614" spans="1:2" x14ac:dyDescent="0.3">
      <c r="A614" s="1">
        <v>35971</v>
      </c>
      <c r="B614">
        <v>932.15</v>
      </c>
    </row>
    <row r="615" spans="1:2" x14ac:dyDescent="0.3">
      <c r="A615" s="1">
        <v>35972</v>
      </c>
      <c r="B615">
        <v>924.35</v>
      </c>
    </row>
    <row r="616" spans="1:2" x14ac:dyDescent="0.3">
      <c r="A616" s="1">
        <v>35975</v>
      </c>
      <c r="B616">
        <v>949.1</v>
      </c>
    </row>
    <row r="617" spans="1:2" x14ac:dyDescent="0.3">
      <c r="A617" s="1">
        <v>35976</v>
      </c>
      <c r="B617">
        <v>941.65</v>
      </c>
    </row>
    <row r="618" spans="1:2" x14ac:dyDescent="0.3">
      <c r="A618" s="1">
        <v>35977</v>
      </c>
      <c r="B618">
        <v>942.25</v>
      </c>
    </row>
    <row r="619" spans="1:2" x14ac:dyDescent="0.3">
      <c r="A619" s="1">
        <v>35978</v>
      </c>
      <c r="B619">
        <v>919.9</v>
      </c>
    </row>
    <row r="620" spans="1:2" x14ac:dyDescent="0.3">
      <c r="A620" s="1">
        <v>35979</v>
      </c>
      <c r="B620">
        <v>900.55</v>
      </c>
    </row>
    <row r="621" spans="1:2" x14ac:dyDescent="0.3">
      <c r="A621" s="1">
        <v>35982</v>
      </c>
      <c r="B621">
        <v>917.35</v>
      </c>
    </row>
    <row r="622" spans="1:2" x14ac:dyDescent="0.3">
      <c r="A622" s="1">
        <v>35983</v>
      </c>
      <c r="B622">
        <v>924.7</v>
      </c>
    </row>
    <row r="623" spans="1:2" x14ac:dyDescent="0.3">
      <c r="A623" s="1">
        <v>35984</v>
      </c>
      <c r="B623">
        <v>944.15</v>
      </c>
    </row>
    <row r="624" spans="1:2" x14ac:dyDescent="0.3">
      <c r="A624" s="1">
        <v>35985</v>
      </c>
      <c r="B624">
        <v>961.05</v>
      </c>
    </row>
    <row r="625" spans="1:2" x14ac:dyDescent="0.3">
      <c r="A625" s="1">
        <v>35986</v>
      </c>
      <c r="B625">
        <v>980.15</v>
      </c>
    </row>
    <row r="626" spans="1:2" x14ac:dyDescent="0.3">
      <c r="A626" s="1">
        <v>35989</v>
      </c>
      <c r="B626">
        <v>964.35</v>
      </c>
    </row>
    <row r="627" spans="1:2" x14ac:dyDescent="0.3">
      <c r="A627" s="1">
        <v>35990</v>
      </c>
      <c r="B627">
        <v>967.35</v>
      </c>
    </row>
    <row r="628" spans="1:2" x14ac:dyDescent="0.3">
      <c r="A628" s="1">
        <v>35991</v>
      </c>
      <c r="B628">
        <v>971.4</v>
      </c>
    </row>
    <row r="629" spans="1:2" x14ac:dyDescent="0.3">
      <c r="A629" s="1">
        <v>35992</v>
      </c>
      <c r="B629">
        <v>1004.05</v>
      </c>
    </row>
    <row r="630" spans="1:2" x14ac:dyDescent="0.3">
      <c r="A630" s="1">
        <v>35993</v>
      </c>
      <c r="B630">
        <v>1000.95</v>
      </c>
    </row>
    <row r="631" spans="1:2" x14ac:dyDescent="0.3">
      <c r="A631" s="1">
        <v>35996</v>
      </c>
      <c r="B631">
        <v>977.3</v>
      </c>
    </row>
    <row r="632" spans="1:2" x14ac:dyDescent="0.3">
      <c r="A632" s="1">
        <v>35997</v>
      </c>
      <c r="B632">
        <v>965.5</v>
      </c>
    </row>
    <row r="633" spans="1:2" x14ac:dyDescent="0.3">
      <c r="A633" s="1">
        <v>35998</v>
      </c>
      <c r="B633">
        <v>965.7</v>
      </c>
    </row>
    <row r="634" spans="1:2" x14ac:dyDescent="0.3">
      <c r="A634" s="1">
        <v>35999</v>
      </c>
      <c r="B634">
        <v>934.4</v>
      </c>
    </row>
    <row r="635" spans="1:2" x14ac:dyDescent="0.3">
      <c r="A635" s="1">
        <v>36000</v>
      </c>
      <c r="B635">
        <v>920.1</v>
      </c>
    </row>
    <row r="636" spans="1:2" x14ac:dyDescent="0.3">
      <c r="A636" s="1">
        <v>36003</v>
      </c>
      <c r="B636">
        <v>899.35</v>
      </c>
    </row>
    <row r="637" spans="1:2" x14ac:dyDescent="0.3">
      <c r="A637" s="1">
        <v>36004</v>
      </c>
      <c r="B637">
        <v>917.25</v>
      </c>
    </row>
    <row r="638" spans="1:2" x14ac:dyDescent="0.3">
      <c r="A638" s="1">
        <v>36005</v>
      </c>
      <c r="B638">
        <v>937.85</v>
      </c>
    </row>
    <row r="639" spans="1:2" x14ac:dyDescent="0.3">
      <c r="A639" s="1">
        <v>36006</v>
      </c>
      <c r="B639">
        <v>932.6</v>
      </c>
    </row>
    <row r="640" spans="1:2" x14ac:dyDescent="0.3">
      <c r="A640" s="1">
        <v>36007</v>
      </c>
      <c r="B640">
        <v>931.4</v>
      </c>
    </row>
    <row r="641" spans="1:2" x14ac:dyDescent="0.3">
      <c r="A641" s="1">
        <v>36010</v>
      </c>
      <c r="B641">
        <v>906</v>
      </c>
    </row>
    <row r="642" spans="1:2" x14ac:dyDescent="0.3">
      <c r="A642" s="1">
        <v>36011</v>
      </c>
      <c r="B642">
        <v>906.2</v>
      </c>
    </row>
    <row r="643" spans="1:2" x14ac:dyDescent="0.3">
      <c r="A643" s="1">
        <v>36012</v>
      </c>
      <c r="B643">
        <v>907.45</v>
      </c>
    </row>
    <row r="644" spans="1:2" x14ac:dyDescent="0.3">
      <c r="A644" s="1">
        <v>36013</v>
      </c>
      <c r="B644">
        <v>902.75</v>
      </c>
    </row>
    <row r="645" spans="1:2" x14ac:dyDescent="0.3">
      <c r="A645" s="1">
        <v>36014</v>
      </c>
      <c r="B645">
        <v>895.55</v>
      </c>
    </row>
    <row r="646" spans="1:2" x14ac:dyDescent="0.3">
      <c r="A646" s="1">
        <v>36017</v>
      </c>
      <c r="B646">
        <v>878.75</v>
      </c>
    </row>
    <row r="647" spans="1:2" x14ac:dyDescent="0.3">
      <c r="A647" s="1">
        <v>36018</v>
      </c>
      <c r="B647">
        <v>866.5</v>
      </c>
    </row>
    <row r="648" spans="1:2" x14ac:dyDescent="0.3">
      <c r="A648" s="1">
        <v>36019</v>
      </c>
      <c r="B648">
        <v>860.1</v>
      </c>
    </row>
    <row r="649" spans="1:2" x14ac:dyDescent="0.3">
      <c r="A649" s="1">
        <v>36020</v>
      </c>
      <c r="B649">
        <v>872.25</v>
      </c>
    </row>
    <row r="650" spans="1:2" x14ac:dyDescent="0.3">
      <c r="A650" s="1">
        <v>36021</v>
      </c>
      <c r="B650">
        <v>864.1</v>
      </c>
    </row>
    <row r="651" spans="1:2" x14ac:dyDescent="0.3">
      <c r="A651" s="1">
        <v>36024</v>
      </c>
      <c r="B651">
        <v>854.55</v>
      </c>
    </row>
    <row r="652" spans="1:2" x14ac:dyDescent="0.3">
      <c r="A652" s="1">
        <v>36025</v>
      </c>
      <c r="B652">
        <v>832.45</v>
      </c>
    </row>
    <row r="653" spans="1:2" x14ac:dyDescent="0.3">
      <c r="A653" s="1">
        <v>36026</v>
      </c>
      <c r="B653">
        <v>838.3</v>
      </c>
    </row>
    <row r="654" spans="1:2" x14ac:dyDescent="0.3">
      <c r="A654" s="1">
        <v>36027</v>
      </c>
      <c r="B654">
        <v>868.7</v>
      </c>
    </row>
    <row r="655" spans="1:2" x14ac:dyDescent="0.3">
      <c r="A655" s="1">
        <v>36028</v>
      </c>
      <c r="B655">
        <v>855.45</v>
      </c>
    </row>
    <row r="656" spans="1:2" x14ac:dyDescent="0.3">
      <c r="A656" s="1">
        <v>36031</v>
      </c>
      <c r="B656">
        <v>859.8</v>
      </c>
    </row>
    <row r="657" spans="1:2" x14ac:dyDescent="0.3">
      <c r="A657" s="1">
        <v>36032</v>
      </c>
      <c r="B657">
        <v>871.9</v>
      </c>
    </row>
    <row r="658" spans="1:2" x14ac:dyDescent="0.3">
      <c r="A658" s="1">
        <v>36034</v>
      </c>
      <c r="B658">
        <v>877.45</v>
      </c>
    </row>
    <row r="659" spans="1:2" x14ac:dyDescent="0.3">
      <c r="A659" s="1">
        <v>36035</v>
      </c>
      <c r="B659">
        <v>849.8</v>
      </c>
    </row>
    <row r="660" spans="1:2" x14ac:dyDescent="0.3">
      <c r="A660" s="1">
        <v>36038</v>
      </c>
      <c r="B660">
        <v>852.8</v>
      </c>
    </row>
    <row r="661" spans="1:2" x14ac:dyDescent="0.3">
      <c r="A661" s="1">
        <v>36039</v>
      </c>
      <c r="B661">
        <v>834.55</v>
      </c>
    </row>
    <row r="662" spans="1:2" x14ac:dyDescent="0.3">
      <c r="A662" s="1">
        <v>36040</v>
      </c>
      <c r="B662">
        <v>842.5</v>
      </c>
    </row>
    <row r="663" spans="1:2" x14ac:dyDescent="0.3">
      <c r="A663" s="1">
        <v>36041</v>
      </c>
      <c r="B663">
        <v>846.45</v>
      </c>
    </row>
    <row r="664" spans="1:2" x14ac:dyDescent="0.3">
      <c r="A664" s="1">
        <v>36042</v>
      </c>
      <c r="B664">
        <v>866.5</v>
      </c>
    </row>
    <row r="665" spans="1:2" x14ac:dyDescent="0.3">
      <c r="A665" s="1">
        <v>36045</v>
      </c>
      <c r="B665">
        <v>887.1</v>
      </c>
    </row>
    <row r="666" spans="1:2" x14ac:dyDescent="0.3">
      <c r="A666" s="1">
        <v>36046</v>
      </c>
      <c r="B666">
        <v>899.95</v>
      </c>
    </row>
    <row r="667" spans="1:2" x14ac:dyDescent="0.3">
      <c r="A667" s="1">
        <v>36047</v>
      </c>
      <c r="B667">
        <v>903.6</v>
      </c>
    </row>
    <row r="668" spans="1:2" x14ac:dyDescent="0.3">
      <c r="A668" s="1">
        <v>36048</v>
      </c>
      <c r="B668">
        <v>907.4</v>
      </c>
    </row>
    <row r="669" spans="1:2" x14ac:dyDescent="0.3">
      <c r="A669" s="1">
        <v>36049</v>
      </c>
      <c r="B669">
        <v>899.7</v>
      </c>
    </row>
    <row r="670" spans="1:2" x14ac:dyDescent="0.3">
      <c r="A670" s="1">
        <v>36052</v>
      </c>
      <c r="B670">
        <v>920.5</v>
      </c>
    </row>
    <row r="671" spans="1:2" x14ac:dyDescent="0.3">
      <c r="A671" s="1">
        <v>36053</v>
      </c>
      <c r="B671">
        <v>920.8</v>
      </c>
    </row>
    <row r="672" spans="1:2" x14ac:dyDescent="0.3">
      <c r="A672" s="1">
        <v>36054</v>
      </c>
      <c r="B672">
        <v>914.5</v>
      </c>
    </row>
    <row r="673" spans="1:2" x14ac:dyDescent="0.3">
      <c r="A673" s="1">
        <v>36055</v>
      </c>
      <c r="B673">
        <v>910.1</v>
      </c>
    </row>
    <row r="674" spans="1:2" x14ac:dyDescent="0.3">
      <c r="A674" s="1">
        <v>36056</v>
      </c>
      <c r="B674">
        <v>901.65</v>
      </c>
    </row>
    <row r="675" spans="1:2" x14ac:dyDescent="0.3">
      <c r="A675" s="1">
        <v>36059</v>
      </c>
      <c r="B675">
        <v>897.7</v>
      </c>
    </row>
    <row r="676" spans="1:2" x14ac:dyDescent="0.3">
      <c r="A676" s="1">
        <v>36060</v>
      </c>
      <c r="B676">
        <v>897.25</v>
      </c>
    </row>
    <row r="677" spans="1:2" x14ac:dyDescent="0.3">
      <c r="A677" s="1">
        <v>36061</v>
      </c>
      <c r="B677">
        <v>907.75</v>
      </c>
    </row>
    <row r="678" spans="1:2" x14ac:dyDescent="0.3">
      <c r="A678" s="1">
        <v>36062</v>
      </c>
      <c r="B678">
        <v>934.8</v>
      </c>
    </row>
    <row r="679" spans="1:2" x14ac:dyDescent="0.3">
      <c r="A679" s="1">
        <v>36063</v>
      </c>
      <c r="B679">
        <v>934.95</v>
      </c>
    </row>
    <row r="680" spans="1:2" x14ac:dyDescent="0.3">
      <c r="A680" s="1">
        <v>36066</v>
      </c>
      <c r="B680">
        <v>927.9</v>
      </c>
    </row>
    <row r="681" spans="1:2" x14ac:dyDescent="0.3">
      <c r="A681" s="1">
        <v>36067</v>
      </c>
      <c r="B681">
        <v>908.4</v>
      </c>
    </row>
    <row r="682" spans="1:2" x14ac:dyDescent="0.3">
      <c r="A682" s="1">
        <v>36068</v>
      </c>
      <c r="B682">
        <v>904.95</v>
      </c>
    </row>
    <row r="683" spans="1:2" x14ac:dyDescent="0.3">
      <c r="A683" s="1">
        <v>36073</v>
      </c>
      <c r="B683">
        <v>840.75</v>
      </c>
    </row>
    <row r="684" spans="1:2" x14ac:dyDescent="0.3">
      <c r="A684" s="1">
        <v>36074</v>
      </c>
      <c r="B684">
        <v>845.75</v>
      </c>
    </row>
    <row r="685" spans="1:2" x14ac:dyDescent="0.3">
      <c r="A685" s="1">
        <v>36075</v>
      </c>
      <c r="B685">
        <v>874.25</v>
      </c>
    </row>
    <row r="686" spans="1:2" x14ac:dyDescent="0.3">
      <c r="A686" s="1">
        <v>36076</v>
      </c>
      <c r="B686">
        <v>847.95</v>
      </c>
    </row>
    <row r="687" spans="1:2" x14ac:dyDescent="0.3">
      <c r="A687" s="1">
        <v>36077</v>
      </c>
      <c r="B687">
        <v>849.1</v>
      </c>
    </row>
    <row r="688" spans="1:2" x14ac:dyDescent="0.3">
      <c r="A688" s="1">
        <v>36080</v>
      </c>
      <c r="B688">
        <v>835.8</v>
      </c>
    </row>
    <row r="689" spans="1:2" x14ac:dyDescent="0.3">
      <c r="A689" s="1">
        <v>36081</v>
      </c>
      <c r="B689">
        <v>816.75</v>
      </c>
    </row>
    <row r="690" spans="1:2" x14ac:dyDescent="0.3">
      <c r="A690" s="1">
        <v>36082</v>
      </c>
      <c r="B690">
        <v>843.55</v>
      </c>
    </row>
    <row r="691" spans="1:2" x14ac:dyDescent="0.3">
      <c r="A691" s="1">
        <v>36083</v>
      </c>
      <c r="B691">
        <v>835.65</v>
      </c>
    </row>
    <row r="692" spans="1:2" x14ac:dyDescent="0.3">
      <c r="A692" s="1">
        <v>36084</v>
      </c>
      <c r="B692">
        <v>839.5</v>
      </c>
    </row>
    <row r="693" spans="1:2" x14ac:dyDescent="0.3">
      <c r="A693" s="1">
        <v>36087</v>
      </c>
      <c r="B693">
        <v>831.25</v>
      </c>
    </row>
    <row r="694" spans="1:2" x14ac:dyDescent="0.3">
      <c r="A694" s="1">
        <v>36088</v>
      </c>
      <c r="B694">
        <v>808.7</v>
      </c>
    </row>
    <row r="695" spans="1:2" x14ac:dyDescent="0.3">
      <c r="A695" s="1">
        <v>36090</v>
      </c>
      <c r="B695">
        <v>811.6</v>
      </c>
    </row>
    <row r="696" spans="1:2" x14ac:dyDescent="0.3">
      <c r="A696" s="1">
        <v>36091</v>
      </c>
      <c r="B696">
        <v>817.35</v>
      </c>
    </row>
    <row r="697" spans="1:2" x14ac:dyDescent="0.3">
      <c r="A697" s="1">
        <v>36094</v>
      </c>
      <c r="B697">
        <v>845.25</v>
      </c>
    </row>
    <row r="698" spans="1:2" x14ac:dyDescent="0.3">
      <c r="A698" s="1">
        <v>36095</v>
      </c>
      <c r="B698">
        <v>841.6</v>
      </c>
    </row>
    <row r="699" spans="1:2" x14ac:dyDescent="0.3">
      <c r="A699" s="1">
        <v>36096</v>
      </c>
      <c r="B699">
        <v>833.85</v>
      </c>
    </row>
    <row r="700" spans="1:2" x14ac:dyDescent="0.3">
      <c r="A700" s="1">
        <v>36097</v>
      </c>
      <c r="B700">
        <v>832.25</v>
      </c>
    </row>
    <row r="701" spans="1:2" x14ac:dyDescent="0.3">
      <c r="A701" s="1">
        <v>36098</v>
      </c>
      <c r="B701">
        <v>828.85</v>
      </c>
    </row>
    <row r="702" spans="1:2" x14ac:dyDescent="0.3">
      <c r="A702" s="1">
        <v>36099</v>
      </c>
      <c r="B702">
        <v>824</v>
      </c>
    </row>
    <row r="703" spans="1:2" x14ac:dyDescent="0.3">
      <c r="A703" s="1">
        <v>36101</v>
      </c>
      <c r="B703">
        <v>823.2</v>
      </c>
    </row>
    <row r="704" spans="1:2" x14ac:dyDescent="0.3">
      <c r="A704" s="1">
        <v>36102</v>
      </c>
      <c r="B704">
        <v>820.9</v>
      </c>
    </row>
    <row r="705" spans="1:2" x14ac:dyDescent="0.3">
      <c r="A705" s="1">
        <v>36104</v>
      </c>
      <c r="B705">
        <v>829.15</v>
      </c>
    </row>
    <row r="706" spans="1:2" x14ac:dyDescent="0.3">
      <c r="A706" s="1">
        <v>36105</v>
      </c>
      <c r="B706">
        <v>840.8</v>
      </c>
    </row>
    <row r="707" spans="1:2" x14ac:dyDescent="0.3">
      <c r="A707" s="1">
        <v>36108</v>
      </c>
      <c r="B707">
        <v>864.65</v>
      </c>
    </row>
    <row r="708" spans="1:2" x14ac:dyDescent="0.3">
      <c r="A708" s="1">
        <v>36109</v>
      </c>
      <c r="B708">
        <v>868.7</v>
      </c>
    </row>
    <row r="709" spans="1:2" x14ac:dyDescent="0.3">
      <c r="A709" s="1">
        <v>36110</v>
      </c>
      <c r="B709">
        <v>868.85</v>
      </c>
    </row>
    <row r="710" spans="1:2" x14ac:dyDescent="0.3">
      <c r="A710" s="1">
        <v>36111</v>
      </c>
      <c r="B710">
        <v>871.75</v>
      </c>
    </row>
    <row r="711" spans="1:2" x14ac:dyDescent="0.3">
      <c r="A711" s="1">
        <v>36112</v>
      </c>
      <c r="B711">
        <v>867.25</v>
      </c>
    </row>
    <row r="712" spans="1:2" x14ac:dyDescent="0.3">
      <c r="A712" s="1">
        <v>36115</v>
      </c>
      <c r="B712">
        <v>855.35</v>
      </c>
    </row>
    <row r="713" spans="1:2" x14ac:dyDescent="0.3">
      <c r="A713" s="1">
        <v>36116</v>
      </c>
      <c r="B713">
        <v>860</v>
      </c>
    </row>
    <row r="714" spans="1:2" x14ac:dyDescent="0.3">
      <c r="A714" s="1">
        <v>36117</v>
      </c>
      <c r="B714">
        <v>875.05</v>
      </c>
    </row>
    <row r="715" spans="1:2" x14ac:dyDescent="0.3">
      <c r="A715" s="1">
        <v>36118</v>
      </c>
      <c r="B715">
        <v>865.1</v>
      </c>
    </row>
    <row r="716" spans="1:2" x14ac:dyDescent="0.3">
      <c r="A716" s="1">
        <v>36119</v>
      </c>
      <c r="B716">
        <v>857.95</v>
      </c>
    </row>
    <row r="717" spans="1:2" x14ac:dyDescent="0.3">
      <c r="A717" s="1">
        <v>36120</v>
      </c>
      <c r="B717">
        <v>857.4</v>
      </c>
    </row>
    <row r="718" spans="1:2" x14ac:dyDescent="0.3">
      <c r="A718" s="1">
        <v>36122</v>
      </c>
      <c r="B718">
        <v>847.55</v>
      </c>
    </row>
    <row r="719" spans="1:2" x14ac:dyDescent="0.3">
      <c r="A719" s="1">
        <v>36123</v>
      </c>
      <c r="B719">
        <v>841.75</v>
      </c>
    </row>
    <row r="720" spans="1:2" x14ac:dyDescent="0.3">
      <c r="A720" s="1">
        <v>36125</v>
      </c>
      <c r="B720">
        <v>824.45</v>
      </c>
    </row>
    <row r="721" spans="1:2" x14ac:dyDescent="0.3">
      <c r="A721" s="1">
        <v>36126</v>
      </c>
      <c r="B721">
        <v>812.45</v>
      </c>
    </row>
    <row r="722" spans="1:2" x14ac:dyDescent="0.3">
      <c r="A722" s="1">
        <v>36127</v>
      </c>
      <c r="B722">
        <v>810.85</v>
      </c>
    </row>
    <row r="723" spans="1:2" x14ac:dyDescent="0.3">
      <c r="A723" s="1">
        <v>36129</v>
      </c>
      <c r="B723">
        <v>817.75</v>
      </c>
    </row>
    <row r="724" spans="1:2" x14ac:dyDescent="0.3">
      <c r="A724" s="1">
        <v>36130</v>
      </c>
      <c r="B724">
        <v>816.65</v>
      </c>
    </row>
    <row r="725" spans="1:2" x14ac:dyDescent="0.3">
      <c r="A725" s="1">
        <v>36131</v>
      </c>
      <c r="B725">
        <v>821.15</v>
      </c>
    </row>
    <row r="726" spans="1:2" x14ac:dyDescent="0.3">
      <c r="A726" s="1">
        <v>36132</v>
      </c>
      <c r="B726">
        <v>817.05</v>
      </c>
    </row>
    <row r="727" spans="1:2" x14ac:dyDescent="0.3">
      <c r="A727" s="1">
        <v>36133</v>
      </c>
      <c r="B727">
        <v>828.35</v>
      </c>
    </row>
    <row r="728" spans="1:2" x14ac:dyDescent="0.3">
      <c r="A728" s="1">
        <v>36136</v>
      </c>
      <c r="B728">
        <v>845.15</v>
      </c>
    </row>
    <row r="729" spans="1:2" x14ac:dyDescent="0.3">
      <c r="A729" s="1">
        <v>36137</v>
      </c>
      <c r="B729">
        <v>853</v>
      </c>
    </row>
    <row r="730" spans="1:2" x14ac:dyDescent="0.3">
      <c r="A730" s="1">
        <v>36138</v>
      </c>
      <c r="B730">
        <v>856.55</v>
      </c>
    </row>
    <row r="731" spans="1:2" x14ac:dyDescent="0.3">
      <c r="A731" s="1">
        <v>36139</v>
      </c>
      <c r="B731">
        <v>864.4</v>
      </c>
    </row>
    <row r="732" spans="1:2" x14ac:dyDescent="0.3">
      <c r="A732" s="1">
        <v>36140</v>
      </c>
      <c r="B732">
        <v>870</v>
      </c>
    </row>
    <row r="733" spans="1:2" x14ac:dyDescent="0.3">
      <c r="A733" s="1">
        <v>36143</v>
      </c>
      <c r="B733">
        <v>863.6</v>
      </c>
    </row>
    <row r="734" spans="1:2" x14ac:dyDescent="0.3">
      <c r="A734" s="1">
        <v>36144</v>
      </c>
      <c r="B734">
        <v>845.05</v>
      </c>
    </row>
    <row r="735" spans="1:2" x14ac:dyDescent="0.3">
      <c r="A735" s="1">
        <v>36145</v>
      </c>
      <c r="B735">
        <v>851.55</v>
      </c>
    </row>
    <row r="736" spans="1:2" x14ac:dyDescent="0.3">
      <c r="A736" s="1">
        <v>36146</v>
      </c>
      <c r="B736">
        <v>830.25</v>
      </c>
    </row>
    <row r="737" spans="1:2" x14ac:dyDescent="0.3">
      <c r="A737" s="1">
        <v>36147</v>
      </c>
      <c r="B737">
        <v>835.2</v>
      </c>
    </row>
    <row r="738" spans="1:2" x14ac:dyDescent="0.3">
      <c r="A738" s="1">
        <v>36150</v>
      </c>
      <c r="B738">
        <v>859.3</v>
      </c>
    </row>
    <row r="739" spans="1:2" x14ac:dyDescent="0.3">
      <c r="A739" s="1">
        <v>36151</v>
      </c>
      <c r="B739">
        <v>857.3</v>
      </c>
    </row>
    <row r="740" spans="1:2" x14ac:dyDescent="0.3">
      <c r="A740" s="1">
        <v>36152</v>
      </c>
      <c r="B740">
        <v>858.7</v>
      </c>
    </row>
    <row r="741" spans="1:2" x14ac:dyDescent="0.3">
      <c r="A741" s="1">
        <v>36153</v>
      </c>
      <c r="B741">
        <v>861.1</v>
      </c>
    </row>
    <row r="742" spans="1:2" x14ac:dyDescent="0.3">
      <c r="A742" s="1">
        <v>36157</v>
      </c>
      <c r="B742">
        <v>879.85</v>
      </c>
    </row>
    <row r="743" spans="1:2" x14ac:dyDescent="0.3">
      <c r="A743" s="1">
        <v>36158</v>
      </c>
      <c r="B743">
        <v>872.65</v>
      </c>
    </row>
    <row r="744" spans="1:2" x14ac:dyDescent="0.3">
      <c r="A744" s="1">
        <v>36159</v>
      </c>
      <c r="B744">
        <v>899.95</v>
      </c>
    </row>
    <row r="745" spans="1:2" x14ac:dyDescent="0.3">
      <c r="A745" s="1">
        <v>36160</v>
      </c>
      <c r="B745">
        <v>884.25</v>
      </c>
    </row>
    <row r="746" spans="1:2" x14ac:dyDescent="0.3">
      <c r="A746" s="1">
        <v>36161</v>
      </c>
      <c r="B746">
        <v>890.8</v>
      </c>
    </row>
    <row r="747" spans="1:2" x14ac:dyDescent="0.3">
      <c r="A747" s="1">
        <v>36164</v>
      </c>
      <c r="B747">
        <v>897.8</v>
      </c>
    </row>
    <row r="748" spans="1:2" x14ac:dyDescent="0.3">
      <c r="A748" s="1">
        <v>36165</v>
      </c>
      <c r="B748">
        <v>907.2</v>
      </c>
    </row>
    <row r="749" spans="1:2" x14ac:dyDescent="0.3">
      <c r="A749" s="1">
        <v>36166</v>
      </c>
      <c r="B749">
        <v>928.25</v>
      </c>
    </row>
    <row r="750" spans="1:2" x14ac:dyDescent="0.3">
      <c r="A750" s="1">
        <v>36167</v>
      </c>
      <c r="B750">
        <v>954.7</v>
      </c>
    </row>
    <row r="751" spans="1:2" x14ac:dyDescent="0.3">
      <c r="A751" s="1">
        <v>36168</v>
      </c>
      <c r="B751">
        <v>990.05</v>
      </c>
    </row>
    <row r="752" spans="1:2" x14ac:dyDescent="0.3">
      <c r="A752" s="1">
        <v>36171</v>
      </c>
      <c r="B752">
        <v>985.6</v>
      </c>
    </row>
    <row r="753" spans="1:2" x14ac:dyDescent="0.3">
      <c r="A753" s="1">
        <v>36172</v>
      </c>
      <c r="B753">
        <v>964.45</v>
      </c>
    </row>
    <row r="754" spans="1:2" x14ac:dyDescent="0.3">
      <c r="A754" s="1">
        <v>36173</v>
      </c>
      <c r="B754">
        <v>961.2</v>
      </c>
    </row>
    <row r="755" spans="1:2" x14ac:dyDescent="0.3">
      <c r="A755" s="1">
        <v>36174</v>
      </c>
      <c r="B755">
        <v>954.75</v>
      </c>
    </row>
    <row r="756" spans="1:2" x14ac:dyDescent="0.3">
      <c r="A756" s="1">
        <v>36175</v>
      </c>
      <c r="B756">
        <v>934.3</v>
      </c>
    </row>
    <row r="757" spans="1:2" x14ac:dyDescent="0.3">
      <c r="A757" s="1">
        <v>36178</v>
      </c>
      <c r="B757">
        <v>944.9</v>
      </c>
    </row>
    <row r="758" spans="1:2" x14ac:dyDescent="0.3">
      <c r="A758" s="1">
        <v>36179</v>
      </c>
      <c r="B758">
        <v>924.1</v>
      </c>
    </row>
    <row r="759" spans="1:2" x14ac:dyDescent="0.3">
      <c r="A759" s="1">
        <v>36181</v>
      </c>
      <c r="B759">
        <v>967.2</v>
      </c>
    </row>
    <row r="760" spans="1:2" x14ac:dyDescent="0.3">
      <c r="A760" s="1">
        <v>36182</v>
      </c>
      <c r="B760">
        <v>957.05</v>
      </c>
    </row>
    <row r="761" spans="1:2" x14ac:dyDescent="0.3">
      <c r="A761" s="1">
        <v>36185</v>
      </c>
      <c r="B761">
        <v>949.8</v>
      </c>
    </row>
    <row r="762" spans="1:2" x14ac:dyDescent="0.3">
      <c r="A762" s="1">
        <v>36187</v>
      </c>
      <c r="B762">
        <v>971.3</v>
      </c>
    </row>
    <row r="763" spans="1:2" x14ac:dyDescent="0.3">
      <c r="A763" s="1">
        <v>36188</v>
      </c>
      <c r="B763">
        <v>955.1</v>
      </c>
    </row>
    <row r="764" spans="1:2" x14ac:dyDescent="0.3">
      <c r="A764" s="1">
        <v>36189</v>
      </c>
      <c r="B764">
        <v>966.2</v>
      </c>
    </row>
    <row r="765" spans="1:2" x14ac:dyDescent="0.3">
      <c r="A765" s="1">
        <v>36192</v>
      </c>
      <c r="B765">
        <v>940.15</v>
      </c>
    </row>
    <row r="766" spans="1:2" x14ac:dyDescent="0.3">
      <c r="A766" s="1">
        <v>36193</v>
      </c>
      <c r="B766">
        <v>931.2</v>
      </c>
    </row>
    <row r="767" spans="1:2" x14ac:dyDescent="0.3">
      <c r="A767" s="1">
        <v>36194</v>
      </c>
      <c r="B767">
        <v>952.4</v>
      </c>
    </row>
    <row r="768" spans="1:2" x14ac:dyDescent="0.3">
      <c r="A768" s="1">
        <v>36195</v>
      </c>
      <c r="B768">
        <v>939.7</v>
      </c>
    </row>
    <row r="769" spans="1:2" x14ac:dyDescent="0.3">
      <c r="A769" s="1">
        <v>36196</v>
      </c>
      <c r="B769">
        <v>936.3</v>
      </c>
    </row>
    <row r="770" spans="1:2" x14ac:dyDescent="0.3">
      <c r="A770" s="1">
        <v>36199</v>
      </c>
      <c r="B770">
        <v>916.5</v>
      </c>
    </row>
    <row r="771" spans="1:2" x14ac:dyDescent="0.3">
      <c r="A771" s="1">
        <v>36200</v>
      </c>
      <c r="B771">
        <v>924.75</v>
      </c>
    </row>
    <row r="772" spans="1:2" x14ac:dyDescent="0.3">
      <c r="A772" s="1">
        <v>36201</v>
      </c>
      <c r="B772">
        <v>959.45</v>
      </c>
    </row>
    <row r="773" spans="1:2" x14ac:dyDescent="0.3">
      <c r="A773" s="1">
        <v>36202</v>
      </c>
      <c r="B773">
        <v>960.05</v>
      </c>
    </row>
    <row r="774" spans="1:2" x14ac:dyDescent="0.3">
      <c r="A774" s="1">
        <v>36203</v>
      </c>
      <c r="B774">
        <v>970.25</v>
      </c>
    </row>
    <row r="775" spans="1:2" x14ac:dyDescent="0.3">
      <c r="A775" s="1">
        <v>36206</v>
      </c>
      <c r="B775">
        <v>954.55</v>
      </c>
    </row>
    <row r="776" spans="1:2" x14ac:dyDescent="0.3">
      <c r="A776" s="1">
        <v>36207</v>
      </c>
      <c r="B776">
        <v>958.9</v>
      </c>
    </row>
    <row r="777" spans="1:2" x14ac:dyDescent="0.3">
      <c r="A777" s="1">
        <v>36208</v>
      </c>
      <c r="B777">
        <v>969.05</v>
      </c>
    </row>
    <row r="778" spans="1:2" x14ac:dyDescent="0.3">
      <c r="A778" s="1">
        <v>36209</v>
      </c>
      <c r="B778">
        <v>973.45</v>
      </c>
    </row>
    <row r="779" spans="1:2" x14ac:dyDescent="0.3">
      <c r="A779" s="1">
        <v>36210</v>
      </c>
      <c r="B779">
        <v>976.3</v>
      </c>
    </row>
    <row r="780" spans="1:2" x14ac:dyDescent="0.3">
      <c r="A780" s="1">
        <v>36213</v>
      </c>
      <c r="B780">
        <v>953.85</v>
      </c>
    </row>
    <row r="781" spans="1:2" x14ac:dyDescent="0.3">
      <c r="A781" s="1">
        <v>36214</v>
      </c>
      <c r="B781">
        <v>949.65</v>
      </c>
    </row>
    <row r="782" spans="1:2" x14ac:dyDescent="0.3">
      <c r="A782" s="1">
        <v>36215</v>
      </c>
      <c r="B782">
        <v>957.65</v>
      </c>
    </row>
    <row r="783" spans="1:2" x14ac:dyDescent="0.3">
      <c r="A783" s="1">
        <v>36216</v>
      </c>
      <c r="B783">
        <v>954.3</v>
      </c>
    </row>
    <row r="784" spans="1:2" x14ac:dyDescent="0.3">
      <c r="A784" s="1">
        <v>36217</v>
      </c>
      <c r="B784">
        <v>941.2</v>
      </c>
    </row>
    <row r="785" spans="1:2" x14ac:dyDescent="0.3">
      <c r="A785" s="1">
        <v>36218</v>
      </c>
      <c r="B785">
        <v>981.3</v>
      </c>
    </row>
    <row r="786" spans="1:2" x14ac:dyDescent="0.3">
      <c r="A786" s="1">
        <v>36220</v>
      </c>
      <c r="B786">
        <v>1015.8</v>
      </c>
    </row>
    <row r="787" spans="1:2" x14ac:dyDescent="0.3">
      <c r="A787" s="1">
        <v>36222</v>
      </c>
      <c r="B787">
        <v>1051.8499999999999</v>
      </c>
    </row>
    <row r="788" spans="1:2" x14ac:dyDescent="0.3">
      <c r="A788" s="1">
        <v>36223</v>
      </c>
      <c r="B788">
        <v>1041.2</v>
      </c>
    </row>
    <row r="789" spans="1:2" x14ac:dyDescent="0.3">
      <c r="A789" s="1">
        <v>36224</v>
      </c>
      <c r="B789">
        <v>1054.45</v>
      </c>
    </row>
    <row r="790" spans="1:2" x14ac:dyDescent="0.3">
      <c r="A790" s="1">
        <v>36227</v>
      </c>
      <c r="B790">
        <v>1072.0999999999999</v>
      </c>
    </row>
    <row r="791" spans="1:2" x14ac:dyDescent="0.3">
      <c r="A791" s="1">
        <v>36228</v>
      </c>
      <c r="B791">
        <v>1078.3499999999999</v>
      </c>
    </row>
    <row r="792" spans="1:2" x14ac:dyDescent="0.3">
      <c r="A792" s="1">
        <v>36229</v>
      </c>
      <c r="B792">
        <v>1078.8499999999999</v>
      </c>
    </row>
    <row r="793" spans="1:2" x14ac:dyDescent="0.3">
      <c r="A793" s="1">
        <v>36230</v>
      </c>
      <c r="B793">
        <v>1059.5999999999999</v>
      </c>
    </row>
    <row r="794" spans="1:2" x14ac:dyDescent="0.3">
      <c r="A794" s="1">
        <v>36231</v>
      </c>
      <c r="B794">
        <v>1072.6500000000001</v>
      </c>
    </row>
    <row r="795" spans="1:2" x14ac:dyDescent="0.3">
      <c r="A795" s="1">
        <v>36234</v>
      </c>
      <c r="B795">
        <v>1073.95</v>
      </c>
    </row>
    <row r="796" spans="1:2" x14ac:dyDescent="0.3">
      <c r="A796" s="1">
        <v>36235</v>
      </c>
      <c r="B796">
        <v>1053.1500000000001</v>
      </c>
    </row>
    <row r="797" spans="1:2" x14ac:dyDescent="0.3">
      <c r="A797" s="1">
        <v>36236</v>
      </c>
      <c r="B797">
        <v>1060.6500000000001</v>
      </c>
    </row>
    <row r="798" spans="1:2" x14ac:dyDescent="0.3">
      <c r="A798" s="1">
        <v>36237</v>
      </c>
      <c r="B798">
        <v>1074.5999999999999</v>
      </c>
    </row>
    <row r="799" spans="1:2" x14ac:dyDescent="0.3">
      <c r="A799" s="1">
        <v>36238</v>
      </c>
      <c r="B799">
        <v>1062.9000000000001</v>
      </c>
    </row>
    <row r="800" spans="1:2" x14ac:dyDescent="0.3">
      <c r="A800" s="1">
        <v>36239</v>
      </c>
      <c r="B800">
        <v>1060.3499999999999</v>
      </c>
    </row>
    <row r="801" spans="1:2" x14ac:dyDescent="0.3">
      <c r="A801" s="1">
        <v>36241</v>
      </c>
      <c r="B801">
        <v>1063</v>
      </c>
    </row>
    <row r="802" spans="1:2" x14ac:dyDescent="0.3">
      <c r="A802" s="1">
        <v>36242</v>
      </c>
      <c r="B802">
        <v>1072.95</v>
      </c>
    </row>
    <row r="803" spans="1:2" x14ac:dyDescent="0.3">
      <c r="A803" s="1">
        <v>36243</v>
      </c>
      <c r="B803">
        <v>1062.8</v>
      </c>
    </row>
    <row r="804" spans="1:2" x14ac:dyDescent="0.3">
      <c r="A804" s="1">
        <v>36244</v>
      </c>
      <c r="B804">
        <v>1054.9000000000001</v>
      </c>
    </row>
    <row r="805" spans="1:2" x14ac:dyDescent="0.3">
      <c r="A805" s="1">
        <v>36245</v>
      </c>
      <c r="B805">
        <v>1041.25</v>
      </c>
    </row>
    <row r="806" spans="1:2" x14ac:dyDescent="0.3">
      <c r="A806" s="1">
        <v>36249</v>
      </c>
      <c r="B806">
        <v>1054.5999999999999</v>
      </c>
    </row>
    <row r="807" spans="1:2" x14ac:dyDescent="0.3">
      <c r="A807" s="1">
        <v>36250</v>
      </c>
      <c r="B807">
        <v>1078.05</v>
      </c>
    </row>
    <row r="808" spans="1:2" x14ac:dyDescent="0.3">
      <c r="A808" s="1">
        <v>36251</v>
      </c>
      <c r="B808">
        <v>1063.45</v>
      </c>
    </row>
    <row r="809" spans="1:2" x14ac:dyDescent="0.3">
      <c r="A809" s="1">
        <v>36255</v>
      </c>
      <c r="B809">
        <v>1011.4</v>
      </c>
    </row>
    <row r="810" spans="1:2" x14ac:dyDescent="0.3">
      <c r="A810" s="1">
        <v>36256</v>
      </c>
      <c r="B810">
        <v>1024.2</v>
      </c>
    </row>
    <row r="811" spans="1:2" x14ac:dyDescent="0.3">
      <c r="A811" s="1">
        <v>36257</v>
      </c>
      <c r="B811">
        <v>1031.05</v>
      </c>
    </row>
    <row r="812" spans="1:2" x14ac:dyDescent="0.3">
      <c r="A812" s="1">
        <v>36258</v>
      </c>
      <c r="B812">
        <v>1020.35</v>
      </c>
    </row>
    <row r="813" spans="1:2" x14ac:dyDescent="0.3">
      <c r="A813" s="1">
        <v>36259</v>
      </c>
      <c r="B813">
        <v>993.4</v>
      </c>
    </row>
    <row r="814" spans="1:2" x14ac:dyDescent="0.3">
      <c r="A814" s="1">
        <v>36262</v>
      </c>
      <c r="B814">
        <v>998.2</v>
      </c>
    </row>
    <row r="815" spans="1:2" x14ac:dyDescent="0.3">
      <c r="A815" s="1">
        <v>36263</v>
      </c>
      <c r="B815">
        <v>994.25</v>
      </c>
    </row>
    <row r="816" spans="1:2" x14ac:dyDescent="0.3">
      <c r="A816" s="1">
        <v>36265</v>
      </c>
      <c r="B816">
        <v>968.6</v>
      </c>
    </row>
    <row r="817" spans="1:2" x14ac:dyDescent="0.3">
      <c r="A817" s="1">
        <v>36266</v>
      </c>
      <c r="B817">
        <v>1044.45</v>
      </c>
    </row>
    <row r="818" spans="1:2" x14ac:dyDescent="0.3">
      <c r="A818" s="1">
        <v>36267</v>
      </c>
      <c r="B818">
        <v>966.95</v>
      </c>
    </row>
    <row r="819" spans="1:2" x14ac:dyDescent="0.3">
      <c r="A819" s="1">
        <v>36269</v>
      </c>
      <c r="B819">
        <v>993.9</v>
      </c>
    </row>
    <row r="820" spans="1:2" x14ac:dyDescent="0.3">
      <c r="A820" s="1">
        <v>36270</v>
      </c>
      <c r="B820">
        <v>995.4</v>
      </c>
    </row>
    <row r="821" spans="1:2" x14ac:dyDescent="0.3">
      <c r="A821" s="1">
        <v>36271</v>
      </c>
      <c r="B821">
        <v>996.65</v>
      </c>
    </row>
    <row r="822" spans="1:2" x14ac:dyDescent="0.3">
      <c r="A822" s="1">
        <v>36272</v>
      </c>
      <c r="B822">
        <v>981.65</v>
      </c>
    </row>
    <row r="823" spans="1:2" x14ac:dyDescent="0.3">
      <c r="A823" s="1">
        <v>36273</v>
      </c>
      <c r="B823">
        <v>982</v>
      </c>
    </row>
    <row r="824" spans="1:2" x14ac:dyDescent="0.3">
      <c r="A824" s="1">
        <v>36276</v>
      </c>
      <c r="B824">
        <v>931.35</v>
      </c>
    </row>
    <row r="825" spans="1:2" x14ac:dyDescent="0.3">
      <c r="A825" s="1">
        <v>36278</v>
      </c>
      <c r="B825">
        <v>943.5</v>
      </c>
    </row>
    <row r="826" spans="1:2" x14ac:dyDescent="0.3">
      <c r="A826" s="1">
        <v>36279</v>
      </c>
      <c r="B826">
        <v>966.6</v>
      </c>
    </row>
    <row r="827" spans="1:2" x14ac:dyDescent="0.3">
      <c r="A827" s="1">
        <v>36280</v>
      </c>
      <c r="B827">
        <v>978.2</v>
      </c>
    </row>
    <row r="828" spans="1:2" x14ac:dyDescent="0.3">
      <c r="A828" s="1">
        <v>36283</v>
      </c>
      <c r="B828">
        <v>970.75</v>
      </c>
    </row>
    <row r="829" spans="1:2" x14ac:dyDescent="0.3">
      <c r="A829" s="1">
        <v>36284</v>
      </c>
      <c r="B829">
        <v>1008.35</v>
      </c>
    </row>
    <row r="830" spans="1:2" x14ac:dyDescent="0.3">
      <c r="A830" s="1">
        <v>36285</v>
      </c>
      <c r="B830">
        <v>1019.55</v>
      </c>
    </row>
    <row r="831" spans="1:2" x14ac:dyDescent="0.3">
      <c r="A831" s="1">
        <v>36286</v>
      </c>
      <c r="B831">
        <v>1046.95</v>
      </c>
    </row>
    <row r="832" spans="1:2" x14ac:dyDescent="0.3">
      <c r="A832" s="1">
        <v>36287</v>
      </c>
      <c r="B832">
        <v>1062.9000000000001</v>
      </c>
    </row>
    <row r="833" spans="1:2" x14ac:dyDescent="0.3">
      <c r="A833" s="1">
        <v>36290</v>
      </c>
      <c r="B833">
        <v>1094.2</v>
      </c>
    </row>
    <row r="834" spans="1:2" x14ac:dyDescent="0.3">
      <c r="A834" s="1">
        <v>36291</v>
      </c>
      <c r="B834">
        <v>1116</v>
      </c>
    </row>
    <row r="835" spans="1:2" x14ac:dyDescent="0.3">
      <c r="A835" s="1">
        <v>36292</v>
      </c>
      <c r="B835">
        <v>1110.9000000000001</v>
      </c>
    </row>
    <row r="836" spans="1:2" x14ac:dyDescent="0.3">
      <c r="A836" s="1">
        <v>36293</v>
      </c>
      <c r="B836">
        <v>1148.0999999999999</v>
      </c>
    </row>
    <row r="837" spans="1:2" x14ac:dyDescent="0.3">
      <c r="A837" s="1">
        <v>36294</v>
      </c>
      <c r="B837">
        <v>1165.3499999999999</v>
      </c>
    </row>
    <row r="838" spans="1:2" x14ac:dyDescent="0.3">
      <c r="A838" s="1">
        <v>36297</v>
      </c>
      <c r="B838">
        <v>1151.9000000000001</v>
      </c>
    </row>
    <row r="839" spans="1:2" x14ac:dyDescent="0.3">
      <c r="A839" s="1">
        <v>36298</v>
      </c>
      <c r="B839">
        <v>1160.1500000000001</v>
      </c>
    </row>
    <row r="840" spans="1:2" x14ac:dyDescent="0.3">
      <c r="A840" s="1">
        <v>36299</v>
      </c>
      <c r="B840">
        <v>1180.25</v>
      </c>
    </row>
    <row r="841" spans="1:2" x14ac:dyDescent="0.3">
      <c r="A841" s="1">
        <v>36300</v>
      </c>
      <c r="B841">
        <v>1166.9000000000001</v>
      </c>
    </row>
    <row r="842" spans="1:2" x14ac:dyDescent="0.3">
      <c r="A842" s="1">
        <v>36301</v>
      </c>
      <c r="B842">
        <v>1145.8499999999999</v>
      </c>
    </row>
    <row r="843" spans="1:2" x14ac:dyDescent="0.3">
      <c r="A843" s="1">
        <v>36304</v>
      </c>
      <c r="B843">
        <v>1151.5999999999999</v>
      </c>
    </row>
    <row r="844" spans="1:2" x14ac:dyDescent="0.3">
      <c r="A844" s="1">
        <v>36305</v>
      </c>
      <c r="B844">
        <v>1160.2</v>
      </c>
    </row>
    <row r="845" spans="1:2" x14ac:dyDescent="0.3">
      <c r="A845" s="1">
        <v>36306</v>
      </c>
      <c r="B845">
        <v>1135.5</v>
      </c>
    </row>
    <row r="846" spans="1:2" x14ac:dyDescent="0.3">
      <c r="A846" s="1">
        <v>36307</v>
      </c>
      <c r="B846">
        <v>1091.45</v>
      </c>
    </row>
    <row r="847" spans="1:2" x14ac:dyDescent="0.3">
      <c r="A847" s="1">
        <v>36308</v>
      </c>
      <c r="B847">
        <v>1081.5</v>
      </c>
    </row>
    <row r="848" spans="1:2" x14ac:dyDescent="0.3">
      <c r="A848" s="1">
        <v>36311</v>
      </c>
      <c r="B848">
        <v>1132.3</v>
      </c>
    </row>
    <row r="849" spans="1:2" x14ac:dyDescent="0.3">
      <c r="A849" s="1">
        <v>36312</v>
      </c>
      <c r="B849">
        <v>1123.8</v>
      </c>
    </row>
    <row r="850" spans="1:2" x14ac:dyDescent="0.3">
      <c r="A850" s="1">
        <v>36313</v>
      </c>
      <c r="B850">
        <v>1125.1500000000001</v>
      </c>
    </row>
    <row r="851" spans="1:2" x14ac:dyDescent="0.3">
      <c r="A851" s="1">
        <v>36314</v>
      </c>
      <c r="B851">
        <v>1136.6500000000001</v>
      </c>
    </row>
    <row r="852" spans="1:2" x14ac:dyDescent="0.3">
      <c r="A852" s="1">
        <v>36315</v>
      </c>
      <c r="B852">
        <v>1155.05</v>
      </c>
    </row>
    <row r="853" spans="1:2" x14ac:dyDescent="0.3">
      <c r="A853" s="1">
        <v>36318</v>
      </c>
      <c r="B853">
        <v>1156.6500000000001</v>
      </c>
    </row>
    <row r="854" spans="1:2" x14ac:dyDescent="0.3">
      <c r="A854" s="1">
        <v>36319</v>
      </c>
      <c r="B854">
        <v>1178.95</v>
      </c>
    </row>
    <row r="855" spans="1:2" x14ac:dyDescent="0.3">
      <c r="A855" s="1">
        <v>36320</v>
      </c>
      <c r="B855">
        <v>1163.2</v>
      </c>
    </row>
    <row r="856" spans="1:2" x14ac:dyDescent="0.3">
      <c r="A856" s="1">
        <v>36321</v>
      </c>
      <c r="B856">
        <v>1162.5999999999999</v>
      </c>
    </row>
    <row r="857" spans="1:2" x14ac:dyDescent="0.3">
      <c r="A857" s="1">
        <v>36322</v>
      </c>
      <c r="B857">
        <v>1141.9000000000001</v>
      </c>
    </row>
    <row r="858" spans="1:2" x14ac:dyDescent="0.3">
      <c r="A858" s="1">
        <v>36325</v>
      </c>
      <c r="B858">
        <v>1126.9000000000001</v>
      </c>
    </row>
    <row r="859" spans="1:2" x14ac:dyDescent="0.3">
      <c r="A859" s="1">
        <v>36326</v>
      </c>
      <c r="B859">
        <v>1120.5</v>
      </c>
    </row>
    <row r="860" spans="1:2" x14ac:dyDescent="0.3">
      <c r="A860" s="1">
        <v>36327</v>
      </c>
      <c r="B860">
        <v>1148.1500000000001</v>
      </c>
    </row>
    <row r="861" spans="1:2" x14ac:dyDescent="0.3">
      <c r="A861" s="1">
        <v>36328</v>
      </c>
      <c r="B861">
        <v>1176.3499999999999</v>
      </c>
    </row>
    <row r="862" spans="1:2" x14ac:dyDescent="0.3">
      <c r="A862" s="1">
        <v>36329</v>
      </c>
      <c r="B862">
        <v>1175.1500000000001</v>
      </c>
    </row>
    <row r="863" spans="1:2" x14ac:dyDescent="0.3">
      <c r="A863" s="1">
        <v>36332</v>
      </c>
      <c r="B863">
        <v>1202.3</v>
      </c>
    </row>
    <row r="864" spans="1:2" x14ac:dyDescent="0.3">
      <c r="A864" s="1">
        <v>36333</v>
      </c>
      <c r="B864">
        <v>1214.3</v>
      </c>
    </row>
    <row r="865" spans="1:2" x14ac:dyDescent="0.3">
      <c r="A865" s="1">
        <v>36334</v>
      </c>
      <c r="B865">
        <v>1193.1500000000001</v>
      </c>
    </row>
    <row r="866" spans="1:2" x14ac:dyDescent="0.3">
      <c r="A866" s="1">
        <v>36335</v>
      </c>
      <c r="B866">
        <v>1181.3</v>
      </c>
    </row>
    <row r="867" spans="1:2" x14ac:dyDescent="0.3">
      <c r="A867" s="1">
        <v>36336</v>
      </c>
      <c r="B867">
        <v>1177</v>
      </c>
    </row>
    <row r="868" spans="1:2" x14ac:dyDescent="0.3">
      <c r="A868" s="1">
        <v>36339</v>
      </c>
      <c r="B868">
        <v>1192.2</v>
      </c>
    </row>
    <row r="869" spans="1:2" x14ac:dyDescent="0.3">
      <c r="A869" s="1">
        <v>36340</v>
      </c>
      <c r="B869">
        <v>1191.3</v>
      </c>
    </row>
    <row r="870" spans="1:2" x14ac:dyDescent="0.3">
      <c r="A870" s="1">
        <v>36341</v>
      </c>
      <c r="B870">
        <v>1187.7</v>
      </c>
    </row>
    <row r="871" spans="1:2" x14ac:dyDescent="0.3">
      <c r="A871" s="1">
        <v>36342</v>
      </c>
      <c r="B871">
        <v>1183.2</v>
      </c>
    </row>
    <row r="872" spans="1:2" x14ac:dyDescent="0.3">
      <c r="A872" s="1">
        <v>36343</v>
      </c>
      <c r="B872">
        <v>1197.8499999999999</v>
      </c>
    </row>
    <row r="873" spans="1:2" x14ac:dyDescent="0.3">
      <c r="A873" s="1">
        <v>36346</v>
      </c>
      <c r="B873">
        <v>1230.25</v>
      </c>
    </row>
    <row r="874" spans="1:2" x14ac:dyDescent="0.3">
      <c r="A874" s="1">
        <v>36347</v>
      </c>
      <c r="B874">
        <v>1241.25</v>
      </c>
    </row>
    <row r="875" spans="1:2" x14ac:dyDescent="0.3">
      <c r="A875" s="1">
        <v>36348</v>
      </c>
      <c r="B875">
        <v>1243.7</v>
      </c>
    </row>
    <row r="876" spans="1:2" x14ac:dyDescent="0.3">
      <c r="A876" s="1">
        <v>36349</v>
      </c>
      <c r="B876">
        <v>1244.05</v>
      </c>
    </row>
    <row r="877" spans="1:2" x14ac:dyDescent="0.3">
      <c r="A877" s="1">
        <v>36350</v>
      </c>
      <c r="B877">
        <v>1254</v>
      </c>
    </row>
    <row r="878" spans="1:2" x14ac:dyDescent="0.3">
      <c r="A878" s="1">
        <v>36353</v>
      </c>
      <c r="B878">
        <v>1315.35</v>
      </c>
    </row>
    <row r="879" spans="1:2" x14ac:dyDescent="0.3">
      <c r="A879" s="1">
        <v>36354</v>
      </c>
      <c r="B879">
        <v>1321.45</v>
      </c>
    </row>
    <row r="880" spans="1:2" x14ac:dyDescent="0.3">
      <c r="A880" s="1">
        <v>36355</v>
      </c>
      <c r="B880">
        <v>1335.15</v>
      </c>
    </row>
    <row r="881" spans="1:2" x14ac:dyDescent="0.3">
      <c r="A881" s="1">
        <v>36356</v>
      </c>
      <c r="B881">
        <v>1317.7</v>
      </c>
    </row>
    <row r="882" spans="1:2" x14ac:dyDescent="0.3">
      <c r="A882" s="1">
        <v>36357</v>
      </c>
      <c r="B882">
        <v>1324.25</v>
      </c>
    </row>
    <row r="883" spans="1:2" x14ac:dyDescent="0.3">
      <c r="A883" s="1">
        <v>36360</v>
      </c>
      <c r="B883">
        <v>1349.6</v>
      </c>
    </row>
    <row r="884" spans="1:2" x14ac:dyDescent="0.3">
      <c r="A884" s="1">
        <v>36361</v>
      </c>
      <c r="B884">
        <v>1314.7</v>
      </c>
    </row>
    <row r="885" spans="1:2" x14ac:dyDescent="0.3">
      <c r="A885" s="1">
        <v>36362</v>
      </c>
      <c r="B885">
        <v>1340.15</v>
      </c>
    </row>
    <row r="886" spans="1:2" x14ac:dyDescent="0.3">
      <c r="A886" s="1">
        <v>36363</v>
      </c>
      <c r="B886">
        <v>1349.2</v>
      </c>
    </row>
    <row r="887" spans="1:2" x14ac:dyDescent="0.3">
      <c r="A887" s="1">
        <v>36364</v>
      </c>
      <c r="B887">
        <v>1342.95</v>
      </c>
    </row>
    <row r="888" spans="1:2" x14ac:dyDescent="0.3">
      <c r="A888" s="1">
        <v>36367</v>
      </c>
      <c r="B888">
        <v>1326.15</v>
      </c>
    </row>
    <row r="889" spans="1:2" x14ac:dyDescent="0.3">
      <c r="A889" s="1">
        <v>36368</v>
      </c>
      <c r="B889">
        <v>1309.8499999999999</v>
      </c>
    </row>
    <row r="890" spans="1:2" x14ac:dyDescent="0.3">
      <c r="A890" s="1">
        <v>36369</v>
      </c>
      <c r="B890">
        <v>1320.1</v>
      </c>
    </row>
    <row r="891" spans="1:2" x14ac:dyDescent="0.3">
      <c r="A891" s="1">
        <v>36370</v>
      </c>
      <c r="B891">
        <v>1325.7</v>
      </c>
    </row>
    <row r="892" spans="1:2" x14ac:dyDescent="0.3">
      <c r="A892" s="1">
        <v>36371</v>
      </c>
      <c r="B892">
        <v>1310.1500000000001</v>
      </c>
    </row>
    <row r="893" spans="1:2" x14ac:dyDescent="0.3">
      <c r="A893" s="1">
        <v>36374</v>
      </c>
      <c r="B893">
        <v>1289.5999999999999</v>
      </c>
    </row>
    <row r="894" spans="1:2" x14ac:dyDescent="0.3">
      <c r="A894" s="1">
        <v>36375</v>
      </c>
      <c r="B894">
        <v>1285.05</v>
      </c>
    </row>
    <row r="895" spans="1:2" x14ac:dyDescent="0.3">
      <c r="A895" s="1">
        <v>36376</v>
      </c>
      <c r="B895">
        <v>1326.4</v>
      </c>
    </row>
    <row r="896" spans="1:2" x14ac:dyDescent="0.3">
      <c r="A896" s="1">
        <v>36377</v>
      </c>
      <c r="B896">
        <v>1323.3</v>
      </c>
    </row>
    <row r="897" spans="1:2" x14ac:dyDescent="0.3">
      <c r="A897" s="1">
        <v>36378</v>
      </c>
      <c r="B897">
        <v>1316.8</v>
      </c>
    </row>
    <row r="898" spans="1:2" x14ac:dyDescent="0.3">
      <c r="A898" s="1">
        <v>36381</v>
      </c>
      <c r="B898">
        <v>1327.75</v>
      </c>
    </row>
    <row r="899" spans="1:2" x14ac:dyDescent="0.3">
      <c r="A899" s="1">
        <v>36382</v>
      </c>
      <c r="B899">
        <v>1309.75</v>
      </c>
    </row>
    <row r="900" spans="1:2" x14ac:dyDescent="0.3">
      <c r="A900" s="1">
        <v>36383</v>
      </c>
      <c r="B900">
        <v>1315.3</v>
      </c>
    </row>
    <row r="901" spans="1:2" x14ac:dyDescent="0.3">
      <c r="A901" s="1">
        <v>36384</v>
      </c>
      <c r="B901">
        <v>1309.5</v>
      </c>
    </row>
    <row r="902" spans="1:2" x14ac:dyDescent="0.3">
      <c r="A902" s="1">
        <v>36385</v>
      </c>
      <c r="B902">
        <v>1291.8499999999999</v>
      </c>
    </row>
    <row r="903" spans="1:2" x14ac:dyDescent="0.3">
      <c r="A903" s="1">
        <v>36388</v>
      </c>
      <c r="B903">
        <v>1309.9000000000001</v>
      </c>
    </row>
    <row r="904" spans="1:2" x14ac:dyDescent="0.3">
      <c r="A904" s="1">
        <v>36389</v>
      </c>
      <c r="B904">
        <v>1322.7</v>
      </c>
    </row>
    <row r="905" spans="1:2" x14ac:dyDescent="0.3">
      <c r="A905" s="1">
        <v>36390</v>
      </c>
      <c r="B905">
        <v>1363.35</v>
      </c>
    </row>
    <row r="906" spans="1:2" x14ac:dyDescent="0.3">
      <c r="A906" s="1">
        <v>36391</v>
      </c>
      <c r="B906">
        <v>1345</v>
      </c>
    </row>
    <row r="907" spans="1:2" x14ac:dyDescent="0.3">
      <c r="A907" s="1">
        <v>36392</v>
      </c>
      <c r="B907">
        <v>1347.3</v>
      </c>
    </row>
    <row r="908" spans="1:2" x14ac:dyDescent="0.3">
      <c r="A908" s="1">
        <v>36395</v>
      </c>
      <c r="B908">
        <v>1369.7</v>
      </c>
    </row>
    <row r="909" spans="1:2" x14ac:dyDescent="0.3">
      <c r="A909" s="1">
        <v>36396</v>
      </c>
      <c r="B909">
        <v>1382.65</v>
      </c>
    </row>
    <row r="910" spans="1:2" x14ac:dyDescent="0.3">
      <c r="A910" s="1">
        <v>36397</v>
      </c>
      <c r="B910">
        <v>1371.65</v>
      </c>
    </row>
    <row r="911" spans="1:2" x14ac:dyDescent="0.3">
      <c r="A911" s="1">
        <v>36398</v>
      </c>
      <c r="B911">
        <v>1402.5</v>
      </c>
    </row>
    <row r="912" spans="1:2" x14ac:dyDescent="0.3">
      <c r="A912" s="1">
        <v>36399</v>
      </c>
      <c r="B912">
        <v>1417.5</v>
      </c>
    </row>
    <row r="913" spans="1:2" x14ac:dyDescent="0.3">
      <c r="A913" s="1">
        <v>36402</v>
      </c>
      <c r="B913">
        <v>1422.6</v>
      </c>
    </row>
    <row r="914" spans="1:2" x14ac:dyDescent="0.3">
      <c r="A914" s="1">
        <v>36403</v>
      </c>
      <c r="B914">
        <v>1412</v>
      </c>
    </row>
    <row r="915" spans="1:2" x14ac:dyDescent="0.3">
      <c r="A915" s="1">
        <v>36404</v>
      </c>
      <c r="B915">
        <v>1410.7</v>
      </c>
    </row>
    <row r="916" spans="1:2" x14ac:dyDescent="0.3">
      <c r="A916" s="1">
        <v>36405</v>
      </c>
      <c r="B916">
        <v>1375.85</v>
      </c>
    </row>
    <row r="917" spans="1:2" x14ac:dyDescent="0.3">
      <c r="A917" s="1">
        <v>36406</v>
      </c>
      <c r="B917">
        <v>1374.95</v>
      </c>
    </row>
    <row r="918" spans="1:2" x14ac:dyDescent="0.3">
      <c r="A918" s="1">
        <v>36409</v>
      </c>
      <c r="B918">
        <v>1390.2</v>
      </c>
    </row>
    <row r="919" spans="1:2" x14ac:dyDescent="0.3">
      <c r="A919" s="1">
        <v>36410</v>
      </c>
      <c r="B919">
        <v>1383.25</v>
      </c>
    </row>
    <row r="920" spans="1:2" x14ac:dyDescent="0.3">
      <c r="A920" s="1">
        <v>36411</v>
      </c>
      <c r="B920">
        <v>1399.5</v>
      </c>
    </row>
    <row r="921" spans="1:2" x14ac:dyDescent="0.3">
      <c r="A921" s="1">
        <v>36412</v>
      </c>
      <c r="B921">
        <v>1396.9</v>
      </c>
    </row>
    <row r="922" spans="1:2" x14ac:dyDescent="0.3">
      <c r="A922" s="1">
        <v>36413</v>
      </c>
      <c r="B922">
        <v>1391.1</v>
      </c>
    </row>
    <row r="923" spans="1:2" x14ac:dyDescent="0.3">
      <c r="A923" s="1">
        <v>36417</v>
      </c>
      <c r="B923">
        <v>1370.55</v>
      </c>
    </row>
    <row r="924" spans="1:2" x14ac:dyDescent="0.3">
      <c r="A924" s="1">
        <v>36418</v>
      </c>
      <c r="B924">
        <v>1374.7</v>
      </c>
    </row>
    <row r="925" spans="1:2" x14ac:dyDescent="0.3">
      <c r="A925" s="1">
        <v>36419</v>
      </c>
      <c r="B925">
        <v>1351.2</v>
      </c>
    </row>
    <row r="926" spans="1:2" x14ac:dyDescent="0.3">
      <c r="A926" s="1">
        <v>36420</v>
      </c>
      <c r="B926">
        <v>1359.7</v>
      </c>
    </row>
    <row r="927" spans="1:2" x14ac:dyDescent="0.3">
      <c r="A927" s="1">
        <v>36423</v>
      </c>
      <c r="B927">
        <v>1357.85</v>
      </c>
    </row>
    <row r="928" spans="1:2" x14ac:dyDescent="0.3">
      <c r="A928" s="1">
        <v>36424</v>
      </c>
      <c r="B928">
        <v>1350.6</v>
      </c>
    </row>
    <row r="929" spans="1:2" x14ac:dyDescent="0.3">
      <c r="A929" s="1">
        <v>36425</v>
      </c>
      <c r="B929">
        <v>1386.45</v>
      </c>
    </row>
    <row r="930" spans="1:2" x14ac:dyDescent="0.3">
      <c r="A930" s="1">
        <v>36426</v>
      </c>
      <c r="B930">
        <v>1398</v>
      </c>
    </row>
    <row r="931" spans="1:2" x14ac:dyDescent="0.3">
      <c r="A931" s="1">
        <v>36427</v>
      </c>
      <c r="B931">
        <v>1412.25</v>
      </c>
    </row>
    <row r="932" spans="1:2" x14ac:dyDescent="0.3">
      <c r="A932" s="1">
        <v>36430</v>
      </c>
      <c r="B932">
        <v>1389.5</v>
      </c>
    </row>
    <row r="933" spans="1:2" x14ac:dyDescent="0.3">
      <c r="A933" s="1">
        <v>36431</v>
      </c>
      <c r="B933">
        <v>1379.15</v>
      </c>
    </row>
    <row r="934" spans="1:2" x14ac:dyDescent="0.3">
      <c r="A934" s="1">
        <v>36432</v>
      </c>
      <c r="B934">
        <v>1415.3</v>
      </c>
    </row>
    <row r="935" spans="1:2" x14ac:dyDescent="0.3">
      <c r="A935" s="1">
        <v>36433</v>
      </c>
      <c r="B935">
        <v>1413.1</v>
      </c>
    </row>
    <row r="936" spans="1:2" x14ac:dyDescent="0.3">
      <c r="A936" s="1">
        <v>36434</v>
      </c>
      <c r="B936">
        <v>1403.2</v>
      </c>
    </row>
    <row r="937" spans="1:2" x14ac:dyDescent="0.3">
      <c r="A937" s="1">
        <v>36437</v>
      </c>
      <c r="B937">
        <v>1372.3</v>
      </c>
    </row>
    <row r="938" spans="1:2" x14ac:dyDescent="0.3">
      <c r="A938" s="1">
        <v>36438</v>
      </c>
      <c r="B938">
        <v>1378.15</v>
      </c>
    </row>
    <row r="939" spans="1:2" x14ac:dyDescent="0.3">
      <c r="A939" s="1">
        <v>36439</v>
      </c>
      <c r="B939">
        <v>1392.7</v>
      </c>
    </row>
    <row r="940" spans="1:2" x14ac:dyDescent="0.3">
      <c r="A940" s="1">
        <v>36440</v>
      </c>
      <c r="B940">
        <v>1469.75</v>
      </c>
    </row>
    <row r="941" spans="1:2" x14ac:dyDescent="0.3">
      <c r="A941" s="1">
        <v>36441</v>
      </c>
      <c r="B941">
        <v>1479.25</v>
      </c>
    </row>
    <row r="942" spans="1:2" x14ac:dyDescent="0.3">
      <c r="A942" s="1">
        <v>36444</v>
      </c>
      <c r="B942">
        <v>1484</v>
      </c>
    </row>
    <row r="943" spans="1:2" x14ac:dyDescent="0.3">
      <c r="A943" s="1">
        <v>36445</v>
      </c>
      <c r="B943">
        <v>1483.85</v>
      </c>
    </row>
    <row r="944" spans="1:2" x14ac:dyDescent="0.3">
      <c r="A944" s="1">
        <v>36446</v>
      </c>
      <c r="B944">
        <v>1496.3</v>
      </c>
    </row>
    <row r="945" spans="1:2" x14ac:dyDescent="0.3">
      <c r="A945" s="1">
        <v>36447</v>
      </c>
      <c r="B945">
        <v>1505.2</v>
      </c>
    </row>
    <row r="946" spans="1:2" x14ac:dyDescent="0.3">
      <c r="A946" s="1">
        <v>36448</v>
      </c>
      <c r="B946">
        <v>1454.55</v>
      </c>
    </row>
    <row r="947" spans="1:2" x14ac:dyDescent="0.3">
      <c r="A947" s="1">
        <v>36451</v>
      </c>
      <c r="B947">
        <v>1444.05</v>
      </c>
    </row>
    <row r="948" spans="1:2" x14ac:dyDescent="0.3">
      <c r="A948" s="1">
        <v>36453</v>
      </c>
      <c r="B948">
        <v>1477.65</v>
      </c>
    </row>
    <row r="949" spans="1:2" x14ac:dyDescent="0.3">
      <c r="A949" s="1">
        <v>36454</v>
      </c>
      <c r="B949">
        <v>1453.35</v>
      </c>
    </row>
    <row r="950" spans="1:2" x14ac:dyDescent="0.3">
      <c r="A950" s="1">
        <v>36455</v>
      </c>
      <c r="B950">
        <v>1430.25</v>
      </c>
    </row>
    <row r="951" spans="1:2" x14ac:dyDescent="0.3">
      <c r="A951" s="1">
        <v>36456</v>
      </c>
      <c r="B951">
        <v>1449.8</v>
      </c>
    </row>
    <row r="952" spans="1:2" x14ac:dyDescent="0.3">
      <c r="A952" s="1">
        <v>36458</v>
      </c>
      <c r="B952">
        <v>1426.2</v>
      </c>
    </row>
    <row r="953" spans="1:2" x14ac:dyDescent="0.3">
      <c r="A953" s="1">
        <v>36459</v>
      </c>
      <c r="B953">
        <v>1414.35</v>
      </c>
    </row>
    <row r="954" spans="1:2" x14ac:dyDescent="0.3">
      <c r="A954" s="1">
        <v>36460</v>
      </c>
      <c r="B954">
        <v>1411.4</v>
      </c>
    </row>
    <row r="955" spans="1:2" x14ac:dyDescent="0.3">
      <c r="A955" s="1">
        <v>36461</v>
      </c>
      <c r="B955">
        <v>1367.7</v>
      </c>
    </row>
    <row r="956" spans="1:2" x14ac:dyDescent="0.3">
      <c r="A956" s="1">
        <v>36462</v>
      </c>
      <c r="B956">
        <v>1325.45</v>
      </c>
    </row>
    <row r="957" spans="1:2" x14ac:dyDescent="0.3">
      <c r="A957" s="1">
        <v>36465</v>
      </c>
      <c r="B957">
        <v>1270</v>
      </c>
    </row>
    <row r="958" spans="1:2" x14ac:dyDescent="0.3">
      <c r="A958" s="1">
        <v>36466</v>
      </c>
      <c r="B958">
        <v>1332.2</v>
      </c>
    </row>
    <row r="959" spans="1:2" x14ac:dyDescent="0.3">
      <c r="A959" s="1">
        <v>36467</v>
      </c>
      <c r="B959">
        <v>1326.4</v>
      </c>
    </row>
    <row r="960" spans="1:2" x14ac:dyDescent="0.3">
      <c r="A960" s="1">
        <v>36468</v>
      </c>
      <c r="B960">
        <v>1336.8</v>
      </c>
    </row>
    <row r="961" spans="1:2" x14ac:dyDescent="0.3">
      <c r="A961" s="1">
        <v>36469</v>
      </c>
      <c r="B961">
        <v>1364.55</v>
      </c>
    </row>
    <row r="962" spans="1:2" x14ac:dyDescent="0.3">
      <c r="A962" s="1">
        <v>36471</v>
      </c>
      <c r="B962">
        <v>1369.6</v>
      </c>
    </row>
    <row r="963" spans="1:2" x14ac:dyDescent="0.3">
      <c r="A963" s="1">
        <v>36473</v>
      </c>
      <c r="B963">
        <v>1371.2</v>
      </c>
    </row>
    <row r="964" spans="1:2" x14ac:dyDescent="0.3">
      <c r="A964" s="1">
        <v>36474</v>
      </c>
      <c r="B964">
        <v>1389.1</v>
      </c>
    </row>
    <row r="965" spans="1:2" x14ac:dyDescent="0.3">
      <c r="A965" s="1">
        <v>36475</v>
      </c>
      <c r="B965">
        <v>1389.6</v>
      </c>
    </row>
    <row r="966" spans="1:2" x14ac:dyDescent="0.3">
      <c r="A966" s="1">
        <v>36476</v>
      </c>
      <c r="B966">
        <v>1373.55</v>
      </c>
    </row>
    <row r="967" spans="1:2" x14ac:dyDescent="0.3">
      <c r="A967" s="1">
        <v>36479</v>
      </c>
      <c r="B967">
        <v>1362.7</v>
      </c>
    </row>
    <row r="968" spans="1:2" x14ac:dyDescent="0.3">
      <c r="A968" s="1">
        <v>36480</v>
      </c>
      <c r="B968">
        <v>1357.75</v>
      </c>
    </row>
    <row r="969" spans="1:2" x14ac:dyDescent="0.3">
      <c r="A969" s="1">
        <v>36481</v>
      </c>
      <c r="B969">
        <v>1352.25</v>
      </c>
    </row>
    <row r="970" spans="1:2" x14ac:dyDescent="0.3">
      <c r="A970" s="1">
        <v>36482</v>
      </c>
      <c r="B970">
        <v>1364.25</v>
      </c>
    </row>
    <row r="971" spans="1:2" x14ac:dyDescent="0.3">
      <c r="A971" s="1">
        <v>36483</v>
      </c>
      <c r="B971">
        <v>1361.85</v>
      </c>
    </row>
    <row r="972" spans="1:2" x14ac:dyDescent="0.3">
      <c r="A972" s="1">
        <v>36486</v>
      </c>
      <c r="B972">
        <v>1375.25</v>
      </c>
    </row>
    <row r="973" spans="1:2" x14ac:dyDescent="0.3">
      <c r="A973" s="1">
        <v>36488</v>
      </c>
      <c r="B973">
        <v>1394.95</v>
      </c>
    </row>
    <row r="974" spans="1:2" x14ac:dyDescent="0.3">
      <c r="A974" s="1">
        <v>36489</v>
      </c>
      <c r="B974">
        <v>1408.65</v>
      </c>
    </row>
    <row r="975" spans="1:2" x14ac:dyDescent="0.3">
      <c r="A975" s="1">
        <v>36490</v>
      </c>
      <c r="B975">
        <v>1399.6</v>
      </c>
    </row>
    <row r="976" spans="1:2" x14ac:dyDescent="0.3">
      <c r="A976" s="1">
        <v>36493</v>
      </c>
      <c r="B976">
        <v>1384.65</v>
      </c>
    </row>
    <row r="977" spans="1:2" x14ac:dyDescent="0.3">
      <c r="A977" s="1">
        <v>36494</v>
      </c>
      <c r="B977">
        <v>1376.15</v>
      </c>
    </row>
    <row r="978" spans="1:2" x14ac:dyDescent="0.3">
      <c r="A978" s="1">
        <v>36495</v>
      </c>
      <c r="B978">
        <v>1388.75</v>
      </c>
    </row>
    <row r="979" spans="1:2" x14ac:dyDescent="0.3">
      <c r="A979" s="1">
        <v>36496</v>
      </c>
      <c r="B979">
        <v>1408.85</v>
      </c>
    </row>
    <row r="980" spans="1:2" x14ac:dyDescent="0.3">
      <c r="A980" s="1">
        <v>36497</v>
      </c>
      <c r="B980">
        <v>1418</v>
      </c>
    </row>
    <row r="981" spans="1:2" x14ac:dyDescent="0.3">
      <c r="A981" s="1">
        <v>36500</v>
      </c>
      <c r="B981">
        <v>1442.85</v>
      </c>
    </row>
    <row r="982" spans="1:2" x14ac:dyDescent="0.3">
      <c r="A982" s="1">
        <v>36501</v>
      </c>
      <c r="B982">
        <v>1445.15</v>
      </c>
    </row>
    <row r="983" spans="1:2" x14ac:dyDescent="0.3">
      <c r="A983" s="1">
        <v>36502</v>
      </c>
      <c r="B983">
        <v>1438.65</v>
      </c>
    </row>
    <row r="984" spans="1:2" x14ac:dyDescent="0.3">
      <c r="A984" s="1">
        <v>36503</v>
      </c>
      <c r="B984">
        <v>1447.55</v>
      </c>
    </row>
    <row r="985" spans="1:2" x14ac:dyDescent="0.3">
      <c r="A985" s="1">
        <v>36504</v>
      </c>
      <c r="B985">
        <v>1439.7</v>
      </c>
    </row>
    <row r="986" spans="1:2" x14ac:dyDescent="0.3">
      <c r="A986" s="1">
        <v>36507</v>
      </c>
      <c r="B986">
        <v>1427.65</v>
      </c>
    </row>
    <row r="987" spans="1:2" x14ac:dyDescent="0.3">
      <c r="A987" s="1">
        <v>36508</v>
      </c>
      <c r="B987">
        <v>1398.25</v>
      </c>
    </row>
    <row r="988" spans="1:2" x14ac:dyDescent="0.3">
      <c r="A988" s="1">
        <v>36509</v>
      </c>
      <c r="B988">
        <v>1401.4</v>
      </c>
    </row>
    <row r="989" spans="1:2" x14ac:dyDescent="0.3">
      <c r="A989" s="1">
        <v>36510</v>
      </c>
      <c r="B989">
        <v>1419.7</v>
      </c>
    </row>
    <row r="990" spans="1:2" x14ac:dyDescent="0.3">
      <c r="A990" s="1">
        <v>36511</v>
      </c>
      <c r="B990">
        <v>1419.3</v>
      </c>
    </row>
    <row r="991" spans="1:2" x14ac:dyDescent="0.3">
      <c r="A991" s="1">
        <v>36514</v>
      </c>
      <c r="B991">
        <v>1422.45</v>
      </c>
    </row>
    <row r="992" spans="1:2" x14ac:dyDescent="0.3">
      <c r="A992" s="1">
        <v>36515</v>
      </c>
      <c r="B992">
        <v>1421.7</v>
      </c>
    </row>
    <row r="993" spans="1:2" x14ac:dyDescent="0.3">
      <c r="A993" s="1">
        <v>36516</v>
      </c>
      <c r="B993">
        <v>1481.7</v>
      </c>
    </row>
    <row r="994" spans="1:2" x14ac:dyDescent="0.3">
      <c r="A994" s="1">
        <v>36517</v>
      </c>
      <c r="B994">
        <v>1488.35</v>
      </c>
    </row>
    <row r="995" spans="1:2" x14ac:dyDescent="0.3">
      <c r="A995" s="1">
        <v>36518</v>
      </c>
      <c r="B995">
        <v>1459</v>
      </c>
    </row>
    <row r="996" spans="1:2" x14ac:dyDescent="0.3">
      <c r="A996" s="1">
        <v>36521</v>
      </c>
      <c r="B996">
        <v>1432.1</v>
      </c>
    </row>
    <row r="997" spans="1:2" x14ac:dyDescent="0.3">
      <c r="A997" s="1">
        <v>36522</v>
      </c>
      <c r="B997">
        <v>1442.2</v>
      </c>
    </row>
    <row r="998" spans="1:2" x14ac:dyDescent="0.3">
      <c r="A998" s="1">
        <v>36523</v>
      </c>
      <c r="B998">
        <v>1476.35</v>
      </c>
    </row>
    <row r="999" spans="1:2" x14ac:dyDescent="0.3">
      <c r="A999" s="1">
        <v>36524</v>
      </c>
      <c r="B999">
        <v>1480.45</v>
      </c>
    </row>
    <row r="1000" spans="1:2" x14ac:dyDescent="0.3">
      <c r="A1000" s="1">
        <v>36528</v>
      </c>
      <c r="B1000">
        <v>1592.2</v>
      </c>
    </row>
    <row r="1001" spans="1:2" x14ac:dyDescent="0.3">
      <c r="A1001" s="1">
        <v>36529</v>
      </c>
      <c r="B1001">
        <v>1638.7</v>
      </c>
    </row>
    <row r="1002" spans="1:2" x14ac:dyDescent="0.3">
      <c r="A1002" s="1">
        <v>36530</v>
      </c>
      <c r="B1002">
        <v>1595.8</v>
      </c>
    </row>
    <row r="1003" spans="1:2" x14ac:dyDescent="0.3">
      <c r="A1003" s="1">
        <v>36531</v>
      </c>
      <c r="B1003">
        <v>1617.6</v>
      </c>
    </row>
    <row r="1004" spans="1:2" x14ac:dyDescent="0.3">
      <c r="A1004" s="1">
        <v>36532</v>
      </c>
      <c r="B1004">
        <v>1613.3</v>
      </c>
    </row>
    <row r="1005" spans="1:2" x14ac:dyDescent="0.3">
      <c r="A1005" s="1">
        <v>36535</v>
      </c>
      <c r="B1005">
        <v>1632.95</v>
      </c>
    </row>
    <row r="1006" spans="1:2" x14ac:dyDescent="0.3">
      <c r="A1006" s="1">
        <v>36536</v>
      </c>
      <c r="B1006">
        <v>1572.5</v>
      </c>
    </row>
    <row r="1007" spans="1:2" x14ac:dyDescent="0.3">
      <c r="A1007" s="1">
        <v>36537</v>
      </c>
      <c r="B1007">
        <v>1624.8</v>
      </c>
    </row>
    <row r="1008" spans="1:2" x14ac:dyDescent="0.3">
      <c r="A1008" s="1">
        <v>36538</v>
      </c>
      <c r="B1008">
        <v>1621.4</v>
      </c>
    </row>
    <row r="1009" spans="1:2" x14ac:dyDescent="0.3">
      <c r="A1009" s="1">
        <v>36539</v>
      </c>
      <c r="B1009">
        <v>1622.75</v>
      </c>
    </row>
    <row r="1010" spans="1:2" x14ac:dyDescent="0.3">
      <c r="A1010" s="1">
        <v>36542</v>
      </c>
      <c r="B1010">
        <v>1611.6</v>
      </c>
    </row>
    <row r="1011" spans="1:2" x14ac:dyDescent="0.3">
      <c r="A1011" s="1">
        <v>36543</v>
      </c>
      <c r="B1011">
        <v>1606.7</v>
      </c>
    </row>
    <row r="1012" spans="1:2" x14ac:dyDescent="0.3">
      <c r="A1012" s="1">
        <v>36544</v>
      </c>
      <c r="B1012">
        <v>1634.85</v>
      </c>
    </row>
    <row r="1013" spans="1:2" x14ac:dyDescent="0.3">
      <c r="A1013" s="1">
        <v>36545</v>
      </c>
      <c r="B1013">
        <v>1601.1</v>
      </c>
    </row>
    <row r="1014" spans="1:2" x14ac:dyDescent="0.3">
      <c r="A1014" s="1">
        <v>36546</v>
      </c>
      <c r="B1014">
        <v>1620.6</v>
      </c>
    </row>
    <row r="1015" spans="1:2" x14ac:dyDescent="0.3">
      <c r="A1015" s="1">
        <v>36549</v>
      </c>
      <c r="B1015">
        <v>1613.6</v>
      </c>
    </row>
    <row r="1016" spans="1:2" x14ac:dyDescent="0.3">
      <c r="A1016" s="1">
        <v>36550</v>
      </c>
      <c r="B1016">
        <v>1586.4</v>
      </c>
    </row>
    <row r="1017" spans="1:2" x14ac:dyDescent="0.3">
      <c r="A1017" s="1">
        <v>36552</v>
      </c>
      <c r="B1017">
        <v>1603.9</v>
      </c>
    </row>
    <row r="1018" spans="1:2" x14ac:dyDescent="0.3">
      <c r="A1018" s="1">
        <v>36553</v>
      </c>
      <c r="B1018">
        <v>1599.1</v>
      </c>
    </row>
    <row r="1019" spans="1:2" x14ac:dyDescent="0.3">
      <c r="A1019" s="1">
        <v>36556</v>
      </c>
      <c r="B1019">
        <v>1546.2</v>
      </c>
    </row>
    <row r="1020" spans="1:2" x14ac:dyDescent="0.3">
      <c r="A1020" s="1">
        <v>36557</v>
      </c>
      <c r="B1020">
        <v>1549.5</v>
      </c>
    </row>
    <row r="1021" spans="1:2" x14ac:dyDescent="0.3">
      <c r="A1021" s="1">
        <v>36558</v>
      </c>
      <c r="B1021">
        <v>1588</v>
      </c>
    </row>
    <row r="1022" spans="1:2" x14ac:dyDescent="0.3">
      <c r="A1022" s="1">
        <v>36559</v>
      </c>
      <c r="B1022">
        <v>1597.9</v>
      </c>
    </row>
    <row r="1023" spans="1:2" x14ac:dyDescent="0.3">
      <c r="A1023" s="1">
        <v>36560</v>
      </c>
      <c r="B1023">
        <v>1599.75</v>
      </c>
    </row>
    <row r="1024" spans="1:2" x14ac:dyDescent="0.3">
      <c r="A1024" s="1">
        <v>36563</v>
      </c>
      <c r="B1024">
        <v>1636.6</v>
      </c>
    </row>
    <row r="1025" spans="1:2" x14ac:dyDescent="0.3">
      <c r="A1025" s="1">
        <v>36564</v>
      </c>
      <c r="B1025">
        <v>1662.75</v>
      </c>
    </row>
    <row r="1026" spans="1:2" x14ac:dyDescent="0.3">
      <c r="A1026" s="1">
        <v>36565</v>
      </c>
      <c r="B1026">
        <v>1689.65</v>
      </c>
    </row>
    <row r="1027" spans="1:2" x14ac:dyDescent="0.3">
      <c r="A1027" s="1">
        <v>36566</v>
      </c>
      <c r="B1027">
        <v>1711.2</v>
      </c>
    </row>
    <row r="1028" spans="1:2" x14ac:dyDescent="0.3">
      <c r="A1028" s="1">
        <v>36567</v>
      </c>
      <c r="B1028">
        <v>1756</v>
      </c>
    </row>
    <row r="1029" spans="1:2" x14ac:dyDescent="0.3">
      <c r="A1029" s="1">
        <v>36570</v>
      </c>
      <c r="B1029">
        <v>1744.5</v>
      </c>
    </row>
    <row r="1030" spans="1:2" x14ac:dyDescent="0.3">
      <c r="A1030" s="1">
        <v>36571</v>
      </c>
      <c r="B1030">
        <v>1702.55</v>
      </c>
    </row>
    <row r="1031" spans="1:2" x14ac:dyDescent="0.3">
      <c r="A1031" s="1">
        <v>36572</v>
      </c>
      <c r="B1031">
        <v>1711.1</v>
      </c>
    </row>
    <row r="1032" spans="1:2" x14ac:dyDescent="0.3">
      <c r="A1032" s="1">
        <v>36573</v>
      </c>
      <c r="B1032">
        <v>1742.1</v>
      </c>
    </row>
    <row r="1033" spans="1:2" x14ac:dyDescent="0.3">
      <c r="A1033" s="1">
        <v>36574</v>
      </c>
      <c r="B1033">
        <v>1717.8</v>
      </c>
    </row>
    <row r="1034" spans="1:2" x14ac:dyDescent="0.3">
      <c r="A1034" s="1">
        <v>36577</v>
      </c>
      <c r="B1034">
        <v>1753.5</v>
      </c>
    </row>
    <row r="1035" spans="1:2" x14ac:dyDescent="0.3">
      <c r="A1035" s="1">
        <v>36578</v>
      </c>
      <c r="B1035">
        <v>1739.05</v>
      </c>
    </row>
    <row r="1036" spans="1:2" x14ac:dyDescent="0.3">
      <c r="A1036" s="1">
        <v>36579</v>
      </c>
      <c r="B1036">
        <v>1696.4</v>
      </c>
    </row>
    <row r="1037" spans="1:2" x14ac:dyDescent="0.3">
      <c r="A1037" s="1">
        <v>36580</v>
      </c>
      <c r="B1037">
        <v>1732</v>
      </c>
    </row>
    <row r="1038" spans="1:2" x14ac:dyDescent="0.3">
      <c r="A1038" s="1">
        <v>36581</v>
      </c>
      <c r="B1038">
        <v>1710.45</v>
      </c>
    </row>
    <row r="1039" spans="1:2" x14ac:dyDescent="0.3">
      <c r="A1039" s="1">
        <v>36584</v>
      </c>
      <c r="B1039">
        <v>1722.55</v>
      </c>
    </row>
    <row r="1040" spans="1:2" x14ac:dyDescent="0.3">
      <c r="A1040" s="1">
        <v>36585</v>
      </c>
      <c r="B1040">
        <v>1654.8</v>
      </c>
    </row>
    <row r="1041" spans="1:2" x14ac:dyDescent="0.3">
      <c r="A1041" s="1">
        <v>36586</v>
      </c>
      <c r="B1041">
        <v>1712.7</v>
      </c>
    </row>
    <row r="1042" spans="1:2" x14ac:dyDescent="0.3">
      <c r="A1042" s="1">
        <v>36587</v>
      </c>
      <c r="B1042">
        <v>1696.55</v>
      </c>
    </row>
    <row r="1043" spans="1:2" x14ac:dyDescent="0.3">
      <c r="A1043" s="1">
        <v>36588</v>
      </c>
      <c r="B1043">
        <v>1656</v>
      </c>
    </row>
    <row r="1044" spans="1:2" x14ac:dyDescent="0.3">
      <c r="A1044" s="1">
        <v>36591</v>
      </c>
      <c r="B1044">
        <v>1688.5</v>
      </c>
    </row>
    <row r="1045" spans="1:2" x14ac:dyDescent="0.3">
      <c r="A1045" s="1">
        <v>36592</v>
      </c>
      <c r="B1045">
        <v>1702.75</v>
      </c>
    </row>
    <row r="1046" spans="1:2" x14ac:dyDescent="0.3">
      <c r="A1046" s="1">
        <v>36593</v>
      </c>
      <c r="B1046">
        <v>1666.35</v>
      </c>
    </row>
    <row r="1047" spans="1:2" x14ac:dyDescent="0.3">
      <c r="A1047" s="1">
        <v>36594</v>
      </c>
      <c r="B1047">
        <v>1646.25</v>
      </c>
    </row>
    <row r="1048" spans="1:2" x14ac:dyDescent="0.3">
      <c r="A1048" s="1">
        <v>36595</v>
      </c>
      <c r="B1048">
        <v>1602.75</v>
      </c>
    </row>
    <row r="1049" spans="1:2" x14ac:dyDescent="0.3">
      <c r="A1049" s="1">
        <v>36598</v>
      </c>
      <c r="B1049">
        <v>1560.7</v>
      </c>
    </row>
    <row r="1050" spans="1:2" x14ac:dyDescent="0.3">
      <c r="A1050" s="1">
        <v>36599</v>
      </c>
      <c r="B1050">
        <v>1567.05</v>
      </c>
    </row>
    <row r="1051" spans="1:2" x14ac:dyDescent="0.3">
      <c r="A1051" s="1">
        <v>36600</v>
      </c>
      <c r="B1051">
        <v>1620.1</v>
      </c>
    </row>
    <row r="1052" spans="1:2" x14ac:dyDescent="0.3">
      <c r="A1052" s="1">
        <v>36601</v>
      </c>
      <c r="B1052">
        <v>1562.2</v>
      </c>
    </row>
    <row r="1053" spans="1:2" x14ac:dyDescent="0.3">
      <c r="A1053" s="1">
        <v>36606</v>
      </c>
      <c r="B1053">
        <v>1556.6</v>
      </c>
    </row>
    <row r="1054" spans="1:2" x14ac:dyDescent="0.3">
      <c r="A1054" s="1">
        <v>36607</v>
      </c>
      <c r="B1054">
        <v>1589.6</v>
      </c>
    </row>
    <row r="1055" spans="1:2" x14ac:dyDescent="0.3">
      <c r="A1055" s="1">
        <v>36608</v>
      </c>
      <c r="B1055">
        <v>1553.4</v>
      </c>
    </row>
    <row r="1056" spans="1:2" x14ac:dyDescent="0.3">
      <c r="A1056" s="1">
        <v>36609</v>
      </c>
      <c r="B1056">
        <v>1569.55</v>
      </c>
    </row>
    <row r="1057" spans="1:2" x14ac:dyDescent="0.3">
      <c r="A1057" s="1">
        <v>36612</v>
      </c>
      <c r="B1057">
        <v>1562.95</v>
      </c>
    </row>
    <row r="1058" spans="1:2" x14ac:dyDescent="0.3">
      <c r="A1058" s="1">
        <v>36613</v>
      </c>
      <c r="B1058">
        <v>1568.6</v>
      </c>
    </row>
    <row r="1059" spans="1:2" x14ac:dyDescent="0.3">
      <c r="A1059" s="1">
        <v>36614</v>
      </c>
      <c r="B1059">
        <v>1558.25</v>
      </c>
    </row>
    <row r="1060" spans="1:2" x14ac:dyDescent="0.3">
      <c r="A1060" s="1">
        <v>36615</v>
      </c>
      <c r="B1060">
        <v>1549.5</v>
      </c>
    </row>
    <row r="1061" spans="1:2" x14ac:dyDescent="0.3">
      <c r="A1061" s="1">
        <v>36616</v>
      </c>
      <c r="B1061">
        <v>1528.45</v>
      </c>
    </row>
    <row r="1062" spans="1:2" x14ac:dyDescent="0.3">
      <c r="A1062" s="1">
        <v>36619</v>
      </c>
      <c r="B1062">
        <v>1534.75</v>
      </c>
    </row>
    <row r="1063" spans="1:2" x14ac:dyDescent="0.3">
      <c r="A1063" s="1">
        <v>36620</v>
      </c>
      <c r="B1063">
        <v>1428.1</v>
      </c>
    </row>
    <row r="1064" spans="1:2" x14ac:dyDescent="0.3">
      <c r="A1064" s="1">
        <v>36621</v>
      </c>
      <c r="B1064">
        <v>1434.65</v>
      </c>
    </row>
    <row r="1065" spans="1:2" x14ac:dyDescent="0.3">
      <c r="A1065" s="1">
        <v>36622</v>
      </c>
      <c r="B1065">
        <v>1452.95</v>
      </c>
    </row>
    <row r="1066" spans="1:2" x14ac:dyDescent="0.3">
      <c r="A1066" s="1">
        <v>36623</v>
      </c>
      <c r="B1066">
        <v>1557.15</v>
      </c>
    </row>
    <row r="1067" spans="1:2" x14ac:dyDescent="0.3">
      <c r="A1067" s="1">
        <v>36626</v>
      </c>
      <c r="B1067">
        <v>1613</v>
      </c>
    </row>
    <row r="1068" spans="1:2" x14ac:dyDescent="0.3">
      <c r="A1068" s="1">
        <v>36627</v>
      </c>
      <c r="B1068">
        <v>1624.65</v>
      </c>
    </row>
    <row r="1069" spans="1:2" x14ac:dyDescent="0.3">
      <c r="A1069" s="1">
        <v>36628</v>
      </c>
      <c r="B1069">
        <v>1592.7</v>
      </c>
    </row>
    <row r="1070" spans="1:2" x14ac:dyDescent="0.3">
      <c r="A1070" s="1">
        <v>36629</v>
      </c>
      <c r="B1070">
        <v>1518.65</v>
      </c>
    </row>
    <row r="1071" spans="1:2" x14ac:dyDescent="0.3">
      <c r="A1071" s="1">
        <v>36633</v>
      </c>
      <c r="B1071">
        <v>1443.55</v>
      </c>
    </row>
    <row r="1072" spans="1:2" x14ac:dyDescent="0.3">
      <c r="A1072" s="1">
        <v>36634</v>
      </c>
      <c r="B1072">
        <v>1414.8</v>
      </c>
    </row>
    <row r="1073" spans="1:2" x14ac:dyDescent="0.3">
      <c r="A1073" s="1">
        <v>36635</v>
      </c>
      <c r="B1073">
        <v>1404.95</v>
      </c>
    </row>
    <row r="1074" spans="1:2" x14ac:dyDescent="0.3">
      <c r="A1074" s="1">
        <v>36636</v>
      </c>
      <c r="B1074">
        <v>1415.65</v>
      </c>
    </row>
    <row r="1075" spans="1:2" x14ac:dyDescent="0.3">
      <c r="A1075" s="1">
        <v>36640</v>
      </c>
      <c r="B1075">
        <v>1388</v>
      </c>
    </row>
    <row r="1076" spans="1:2" x14ac:dyDescent="0.3">
      <c r="A1076" s="1">
        <v>36641</v>
      </c>
      <c r="B1076">
        <v>1359.45</v>
      </c>
    </row>
    <row r="1077" spans="1:2" x14ac:dyDescent="0.3">
      <c r="A1077" s="1">
        <v>36642</v>
      </c>
      <c r="B1077">
        <v>1436.1</v>
      </c>
    </row>
    <row r="1078" spans="1:2" x14ac:dyDescent="0.3">
      <c r="A1078" s="1">
        <v>36643</v>
      </c>
      <c r="B1078">
        <v>1416.9</v>
      </c>
    </row>
    <row r="1079" spans="1:2" x14ac:dyDescent="0.3">
      <c r="A1079" s="1">
        <v>36644</v>
      </c>
      <c r="B1079">
        <v>1406.55</v>
      </c>
    </row>
    <row r="1080" spans="1:2" x14ac:dyDescent="0.3">
      <c r="A1080" s="1">
        <v>36648</v>
      </c>
      <c r="B1080">
        <v>1333.45</v>
      </c>
    </row>
    <row r="1081" spans="1:2" x14ac:dyDescent="0.3">
      <c r="A1081" s="1">
        <v>36649</v>
      </c>
      <c r="B1081">
        <v>1316.05</v>
      </c>
    </row>
    <row r="1082" spans="1:2" x14ac:dyDescent="0.3">
      <c r="A1082" s="1">
        <v>36650</v>
      </c>
      <c r="B1082">
        <v>1380.55</v>
      </c>
    </row>
    <row r="1083" spans="1:2" x14ac:dyDescent="0.3">
      <c r="A1083" s="1">
        <v>36651</v>
      </c>
      <c r="B1083">
        <v>1422.4</v>
      </c>
    </row>
    <row r="1084" spans="1:2" x14ac:dyDescent="0.3">
      <c r="A1084" s="1">
        <v>36654</v>
      </c>
      <c r="B1084">
        <v>1365.05</v>
      </c>
    </row>
    <row r="1085" spans="1:2" x14ac:dyDescent="0.3">
      <c r="A1085" s="1">
        <v>36655</v>
      </c>
      <c r="B1085">
        <v>1378.55</v>
      </c>
    </row>
    <row r="1086" spans="1:2" x14ac:dyDescent="0.3">
      <c r="A1086" s="1">
        <v>36656</v>
      </c>
      <c r="B1086">
        <v>1363.15</v>
      </c>
    </row>
    <row r="1087" spans="1:2" x14ac:dyDescent="0.3">
      <c r="A1087" s="1">
        <v>36657</v>
      </c>
      <c r="B1087">
        <v>1304.55</v>
      </c>
    </row>
    <row r="1088" spans="1:2" x14ac:dyDescent="0.3">
      <c r="A1088" s="1">
        <v>36658</v>
      </c>
      <c r="B1088">
        <v>1282.8</v>
      </c>
    </row>
    <row r="1089" spans="1:2" x14ac:dyDescent="0.3">
      <c r="A1089" s="1">
        <v>36661</v>
      </c>
      <c r="B1089">
        <v>1299.25</v>
      </c>
    </row>
    <row r="1090" spans="1:2" x14ac:dyDescent="0.3">
      <c r="A1090" s="1">
        <v>36662</v>
      </c>
      <c r="B1090">
        <v>1306.8499999999999</v>
      </c>
    </row>
    <row r="1091" spans="1:2" x14ac:dyDescent="0.3">
      <c r="A1091" s="1">
        <v>36663</v>
      </c>
      <c r="B1091">
        <v>1311.65</v>
      </c>
    </row>
    <row r="1092" spans="1:2" x14ac:dyDescent="0.3">
      <c r="A1092" s="1">
        <v>36664</v>
      </c>
      <c r="B1092">
        <v>1293.4000000000001</v>
      </c>
    </row>
    <row r="1093" spans="1:2" x14ac:dyDescent="0.3">
      <c r="A1093" s="1">
        <v>36665</v>
      </c>
      <c r="B1093">
        <v>1268</v>
      </c>
    </row>
    <row r="1094" spans="1:2" x14ac:dyDescent="0.3">
      <c r="A1094" s="1">
        <v>36668</v>
      </c>
      <c r="B1094">
        <v>1233</v>
      </c>
    </row>
    <row r="1095" spans="1:2" x14ac:dyDescent="0.3">
      <c r="A1095" s="1">
        <v>36669</v>
      </c>
      <c r="B1095">
        <v>1224.4000000000001</v>
      </c>
    </row>
    <row r="1096" spans="1:2" x14ac:dyDescent="0.3">
      <c r="A1096" s="1">
        <v>36670</v>
      </c>
      <c r="B1096">
        <v>1235.9000000000001</v>
      </c>
    </row>
    <row r="1097" spans="1:2" x14ac:dyDescent="0.3">
      <c r="A1097" s="1">
        <v>36671</v>
      </c>
      <c r="B1097">
        <v>1247.6500000000001</v>
      </c>
    </row>
    <row r="1098" spans="1:2" x14ac:dyDescent="0.3">
      <c r="A1098" s="1">
        <v>36672</v>
      </c>
      <c r="B1098">
        <v>1275.3499999999999</v>
      </c>
    </row>
    <row r="1099" spans="1:2" x14ac:dyDescent="0.3">
      <c r="A1099" s="1">
        <v>36675</v>
      </c>
      <c r="B1099">
        <v>1311.05</v>
      </c>
    </row>
    <row r="1100" spans="1:2" x14ac:dyDescent="0.3">
      <c r="A1100" s="1">
        <v>36676</v>
      </c>
      <c r="B1100">
        <v>1344.85</v>
      </c>
    </row>
    <row r="1101" spans="1:2" x14ac:dyDescent="0.3">
      <c r="A1101" s="1">
        <v>36677</v>
      </c>
      <c r="B1101">
        <v>1380.45</v>
      </c>
    </row>
    <row r="1102" spans="1:2" x14ac:dyDescent="0.3">
      <c r="A1102" s="1">
        <v>36678</v>
      </c>
      <c r="B1102">
        <v>1349</v>
      </c>
    </row>
    <row r="1103" spans="1:2" x14ac:dyDescent="0.3">
      <c r="A1103" s="1">
        <v>36679</v>
      </c>
      <c r="B1103">
        <v>1389.25</v>
      </c>
    </row>
    <row r="1104" spans="1:2" x14ac:dyDescent="0.3">
      <c r="A1104" s="1">
        <v>36682</v>
      </c>
      <c r="B1104">
        <v>1404.6</v>
      </c>
    </row>
    <row r="1105" spans="1:2" x14ac:dyDescent="0.3">
      <c r="A1105" s="1">
        <v>36683</v>
      </c>
      <c r="B1105">
        <v>1421.75</v>
      </c>
    </row>
    <row r="1106" spans="1:2" x14ac:dyDescent="0.3">
      <c r="A1106" s="1">
        <v>36684</v>
      </c>
      <c r="B1106">
        <v>1430.35</v>
      </c>
    </row>
    <row r="1107" spans="1:2" x14ac:dyDescent="0.3">
      <c r="A1107" s="1">
        <v>36685</v>
      </c>
      <c r="B1107">
        <v>1463.65</v>
      </c>
    </row>
    <row r="1108" spans="1:2" x14ac:dyDescent="0.3">
      <c r="A1108" s="1">
        <v>36686</v>
      </c>
      <c r="B1108">
        <v>1467.2</v>
      </c>
    </row>
    <row r="1109" spans="1:2" x14ac:dyDescent="0.3">
      <c r="A1109" s="1">
        <v>36689</v>
      </c>
      <c r="B1109">
        <v>1440.4</v>
      </c>
    </row>
    <row r="1110" spans="1:2" x14ac:dyDescent="0.3">
      <c r="A1110" s="1">
        <v>36690</v>
      </c>
      <c r="B1110">
        <v>1432.9</v>
      </c>
    </row>
    <row r="1111" spans="1:2" x14ac:dyDescent="0.3">
      <c r="A1111" s="1">
        <v>36691</v>
      </c>
      <c r="B1111">
        <v>1435.5</v>
      </c>
    </row>
    <row r="1112" spans="1:2" x14ac:dyDescent="0.3">
      <c r="A1112" s="1">
        <v>36692</v>
      </c>
      <c r="B1112">
        <v>1445.25</v>
      </c>
    </row>
    <row r="1113" spans="1:2" x14ac:dyDescent="0.3">
      <c r="A1113" s="1">
        <v>36693</v>
      </c>
      <c r="B1113">
        <v>1477.3</v>
      </c>
    </row>
    <row r="1114" spans="1:2" x14ac:dyDescent="0.3">
      <c r="A1114" s="1">
        <v>36696</v>
      </c>
      <c r="B1114">
        <v>1498.75</v>
      </c>
    </row>
    <row r="1115" spans="1:2" x14ac:dyDescent="0.3">
      <c r="A1115" s="1">
        <v>36697</v>
      </c>
      <c r="B1115">
        <v>1507.1</v>
      </c>
    </row>
    <row r="1116" spans="1:2" x14ac:dyDescent="0.3">
      <c r="A1116" s="1">
        <v>36698</v>
      </c>
      <c r="B1116">
        <v>1475.15</v>
      </c>
    </row>
    <row r="1117" spans="1:2" x14ac:dyDescent="0.3">
      <c r="A1117" s="1">
        <v>36699</v>
      </c>
      <c r="B1117">
        <v>1488.25</v>
      </c>
    </row>
    <row r="1118" spans="1:2" x14ac:dyDescent="0.3">
      <c r="A1118" s="1">
        <v>36700</v>
      </c>
      <c r="B1118">
        <v>1472.2</v>
      </c>
    </row>
    <row r="1119" spans="1:2" x14ac:dyDescent="0.3">
      <c r="A1119" s="1">
        <v>36703</v>
      </c>
      <c r="B1119">
        <v>1451.65</v>
      </c>
    </row>
    <row r="1120" spans="1:2" x14ac:dyDescent="0.3">
      <c r="A1120" s="1">
        <v>36704</v>
      </c>
      <c r="B1120">
        <v>1454.3</v>
      </c>
    </row>
    <row r="1121" spans="1:2" x14ac:dyDescent="0.3">
      <c r="A1121" s="1">
        <v>36705</v>
      </c>
      <c r="B1121">
        <v>1470</v>
      </c>
    </row>
    <row r="1122" spans="1:2" x14ac:dyDescent="0.3">
      <c r="A1122" s="1">
        <v>36706</v>
      </c>
      <c r="B1122">
        <v>1492.35</v>
      </c>
    </row>
    <row r="1123" spans="1:2" x14ac:dyDescent="0.3">
      <c r="A1123" s="1">
        <v>36707</v>
      </c>
      <c r="B1123">
        <v>1471.45</v>
      </c>
    </row>
    <row r="1124" spans="1:2" x14ac:dyDescent="0.3">
      <c r="A1124" s="1">
        <v>36710</v>
      </c>
      <c r="B1124">
        <v>1495.25</v>
      </c>
    </row>
    <row r="1125" spans="1:2" x14ac:dyDescent="0.3">
      <c r="A1125" s="1">
        <v>36711</v>
      </c>
      <c r="B1125">
        <v>1511.3</v>
      </c>
    </row>
    <row r="1126" spans="1:2" x14ac:dyDescent="0.3">
      <c r="A1126" s="1">
        <v>36712</v>
      </c>
      <c r="B1126">
        <v>1526.05</v>
      </c>
    </row>
    <row r="1127" spans="1:2" x14ac:dyDescent="0.3">
      <c r="A1127" s="1">
        <v>36713</v>
      </c>
      <c r="B1127">
        <v>1516.8</v>
      </c>
    </row>
    <row r="1128" spans="1:2" x14ac:dyDescent="0.3">
      <c r="A1128" s="1">
        <v>36714</v>
      </c>
      <c r="B1128">
        <v>1517.6</v>
      </c>
    </row>
    <row r="1129" spans="1:2" x14ac:dyDescent="0.3">
      <c r="A1129" s="1">
        <v>36717</v>
      </c>
      <c r="B1129">
        <v>1509.65</v>
      </c>
    </row>
    <row r="1130" spans="1:2" x14ac:dyDescent="0.3">
      <c r="A1130" s="1">
        <v>36718</v>
      </c>
      <c r="B1130">
        <v>1518.55</v>
      </c>
    </row>
    <row r="1131" spans="1:2" x14ac:dyDescent="0.3">
      <c r="A1131" s="1">
        <v>36719</v>
      </c>
      <c r="B1131">
        <v>1533.35</v>
      </c>
    </row>
    <row r="1132" spans="1:2" x14ac:dyDescent="0.3">
      <c r="A1132" s="1">
        <v>36720</v>
      </c>
      <c r="B1132">
        <v>1522.6</v>
      </c>
    </row>
    <row r="1133" spans="1:2" x14ac:dyDescent="0.3">
      <c r="A1133" s="1">
        <v>36721</v>
      </c>
      <c r="B1133">
        <v>1509.75</v>
      </c>
    </row>
    <row r="1134" spans="1:2" x14ac:dyDescent="0.3">
      <c r="A1134" s="1">
        <v>36724</v>
      </c>
      <c r="B1134">
        <v>1479.65</v>
      </c>
    </row>
    <row r="1135" spans="1:2" x14ac:dyDescent="0.3">
      <c r="A1135" s="1">
        <v>36725</v>
      </c>
      <c r="B1135">
        <v>1463.1</v>
      </c>
    </row>
    <row r="1136" spans="1:2" x14ac:dyDescent="0.3">
      <c r="A1136" s="1">
        <v>36726</v>
      </c>
      <c r="B1136">
        <v>1435.8</v>
      </c>
    </row>
    <row r="1137" spans="1:2" x14ac:dyDescent="0.3">
      <c r="A1137" s="1">
        <v>36727</v>
      </c>
      <c r="B1137">
        <v>1424.2</v>
      </c>
    </row>
    <row r="1138" spans="1:2" x14ac:dyDescent="0.3">
      <c r="A1138" s="1">
        <v>36728</v>
      </c>
      <c r="B1138">
        <v>1397.25</v>
      </c>
    </row>
    <row r="1139" spans="1:2" x14ac:dyDescent="0.3">
      <c r="A1139" s="1">
        <v>36731</v>
      </c>
      <c r="B1139">
        <v>1317.75</v>
      </c>
    </row>
    <row r="1140" spans="1:2" x14ac:dyDescent="0.3">
      <c r="A1140" s="1">
        <v>36732</v>
      </c>
      <c r="B1140">
        <v>1348.9</v>
      </c>
    </row>
    <row r="1141" spans="1:2" x14ac:dyDescent="0.3">
      <c r="A1141" s="1">
        <v>36733</v>
      </c>
      <c r="B1141">
        <v>1318.25</v>
      </c>
    </row>
    <row r="1142" spans="1:2" x14ac:dyDescent="0.3">
      <c r="A1142" s="1">
        <v>36734</v>
      </c>
      <c r="B1142">
        <v>1338.05</v>
      </c>
    </row>
    <row r="1143" spans="1:2" x14ac:dyDescent="0.3">
      <c r="A1143" s="1">
        <v>36735</v>
      </c>
      <c r="B1143">
        <v>1333.8</v>
      </c>
    </row>
    <row r="1144" spans="1:2" x14ac:dyDescent="0.3">
      <c r="A1144" s="1">
        <v>36738</v>
      </c>
      <c r="B1144">
        <v>1332.85</v>
      </c>
    </row>
    <row r="1145" spans="1:2" x14ac:dyDescent="0.3">
      <c r="A1145" s="1">
        <v>36739</v>
      </c>
      <c r="B1145">
        <v>1326.85</v>
      </c>
    </row>
    <row r="1146" spans="1:2" x14ac:dyDescent="0.3">
      <c r="A1146" s="1">
        <v>36740</v>
      </c>
      <c r="B1146">
        <v>1331.9</v>
      </c>
    </row>
    <row r="1147" spans="1:2" x14ac:dyDescent="0.3">
      <c r="A1147" s="1">
        <v>36741</v>
      </c>
      <c r="B1147">
        <v>1321.25</v>
      </c>
    </row>
    <row r="1148" spans="1:2" x14ac:dyDescent="0.3">
      <c r="A1148" s="1">
        <v>36742</v>
      </c>
      <c r="B1148">
        <v>1318.55</v>
      </c>
    </row>
    <row r="1149" spans="1:2" x14ac:dyDescent="0.3">
      <c r="A1149" s="1">
        <v>36745</v>
      </c>
      <c r="B1149">
        <v>1310.8</v>
      </c>
    </row>
    <row r="1150" spans="1:2" x14ac:dyDescent="0.3">
      <c r="A1150" s="1">
        <v>36746</v>
      </c>
      <c r="B1150">
        <v>1345.6</v>
      </c>
    </row>
    <row r="1151" spans="1:2" x14ac:dyDescent="0.3">
      <c r="A1151" s="1">
        <v>36747</v>
      </c>
      <c r="B1151">
        <v>1344.95</v>
      </c>
    </row>
    <row r="1152" spans="1:2" x14ac:dyDescent="0.3">
      <c r="A1152" s="1">
        <v>36748</v>
      </c>
      <c r="B1152">
        <v>1328</v>
      </c>
    </row>
    <row r="1153" spans="1:2" x14ac:dyDescent="0.3">
      <c r="A1153" s="1">
        <v>36749</v>
      </c>
      <c r="B1153">
        <v>1310.75</v>
      </c>
    </row>
    <row r="1154" spans="1:2" x14ac:dyDescent="0.3">
      <c r="A1154" s="1">
        <v>36752</v>
      </c>
      <c r="B1154">
        <v>1317.9</v>
      </c>
    </row>
    <row r="1155" spans="1:2" x14ac:dyDescent="0.3">
      <c r="A1155" s="1">
        <v>36754</v>
      </c>
      <c r="B1155">
        <v>1351.45</v>
      </c>
    </row>
    <row r="1156" spans="1:2" x14ac:dyDescent="0.3">
      <c r="A1156" s="1">
        <v>36755</v>
      </c>
      <c r="B1156">
        <v>1341.4</v>
      </c>
    </row>
    <row r="1157" spans="1:2" x14ac:dyDescent="0.3">
      <c r="A1157" s="1">
        <v>36756</v>
      </c>
      <c r="B1157">
        <v>1358.05</v>
      </c>
    </row>
    <row r="1158" spans="1:2" x14ac:dyDescent="0.3">
      <c r="A1158" s="1">
        <v>36759</v>
      </c>
      <c r="B1158">
        <v>1370.25</v>
      </c>
    </row>
    <row r="1159" spans="1:2" x14ac:dyDescent="0.3">
      <c r="A1159" s="1">
        <v>36760</v>
      </c>
      <c r="B1159">
        <v>1381.2</v>
      </c>
    </row>
    <row r="1160" spans="1:2" x14ac:dyDescent="0.3">
      <c r="A1160" s="1">
        <v>36761</v>
      </c>
      <c r="B1160">
        <v>1386.05</v>
      </c>
    </row>
    <row r="1161" spans="1:2" x14ac:dyDescent="0.3">
      <c r="A1161" s="1">
        <v>36762</v>
      </c>
      <c r="B1161">
        <v>1386.95</v>
      </c>
    </row>
    <row r="1162" spans="1:2" x14ac:dyDescent="0.3">
      <c r="A1162" s="1">
        <v>36763</v>
      </c>
      <c r="B1162">
        <v>1381.25</v>
      </c>
    </row>
    <row r="1163" spans="1:2" x14ac:dyDescent="0.3">
      <c r="A1163" s="1">
        <v>36766</v>
      </c>
      <c r="B1163">
        <v>1369.85</v>
      </c>
    </row>
    <row r="1164" spans="1:2" x14ac:dyDescent="0.3">
      <c r="A1164" s="1">
        <v>36767</v>
      </c>
      <c r="B1164">
        <v>1367.7</v>
      </c>
    </row>
    <row r="1165" spans="1:2" x14ac:dyDescent="0.3">
      <c r="A1165" s="1">
        <v>36768</v>
      </c>
      <c r="B1165">
        <v>1375.95</v>
      </c>
    </row>
    <row r="1166" spans="1:2" x14ac:dyDescent="0.3">
      <c r="A1166" s="1">
        <v>36769</v>
      </c>
      <c r="B1166">
        <v>1394.1</v>
      </c>
    </row>
    <row r="1167" spans="1:2" x14ac:dyDescent="0.3">
      <c r="A1167" s="1">
        <v>36773</v>
      </c>
      <c r="B1167">
        <v>1427.75</v>
      </c>
    </row>
    <row r="1168" spans="1:2" x14ac:dyDescent="0.3">
      <c r="A1168" s="1">
        <v>36774</v>
      </c>
      <c r="B1168">
        <v>1428.25</v>
      </c>
    </row>
    <row r="1169" spans="1:2" x14ac:dyDescent="0.3">
      <c r="A1169" s="1">
        <v>36775</v>
      </c>
      <c r="B1169">
        <v>1435.35</v>
      </c>
    </row>
    <row r="1170" spans="1:2" x14ac:dyDescent="0.3">
      <c r="A1170" s="1">
        <v>36776</v>
      </c>
      <c r="B1170">
        <v>1439.75</v>
      </c>
    </row>
    <row r="1171" spans="1:2" x14ac:dyDescent="0.3">
      <c r="A1171" s="1">
        <v>36777</v>
      </c>
      <c r="B1171">
        <v>1450.05</v>
      </c>
    </row>
    <row r="1172" spans="1:2" x14ac:dyDescent="0.3">
      <c r="A1172" s="1">
        <v>36780</v>
      </c>
      <c r="B1172">
        <v>1456.35</v>
      </c>
    </row>
    <row r="1173" spans="1:2" x14ac:dyDescent="0.3">
      <c r="A1173" s="1">
        <v>36781</v>
      </c>
      <c r="B1173">
        <v>1467.65</v>
      </c>
    </row>
    <row r="1174" spans="1:2" x14ac:dyDescent="0.3">
      <c r="A1174" s="1">
        <v>36782</v>
      </c>
      <c r="B1174">
        <v>1456.15</v>
      </c>
    </row>
    <row r="1175" spans="1:2" x14ac:dyDescent="0.3">
      <c r="A1175" s="1">
        <v>36783</v>
      </c>
      <c r="B1175">
        <v>1445.3</v>
      </c>
    </row>
    <row r="1176" spans="1:2" x14ac:dyDescent="0.3">
      <c r="A1176" s="1">
        <v>36784</v>
      </c>
      <c r="B1176">
        <v>1417.2</v>
      </c>
    </row>
    <row r="1177" spans="1:2" x14ac:dyDescent="0.3">
      <c r="A1177" s="1">
        <v>36787</v>
      </c>
      <c r="B1177">
        <v>1354.35</v>
      </c>
    </row>
    <row r="1178" spans="1:2" x14ac:dyDescent="0.3">
      <c r="A1178" s="1">
        <v>36788</v>
      </c>
      <c r="B1178">
        <v>1317</v>
      </c>
    </row>
    <row r="1179" spans="1:2" x14ac:dyDescent="0.3">
      <c r="A1179" s="1">
        <v>36789</v>
      </c>
      <c r="B1179">
        <v>1342.9</v>
      </c>
    </row>
    <row r="1180" spans="1:2" x14ac:dyDescent="0.3">
      <c r="A1180" s="1">
        <v>36790</v>
      </c>
      <c r="B1180">
        <v>1329.85</v>
      </c>
    </row>
    <row r="1181" spans="1:2" x14ac:dyDescent="0.3">
      <c r="A1181" s="1">
        <v>36791</v>
      </c>
      <c r="B1181">
        <v>1266.45</v>
      </c>
    </row>
    <row r="1182" spans="1:2" x14ac:dyDescent="0.3">
      <c r="A1182" s="1">
        <v>36794</v>
      </c>
      <c r="B1182">
        <v>1292.55</v>
      </c>
    </row>
    <row r="1183" spans="1:2" x14ac:dyDescent="0.3">
      <c r="A1183" s="1">
        <v>36795</v>
      </c>
      <c r="B1183">
        <v>1267.9000000000001</v>
      </c>
    </row>
    <row r="1184" spans="1:2" x14ac:dyDescent="0.3">
      <c r="A1184" s="1">
        <v>36796</v>
      </c>
      <c r="B1184">
        <v>1292.55</v>
      </c>
    </row>
    <row r="1185" spans="1:2" x14ac:dyDescent="0.3">
      <c r="A1185" s="1">
        <v>36797</v>
      </c>
      <c r="B1185">
        <v>1266.4000000000001</v>
      </c>
    </row>
    <row r="1186" spans="1:2" x14ac:dyDescent="0.3">
      <c r="A1186" s="1">
        <v>36798</v>
      </c>
      <c r="B1186">
        <v>1271.6500000000001</v>
      </c>
    </row>
    <row r="1187" spans="1:2" x14ac:dyDescent="0.3">
      <c r="A1187" s="1">
        <v>36802</v>
      </c>
      <c r="B1187">
        <v>1282</v>
      </c>
    </row>
    <row r="1188" spans="1:2" x14ac:dyDescent="0.3">
      <c r="A1188" s="1">
        <v>36803</v>
      </c>
      <c r="B1188">
        <v>1297.8</v>
      </c>
    </row>
    <row r="1189" spans="1:2" x14ac:dyDescent="0.3">
      <c r="A1189" s="1">
        <v>36804</v>
      </c>
      <c r="B1189">
        <v>1284.75</v>
      </c>
    </row>
    <row r="1190" spans="1:2" x14ac:dyDescent="0.3">
      <c r="A1190" s="1">
        <v>36805</v>
      </c>
      <c r="B1190">
        <v>1285</v>
      </c>
    </row>
    <row r="1191" spans="1:2" x14ac:dyDescent="0.3">
      <c r="A1191" s="1">
        <v>36808</v>
      </c>
      <c r="B1191">
        <v>1267.3</v>
      </c>
    </row>
    <row r="1192" spans="1:2" x14ac:dyDescent="0.3">
      <c r="A1192" s="1">
        <v>36809</v>
      </c>
      <c r="B1192">
        <v>1238.95</v>
      </c>
    </row>
    <row r="1193" spans="1:2" x14ac:dyDescent="0.3">
      <c r="A1193" s="1">
        <v>36810</v>
      </c>
      <c r="B1193">
        <v>1201.9000000000001</v>
      </c>
    </row>
    <row r="1194" spans="1:2" x14ac:dyDescent="0.3">
      <c r="A1194" s="1">
        <v>36811</v>
      </c>
      <c r="B1194">
        <v>1206.25</v>
      </c>
    </row>
    <row r="1195" spans="1:2" x14ac:dyDescent="0.3">
      <c r="A1195" s="1">
        <v>36812</v>
      </c>
      <c r="B1195">
        <v>1176.75</v>
      </c>
    </row>
    <row r="1196" spans="1:2" x14ac:dyDescent="0.3">
      <c r="A1196" s="1">
        <v>36815</v>
      </c>
      <c r="B1196">
        <v>1175.45</v>
      </c>
    </row>
    <row r="1197" spans="1:2" x14ac:dyDescent="0.3">
      <c r="A1197" s="1">
        <v>36816</v>
      </c>
      <c r="B1197">
        <v>1158.05</v>
      </c>
    </row>
    <row r="1198" spans="1:2" x14ac:dyDescent="0.3">
      <c r="A1198" s="1">
        <v>36817</v>
      </c>
      <c r="B1198">
        <v>1136</v>
      </c>
    </row>
    <row r="1199" spans="1:2" x14ac:dyDescent="0.3">
      <c r="A1199" s="1">
        <v>36818</v>
      </c>
      <c r="B1199">
        <v>1166.1500000000001</v>
      </c>
    </row>
    <row r="1200" spans="1:2" x14ac:dyDescent="0.3">
      <c r="A1200" s="1">
        <v>36819</v>
      </c>
      <c r="B1200">
        <v>1172</v>
      </c>
    </row>
    <row r="1201" spans="1:2" x14ac:dyDescent="0.3">
      <c r="A1201" s="1">
        <v>36822</v>
      </c>
      <c r="B1201">
        <v>1143.95</v>
      </c>
    </row>
    <row r="1202" spans="1:2" x14ac:dyDescent="0.3">
      <c r="A1202" s="1">
        <v>36823</v>
      </c>
      <c r="B1202">
        <v>1152.45</v>
      </c>
    </row>
    <row r="1203" spans="1:2" x14ac:dyDescent="0.3">
      <c r="A1203" s="1">
        <v>36824</v>
      </c>
      <c r="B1203">
        <v>1183.9000000000001</v>
      </c>
    </row>
    <row r="1204" spans="1:2" x14ac:dyDescent="0.3">
      <c r="A1204" s="1">
        <v>36825</v>
      </c>
      <c r="B1204">
        <v>1186.3</v>
      </c>
    </row>
    <row r="1205" spans="1:2" x14ac:dyDescent="0.3">
      <c r="A1205" s="1">
        <v>36826</v>
      </c>
      <c r="B1205">
        <v>1178.7</v>
      </c>
    </row>
    <row r="1206" spans="1:2" x14ac:dyDescent="0.3">
      <c r="A1206" s="1">
        <v>36829</v>
      </c>
      <c r="B1206">
        <v>1167.1500000000001</v>
      </c>
    </row>
    <row r="1207" spans="1:2" x14ac:dyDescent="0.3">
      <c r="A1207" s="1">
        <v>36830</v>
      </c>
      <c r="B1207">
        <v>1172.75</v>
      </c>
    </row>
    <row r="1208" spans="1:2" x14ac:dyDescent="0.3">
      <c r="A1208" s="1">
        <v>36831</v>
      </c>
      <c r="B1208">
        <v>1200.8</v>
      </c>
    </row>
    <row r="1209" spans="1:2" x14ac:dyDescent="0.3">
      <c r="A1209" s="1">
        <v>36832</v>
      </c>
      <c r="B1209">
        <v>1224.8499999999999</v>
      </c>
    </row>
    <row r="1210" spans="1:2" x14ac:dyDescent="0.3">
      <c r="A1210" s="1">
        <v>36833</v>
      </c>
      <c r="B1210">
        <v>1242.05</v>
      </c>
    </row>
    <row r="1211" spans="1:2" x14ac:dyDescent="0.3">
      <c r="A1211" s="1">
        <v>36836</v>
      </c>
      <c r="B1211">
        <v>1240.25</v>
      </c>
    </row>
    <row r="1212" spans="1:2" x14ac:dyDescent="0.3">
      <c r="A1212" s="1">
        <v>36837</v>
      </c>
      <c r="B1212">
        <v>1246.75</v>
      </c>
    </row>
    <row r="1213" spans="1:2" x14ac:dyDescent="0.3">
      <c r="A1213" s="1">
        <v>36838</v>
      </c>
      <c r="B1213">
        <v>1266.8</v>
      </c>
    </row>
    <row r="1214" spans="1:2" x14ac:dyDescent="0.3">
      <c r="A1214" s="1">
        <v>36839</v>
      </c>
      <c r="B1214">
        <v>1269.95</v>
      </c>
    </row>
    <row r="1215" spans="1:2" x14ac:dyDescent="0.3">
      <c r="A1215" s="1">
        <v>36840</v>
      </c>
      <c r="B1215">
        <v>1239.55</v>
      </c>
    </row>
    <row r="1216" spans="1:2" x14ac:dyDescent="0.3">
      <c r="A1216" s="1">
        <v>36843</v>
      </c>
      <c r="B1216">
        <v>1208.05</v>
      </c>
    </row>
    <row r="1217" spans="1:2" x14ac:dyDescent="0.3">
      <c r="A1217" s="1">
        <v>36844</v>
      </c>
      <c r="B1217">
        <v>1242.8499999999999</v>
      </c>
    </row>
    <row r="1218" spans="1:2" x14ac:dyDescent="0.3">
      <c r="A1218" s="1">
        <v>36845</v>
      </c>
      <c r="B1218">
        <v>1247.05</v>
      </c>
    </row>
    <row r="1219" spans="1:2" x14ac:dyDescent="0.3">
      <c r="A1219" s="1">
        <v>36846</v>
      </c>
      <c r="B1219">
        <v>1233.25</v>
      </c>
    </row>
    <row r="1220" spans="1:2" x14ac:dyDescent="0.3">
      <c r="A1220" s="1">
        <v>36847</v>
      </c>
      <c r="B1220">
        <v>1236</v>
      </c>
    </row>
    <row r="1221" spans="1:2" x14ac:dyDescent="0.3">
      <c r="A1221" s="1">
        <v>36850</v>
      </c>
      <c r="B1221">
        <v>1237.5999999999999</v>
      </c>
    </row>
    <row r="1222" spans="1:2" x14ac:dyDescent="0.3">
      <c r="A1222" s="1">
        <v>36851</v>
      </c>
      <c r="B1222">
        <v>1235</v>
      </c>
    </row>
    <row r="1223" spans="1:2" x14ac:dyDescent="0.3">
      <c r="A1223" s="1">
        <v>36852</v>
      </c>
      <c r="B1223">
        <v>1222.3499999999999</v>
      </c>
    </row>
    <row r="1224" spans="1:2" x14ac:dyDescent="0.3">
      <c r="A1224" s="1">
        <v>36853</v>
      </c>
      <c r="B1224">
        <v>1216</v>
      </c>
    </row>
    <row r="1225" spans="1:2" x14ac:dyDescent="0.3">
      <c r="A1225" s="1">
        <v>36854</v>
      </c>
      <c r="B1225">
        <v>1225.2</v>
      </c>
    </row>
    <row r="1226" spans="1:2" x14ac:dyDescent="0.3">
      <c r="A1226" s="1">
        <v>36857</v>
      </c>
      <c r="B1226">
        <v>1252.9000000000001</v>
      </c>
    </row>
    <row r="1227" spans="1:2" x14ac:dyDescent="0.3">
      <c r="A1227" s="1">
        <v>36858</v>
      </c>
      <c r="B1227">
        <v>1272.75</v>
      </c>
    </row>
    <row r="1228" spans="1:2" x14ac:dyDescent="0.3">
      <c r="A1228" s="1">
        <v>36859</v>
      </c>
      <c r="B1228">
        <v>1264.75</v>
      </c>
    </row>
    <row r="1229" spans="1:2" x14ac:dyDescent="0.3">
      <c r="A1229" s="1">
        <v>36860</v>
      </c>
      <c r="B1229">
        <v>1268.1500000000001</v>
      </c>
    </row>
    <row r="1230" spans="1:2" x14ac:dyDescent="0.3">
      <c r="A1230" s="1">
        <v>36861</v>
      </c>
      <c r="B1230">
        <v>1276.2</v>
      </c>
    </row>
    <row r="1231" spans="1:2" x14ac:dyDescent="0.3">
      <c r="A1231" s="1">
        <v>36864</v>
      </c>
      <c r="B1231">
        <v>1275.5999999999999</v>
      </c>
    </row>
    <row r="1232" spans="1:2" x14ac:dyDescent="0.3">
      <c r="A1232" s="1">
        <v>36865</v>
      </c>
      <c r="B1232">
        <v>1284.6500000000001</v>
      </c>
    </row>
    <row r="1233" spans="1:2" x14ac:dyDescent="0.3">
      <c r="A1233" s="1">
        <v>36866</v>
      </c>
      <c r="B1233">
        <v>1298.55</v>
      </c>
    </row>
    <row r="1234" spans="1:2" x14ac:dyDescent="0.3">
      <c r="A1234" s="1">
        <v>36867</v>
      </c>
      <c r="B1234">
        <v>1302.5</v>
      </c>
    </row>
    <row r="1235" spans="1:2" x14ac:dyDescent="0.3">
      <c r="A1235" s="1">
        <v>36868</v>
      </c>
      <c r="B1235">
        <v>1313.7</v>
      </c>
    </row>
    <row r="1236" spans="1:2" x14ac:dyDescent="0.3">
      <c r="A1236" s="1">
        <v>36871</v>
      </c>
      <c r="B1236">
        <v>1332.15</v>
      </c>
    </row>
    <row r="1237" spans="1:2" x14ac:dyDescent="0.3">
      <c r="A1237" s="1">
        <v>36872</v>
      </c>
      <c r="B1237">
        <v>1333.35</v>
      </c>
    </row>
    <row r="1238" spans="1:2" x14ac:dyDescent="0.3">
      <c r="A1238" s="1">
        <v>36873</v>
      </c>
      <c r="B1238">
        <v>1354.3</v>
      </c>
    </row>
    <row r="1239" spans="1:2" x14ac:dyDescent="0.3">
      <c r="A1239" s="1">
        <v>36874</v>
      </c>
      <c r="B1239">
        <v>1349.35</v>
      </c>
    </row>
    <row r="1240" spans="1:2" x14ac:dyDescent="0.3">
      <c r="A1240" s="1">
        <v>36875</v>
      </c>
      <c r="B1240">
        <v>1312.6</v>
      </c>
    </row>
    <row r="1241" spans="1:2" x14ac:dyDescent="0.3">
      <c r="A1241" s="1">
        <v>36878</v>
      </c>
      <c r="B1241">
        <v>1317.6</v>
      </c>
    </row>
    <row r="1242" spans="1:2" x14ac:dyDescent="0.3">
      <c r="A1242" s="1">
        <v>36879</v>
      </c>
      <c r="B1242">
        <v>1310.5</v>
      </c>
    </row>
    <row r="1243" spans="1:2" x14ac:dyDescent="0.3">
      <c r="A1243" s="1">
        <v>36880</v>
      </c>
      <c r="B1243">
        <v>1295.25</v>
      </c>
    </row>
    <row r="1244" spans="1:2" x14ac:dyDescent="0.3">
      <c r="A1244" s="1">
        <v>36881</v>
      </c>
      <c r="B1244">
        <v>1277.4000000000001</v>
      </c>
    </row>
    <row r="1245" spans="1:2" x14ac:dyDescent="0.3">
      <c r="A1245" s="1">
        <v>36882</v>
      </c>
      <c r="B1245">
        <v>1242</v>
      </c>
    </row>
    <row r="1246" spans="1:2" x14ac:dyDescent="0.3">
      <c r="A1246" s="1">
        <v>36886</v>
      </c>
      <c r="B1246">
        <v>1212</v>
      </c>
    </row>
    <row r="1247" spans="1:2" x14ac:dyDescent="0.3">
      <c r="A1247" s="1">
        <v>36887</v>
      </c>
      <c r="B1247">
        <v>1228.3</v>
      </c>
    </row>
    <row r="1248" spans="1:2" x14ac:dyDescent="0.3">
      <c r="A1248" s="1">
        <v>36888</v>
      </c>
      <c r="B1248">
        <v>1248.95</v>
      </c>
    </row>
    <row r="1249" spans="1:2" x14ac:dyDescent="0.3">
      <c r="A1249" s="1">
        <v>36889</v>
      </c>
      <c r="B1249">
        <v>1263.55</v>
      </c>
    </row>
    <row r="1250" spans="1:2" x14ac:dyDescent="0.3">
      <c r="A1250" s="1">
        <v>36892</v>
      </c>
      <c r="B1250">
        <v>1254.3</v>
      </c>
    </row>
    <row r="1251" spans="1:2" x14ac:dyDescent="0.3">
      <c r="A1251" s="1">
        <v>36893</v>
      </c>
      <c r="B1251">
        <v>1271.8</v>
      </c>
    </row>
    <row r="1252" spans="1:2" x14ac:dyDescent="0.3">
      <c r="A1252" s="1">
        <v>36894</v>
      </c>
      <c r="B1252">
        <v>1291.25</v>
      </c>
    </row>
    <row r="1253" spans="1:2" x14ac:dyDescent="0.3">
      <c r="A1253" s="1">
        <v>36895</v>
      </c>
      <c r="B1253">
        <v>1307.6500000000001</v>
      </c>
    </row>
    <row r="1254" spans="1:2" x14ac:dyDescent="0.3">
      <c r="A1254" s="1">
        <v>36896</v>
      </c>
      <c r="B1254">
        <v>1327.25</v>
      </c>
    </row>
    <row r="1255" spans="1:2" x14ac:dyDescent="0.3">
      <c r="A1255" s="1">
        <v>36899</v>
      </c>
      <c r="B1255">
        <v>1309.25</v>
      </c>
    </row>
    <row r="1256" spans="1:2" x14ac:dyDescent="0.3">
      <c r="A1256" s="1">
        <v>36900</v>
      </c>
      <c r="B1256">
        <v>1311.65</v>
      </c>
    </row>
    <row r="1257" spans="1:2" x14ac:dyDescent="0.3">
      <c r="A1257" s="1">
        <v>36901</v>
      </c>
      <c r="B1257">
        <v>1287.3</v>
      </c>
    </row>
    <row r="1258" spans="1:2" x14ac:dyDescent="0.3">
      <c r="A1258" s="1">
        <v>36902</v>
      </c>
      <c r="B1258">
        <v>1280.4000000000001</v>
      </c>
    </row>
    <row r="1259" spans="1:2" x14ac:dyDescent="0.3">
      <c r="A1259" s="1">
        <v>36903</v>
      </c>
      <c r="B1259">
        <v>1286.75</v>
      </c>
    </row>
    <row r="1260" spans="1:2" x14ac:dyDescent="0.3">
      <c r="A1260" s="1">
        <v>36906</v>
      </c>
      <c r="B1260">
        <v>1286.75</v>
      </c>
    </row>
    <row r="1261" spans="1:2" x14ac:dyDescent="0.3">
      <c r="A1261" s="1">
        <v>36907</v>
      </c>
      <c r="B1261">
        <v>1293.05</v>
      </c>
    </row>
    <row r="1262" spans="1:2" x14ac:dyDescent="0.3">
      <c r="A1262" s="1">
        <v>36908</v>
      </c>
      <c r="B1262">
        <v>1297.9000000000001</v>
      </c>
    </row>
    <row r="1263" spans="1:2" x14ac:dyDescent="0.3">
      <c r="A1263" s="1">
        <v>36909</v>
      </c>
      <c r="B1263">
        <v>1305.95</v>
      </c>
    </row>
    <row r="1264" spans="1:2" x14ac:dyDescent="0.3">
      <c r="A1264" s="1">
        <v>36910</v>
      </c>
      <c r="B1264">
        <v>1329.1</v>
      </c>
    </row>
    <row r="1265" spans="1:2" x14ac:dyDescent="0.3">
      <c r="A1265" s="1">
        <v>36913</v>
      </c>
      <c r="B1265">
        <v>1348</v>
      </c>
    </row>
    <row r="1266" spans="1:2" x14ac:dyDescent="0.3">
      <c r="A1266" s="1">
        <v>36914</v>
      </c>
      <c r="B1266">
        <v>1355.2</v>
      </c>
    </row>
    <row r="1267" spans="1:2" x14ac:dyDescent="0.3">
      <c r="A1267" s="1">
        <v>36915</v>
      </c>
      <c r="B1267">
        <v>1365.95</v>
      </c>
    </row>
    <row r="1268" spans="1:2" x14ac:dyDescent="0.3">
      <c r="A1268" s="1">
        <v>36916</v>
      </c>
      <c r="B1268">
        <v>1370.1</v>
      </c>
    </row>
    <row r="1269" spans="1:2" x14ac:dyDescent="0.3">
      <c r="A1269" s="1">
        <v>36920</v>
      </c>
      <c r="B1269">
        <v>1342.05</v>
      </c>
    </row>
    <row r="1270" spans="1:2" x14ac:dyDescent="0.3">
      <c r="A1270" s="1">
        <v>36921</v>
      </c>
      <c r="B1270">
        <v>1379.7</v>
      </c>
    </row>
    <row r="1271" spans="1:2" x14ac:dyDescent="0.3">
      <c r="A1271" s="1">
        <v>36922</v>
      </c>
      <c r="B1271">
        <v>1371.7</v>
      </c>
    </row>
    <row r="1272" spans="1:2" x14ac:dyDescent="0.3">
      <c r="A1272" s="1">
        <v>36923</v>
      </c>
      <c r="B1272">
        <v>1359.15</v>
      </c>
    </row>
    <row r="1273" spans="1:2" x14ac:dyDescent="0.3">
      <c r="A1273" s="1">
        <v>36924</v>
      </c>
      <c r="B1273">
        <v>1378.85</v>
      </c>
    </row>
    <row r="1274" spans="1:2" x14ac:dyDescent="0.3">
      <c r="A1274" s="1">
        <v>36927</v>
      </c>
      <c r="B1274">
        <v>1382.6</v>
      </c>
    </row>
    <row r="1275" spans="1:2" x14ac:dyDescent="0.3">
      <c r="A1275" s="1">
        <v>36928</v>
      </c>
      <c r="B1275">
        <v>1387.1</v>
      </c>
    </row>
    <row r="1276" spans="1:2" x14ac:dyDescent="0.3">
      <c r="A1276" s="1">
        <v>36929</v>
      </c>
      <c r="B1276">
        <v>1370.8</v>
      </c>
    </row>
    <row r="1277" spans="1:2" x14ac:dyDescent="0.3">
      <c r="A1277" s="1">
        <v>36930</v>
      </c>
      <c r="B1277">
        <v>1395.5</v>
      </c>
    </row>
    <row r="1278" spans="1:2" x14ac:dyDescent="0.3">
      <c r="A1278" s="1">
        <v>36931</v>
      </c>
      <c r="B1278">
        <v>1405.7</v>
      </c>
    </row>
    <row r="1279" spans="1:2" x14ac:dyDescent="0.3">
      <c r="A1279" s="1">
        <v>36934</v>
      </c>
      <c r="B1279">
        <v>1402.2</v>
      </c>
    </row>
    <row r="1280" spans="1:2" x14ac:dyDescent="0.3">
      <c r="A1280" s="1">
        <v>36935</v>
      </c>
      <c r="B1280">
        <v>1391.2</v>
      </c>
    </row>
    <row r="1281" spans="1:2" x14ac:dyDescent="0.3">
      <c r="A1281" s="1">
        <v>36936</v>
      </c>
      <c r="B1281">
        <v>1393.35</v>
      </c>
    </row>
    <row r="1282" spans="1:2" x14ac:dyDescent="0.3">
      <c r="A1282" s="1">
        <v>36937</v>
      </c>
      <c r="B1282">
        <v>1416.7</v>
      </c>
    </row>
    <row r="1283" spans="1:2" x14ac:dyDescent="0.3">
      <c r="A1283" s="1">
        <v>36938</v>
      </c>
      <c r="B1283">
        <v>1381.35</v>
      </c>
    </row>
    <row r="1284" spans="1:2" x14ac:dyDescent="0.3">
      <c r="A1284" s="1">
        <v>36941</v>
      </c>
      <c r="B1284">
        <v>1384.8</v>
      </c>
    </row>
    <row r="1285" spans="1:2" x14ac:dyDescent="0.3">
      <c r="A1285" s="1">
        <v>36942</v>
      </c>
      <c r="B1285">
        <v>1383.85</v>
      </c>
    </row>
    <row r="1286" spans="1:2" x14ac:dyDescent="0.3">
      <c r="A1286" s="1">
        <v>36943</v>
      </c>
      <c r="B1286">
        <v>1370.1</v>
      </c>
    </row>
    <row r="1287" spans="1:2" x14ac:dyDescent="0.3">
      <c r="A1287" s="1">
        <v>36944</v>
      </c>
      <c r="B1287">
        <v>1355.1</v>
      </c>
    </row>
    <row r="1288" spans="1:2" x14ac:dyDescent="0.3">
      <c r="A1288" s="1">
        <v>36945</v>
      </c>
      <c r="B1288">
        <v>1320.45</v>
      </c>
    </row>
    <row r="1289" spans="1:2" x14ac:dyDescent="0.3">
      <c r="A1289" s="1">
        <v>36948</v>
      </c>
      <c r="B1289">
        <v>1312.4</v>
      </c>
    </row>
    <row r="1290" spans="1:2" x14ac:dyDescent="0.3">
      <c r="A1290" s="1">
        <v>36949</v>
      </c>
      <c r="B1290">
        <v>1295.55</v>
      </c>
    </row>
    <row r="1291" spans="1:2" x14ac:dyDescent="0.3">
      <c r="A1291" s="1">
        <v>36950</v>
      </c>
      <c r="B1291">
        <v>1351.4</v>
      </c>
    </row>
    <row r="1292" spans="1:2" x14ac:dyDescent="0.3">
      <c r="A1292" s="1">
        <v>36951</v>
      </c>
      <c r="B1292">
        <v>1358.05</v>
      </c>
    </row>
    <row r="1293" spans="1:2" x14ac:dyDescent="0.3">
      <c r="A1293" s="1">
        <v>36952</v>
      </c>
      <c r="B1293">
        <v>1306.3499999999999</v>
      </c>
    </row>
    <row r="1294" spans="1:2" x14ac:dyDescent="0.3">
      <c r="A1294" s="1">
        <v>36955</v>
      </c>
      <c r="B1294">
        <v>1271.45</v>
      </c>
    </row>
    <row r="1295" spans="1:2" x14ac:dyDescent="0.3">
      <c r="A1295" s="1">
        <v>36957</v>
      </c>
      <c r="B1295">
        <v>1290.5</v>
      </c>
    </row>
    <row r="1296" spans="1:2" x14ac:dyDescent="0.3">
      <c r="A1296" s="1">
        <v>36958</v>
      </c>
      <c r="B1296">
        <v>1292.8499999999999</v>
      </c>
    </row>
    <row r="1297" spans="1:2" x14ac:dyDescent="0.3">
      <c r="A1297" s="1">
        <v>36959</v>
      </c>
      <c r="B1297">
        <v>1254.75</v>
      </c>
    </row>
    <row r="1298" spans="1:2" x14ac:dyDescent="0.3">
      <c r="A1298" s="1">
        <v>36962</v>
      </c>
      <c r="B1298">
        <v>1197.95</v>
      </c>
    </row>
    <row r="1299" spans="1:2" x14ac:dyDescent="0.3">
      <c r="A1299" s="1">
        <v>36963</v>
      </c>
      <c r="B1299">
        <v>1124.7</v>
      </c>
    </row>
    <row r="1300" spans="1:2" x14ac:dyDescent="0.3">
      <c r="A1300" s="1">
        <v>36964</v>
      </c>
      <c r="B1300">
        <v>1194.2</v>
      </c>
    </row>
    <row r="1301" spans="1:2" x14ac:dyDescent="0.3">
      <c r="A1301" s="1">
        <v>36965</v>
      </c>
      <c r="B1301">
        <v>1217.1500000000001</v>
      </c>
    </row>
    <row r="1302" spans="1:2" x14ac:dyDescent="0.3">
      <c r="A1302" s="1">
        <v>36966</v>
      </c>
      <c r="B1302">
        <v>1193.55</v>
      </c>
    </row>
    <row r="1303" spans="1:2" x14ac:dyDescent="0.3">
      <c r="A1303" s="1">
        <v>36969</v>
      </c>
      <c r="B1303">
        <v>1186.7</v>
      </c>
    </row>
    <row r="1304" spans="1:2" x14ac:dyDescent="0.3">
      <c r="A1304" s="1">
        <v>36970</v>
      </c>
      <c r="B1304">
        <v>1170.95</v>
      </c>
    </row>
    <row r="1305" spans="1:2" x14ac:dyDescent="0.3">
      <c r="A1305" s="1">
        <v>36971</v>
      </c>
      <c r="B1305">
        <v>1207.0999999999999</v>
      </c>
    </row>
    <row r="1306" spans="1:2" x14ac:dyDescent="0.3">
      <c r="A1306" s="1">
        <v>36972</v>
      </c>
      <c r="B1306">
        <v>1187.55</v>
      </c>
    </row>
    <row r="1307" spans="1:2" x14ac:dyDescent="0.3">
      <c r="A1307" s="1">
        <v>36973</v>
      </c>
      <c r="B1307">
        <v>1161.3</v>
      </c>
    </row>
    <row r="1308" spans="1:2" x14ac:dyDescent="0.3">
      <c r="A1308" s="1">
        <v>36976</v>
      </c>
      <c r="B1308">
        <v>1161.5</v>
      </c>
    </row>
    <row r="1309" spans="1:2" x14ac:dyDescent="0.3">
      <c r="A1309" s="1">
        <v>36977</v>
      </c>
      <c r="B1309">
        <v>1177.75</v>
      </c>
    </row>
    <row r="1310" spans="1:2" x14ac:dyDescent="0.3">
      <c r="A1310" s="1">
        <v>36978</v>
      </c>
      <c r="B1310">
        <v>1206.2</v>
      </c>
    </row>
    <row r="1311" spans="1:2" x14ac:dyDescent="0.3">
      <c r="A1311" s="1">
        <v>36979</v>
      </c>
      <c r="B1311">
        <v>1195.0999999999999</v>
      </c>
    </row>
    <row r="1312" spans="1:2" x14ac:dyDescent="0.3">
      <c r="A1312" s="1">
        <v>36980</v>
      </c>
      <c r="B1312">
        <v>1148.2</v>
      </c>
    </row>
    <row r="1313" spans="1:2" x14ac:dyDescent="0.3">
      <c r="A1313" s="1">
        <v>36983</v>
      </c>
      <c r="B1313">
        <v>1138.0999999999999</v>
      </c>
    </row>
    <row r="1314" spans="1:2" x14ac:dyDescent="0.3">
      <c r="A1314" s="1">
        <v>36984</v>
      </c>
      <c r="B1314">
        <v>1149.25</v>
      </c>
    </row>
    <row r="1315" spans="1:2" x14ac:dyDescent="0.3">
      <c r="A1315" s="1">
        <v>36985</v>
      </c>
      <c r="B1315">
        <v>1136.6500000000001</v>
      </c>
    </row>
    <row r="1316" spans="1:2" x14ac:dyDescent="0.3">
      <c r="A1316" s="1">
        <v>36987</v>
      </c>
      <c r="B1316">
        <v>1139.5999999999999</v>
      </c>
    </row>
    <row r="1317" spans="1:2" x14ac:dyDescent="0.3">
      <c r="A1317" s="1">
        <v>36990</v>
      </c>
      <c r="B1317">
        <v>1128.3499999999999</v>
      </c>
    </row>
    <row r="1318" spans="1:2" x14ac:dyDescent="0.3">
      <c r="A1318" s="1">
        <v>36991</v>
      </c>
      <c r="B1318">
        <v>1103.05</v>
      </c>
    </row>
    <row r="1319" spans="1:2" x14ac:dyDescent="0.3">
      <c r="A1319" s="1">
        <v>36992</v>
      </c>
      <c r="B1319">
        <v>1066.8</v>
      </c>
    </row>
    <row r="1320" spans="1:2" x14ac:dyDescent="0.3">
      <c r="A1320" s="1">
        <v>36993</v>
      </c>
      <c r="B1320">
        <v>1024.9000000000001</v>
      </c>
    </row>
    <row r="1321" spans="1:2" x14ac:dyDescent="0.3">
      <c r="A1321" s="1">
        <v>36997</v>
      </c>
      <c r="B1321">
        <v>1044.5999999999999</v>
      </c>
    </row>
    <row r="1322" spans="1:2" x14ac:dyDescent="0.3">
      <c r="A1322" s="1">
        <v>36998</v>
      </c>
      <c r="B1322">
        <v>1067</v>
      </c>
    </row>
    <row r="1323" spans="1:2" x14ac:dyDescent="0.3">
      <c r="A1323" s="1">
        <v>36999</v>
      </c>
      <c r="B1323">
        <v>1103.4000000000001</v>
      </c>
    </row>
    <row r="1324" spans="1:2" x14ac:dyDescent="0.3">
      <c r="A1324" s="1">
        <v>37000</v>
      </c>
      <c r="B1324">
        <v>1144.45</v>
      </c>
    </row>
    <row r="1325" spans="1:2" x14ac:dyDescent="0.3">
      <c r="A1325" s="1">
        <v>37001</v>
      </c>
      <c r="B1325">
        <v>1144</v>
      </c>
    </row>
    <row r="1326" spans="1:2" x14ac:dyDescent="0.3">
      <c r="A1326" s="1">
        <v>37004</v>
      </c>
      <c r="B1326">
        <v>1149.75</v>
      </c>
    </row>
    <row r="1327" spans="1:2" x14ac:dyDescent="0.3">
      <c r="A1327" s="1">
        <v>37005</v>
      </c>
      <c r="B1327">
        <v>1146.3</v>
      </c>
    </row>
    <row r="1328" spans="1:2" x14ac:dyDescent="0.3">
      <c r="A1328" s="1">
        <v>37006</v>
      </c>
      <c r="B1328">
        <v>1155.3499999999999</v>
      </c>
    </row>
    <row r="1329" spans="1:2" x14ac:dyDescent="0.3">
      <c r="A1329" s="1">
        <v>37007</v>
      </c>
      <c r="B1329">
        <v>1143.75</v>
      </c>
    </row>
    <row r="1330" spans="1:2" x14ac:dyDescent="0.3">
      <c r="A1330" s="1">
        <v>37008</v>
      </c>
      <c r="B1330">
        <v>1101.3</v>
      </c>
    </row>
    <row r="1331" spans="1:2" x14ac:dyDescent="0.3">
      <c r="A1331" s="1">
        <v>37011</v>
      </c>
      <c r="B1331">
        <v>1125.25</v>
      </c>
    </row>
    <row r="1332" spans="1:2" x14ac:dyDescent="0.3">
      <c r="A1332" s="1">
        <v>37013</v>
      </c>
      <c r="B1332">
        <v>1137.2</v>
      </c>
    </row>
    <row r="1333" spans="1:2" x14ac:dyDescent="0.3">
      <c r="A1333" s="1">
        <v>37014</v>
      </c>
      <c r="B1333">
        <v>1122.05</v>
      </c>
    </row>
    <row r="1334" spans="1:2" x14ac:dyDescent="0.3">
      <c r="A1334" s="1">
        <v>37015</v>
      </c>
      <c r="B1334">
        <v>1130.05</v>
      </c>
    </row>
    <row r="1335" spans="1:2" x14ac:dyDescent="0.3">
      <c r="A1335" s="1">
        <v>37018</v>
      </c>
      <c r="B1335">
        <v>1139.2</v>
      </c>
    </row>
    <row r="1336" spans="1:2" x14ac:dyDescent="0.3">
      <c r="A1336" s="1">
        <v>37019</v>
      </c>
      <c r="B1336">
        <v>1148.95</v>
      </c>
    </row>
    <row r="1337" spans="1:2" x14ac:dyDescent="0.3">
      <c r="A1337" s="1">
        <v>37020</v>
      </c>
      <c r="B1337">
        <v>1149.25</v>
      </c>
    </row>
    <row r="1338" spans="1:2" x14ac:dyDescent="0.3">
      <c r="A1338" s="1">
        <v>37021</v>
      </c>
      <c r="B1338">
        <v>1144.95</v>
      </c>
    </row>
    <row r="1339" spans="1:2" x14ac:dyDescent="0.3">
      <c r="A1339" s="1">
        <v>37022</v>
      </c>
      <c r="B1339">
        <v>1140.5</v>
      </c>
    </row>
    <row r="1340" spans="1:2" x14ac:dyDescent="0.3">
      <c r="A1340" s="1">
        <v>37025</v>
      </c>
      <c r="B1340">
        <v>1140.8</v>
      </c>
    </row>
    <row r="1341" spans="1:2" x14ac:dyDescent="0.3">
      <c r="A1341" s="1">
        <v>37026</v>
      </c>
      <c r="B1341">
        <v>1145.3</v>
      </c>
    </row>
    <row r="1342" spans="1:2" x14ac:dyDescent="0.3">
      <c r="A1342" s="1">
        <v>37027</v>
      </c>
      <c r="B1342">
        <v>1151.1500000000001</v>
      </c>
    </row>
    <row r="1343" spans="1:2" x14ac:dyDescent="0.3">
      <c r="A1343" s="1">
        <v>37028</v>
      </c>
      <c r="B1343">
        <v>1174.95</v>
      </c>
    </row>
    <row r="1344" spans="1:2" x14ac:dyDescent="0.3">
      <c r="A1344" s="1">
        <v>37029</v>
      </c>
      <c r="B1344">
        <v>1172.8</v>
      </c>
    </row>
    <row r="1345" spans="1:2" x14ac:dyDescent="0.3">
      <c r="A1345" s="1">
        <v>37032</v>
      </c>
      <c r="B1345">
        <v>1169.45</v>
      </c>
    </row>
    <row r="1346" spans="1:2" x14ac:dyDescent="0.3">
      <c r="A1346" s="1">
        <v>37033</v>
      </c>
      <c r="B1346">
        <v>1168.0999999999999</v>
      </c>
    </row>
    <row r="1347" spans="1:2" x14ac:dyDescent="0.3">
      <c r="A1347" s="1">
        <v>37034</v>
      </c>
      <c r="B1347">
        <v>1179.0999999999999</v>
      </c>
    </row>
    <row r="1348" spans="1:2" x14ac:dyDescent="0.3">
      <c r="A1348" s="1">
        <v>37035</v>
      </c>
      <c r="B1348">
        <v>1181.8499999999999</v>
      </c>
    </row>
    <row r="1349" spans="1:2" x14ac:dyDescent="0.3">
      <c r="A1349" s="1">
        <v>37036</v>
      </c>
      <c r="B1349">
        <v>1174.9000000000001</v>
      </c>
    </row>
    <row r="1350" spans="1:2" x14ac:dyDescent="0.3">
      <c r="A1350" s="1">
        <v>37039</v>
      </c>
      <c r="B1350">
        <v>1193.2</v>
      </c>
    </row>
    <row r="1351" spans="1:2" x14ac:dyDescent="0.3">
      <c r="A1351" s="1">
        <v>37040</v>
      </c>
      <c r="B1351">
        <v>1198.45</v>
      </c>
    </row>
    <row r="1352" spans="1:2" x14ac:dyDescent="0.3">
      <c r="A1352" s="1">
        <v>37041</v>
      </c>
      <c r="B1352">
        <v>1177.55</v>
      </c>
    </row>
    <row r="1353" spans="1:2" x14ac:dyDescent="0.3">
      <c r="A1353" s="1">
        <v>37042</v>
      </c>
      <c r="B1353">
        <v>1167.9000000000001</v>
      </c>
    </row>
    <row r="1354" spans="1:2" x14ac:dyDescent="0.3">
      <c r="A1354" s="1">
        <v>37043</v>
      </c>
      <c r="B1354">
        <v>1148.05</v>
      </c>
    </row>
    <row r="1355" spans="1:2" x14ac:dyDescent="0.3">
      <c r="A1355" s="1">
        <v>37046</v>
      </c>
      <c r="B1355">
        <v>1127.2</v>
      </c>
    </row>
    <row r="1356" spans="1:2" x14ac:dyDescent="0.3">
      <c r="A1356" s="1">
        <v>37047</v>
      </c>
      <c r="B1356">
        <v>1115.5999999999999</v>
      </c>
    </row>
    <row r="1357" spans="1:2" x14ac:dyDescent="0.3">
      <c r="A1357" s="1">
        <v>37048</v>
      </c>
      <c r="B1357">
        <v>1115.7</v>
      </c>
    </row>
    <row r="1358" spans="1:2" x14ac:dyDescent="0.3">
      <c r="A1358" s="1">
        <v>37049</v>
      </c>
      <c r="B1358">
        <v>1112.3499999999999</v>
      </c>
    </row>
    <row r="1359" spans="1:2" x14ac:dyDescent="0.3">
      <c r="A1359" s="1">
        <v>37050</v>
      </c>
      <c r="B1359">
        <v>1126.5999999999999</v>
      </c>
    </row>
    <row r="1360" spans="1:2" x14ac:dyDescent="0.3">
      <c r="A1360" s="1">
        <v>37053</v>
      </c>
      <c r="B1360">
        <v>1131.0999999999999</v>
      </c>
    </row>
    <row r="1361" spans="1:2" x14ac:dyDescent="0.3">
      <c r="A1361" s="1">
        <v>37054</v>
      </c>
      <c r="B1361">
        <v>1127.1500000000001</v>
      </c>
    </row>
    <row r="1362" spans="1:2" x14ac:dyDescent="0.3">
      <c r="A1362" s="1">
        <v>37055</v>
      </c>
      <c r="B1362">
        <v>1129</v>
      </c>
    </row>
    <row r="1363" spans="1:2" x14ac:dyDescent="0.3">
      <c r="A1363" s="1">
        <v>37056</v>
      </c>
      <c r="B1363">
        <v>1112.75</v>
      </c>
    </row>
    <row r="1364" spans="1:2" x14ac:dyDescent="0.3">
      <c r="A1364" s="1">
        <v>37057</v>
      </c>
      <c r="B1364">
        <v>1087.75</v>
      </c>
    </row>
    <row r="1365" spans="1:2" x14ac:dyDescent="0.3">
      <c r="A1365" s="1">
        <v>37060</v>
      </c>
      <c r="B1365">
        <v>1078.3</v>
      </c>
    </row>
    <row r="1366" spans="1:2" x14ac:dyDescent="0.3">
      <c r="A1366" s="1">
        <v>37061</v>
      </c>
      <c r="B1366">
        <v>1096.6500000000001</v>
      </c>
    </row>
    <row r="1367" spans="1:2" x14ac:dyDescent="0.3">
      <c r="A1367" s="1">
        <v>37062</v>
      </c>
      <c r="B1367">
        <v>1097.5999999999999</v>
      </c>
    </row>
    <row r="1368" spans="1:2" x14ac:dyDescent="0.3">
      <c r="A1368" s="1">
        <v>37063</v>
      </c>
      <c r="B1368">
        <v>1095.2</v>
      </c>
    </row>
    <row r="1369" spans="1:2" x14ac:dyDescent="0.3">
      <c r="A1369" s="1">
        <v>37064</v>
      </c>
      <c r="B1369">
        <v>1087.6500000000001</v>
      </c>
    </row>
    <row r="1370" spans="1:2" x14ac:dyDescent="0.3">
      <c r="A1370" s="1">
        <v>37067</v>
      </c>
      <c r="B1370">
        <v>1067</v>
      </c>
    </row>
    <row r="1371" spans="1:2" x14ac:dyDescent="0.3">
      <c r="A1371" s="1">
        <v>37068</v>
      </c>
      <c r="B1371">
        <v>1096.5999999999999</v>
      </c>
    </row>
    <row r="1372" spans="1:2" x14ac:dyDescent="0.3">
      <c r="A1372" s="1">
        <v>37069</v>
      </c>
      <c r="B1372">
        <v>1096.0999999999999</v>
      </c>
    </row>
    <row r="1373" spans="1:2" x14ac:dyDescent="0.3">
      <c r="A1373" s="1">
        <v>37070</v>
      </c>
      <c r="B1373">
        <v>1094</v>
      </c>
    </row>
    <row r="1374" spans="1:2" x14ac:dyDescent="0.3">
      <c r="A1374" s="1">
        <v>37071</v>
      </c>
      <c r="B1374">
        <v>1107.9000000000001</v>
      </c>
    </row>
    <row r="1375" spans="1:2" x14ac:dyDescent="0.3">
      <c r="A1375" s="1">
        <v>37074</v>
      </c>
      <c r="B1375">
        <v>1100.75</v>
      </c>
    </row>
    <row r="1376" spans="1:2" x14ac:dyDescent="0.3">
      <c r="A1376" s="1">
        <v>37075</v>
      </c>
      <c r="B1376">
        <v>1069.8</v>
      </c>
    </row>
    <row r="1377" spans="1:2" x14ac:dyDescent="0.3">
      <c r="A1377" s="1">
        <v>37076</v>
      </c>
      <c r="B1377">
        <v>1067.95</v>
      </c>
    </row>
    <row r="1378" spans="1:2" x14ac:dyDescent="0.3">
      <c r="A1378" s="1">
        <v>37077</v>
      </c>
      <c r="B1378">
        <v>1069.75</v>
      </c>
    </row>
    <row r="1379" spans="1:2" x14ac:dyDescent="0.3">
      <c r="A1379" s="1">
        <v>37078</v>
      </c>
      <c r="B1379">
        <v>1065.0999999999999</v>
      </c>
    </row>
    <row r="1380" spans="1:2" x14ac:dyDescent="0.3">
      <c r="A1380" s="1">
        <v>37081</v>
      </c>
      <c r="B1380">
        <v>1059.5</v>
      </c>
    </row>
    <row r="1381" spans="1:2" x14ac:dyDescent="0.3">
      <c r="A1381" s="1">
        <v>37082</v>
      </c>
      <c r="B1381">
        <v>1072.05</v>
      </c>
    </row>
    <row r="1382" spans="1:2" x14ac:dyDescent="0.3">
      <c r="A1382" s="1">
        <v>37083</v>
      </c>
      <c r="B1382">
        <v>1083.6500000000001</v>
      </c>
    </row>
    <row r="1383" spans="1:2" x14ac:dyDescent="0.3">
      <c r="A1383" s="1">
        <v>37084</v>
      </c>
      <c r="B1383">
        <v>1105.5</v>
      </c>
    </row>
    <row r="1384" spans="1:2" x14ac:dyDescent="0.3">
      <c r="A1384" s="1">
        <v>37085</v>
      </c>
      <c r="B1384">
        <v>1110.45</v>
      </c>
    </row>
    <row r="1385" spans="1:2" x14ac:dyDescent="0.3">
      <c r="A1385" s="1">
        <v>37088</v>
      </c>
      <c r="B1385">
        <v>1105.55</v>
      </c>
    </row>
    <row r="1386" spans="1:2" x14ac:dyDescent="0.3">
      <c r="A1386" s="1">
        <v>37089</v>
      </c>
      <c r="B1386">
        <v>1103.0999999999999</v>
      </c>
    </row>
    <row r="1387" spans="1:2" x14ac:dyDescent="0.3">
      <c r="A1387" s="1">
        <v>37090</v>
      </c>
      <c r="B1387">
        <v>1091.95</v>
      </c>
    </row>
    <row r="1388" spans="1:2" x14ac:dyDescent="0.3">
      <c r="A1388" s="1">
        <v>37091</v>
      </c>
      <c r="B1388">
        <v>1085.9000000000001</v>
      </c>
    </row>
    <row r="1389" spans="1:2" x14ac:dyDescent="0.3">
      <c r="A1389" s="1">
        <v>37092</v>
      </c>
      <c r="B1389">
        <v>1077.7</v>
      </c>
    </row>
    <row r="1390" spans="1:2" x14ac:dyDescent="0.3">
      <c r="A1390" s="1">
        <v>37095</v>
      </c>
      <c r="B1390">
        <v>1070.6500000000001</v>
      </c>
    </row>
    <row r="1391" spans="1:2" x14ac:dyDescent="0.3">
      <c r="A1391" s="1">
        <v>37096</v>
      </c>
      <c r="B1391">
        <v>1072.55</v>
      </c>
    </row>
    <row r="1392" spans="1:2" x14ac:dyDescent="0.3">
      <c r="A1392" s="1">
        <v>37097</v>
      </c>
      <c r="B1392">
        <v>1064.2</v>
      </c>
    </row>
    <row r="1393" spans="1:2" x14ac:dyDescent="0.3">
      <c r="A1393" s="1">
        <v>37098</v>
      </c>
      <c r="B1393">
        <v>1053.4000000000001</v>
      </c>
    </row>
    <row r="1394" spans="1:2" x14ac:dyDescent="0.3">
      <c r="A1394" s="1">
        <v>37099</v>
      </c>
      <c r="B1394">
        <v>1051.7</v>
      </c>
    </row>
    <row r="1395" spans="1:2" x14ac:dyDescent="0.3">
      <c r="A1395" s="1">
        <v>37102</v>
      </c>
      <c r="B1395">
        <v>1061.45</v>
      </c>
    </row>
    <row r="1396" spans="1:2" x14ac:dyDescent="0.3">
      <c r="A1396" s="1">
        <v>37103</v>
      </c>
      <c r="B1396">
        <v>1072.8499999999999</v>
      </c>
    </row>
    <row r="1397" spans="1:2" x14ac:dyDescent="0.3">
      <c r="A1397" s="1">
        <v>37104</v>
      </c>
      <c r="B1397">
        <v>1063.1500000000001</v>
      </c>
    </row>
    <row r="1398" spans="1:2" x14ac:dyDescent="0.3">
      <c r="A1398" s="1">
        <v>37105</v>
      </c>
      <c r="B1398">
        <v>1066</v>
      </c>
    </row>
    <row r="1399" spans="1:2" x14ac:dyDescent="0.3">
      <c r="A1399" s="1">
        <v>37106</v>
      </c>
      <c r="B1399">
        <v>1074.5999999999999</v>
      </c>
    </row>
    <row r="1400" spans="1:2" x14ac:dyDescent="0.3">
      <c r="A1400" s="1">
        <v>37109</v>
      </c>
      <c r="B1400">
        <v>1075.25</v>
      </c>
    </row>
    <row r="1401" spans="1:2" x14ac:dyDescent="0.3">
      <c r="A1401" s="1">
        <v>37110</v>
      </c>
      <c r="B1401">
        <v>1072.0999999999999</v>
      </c>
    </row>
    <row r="1402" spans="1:2" x14ac:dyDescent="0.3">
      <c r="A1402" s="1">
        <v>37111</v>
      </c>
      <c r="B1402">
        <v>1068</v>
      </c>
    </row>
    <row r="1403" spans="1:2" x14ac:dyDescent="0.3">
      <c r="A1403" s="1">
        <v>37112</v>
      </c>
      <c r="B1403">
        <v>1070.6500000000001</v>
      </c>
    </row>
    <row r="1404" spans="1:2" x14ac:dyDescent="0.3">
      <c r="A1404" s="1">
        <v>37113</v>
      </c>
      <c r="B1404">
        <v>1071.1500000000001</v>
      </c>
    </row>
    <row r="1405" spans="1:2" x14ac:dyDescent="0.3">
      <c r="A1405" s="1">
        <v>37116</v>
      </c>
      <c r="B1405">
        <v>1063</v>
      </c>
    </row>
    <row r="1406" spans="1:2" x14ac:dyDescent="0.3">
      <c r="A1406" s="1">
        <v>37117</v>
      </c>
      <c r="B1406">
        <v>1075.5</v>
      </c>
    </row>
    <row r="1407" spans="1:2" x14ac:dyDescent="0.3">
      <c r="A1407" s="1">
        <v>37119</v>
      </c>
      <c r="B1407">
        <v>1078.95</v>
      </c>
    </row>
    <row r="1408" spans="1:2" x14ac:dyDescent="0.3">
      <c r="A1408" s="1">
        <v>37120</v>
      </c>
      <c r="B1408">
        <v>1069.2</v>
      </c>
    </row>
    <row r="1409" spans="1:2" x14ac:dyDescent="0.3">
      <c r="A1409" s="1">
        <v>37123</v>
      </c>
      <c r="B1409">
        <v>1063.75</v>
      </c>
    </row>
    <row r="1410" spans="1:2" x14ac:dyDescent="0.3">
      <c r="A1410" s="1">
        <v>37124</v>
      </c>
      <c r="B1410">
        <v>1068.7</v>
      </c>
    </row>
    <row r="1411" spans="1:2" x14ac:dyDescent="0.3">
      <c r="A1411" s="1">
        <v>37126</v>
      </c>
      <c r="B1411">
        <v>1071.5</v>
      </c>
    </row>
    <row r="1412" spans="1:2" x14ac:dyDescent="0.3">
      <c r="A1412" s="1">
        <v>37127</v>
      </c>
      <c r="B1412">
        <v>1069.1500000000001</v>
      </c>
    </row>
    <row r="1413" spans="1:2" x14ac:dyDescent="0.3">
      <c r="A1413" s="1">
        <v>37130</v>
      </c>
      <c r="B1413">
        <v>1072.55</v>
      </c>
    </row>
    <row r="1414" spans="1:2" x14ac:dyDescent="0.3">
      <c r="A1414" s="1">
        <v>37131</v>
      </c>
      <c r="B1414">
        <v>1070.6500000000001</v>
      </c>
    </row>
    <row r="1415" spans="1:2" x14ac:dyDescent="0.3">
      <c r="A1415" s="1">
        <v>37132</v>
      </c>
      <c r="B1415">
        <v>1067.45</v>
      </c>
    </row>
    <row r="1416" spans="1:2" x14ac:dyDescent="0.3">
      <c r="A1416" s="1">
        <v>37133</v>
      </c>
      <c r="B1416">
        <v>1064.1500000000001</v>
      </c>
    </row>
    <row r="1417" spans="1:2" x14ac:dyDescent="0.3">
      <c r="A1417" s="1">
        <v>37134</v>
      </c>
      <c r="B1417">
        <v>1053.75</v>
      </c>
    </row>
    <row r="1418" spans="1:2" x14ac:dyDescent="0.3">
      <c r="A1418" s="1">
        <v>37137</v>
      </c>
      <c r="B1418">
        <v>1048.05</v>
      </c>
    </row>
    <row r="1419" spans="1:2" x14ac:dyDescent="0.3">
      <c r="A1419" s="1">
        <v>37138</v>
      </c>
      <c r="B1419">
        <v>1048.2</v>
      </c>
    </row>
    <row r="1420" spans="1:2" x14ac:dyDescent="0.3">
      <c r="A1420" s="1">
        <v>37139</v>
      </c>
      <c r="B1420">
        <v>1045</v>
      </c>
    </row>
    <row r="1421" spans="1:2" x14ac:dyDescent="0.3">
      <c r="A1421" s="1">
        <v>37140</v>
      </c>
      <c r="B1421">
        <v>1036.0999999999999</v>
      </c>
    </row>
    <row r="1422" spans="1:2" x14ac:dyDescent="0.3">
      <c r="A1422" s="1">
        <v>37141</v>
      </c>
      <c r="B1422">
        <v>1035.2</v>
      </c>
    </row>
    <row r="1423" spans="1:2" x14ac:dyDescent="0.3">
      <c r="A1423" s="1">
        <v>37144</v>
      </c>
      <c r="B1423">
        <v>1033.4000000000001</v>
      </c>
    </row>
    <row r="1424" spans="1:2" x14ac:dyDescent="0.3">
      <c r="A1424" s="1">
        <v>37145</v>
      </c>
      <c r="B1424">
        <v>1023.4</v>
      </c>
    </row>
    <row r="1425" spans="1:2" x14ac:dyDescent="0.3">
      <c r="A1425" s="1">
        <v>37146</v>
      </c>
      <c r="B1425">
        <v>982.2</v>
      </c>
    </row>
    <row r="1426" spans="1:2" x14ac:dyDescent="0.3">
      <c r="A1426" s="1">
        <v>37147</v>
      </c>
      <c r="B1426">
        <v>971.7</v>
      </c>
    </row>
    <row r="1427" spans="1:2" x14ac:dyDescent="0.3">
      <c r="A1427" s="1">
        <v>37148</v>
      </c>
      <c r="B1427">
        <v>919.7</v>
      </c>
    </row>
    <row r="1428" spans="1:2" x14ac:dyDescent="0.3">
      <c r="A1428" s="1">
        <v>37151</v>
      </c>
      <c r="B1428">
        <v>872.25</v>
      </c>
    </row>
    <row r="1429" spans="1:2" x14ac:dyDescent="0.3">
      <c r="A1429" s="1">
        <v>37152</v>
      </c>
      <c r="B1429">
        <v>900.2</v>
      </c>
    </row>
    <row r="1430" spans="1:2" x14ac:dyDescent="0.3">
      <c r="A1430" s="1">
        <v>37153</v>
      </c>
      <c r="B1430">
        <v>912.2</v>
      </c>
    </row>
    <row r="1431" spans="1:2" x14ac:dyDescent="0.3">
      <c r="A1431" s="1">
        <v>37154</v>
      </c>
      <c r="B1431">
        <v>898.8</v>
      </c>
    </row>
    <row r="1432" spans="1:2" x14ac:dyDescent="0.3">
      <c r="A1432" s="1">
        <v>37155</v>
      </c>
      <c r="B1432">
        <v>854.2</v>
      </c>
    </row>
    <row r="1433" spans="1:2" x14ac:dyDescent="0.3">
      <c r="A1433" s="1">
        <v>37158</v>
      </c>
      <c r="B1433">
        <v>869.05</v>
      </c>
    </row>
    <row r="1434" spans="1:2" x14ac:dyDescent="0.3">
      <c r="A1434" s="1">
        <v>37159</v>
      </c>
      <c r="B1434">
        <v>861.4</v>
      </c>
    </row>
    <row r="1435" spans="1:2" x14ac:dyDescent="0.3">
      <c r="A1435" s="1">
        <v>37160</v>
      </c>
      <c r="B1435">
        <v>873.7</v>
      </c>
    </row>
    <row r="1436" spans="1:2" x14ac:dyDescent="0.3">
      <c r="A1436" s="1">
        <v>37161</v>
      </c>
      <c r="B1436">
        <v>890</v>
      </c>
    </row>
    <row r="1437" spans="1:2" x14ac:dyDescent="0.3">
      <c r="A1437" s="1">
        <v>37162</v>
      </c>
      <c r="B1437">
        <v>913.85</v>
      </c>
    </row>
    <row r="1438" spans="1:2" x14ac:dyDescent="0.3">
      <c r="A1438" s="1">
        <v>37165</v>
      </c>
      <c r="B1438">
        <v>910.1</v>
      </c>
    </row>
    <row r="1439" spans="1:2" x14ac:dyDescent="0.3">
      <c r="A1439" s="1">
        <v>37167</v>
      </c>
      <c r="B1439">
        <v>899.65</v>
      </c>
    </row>
    <row r="1440" spans="1:2" x14ac:dyDescent="0.3">
      <c r="A1440" s="1">
        <v>37168</v>
      </c>
      <c r="B1440">
        <v>911.65</v>
      </c>
    </row>
    <row r="1441" spans="1:2" x14ac:dyDescent="0.3">
      <c r="A1441" s="1">
        <v>37169</v>
      </c>
      <c r="B1441">
        <v>914.6</v>
      </c>
    </row>
    <row r="1442" spans="1:2" x14ac:dyDescent="0.3">
      <c r="A1442" s="1">
        <v>37172</v>
      </c>
      <c r="B1442">
        <v>901.95</v>
      </c>
    </row>
    <row r="1443" spans="1:2" x14ac:dyDescent="0.3">
      <c r="A1443" s="1">
        <v>37173</v>
      </c>
      <c r="B1443">
        <v>912.7</v>
      </c>
    </row>
    <row r="1444" spans="1:2" x14ac:dyDescent="0.3">
      <c r="A1444" s="1">
        <v>37174</v>
      </c>
      <c r="B1444">
        <v>940.35</v>
      </c>
    </row>
    <row r="1445" spans="1:2" x14ac:dyDescent="0.3">
      <c r="A1445" s="1">
        <v>37175</v>
      </c>
      <c r="B1445">
        <v>954.9</v>
      </c>
    </row>
    <row r="1446" spans="1:2" x14ac:dyDescent="0.3">
      <c r="A1446" s="1">
        <v>37176</v>
      </c>
      <c r="B1446">
        <v>960.4</v>
      </c>
    </row>
    <row r="1447" spans="1:2" x14ac:dyDescent="0.3">
      <c r="A1447" s="1">
        <v>37179</v>
      </c>
      <c r="B1447">
        <v>963.4</v>
      </c>
    </row>
    <row r="1448" spans="1:2" x14ac:dyDescent="0.3">
      <c r="A1448" s="1">
        <v>37180</v>
      </c>
      <c r="B1448">
        <v>971.25</v>
      </c>
    </row>
    <row r="1449" spans="1:2" x14ac:dyDescent="0.3">
      <c r="A1449" s="1">
        <v>37181</v>
      </c>
      <c r="B1449">
        <v>986.25</v>
      </c>
    </row>
    <row r="1450" spans="1:2" x14ac:dyDescent="0.3">
      <c r="A1450" s="1">
        <v>37182</v>
      </c>
      <c r="B1450">
        <v>972.05</v>
      </c>
    </row>
    <row r="1451" spans="1:2" x14ac:dyDescent="0.3">
      <c r="A1451" s="1">
        <v>37183</v>
      </c>
      <c r="B1451">
        <v>976.65</v>
      </c>
    </row>
    <row r="1452" spans="1:2" x14ac:dyDescent="0.3">
      <c r="A1452" s="1">
        <v>37186</v>
      </c>
      <c r="B1452">
        <v>976.4</v>
      </c>
    </row>
    <row r="1453" spans="1:2" x14ac:dyDescent="0.3">
      <c r="A1453" s="1">
        <v>37187</v>
      </c>
      <c r="B1453">
        <v>993.2</v>
      </c>
    </row>
    <row r="1454" spans="1:2" x14ac:dyDescent="0.3">
      <c r="A1454" s="1">
        <v>37188</v>
      </c>
      <c r="B1454">
        <v>991.2</v>
      </c>
    </row>
    <row r="1455" spans="1:2" x14ac:dyDescent="0.3">
      <c r="A1455" s="1">
        <v>37189</v>
      </c>
      <c r="B1455">
        <v>983.2</v>
      </c>
    </row>
    <row r="1456" spans="1:2" x14ac:dyDescent="0.3">
      <c r="A1456" s="1">
        <v>37193</v>
      </c>
      <c r="B1456">
        <v>977.45</v>
      </c>
    </row>
    <row r="1457" spans="1:2" x14ac:dyDescent="0.3">
      <c r="A1457" s="1">
        <v>37194</v>
      </c>
      <c r="B1457">
        <v>963.1</v>
      </c>
    </row>
    <row r="1458" spans="1:2" x14ac:dyDescent="0.3">
      <c r="A1458" s="1">
        <v>37195</v>
      </c>
      <c r="B1458">
        <v>971.9</v>
      </c>
    </row>
    <row r="1459" spans="1:2" x14ac:dyDescent="0.3">
      <c r="A1459" s="1">
        <v>37196</v>
      </c>
      <c r="B1459">
        <v>994</v>
      </c>
    </row>
    <row r="1460" spans="1:2" x14ac:dyDescent="0.3">
      <c r="A1460" s="1">
        <v>37197</v>
      </c>
      <c r="B1460">
        <v>997.6</v>
      </c>
    </row>
    <row r="1461" spans="1:2" x14ac:dyDescent="0.3">
      <c r="A1461" s="1">
        <v>37200</v>
      </c>
      <c r="B1461">
        <v>991.05</v>
      </c>
    </row>
    <row r="1462" spans="1:2" x14ac:dyDescent="0.3">
      <c r="A1462" s="1">
        <v>37201</v>
      </c>
      <c r="B1462">
        <v>1001.9</v>
      </c>
    </row>
    <row r="1463" spans="1:2" x14ac:dyDescent="0.3">
      <c r="A1463" s="1">
        <v>37202</v>
      </c>
      <c r="B1463">
        <v>987.5</v>
      </c>
    </row>
    <row r="1464" spans="1:2" x14ac:dyDescent="0.3">
      <c r="A1464" s="1">
        <v>37203</v>
      </c>
      <c r="B1464">
        <v>997.7</v>
      </c>
    </row>
    <row r="1465" spans="1:2" x14ac:dyDescent="0.3">
      <c r="A1465" s="1">
        <v>37204</v>
      </c>
      <c r="B1465">
        <v>1004.05</v>
      </c>
    </row>
    <row r="1466" spans="1:2" x14ac:dyDescent="0.3">
      <c r="A1466" s="1">
        <v>37207</v>
      </c>
      <c r="B1466">
        <v>1010.9</v>
      </c>
    </row>
    <row r="1467" spans="1:2" x14ac:dyDescent="0.3">
      <c r="A1467" s="1">
        <v>37208</v>
      </c>
      <c r="B1467">
        <v>1005.4</v>
      </c>
    </row>
    <row r="1468" spans="1:2" x14ac:dyDescent="0.3">
      <c r="A1468" s="1">
        <v>37209</v>
      </c>
      <c r="B1468">
        <v>1015.8</v>
      </c>
    </row>
    <row r="1469" spans="1:2" x14ac:dyDescent="0.3">
      <c r="A1469" s="1">
        <v>37210</v>
      </c>
      <c r="B1469">
        <v>1035.7</v>
      </c>
    </row>
    <row r="1470" spans="1:2" x14ac:dyDescent="0.3">
      <c r="A1470" s="1">
        <v>37214</v>
      </c>
      <c r="B1470">
        <v>1068.1500000000001</v>
      </c>
    </row>
    <row r="1471" spans="1:2" x14ac:dyDescent="0.3">
      <c r="A1471" s="1">
        <v>37215</v>
      </c>
      <c r="B1471">
        <v>1050.2</v>
      </c>
    </row>
    <row r="1472" spans="1:2" x14ac:dyDescent="0.3">
      <c r="A1472" s="1">
        <v>37216</v>
      </c>
      <c r="B1472">
        <v>1056.3499999999999</v>
      </c>
    </row>
    <row r="1473" spans="1:2" x14ac:dyDescent="0.3">
      <c r="A1473" s="1">
        <v>37217</v>
      </c>
      <c r="B1473">
        <v>1062.45</v>
      </c>
    </row>
    <row r="1474" spans="1:2" x14ac:dyDescent="0.3">
      <c r="A1474" s="1">
        <v>37218</v>
      </c>
      <c r="B1474">
        <v>1059</v>
      </c>
    </row>
    <row r="1475" spans="1:2" x14ac:dyDescent="0.3">
      <c r="A1475" s="1">
        <v>37221</v>
      </c>
      <c r="B1475">
        <v>1080.5999999999999</v>
      </c>
    </row>
    <row r="1476" spans="1:2" x14ac:dyDescent="0.3">
      <c r="A1476" s="1">
        <v>37222</v>
      </c>
      <c r="B1476">
        <v>1076.05</v>
      </c>
    </row>
    <row r="1477" spans="1:2" x14ac:dyDescent="0.3">
      <c r="A1477" s="1">
        <v>37223</v>
      </c>
      <c r="B1477">
        <v>1070.8</v>
      </c>
    </row>
    <row r="1478" spans="1:2" x14ac:dyDescent="0.3">
      <c r="A1478" s="1">
        <v>37224</v>
      </c>
      <c r="B1478">
        <v>1067.1500000000001</v>
      </c>
    </row>
    <row r="1479" spans="1:2" x14ac:dyDescent="0.3">
      <c r="A1479" s="1">
        <v>37228</v>
      </c>
      <c r="B1479">
        <v>1065.4000000000001</v>
      </c>
    </row>
    <row r="1480" spans="1:2" x14ac:dyDescent="0.3">
      <c r="A1480" s="1">
        <v>37229</v>
      </c>
      <c r="B1480">
        <v>1077.7</v>
      </c>
    </row>
    <row r="1481" spans="1:2" x14ac:dyDescent="0.3">
      <c r="A1481" s="1">
        <v>37230</v>
      </c>
      <c r="B1481">
        <v>1104.55</v>
      </c>
    </row>
    <row r="1482" spans="1:2" x14ac:dyDescent="0.3">
      <c r="A1482" s="1">
        <v>37231</v>
      </c>
      <c r="B1482">
        <v>1110.45</v>
      </c>
    </row>
    <row r="1483" spans="1:2" x14ac:dyDescent="0.3">
      <c r="A1483" s="1">
        <v>37232</v>
      </c>
      <c r="B1483">
        <v>1112.3</v>
      </c>
    </row>
    <row r="1484" spans="1:2" x14ac:dyDescent="0.3">
      <c r="A1484" s="1">
        <v>37235</v>
      </c>
      <c r="B1484">
        <v>1115.25</v>
      </c>
    </row>
    <row r="1485" spans="1:2" x14ac:dyDescent="0.3">
      <c r="A1485" s="1">
        <v>37236</v>
      </c>
      <c r="B1485">
        <v>1110.2</v>
      </c>
    </row>
    <row r="1486" spans="1:2" x14ac:dyDescent="0.3">
      <c r="A1486" s="1">
        <v>37237</v>
      </c>
      <c r="B1486">
        <v>1107.6500000000001</v>
      </c>
    </row>
    <row r="1487" spans="1:2" x14ac:dyDescent="0.3">
      <c r="A1487" s="1">
        <v>37238</v>
      </c>
      <c r="B1487">
        <v>1098.75</v>
      </c>
    </row>
    <row r="1488" spans="1:2" x14ac:dyDescent="0.3">
      <c r="A1488" s="1">
        <v>37239</v>
      </c>
      <c r="B1488">
        <v>1087.8499999999999</v>
      </c>
    </row>
    <row r="1489" spans="1:2" x14ac:dyDescent="0.3">
      <c r="A1489" s="1">
        <v>37243</v>
      </c>
      <c r="B1489">
        <v>1082.3</v>
      </c>
    </row>
    <row r="1490" spans="1:2" x14ac:dyDescent="0.3">
      <c r="A1490" s="1">
        <v>37244</v>
      </c>
      <c r="B1490">
        <v>1060.75</v>
      </c>
    </row>
    <row r="1491" spans="1:2" x14ac:dyDescent="0.3">
      <c r="A1491" s="1">
        <v>37245</v>
      </c>
      <c r="B1491">
        <v>1062</v>
      </c>
    </row>
    <row r="1492" spans="1:2" x14ac:dyDescent="0.3">
      <c r="A1492" s="1">
        <v>37246</v>
      </c>
      <c r="B1492">
        <v>1050.8499999999999</v>
      </c>
    </row>
    <row r="1493" spans="1:2" x14ac:dyDescent="0.3">
      <c r="A1493" s="1">
        <v>37249</v>
      </c>
      <c r="B1493">
        <v>1048.5</v>
      </c>
    </row>
    <row r="1494" spans="1:2" x14ac:dyDescent="0.3">
      <c r="A1494" s="1">
        <v>37251</v>
      </c>
      <c r="B1494">
        <v>1034.25</v>
      </c>
    </row>
    <row r="1495" spans="1:2" x14ac:dyDescent="0.3">
      <c r="A1495" s="1">
        <v>37252</v>
      </c>
      <c r="B1495">
        <v>1020</v>
      </c>
    </row>
    <row r="1496" spans="1:2" x14ac:dyDescent="0.3">
      <c r="A1496" s="1">
        <v>37253</v>
      </c>
      <c r="B1496">
        <v>1033.8</v>
      </c>
    </row>
    <row r="1497" spans="1:2" x14ac:dyDescent="0.3">
      <c r="A1497" s="1">
        <v>37256</v>
      </c>
      <c r="B1497">
        <v>1059.05</v>
      </c>
    </row>
    <row r="1498" spans="1:2" x14ac:dyDescent="0.3">
      <c r="A1498" s="1">
        <v>37257</v>
      </c>
      <c r="B1498">
        <v>1055.3</v>
      </c>
    </row>
    <row r="1499" spans="1:2" x14ac:dyDescent="0.3">
      <c r="A1499" s="1">
        <v>37258</v>
      </c>
      <c r="B1499">
        <v>1060.75</v>
      </c>
    </row>
    <row r="1500" spans="1:2" x14ac:dyDescent="0.3">
      <c r="A1500" s="1">
        <v>37259</v>
      </c>
      <c r="B1500">
        <v>1072.25</v>
      </c>
    </row>
    <row r="1501" spans="1:2" x14ac:dyDescent="0.3">
      <c r="A1501" s="1">
        <v>37260</v>
      </c>
      <c r="B1501">
        <v>1096.2</v>
      </c>
    </row>
    <row r="1502" spans="1:2" x14ac:dyDescent="0.3">
      <c r="A1502" s="1">
        <v>37263</v>
      </c>
      <c r="B1502">
        <v>1100.1500000000001</v>
      </c>
    </row>
    <row r="1503" spans="1:2" x14ac:dyDescent="0.3">
      <c r="A1503" s="1">
        <v>37264</v>
      </c>
      <c r="B1503">
        <v>1109.9000000000001</v>
      </c>
    </row>
    <row r="1504" spans="1:2" x14ac:dyDescent="0.3">
      <c r="A1504" s="1">
        <v>37265</v>
      </c>
      <c r="B1504">
        <v>1102.8</v>
      </c>
    </row>
    <row r="1505" spans="1:2" x14ac:dyDescent="0.3">
      <c r="A1505" s="1">
        <v>37266</v>
      </c>
      <c r="B1505">
        <v>1098.2</v>
      </c>
    </row>
    <row r="1506" spans="1:2" x14ac:dyDescent="0.3">
      <c r="A1506" s="1">
        <v>37267</v>
      </c>
      <c r="B1506">
        <v>1088.55</v>
      </c>
    </row>
    <row r="1507" spans="1:2" x14ac:dyDescent="0.3">
      <c r="A1507" s="1">
        <v>37270</v>
      </c>
      <c r="B1507">
        <v>1109.8</v>
      </c>
    </row>
    <row r="1508" spans="1:2" x14ac:dyDescent="0.3">
      <c r="A1508" s="1">
        <v>37271</v>
      </c>
      <c r="B1508">
        <v>1094.1500000000001</v>
      </c>
    </row>
    <row r="1509" spans="1:2" x14ac:dyDescent="0.3">
      <c r="A1509" s="1">
        <v>37272</v>
      </c>
      <c r="B1509">
        <v>1090.3</v>
      </c>
    </row>
    <row r="1510" spans="1:2" x14ac:dyDescent="0.3">
      <c r="A1510" s="1">
        <v>37273</v>
      </c>
      <c r="B1510">
        <v>1109.2</v>
      </c>
    </row>
    <row r="1511" spans="1:2" x14ac:dyDescent="0.3">
      <c r="A1511" s="1">
        <v>37274</v>
      </c>
      <c r="B1511">
        <v>1093.1500000000001</v>
      </c>
    </row>
    <row r="1512" spans="1:2" x14ac:dyDescent="0.3">
      <c r="A1512" s="1">
        <v>37277</v>
      </c>
      <c r="B1512">
        <v>1091.3499999999999</v>
      </c>
    </row>
    <row r="1513" spans="1:2" x14ac:dyDescent="0.3">
      <c r="A1513" s="1">
        <v>37278</v>
      </c>
      <c r="B1513">
        <v>1092.8499999999999</v>
      </c>
    </row>
    <row r="1514" spans="1:2" x14ac:dyDescent="0.3">
      <c r="A1514" s="1">
        <v>37279</v>
      </c>
      <c r="B1514">
        <v>1089.4000000000001</v>
      </c>
    </row>
    <row r="1515" spans="1:2" x14ac:dyDescent="0.3">
      <c r="A1515" s="1">
        <v>37280</v>
      </c>
      <c r="B1515">
        <v>1085.3</v>
      </c>
    </row>
    <row r="1516" spans="1:2" x14ac:dyDescent="0.3">
      <c r="A1516" s="1">
        <v>37281</v>
      </c>
      <c r="B1516">
        <v>1080.0999999999999</v>
      </c>
    </row>
    <row r="1517" spans="1:2" x14ac:dyDescent="0.3">
      <c r="A1517" s="1">
        <v>37284</v>
      </c>
      <c r="B1517">
        <v>1071.3499999999999</v>
      </c>
    </row>
    <row r="1518" spans="1:2" x14ac:dyDescent="0.3">
      <c r="A1518" s="1">
        <v>37285</v>
      </c>
      <c r="B1518">
        <v>1071.6500000000001</v>
      </c>
    </row>
    <row r="1519" spans="1:2" x14ac:dyDescent="0.3">
      <c r="A1519" s="1">
        <v>37286</v>
      </c>
      <c r="B1519">
        <v>1067.45</v>
      </c>
    </row>
    <row r="1520" spans="1:2" x14ac:dyDescent="0.3">
      <c r="A1520" s="1">
        <v>37287</v>
      </c>
      <c r="B1520">
        <v>1075.4000000000001</v>
      </c>
    </row>
    <row r="1521" spans="1:2" x14ac:dyDescent="0.3">
      <c r="A1521" s="1">
        <v>37288</v>
      </c>
      <c r="B1521">
        <v>1081.6500000000001</v>
      </c>
    </row>
    <row r="1522" spans="1:2" x14ac:dyDescent="0.3">
      <c r="A1522" s="1">
        <v>37291</v>
      </c>
      <c r="B1522">
        <v>1076.9000000000001</v>
      </c>
    </row>
    <row r="1523" spans="1:2" x14ac:dyDescent="0.3">
      <c r="A1523" s="1">
        <v>37292</v>
      </c>
      <c r="B1523">
        <v>1074.25</v>
      </c>
    </row>
    <row r="1524" spans="1:2" x14ac:dyDescent="0.3">
      <c r="A1524" s="1">
        <v>37293</v>
      </c>
      <c r="B1524">
        <v>1113.0999999999999</v>
      </c>
    </row>
    <row r="1525" spans="1:2" x14ac:dyDescent="0.3">
      <c r="A1525" s="1">
        <v>37294</v>
      </c>
      <c r="B1525">
        <v>1110.45</v>
      </c>
    </row>
    <row r="1526" spans="1:2" x14ac:dyDescent="0.3">
      <c r="A1526" s="1">
        <v>37295</v>
      </c>
      <c r="B1526">
        <v>1123.75</v>
      </c>
    </row>
    <row r="1527" spans="1:2" x14ac:dyDescent="0.3">
      <c r="A1527" s="1">
        <v>37298</v>
      </c>
      <c r="B1527">
        <v>1131.55</v>
      </c>
    </row>
    <row r="1528" spans="1:2" x14ac:dyDescent="0.3">
      <c r="A1528" s="1">
        <v>37299</v>
      </c>
      <c r="B1528">
        <v>1129.5</v>
      </c>
    </row>
    <row r="1529" spans="1:2" x14ac:dyDescent="0.3">
      <c r="A1529" s="1">
        <v>37300</v>
      </c>
      <c r="B1529">
        <v>1135.0999999999999</v>
      </c>
    </row>
    <row r="1530" spans="1:2" x14ac:dyDescent="0.3">
      <c r="A1530" s="1">
        <v>37301</v>
      </c>
      <c r="B1530">
        <v>1150</v>
      </c>
    </row>
    <row r="1531" spans="1:2" x14ac:dyDescent="0.3">
      <c r="A1531" s="1">
        <v>37302</v>
      </c>
      <c r="B1531">
        <v>1159.95</v>
      </c>
    </row>
    <row r="1532" spans="1:2" x14ac:dyDescent="0.3">
      <c r="A1532" s="1">
        <v>37305</v>
      </c>
      <c r="B1532">
        <v>1172.8499999999999</v>
      </c>
    </row>
    <row r="1533" spans="1:2" x14ac:dyDescent="0.3">
      <c r="A1533" s="1">
        <v>37306</v>
      </c>
      <c r="B1533">
        <v>1158.9000000000001</v>
      </c>
    </row>
    <row r="1534" spans="1:2" x14ac:dyDescent="0.3">
      <c r="A1534" s="1">
        <v>37307</v>
      </c>
      <c r="B1534">
        <v>1145.95</v>
      </c>
    </row>
    <row r="1535" spans="1:2" x14ac:dyDescent="0.3">
      <c r="A1535" s="1">
        <v>37308</v>
      </c>
      <c r="B1535">
        <v>1149.8499999999999</v>
      </c>
    </row>
    <row r="1536" spans="1:2" x14ac:dyDescent="0.3">
      <c r="A1536" s="1">
        <v>37309</v>
      </c>
      <c r="B1536">
        <v>1163.5</v>
      </c>
    </row>
    <row r="1537" spans="1:2" x14ac:dyDescent="0.3">
      <c r="A1537" s="1">
        <v>37312</v>
      </c>
      <c r="B1537">
        <v>1165.45</v>
      </c>
    </row>
    <row r="1538" spans="1:2" x14ac:dyDescent="0.3">
      <c r="A1538" s="1">
        <v>37313</v>
      </c>
      <c r="B1538">
        <v>1189.4000000000001</v>
      </c>
    </row>
    <row r="1539" spans="1:2" x14ac:dyDescent="0.3">
      <c r="A1539" s="1">
        <v>37314</v>
      </c>
      <c r="B1539">
        <v>1189.2</v>
      </c>
    </row>
    <row r="1540" spans="1:2" x14ac:dyDescent="0.3">
      <c r="A1540" s="1">
        <v>37315</v>
      </c>
      <c r="B1540">
        <v>1142.05</v>
      </c>
    </row>
    <row r="1541" spans="1:2" x14ac:dyDescent="0.3">
      <c r="A1541" s="1">
        <v>37316</v>
      </c>
      <c r="B1541">
        <v>1178</v>
      </c>
    </row>
    <row r="1542" spans="1:2" x14ac:dyDescent="0.3">
      <c r="A1542" s="1">
        <v>37319</v>
      </c>
      <c r="B1542">
        <v>1177.3499999999999</v>
      </c>
    </row>
    <row r="1543" spans="1:2" x14ac:dyDescent="0.3">
      <c r="A1543" s="1">
        <v>37320</v>
      </c>
      <c r="B1543">
        <v>1178.5</v>
      </c>
    </row>
    <row r="1544" spans="1:2" x14ac:dyDescent="0.3">
      <c r="A1544" s="1">
        <v>37321</v>
      </c>
      <c r="B1544">
        <v>1172.5999999999999</v>
      </c>
    </row>
    <row r="1545" spans="1:2" x14ac:dyDescent="0.3">
      <c r="A1545" s="1">
        <v>37322</v>
      </c>
      <c r="B1545">
        <v>1193.05</v>
      </c>
    </row>
    <row r="1546" spans="1:2" x14ac:dyDescent="0.3">
      <c r="A1546" s="1">
        <v>37323</v>
      </c>
      <c r="B1546">
        <v>1187.6500000000001</v>
      </c>
    </row>
    <row r="1547" spans="1:2" x14ac:dyDescent="0.3">
      <c r="A1547" s="1">
        <v>37326</v>
      </c>
      <c r="B1547">
        <v>1167.8499999999999</v>
      </c>
    </row>
    <row r="1548" spans="1:2" x14ac:dyDescent="0.3">
      <c r="A1548" s="1">
        <v>37327</v>
      </c>
      <c r="B1548">
        <v>1150.45</v>
      </c>
    </row>
    <row r="1549" spans="1:2" x14ac:dyDescent="0.3">
      <c r="A1549" s="1">
        <v>37328</v>
      </c>
      <c r="B1549">
        <v>1157.05</v>
      </c>
    </row>
    <row r="1550" spans="1:2" x14ac:dyDescent="0.3">
      <c r="A1550" s="1">
        <v>37329</v>
      </c>
      <c r="B1550">
        <v>1159.45</v>
      </c>
    </row>
    <row r="1551" spans="1:2" x14ac:dyDescent="0.3">
      <c r="A1551" s="1">
        <v>37330</v>
      </c>
      <c r="B1551">
        <v>1169.75</v>
      </c>
    </row>
    <row r="1552" spans="1:2" x14ac:dyDescent="0.3">
      <c r="A1552" s="1">
        <v>37333</v>
      </c>
      <c r="B1552">
        <v>1169.3</v>
      </c>
    </row>
    <row r="1553" spans="1:2" x14ac:dyDescent="0.3">
      <c r="A1553" s="1">
        <v>37334</v>
      </c>
      <c r="B1553">
        <v>1152.1500000000001</v>
      </c>
    </row>
    <row r="1554" spans="1:2" x14ac:dyDescent="0.3">
      <c r="A1554" s="1">
        <v>37335</v>
      </c>
      <c r="B1554">
        <v>1155.5999999999999</v>
      </c>
    </row>
    <row r="1555" spans="1:2" x14ac:dyDescent="0.3">
      <c r="A1555" s="1">
        <v>37336</v>
      </c>
      <c r="B1555">
        <v>1144.2</v>
      </c>
    </row>
    <row r="1556" spans="1:2" x14ac:dyDescent="0.3">
      <c r="A1556" s="1">
        <v>37337</v>
      </c>
      <c r="B1556">
        <v>1138.45</v>
      </c>
    </row>
    <row r="1557" spans="1:2" x14ac:dyDescent="0.3">
      <c r="A1557" s="1">
        <v>37341</v>
      </c>
      <c r="B1557">
        <v>1123.05</v>
      </c>
    </row>
    <row r="1558" spans="1:2" x14ac:dyDescent="0.3">
      <c r="A1558" s="1">
        <v>37342</v>
      </c>
      <c r="B1558">
        <v>1123.3499999999999</v>
      </c>
    </row>
    <row r="1559" spans="1:2" x14ac:dyDescent="0.3">
      <c r="A1559" s="1">
        <v>37343</v>
      </c>
      <c r="B1559">
        <v>1129.55</v>
      </c>
    </row>
    <row r="1560" spans="1:2" x14ac:dyDescent="0.3">
      <c r="A1560" s="1">
        <v>37347</v>
      </c>
      <c r="B1560">
        <v>1138.95</v>
      </c>
    </row>
    <row r="1561" spans="1:2" x14ac:dyDescent="0.3">
      <c r="A1561" s="1">
        <v>37348</v>
      </c>
      <c r="B1561">
        <v>1136.95</v>
      </c>
    </row>
    <row r="1562" spans="1:2" x14ac:dyDescent="0.3">
      <c r="A1562" s="1">
        <v>37349</v>
      </c>
      <c r="B1562">
        <v>1123.5</v>
      </c>
    </row>
    <row r="1563" spans="1:2" x14ac:dyDescent="0.3">
      <c r="A1563" s="1">
        <v>37350</v>
      </c>
      <c r="B1563">
        <v>1145.9000000000001</v>
      </c>
    </row>
    <row r="1564" spans="1:2" x14ac:dyDescent="0.3">
      <c r="A1564" s="1">
        <v>37351</v>
      </c>
      <c r="B1564">
        <v>1141.95</v>
      </c>
    </row>
    <row r="1565" spans="1:2" x14ac:dyDescent="0.3">
      <c r="A1565" s="1">
        <v>37354</v>
      </c>
      <c r="B1565">
        <v>1135.25</v>
      </c>
    </row>
    <row r="1566" spans="1:2" x14ac:dyDescent="0.3">
      <c r="A1566" s="1">
        <v>37355</v>
      </c>
      <c r="B1566">
        <v>1126.7</v>
      </c>
    </row>
    <row r="1567" spans="1:2" x14ac:dyDescent="0.3">
      <c r="A1567" s="1">
        <v>37356</v>
      </c>
      <c r="B1567">
        <v>1138.5</v>
      </c>
    </row>
    <row r="1568" spans="1:2" x14ac:dyDescent="0.3">
      <c r="A1568" s="1">
        <v>37357</v>
      </c>
      <c r="B1568">
        <v>1143.5999999999999</v>
      </c>
    </row>
    <row r="1569" spans="1:2" x14ac:dyDescent="0.3">
      <c r="A1569" s="1">
        <v>37358</v>
      </c>
      <c r="B1569">
        <v>1146.5</v>
      </c>
    </row>
    <row r="1570" spans="1:2" x14ac:dyDescent="0.3">
      <c r="A1570" s="1">
        <v>37361</v>
      </c>
      <c r="B1570">
        <v>1134.1500000000001</v>
      </c>
    </row>
    <row r="1571" spans="1:2" x14ac:dyDescent="0.3">
      <c r="A1571" s="1">
        <v>37362</v>
      </c>
      <c r="B1571">
        <v>1118.75</v>
      </c>
    </row>
    <row r="1572" spans="1:2" x14ac:dyDescent="0.3">
      <c r="A1572" s="1">
        <v>37363</v>
      </c>
      <c r="B1572">
        <v>1125.0999999999999</v>
      </c>
    </row>
    <row r="1573" spans="1:2" x14ac:dyDescent="0.3">
      <c r="A1573" s="1">
        <v>37364</v>
      </c>
      <c r="B1573">
        <v>1129</v>
      </c>
    </row>
    <row r="1574" spans="1:2" x14ac:dyDescent="0.3">
      <c r="A1574" s="1">
        <v>37365</v>
      </c>
      <c r="B1574">
        <v>1100.3</v>
      </c>
    </row>
    <row r="1575" spans="1:2" x14ac:dyDescent="0.3">
      <c r="A1575" s="1">
        <v>37368</v>
      </c>
      <c r="B1575">
        <v>1104.1500000000001</v>
      </c>
    </row>
    <row r="1576" spans="1:2" x14ac:dyDescent="0.3">
      <c r="A1576" s="1">
        <v>37369</v>
      </c>
      <c r="B1576">
        <v>1106</v>
      </c>
    </row>
    <row r="1577" spans="1:2" x14ac:dyDescent="0.3">
      <c r="A1577" s="1">
        <v>37370</v>
      </c>
      <c r="B1577">
        <v>1110.5999999999999</v>
      </c>
    </row>
    <row r="1578" spans="1:2" x14ac:dyDescent="0.3">
      <c r="A1578" s="1">
        <v>37371</v>
      </c>
      <c r="B1578">
        <v>1094.3</v>
      </c>
    </row>
    <row r="1579" spans="1:2" x14ac:dyDescent="0.3">
      <c r="A1579" s="1">
        <v>37372</v>
      </c>
      <c r="B1579">
        <v>1097.4000000000001</v>
      </c>
    </row>
    <row r="1580" spans="1:2" x14ac:dyDescent="0.3">
      <c r="A1580" s="1">
        <v>37375</v>
      </c>
      <c r="B1580">
        <v>1074.2</v>
      </c>
    </row>
    <row r="1581" spans="1:2" x14ac:dyDescent="0.3">
      <c r="A1581" s="1">
        <v>37376</v>
      </c>
      <c r="B1581">
        <v>1084.5</v>
      </c>
    </row>
    <row r="1582" spans="1:2" x14ac:dyDescent="0.3">
      <c r="A1582" s="1">
        <v>37378</v>
      </c>
      <c r="B1582">
        <v>1093.3</v>
      </c>
    </row>
    <row r="1583" spans="1:2" x14ac:dyDescent="0.3">
      <c r="A1583" s="1">
        <v>37379</v>
      </c>
      <c r="B1583">
        <v>1096.95</v>
      </c>
    </row>
    <row r="1584" spans="1:2" x14ac:dyDescent="0.3">
      <c r="A1584" s="1">
        <v>37382</v>
      </c>
      <c r="B1584">
        <v>1100.95</v>
      </c>
    </row>
    <row r="1585" spans="1:2" x14ac:dyDescent="0.3">
      <c r="A1585" s="1">
        <v>37383</v>
      </c>
      <c r="B1585">
        <v>1110.7</v>
      </c>
    </row>
    <row r="1586" spans="1:2" x14ac:dyDescent="0.3">
      <c r="A1586" s="1">
        <v>37384</v>
      </c>
      <c r="B1586">
        <v>1117.5999999999999</v>
      </c>
    </row>
    <row r="1587" spans="1:2" x14ac:dyDescent="0.3">
      <c r="A1587" s="1">
        <v>37385</v>
      </c>
      <c r="B1587">
        <v>1127.5999999999999</v>
      </c>
    </row>
    <row r="1588" spans="1:2" x14ac:dyDescent="0.3">
      <c r="A1588" s="1">
        <v>37386</v>
      </c>
      <c r="B1588">
        <v>1116.4000000000001</v>
      </c>
    </row>
    <row r="1589" spans="1:2" x14ac:dyDescent="0.3">
      <c r="A1589" s="1">
        <v>37389</v>
      </c>
      <c r="B1589">
        <v>1119.6500000000001</v>
      </c>
    </row>
    <row r="1590" spans="1:2" x14ac:dyDescent="0.3">
      <c r="A1590" s="1">
        <v>37390</v>
      </c>
      <c r="B1590">
        <v>1115.0999999999999</v>
      </c>
    </row>
    <row r="1591" spans="1:2" x14ac:dyDescent="0.3">
      <c r="A1591" s="1">
        <v>37391</v>
      </c>
      <c r="B1591">
        <v>1107.8</v>
      </c>
    </row>
    <row r="1592" spans="1:2" x14ac:dyDescent="0.3">
      <c r="A1592" s="1">
        <v>37392</v>
      </c>
      <c r="B1592">
        <v>1092.8</v>
      </c>
    </row>
    <row r="1593" spans="1:2" x14ac:dyDescent="0.3">
      <c r="A1593" s="1">
        <v>37393</v>
      </c>
      <c r="B1593">
        <v>1090.6500000000001</v>
      </c>
    </row>
    <row r="1594" spans="1:2" x14ac:dyDescent="0.3">
      <c r="A1594" s="1">
        <v>37396</v>
      </c>
      <c r="B1594">
        <v>1074.3499999999999</v>
      </c>
    </row>
    <row r="1595" spans="1:2" x14ac:dyDescent="0.3">
      <c r="A1595" s="1">
        <v>37397</v>
      </c>
      <c r="B1595">
        <v>1049.2</v>
      </c>
    </row>
    <row r="1596" spans="1:2" x14ac:dyDescent="0.3">
      <c r="A1596" s="1">
        <v>37398</v>
      </c>
      <c r="B1596">
        <v>1045.3</v>
      </c>
    </row>
    <row r="1597" spans="1:2" x14ac:dyDescent="0.3">
      <c r="A1597" s="1">
        <v>37399</v>
      </c>
      <c r="B1597">
        <v>1026.75</v>
      </c>
    </row>
    <row r="1598" spans="1:2" x14ac:dyDescent="0.3">
      <c r="A1598" s="1">
        <v>37400</v>
      </c>
      <c r="B1598">
        <v>1067</v>
      </c>
    </row>
    <row r="1599" spans="1:2" x14ac:dyDescent="0.3">
      <c r="A1599" s="1">
        <v>37403</v>
      </c>
      <c r="B1599">
        <v>1062.7</v>
      </c>
    </row>
    <row r="1600" spans="1:2" x14ac:dyDescent="0.3">
      <c r="A1600" s="1">
        <v>37404</v>
      </c>
      <c r="B1600">
        <v>1038.2</v>
      </c>
    </row>
    <row r="1601" spans="1:2" x14ac:dyDescent="0.3">
      <c r="A1601" s="1">
        <v>37405</v>
      </c>
      <c r="B1601">
        <v>1041.6500000000001</v>
      </c>
    </row>
    <row r="1602" spans="1:2" x14ac:dyDescent="0.3">
      <c r="A1602" s="1">
        <v>37406</v>
      </c>
      <c r="B1602">
        <v>1032.1500000000001</v>
      </c>
    </row>
    <row r="1603" spans="1:2" x14ac:dyDescent="0.3">
      <c r="A1603" s="1">
        <v>37407</v>
      </c>
      <c r="B1603">
        <v>1028.8</v>
      </c>
    </row>
    <row r="1604" spans="1:2" x14ac:dyDescent="0.3">
      <c r="A1604" s="1">
        <v>37410</v>
      </c>
      <c r="B1604">
        <v>1039.75</v>
      </c>
    </row>
    <row r="1605" spans="1:2" x14ac:dyDescent="0.3">
      <c r="A1605" s="1">
        <v>37411</v>
      </c>
      <c r="B1605">
        <v>1045.4000000000001</v>
      </c>
    </row>
    <row r="1606" spans="1:2" x14ac:dyDescent="0.3">
      <c r="A1606" s="1">
        <v>37412</v>
      </c>
      <c r="B1606">
        <v>1064.2</v>
      </c>
    </row>
    <row r="1607" spans="1:2" x14ac:dyDescent="0.3">
      <c r="A1607" s="1">
        <v>37413</v>
      </c>
      <c r="B1607">
        <v>1064.3499999999999</v>
      </c>
    </row>
    <row r="1608" spans="1:2" x14ac:dyDescent="0.3">
      <c r="A1608" s="1">
        <v>37414</v>
      </c>
      <c r="B1608">
        <v>1048.8</v>
      </c>
    </row>
    <row r="1609" spans="1:2" x14ac:dyDescent="0.3">
      <c r="A1609" s="1">
        <v>37417</v>
      </c>
      <c r="B1609">
        <v>1069.9000000000001</v>
      </c>
    </row>
    <row r="1610" spans="1:2" x14ac:dyDescent="0.3">
      <c r="A1610" s="1">
        <v>37418</v>
      </c>
      <c r="B1610">
        <v>1097.05</v>
      </c>
    </row>
    <row r="1611" spans="1:2" x14ac:dyDescent="0.3">
      <c r="A1611" s="1">
        <v>37419</v>
      </c>
      <c r="B1611">
        <v>1092.8</v>
      </c>
    </row>
    <row r="1612" spans="1:2" x14ac:dyDescent="0.3">
      <c r="A1612" s="1">
        <v>37420</v>
      </c>
      <c r="B1612">
        <v>1082.8499999999999</v>
      </c>
    </row>
    <row r="1613" spans="1:2" x14ac:dyDescent="0.3">
      <c r="A1613" s="1">
        <v>37421</v>
      </c>
      <c r="B1613">
        <v>1085.7</v>
      </c>
    </row>
    <row r="1614" spans="1:2" x14ac:dyDescent="0.3">
      <c r="A1614" s="1">
        <v>37424</v>
      </c>
      <c r="B1614">
        <v>1088.9000000000001</v>
      </c>
    </row>
    <row r="1615" spans="1:2" x14ac:dyDescent="0.3">
      <c r="A1615" s="1">
        <v>37425</v>
      </c>
      <c r="B1615">
        <v>1074.95</v>
      </c>
    </row>
    <row r="1616" spans="1:2" x14ac:dyDescent="0.3">
      <c r="A1616" s="1">
        <v>37426</v>
      </c>
      <c r="B1616">
        <v>1062.9000000000001</v>
      </c>
    </row>
    <row r="1617" spans="1:2" x14ac:dyDescent="0.3">
      <c r="A1617" s="1">
        <v>37427</v>
      </c>
      <c r="B1617">
        <v>1070.05</v>
      </c>
    </row>
    <row r="1618" spans="1:2" x14ac:dyDescent="0.3">
      <c r="A1618" s="1">
        <v>37428</v>
      </c>
      <c r="B1618">
        <v>1062.55</v>
      </c>
    </row>
    <row r="1619" spans="1:2" x14ac:dyDescent="0.3">
      <c r="A1619" s="1">
        <v>37431</v>
      </c>
      <c r="B1619">
        <v>1061.8499999999999</v>
      </c>
    </row>
    <row r="1620" spans="1:2" x14ac:dyDescent="0.3">
      <c r="A1620" s="1">
        <v>37432</v>
      </c>
      <c r="B1620">
        <v>1055.4000000000001</v>
      </c>
    </row>
    <row r="1621" spans="1:2" x14ac:dyDescent="0.3">
      <c r="A1621" s="1">
        <v>37433</v>
      </c>
      <c r="B1621">
        <v>1044.2</v>
      </c>
    </row>
    <row r="1622" spans="1:2" x14ac:dyDescent="0.3">
      <c r="A1622" s="1">
        <v>37434</v>
      </c>
      <c r="B1622">
        <v>1048.55</v>
      </c>
    </row>
    <row r="1623" spans="1:2" x14ac:dyDescent="0.3">
      <c r="A1623" s="1">
        <v>37435</v>
      </c>
      <c r="B1623">
        <v>1057.8</v>
      </c>
    </row>
    <row r="1624" spans="1:2" x14ac:dyDescent="0.3">
      <c r="A1624" s="1">
        <v>37438</v>
      </c>
      <c r="B1624">
        <v>1068.95</v>
      </c>
    </row>
    <row r="1625" spans="1:2" x14ac:dyDescent="0.3">
      <c r="A1625" s="1">
        <v>37439</v>
      </c>
      <c r="B1625">
        <v>1068.05</v>
      </c>
    </row>
    <row r="1626" spans="1:2" x14ac:dyDescent="0.3">
      <c r="A1626" s="1">
        <v>37440</v>
      </c>
      <c r="B1626">
        <v>1069.9000000000001</v>
      </c>
    </row>
    <row r="1627" spans="1:2" x14ac:dyDescent="0.3">
      <c r="A1627" s="1">
        <v>37441</v>
      </c>
      <c r="B1627">
        <v>1070.55</v>
      </c>
    </row>
    <row r="1628" spans="1:2" x14ac:dyDescent="0.3">
      <c r="A1628" s="1">
        <v>37442</v>
      </c>
      <c r="B1628">
        <v>1073.8</v>
      </c>
    </row>
    <row r="1629" spans="1:2" x14ac:dyDescent="0.3">
      <c r="A1629" s="1">
        <v>37445</v>
      </c>
      <c r="B1629">
        <v>1082.05</v>
      </c>
    </row>
    <row r="1630" spans="1:2" x14ac:dyDescent="0.3">
      <c r="A1630" s="1">
        <v>37446</v>
      </c>
      <c r="B1630">
        <v>1080.3</v>
      </c>
    </row>
    <row r="1631" spans="1:2" x14ac:dyDescent="0.3">
      <c r="A1631" s="1">
        <v>37447</v>
      </c>
      <c r="B1631">
        <v>1071.7</v>
      </c>
    </row>
    <row r="1632" spans="1:2" x14ac:dyDescent="0.3">
      <c r="A1632" s="1">
        <v>37448</v>
      </c>
      <c r="B1632">
        <v>1056.5999999999999</v>
      </c>
    </row>
    <row r="1633" spans="1:2" x14ac:dyDescent="0.3">
      <c r="A1633" s="1">
        <v>37449</v>
      </c>
      <c r="B1633">
        <v>1058.25</v>
      </c>
    </row>
    <row r="1634" spans="1:2" x14ac:dyDescent="0.3">
      <c r="A1634" s="1">
        <v>37452</v>
      </c>
      <c r="B1634">
        <v>1048</v>
      </c>
    </row>
    <row r="1635" spans="1:2" x14ac:dyDescent="0.3">
      <c r="A1635" s="1">
        <v>37453</v>
      </c>
      <c r="B1635">
        <v>1035.95</v>
      </c>
    </row>
    <row r="1636" spans="1:2" x14ac:dyDescent="0.3">
      <c r="A1636" s="1">
        <v>37454</v>
      </c>
      <c r="B1636">
        <v>1032.55</v>
      </c>
    </row>
    <row r="1637" spans="1:2" x14ac:dyDescent="0.3">
      <c r="A1637" s="1">
        <v>37455</v>
      </c>
      <c r="B1637">
        <v>1041.3</v>
      </c>
    </row>
    <row r="1638" spans="1:2" x14ac:dyDescent="0.3">
      <c r="A1638" s="1">
        <v>37456</v>
      </c>
      <c r="B1638">
        <v>1035.9000000000001</v>
      </c>
    </row>
    <row r="1639" spans="1:2" x14ac:dyDescent="0.3">
      <c r="A1639" s="1">
        <v>37459</v>
      </c>
      <c r="B1639">
        <v>1012</v>
      </c>
    </row>
    <row r="1640" spans="1:2" x14ac:dyDescent="0.3">
      <c r="A1640" s="1">
        <v>37460</v>
      </c>
      <c r="B1640">
        <v>1021.9</v>
      </c>
    </row>
    <row r="1641" spans="1:2" x14ac:dyDescent="0.3">
      <c r="A1641" s="1">
        <v>37461</v>
      </c>
      <c r="B1641">
        <v>1004.05</v>
      </c>
    </row>
    <row r="1642" spans="1:2" x14ac:dyDescent="0.3">
      <c r="A1642" s="1">
        <v>37462</v>
      </c>
      <c r="B1642">
        <v>1001.55</v>
      </c>
    </row>
    <row r="1643" spans="1:2" x14ac:dyDescent="0.3">
      <c r="A1643" s="1">
        <v>37463</v>
      </c>
      <c r="B1643">
        <v>973.5</v>
      </c>
    </row>
    <row r="1644" spans="1:2" x14ac:dyDescent="0.3">
      <c r="A1644" s="1">
        <v>37466</v>
      </c>
      <c r="B1644">
        <v>971.65</v>
      </c>
    </row>
    <row r="1645" spans="1:2" x14ac:dyDescent="0.3">
      <c r="A1645" s="1">
        <v>37467</v>
      </c>
      <c r="B1645">
        <v>960.65</v>
      </c>
    </row>
    <row r="1646" spans="1:2" x14ac:dyDescent="0.3">
      <c r="A1646" s="1">
        <v>37468</v>
      </c>
      <c r="B1646">
        <v>958.9</v>
      </c>
    </row>
    <row r="1647" spans="1:2" x14ac:dyDescent="0.3">
      <c r="A1647" s="1">
        <v>37469</v>
      </c>
      <c r="B1647">
        <v>957.7</v>
      </c>
    </row>
    <row r="1648" spans="1:2" x14ac:dyDescent="0.3">
      <c r="A1648" s="1">
        <v>37470</v>
      </c>
      <c r="B1648">
        <v>954.75</v>
      </c>
    </row>
    <row r="1649" spans="1:2" x14ac:dyDescent="0.3">
      <c r="A1649" s="1">
        <v>37473</v>
      </c>
      <c r="B1649">
        <v>963.25</v>
      </c>
    </row>
    <row r="1650" spans="1:2" x14ac:dyDescent="0.3">
      <c r="A1650" s="1">
        <v>37474</v>
      </c>
      <c r="B1650">
        <v>966.65</v>
      </c>
    </row>
    <row r="1651" spans="1:2" x14ac:dyDescent="0.3">
      <c r="A1651" s="1">
        <v>37475</v>
      </c>
      <c r="B1651">
        <v>969.1</v>
      </c>
    </row>
    <row r="1652" spans="1:2" x14ac:dyDescent="0.3">
      <c r="A1652" s="1">
        <v>37476</v>
      </c>
      <c r="B1652">
        <v>953.55</v>
      </c>
    </row>
    <row r="1653" spans="1:2" x14ac:dyDescent="0.3">
      <c r="A1653" s="1">
        <v>37477</v>
      </c>
      <c r="B1653">
        <v>961.95</v>
      </c>
    </row>
    <row r="1654" spans="1:2" x14ac:dyDescent="0.3">
      <c r="A1654" s="1">
        <v>37480</v>
      </c>
      <c r="B1654">
        <v>969.85</v>
      </c>
    </row>
    <row r="1655" spans="1:2" x14ac:dyDescent="0.3">
      <c r="A1655" s="1">
        <v>37481</v>
      </c>
      <c r="B1655">
        <v>976.05</v>
      </c>
    </row>
    <row r="1656" spans="1:2" x14ac:dyDescent="0.3">
      <c r="A1656" s="1">
        <v>37482</v>
      </c>
      <c r="B1656">
        <v>969.65</v>
      </c>
    </row>
    <row r="1657" spans="1:2" x14ac:dyDescent="0.3">
      <c r="A1657" s="1">
        <v>37484</v>
      </c>
      <c r="B1657">
        <v>979.25</v>
      </c>
    </row>
    <row r="1658" spans="1:2" x14ac:dyDescent="0.3">
      <c r="A1658" s="1">
        <v>37487</v>
      </c>
      <c r="B1658">
        <v>979.85</v>
      </c>
    </row>
    <row r="1659" spans="1:2" x14ac:dyDescent="0.3">
      <c r="A1659" s="1">
        <v>37488</v>
      </c>
      <c r="B1659">
        <v>988.55</v>
      </c>
    </row>
    <row r="1660" spans="1:2" x14ac:dyDescent="0.3">
      <c r="A1660" s="1">
        <v>37489</v>
      </c>
      <c r="B1660">
        <v>988.45</v>
      </c>
    </row>
    <row r="1661" spans="1:2" x14ac:dyDescent="0.3">
      <c r="A1661" s="1">
        <v>37490</v>
      </c>
      <c r="B1661">
        <v>985.7</v>
      </c>
    </row>
    <row r="1662" spans="1:2" x14ac:dyDescent="0.3">
      <c r="A1662" s="1">
        <v>37491</v>
      </c>
      <c r="B1662">
        <v>995.2</v>
      </c>
    </row>
    <row r="1663" spans="1:2" x14ac:dyDescent="0.3">
      <c r="A1663" s="1">
        <v>37494</v>
      </c>
      <c r="B1663">
        <v>998.85</v>
      </c>
    </row>
    <row r="1664" spans="1:2" x14ac:dyDescent="0.3">
      <c r="A1664" s="1">
        <v>37495</v>
      </c>
      <c r="B1664">
        <v>987.7</v>
      </c>
    </row>
    <row r="1665" spans="1:2" x14ac:dyDescent="0.3">
      <c r="A1665" s="1">
        <v>37496</v>
      </c>
      <c r="B1665">
        <v>985.7</v>
      </c>
    </row>
    <row r="1666" spans="1:2" x14ac:dyDescent="0.3">
      <c r="A1666" s="1">
        <v>37497</v>
      </c>
      <c r="B1666">
        <v>987.25</v>
      </c>
    </row>
    <row r="1667" spans="1:2" x14ac:dyDescent="0.3">
      <c r="A1667" s="1">
        <v>37498</v>
      </c>
      <c r="B1667">
        <v>1010.6</v>
      </c>
    </row>
    <row r="1668" spans="1:2" x14ac:dyDescent="0.3">
      <c r="A1668" s="1">
        <v>37501</v>
      </c>
      <c r="B1668">
        <v>1013.5</v>
      </c>
    </row>
    <row r="1669" spans="1:2" x14ac:dyDescent="0.3">
      <c r="A1669" s="1">
        <v>37502</v>
      </c>
      <c r="B1669">
        <v>1001.1</v>
      </c>
    </row>
    <row r="1670" spans="1:2" x14ac:dyDescent="0.3">
      <c r="A1670" s="1">
        <v>37503</v>
      </c>
      <c r="B1670">
        <v>1006.95</v>
      </c>
    </row>
    <row r="1671" spans="1:2" x14ac:dyDescent="0.3">
      <c r="A1671" s="1">
        <v>37504</v>
      </c>
      <c r="B1671">
        <v>1008.6</v>
      </c>
    </row>
    <row r="1672" spans="1:2" x14ac:dyDescent="0.3">
      <c r="A1672" s="1">
        <v>37505</v>
      </c>
      <c r="B1672">
        <v>995.2</v>
      </c>
    </row>
    <row r="1673" spans="1:2" x14ac:dyDescent="0.3">
      <c r="A1673" s="1">
        <v>37508</v>
      </c>
      <c r="B1673">
        <v>998.55</v>
      </c>
    </row>
    <row r="1674" spans="1:2" x14ac:dyDescent="0.3">
      <c r="A1674" s="1">
        <v>37510</v>
      </c>
      <c r="B1674">
        <v>998.85</v>
      </c>
    </row>
    <row r="1675" spans="1:2" x14ac:dyDescent="0.3">
      <c r="A1675" s="1">
        <v>37511</v>
      </c>
      <c r="B1675">
        <v>1001.65</v>
      </c>
    </row>
    <row r="1676" spans="1:2" x14ac:dyDescent="0.3">
      <c r="A1676" s="1">
        <v>37512</v>
      </c>
      <c r="B1676">
        <v>992</v>
      </c>
    </row>
    <row r="1677" spans="1:2" x14ac:dyDescent="0.3">
      <c r="A1677" s="1">
        <v>37515</v>
      </c>
      <c r="B1677">
        <v>985.75</v>
      </c>
    </row>
    <row r="1678" spans="1:2" x14ac:dyDescent="0.3">
      <c r="A1678" s="1">
        <v>37516</v>
      </c>
      <c r="B1678">
        <v>994.9</v>
      </c>
    </row>
    <row r="1679" spans="1:2" x14ac:dyDescent="0.3">
      <c r="A1679" s="1">
        <v>37517</v>
      </c>
      <c r="B1679">
        <v>983.6</v>
      </c>
    </row>
    <row r="1680" spans="1:2" x14ac:dyDescent="0.3">
      <c r="A1680" s="1">
        <v>37518</v>
      </c>
      <c r="B1680">
        <v>976.05</v>
      </c>
    </row>
    <row r="1681" spans="1:2" x14ac:dyDescent="0.3">
      <c r="A1681" s="1">
        <v>37519</v>
      </c>
      <c r="B1681">
        <v>969.6</v>
      </c>
    </row>
    <row r="1682" spans="1:2" x14ac:dyDescent="0.3">
      <c r="A1682" s="1">
        <v>37522</v>
      </c>
      <c r="B1682">
        <v>970.3</v>
      </c>
    </row>
    <row r="1683" spans="1:2" x14ac:dyDescent="0.3">
      <c r="A1683" s="1">
        <v>37523</v>
      </c>
      <c r="B1683">
        <v>966.2</v>
      </c>
    </row>
    <row r="1684" spans="1:2" x14ac:dyDescent="0.3">
      <c r="A1684" s="1">
        <v>37524</v>
      </c>
      <c r="B1684">
        <v>970.05</v>
      </c>
    </row>
    <row r="1685" spans="1:2" x14ac:dyDescent="0.3">
      <c r="A1685" s="1">
        <v>37525</v>
      </c>
      <c r="B1685">
        <v>969.9</v>
      </c>
    </row>
    <row r="1686" spans="1:2" x14ac:dyDescent="0.3">
      <c r="A1686" s="1">
        <v>37526</v>
      </c>
      <c r="B1686">
        <v>976.45</v>
      </c>
    </row>
    <row r="1687" spans="1:2" x14ac:dyDescent="0.3">
      <c r="A1687" s="1">
        <v>37529</v>
      </c>
      <c r="B1687">
        <v>963.15</v>
      </c>
    </row>
    <row r="1688" spans="1:2" x14ac:dyDescent="0.3">
      <c r="A1688" s="1">
        <v>37530</v>
      </c>
      <c r="B1688">
        <v>955.2</v>
      </c>
    </row>
    <row r="1689" spans="1:2" x14ac:dyDescent="0.3">
      <c r="A1689" s="1">
        <v>37532</v>
      </c>
      <c r="B1689">
        <v>948.2</v>
      </c>
    </row>
    <row r="1690" spans="1:2" x14ac:dyDescent="0.3">
      <c r="A1690" s="1">
        <v>37533</v>
      </c>
      <c r="B1690">
        <v>948.2</v>
      </c>
    </row>
    <row r="1691" spans="1:2" x14ac:dyDescent="0.3">
      <c r="A1691" s="1">
        <v>37536</v>
      </c>
      <c r="B1691">
        <v>954.75</v>
      </c>
    </row>
    <row r="1692" spans="1:2" x14ac:dyDescent="0.3">
      <c r="A1692" s="1">
        <v>37537</v>
      </c>
      <c r="B1692">
        <v>960.8</v>
      </c>
    </row>
    <row r="1693" spans="1:2" x14ac:dyDescent="0.3">
      <c r="A1693" s="1">
        <v>37538</v>
      </c>
      <c r="B1693">
        <v>954.75</v>
      </c>
    </row>
    <row r="1694" spans="1:2" x14ac:dyDescent="0.3">
      <c r="A1694" s="1">
        <v>37539</v>
      </c>
      <c r="B1694">
        <v>958.45</v>
      </c>
    </row>
    <row r="1695" spans="1:2" x14ac:dyDescent="0.3">
      <c r="A1695" s="1">
        <v>37540</v>
      </c>
      <c r="B1695">
        <v>971.05</v>
      </c>
    </row>
    <row r="1696" spans="1:2" x14ac:dyDescent="0.3">
      <c r="A1696" s="1">
        <v>37543</v>
      </c>
      <c r="B1696">
        <v>972.45</v>
      </c>
    </row>
    <row r="1697" spans="1:2" x14ac:dyDescent="0.3">
      <c r="A1697" s="1">
        <v>37545</v>
      </c>
      <c r="B1697">
        <v>973.6</v>
      </c>
    </row>
    <row r="1698" spans="1:2" x14ac:dyDescent="0.3">
      <c r="A1698" s="1">
        <v>37546</v>
      </c>
      <c r="B1698">
        <v>973.3</v>
      </c>
    </row>
    <row r="1699" spans="1:2" x14ac:dyDescent="0.3">
      <c r="A1699" s="1">
        <v>37547</v>
      </c>
      <c r="B1699">
        <v>971.65</v>
      </c>
    </row>
    <row r="1700" spans="1:2" x14ac:dyDescent="0.3">
      <c r="A1700" s="1">
        <v>37550</v>
      </c>
      <c r="B1700">
        <v>967.35</v>
      </c>
    </row>
    <row r="1701" spans="1:2" x14ac:dyDescent="0.3">
      <c r="A1701" s="1">
        <v>37551</v>
      </c>
      <c r="B1701">
        <v>962.5</v>
      </c>
    </row>
    <row r="1702" spans="1:2" x14ac:dyDescent="0.3">
      <c r="A1702" s="1">
        <v>37552</v>
      </c>
      <c r="B1702">
        <v>957.35</v>
      </c>
    </row>
    <row r="1703" spans="1:2" x14ac:dyDescent="0.3">
      <c r="A1703" s="1">
        <v>37553</v>
      </c>
      <c r="B1703">
        <v>946.9</v>
      </c>
    </row>
    <row r="1704" spans="1:2" x14ac:dyDescent="0.3">
      <c r="A1704" s="1">
        <v>37554</v>
      </c>
      <c r="B1704">
        <v>932.2</v>
      </c>
    </row>
    <row r="1705" spans="1:2" x14ac:dyDescent="0.3">
      <c r="A1705" s="1">
        <v>37557</v>
      </c>
      <c r="B1705">
        <v>922.7</v>
      </c>
    </row>
    <row r="1706" spans="1:2" x14ac:dyDescent="0.3">
      <c r="A1706" s="1">
        <v>37558</v>
      </c>
      <c r="B1706">
        <v>936.9</v>
      </c>
    </row>
    <row r="1707" spans="1:2" x14ac:dyDescent="0.3">
      <c r="A1707" s="1">
        <v>37559</v>
      </c>
      <c r="B1707">
        <v>937.75</v>
      </c>
    </row>
    <row r="1708" spans="1:2" x14ac:dyDescent="0.3">
      <c r="A1708" s="1">
        <v>37560</v>
      </c>
      <c r="B1708">
        <v>951.4</v>
      </c>
    </row>
    <row r="1709" spans="1:2" x14ac:dyDescent="0.3">
      <c r="A1709" s="1">
        <v>37561</v>
      </c>
      <c r="B1709">
        <v>951.45</v>
      </c>
    </row>
    <row r="1710" spans="1:2" x14ac:dyDescent="0.3">
      <c r="A1710" s="1">
        <v>37564</v>
      </c>
      <c r="B1710">
        <v>962.1</v>
      </c>
    </row>
    <row r="1711" spans="1:2" x14ac:dyDescent="0.3">
      <c r="A1711" s="1">
        <v>37565</v>
      </c>
      <c r="B1711">
        <v>962.3</v>
      </c>
    </row>
    <row r="1712" spans="1:2" x14ac:dyDescent="0.3">
      <c r="A1712" s="1">
        <v>37567</v>
      </c>
      <c r="B1712">
        <v>960.7</v>
      </c>
    </row>
    <row r="1713" spans="1:2" x14ac:dyDescent="0.3">
      <c r="A1713" s="1">
        <v>37568</v>
      </c>
      <c r="B1713">
        <v>956.95</v>
      </c>
    </row>
    <row r="1714" spans="1:2" x14ac:dyDescent="0.3">
      <c r="A1714" s="1">
        <v>37571</v>
      </c>
      <c r="B1714">
        <v>954.05</v>
      </c>
    </row>
    <row r="1715" spans="1:2" x14ac:dyDescent="0.3">
      <c r="A1715" s="1">
        <v>37572</v>
      </c>
      <c r="B1715">
        <v>959.85</v>
      </c>
    </row>
    <row r="1716" spans="1:2" x14ac:dyDescent="0.3">
      <c r="A1716" s="1">
        <v>37573</v>
      </c>
      <c r="B1716">
        <v>962.65</v>
      </c>
    </row>
    <row r="1717" spans="1:2" x14ac:dyDescent="0.3">
      <c r="A1717" s="1">
        <v>37574</v>
      </c>
      <c r="B1717">
        <v>971.9</v>
      </c>
    </row>
    <row r="1718" spans="1:2" x14ac:dyDescent="0.3">
      <c r="A1718" s="1">
        <v>37575</v>
      </c>
      <c r="B1718">
        <v>990.35</v>
      </c>
    </row>
    <row r="1719" spans="1:2" x14ac:dyDescent="0.3">
      <c r="A1719" s="1">
        <v>37578</v>
      </c>
      <c r="B1719">
        <v>996.85</v>
      </c>
    </row>
    <row r="1720" spans="1:2" x14ac:dyDescent="0.3">
      <c r="A1720" s="1">
        <v>37580</v>
      </c>
      <c r="B1720">
        <v>1001.6</v>
      </c>
    </row>
    <row r="1721" spans="1:2" x14ac:dyDescent="0.3">
      <c r="A1721" s="1">
        <v>37581</v>
      </c>
      <c r="B1721">
        <v>1008.75</v>
      </c>
    </row>
    <row r="1722" spans="1:2" x14ac:dyDescent="0.3">
      <c r="A1722" s="1">
        <v>37582</v>
      </c>
      <c r="B1722">
        <v>1020.15</v>
      </c>
    </row>
    <row r="1723" spans="1:2" x14ac:dyDescent="0.3">
      <c r="A1723" s="1">
        <v>37585</v>
      </c>
      <c r="B1723">
        <v>1026.2</v>
      </c>
    </row>
    <row r="1724" spans="1:2" x14ac:dyDescent="0.3">
      <c r="A1724" s="1">
        <v>37586</v>
      </c>
      <c r="B1724">
        <v>1036.1500000000001</v>
      </c>
    </row>
    <row r="1725" spans="1:2" x14ac:dyDescent="0.3">
      <c r="A1725" s="1">
        <v>37587</v>
      </c>
      <c r="B1725">
        <v>1031.0999999999999</v>
      </c>
    </row>
    <row r="1726" spans="1:2" x14ac:dyDescent="0.3">
      <c r="A1726" s="1">
        <v>37588</v>
      </c>
      <c r="B1726">
        <v>1049.7</v>
      </c>
    </row>
    <row r="1727" spans="1:2" x14ac:dyDescent="0.3">
      <c r="A1727" s="1">
        <v>37589</v>
      </c>
      <c r="B1727">
        <v>1050.1500000000001</v>
      </c>
    </row>
    <row r="1728" spans="1:2" x14ac:dyDescent="0.3">
      <c r="A1728" s="1">
        <v>37592</v>
      </c>
      <c r="B1728">
        <v>1067.9000000000001</v>
      </c>
    </row>
    <row r="1729" spans="1:2" x14ac:dyDescent="0.3">
      <c r="A1729" s="1">
        <v>37593</v>
      </c>
      <c r="B1729">
        <v>1055</v>
      </c>
    </row>
    <row r="1730" spans="1:2" x14ac:dyDescent="0.3">
      <c r="A1730" s="1">
        <v>37594</v>
      </c>
      <c r="B1730">
        <v>1036.4000000000001</v>
      </c>
    </row>
    <row r="1731" spans="1:2" x14ac:dyDescent="0.3">
      <c r="A1731" s="1">
        <v>37595</v>
      </c>
      <c r="B1731">
        <v>1045.95</v>
      </c>
    </row>
    <row r="1732" spans="1:2" x14ac:dyDescent="0.3">
      <c r="A1732" s="1">
        <v>37596</v>
      </c>
      <c r="B1732">
        <v>1069.8</v>
      </c>
    </row>
    <row r="1733" spans="1:2" x14ac:dyDescent="0.3">
      <c r="A1733" s="1">
        <v>37599</v>
      </c>
      <c r="B1733">
        <v>1058.6500000000001</v>
      </c>
    </row>
    <row r="1734" spans="1:2" x14ac:dyDescent="0.3">
      <c r="A1734" s="1">
        <v>37600</v>
      </c>
      <c r="B1734">
        <v>1063.7</v>
      </c>
    </row>
    <row r="1735" spans="1:2" x14ac:dyDescent="0.3">
      <c r="A1735" s="1">
        <v>37601</v>
      </c>
      <c r="B1735">
        <v>1069.75</v>
      </c>
    </row>
    <row r="1736" spans="1:2" x14ac:dyDescent="0.3">
      <c r="A1736" s="1">
        <v>37602</v>
      </c>
      <c r="B1736">
        <v>1077</v>
      </c>
    </row>
    <row r="1737" spans="1:2" x14ac:dyDescent="0.3">
      <c r="A1737" s="1">
        <v>37603</v>
      </c>
      <c r="B1737">
        <v>1086.2</v>
      </c>
    </row>
    <row r="1738" spans="1:2" x14ac:dyDescent="0.3">
      <c r="A1738" s="1">
        <v>37606</v>
      </c>
      <c r="B1738">
        <v>1078.45</v>
      </c>
    </row>
    <row r="1739" spans="1:2" x14ac:dyDescent="0.3">
      <c r="A1739" s="1">
        <v>37607</v>
      </c>
      <c r="B1739">
        <v>1073.25</v>
      </c>
    </row>
    <row r="1740" spans="1:2" x14ac:dyDescent="0.3">
      <c r="A1740" s="1">
        <v>37608</v>
      </c>
      <c r="B1740">
        <v>1077.95</v>
      </c>
    </row>
    <row r="1741" spans="1:2" x14ac:dyDescent="0.3">
      <c r="A1741" s="1">
        <v>37609</v>
      </c>
      <c r="B1741">
        <v>1076</v>
      </c>
    </row>
    <row r="1742" spans="1:2" x14ac:dyDescent="0.3">
      <c r="A1742" s="1">
        <v>37610</v>
      </c>
      <c r="B1742">
        <v>1079.3</v>
      </c>
    </row>
    <row r="1743" spans="1:2" x14ac:dyDescent="0.3">
      <c r="A1743" s="1">
        <v>37613</v>
      </c>
      <c r="B1743">
        <v>1076</v>
      </c>
    </row>
    <row r="1744" spans="1:2" x14ac:dyDescent="0.3">
      <c r="A1744" s="1">
        <v>37614</v>
      </c>
      <c r="B1744">
        <v>1085</v>
      </c>
    </row>
    <row r="1745" spans="1:2" x14ac:dyDescent="0.3">
      <c r="A1745" s="1">
        <v>37616</v>
      </c>
      <c r="B1745">
        <v>1094.8</v>
      </c>
    </row>
    <row r="1746" spans="1:2" x14ac:dyDescent="0.3">
      <c r="A1746" s="1">
        <v>37617</v>
      </c>
      <c r="B1746">
        <v>1098.4000000000001</v>
      </c>
    </row>
    <row r="1747" spans="1:2" x14ac:dyDescent="0.3">
      <c r="A1747" s="1">
        <v>37620</v>
      </c>
      <c r="B1747">
        <v>1091.95</v>
      </c>
    </row>
    <row r="1748" spans="1:2" x14ac:dyDescent="0.3">
      <c r="A1748" s="1">
        <v>37621</v>
      </c>
      <c r="B1748">
        <v>1093.5</v>
      </c>
    </row>
    <row r="1749" spans="1:2" x14ac:dyDescent="0.3">
      <c r="A1749" s="1">
        <v>37622</v>
      </c>
      <c r="B1749">
        <v>1100.1500000000001</v>
      </c>
    </row>
    <row r="1750" spans="1:2" x14ac:dyDescent="0.3">
      <c r="A1750" s="1">
        <v>37623</v>
      </c>
      <c r="B1750">
        <v>1093.05</v>
      </c>
    </row>
    <row r="1751" spans="1:2" x14ac:dyDescent="0.3">
      <c r="A1751" s="1">
        <v>37624</v>
      </c>
      <c r="B1751">
        <v>1089.5999999999999</v>
      </c>
    </row>
    <row r="1752" spans="1:2" x14ac:dyDescent="0.3">
      <c r="A1752" s="1">
        <v>37627</v>
      </c>
      <c r="B1752">
        <v>1084.3499999999999</v>
      </c>
    </row>
    <row r="1753" spans="1:2" x14ac:dyDescent="0.3">
      <c r="A1753" s="1">
        <v>37628</v>
      </c>
      <c r="B1753">
        <v>1081.8</v>
      </c>
    </row>
    <row r="1754" spans="1:2" x14ac:dyDescent="0.3">
      <c r="A1754" s="1">
        <v>37629</v>
      </c>
      <c r="B1754">
        <v>1089.3499999999999</v>
      </c>
    </row>
    <row r="1755" spans="1:2" x14ac:dyDescent="0.3">
      <c r="A1755" s="1">
        <v>37630</v>
      </c>
      <c r="B1755">
        <v>1097.3499999999999</v>
      </c>
    </row>
    <row r="1756" spans="1:2" x14ac:dyDescent="0.3">
      <c r="A1756" s="1">
        <v>37631</v>
      </c>
      <c r="B1756">
        <v>1080.25</v>
      </c>
    </row>
    <row r="1757" spans="1:2" x14ac:dyDescent="0.3">
      <c r="A1757" s="1">
        <v>37634</v>
      </c>
      <c r="B1757">
        <v>1073.75</v>
      </c>
    </row>
    <row r="1758" spans="1:2" x14ac:dyDescent="0.3">
      <c r="A1758" s="1">
        <v>37635</v>
      </c>
      <c r="B1758">
        <v>1078.95</v>
      </c>
    </row>
    <row r="1759" spans="1:2" x14ac:dyDescent="0.3">
      <c r="A1759" s="1">
        <v>37636</v>
      </c>
      <c r="B1759">
        <v>1085</v>
      </c>
    </row>
    <row r="1760" spans="1:2" x14ac:dyDescent="0.3">
      <c r="A1760" s="1">
        <v>37637</v>
      </c>
      <c r="B1760">
        <v>1088.3499999999999</v>
      </c>
    </row>
    <row r="1761" spans="1:2" x14ac:dyDescent="0.3">
      <c r="A1761" s="1">
        <v>37638</v>
      </c>
      <c r="B1761">
        <v>1086.5</v>
      </c>
    </row>
    <row r="1762" spans="1:2" x14ac:dyDescent="0.3">
      <c r="A1762" s="1">
        <v>37641</v>
      </c>
      <c r="B1762">
        <v>1076.3499999999999</v>
      </c>
    </row>
    <row r="1763" spans="1:2" x14ac:dyDescent="0.3">
      <c r="A1763" s="1">
        <v>37642</v>
      </c>
      <c r="B1763">
        <v>1077.9000000000001</v>
      </c>
    </row>
    <row r="1764" spans="1:2" x14ac:dyDescent="0.3">
      <c r="A1764" s="1">
        <v>37643</v>
      </c>
      <c r="B1764">
        <v>1082.9000000000001</v>
      </c>
    </row>
    <row r="1765" spans="1:2" x14ac:dyDescent="0.3">
      <c r="A1765" s="1">
        <v>37644</v>
      </c>
      <c r="B1765">
        <v>1070.9000000000001</v>
      </c>
    </row>
    <row r="1766" spans="1:2" x14ac:dyDescent="0.3">
      <c r="A1766" s="1">
        <v>37645</v>
      </c>
      <c r="B1766">
        <v>1056.05</v>
      </c>
    </row>
    <row r="1767" spans="1:2" x14ac:dyDescent="0.3">
      <c r="A1767" s="1">
        <v>37648</v>
      </c>
      <c r="B1767">
        <v>1037.6500000000001</v>
      </c>
    </row>
    <row r="1768" spans="1:2" x14ac:dyDescent="0.3">
      <c r="A1768" s="1">
        <v>37649</v>
      </c>
      <c r="B1768">
        <v>1046.2</v>
      </c>
    </row>
    <row r="1769" spans="1:2" x14ac:dyDescent="0.3">
      <c r="A1769" s="1">
        <v>37650</v>
      </c>
      <c r="B1769">
        <v>1037.2</v>
      </c>
    </row>
    <row r="1770" spans="1:2" x14ac:dyDescent="0.3">
      <c r="A1770" s="1">
        <v>37651</v>
      </c>
      <c r="B1770">
        <v>1034.5999999999999</v>
      </c>
    </row>
    <row r="1771" spans="1:2" x14ac:dyDescent="0.3">
      <c r="A1771" s="1">
        <v>37652</v>
      </c>
      <c r="B1771">
        <v>1041.8499999999999</v>
      </c>
    </row>
    <row r="1772" spans="1:2" x14ac:dyDescent="0.3">
      <c r="A1772" s="1">
        <v>37655</v>
      </c>
      <c r="B1772">
        <v>1055.3</v>
      </c>
    </row>
    <row r="1773" spans="1:2" x14ac:dyDescent="0.3">
      <c r="A1773" s="1">
        <v>37656</v>
      </c>
      <c r="B1773">
        <v>1054.8</v>
      </c>
    </row>
    <row r="1774" spans="1:2" x14ac:dyDescent="0.3">
      <c r="A1774" s="1">
        <v>37657</v>
      </c>
      <c r="B1774">
        <v>1047.4000000000001</v>
      </c>
    </row>
    <row r="1775" spans="1:2" x14ac:dyDescent="0.3">
      <c r="A1775" s="1">
        <v>37658</v>
      </c>
      <c r="B1775">
        <v>1063.5999999999999</v>
      </c>
    </row>
    <row r="1776" spans="1:2" x14ac:dyDescent="0.3">
      <c r="A1776" s="1">
        <v>37659</v>
      </c>
      <c r="B1776">
        <v>1057.5</v>
      </c>
    </row>
    <row r="1777" spans="1:2" x14ac:dyDescent="0.3">
      <c r="A1777" s="1">
        <v>37662</v>
      </c>
      <c r="B1777">
        <v>1048.5999999999999</v>
      </c>
    </row>
    <row r="1778" spans="1:2" x14ac:dyDescent="0.3">
      <c r="A1778" s="1">
        <v>37663</v>
      </c>
      <c r="B1778">
        <v>1048</v>
      </c>
    </row>
    <row r="1779" spans="1:2" x14ac:dyDescent="0.3">
      <c r="A1779" s="1">
        <v>37664</v>
      </c>
      <c r="B1779">
        <v>1044.45</v>
      </c>
    </row>
    <row r="1780" spans="1:2" x14ac:dyDescent="0.3">
      <c r="A1780" s="1">
        <v>37666</v>
      </c>
      <c r="B1780">
        <v>1036</v>
      </c>
    </row>
    <row r="1781" spans="1:2" x14ac:dyDescent="0.3">
      <c r="A1781" s="1">
        <v>37669</v>
      </c>
      <c r="B1781">
        <v>1058.2</v>
      </c>
    </row>
    <row r="1782" spans="1:2" x14ac:dyDescent="0.3">
      <c r="A1782" s="1">
        <v>37670</v>
      </c>
      <c r="B1782">
        <v>1059.3</v>
      </c>
    </row>
    <row r="1783" spans="1:2" x14ac:dyDescent="0.3">
      <c r="A1783" s="1">
        <v>37671</v>
      </c>
      <c r="B1783">
        <v>1064.3</v>
      </c>
    </row>
    <row r="1784" spans="1:2" x14ac:dyDescent="0.3">
      <c r="A1784" s="1">
        <v>37672</v>
      </c>
      <c r="B1784">
        <v>1065.5999999999999</v>
      </c>
    </row>
    <row r="1785" spans="1:2" x14ac:dyDescent="0.3">
      <c r="A1785" s="1">
        <v>37673</v>
      </c>
      <c r="B1785">
        <v>1066.1500000000001</v>
      </c>
    </row>
    <row r="1786" spans="1:2" x14ac:dyDescent="0.3">
      <c r="A1786" s="1">
        <v>37676</v>
      </c>
      <c r="B1786">
        <v>1070.1500000000001</v>
      </c>
    </row>
    <row r="1787" spans="1:2" x14ac:dyDescent="0.3">
      <c r="A1787" s="1">
        <v>37677</v>
      </c>
      <c r="B1787">
        <v>1055.55</v>
      </c>
    </row>
    <row r="1788" spans="1:2" x14ac:dyDescent="0.3">
      <c r="A1788" s="1">
        <v>37678</v>
      </c>
      <c r="B1788">
        <v>1049.6500000000001</v>
      </c>
    </row>
    <row r="1789" spans="1:2" x14ac:dyDescent="0.3">
      <c r="A1789" s="1">
        <v>37679</v>
      </c>
      <c r="B1789">
        <v>1052.95</v>
      </c>
    </row>
    <row r="1790" spans="1:2" x14ac:dyDescent="0.3">
      <c r="A1790" s="1">
        <v>37680</v>
      </c>
      <c r="B1790">
        <v>1063.4000000000001</v>
      </c>
    </row>
    <row r="1791" spans="1:2" x14ac:dyDescent="0.3">
      <c r="A1791" s="1">
        <v>37683</v>
      </c>
      <c r="B1791">
        <v>1058.8499999999999</v>
      </c>
    </row>
    <row r="1792" spans="1:2" x14ac:dyDescent="0.3">
      <c r="A1792" s="1">
        <v>37684</v>
      </c>
      <c r="B1792">
        <v>1046.5999999999999</v>
      </c>
    </row>
    <row r="1793" spans="1:2" x14ac:dyDescent="0.3">
      <c r="A1793" s="1">
        <v>37685</v>
      </c>
      <c r="B1793">
        <v>1040.7</v>
      </c>
    </row>
    <row r="1794" spans="1:2" x14ac:dyDescent="0.3">
      <c r="A1794" s="1">
        <v>37686</v>
      </c>
      <c r="B1794">
        <v>1031.25</v>
      </c>
    </row>
    <row r="1795" spans="1:2" x14ac:dyDescent="0.3">
      <c r="A1795" s="1">
        <v>37687</v>
      </c>
      <c r="B1795">
        <v>1017.1</v>
      </c>
    </row>
    <row r="1796" spans="1:2" x14ac:dyDescent="0.3">
      <c r="A1796" s="1">
        <v>37690</v>
      </c>
      <c r="B1796">
        <v>1006.7</v>
      </c>
    </row>
    <row r="1797" spans="1:2" x14ac:dyDescent="0.3">
      <c r="A1797" s="1">
        <v>37691</v>
      </c>
      <c r="B1797">
        <v>1014.55</v>
      </c>
    </row>
    <row r="1798" spans="1:2" x14ac:dyDescent="0.3">
      <c r="A1798" s="1">
        <v>37692</v>
      </c>
      <c r="B1798">
        <v>1001.7</v>
      </c>
    </row>
    <row r="1799" spans="1:2" x14ac:dyDescent="0.3">
      <c r="A1799" s="1">
        <v>37693</v>
      </c>
      <c r="B1799">
        <v>999.65</v>
      </c>
    </row>
    <row r="1800" spans="1:2" x14ac:dyDescent="0.3">
      <c r="A1800" s="1">
        <v>37697</v>
      </c>
      <c r="B1800">
        <v>993</v>
      </c>
    </row>
    <row r="1801" spans="1:2" x14ac:dyDescent="0.3">
      <c r="A1801" s="1">
        <v>37699</v>
      </c>
      <c r="B1801">
        <v>1003.9</v>
      </c>
    </row>
    <row r="1802" spans="1:2" x14ac:dyDescent="0.3">
      <c r="A1802" s="1">
        <v>37700</v>
      </c>
      <c r="B1802">
        <v>1025.25</v>
      </c>
    </row>
    <row r="1803" spans="1:2" x14ac:dyDescent="0.3">
      <c r="A1803" s="1">
        <v>37701</v>
      </c>
      <c r="B1803">
        <v>1030.55</v>
      </c>
    </row>
    <row r="1804" spans="1:2" x14ac:dyDescent="0.3">
      <c r="A1804" s="1">
        <v>37702</v>
      </c>
      <c r="B1804">
        <v>1037.1500000000001</v>
      </c>
    </row>
    <row r="1805" spans="1:2" x14ac:dyDescent="0.3">
      <c r="A1805" s="1">
        <v>37704</v>
      </c>
      <c r="B1805">
        <v>1013.9</v>
      </c>
    </row>
    <row r="1806" spans="1:2" x14ac:dyDescent="0.3">
      <c r="A1806" s="1">
        <v>37705</v>
      </c>
      <c r="B1806">
        <v>1011.3</v>
      </c>
    </row>
    <row r="1807" spans="1:2" x14ac:dyDescent="0.3">
      <c r="A1807" s="1">
        <v>37706</v>
      </c>
      <c r="B1807">
        <v>1013.85</v>
      </c>
    </row>
    <row r="1808" spans="1:2" x14ac:dyDescent="0.3">
      <c r="A1808" s="1">
        <v>37707</v>
      </c>
      <c r="B1808">
        <v>1002.7</v>
      </c>
    </row>
    <row r="1809" spans="1:2" x14ac:dyDescent="0.3">
      <c r="A1809" s="1">
        <v>37708</v>
      </c>
      <c r="B1809">
        <v>1000.6</v>
      </c>
    </row>
    <row r="1810" spans="1:2" x14ac:dyDescent="0.3">
      <c r="A1810" s="1">
        <v>37711</v>
      </c>
      <c r="B1810">
        <v>978.2</v>
      </c>
    </row>
    <row r="1811" spans="1:2" x14ac:dyDescent="0.3">
      <c r="A1811" s="1">
        <v>37712</v>
      </c>
      <c r="B1811">
        <v>984.3</v>
      </c>
    </row>
    <row r="1812" spans="1:2" x14ac:dyDescent="0.3">
      <c r="A1812" s="1">
        <v>37713</v>
      </c>
      <c r="B1812">
        <v>999.4</v>
      </c>
    </row>
    <row r="1813" spans="1:2" x14ac:dyDescent="0.3">
      <c r="A1813" s="1">
        <v>37714</v>
      </c>
      <c r="B1813">
        <v>1009.15</v>
      </c>
    </row>
    <row r="1814" spans="1:2" x14ac:dyDescent="0.3">
      <c r="A1814" s="1">
        <v>37715</v>
      </c>
      <c r="B1814">
        <v>1016.95</v>
      </c>
    </row>
    <row r="1815" spans="1:2" x14ac:dyDescent="0.3">
      <c r="A1815" s="1">
        <v>37718</v>
      </c>
      <c r="B1815">
        <v>1031.5</v>
      </c>
    </row>
    <row r="1816" spans="1:2" x14ac:dyDescent="0.3">
      <c r="A1816" s="1">
        <v>37719</v>
      </c>
      <c r="B1816">
        <v>1018.1</v>
      </c>
    </row>
    <row r="1817" spans="1:2" x14ac:dyDescent="0.3">
      <c r="A1817" s="1">
        <v>37720</v>
      </c>
      <c r="B1817">
        <v>1004.85</v>
      </c>
    </row>
    <row r="1818" spans="1:2" x14ac:dyDescent="0.3">
      <c r="A1818" s="1">
        <v>37721</v>
      </c>
      <c r="B1818">
        <v>962.2</v>
      </c>
    </row>
    <row r="1819" spans="1:2" x14ac:dyDescent="0.3">
      <c r="A1819" s="1">
        <v>37722</v>
      </c>
      <c r="B1819">
        <v>949.8</v>
      </c>
    </row>
    <row r="1820" spans="1:2" x14ac:dyDescent="0.3">
      <c r="A1820" s="1">
        <v>37726</v>
      </c>
      <c r="B1820">
        <v>951.2</v>
      </c>
    </row>
    <row r="1821" spans="1:2" x14ac:dyDescent="0.3">
      <c r="A1821" s="1">
        <v>37727</v>
      </c>
      <c r="B1821">
        <v>958.65</v>
      </c>
    </row>
    <row r="1822" spans="1:2" x14ac:dyDescent="0.3">
      <c r="A1822" s="1">
        <v>37728</v>
      </c>
      <c r="B1822">
        <v>940.7</v>
      </c>
    </row>
    <row r="1823" spans="1:2" x14ac:dyDescent="0.3">
      <c r="A1823" s="1">
        <v>37732</v>
      </c>
      <c r="B1823">
        <v>947.2</v>
      </c>
    </row>
    <row r="1824" spans="1:2" x14ac:dyDescent="0.3">
      <c r="A1824" s="1">
        <v>37733</v>
      </c>
      <c r="B1824">
        <v>943.5</v>
      </c>
    </row>
    <row r="1825" spans="1:2" x14ac:dyDescent="0.3">
      <c r="A1825" s="1">
        <v>37734</v>
      </c>
      <c r="B1825">
        <v>934.2</v>
      </c>
    </row>
    <row r="1826" spans="1:2" x14ac:dyDescent="0.3">
      <c r="A1826" s="1">
        <v>37735</v>
      </c>
      <c r="B1826">
        <v>929.7</v>
      </c>
    </row>
    <row r="1827" spans="1:2" x14ac:dyDescent="0.3">
      <c r="A1827" s="1">
        <v>37736</v>
      </c>
      <c r="B1827">
        <v>924.3</v>
      </c>
    </row>
    <row r="1828" spans="1:2" x14ac:dyDescent="0.3">
      <c r="A1828" s="1">
        <v>37739</v>
      </c>
      <c r="B1828">
        <v>929.5</v>
      </c>
    </row>
    <row r="1829" spans="1:2" x14ac:dyDescent="0.3">
      <c r="A1829" s="1">
        <v>37740</v>
      </c>
      <c r="B1829">
        <v>932.3</v>
      </c>
    </row>
    <row r="1830" spans="1:2" x14ac:dyDescent="0.3">
      <c r="A1830" s="1">
        <v>37741</v>
      </c>
      <c r="B1830">
        <v>934.05</v>
      </c>
    </row>
    <row r="1831" spans="1:2" x14ac:dyDescent="0.3">
      <c r="A1831" s="1">
        <v>37743</v>
      </c>
      <c r="B1831">
        <v>938.3</v>
      </c>
    </row>
    <row r="1832" spans="1:2" x14ac:dyDescent="0.3">
      <c r="A1832" s="1">
        <v>37746</v>
      </c>
      <c r="B1832">
        <v>945.4</v>
      </c>
    </row>
    <row r="1833" spans="1:2" x14ac:dyDescent="0.3">
      <c r="A1833" s="1">
        <v>37747</v>
      </c>
      <c r="B1833">
        <v>951.85</v>
      </c>
    </row>
    <row r="1834" spans="1:2" x14ac:dyDescent="0.3">
      <c r="A1834" s="1">
        <v>37748</v>
      </c>
      <c r="B1834">
        <v>950.15</v>
      </c>
    </row>
    <row r="1835" spans="1:2" x14ac:dyDescent="0.3">
      <c r="A1835" s="1">
        <v>37749</v>
      </c>
      <c r="B1835">
        <v>941.55</v>
      </c>
    </row>
    <row r="1836" spans="1:2" x14ac:dyDescent="0.3">
      <c r="A1836" s="1">
        <v>37750</v>
      </c>
      <c r="B1836">
        <v>937.85</v>
      </c>
    </row>
    <row r="1837" spans="1:2" x14ac:dyDescent="0.3">
      <c r="A1837" s="1">
        <v>37753</v>
      </c>
      <c r="B1837">
        <v>936</v>
      </c>
    </row>
    <row r="1838" spans="1:2" x14ac:dyDescent="0.3">
      <c r="A1838" s="1">
        <v>37754</v>
      </c>
      <c r="B1838">
        <v>944.2</v>
      </c>
    </row>
    <row r="1839" spans="1:2" x14ac:dyDescent="0.3">
      <c r="A1839" s="1">
        <v>37755</v>
      </c>
      <c r="B1839">
        <v>952.15</v>
      </c>
    </row>
    <row r="1840" spans="1:2" x14ac:dyDescent="0.3">
      <c r="A1840" s="1">
        <v>37756</v>
      </c>
      <c r="B1840">
        <v>959.85</v>
      </c>
    </row>
    <row r="1841" spans="1:2" x14ac:dyDescent="0.3">
      <c r="A1841" s="1">
        <v>37757</v>
      </c>
      <c r="B1841">
        <v>973.1</v>
      </c>
    </row>
    <row r="1842" spans="1:2" x14ac:dyDescent="0.3">
      <c r="A1842" s="1">
        <v>37760</v>
      </c>
      <c r="B1842">
        <v>966.55</v>
      </c>
    </row>
    <row r="1843" spans="1:2" x14ac:dyDescent="0.3">
      <c r="A1843" s="1">
        <v>37761</v>
      </c>
      <c r="B1843">
        <v>971.55</v>
      </c>
    </row>
    <row r="1844" spans="1:2" x14ac:dyDescent="0.3">
      <c r="A1844" s="1">
        <v>37762</v>
      </c>
      <c r="B1844">
        <v>968</v>
      </c>
    </row>
    <row r="1845" spans="1:2" x14ac:dyDescent="0.3">
      <c r="A1845" s="1">
        <v>37763</v>
      </c>
      <c r="B1845">
        <v>963.25</v>
      </c>
    </row>
    <row r="1846" spans="1:2" x14ac:dyDescent="0.3">
      <c r="A1846" s="1">
        <v>37764</v>
      </c>
      <c r="B1846">
        <v>967.9</v>
      </c>
    </row>
    <row r="1847" spans="1:2" x14ac:dyDescent="0.3">
      <c r="A1847" s="1">
        <v>37767</v>
      </c>
      <c r="B1847">
        <v>982.45</v>
      </c>
    </row>
    <row r="1848" spans="1:2" x14ac:dyDescent="0.3">
      <c r="A1848" s="1">
        <v>37768</v>
      </c>
      <c r="B1848">
        <v>976.85</v>
      </c>
    </row>
    <row r="1849" spans="1:2" x14ac:dyDescent="0.3">
      <c r="A1849" s="1">
        <v>37769</v>
      </c>
      <c r="B1849">
        <v>990.8</v>
      </c>
    </row>
    <row r="1850" spans="1:2" x14ac:dyDescent="0.3">
      <c r="A1850" s="1">
        <v>37770</v>
      </c>
      <c r="B1850">
        <v>1002.6</v>
      </c>
    </row>
    <row r="1851" spans="1:2" x14ac:dyDescent="0.3">
      <c r="A1851" s="1">
        <v>37771</v>
      </c>
      <c r="B1851">
        <v>1006.8</v>
      </c>
    </row>
    <row r="1852" spans="1:2" x14ac:dyDescent="0.3">
      <c r="A1852" s="1">
        <v>37774</v>
      </c>
      <c r="B1852">
        <v>1015.15</v>
      </c>
    </row>
    <row r="1853" spans="1:2" x14ac:dyDescent="0.3">
      <c r="A1853" s="1">
        <v>37775</v>
      </c>
      <c r="B1853">
        <v>1010.65</v>
      </c>
    </row>
    <row r="1854" spans="1:2" x14ac:dyDescent="0.3">
      <c r="A1854" s="1">
        <v>37776</v>
      </c>
      <c r="B1854">
        <v>1021.05</v>
      </c>
    </row>
    <row r="1855" spans="1:2" x14ac:dyDescent="0.3">
      <c r="A1855" s="1">
        <v>37777</v>
      </c>
      <c r="B1855">
        <v>1035.05</v>
      </c>
    </row>
    <row r="1856" spans="1:2" x14ac:dyDescent="0.3">
      <c r="A1856" s="1">
        <v>37778</v>
      </c>
      <c r="B1856">
        <v>1046.4000000000001</v>
      </c>
    </row>
    <row r="1857" spans="1:2" x14ac:dyDescent="0.3">
      <c r="A1857" s="1">
        <v>37781</v>
      </c>
      <c r="B1857">
        <v>1052.0999999999999</v>
      </c>
    </row>
    <row r="1858" spans="1:2" x14ac:dyDescent="0.3">
      <c r="A1858" s="1">
        <v>37782</v>
      </c>
      <c r="B1858">
        <v>1037.8</v>
      </c>
    </row>
    <row r="1859" spans="1:2" x14ac:dyDescent="0.3">
      <c r="A1859" s="1">
        <v>37783</v>
      </c>
      <c r="B1859">
        <v>1044.0999999999999</v>
      </c>
    </row>
    <row r="1860" spans="1:2" x14ac:dyDescent="0.3">
      <c r="A1860" s="1">
        <v>37784</v>
      </c>
      <c r="B1860">
        <v>1051.3</v>
      </c>
    </row>
    <row r="1861" spans="1:2" x14ac:dyDescent="0.3">
      <c r="A1861" s="1">
        <v>37785</v>
      </c>
      <c r="B1861">
        <v>1056.2</v>
      </c>
    </row>
    <row r="1862" spans="1:2" x14ac:dyDescent="0.3">
      <c r="A1862" s="1">
        <v>37788</v>
      </c>
      <c r="B1862">
        <v>1051.8</v>
      </c>
    </row>
    <row r="1863" spans="1:2" x14ac:dyDescent="0.3">
      <c r="A1863" s="1">
        <v>37789</v>
      </c>
      <c r="B1863">
        <v>1081.95</v>
      </c>
    </row>
    <row r="1864" spans="1:2" x14ac:dyDescent="0.3">
      <c r="A1864" s="1">
        <v>37790</v>
      </c>
      <c r="B1864">
        <v>1086.75</v>
      </c>
    </row>
    <row r="1865" spans="1:2" x14ac:dyDescent="0.3">
      <c r="A1865" s="1">
        <v>37791</v>
      </c>
      <c r="B1865">
        <v>1092.55</v>
      </c>
    </row>
    <row r="1866" spans="1:2" x14ac:dyDescent="0.3">
      <c r="A1866" s="1">
        <v>37792</v>
      </c>
      <c r="B1866">
        <v>1100.25</v>
      </c>
    </row>
    <row r="1867" spans="1:2" x14ac:dyDescent="0.3">
      <c r="A1867" s="1">
        <v>37795</v>
      </c>
      <c r="B1867">
        <v>1089.2</v>
      </c>
    </row>
    <row r="1868" spans="1:2" x14ac:dyDescent="0.3">
      <c r="A1868" s="1">
        <v>37796</v>
      </c>
      <c r="B1868">
        <v>1085.3499999999999</v>
      </c>
    </row>
    <row r="1869" spans="1:2" x14ac:dyDescent="0.3">
      <c r="A1869" s="1">
        <v>37797</v>
      </c>
      <c r="B1869">
        <v>1106.6500000000001</v>
      </c>
    </row>
    <row r="1870" spans="1:2" x14ac:dyDescent="0.3">
      <c r="A1870" s="1">
        <v>37798</v>
      </c>
      <c r="B1870">
        <v>1116.3499999999999</v>
      </c>
    </row>
    <row r="1871" spans="1:2" x14ac:dyDescent="0.3">
      <c r="A1871" s="1">
        <v>37799</v>
      </c>
      <c r="B1871">
        <v>1125.55</v>
      </c>
    </row>
    <row r="1872" spans="1:2" x14ac:dyDescent="0.3">
      <c r="A1872" s="1">
        <v>37802</v>
      </c>
      <c r="B1872">
        <v>1134.1500000000001</v>
      </c>
    </row>
    <row r="1873" spans="1:2" x14ac:dyDescent="0.3">
      <c r="A1873" s="1">
        <v>37803</v>
      </c>
      <c r="B1873">
        <v>1130.7</v>
      </c>
    </row>
    <row r="1874" spans="1:2" x14ac:dyDescent="0.3">
      <c r="A1874" s="1">
        <v>37804</v>
      </c>
      <c r="B1874">
        <v>1133.8</v>
      </c>
    </row>
    <row r="1875" spans="1:2" x14ac:dyDescent="0.3">
      <c r="A1875" s="1">
        <v>37805</v>
      </c>
      <c r="B1875">
        <v>1144.6500000000001</v>
      </c>
    </row>
    <row r="1876" spans="1:2" x14ac:dyDescent="0.3">
      <c r="A1876" s="1">
        <v>37806</v>
      </c>
      <c r="B1876">
        <v>1138.45</v>
      </c>
    </row>
    <row r="1877" spans="1:2" x14ac:dyDescent="0.3">
      <c r="A1877" s="1">
        <v>37809</v>
      </c>
      <c r="B1877">
        <v>1140.55</v>
      </c>
    </row>
    <row r="1878" spans="1:2" x14ac:dyDescent="0.3">
      <c r="A1878" s="1">
        <v>37810</v>
      </c>
      <c r="B1878">
        <v>1145.9000000000001</v>
      </c>
    </row>
    <row r="1879" spans="1:2" x14ac:dyDescent="0.3">
      <c r="A1879" s="1">
        <v>37811</v>
      </c>
      <c r="B1879">
        <v>1141.05</v>
      </c>
    </row>
    <row r="1880" spans="1:2" x14ac:dyDescent="0.3">
      <c r="A1880" s="1">
        <v>37812</v>
      </c>
      <c r="B1880">
        <v>1162.3499999999999</v>
      </c>
    </row>
    <row r="1881" spans="1:2" x14ac:dyDescent="0.3">
      <c r="A1881" s="1">
        <v>37813</v>
      </c>
      <c r="B1881">
        <v>1161.6500000000001</v>
      </c>
    </row>
    <row r="1882" spans="1:2" x14ac:dyDescent="0.3">
      <c r="A1882" s="1">
        <v>37816</v>
      </c>
      <c r="B1882">
        <v>1171.5</v>
      </c>
    </row>
    <row r="1883" spans="1:2" x14ac:dyDescent="0.3">
      <c r="A1883" s="1">
        <v>37817</v>
      </c>
      <c r="B1883">
        <v>1159.8499999999999</v>
      </c>
    </row>
    <row r="1884" spans="1:2" x14ac:dyDescent="0.3">
      <c r="A1884" s="1">
        <v>37818</v>
      </c>
      <c r="B1884">
        <v>1168.75</v>
      </c>
    </row>
    <row r="1885" spans="1:2" x14ac:dyDescent="0.3">
      <c r="A1885" s="1">
        <v>37819</v>
      </c>
      <c r="B1885">
        <v>1152</v>
      </c>
    </row>
    <row r="1886" spans="1:2" x14ac:dyDescent="0.3">
      <c r="A1886" s="1">
        <v>37820</v>
      </c>
      <c r="B1886">
        <v>1140</v>
      </c>
    </row>
    <row r="1887" spans="1:2" x14ac:dyDescent="0.3">
      <c r="A1887" s="1">
        <v>37823</v>
      </c>
      <c r="B1887">
        <v>1115.8</v>
      </c>
    </row>
    <row r="1888" spans="1:2" x14ac:dyDescent="0.3">
      <c r="A1888" s="1">
        <v>37824</v>
      </c>
      <c r="B1888">
        <v>1109.2</v>
      </c>
    </row>
    <row r="1889" spans="1:2" x14ac:dyDescent="0.3">
      <c r="A1889" s="1">
        <v>37825</v>
      </c>
      <c r="B1889">
        <v>1119.05</v>
      </c>
    </row>
    <row r="1890" spans="1:2" x14ac:dyDescent="0.3">
      <c r="A1890" s="1">
        <v>37826</v>
      </c>
      <c r="B1890">
        <v>1139.45</v>
      </c>
    </row>
    <row r="1891" spans="1:2" x14ac:dyDescent="0.3">
      <c r="A1891" s="1">
        <v>37827</v>
      </c>
      <c r="B1891">
        <v>1162.75</v>
      </c>
    </row>
    <row r="1892" spans="1:2" x14ac:dyDescent="0.3">
      <c r="A1892" s="1">
        <v>37830</v>
      </c>
      <c r="B1892">
        <v>1169.2</v>
      </c>
    </row>
    <row r="1893" spans="1:2" x14ac:dyDescent="0.3">
      <c r="A1893" s="1">
        <v>37831</v>
      </c>
      <c r="B1893">
        <v>1174.75</v>
      </c>
    </row>
    <row r="1894" spans="1:2" x14ac:dyDescent="0.3">
      <c r="A1894" s="1">
        <v>37832</v>
      </c>
      <c r="B1894">
        <v>1183</v>
      </c>
    </row>
    <row r="1895" spans="1:2" x14ac:dyDescent="0.3">
      <c r="A1895" s="1">
        <v>37833</v>
      </c>
      <c r="B1895">
        <v>1185.8499999999999</v>
      </c>
    </row>
    <row r="1896" spans="1:2" x14ac:dyDescent="0.3">
      <c r="A1896" s="1">
        <v>37834</v>
      </c>
      <c r="B1896">
        <v>1195.75</v>
      </c>
    </row>
    <row r="1897" spans="1:2" x14ac:dyDescent="0.3">
      <c r="A1897" s="1">
        <v>37837</v>
      </c>
      <c r="B1897">
        <v>1203.5999999999999</v>
      </c>
    </row>
    <row r="1898" spans="1:2" x14ac:dyDescent="0.3">
      <c r="A1898" s="1">
        <v>37838</v>
      </c>
      <c r="B1898">
        <v>1184.45</v>
      </c>
    </row>
    <row r="1899" spans="1:2" x14ac:dyDescent="0.3">
      <c r="A1899" s="1">
        <v>37839</v>
      </c>
      <c r="B1899">
        <v>1171.05</v>
      </c>
    </row>
    <row r="1900" spans="1:2" x14ac:dyDescent="0.3">
      <c r="A1900" s="1">
        <v>37840</v>
      </c>
      <c r="B1900">
        <v>1196.95</v>
      </c>
    </row>
    <row r="1901" spans="1:2" x14ac:dyDescent="0.3">
      <c r="A1901" s="1">
        <v>37841</v>
      </c>
      <c r="B1901">
        <v>1222.6500000000001</v>
      </c>
    </row>
    <row r="1902" spans="1:2" x14ac:dyDescent="0.3">
      <c r="A1902" s="1">
        <v>37844</v>
      </c>
      <c r="B1902">
        <v>1232.8499999999999</v>
      </c>
    </row>
    <row r="1903" spans="1:2" x14ac:dyDescent="0.3">
      <c r="A1903" s="1">
        <v>37845</v>
      </c>
      <c r="B1903">
        <v>1234.75</v>
      </c>
    </row>
    <row r="1904" spans="1:2" x14ac:dyDescent="0.3">
      <c r="A1904" s="1">
        <v>37846</v>
      </c>
      <c r="B1904">
        <v>1246.9000000000001</v>
      </c>
    </row>
    <row r="1905" spans="1:2" x14ac:dyDescent="0.3">
      <c r="A1905" s="1">
        <v>37847</v>
      </c>
      <c r="B1905">
        <v>1247.75</v>
      </c>
    </row>
    <row r="1906" spans="1:2" x14ac:dyDescent="0.3">
      <c r="A1906" s="1">
        <v>37851</v>
      </c>
      <c r="B1906">
        <v>1281.4000000000001</v>
      </c>
    </row>
    <row r="1907" spans="1:2" x14ac:dyDescent="0.3">
      <c r="A1907" s="1">
        <v>37852</v>
      </c>
      <c r="B1907">
        <v>1277.7</v>
      </c>
    </row>
    <row r="1908" spans="1:2" x14ac:dyDescent="0.3">
      <c r="A1908" s="1">
        <v>37853</v>
      </c>
      <c r="B1908">
        <v>1287.4000000000001</v>
      </c>
    </row>
    <row r="1909" spans="1:2" x14ac:dyDescent="0.3">
      <c r="A1909" s="1">
        <v>37854</v>
      </c>
      <c r="B1909">
        <v>1300.95</v>
      </c>
    </row>
    <row r="1910" spans="1:2" x14ac:dyDescent="0.3">
      <c r="A1910" s="1">
        <v>37855</v>
      </c>
      <c r="B1910">
        <v>1311.15</v>
      </c>
    </row>
    <row r="1911" spans="1:2" x14ac:dyDescent="0.3">
      <c r="A1911" s="1">
        <v>37858</v>
      </c>
      <c r="B1911">
        <v>1271.0999999999999</v>
      </c>
    </row>
    <row r="1912" spans="1:2" x14ac:dyDescent="0.3">
      <c r="A1912" s="1">
        <v>37859</v>
      </c>
      <c r="B1912">
        <v>1318.2</v>
      </c>
    </row>
    <row r="1913" spans="1:2" x14ac:dyDescent="0.3">
      <c r="A1913" s="1">
        <v>37860</v>
      </c>
      <c r="B1913">
        <v>1340.3</v>
      </c>
    </row>
    <row r="1914" spans="1:2" x14ac:dyDescent="0.3">
      <c r="A1914" s="1">
        <v>37861</v>
      </c>
      <c r="B1914">
        <v>1341.05</v>
      </c>
    </row>
    <row r="1915" spans="1:2" x14ac:dyDescent="0.3">
      <c r="A1915" s="1">
        <v>37862</v>
      </c>
      <c r="B1915">
        <v>1356.55</v>
      </c>
    </row>
    <row r="1916" spans="1:2" x14ac:dyDescent="0.3">
      <c r="A1916" s="1">
        <v>37865</v>
      </c>
      <c r="B1916">
        <v>1375.95</v>
      </c>
    </row>
    <row r="1917" spans="1:2" x14ac:dyDescent="0.3">
      <c r="A1917" s="1">
        <v>37866</v>
      </c>
      <c r="B1917">
        <v>1385.45</v>
      </c>
    </row>
    <row r="1918" spans="1:2" x14ac:dyDescent="0.3">
      <c r="A1918" s="1">
        <v>37867</v>
      </c>
      <c r="B1918">
        <v>1359.35</v>
      </c>
    </row>
    <row r="1919" spans="1:2" x14ac:dyDescent="0.3">
      <c r="A1919" s="1">
        <v>37868</v>
      </c>
      <c r="B1919">
        <v>1372.7</v>
      </c>
    </row>
    <row r="1920" spans="1:2" x14ac:dyDescent="0.3">
      <c r="A1920" s="1">
        <v>37869</v>
      </c>
      <c r="B1920">
        <v>1398.4</v>
      </c>
    </row>
    <row r="1921" spans="1:2" x14ac:dyDescent="0.3">
      <c r="A1921" s="1">
        <v>37872</v>
      </c>
      <c r="B1921">
        <v>1417.35</v>
      </c>
    </row>
    <row r="1922" spans="1:2" x14ac:dyDescent="0.3">
      <c r="A1922" s="1">
        <v>37873</v>
      </c>
      <c r="B1922">
        <v>1407.05</v>
      </c>
    </row>
    <row r="1923" spans="1:2" x14ac:dyDescent="0.3">
      <c r="A1923" s="1">
        <v>37874</v>
      </c>
      <c r="B1923">
        <v>1409.55</v>
      </c>
    </row>
    <row r="1924" spans="1:2" x14ac:dyDescent="0.3">
      <c r="A1924" s="1">
        <v>37875</v>
      </c>
      <c r="B1924">
        <v>1403.15</v>
      </c>
    </row>
    <row r="1925" spans="1:2" x14ac:dyDescent="0.3">
      <c r="A1925" s="1">
        <v>37876</v>
      </c>
      <c r="B1925">
        <v>1372.1</v>
      </c>
    </row>
    <row r="1926" spans="1:2" x14ac:dyDescent="0.3">
      <c r="A1926" s="1">
        <v>37879</v>
      </c>
      <c r="B1926">
        <v>1329.25</v>
      </c>
    </row>
    <row r="1927" spans="1:2" x14ac:dyDescent="0.3">
      <c r="A1927" s="1">
        <v>37880</v>
      </c>
      <c r="B1927">
        <v>1357.95</v>
      </c>
    </row>
    <row r="1928" spans="1:2" x14ac:dyDescent="0.3">
      <c r="A1928" s="1">
        <v>37881</v>
      </c>
      <c r="B1928">
        <v>1341.6</v>
      </c>
    </row>
    <row r="1929" spans="1:2" x14ac:dyDescent="0.3">
      <c r="A1929" s="1">
        <v>37882</v>
      </c>
      <c r="B1929">
        <v>1302.3499999999999</v>
      </c>
    </row>
    <row r="1930" spans="1:2" x14ac:dyDescent="0.3">
      <c r="A1930" s="1">
        <v>37883</v>
      </c>
      <c r="B1930">
        <v>1322.15</v>
      </c>
    </row>
    <row r="1931" spans="1:2" x14ac:dyDescent="0.3">
      <c r="A1931" s="1">
        <v>37886</v>
      </c>
      <c r="B1931">
        <v>1302.9000000000001</v>
      </c>
    </row>
    <row r="1932" spans="1:2" x14ac:dyDescent="0.3">
      <c r="A1932" s="1">
        <v>37887</v>
      </c>
      <c r="B1932">
        <v>1328.2</v>
      </c>
    </row>
    <row r="1933" spans="1:2" x14ac:dyDescent="0.3">
      <c r="A1933" s="1">
        <v>37888</v>
      </c>
      <c r="B1933">
        <v>1372.05</v>
      </c>
    </row>
    <row r="1934" spans="1:2" x14ac:dyDescent="0.3">
      <c r="A1934" s="1">
        <v>37889</v>
      </c>
      <c r="B1934">
        <v>1357.2</v>
      </c>
    </row>
    <row r="1935" spans="1:2" x14ac:dyDescent="0.3">
      <c r="A1935" s="1">
        <v>37890</v>
      </c>
      <c r="B1935">
        <v>1386.95</v>
      </c>
    </row>
    <row r="1936" spans="1:2" x14ac:dyDescent="0.3">
      <c r="A1936" s="1">
        <v>37893</v>
      </c>
      <c r="B1936">
        <v>1399.95</v>
      </c>
    </row>
    <row r="1937" spans="1:2" x14ac:dyDescent="0.3">
      <c r="A1937" s="1">
        <v>37894</v>
      </c>
      <c r="B1937">
        <v>1417.1</v>
      </c>
    </row>
    <row r="1938" spans="1:2" x14ac:dyDescent="0.3">
      <c r="A1938" s="1">
        <v>37895</v>
      </c>
      <c r="B1938">
        <v>1420.85</v>
      </c>
    </row>
    <row r="1939" spans="1:2" x14ac:dyDescent="0.3">
      <c r="A1939" s="1">
        <v>37897</v>
      </c>
      <c r="B1939">
        <v>1449.3</v>
      </c>
    </row>
    <row r="1940" spans="1:2" x14ac:dyDescent="0.3">
      <c r="A1940" s="1">
        <v>37900</v>
      </c>
      <c r="B1940">
        <v>1478.9</v>
      </c>
    </row>
    <row r="1941" spans="1:2" x14ac:dyDescent="0.3">
      <c r="A1941" s="1">
        <v>37901</v>
      </c>
      <c r="B1941">
        <v>1477.85</v>
      </c>
    </row>
    <row r="1942" spans="1:2" x14ac:dyDescent="0.3">
      <c r="A1942" s="1">
        <v>37902</v>
      </c>
      <c r="B1942">
        <v>1478.6</v>
      </c>
    </row>
    <row r="1943" spans="1:2" x14ac:dyDescent="0.3">
      <c r="A1943" s="1">
        <v>37903</v>
      </c>
      <c r="B1943">
        <v>1502.1</v>
      </c>
    </row>
    <row r="1944" spans="1:2" x14ac:dyDescent="0.3">
      <c r="A1944" s="1">
        <v>37904</v>
      </c>
      <c r="B1944">
        <v>1523.1</v>
      </c>
    </row>
    <row r="1945" spans="1:2" x14ac:dyDescent="0.3">
      <c r="A1945" s="1">
        <v>37907</v>
      </c>
      <c r="B1945">
        <v>1546.75</v>
      </c>
    </row>
    <row r="1946" spans="1:2" x14ac:dyDescent="0.3">
      <c r="A1946" s="1">
        <v>37908</v>
      </c>
      <c r="B1946">
        <v>1520.8</v>
      </c>
    </row>
    <row r="1947" spans="1:2" x14ac:dyDescent="0.3">
      <c r="A1947" s="1">
        <v>37909</v>
      </c>
      <c r="B1947">
        <v>1537</v>
      </c>
    </row>
    <row r="1948" spans="1:2" x14ac:dyDescent="0.3">
      <c r="A1948" s="1">
        <v>37910</v>
      </c>
      <c r="B1948">
        <v>1555.7</v>
      </c>
    </row>
    <row r="1949" spans="1:2" x14ac:dyDescent="0.3">
      <c r="A1949" s="1">
        <v>37911</v>
      </c>
      <c r="B1949">
        <v>1569.45</v>
      </c>
    </row>
    <row r="1950" spans="1:2" x14ac:dyDescent="0.3">
      <c r="A1950" s="1">
        <v>37914</v>
      </c>
      <c r="B1950">
        <v>1542.7</v>
      </c>
    </row>
    <row r="1951" spans="1:2" x14ac:dyDescent="0.3">
      <c r="A1951" s="1">
        <v>37915</v>
      </c>
      <c r="B1951">
        <v>1506.5</v>
      </c>
    </row>
    <row r="1952" spans="1:2" x14ac:dyDescent="0.3">
      <c r="A1952" s="1">
        <v>37916</v>
      </c>
      <c r="B1952">
        <v>1494.1</v>
      </c>
    </row>
    <row r="1953" spans="1:2" x14ac:dyDescent="0.3">
      <c r="A1953" s="1">
        <v>37917</v>
      </c>
      <c r="B1953">
        <v>1470.45</v>
      </c>
    </row>
    <row r="1954" spans="1:2" x14ac:dyDescent="0.3">
      <c r="A1954" s="1">
        <v>37918</v>
      </c>
      <c r="B1954">
        <v>1506.05</v>
      </c>
    </row>
    <row r="1955" spans="1:2" x14ac:dyDescent="0.3">
      <c r="A1955" s="1">
        <v>37919</v>
      </c>
      <c r="B1955">
        <v>1521.95</v>
      </c>
    </row>
    <row r="1956" spans="1:2" x14ac:dyDescent="0.3">
      <c r="A1956" s="1">
        <v>37921</v>
      </c>
      <c r="B1956">
        <v>1485.3</v>
      </c>
    </row>
    <row r="1957" spans="1:2" x14ac:dyDescent="0.3">
      <c r="A1957" s="1">
        <v>37922</v>
      </c>
      <c r="B1957">
        <v>1481.75</v>
      </c>
    </row>
    <row r="1958" spans="1:2" x14ac:dyDescent="0.3">
      <c r="A1958" s="1">
        <v>37923</v>
      </c>
      <c r="B1958">
        <v>1498.45</v>
      </c>
    </row>
    <row r="1959" spans="1:2" x14ac:dyDescent="0.3">
      <c r="A1959" s="1">
        <v>37924</v>
      </c>
      <c r="B1959">
        <v>1516.85</v>
      </c>
    </row>
    <row r="1960" spans="1:2" x14ac:dyDescent="0.3">
      <c r="A1960" s="1">
        <v>37925</v>
      </c>
      <c r="B1960">
        <v>1555.9</v>
      </c>
    </row>
    <row r="1961" spans="1:2" x14ac:dyDescent="0.3">
      <c r="A1961" s="1">
        <v>37928</v>
      </c>
      <c r="B1961">
        <v>1601.65</v>
      </c>
    </row>
    <row r="1962" spans="1:2" x14ac:dyDescent="0.3">
      <c r="A1962" s="1">
        <v>37929</v>
      </c>
      <c r="B1962">
        <v>1618.7</v>
      </c>
    </row>
    <row r="1963" spans="1:2" x14ac:dyDescent="0.3">
      <c r="A1963" s="1">
        <v>37930</v>
      </c>
      <c r="B1963">
        <v>1609.15</v>
      </c>
    </row>
    <row r="1964" spans="1:2" x14ac:dyDescent="0.3">
      <c r="A1964" s="1">
        <v>37931</v>
      </c>
      <c r="B1964">
        <v>1612.2</v>
      </c>
    </row>
    <row r="1965" spans="1:2" x14ac:dyDescent="0.3">
      <c r="A1965" s="1">
        <v>37932</v>
      </c>
      <c r="B1965">
        <v>1592.05</v>
      </c>
    </row>
    <row r="1966" spans="1:2" x14ac:dyDescent="0.3">
      <c r="A1966" s="1">
        <v>37935</v>
      </c>
      <c r="B1966">
        <v>1594.5</v>
      </c>
    </row>
    <row r="1967" spans="1:2" x14ac:dyDescent="0.3">
      <c r="A1967" s="1">
        <v>37936</v>
      </c>
      <c r="B1967">
        <v>1601.15</v>
      </c>
    </row>
    <row r="1968" spans="1:2" x14ac:dyDescent="0.3">
      <c r="A1968" s="1">
        <v>37937</v>
      </c>
      <c r="B1968">
        <v>1603.8</v>
      </c>
    </row>
    <row r="1969" spans="1:2" x14ac:dyDescent="0.3">
      <c r="A1969" s="1">
        <v>37938</v>
      </c>
      <c r="B1969">
        <v>1579.95</v>
      </c>
    </row>
    <row r="1970" spans="1:2" x14ac:dyDescent="0.3">
      <c r="A1970" s="1">
        <v>37939</v>
      </c>
      <c r="B1970">
        <v>1550.45</v>
      </c>
    </row>
    <row r="1971" spans="1:2" x14ac:dyDescent="0.3">
      <c r="A1971" s="1">
        <v>37940</v>
      </c>
      <c r="B1971">
        <v>1562.8</v>
      </c>
    </row>
    <row r="1972" spans="1:2" x14ac:dyDescent="0.3">
      <c r="A1972" s="1">
        <v>37942</v>
      </c>
      <c r="B1972">
        <v>1579.9</v>
      </c>
    </row>
    <row r="1973" spans="1:2" x14ac:dyDescent="0.3">
      <c r="A1973" s="1">
        <v>37943</v>
      </c>
      <c r="B1973">
        <v>1564.4</v>
      </c>
    </row>
    <row r="1974" spans="1:2" x14ac:dyDescent="0.3">
      <c r="A1974" s="1">
        <v>37944</v>
      </c>
      <c r="B1974">
        <v>1540.6</v>
      </c>
    </row>
    <row r="1975" spans="1:2" x14ac:dyDescent="0.3">
      <c r="A1975" s="1">
        <v>37945</v>
      </c>
      <c r="B1975">
        <v>1522.3</v>
      </c>
    </row>
    <row r="1976" spans="1:2" x14ac:dyDescent="0.3">
      <c r="A1976" s="1">
        <v>37946</v>
      </c>
      <c r="B1976">
        <v>1540.7</v>
      </c>
    </row>
    <row r="1977" spans="1:2" x14ac:dyDescent="0.3">
      <c r="A1977" s="1">
        <v>37949</v>
      </c>
      <c r="B1977">
        <v>1543.9</v>
      </c>
    </row>
    <row r="1978" spans="1:2" x14ac:dyDescent="0.3">
      <c r="A1978" s="1">
        <v>37950</v>
      </c>
      <c r="B1978">
        <v>1568.65</v>
      </c>
    </row>
    <row r="1979" spans="1:2" x14ac:dyDescent="0.3">
      <c r="A1979" s="1">
        <v>37952</v>
      </c>
      <c r="B1979">
        <v>1598.35</v>
      </c>
    </row>
    <row r="1980" spans="1:2" x14ac:dyDescent="0.3">
      <c r="A1980" s="1">
        <v>37953</v>
      </c>
      <c r="B1980">
        <v>1615.25</v>
      </c>
    </row>
    <row r="1981" spans="1:2" x14ac:dyDescent="0.3">
      <c r="A1981" s="1">
        <v>37956</v>
      </c>
      <c r="B1981">
        <v>1657.65</v>
      </c>
    </row>
    <row r="1982" spans="1:2" x14ac:dyDescent="0.3">
      <c r="A1982" s="1">
        <v>37957</v>
      </c>
      <c r="B1982">
        <v>1658.5</v>
      </c>
    </row>
    <row r="1983" spans="1:2" x14ac:dyDescent="0.3">
      <c r="A1983" s="1">
        <v>37958</v>
      </c>
      <c r="B1983">
        <v>1670.5</v>
      </c>
    </row>
    <row r="1984" spans="1:2" x14ac:dyDescent="0.3">
      <c r="A1984" s="1">
        <v>37959</v>
      </c>
      <c r="B1984">
        <v>1675.2</v>
      </c>
    </row>
    <row r="1985" spans="1:2" x14ac:dyDescent="0.3">
      <c r="A1985" s="1">
        <v>37960</v>
      </c>
      <c r="B1985">
        <v>1645.8</v>
      </c>
    </row>
    <row r="1986" spans="1:2" x14ac:dyDescent="0.3">
      <c r="A1986" s="1">
        <v>37963</v>
      </c>
      <c r="B1986">
        <v>1646.25</v>
      </c>
    </row>
    <row r="1987" spans="1:2" x14ac:dyDescent="0.3">
      <c r="A1987" s="1">
        <v>37964</v>
      </c>
      <c r="B1987">
        <v>1675.85</v>
      </c>
    </row>
    <row r="1988" spans="1:2" x14ac:dyDescent="0.3">
      <c r="A1988" s="1">
        <v>37965</v>
      </c>
      <c r="B1988">
        <v>1686.9</v>
      </c>
    </row>
    <row r="1989" spans="1:2" x14ac:dyDescent="0.3">
      <c r="A1989" s="1">
        <v>37966</v>
      </c>
      <c r="B1989">
        <v>1695.4</v>
      </c>
    </row>
    <row r="1990" spans="1:2" x14ac:dyDescent="0.3">
      <c r="A1990" s="1">
        <v>37967</v>
      </c>
      <c r="B1990">
        <v>1698.9</v>
      </c>
    </row>
    <row r="1991" spans="1:2" x14ac:dyDescent="0.3">
      <c r="A1991" s="1">
        <v>37970</v>
      </c>
      <c r="B1991">
        <v>1723.95</v>
      </c>
    </row>
    <row r="1992" spans="1:2" x14ac:dyDescent="0.3">
      <c r="A1992" s="1">
        <v>37971</v>
      </c>
      <c r="B1992">
        <v>1736.25</v>
      </c>
    </row>
    <row r="1993" spans="1:2" x14ac:dyDescent="0.3">
      <c r="A1993" s="1">
        <v>37972</v>
      </c>
      <c r="B1993">
        <v>1733.25</v>
      </c>
    </row>
    <row r="1994" spans="1:2" x14ac:dyDescent="0.3">
      <c r="A1994" s="1">
        <v>37973</v>
      </c>
      <c r="B1994">
        <v>1756.1</v>
      </c>
    </row>
    <row r="1995" spans="1:2" x14ac:dyDescent="0.3">
      <c r="A1995" s="1">
        <v>37974</v>
      </c>
      <c r="B1995">
        <v>1778.55</v>
      </c>
    </row>
    <row r="1996" spans="1:2" x14ac:dyDescent="0.3">
      <c r="A1996" s="1">
        <v>37977</v>
      </c>
      <c r="B1996">
        <v>1789.15</v>
      </c>
    </row>
    <row r="1997" spans="1:2" x14ac:dyDescent="0.3">
      <c r="A1997" s="1">
        <v>37978</v>
      </c>
      <c r="B1997">
        <v>1780.3</v>
      </c>
    </row>
    <row r="1998" spans="1:2" x14ac:dyDescent="0.3">
      <c r="A1998" s="1">
        <v>37979</v>
      </c>
      <c r="B1998">
        <v>1808.7</v>
      </c>
    </row>
    <row r="1999" spans="1:2" x14ac:dyDescent="0.3">
      <c r="A1999" s="1">
        <v>37981</v>
      </c>
      <c r="B1999">
        <v>1837.05</v>
      </c>
    </row>
    <row r="2000" spans="1:2" x14ac:dyDescent="0.3">
      <c r="A2000" s="1">
        <v>37984</v>
      </c>
      <c r="B2000">
        <v>1874.05</v>
      </c>
    </row>
    <row r="2001" spans="1:2" x14ac:dyDescent="0.3">
      <c r="A2001" s="1">
        <v>37985</v>
      </c>
      <c r="B2001">
        <v>1873.25</v>
      </c>
    </row>
    <row r="2002" spans="1:2" x14ac:dyDescent="0.3">
      <c r="A2002" s="1">
        <v>37986</v>
      </c>
      <c r="B2002">
        <v>1879.75</v>
      </c>
    </row>
    <row r="2003" spans="1:2" x14ac:dyDescent="0.3">
      <c r="A2003" s="1">
        <v>37987</v>
      </c>
      <c r="B2003">
        <v>1912.25</v>
      </c>
    </row>
    <row r="2004" spans="1:2" x14ac:dyDescent="0.3">
      <c r="A2004" s="1">
        <v>37988</v>
      </c>
      <c r="B2004">
        <v>1946.05</v>
      </c>
    </row>
    <row r="2005" spans="1:2" x14ac:dyDescent="0.3">
      <c r="A2005" s="1">
        <v>37991</v>
      </c>
      <c r="B2005">
        <v>1955</v>
      </c>
    </row>
    <row r="2006" spans="1:2" x14ac:dyDescent="0.3">
      <c r="A2006" s="1">
        <v>37992</v>
      </c>
      <c r="B2006">
        <v>1926.7</v>
      </c>
    </row>
    <row r="2007" spans="1:2" x14ac:dyDescent="0.3">
      <c r="A2007" s="1">
        <v>37993</v>
      </c>
      <c r="B2007">
        <v>1916.75</v>
      </c>
    </row>
    <row r="2008" spans="1:2" x14ac:dyDescent="0.3">
      <c r="A2008" s="1">
        <v>37994</v>
      </c>
      <c r="B2008">
        <v>1968.55</v>
      </c>
    </row>
    <row r="2009" spans="1:2" x14ac:dyDescent="0.3">
      <c r="A2009" s="1">
        <v>37995</v>
      </c>
      <c r="B2009">
        <v>1971.9</v>
      </c>
    </row>
    <row r="2010" spans="1:2" x14ac:dyDescent="0.3">
      <c r="A2010" s="1">
        <v>37998</v>
      </c>
      <c r="B2010">
        <v>1945.6</v>
      </c>
    </row>
    <row r="2011" spans="1:2" x14ac:dyDescent="0.3">
      <c r="A2011" s="1">
        <v>37999</v>
      </c>
      <c r="B2011">
        <v>1963.6</v>
      </c>
    </row>
    <row r="2012" spans="1:2" x14ac:dyDescent="0.3">
      <c r="A2012" s="1">
        <v>38000</v>
      </c>
      <c r="B2012">
        <v>1982.15</v>
      </c>
    </row>
    <row r="2013" spans="1:2" x14ac:dyDescent="0.3">
      <c r="A2013" s="1">
        <v>38001</v>
      </c>
      <c r="B2013">
        <v>1944.45</v>
      </c>
    </row>
    <row r="2014" spans="1:2" x14ac:dyDescent="0.3">
      <c r="A2014" s="1">
        <v>38002</v>
      </c>
      <c r="B2014">
        <v>1900.65</v>
      </c>
    </row>
    <row r="2015" spans="1:2" x14ac:dyDescent="0.3">
      <c r="A2015" s="1">
        <v>38005</v>
      </c>
      <c r="B2015">
        <v>1935.35</v>
      </c>
    </row>
    <row r="2016" spans="1:2" x14ac:dyDescent="0.3">
      <c r="A2016" s="1">
        <v>38006</v>
      </c>
      <c r="B2016">
        <v>1893.25</v>
      </c>
    </row>
    <row r="2017" spans="1:2" x14ac:dyDescent="0.3">
      <c r="A2017" s="1">
        <v>38007</v>
      </c>
      <c r="B2017">
        <v>1824.6</v>
      </c>
    </row>
    <row r="2018" spans="1:2" x14ac:dyDescent="0.3">
      <c r="A2018" s="1">
        <v>38008</v>
      </c>
      <c r="B2018">
        <v>1770.5</v>
      </c>
    </row>
    <row r="2019" spans="1:2" x14ac:dyDescent="0.3">
      <c r="A2019" s="1">
        <v>38009</v>
      </c>
      <c r="B2019">
        <v>1847.55</v>
      </c>
    </row>
    <row r="2020" spans="1:2" x14ac:dyDescent="0.3">
      <c r="A2020" s="1">
        <v>38013</v>
      </c>
      <c r="B2020">
        <v>1904.7</v>
      </c>
    </row>
    <row r="2021" spans="1:2" x14ac:dyDescent="0.3">
      <c r="A2021" s="1">
        <v>38014</v>
      </c>
      <c r="B2021">
        <v>1863.1</v>
      </c>
    </row>
    <row r="2022" spans="1:2" x14ac:dyDescent="0.3">
      <c r="A2022" s="1">
        <v>38015</v>
      </c>
      <c r="B2022">
        <v>1843.6</v>
      </c>
    </row>
    <row r="2023" spans="1:2" x14ac:dyDescent="0.3">
      <c r="A2023" s="1">
        <v>38016</v>
      </c>
      <c r="B2023">
        <v>1809.75</v>
      </c>
    </row>
    <row r="2024" spans="1:2" x14ac:dyDescent="0.3">
      <c r="A2024" s="1">
        <v>38020</v>
      </c>
      <c r="B2024">
        <v>1769</v>
      </c>
    </row>
    <row r="2025" spans="1:2" x14ac:dyDescent="0.3">
      <c r="A2025" s="1">
        <v>38021</v>
      </c>
      <c r="B2025">
        <v>1822.2</v>
      </c>
    </row>
    <row r="2026" spans="1:2" x14ac:dyDescent="0.3">
      <c r="A2026" s="1">
        <v>38022</v>
      </c>
      <c r="B2026">
        <v>1804.5</v>
      </c>
    </row>
    <row r="2027" spans="1:2" x14ac:dyDescent="0.3">
      <c r="A2027" s="1">
        <v>38023</v>
      </c>
      <c r="B2027">
        <v>1833.65</v>
      </c>
    </row>
    <row r="2028" spans="1:2" x14ac:dyDescent="0.3">
      <c r="A2028" s="1">
        <v>38026</v>
      </c>
      <c r="B2028">
        <v>1880.7</v>
      </c>
    </row>
    <row r="2029" spans="1:2" x14ac:dyDescent="0.3">
      <c r="A2029" s="1">
        <v>38027</v>
      </c>
      <c r="B2029">
        <v>1880.75</v>
      </c>
    </row>
    <row r="2030" spans="1:2" x14ac:dyDescent="0.3">
      <c r="A2030" s="1">
        <v>38028</v>
      </c>
      <c r="B2030">
        <v>1891.5</v>
      </c>
    </row>
    <row r="2031" spans="1:2" x14ac:dyDescent="0.3">
      <c r="A2031" s="1">
        <v>38029</v>
      </c>
      <c r="B2031">
        <v>1885.3</v>
      </c>
    </row>
    <row r="2032" spans="1:2" x14ac:dyDescent="0.3">
      <c r="A2032" s="1">
        <v>38030</v>
      </c>
      <c r="B2032">
        <v>1913.6</v>
      </c>
    </row>
    <row r="2033" spans="1:2" x14ac:dyDescent="0.3">
      <c r="A2033" s="1">
        <v>38033</v>
      </c>
      <c r="B2033">
        <v>1913.55</v>
      </c>
    </row>
    <row r="2034" spans="1:2" x14ac:dyDescent="0.3">
      <c r="A2034" s="1">
        <v>38034</v>
      </c>
      <c r="B2034">
        <v>1920.1</v>
      </c>
    </row>
    <row r="2035" spans="1:2" x14ac:dyDescent="0.3">
      <c r="A2035" s="1">
        <v>38035</v>
      </c>
      <c r="B2035">
        <v>1916.45</v>
      </c>
    </row>
    <row r="2036" spans="1:2" x14ac:dyDescent="0.3">
      <c r="A2036" s="1">
        <v>38036</v>
      </c>
      <c r="B2036">
        <v>1858.3</v>
      </c>
    </row>
    <row r="2037" spans="1:2" x14ac:dyDescent="0.3">
      <c r="A2037" s="1">
        <v>38037</v>
      </c>
      <c r="B2037">
        <v>1852.65</v>
      </c>
    </row>
    <row r="2038" spans="1:2" x14ac:dyDescent="0.3">
      <c r="A2038" s="1">
        <v>38040</v>
      </c>
      <c r="B2038">
        <v>1808.2</v>
      </c>
    </row>
    <row r="2039" spans="1:2" x14ac:dyDescent="0.3">
      <c r="A2039" s="1">
        <v>38041</v>
      </c>
      <c r="B2039">
        <v>1821.35</v>
      </c>
    </row>
    <row r="2040" spans="1:2" x14ac:dyDescent="0.3">
      <c r="A2040" s="1">
        <v>38042</v>
      </c>
      <c r="B2040">
        <v>1786.8</v>
      </c>
    </row>
    <row r="2041" spans="1:2" x14ac:dyDescent="0.3">
      <c r="A2041" s="1">
        <v>38043</v>
      </c>
      <c r="B2041">
        <v>1765.8</v>
      </c>
    </row>
    <row r="2042" spans="1:2" x14ac:dyDescent="0.3">
      <c r="A2042" s="1">
        <v>38044</v>
      </c>
      <c r="B2042">
        <v>1800.3</v>
      </c>
    </row>
    <row r="2043" spans="1:2" x14ac:dyDescent="0.3">
      <c r="A2043" s="1">
        <v>38047</v>
      </c>
      <c r="B2043">
        <v>1852.7</v>
      </c>
    </row>
    <row r="2044" spans="1:2" x14ac:dyDescent="0.3">
      <c r="A2044" s="1">
        <v>38049</v>
      </c>
      <c r="B2044">
        <v>1860.4</v>
      </c>
    </row>
    <row r="2045" spans="1:2" x14ac:dyDescent="0.3">
      <c r="A2045" s="1">
        <v>38050</v>
      </c>
      <c r="B2045">
        <v>1843.85</v>
      </c>
    </row>
    <row r="2046" spans="1:2" x14ac:dyDescent="0.3">
      <c r="A2046" s="1">
        <v>38051</v>
      </c>
      <c r="B2046">
        <v>1867.7</v>
      </c>
    </row>
    <row r="2047" spans="1:2" x14ac:dyDescent="0.3">
      <c r="A2047" s="1">
        <v>38054</v>
      </c>
      <c r="B2047">
        <v>1885.25</v>
      </c>
    </row>
    <row r="2048" spans="1:2" x14ac:dyDescent="0.3">
      <c r="A2048" s="1">
        <v>38055</v>
      </c>
      <c r="B2048">
        <v>1866.05</v>
      </c>
    </row>
    <row r="2049" spans="1:2" x14ac:dyDescent="0.3">
      <c r="A2049" s="1">
        <v>38056</v>
      </c>
      <c r="B2049">
        <v>1844.35</v>
      </c>
    </row>
    <row r="2050" spans="1:2" x14ac:dyDescent="0.3">
      <c r="A2050" s="1">
        <v>38057</v>
      </c>
      <c r="B2050">
        <v>1805.4</v>
      </c>
    </row>
    <row r="2051" spans="1:2" x14ac:dyDescent="0.3">
      <c r="A2051" s="1">
        <v>38058</v>
      </c>
      <c r="B2051">
        <v>1812.2</v>
      </c>
    </row>
    <row r="2052" spans="1:2" x14ac:dyDescent="0.3">
      <c r="A2052" s="1">
        <v>38061</v>
      </c>
      <c r="B2052">
        <v>1763.4</v>
      </c>
    </row>
    <row r="2053" spans="1:2" x14ac:dyDescent="0.3">
      <c r="A2053" s="1">
        <v>38062</v>
      </c>
      <c r="B2053">
        <v>1749.35</v>
      </c>
    </row>
    <row r="2054" spans="1:2" x14ac:dyDescent="0.3">
      <c r="A2054" s="1">
        <v>38063</v>
      </c>
      <c r="B2054">
        <v>1749.85</v>
      </c>
    </row>
    <row r="2055" spans="1:2" x14ac:dyDescent="0.3">
      <c r="A2055" s="1">
        <v>38064</v>
      </c>
      <c r="B2055">
        <v>1716.65</v>
      </c>
    </row>
    <row r="2056" spans="1:2" x14ac:dyDescent="0.3">
      <c r="A2056" s="1">
        <v>38065</v>
      </c>
      <c r="B2056">
        <v>1725.1</v>
      </c>
    </row>
    <row r="2057" spans="1:2" x14ac:dyDescent="0.3">
      <c r="A2057" s="1">
        <v>38068</v>
      </c>
      <c r="B2057">
        <v>1685</v>
      </c>
    </row>
    <row r="2058" spans="1:2" x14ac:dyDescent="0.3">
      <c r="A2058" s="1">
        <v>38069</v>
      </c>
      <c r="B2058">
        <v>1696.4</v>
      </c>
    </row>
    <row r="2059" spans="1:2" x14ac:dyDescent="0.3">
      <c r="A2059" s="1">
        <v>38070</v>
      </c>
      <c r="B2059">
        <v>1692.1</v>
      </c>
    </row>
    <row r="2060" spans="1:2" x14ac:dyDescent="0.3">
      <c r="A2060" s="1">
        <v>38071</v>
      </c>
      <c r="B2060">
        <v>1704.45</v>
      </c>
    </row>
    <row r="2061" spans="1:2" x14ac:dyDescent="0.3">
      <c r="A2061" s="1">
        <v>38072</v>
      </c>
      <c r="B2061">
        <v>1747.5</v>
      </c>
    </row>
    <row r="2062" spans="1:2" x14ac:dyDescent="0.3">
      <c r="A2062" s="1">
        <v>38075</v>
      </c>
      <c r="B2062">
        <v>1762.05</v>
      </c>
    </row>
    <row r="2063" spans="1:2" x14ac:dyDescent="0.3">
      <c r="A2063" s="1">
        <v>38076</v>
      </c>
      <c r="B2063">
        <v>1750.15</v>
      </c>
    </row>
    <row r="2064" spans="1:2" x14ac:dyDescent="0.3">
      <c r="A2064" s="1">
        <v>38077</v>
      </c>
      <c r="B2064">
        <v>1771.9</v>
      </c>
    </row>
    <row r="2065" spans="1:2" x14ac:dyDescent="0.3">
      <c r="A2065" s="1">
        <v>38078</v>
      </c>
      <c r="B2065">
        <v>1819.65</v>
      </c>
    </row>
    <row r="2066" spans="1:2" x14ac:dyDescent="0.3">
      <c r="A2066" s="1">
        <v>38079</v>
      </c>
      <c r="B2066">
        <v>1841.1</v>
      </c>
    </row>
    <row r="2067" spans="1:2" x14ac:dyDescent="0.3">
      <c r="A2067" s="1">
        <v>38082</v>
      </c>
      <c r="B2067">
        <v>1856.6</v>
      </c>
    </row>
    <row r="2068" spans="1:2" x14ac:dyDescent="0.3">
      <c r="A2068" s="1">
        <v>38083</v>
      </c>
      <c r="B2068">
        <v>1851.15</v>
      </c>
    </row>
    <row r="2069" spans="1:2" x14ac:dyDescent="0.3">
      <c r="A2069" s="1">
        <v>38084</v>
      </c>
      <c r="B2069">
        <v>1848.7</v>
      </c>
    </row>
    <row r="2070" spans="1:2" x14ac:dyDescent="0.3">
      <c r="A2070" s="1">
        <v>38085</v>
      </c>
      <c r="B2070">
        <v>1853.55</v>
      </c>
    </row>
    <row r="2071" spans="1:2" x14ac:dyDescent="0.3">
      <c r="A2071" s="1">
        <v>38089</v>
      </c>
      <c r="B2071">
        <v>1838.2</v>
      </c>
    </row>
    <row r="2072" spans="1:2" x14ac:dyDescent="0.3">
      <c r="A2072" s="1">
        <v>38090</v>
      </c>
      <c r="B2072">
        <v>1878.45</v>
      </c>
    </row>
    <row r="2073" spans="1:2" x14ac:dyDescent="0.3">
      <c r="A2073" s="1">
        <v>38092</v>
      </c>
      <c r="B2073">
        <v>1861.95</v>
      </c>
    </row>
    <row r="2074" spans="1:2" x14ac:dyDescent="0.3">
      <c r="A2074" s="1">
        <v>38093</v>
      </c>
      <c r="B2074">
        <v>1868.95</v>
      </c>
    </row>
    <row r="2075" spans="1:2" x14ac:dyDescent="0.3">
      <c r="A2075" s="1">
        <v>38094</v>
      </c>
      <c r="B2075">
        <v>1868.1</v>
      </c>
    </row>
    <row r="2076" spans="1:2" x14ac:dyDescent="0.3">
      <c r="A2076" s="1">
        <v>38096</v>
      </c>
      <c r="B2076">
        <v>1844.05</v>
      </c>
    </row>
    <row r="2077" spans="1:2" x14ac:dyDescent="0.3">
      <c r="A2077" s="1">
        <v>38097</v>
      </c>
      <c r="B2077">
        <v>1844.25</v>
      </c>
    </row>
    <row r="2078" spans="1:2" x14ac:dyDescent="0.3">
      <c r="A2078" s="1">
        <v>38098</v>
      </c>
      <c r="B2078">
        <v>1873.35</v>
      </c>
    </row>
    <row r="2079" spans="1:2" x14ac:dyDescent="0.3">
      <c r="A2079" s="1">
        <v>38099</v>
      </c>
      <c r="B2079">
        <v>1889.55</v>
      </c>
    </row>
    <row r="2080" spans="1:2" x14ac:dyDescent="0.3">
      <c r="A2080" s="1">
        <v>38100</v>
      </c>
      <c r="B2080">
        <v>1892.45</v>
      </c>
    </row>
    <row r="2081" spans="1:2" x14ac:dyDescent="0.3">
      <c r="A2081" s="1">
        <v>38104</v>
      </c>
      <c r="B2081">
        <v>1817.25</v>
      </c>
    </row>
    <row r="2082" spans="1:2" x14ac:dyDescent="0.3">
      <c r="A2082" s="1">
        <v>38105</v>
      </c>
      <c r="B2082">
        <v>1816.55</v>
      </c>
    </row>
    <row r="2083" spans="1:2" x14ac:dyDescent="0.3">
      <c r="A2083" s="1">
        <v>38106</v>
      </c>
      <c r="B2083">
        <v>1808.95</v>
      </c>
    </row>
    <row r="2084" spans="1:2" x14ac:dyDescent="0.3">
      <c r="A2084" s="1">
        <v>38107</v>
      </c>
      <c r="B2084">
        <v>1796.1</v>
      </c>
    </row>
    <row r="2085" spans="1:2" x14ac:dyDescent="0.3">
      <c r="A2085" s="1">
        <v>38110</v>
      </c>
      <c r="B2085">
        <v>1766.7</v>
      </c>
    </row>
    <row r="2086" spans="1:2" x14ac:dyDescent="0.3">
      <c r="A2086" s="1">
        <v>38111</v>
      </c>
      <c r="B2086">
        <v>1793.1</v>
      </c>
    </row>
    <row r="2087" spans="1:2" x14ac:dyDescent="0.3">
      <c r="A2087" s="1">
        <v>38112</v>
      </c>
      <c r="B2087">
        <v>1809.9</v>
      </c>
    </row>
    <row r="2088" spans="1:2" x14ac:dyDescent="0.3">
      <c r="A2088" s="1">
        <v>38113</v>
      </c>
      <c r="B2088">
        <v>1832.8</v>
      </c>
    </row>
    <row r="2089" spans="1:2" x14ac:dyDescent="0.3">
      <c r="A2089" s="1">
        <v>38114</v>
      </c>
      <c r="B2089">
        <v>1804.45</v>
      </c>
    </row>
    <row r="2090" spans="1:2" x14ac:dyDescent="0.3">
      <c r="A2090" s="1">
        <v>38117</v>
      </c>
      <c r="B2090">
        <v>1769.1</v>
      </c>
    </row>
    <row r="2091" spans="1:2" x14ac:dyDescent="0.3">
      <c r="A2091" s="1">
        <v>38118</v>
      </c>
      <c r="B2091">
        <v>1699.45</v>
      </c>
    </row>
    <row r="2092" spans="1:2" x14ac:dyDescent="0.3">
      <c r="A2092" s="1">
        <v>38119</v>
      </c>
      <c r="B2092">
        <v>1711.1</v>
      </c>
    </row>
    <row r="2093" spans="1:2" x14ac:dyDescent="0.3">
      <c r="A2093" s="1">
        <v>38120</v>
      </c>
      <c r="B2093">
        <v>1717.5</v>
      </c>
    </row>
    <row r="2094" spans="1:2" x14ac:dyDescent="0.3">
      <c r="A2094" s="1">
        <v>38121</v>
      </c>
      <c r="B2094">
        <v>1582.4</v>
      </c>
    </row>
    <row r="2095" spans="1:2" x14ac:dyDescent="0.3">
      <c r="A2095" s="1">
        <v>38124</v>
      </c>
      <c r="B2095">
        <v>1388.75</v>
      </c>
    </row>
    <row r="2096" spans="1:2" x14ac:dyDescent="0.3">
      <c r="A2096" s="1">
        <v>38125</v>
      </c>
      <c r="B2096">
        <v>1503.95</v>
      </c>
    </row>
    <row r="2097" spans="1:2" x14ac:dyDescent="0.3">
      <c r="A2097" s="1">
        <v>38126</v>
      </c>
      <c r="B2097">
        <v>1567.85</v>
      </c>
    </row>
    <row r="2098" spans="1:2" x14ac:dyDescent="0.3">
      <c r="A2098" s="1">
        <v>38127</v>
      </c>
      <c r="B2098">
        <v>1543.85</v>
      </c>
    </row>
    <row r="2099" spans="1:2" x14ac:dyDescent="0.3">
      <c r="A2099" s="1">
        <v>38128</v>
      </c>
      <c r="B2099">
        <v>1560.2</v>
      </c>
    </row>
    <row r="2100" spans="1:2" x14ac:dyDescent="0.3">
      <c r="A2100" s="1">
        <v>38131</v>
      </c>
      <c r="B2100">
        <v>1608.85</v>
      </c>
    </row>
    <row r="2101" spans="1:2" x14ac:dyDescent="0.3">
      <c r="A2101" s="1">
        <v>38132</v>
      </c>
      <c r="B2101">
        <v>1606.7</v>
      </c>
    </row>
    <row r="2102" spans="1:2" x14ac:dyDescent="0.3">
      <c r="A2102" s="1">
        <v>38133</v>
      </c>
      <c r="B2102">
        <v>1598.8</v>
      </c>
    </row>
    <row r="2103" spans="1:2" x14ac:dyDescent="0.3">
      <c r="A2103" s="1">
        <v>38134</v>
      </c>
      <c r="B2103">
        <v>1586.4</v>
      </c>
    </row>
    <row r="2104" spans="1:2" x14ac:dyDescent="0.3">
      <c r="A2104" s="1">
        <v>38135</v>
      </c>
      <c r="B2104">
        <v>1508.75</v>
      </c>
    </row>
    <row r="2105" spans="1:2" x14ac:dyDescent="0.3">
      <c r="A2105" s="1">
        <v>38138</v>
      </c>
      <c r="B2105">
        <v>1483.6</v>
      </c>
    </row>
    <row r="2106" spans="1:2" x14ac:dyDescent="0.3">
      <c r="A2106" s="1">
        <v>38139</v>
      </c>
      <c r="B2106">
        <v>1507.9</v>
      </c>
    </row>
    <row r="2107" spans="1:2" x14ac:dyDescent="0.3">
      <c r="A2107" s="1">
        <v>38140</v>
      </c>
      <c r="B2107">
        <v>1535.2</v>
      </c>
    </row>
    <row r="2108" spans="1:2" x14ac:dyDescent="0.3">
      <c r="A2108" s="1">
        <v>38141</v>
      </c>
      <c r="B2108">
        <v>1495.1</v>
      </c>
    </row>
    <row r="2109" spans="1:2" x14ac:dyDescent="0.3">
      <c r="A2109" s="1">
        <v>38142</v>
      </c>
      <c r="B2109">
        <v>1521.1</v>
      </c>
    </row>
    <row r="2110" spans="1:2" x14ac:dyDescent="0.3">
      <c r="A2110" s="1">
        <v>38145</v>
      </c>
      <c r="B2110">
        <v>1542.55</v>
      </c>
    </row>
    <row r="2111" spans="1:2" x14ac:dyDescent="0.3">
      <c r="A2111" s="1">
        <v>38146</v>
      </c>
      <c r="B2111">
        <v>1550.55</v>
      </c>
    </row>
    <row r="2112" spans="1:2" x14ac:dyDescent="0.3">
      <c r="A2112" s="1">
        <v>38147</v>
      </c>
      <c r="B2112">
        <v>1548.3</v>
      </c>
    </row>
    <row r="2113" spans="1:2" x14ac:dyDescent="0.3">
      <c r="A2113" s="1">
        <v>38148</v>
      </c>
      <c r="B2113">
        <v>1544.75</v>
      </c>
    </row>
    <row r="2114" spans="1:2" x14ac:dyDescent="0.3">
      <c r="A2114" s="1">
        <v>38149</v>
      </c>
      <c r="B2114">
        <v>1508.45</v>
      </c>
    </row>
    <row r="2115" spans="1:2" x14ac:dyDescent="0.3">
      <c r="A2115" s="1">
        <v>38152</v>
      </c>
      <c r="B2115">
        <v>1481.35</v>
      </c>
    </row>
    <row r="2116" spans="1:2" x14ac:dyDescent="0.3">
      <c r="A2116" s="1">
        <v>38153</v>
      </c>
      <c r="B2116">
        <v>1501</v>
      </c>
    </row>
    <row r="2117" spans="1:2" x14ac:dyDescent="0.3">
      <c r="A2117" s="1">
        <v>38154</v>
      </c>
      <c r="B2117">
        <v>1494.75</v>
      </c>
    </row>
    <row r="2118" spans="1:2" x14ac:dyDescent="0.3">
      <c r="A2118" s="1">
        <v>38155</v>
      </c>
      <c r="B2118">
        <v>1512.05</v>
      </c>
    </row>
    <row r="2119" spans="1:2" x14ac:dyDescent="0.3">
      <c r="A2119" s="1">
        <v>38156</v>
      </c>
      <c r="B2119">
        <v>1491.2</v>
      </c>
    </row>
    <row r="2120" spans="1:2" x14ac:dyDescent="0.3">
      <c r="A2120" s="1">
        <v>38159</v>
      </c>
      <c r="B2120">
        <v>1482</v>
      </c>
    </row>
    <row r="2121" spans="1:2" x14ac:dyDescent="0.3">
      <c r="A2121" s="1">
        <v>38160</v>
      </c>
      <c r="B2121">
        <v>1474.7</v>
      </c>
    </row>
    <row r="2122" spans="1:2" x14ac:dyDescent="0.3">
      <c r="A2122" s="1">
        <v>38161</v>
      </c>
      <c r="B2122">
        <v>1446.1</v>
      </c>
    </row>
    <row r="2123" spans="1:2" x14ac:dyDescent="0.3">
      <c r="A2123" s="1">
        <v>38162</v>
      </c>
      <c r="B2123">
        <v>1470.75</v>
      </c>
    </row>
    <row r="2124" spans="1:2" x14ac:dyDescent="0.3">
      <c r="A2124" s="1">
        <v>38163</v>
      </c>
      <c r="B2124">
        <v>1488.5</v>
      </c>
    </row>
    <row r="2125" spans="1:2" x14ac:dyDescent="0.3">
      <c r="A2125" s="1">
        <v>38166</v>
      </c>
      <c r="B2125">
        <v>1514.35</v>
      </c>
    </row>
    <row r="2126" spans="1:2" x14ac:dyDescent="0.3">
      <c r="A2126" s="1">
        <v>38167</v>
      </c>
      <c r="B2126">
        <v>1518.3</v>
      </c>
    </row>
    <row r="2127" spans="1:2" x14ac:dyDescent="0.3">
      <c r="A2127" s="1">
        <v>38168</v>
      </c>
      <c r="B2127">
        <v>1505.6</v>
      </c>
    </row>
    <row r="2128" spans="1:2" x14ac:dyDescent="0.3">
      <c r="A2128" s="1">
        <v>38169</v>
      </c>
      <c r="B2128">
        <v>1537.2</v>
      </c>
    </row>
    <row r="2129" spans="1:2" x14ac:dyDescent="0.3">
      <c r="A2129" s="1">
        <v>38170</v>
      </c>
      <c r="B2129">
        <v>1537.5</v>
      </c>
    </row>
    <row r="2130" spans="1:2" x14ac:dyDescent="0.3">
      <c r="A2130" s="1">
        <v>38173</v>
      </c>
      <c r="B2130">
        <v>1526.85</v>
      </c>
    </row>
    <row r="2131" spans="1:2" x14ac:dyDescent="0.3">
      <c r="A2131" s="1">
        <v>38174</v>
      </c>
      <c r="B2131">
        <v>1558.25</v>
      </c>
    </row>
    <row r="2132" spans="1:2" x14ac:dyDescent="0.3">
      <c r="A2132" s="1">
        <v>38175</v>
      </c>
      <c r="B2132">
        <v>1566.8</v>
      </c>
    </row>
    <row r="2133" spans="1:2" x14ac:dyDescent="0.3">
      <c r="A2133" s="1">
        <v>38176</v>
      </c>
      <c r="B2133">
        <v>1518.15</v>
      </c>
    </row>
    <row r="2134" spans="1:2" x14ac:dyDescent="0.3">
      <c r="A2134" s="1">
        <v>38177</v>
      </c>
      <c r="B2134">
        <v>1553.2</v>
      </c>
    </row>
    <row r="2135" spans="1:2" x14ac:dyDescent="0.3">
      <c r="A2135" s="1">
        <v>38180</v>
      </c>
      <c r="B2135">
        <v>1556.95</v>
      </c>
    </row>
    <row r="2136" spans="1:2" x14ac:dyDescent="0.3">
      <c r="A2136" s="1">
        <v>38181</v>
      </c>
      <c r="B2136">
        <v>1539.3</v>
      </c>
    </row>
    <row r="2137" spans="1:2" x14ac:dyDescent="0.3">
      <c r="A2137" s="1">
        <v>38182</v>
      </c>
      <c r="B2137">
        <v>1522.75</v>
      </c>
    </row>
    <row r="2138" spans="1:2" x14ac:dyDescent="0.3">
      <c r="A2138" s="1">
        <v>38183</v>
      </c>
      <c r="B2138">
        <v>1539.4</v>
      </c>
    </row>
    <row r="2139" spans="1:2" x14ac:dyDescent="0.3">
      <c r="A2139" s="1">
        <v>38184</v>
      </c>
      <c r="B2139">
        <v>1558.8</v>
      </c>
    </row>
    <row r="2140" spans="1:2" x14ac:dyDescent="0.3">
      <c r="A2140" s="1">
        <v>38187</v>
      </c>
      <c r="B2140">
        <v>1571.6</v>
      </c>
    </row>
    <row r="2141" spans="1:2" x14ac:dyDescent="0.3">
      <c r="A2141" s="1">
        <v>38188</v>
      </c>
      <c r="B2141">
        <v>1566.1</v>
      </c>
    </row>
    <row r="2142" spans="1:2" x14ac:dyDescent="0.3">
      <c r="A2142" s="1">
        <v>38189</v>
      </c>
      <c r="B2142">
        <v>1581.4</v>
      </c>
    </row>
    <row r="2143" spans="1:2" x14ac:dyDescent="0.3">
      <c r="A2143" s="1">
        <v>38190</v>
      </c>
      <c r="B2143">
        <v>1598.1</v>
      </c>
    </row>
    <row r="2144" spans="1:2" x14ac:dyDescent="0.3">
      <c r="A2144" s="1">
        <v>38191</v>
      </c>
      <c r="B2144">
        <v>1601.6</v>
      </c>
    </row>
    <row r="2145" spans="1:2" x14ac:dyDescent="0.3">
      <c r="A2145" s="1">
        <v>38194</v>
      </c>
      <c r="B2145">
        <v>1618</v>
      </c>
    </row>
    <row r="2146" spans="1:2" x14ac:dyDescent="0.3">
      <c r="A2146" s="1">
        <v>38195</v>
      </c>
      <c r="B2146">
        <v>1600.75</v>
      </c>
    </row>
    <row r="2147" spans="1:2" x14ac:dyDescent="0.3">
      <c r="A2147" s="1">
        <v>38196</v>
      </c>
      <c r="B2147">
        <v>1594.15</v>
      </c>
    </row>
    <row r="2148" spans="1:2" x14ac:dyDescent="0.3">
      <c r="A2148" s="1">
        <v>38197</v>
      </c>
      <c r="B2148">
        <v>1618.7</v>
      </c>
    </row>
    <row r="2149" spans="1:2" x14ac:dyDescent="0.3">
      <c r="A2149" s="1">
        <v>38198</v>
      </c>
      <c r="B2149">
        <v>1632.3</v>
      </c>
    </row>
    <row r="2150" spans="1:2" x14ac:dyDescent="0.3">
      <c r="A2150" s="1">
        <v>38201</v>
      </c>
      <c r="B2150">
        <v>1639.05</v>
      </c>
    </row>
    <row r="2151" spans="1:2" x14ac:dyDescent="0.3">
      <c r="A2151" s="1">
        <v>38202</v>
      </c>
      <c r="B2151">
        <v>1630.6</v>
      </c>
    </row>
    <row r="2152" spans="1:2" x14ac:dyDescent="0.3">
      <c r="A2152" s="1">
        <v>38203</v>
      </c>
      <c r="B2152">
        <v>1626.55</v>
      </c>
    </row>
    <row r="2153" spans="1:2" x14ac:dyDescent="0.3">
      <c r="A2153" s="1">
        <v>38204</v>
      </c>
      <c r="B2153">
        <v>1654.95</v>
      </c>
    </row>
    <row r="2154" spans="1:2" x14ac:dyDescent="0.3">
      <c r="A2154" s="1">
        <v>38205</v>
      </c>
      <c r="B2154">
        <v>1633.4</v>
      </c>
    </row>
    <row r="2155" spans="1:2" x14ac:dyDescent="0.3">
      <c r="A2155" s="1">
        <v>38208</v>
      </c>
      <c r="B2155">
        <v>1642.6</v>
      </c>
    </row>
    <row r="2156" spans="1:2" x14ac:dyDescent="0.3">
      <c r="A2156" s="1">
        <v>38209</v>
      </c>
      <c r="B2156">
        <v>1652.15</v>
      </c>
    </row>
    <row r="2157" spans="1:2" x14ac:dyDescent="0.3">
      <c r="A2157" s="1">
        <v>38210</v>
      </c>
      <c r="B2157">
        <v>1621.6</v>
      </c>
    </row>
    <row r="2158" spans="1:2" x14ac:dyDescent="0.3">
      <c r="A2158" s="1">
        <v>38211</v>
      </c>
      <c r="B2158">
        <v>1607.2</v>
      </c>
    </row>
    <row r="2159" spans="1:2" x14ac:dyDescent="0.3">
      <c r="A2159" s="1">
        <v>38212</v>
      </c>
      <c r="B2159">
        <v>1598.2</v>
      </c>
    </row>
    <row r="2160" spans="1:2" x14ac:dyDescent="0.3">
      <c r="A2160" s="1">
        <v>38215</v>
      </c>
      <c r="B2160">
        <v>1599.15</v>
      </c>
    </row>
    <row r="2161" spans="1:2" x14ac:dyDescent="0.3">
      <c r="A2161" s="1">
        <v>38216</v>
      </c>
      <c r="B2161">
        <v>1604.35</v>
      </c>
    </row>
    <row r="2162" spans="1:2" x14ac:dyDescent="0.3">
      <c r="A2162" s="1">
        <v>38217</v>
      </c>
      <c r="B2162">
        <v>1581.8</v>
      </c>
    </row>
    <row r="2163" spans="1:2" x14ac:dyDescent="0.3">
      <c r="A2163" s="1">
        <v>38218</v>
      </c>
      <c r="B2163">
        <v>1609.2</v>
      </c>
    </row>
    <row r="2164" spans="1:2" x14ac:dyDescent="0.3">
      <c r="A2164" s="1">
        <v>38219</v>
      </c>
      <c r="B2164">
        <v>1590.35</v>
      </c>
    </row>
    <row r="2165" spans="1:2" x14ac:dyDescent="0.3">
      <c r="A2165" s="1">
        <v>38222</v>
      </c>
      <c r="B2165">
        <v>1578.2</v>
      </c>
    </row>
    <row r="2166" spans="1:2" x14ac:dyDescent="0.3">
      <c r="A2166" s="1">
        <v>38223</v>
      </c>
      <c r="B2166">
        <v>1591.6</v>
      </c>
    </row>
    <row r="2167" spans="1:2" x14ac:dyDescent="0.3">
      <c r="A2167" s="1">
        <v>38224</v>
      </c>
      <c r="B2167">
        <v>1595.7</v>
      </c>
    </row>
    <row r="2168" spans="1:2" x14ac:dyDescent="0.3">
      <c r="A2168" s="1">
        <v>38225</v>
      </c>
      <c r="B2168">
        <v>1610.75</v>
      </c>
    </row>
    <row r="2169" spans="1:2" x14ac:dyDescent="0.3">
      <c r="A2169" s="1">
        <v>38226</v>
      </c>
      <c r="B2169">
        <v>1609</v>
      </c>
    </row>
    <row r="2170" spans="1:2" x14ac:dyDescent="0.3">
      <c r="A2170" s="1">
        <v>38229</v>
      </c>
      <c r="B2170">
        <v>1628.45</v>
      </c>
    </row>
    <row r="2171" spans="1:2" x14ac:dyDescent="0.3">
      <c r="A2171" s="1">
        <v>38230</v>
      </c>
      <c r="B2171">
        <v>1631.75</v>
      </c>
    </row>
    <row r="2172" spans="1:2" x14ac:dyDescent="0.3">
      <c r="A2172" s="1">
        <v>38231</v>
      </c>
      <c r="B2172">
        <v>1635.45</v>
      </c>
    </row>
    <row r="2173" spans="1:2" x14ac:dyDescent="0.3">
      <c r="A2173" s="1">
        <v>38232</v>
      </c>
      <c r="B2173">
        <v>1629.3</v>
      </c>
    </row>
    <row r="2174" spans="1:2" x14ac:dyDescent="0.3">
      <c r="A2174" s="1">
        <v>38233</v>
      </c>
      <c r="B2174">
        <v>1634.1</v>
      </c>
    </row>
    <row r="2175" spans="1:2" x14ac:dyDescent="0.3">
      <c r="A2175" s="1">
        <v>38236</v>
      </c>
      <c r="B2175">
        <v>1644</v>
      </c>
    </row>
    <row r="2176" spans="1:2" x14ac:dyDescent="0.3">
      <c r="A2176" s="1">
        <v>38237</v>
      </c>
      <c r="B2176">
        <v>1650.15</v>
      </c>
    </row>
    <row r="2177" spans="1:2" x14ac:dyDescent="0.3">
      <c r="A2177" s="1">
        <v>38238</v>
      </c>
      <c r="B2177">
        <v>1656.25</v>
      </c>
    </row>
    <row r="2178" spans="1:2" x14ac:dyDescent="0.3">
      <c r="A2178" s="1">
        <v>38239</v>
      </c>
      <c r="B2178">
        <v>1649</v>
      </c>
    </row>
    <row r="2179" spans="1:2" x14ac:dyDescent="0.3">
      <c r="A2179" s="1">
        <v>38240</v>
      </c>
      <c r="B2179">
        <v>1668.75</v>
      </c>
    </row>
    <row r="2180" spans="1:2" x14ac:dyDescent="0.3">
      <c r="A2180" s="1">
        <v>38243</v>
      </c>
      <c r="B2180">
        <v>1675.2</v>
      </c>
    </row>
    <row r="2181" spans="1:2" x14ac:dyDescent="0.3">
      <c r="A2181" s="1">
        <v>38244</v>
      </c>
      <c r="B2181">
        <v>1685.55</v>
      </c>
    </row>
    <row r="2182" spans="1:2" x14ac:dyDescent="0.3">
      <c r="A2182" s="1">
        <v>38245</v>
      </c>
      <c r="B2182">
        <v>1683.2</v>
      </c>
    </row>
    <row r="2183" spans="1:2" x14ac:dyDescent="0.3">
      <c r="A2183" s="1">
        <v>38246</v>
      </c>
      <c r="B2183">
        <v>1705.7</v>
      </c>
    </row>
    <row r="2184" spans="1:2" x14ac:dyDescent="0.3">
      <c r="A2184" s="1">
        <v>38247</v>
      </c>
      <c r="B2184">
        <v>1733.65</v>
      </c>
    </row>
    <row r="2185" spans="1:2" x14ac:dyDescent="0.3">
      <c r="A2185" s="1">
        <v>38250</v>
      </c>
      <c r="B2185">
        <v>1728.8</v>
      </c>
    </row>
    <row r="2186" spans="1:2" x14ac:dyDescent="0.3">
      <c r="A2186" s="1">
        <v>38251</v>
      </c>
      <c r="B2186">
        <v>1750.2</v>
      </c>
    </row>
    <row r="2187" spans="1:2" x14ac:dyDescent="0.3">
      <c r="A2187" s="1">
        <v>38252</v>
      </c>
      <c r="B2187">
        <v>1753.9</v>
      </c>
    </row>
    <row r="2188" spans="1:2" x14ac:dyDescent="0.3">
      <c r="A2188" s="1">
        <v>38253</v>
      </c>
      <c r="B2188">
        <v>1726.15</v>
      </c>
    </row>
    <row r="2189" spans="1:2" x14ac:dyDescent="0.3">
      <c r="A2189" s="1">
        <v>38254</v>
      </c>
      <c r="B2189">
        <v>1722.5</v>
      </c>
    </row>
    <row r="2190" spans="1:2" x14ac:dyDescent="0.3">
      <c r="A2190" s="1">
        <v>38257</v>
      </c>
      <c r="B2190">
        <v>1717.5</v>
      </c>
    </row>
    <row r="2191" spans="1:2" x14ac:dyDescent="0.3">
      <c r="A2191" s="1">
        <v>38258</v>
      </c>
      <c r="B2191">
        <v>1700.25</v>
      </c>
    </row>
    <row r="2192" spans="1:2" x14ac:dyDescent="0.3">
      <c r="A2192" s="1">
        <v>38259</v>
      </c>
      <c r="B2192">
        <v>1727.95</v>
      </c>
    </row>
    <row r="2193" spans="1:2" x14ac:dyDescent="0.3">
      <c r="A2193" s="1">
        <v>38260</v>
      </c>
      <c r="B2193">
        <v>1745.5</v>
      </c>
    </row>
    <row r="2194" spans="1:2" x14ac:dyDescent="0.3">
      <c r="A2194" s="1">
        <v>38261</v>
      </c>
      <c r="B2194">
        <v>1775.15</v>
      </c>
    </row>
    <row r="2195" spans="1:2" x14ac:dyDescent="0.3">
      <c r="A2195" s="1">
        <v>38264</v>
      </c>
      <c r="B2195">
        <v>1805.65</v>
      </c>
    </row>
    <row r="2196" spans="1:2" x14ac:dyDescent="0.3">
      <c r="A2196" s="1">
        <v>38265</v>
      </c>
      <c r="B2196">
        <v>1812.45</v>
      </c>
    </row>
    <row r="2197" spans="1:2" x14ac:dyDescent="0.3">
      <c r="A2197" s="1">
        <v>38266</v>
      </c>
      <c r="B2197">
        <v>1794.9</v>
      </c>
    </row>
    <row r="2198" spans="1:2" x14ac:dyDescent="0.3">
      <c r="A2198" s="1">
        <v>38267</v>
      </c>
      <c r="B2198">
        <v>1815.7</v>
      </c>
    </row>
    <row r="2199" spans="1:2" x14ac:dyDescent="0.3">
      <c r="A2199" s="1">
        <v>38268</v>
      </c>
      <c r="B2199">
        <v>1820.2</v>
      </c>
    </row>
    <row r="2200" spans="1:2" x14ac:dyDescent="0.3">
      <c r="A2200" s="1">
        <v>38269</v>
      </c>
      <c r="B2200">
        <v>1817.8</v>
      </c>
    </row>
    <row r="2201" spans="1:2" x14ac:dyDescent="0.3">
      <c r="A2201" s="1">
        <v>38271</v>
      </c>
      <c r="B2201">
        <v>1807.75</v>
      </c>
    </row>
    <row r="2202" spans="1:2" x14ac:dyDescent="0.3">
      <c r="A2202" s="1">
        <v>38272</v>
      </c>
      <c r="B2202">
        <v>1786.9</v>
      </c>
    </row>
    <row r="2203" spans="1:2" x14ac:dyDescent="0.3">
      <c r="A2203" s="1">
        <v>38274</v>
      </c>
      <c r="B2203">
        <v>1794.75</v>
      </c>
    </row>
    <row r="2204" spans="1:2" x14ac:dyDescent="0.3">
      <c r="A2204" s="1">
        <v>38275</v>
      </c>
      <c r="B2204">
        <v>1795</v>
      </c>
    </row>
    <row r="2205" spans="1:2" x14ac:dyDescent="0.3">
      <c r="A2205" s="1">
        <v>38278</v>
      </c>
      <c r="B2205">
        <v>1786</v>
      </c>
    </row>
    <row r="2206" spans="1:2" x14ac:dyDescent="0.3">
      <c r="A2206" s="1">
        <v>38279</v>
      </c>
      <c r="B2206">
        <v>1808.4</v>
      </c>
    </row>
    <row r="2207" spans="1:2" x14ac:dyDescent="0.3">
      <c r="A2207" s="1">
        <v>38280</v>
      </c>
      <c r="B2207">
        <v>1790.05</v>
      </c>
    </row>
    <row r="2208" spans="1:2" x14ac:dyDescent="0.3">
      <c r="A2208" s="1">
        <v>38281</v>
      </c>
      <c r="B2208">
        <v>1779.75</v>
      </c>
    </row>
    <row r="2209" spans="1:2" x14ac:dyDescent="0.3">
      <c r="A2209" s="1">
        <v>38285</v>
      </c>
      <c r="B2209">
        <v>1757.25</v>
      </c>
    </row>
    <row r="2210" spans="1:2" x14ac:dyDescent="0.3">
      <c r="A2210" s="1">
        <v>38286</v>
      </c>
      <c r="B2210">
        <v>1781.05</v>
      </c>
    </row>
    <row r="2211" spans="1:2" x14ac:dyDescent="0.3">
      <c r="A2211" s="1">
        <v>38287</v>
      </c>
      <c r="B2211">
        <v>1783.85</v>
      </c>
    </row>
    <row r="2212" spans="1:2" x14ac:dyDescent="0.3">
      <c r="A2212" s="1">
        <v>38288</v>
      </c>
      <c r="B2212">
        <v>1800.1</v>
      </c>
    </row>
    <row r="2213" spans="1:2" x14ac:dyDescent="0.3">
      <c r="A2213" s="1">
        <v>38289</v>
      </c>
      <c r="B2213">
        <v>1786.9</v>
      </c>
    </row>
    <row r="2214" spans="1:2" x14ac:dyDescent="0.3">
      <c r="A2214" s="1">
        <v>38292</v>
      </c>
      <c r="B2214">
        <v>1797.75</v>
      </c>
    </row>
    <row r="2215" spans="1:2" x14ac:dyDescent="0.3">
      <c r="A2215" s="1">
        <v>38293</v>
      </c>
      <c r="B2215">
        <v>1813.7</v>
      </c>
    </row>
    <row r="2216" spans="1:2" x14ac:dyDescent="0.3">
      <c r="A2216" s="1">
        <v>38294</v>
      </c>
      <c r="B2216">
        <v>1837.4</v>
      </c>
    </row>
    <row r="2217" spans="1:2" x14ac:dyDescent="0.3">
      <c r="A2217" s="1">
        <v>38295</v>
      </c>
      <c r="B2217">
        <v>1834.85</v>
      </c>
    </row>
    <row r="2218" spans="1:2" x14ac:dyDescent="0.3">
      <c r="A2218" s="1">
        <v>38296</v>
      </c>
      <c r="B2218">
        <v>1852.3</v>
      </c>
    </row>
    <row r="2219" spans="1:2" x14ac:dyDescent="0.3">
      <c r="A2219" s="1">
        <v>38299</v>
      </c>
      <c r="B2219">
        <v>1862.8</v>
      </c>
    </row>
    <row r="2220" spans="1:2" x14ac:dyDescent="0.3">
      <c r="A2220" s="1">
        <v>38300</v>
      </c>
      <c r="B2220">
        <v>1858.75</v>
      </c>
    </row>
    <row r="2221" spans="1:2" x14ac:dyDescent="0.3">
      <c r="A2221" s="1">
        <v>38301</v>
      </c>
      <c r="B2221">
        <v>1876.1</v>
      </c>
    </row>
    <row r="2222" spans="1:2" x14ac:dyDescent="0.3">
      <c r="A2222" s="1">
        <v>38302</v>
      </c>
      <c r="B2222">
        <v>1870.55</v>
      </c>
    </row>
    <row r="2223" spans="1:2" x14ac:dyDescent="0.3">
      <c r="A2223" s="1">
        <v>38303</v>
      </c>
      <c r="B2223">
        <v>1872.95</v>
      </c>
    </row>
    <row r="2224" spans="1:2" x14ac:dyDescent="0.3">
      <c r="A2224" s="1">
        <v>38307</v>
      </c>
      <c r="B2224">
        <v>1879</v>
      </c>
    </row>
    <row r="2225" spans="1:2" x14ac:dyDescent="0.3">
      <c r="A2225" s="1">
        <v>38308</v>
      </c>
      <c r="B2225">
        <v>1888.65</v>
      </c>
    </row>
    <row r="2226" spans="1:2" x14ac:dyDescent="0.3">
      <c r="A2226" s="1">
        <v>38309</v>
      </c>
      <c r="B2226">
        <v>1892.05</v>
      </c>
    </row>
    <row r="2227" spans="1:2" x14ac:dyDescent="0.3">
      <c r="A2227" s="1">
        <v>38310</v>
      </c>
      <c r="B2227">
        <v>1872.35</v>
      </c>
    </row>
    <row r="2228" spans="1:2" x14ac:dyDescent="0.3">
      <c r="A2228" s="1">
        <v>38313</v>
      </c>
      <c r="B2228">
        <v>1873.35</v>
      </c>
    </row>
    <row r="2229" spans="1:2" x14ac:dyDescent="0.3">
      <c r="A2229" s="1">
        <v>38314</v>
      </c>
      <c r="B2229">
        <v>1892.6</v>
      </c>
    </row>
    <row r="2230" spans="1:2" x14ac:dyDescent="0.3">
      <c r="A2230" s="1">
        <v>38315</v>
      </c>
      <c r="B2230">
        <v>1904.05</v>
      </c>
    </row>
    <row r="2231" spans="1:2" x14ac:dyDescent="0.3">
      <c r="A2231" s="1">
        <v>38316</v>
      </c>
      <c r="B2231">
        <v>1901.05</v>
      </c>
    </row>
    <row r="2232" spans="1:2" x14ac:dyDescent="0.3">
      <c r="A2232" s="1">
        <v>38320</v>
      </c>
      <c r="B2232">
        <v>1939.65</v>
      </c>
    </row>
    <row r="2233" spans="1:2" x14ac:dyDescent="0.3">
      <c r="A2233" s="1">
        <v>38321</v>
      </c>
      <c r="B2233">
        <v>1958.8</v>
      </c>
    </row>
    <row r="2234" spans="1:2" x14ac:dyDescent="0.3">
      <c r="A2234" s="1">
        <v>38322</v>
      </c>
      <c r="B2234">
        <v>1962.05</v>
      </c>
    </row>
    <row r="2235" spans="1:2" x14ac:dyDescent="0.3">
      <c r="A2235" s="1">
        <v>38323</v>
      </c>
      <c r="B2235">
        <v>1999</v>
      </c>
    </row>
    <row r="2236" spans="1:2" x14ac:dyDescent="0.3">
      <c r="A2236" s="1">
        <v>38324</v>
      </c>
      <c r="B2236">
        <v>1996.2</v>
      </c>
    </row>
    <row r="2237" spans="1:2" x14ac:dyDescent="0.3">
      <c r="A2237" s="1">
        <v>38327</v>
      </c>
      <c r="B2237">
        <v>1993.15</v>
      </c>
    </row>
    <row r="2238" spans="1:2" x14ac:dyDescent="0.3">
      <c r="A2238" s="1">
        <v>38328</v>
      </c>
      <c r="B2238">
        <v>1992.7</v>
      </c>
    </row>
    <row r="2239" spans="1:2" x14ac:dyDescent="0.3">
      <c r="A2239" s="1">
        <v>38329</v>
      </c>
      <c r="B2239">
        <v>1977.95</v>
      </c>
    </row>
    <row r="2240" spans="1:2" x14ac:dyDescent="0.3">
      <c r="A2240" s="1">
        <v>38330</v>
      </c>
      <c r="B2240">
        <v>1989.95</v>
      </c>
    </row>
    <row r="2241" spans="1:2" x14ac:dyDescent="0.3">
      <c r="A2241" s="1">
        <v>38331</v>
      </c>
      <c r="B2241">
        <v>1969</v>
      </c>
    </row>
    <row r="2242" spans="1:2" x14ac:dyDescent="0.3">
      <c r="A2242" s="1">
        <v>38334</v>
      </c>
      <c r="B2242">
        <v>1985.35</v>
      </c>
    </row>
    <row r="2243" spans="1:2" x14ac:dyDescent="0.3">
      <c r="A2243" s="1">
        <v>38335</v>
      </c>
      <c r="B2243">
        <v>2006.8</v>
      </c>
    </row>
    <row r="2244" spans="1:2" x14ac:dyDescent="0.3">
      <c r="A2244" s="1">
        <v>38336</v>
      </c>
      <c r="B2244">
        <v>2028.7</v>
      </c>
    </row>
    <row r="2245" spans="1:2" x14ac:dyDescent="0.3">
      <c r="A2245" s="1">
        <v>38337</v>
      </c>
      <c r="B2245">
        <v>2033.2</v>
      </c>
    </row>
    <row r="2246" spans="1:2" x14ac:dyDescent="0.3">
      <c r="A2246" s="1">
        <v>38338</v>
      </c>
      <c r="B2246">
        <v>2012.1</v>
      </c>
    </row>
    <row r="2247" spans="1:2" x14ac:dyDescent="0.3">
      <c r="A2247" s="1">
        <v>38341</v>
      </c>
      <c r="B2247">
        <v>2026.85</v>
      </c>
    </row>
    <row r="2248" spans="1:2" x14ac:dyDescent="0.3">
      <c r="A2248" s="1">
        <v>38342</v>
      </c>
      <c r="B2248">
        <v>2044.65</v>
      </c>
    </row>
    <row r="2249" spans="1:2" x14ac:dyDescent="0.3">
      <c r="A2249" s="1">
        <v>38343</v>
      </c>
      <c r="B2249">
        <v>2035.35</v>
      </c>
    </row>
    <row r="2250" spans="1:2" x14ac:dyDescent="0.3">
      <c r="A2250" s="1">
        <v>38344</v>
      </c>
      <c r="B2250">
        <v>2045.15</v>
      </c>
    </row>
    <row r="2251" spans="1:2" x14ac:dyDescent="0.3">
      <c r="A2251" s="1">
        <v>38345</v>
      </c>
      <c r="B2251">
        <v>2062.6999999999998</v>
      </c>
    </row>
    <row r="2252" spans="1:2" x14ac:dyDescent="0.3">
      <c r="A2252" s="1">
        <v>38348</v>
      </c>
      <c r="B2252">
        <v>2062.6</v>
      </c>
    </row>
    <row r="2253" spans="1:2" x14ac:dyDescent="0.3">
      <c r="A2253" s="1">
        <v>38349</v>
      </c>
      <c r="B2253">
        <v>2071.35</v>
      </c>
    </row>
    <row r="2254" spans="1:2" x14ac:dyDescent="0.3">
      <c r="A2254" s="1">
        <v>38350</v>
      </c>
      <c r="B2254">
        <v>2069.6</v>
      </c>
    </row>
    <row r="2255" spans="1:2" x14ac:dyDescent="0.3">
      <c r="A2255" s="1">
        <v>38351</v>
      </c>
      <c r="B2255">
        <v>2059.8000000000002</v>
      </c>
    </row>
    <row r="2256" spans="1:2" x14ac:dyDescent="0.3">
      <c r="A2256" s="1">
        <v>38352</v>
      </c>
      <c r="B2256">
        <v>2080.5</v>
      </c>
    </row>
    <row r="2257" spans="1:2" x14ac:dyDescent="0.3">
      <c r="A2257" s="1">
        <v>38355</v>
      </c>
      <c r="B2257">
        <v>2115</v>
      </c>
    </row>
    <row r="2258" spans="1:2" x14ac:dyDescent="0.3">
      <c r="A2258" s="1">
        <v>38356</v>
      </c>
      <c r="B2258">
        <v>2103.75</v>
      </c>
    </row>
    <row r="2259" spans="1:2" x14ac:dyDescent="0.3">
      <c r="A2259" s="1">
        <v>38357</v>
      </c>
      <c r="B2259">
        <v>2032.2</v>
      </c>
    </row>
    <row r="2260" spans="1:2" x14ac:dyDescent="0.3">
      <c r="A2260" s="1">
        <v>38358</v>
      </c>
      <c r="B2260">
        <v>1998.35</v>
      </c>
    </row>
    <row r="2261" spans="1:2" x14ac:dyDescent="0.3">
      <c r="A2261" s="1">
        <v>38359</v>
      </c>
      <c r="B2261">
        <v>2015.5</v>
      </c>
    </row>
    <row r="2262" spans="1:2" x14ac:dyDescent="0.3">
      <c r="A2262" s="1">
        <v>38362</v>
      </c>
      <c r="B2262">
        <v>1982</v>
      </c>
    </row>
    <row r="2263" spans="1:2" x14ac:dyDescent="0.3">
      <c r="A2263" s="1">
        <v>38363</v>
      </c>
      <c r="B2263">
        <v>1952.05</v>
      </c>
    </row>
    <row r="2264" spans="1:2" x14ac:dyDescent="0.3">
      <c r="A2264" s="1">
        <v>38364</v>
      </c>
      <c r="B2264">
        <v>1913.6</v>
      </c>
    </row>
    <row r="2265" spans="1:2" x14ac:dyDescent="0.3">
      <c r="A2265" s="1">
        <v>38365</v>
      </c>
      <c r="B2265">
        <v>1954.55</v>
      </c>
    </row>
    <row r="2266" spans="1:2" x14ac:dyDescent="0.3">
      <c r="A2266" s="1">
        <v>38366</v>
      </c>
      <c r="B2266">
        <v>1931.1</v>
      </c>
    </row>
    <row r="2267" spans="1:2" x14ac:dyDescent="0.3">
      <c r="A2267" s="1">
        <v>38369</v>
      </c>
      <c r="B2267">
        <v>1932.9</v>
      </c>
    </row>
    <row r="2268" spans="1:2" x14ac:dyDescent="0.3">
      <c r="A2268" s="1">
        <v>38370</v>
      </c>
      <c r="B2268">
        <v>1934.05</v>
      </c>
    </row>
    <row r="2269" spans="1:2" x14ac:dyDescent="0.3">
      <c r="A2269" s="1">
        <v>38371</v>
      </c>
      <c r="B2269">
        <v>1926.65</v>
      </c>
    </row>
    <row r="2270" spans="1:2" x14ac:dyDescent="0.3">
      <c r="A2270" s="1">
        <v>38372</v>
      </c>
      <c r="B2270">
        <v>1925.3</v>
      </c>
    </row>
    <row r="2271" spans="1:2" x14ac:dyDescent="0.3">
      <c r="A2271" s="1">
        <v>38376</v>
      </c>
      <c r="B2271">
        <v>1909</v>
      </c>
    </row>
    <row r="2272" spans="1:2" x14ac:dyDescent="0.3">
      <c r="A2272" s="1">
        <v>38377</v>
      </c>
      <c r="B2272">
        <v>1931.85</v>
      </c>
    </row>
    <row r="2273" spans="1:2" x14ac:dyDescent="0.3">
      <c r="A2273" s="1">
        <v>38379</v>
      </c>
      <c r="B2273">
        <v>1955</v>
      </c>
    </row>
    <row r="2274" spans="1:2" x14ac:dyDescent="0.3">
      <c r="A2274" s="1">
        <v>38380</v>
      </c>
      <c r="B2274">
        <v>2008.3</v>
      </c>
    </row>
    <row r="2275" spans="1:2" x14ac:dyDescent="0.3">
      <c r="A2275" s="1">
        <v>38383</v>
      </c>
      <c r="B2275">
        <v>2057.6</v>
      </c>
    </row>
    <row r="2276" spans="1:2" x14ac:dyDescent="0.3">
      <c r="A2276" s="1">
        <v>38384</v>
      </c>
      <c r="B2276">
        <v>2059.85</v>
      </c>
    </row>
    <row r="2277" spans="1:2" x14ac:dyDescent="0.3">
      <c r="A2277" s="1">
        <v>38385</v>
      </c>
      <c r="B2277">
        <v>2052.25</v>
      </c>
    </row>
    <row r="2278" spans="1:2" x14ac:dyDescent="0.3">
      <c r="A2278" s="1">
        <v>38386</v>
      </c>
      <c r="B2278">
        <v>2079.4499999999998</v>
      </c>
    </row>
    <row r="2279" spans="1:2" x14ac:dyDescent="0.3">
      <c r="A2279" s="1">
        <v>38387</v>
      </c>
      <c r="B2279">
        <v>2077.9499999999998</v>
      </c>
    </row>
    <row r="2280" spans="1:2" x14ac:dyDescent="0.3">
      <c r="A2280" s="1">
        <v>38390</v>
      </c>
      <c r="B2280">
        <v>2055.1</v>
      </c>
    </row>
    <row r="2281" spans="1:2" x14ac:dyDescent="0.3">
      <c r="A2281" s="1">
        <v>38391</v>
      </c>
      <c r="B2281">
        <v>2055.15</v>
      </c>
    </row>
    <row r="2282" spans="1:2" x14ac:dyDescent="0.3">
      <c r="A2282" s="1">
        <v>38392</v>
      </c>
      <c r="B2282">
        <v>2070</v>
      </c>
    </row>
    <row r="2283" spans="1:2" x14ac:dyDescent="0.3">
      <c r="A2283" s="1">
        <v>38393</v>
      </c>
      <c r="B2283">
        <v>2063.35</v>
      </c>
    </row>
    <row r="2284" spans="1:2" x14ac:dyDescent="0.3">
      <c r="A2284" s="1">
        <v>38394</v>
      </c>
      <c r="B2284">
        <v>2082.0500000000002</v>
      </c>
    </row>
    <row r="2285" spans="1:2" x14ac:dyDescent="0.3">
      <c r="A2285" s="1">
        <v>38397</v>
      </c>
      <c r="B2285">
        <v>2098.25</v>
      </c>
    </row>
    <row r="2286" spans="1:2" x14ac:dyDescent="0.3">
      <c r="A2286" s="1">
        <v>38398</v>
      </c>
      <c r="B2286">
        <v>2089.9499999999998</v>
      </c>
    </row>
    <row r="2287" spans="1:2" x14ac:dyDescent="0.3">
      <c r="A2287" s="1">
        <v>38399</v>
      </c>
      <c r="B2287">
        <v>2068.8000000000002</v>
      </c>
    </row>
    <row r="2288" spans="1:2" x14ac:dyDescent="0.3">
      <c r="A2288" s="1">
        <v>38400</v>
      </c>
      <c r="B2288">
        <v>2061.9</v>
      </c>
    </row>
    <row r="2289" spans="1:2" x14ac:dyDescent="0.3">
      <c r="A2289" s="1">
        <v>38401</v>
      </c>
      <c r="B2289">
        <v>2055.5500000000002</v>
      </c>
    </row>
    <row r="2290" spans="1:2" x14ac:dyDescent="0.3">
      <c r="A2290" s="1">
        <v>38404</v>
      </c>
      <c r="B2290">
        <v>2043.2</v>
      </c>
    </row>
    <row r="2291" spans="1:2" x14ac:dyDescent="0.3">
      <c r="A2291" s="1">
        <v>38405</v>
      </c>
      <c r="B2291">
        <v>2058.4</v>
      </c>
    </row>
    <row r="2292" spans="1:2" x14ac:dyDescent="0.3">
      <c r="A2292" s="1">
        <v>38406</v>
      </c>
      <c r="B2292">
        <v>2057.1</v>
      </c>
    </row>
    <row r="2293" spans="1:2" x14ac:dyDescent="0.3">
      <c r="A2293" s="1">
        <v>38407</v>
      </c>
      <c r="B2293">
        <v>2055.3000000000002</v>
      </c>
    </row>
    <row r="2294" spans="1:2" x14ac:dyDescent="0.3">
      <c r="A2294" s="1">
        <v>38408</v>
      </c>
      <c r="B2294">
        <v>2060.9</v>
      </c>
    </row>
    <row r="2295" spans="1:2" x14ac:dyDescent="0.3">
      <c r="A2295" s="1">
        <v>38411</v>
      </c>
      <c r="B2295">
        <v>2103.25</v>
      </c>
    </row>
    <row r="2296" spans="1:2" x14ac:dyDescent="0.3">
      <c r="A2296" s="1">
        <v>38412</v>
      </c>
      <c r="B2296">
        <v>2084.4</v>
      </c>
    </row>
    <row r="2297" spans="1:2" x14ac:dyDescent="0.3">
      <c r="A2297" s="1">
        <v>38413</v>
      </c>
      <c r="B2297">
        <v>2093.25</v>
      </c>
    </row>
    <row r="2298" spans="1:2" x14ac:dyDescent="0.3">
      <c r="A2298" s="1">
        <v>38414</v>
      </c>
      <c r="B2298">
        <v>2128.85</v>
      </c>
    </row>
    <row r="2299" spans="1:2" x14ac:dyDescent="0.3">
      <c r="A2299" s="1">
        <v>38415</v>
      </c>
      <c r="B2299">
        <v>2148.15</v>
      </c>
    </row>
    <row r="2300" spans="1:2" x14ac:dyDescent="0.3">
      <c r="A2300" s="1">
        <v>38418</v>
      </c>
      <c r="B2300">
        <v>2160.1</v>
      </c>
    </row>
    <row r="2301" spans="1:2" x14ac:dyDescent="0.3">
      <c r="A2301" s="1">
        <v>38419</v>
      </c>
      <c r="B2301">
        <v>2168.9499999999998</v>
      </c>
    </row>
    <row r="2302" spans="1:2" x14ac:dyDescent="0.3">
      <c r="A2302" s="1">
        <v>38420</v>
      </c>
      <c r="B2302">
        <v>2160.8000000000002</v>
      </c>
    </row>
    <row r="2303" spans="1:2" x14ac:dyDescent="0.3">
      <c r="A2303" s="1">
        <v>38421</v>
      </c>
      <c r="B2303">
        <v>2167.4</v>
      </c>
    </row>
    <row r="2304" spans="1:2" x14ac:dyDescent="0.3">
      <c r="A2304" s="1">
        <v>38422</v>
      </c>
      <c r="B2304">
        <v>2154</v>
      </c>
    </row>
    <row r="2305" spans="1:2" x14ac:dyDescent="0.3">
      <c r="A2305" s="1">
        <v>38425</v>
      </c>
      <c r="B2305">
        <v>2146.35</v>
      </c>
    </row>
    <row r="2306" spans="1:2" x14ac:dyDescent="0.3">
      <c r="A2306" s="1">
        <v>38426</v>
      </c>
      <c r="B2306">
        <v>2128.9499999999998</v>
      </c>
    </row>
    <row r="2307" spans="1:2" x14ac:dyDescent="0.3">
      <c r="A2307" s="1">
        <v>38427</v>
      </c>
      <c r="B2307">
        <v>2125.5500000000002</v>
      </c>
    </row>
    <row r="2308" spans="1:2" x14ac:dyDescent="0.3">
      <c r="A2308" s="1">
        <v>38428</v>
      </c>
      <c r="B2308">
        <v>2098.5</v>
      </c>
    </row>
    <row r="2309" spans="1:2" x14ac:dyDescent="0.3">
      <c r="A2309" s="1">
        <v>38429</v>
      </c>
      <c r="B2309">
        <v>2109.15</v>
      </c>
    </row>
    <row r="2310" spans="1:2" x14ac:dyDescent="0.3">
      <c r="A2310" s="1">
        <v>38432</v>
      </c>
      <c r="B2310">
        <v>2096.6</v>
      </c>
    </row>
    <row r="2311" spans="1:2" x14ac:dyDescent="0.3">
      <c r="A2311" s="1">
        <v>38433</v>
      </c>
      <c r="B2311">
        <v>2061.6</v>
      </c>
    </row>
    <row r="2312" spans="1:2" x14ac:dyDescent="0.3">
      <c r="A2312" s="1">
        <v>38434</v>
      </c>
      <c r="B2312">
        <v>2026.4</v>
      </c>
    </row>
    <row r="2313" spans="1:2" x14ac:dyDescent="0.3">
      <c r="A2313" s="1">
        <v>38435</v>
      </c>
      <c r="B2313">
        <v>2015.4</v>
      </c>
    </row>
    <row r="2314" spans="1:2" x14ac:dyDescent="0.3">
      <c r="A2314" s="1">
        <v>38439</v>
      </c>
      <c r="B2314">
        <v>2029.45</v>
      </c>
    </row>
    <row r="2315" spans="1:2" x14ac:dyDescent="0.3">
      <c r="A2315" s="1">
        <v>38440</v>
      </c>
      <c r="B2315">
        <v>1983.85</v>
      </c>
    </row>
    <row r="2316" spans="1:2" x14ac:dyDescent="0.3">
      <c r="A2316" s="1">
        <v>38441</v>
      </c>
      <c r="B2316">
        <v>1993.7</v>
      </c>
    </row>
    <row r="2317" spans="1:2" x14ac:dyDescent="0.3">
      <c r="A2317" s="1">
        <v>38442</v>
      </c>
      <c r="B2317">
        <v>2035.65</v>
      </c>
    </row>
    <row r="2318" spans="1:2" x14ac:dyDescent="0.3">
      <c r="A2318" s="1">
        <v>38443</v>
      </c>
      <c r="B2318">
        <v>2067.65</v>
      </c>
    </row>
    <row r="2319" spans="1:2" x14ac:dyDescent="0.3">
      <c r="A2319" s="1">
        <v>38446</v>
      </c>
      <c r="B2319">
        <v>2063.4</v>
      </c>
    </row>
    <row r="2320" spans="1:2" x14ac:dyDescent="0.3">
      <c r="A2320" s="1">
        <v>38447</v>
      </c>
      <c r="B2320">
        <v>2052.5500000000002</v>
      </c>
    </row>
    <row r="2321" spans="1:2" x14ac:dyDescent="0.3">
      <c r="A2321" s="1">
        <v>38448</v>
      </c>
      <c r="B2321">
        <v>2069.3000000000002</v>
      </c>
    </row>
    <row r="2322" spans="1:2" x14ac:dyDescent="0.3">
      <c r="A2322" s="1">
        <v>38449</v>
      </c>
      <c r="B2322">
        <v>2052.85</v>
      </c>
    </row>
    <row r="2323" spans="1:2" x14ac:dyDescent="0.3">
      <c r="A2323" s="1">
        <v>38450</v>
      </c>
      <c r="B2323">
        <v>2031.2</v>
      </c>
    </row>
    <row r="2324" spans="1:2" x14ac:dyDescent="0.3">
      <c r="A2324" s="1">
        <v>38453</v>
      </c>
      <c r="B2324">
        <v>2008.2</v>
      </c>
    </row>
    <row r="2325" spans="1:2" x14ac:dyDescent="0.3">
      <c r="A2325" s="1">
        <v>38454</v>
      </c>
      <c r="B2325">
        <v>2024.95</v>
      </c>
    </row>
    <row r="2326" spans="1:2" x14ac:dyDescent="0.3">
      <c r="A2326" s="1">
        <v>38455</v>
      </c>
      <c r="B2326">
        <v>2025.45</v>
      </c>
    </row>
    <row r="2327" spans="1:2" x14ac:dyDescent="0.3">
      <c r="A2327" s="1">
        <v>38457</v>
      </c>
      <c r="B2327">
        <v>1956.3</v>
      </c>
    </row>
    <row r="2328" spans="1:2" x14ac:dyDescent="0.3">
      <c r="A2328" s="1">
        <v>38460</v>
      </c>
      <c r="B2328">
        <v>1927.8</v>
      </c>
    </row>
    <row r="2329" spans="1:2" x14ac:dyDescent="0.3">
      <c r="A2329" s="1">
        <v>38461</v>
      </c>
      <c r="B2329">
        <v>1909.4</v>
      </c>
    </row>
    <row r="2330" spans="1:2" x14ac:dyDescent="0.3">
      <c r="A2330" s="1">
        <v>38462</v>
      </c>
      <c r="B2330">
        <v>1929.7</v>
      </c>
    </row>
    <row r="2331" spans="1:2" x14ac:dyDescent="0.3">
      <c r="A2331" s="1">
        <v>38463</v>
      </c>
      <c r="B2331">
        <v>1948.55</v>
      </c>
    </row>
    <row r="2332" spans="1:2" x14ac:dyDescent="0.3">
      <c r="A2332" s="1">
        <v>38464</v>
      </c>
      <c r="B2332">
        <v>1967.35</v>
      </c>
    </row>
    <row r="2333" spans="1:2" x14ac:dyDescent="0.3">
      <c r="A2333" s="1">
        <v>38467</v>
      </c>
      <c r="B2333">
        <v>1970.95</v>
      </c>
    </row>
    <row r="2334" spans="1:2" x14ac:dyDescent="0.3">
      <c r="A2334" s="1">
        <v>38468</v>
      </c>
      <c r="B2334">
        <v>1957.1</v>
      </c>
    </row>
    <row r="2335" spans="1:2" x14ac:dyDescent="0.3">
      <c r="A2335" s="1">
        <v>38469</v>
      </c>
      <c r="B2335">
        <v>1935.4</v>
      </c>
    </row>
    <row r="2336" spans="1:2" x14ac:dyDescent="0.3">
      <c r="A2336" s="1">
        <v>38470</v>
      </c>
      <c r="B2336">
        <v>1941.3</v>
      </c>
    </row>
    <row r="2337" spans="1:2" x14ac:dyDescent="0.3">
      <c r="A2337" s="1">
        <v>38471</v>
      </c>
      <c r="B2337">
        <v>1902.5</v>
      </c>
    </row>
    <row r="2338" spans="1:2" x14ac:dyDescent="0.3">
      <c r="A2338" s="1">
        <v>38474</v>
      </c>
      <c r="B2338">
        <v>1916.75</v>
      </c>
    </row>
    <row r="2339" spans="1:2" x14ac:dyDescent="0.3">
      <c r="A2339" s="1">
        <v>38475</v>
      </c>
      <c r="B2339">
        <v>1920.7</v>
      </c>
    </row>
    <row r="2340" spans="1:2" x14ac:dyDescent="0.3">
      <c r="A2340" s="1">
        <v>38476</v>
      </c>
      <c r="B2340">
        <v>1942.6</v>
      </c>
    </row>
    <row r="2341" spans="1:2" x14ac:dyDescent="0.3">
      <c r="A2341" s="1">
        <v>38477</v>
      </c>
      <c r="B2341">
        <v>1963.3</v>
      </c>
    </row>
    <row r="2342" spans="1:2" x14ac:dyDescent="0.3">
      <c r="A2342" s="1">
        <v>38478</v>
      </c>
      <c r="B2342">
        <v>1977.5</v>
      </c>
    </row>
    <row r="2343" spans="1:2" x14ac:dyDescent="0.3">
      <c r="A2343" s="1">
        <v>38481</v>
      </c>
      <c r="B2343">
        <v>2000.75</v>
      </c>
    </row>
    <row r="2344" spans="1:2" x14ac:dyDescent="0.3">
      <c r="A2344" s="1">
        <v>38482</v>
      </c>
      <c r="B2344">
        <v>1994.3</v>
      </c>
    </row>
    <row r="2345" spans="1:2" x14ac:dyDescent="0.3">
      <c r="A2345" s="1">
        <v>38483</v>
      </c>
      <c r="B2345">
        <v>1985.95</v>
      </c>
    </row>
    <row r="2346" spans="1:2" x14ac:dyDescent="0.3">
      <c r="A2346" s="1">
        <v>38484</v>
      </c>
      <c r="B2346">
        <v>1993.15</v>
      </c>
    </row>
    <row r="2347" spans="1:2" x14ac:dyDescent="0.3">
      <c r="A2347" s="1">
        <v>38485</v>
      </c>
      <c r="B2347">
        <v>1988.3</v>
      </c>
    </row>
    <row r="2348" spans="1:2" x14ac:dyDescent="0.3">
      <c r="A2348" s="1">
        <v>38488</v>
      </c>
      <c r="B2348">
        <v>2012.6</v>
      </c>
    </row>
    <row r="2349" spans="1:2" x14ac:dyDescent="0.3">
      <c r="A2349" s="1">
        <v>38489</v>
      </c>
      <c r="B2349">
        <v>1990.8</v>
      </c>
    </row>
    <row r="2350" spans="1:2" x14ac:dyDescent="0.3">
      <c r="A2350" s="1">
        <v>38490</v>
      </c>
      <c r="B2350">
        <v>1982.75</v>
      </c>
    </row>
    <row r="2351" spans="1:2" x14ac:dyDescent="0.3">
      <c r="A2351" s="1">
        <v>38491</v>
      </c>
      <c r="B2351">
        <v>1990.85</v>
      </c>
    </row>
    <row r="2352" spans="1:2" x14ac:dyDescent="0.3">
      <c r="A2352" s="1">
        <v>38492</v>
      </c>
      <c r="B2352">
        <v>1992.4</v>
      </c>
    </row>
    <row r="2353" spans="1:2" x14ac:dyDescent="0.3">
      <c r="A2353" s="1">
        <v>38495</v>
      </c>
      <c r="B2353">
        <v>2013.9</v>
      </c>
    </row>
    <row r="2354" spans="1:2" x14ac:dyDescent="0.3">
      <c r="A2354" s="1">
        <v>38496</v>
      </c>
      <c r="B2354">
        <v>2028.6</v>
      </c>
    </row>
    <row r="2355" spans="1:2" x14ac:dyDescent="0.3">
      <c r="A2355" s="1">
        <v>38497</v>
      </c>
      <c r="B2355">
        <v>2043.85</v>
      </c>
    </row>
    <row r="2356" spans="1:2" x14ac:dyDescent="0.3">
      <c r="A2356" s="1">
        <v>38498</v>
      </c>
      <c r="B2356">
        <v>2074.6999999999998</v>
      </c>
    </row>
    <row r="2357" spans="1:2" x14ac:dyDescent="0.3">
      <c r="A2357" s="1">
        <v>38499</v>
      </c>
      <c r="B2357">
        <v>2076.4</v>
      </c>
    </row>
    <row r="2358" spans="1:2" x14ac:dyDescent="0.3">
      <c r="A2358" s="1">
        <v>38502</v>
      </c>
      <c r="B2358">
        <v>2072.4</v>
      </c>
    </row>
    <row r="2359" spans="1:2" x14ac:dyDescent="0.3">
      <c r="A2359" s="1">
        <v>38503</v>
      </c>
      <c r="B2359">
        <v>2087.5500000000002</v>
      </c>
    </row>
    <row r="2360" spans="1:2" x14ac:dyDescent="0.3">
      <c r="A2360" s="1">
        <v>38504</v>
      </c>
      <c r="B2360">
        <v>2087.5500000000002</v>
      </c>
    </row>
    <row r="2361" spans="1:2" x14ac:dyDescent="0.3">
      <c r="A2361" s="1">
        <v>38505</v>
      </c>
      <c r="B2361">
        <v>2064.65</v>
      </c>
    </row>
    <row r="2362" spans="1:2" x14ac:dyDescent="0.3">
      <c r="A2362" s="1">
        <v>38506</v>
      </c>
      <c r="B2362">
        <v>2094.25</v>
      </c>
    </row>
    <row r="2363" spans="1:2" x14ac:dyDescent="0.3">
      <c r="A2363" s="1">
        <v>38507</v>
      </c>
      <c r="B2363">
        <v>2092.35</v>
      </c>
    </row>
    <row r="2364" spans="1:2" x14ac:dyDescent="0.3">
      <c r="A2364" s="1">
        <v>38509</v>
      </c>
      <c r="B2364">
        <v>2092.8000000000002</v>
      </c>
    </row>
    <row r="2365" spans="1:2" x14ac:dyDescent="0.3">
      <c r="A2365" s="1">
        <v>38510</v>
      </c>
      <c r="B2365">
        <v>2098.15</v>
      </c>
    </row>
    <row r="2366" spans="1:2" x14ac:dyDescent="0.3">
      <c r="A2366" s="1">
        <v>38511</v>
      </c>
      <c r="B2366">
        <v>2112.4</v>
      </c>
    </row>
    <row r="2367" spans="1:2" x14ac:dyDescent="0.3">
      <c r="A2367" s="1">
        <v>38512</v>
      </c>
      <c r="B2367">
        <v>2103.1999999999998</v>
      </c>
    </row>
    <row r="2368" spans="1:2" x14ac:dyDescent="0.3">
      <c r="A2368" s="1">
        <v>38513</v>
      </c>
      <c r="B2368">
        <v>2090.6</v>
      </c>
    </row>
    <row r="2369" spans="1:2" x14ac:dyDescent="0.3">
      <c r="A2369" s="1">
        <v>38516</v>
      </c>
      <c r="B2369">
        <v>2102.75</v>
      </c>
    </row>
    <row r="2370" spans="1:2" x14ac:dyDescent="0.3">
      <c r="A2370" s="1">
        <v>38517</v>
      </c>
      <c r="B2370">
        <v>2112.35</v>
      </c>
    </row>
    <row r="2371" spans="1:2" x14ac:dyDescent="0.3">
      <c r="A2371" s="1">
        <v>38518</v>
      </c>
      <c r="B2371">
        <v>2128.65</v>
      </c>
    </row>
    <row r="2372" spans="1:2" x14ac:dyDescent="0.3">
      <c r="A2372" s="1">
        <v>38519</v>
      </c>
      <c r="B2372">
        <v>2123.6999999999998</v>
      </c>
    </row>
    <row r="2373" spans="1:2" x14ac:dyDescent="0.3">
      <c r="A2373" s="1">
        <v>38520</v>
      </c>
      <c r="B2373">
        <v>2123.4</v>
      </c>
    </row>
    <row r="2374" spans="1:2" x14ac:dyDescent="0.3">
      <c r="A2374" s="1">
        <v>38523</v>
      </c>
      <c r="B2374">
        <v>2144.35</v>
      </c>
    </row>
    <row r="2375" spans="1:2" x14ac:dyDescent="0.3">
      <c r="A2375" s="1">
        <v>38524</v>
      </c>
      <c r="B2375">
        <v>2170</v>
      </c>
    </row>
    <row r="2376" spans="1:2" x14ac:dyDescent="0.3">
      <c r="A2376" s="1">
        <v>38525</v>
      </c>
      <c r="B2376">
        <v>2187.35</v>
      </c>
    </row>
    <row r="2377" spans="1:2" x14ac:dyDescent="0.3">
      <c r="A2377" s="1">
        <v>38526</v>
      </c>
      <c r="B2377">
        <v>2183.85</v>
      </c>
    </row>
    <row r="2378" spans="1:2" x14ac:dyDescent="0.3">
      <c r="A2378" s="1">
        <v>38527</v>
      </c>
      <c r="B2378">
        <v>2194.35</v>
      </c>
    </row>
    <row r="2379" spans="1:2" x14ac:dyDescent="0.3">
      <c r="A2379" s="1">
        <v>38530</v>
      </c>
      <c r="B2379">
        <v>2199.8000000000002</v>
      </c>
    </row>
    <row r="2380" spans="1:2" x14ac:dyDescent="0.3">
      <c r="A2380" s="1">
        <v>38531</v>
      </c>
      <c r="B2380">
        <v>2169.85</v>
      </c>
    </row>
    <row r="2381" spans="1:2" x14ac:dyDescent="0.3">
      <c r="A2381" s="1">
        <v>38532</v>
      </c>
      <c r="B2381">
        <v>2191.65</v>
      </c>
    </row>
    <row r="2382" spans="1:2" x14ac:dyDescent="0.3">
      <c r="A2382" s="1">
        <v>38533</v>
      </c>
      <c r="B2382">
        <v>2220.6</v>
      </c>
    </row>
    <row r="2383" spans="1:2" x14ac:dyDescent="0.3">
      <c r="A2383" s="1">
        <v>38534</v>
      </c>
      <c r="B2383">
        <v>2211.9</v>
      </c>
    </row>
    <row r="2384" spans="1:2" x14ac:dyDescent="0.3">
      <c r="A2384" s="1">
        <v>38537</v>
      </c>
      <c r="B2384">
        <v>2230.65</v>
      </c>
    </row>
    <row r="2385" spans="1:2" x14ac:dyDescent="0.3">
      <c r="A2385" s="1">
        <v>38538</v>
      </c>
      <c r="B2385">
        <v>2210.75</v>
      </c>
    </row>
    <row r="2386" spans="1:2" x14ac:dyDescent="0.3">
      <c r="A2386" s="1">
        <v>38539</v>
      </c>
      <c r="B2386">
        <v>2228.1999999999998</v>
      </c>
    </row>
    <row r="2387" spans="1:2" x14ac:dyDescent="0.3">
      <c r="A2387" s="1">
        <v>38540</v>
      </c>
      <c r="B2387">
        <v>2179.4</v>
      </c>
    </row>
    <row r="2388" spans="1:2" x14ac:dyDescent="0.3">
      <c r="A2388" s="1">
        <v>38541</v>
      </c>
      <c r="B2388">
        <v>2196.1999999999998</v>
      </c>
    </row>
    <row r="2389" spans="1:2" x14ac:dyDescent="0.3">
      <c r="A2389" s="1">
        <v>38544</v>
      </c>
      <c r="B2389">
        <v>2218.85</v>
      </c>
    </row>
    <row r="2390" spans="1:2" x14ac:dyDescent="0.3">
      <c r="A2390" s="1">
        <v>38545</v>
      </c>
      <c r="B2390">
        <v>2220.8000000000002</v>
      </c>
    </row>
    <row r="2391" spans="1:2" x14ac:dyDescent="0.3">
      <c r="A2391" s="1">
        <v>38546</v>
      </c>
      <c r="B2391">
        <v>2204.0500000000002</v>
      </c>
    </row>
    <row r="2392" spans="1:2" x14ac:dyDescent="0.3">
      <c r="A2392" s="1">
        <v>38547</v>
      </c>
      <c r="B2392">
        <v>2185.1</v>
      </c>
    </row>
    <row r="2393" spans="1:2" x14ac:dyDescent="0.3">
      <c r="A2393" s="1">
        <v>38548</v>
      </c>
      <c r="B2393">
        <v>2212.5500000000002</v>
      </c>
    </row>
    <row r="2394" spans="1:2" x14ac:dyDescent="0.3">
      <c r="A2394" s="1">
        <v>38551</v>
      </c>
      <c r="B2394">
        <v>2234</v>
      </c>
    </row>
    <row r="2395" spans="1:2" x14ac:dyDescent="0.3">
      <c r="A2395" s="1">
        <v>38552</v>
      </c>
      <c r="B2395">
        <v>2237.3000000000002</v>
      </c>
    </row>
    <row r="2396" spans="1:2" x14ac:dyDescent="0.3">
      <c r="A2396" s="1">
        <v>38553</v>
      </c>
      <c r="B2396">
        <v>2241.9</v>
      </c>
    </row>
    <row r="2397" spans="1:2" x14ac:dyDescent="0.3">
      <c r="A2397" s="1">
        <v>38554</v>
      </c>
      <c r="B2397">
        <v>2230.5</v>
      </c>
    </row>
    <row r="2398" spans="1:2" x14ac:dyDescent="0.3">
      <c r="A2398" s="1">
        <v>38555</v>
      </c>
      <c r="B2398">
        <v>2265.6</v>
      </c>
    </row>
    <row r="2399" spans="1:2" x14ac:dyDescent="0.3">
      <c r="A2399" s="1">
        <v>38558</v>
      </c>
      <c r="B2399">
        <v>2291.75</v>
      </c>
    </row>
    <row r="2400" spans="1:2" x14ac:dyDescent="0.3">
      <c r="A2400" s="1">
        <v>38559</v>
      </c>
      <c r="B2400">
        <v>2303.15</v>
      </c>
    </row>
    <row r="2401" spans="1:2" x14ac:dyDescent="0.3">
      <c r="A2401" s="1">
        <v>38560</v>
      </c>
      <c r="B2401">
        <v>2319.1</v>
      </c>
    </row>
    <row r="2402" spans="1:2" x14ac:dyDescent="0.3">
      <c r="A2402" s="1">
        <v>38562</v>
      </c>
      <c r="B2402">
        <v>2312.3000000000002</v>
      </c>
    </row>
    <row r="2403" spans="1:2" x14ac:dyDescent="0.3">
      <c r="A2403" s="1">
        <v>38565</v>
      </c>
      <c r="B2403">
        <v>2318.0500000000002</v>
      </c>
    </row>
    <row r="2404" spans="1:2" x14ac:dyDescent="0.3">
      <c r="A2404" s="1">
        <v>38566</v>
      </c>
      <c r="B2404">
        <v>2353.65</v>
      </c>
    </row>
    <row r="2405" spans="1:2" x14ac:dyDescent="0.3">
      <c r="A2405" s="1">
        <v>38567</v>
      </c>
      <c r="B2405">
        <v>2357</v>
      </c>
    </row>
    <row r="2406" spans="1:2" x14ac:dyDescent="0.3">
      <c r="A2406" s="1">
        <v>38568</v>
      </c>
      <c r="B2406">
        <v>2367.8000000000002</v>
      </c>
    </row>
    <row r="2407" spans="1:2" x14ac:dyDescent="0.3">
      <c r="A2407" s="1">
        <v>38569</v>
      </c>
      <c r="B2407">
        <v>2361.1999999999998</v>
      </c>
    </row>
    <row r="2408" spans="1:2" x14ac:dyDescent="0.3">
      <c r="A2408" s="1">
        <v>38572</v>
      </c>
      <c r="B2408">
        <v>2324.4</v>
      </c>
    </row>
    <row r="2409" spans="1:2" x14ac:dyDescent="0.3">
      <c r="A2409" s="1">
        <v>38573</v>
      </c>
      <c r="B2409">
        <v>2318.6999999999998</v>
      </c>
    </row>
    <row r="2410" spans="1:2" x14ac:dyDescent="0.3">
      <c r="A2410" s="1">
        <v>38574</v>
      </c>
      <c r="B2410">
        <v>2360.15</v>
      </c>
    </row>
    <row r="2411" spans="1:2" x14ac:dyDescent="0.3">
      <c r="A2411" s="1">
        <v>38575</v>
      </c>
      <c r="B2411">
        <v>2380.9</v>
      </c>
    </row>
    <row r="2412" spans="1:2" x14ac:dyDescent="0.3">
      <c r="A2412" s="1">
        <v>38576</v>
      </c>
      <c r="B2412">
        <v>2361.5500000000002</v>
      </c>
    </row>
    <row r="2413" spans="1:2" x14ac:dyDescent="0.3">
      <c r="A2413" s="1">
        <v>38580</v>
      </c>
      <c r="B2413">
        <v>2369.8000000000002</v>
      </c>
    </row>
    <row r="2414" spans="1:2" x14ac:dyDescent="0.3">
      <c r="A2414" s="1">
        <v>38581</v>
      </c>
      <c r="B2414">
        <v>2403.15</v>
      </c>
    </row>
    <row r="2415" spans="1:2" x14ac:dyDescent="0.3">
      <c r="A2415" s="1">
        <v>38582</v>
      </c>
      <c r="B2415">
        <v>2388.4499999999998</v>
      </c>
    </row>
    <row r="2416" spans="1:2" x14ac:dyDescent="0.3">
      <c r="A2416" s="1">
        <v>38583</v>
      </c>
      <c r="B2416">
        <v>2383.4499999999998</v>
      </c>
    </row>
    <row r="2417" spans="1:2" x14ac:dyDescent="0.3">
      <c r="A2417" s="1">
        <v>38586</v>
      </c>
      <c r="B2417">
        <v>2367.85</v>
      </c>
    </row>
    <row r="2418" spans="1:2" x14ac:dyDescent="0.3">
      <c r="A2418" s="1">
        <v>38587</v>
      </c>
      <c r="B2418">
        <v>2326.1</v>
      </c>
    </row>
    <row r="2419" spans="1:2" x14ac:dyDescent="0.3">
      <c r="A2419" s="1">
        <v>38588</v>
      </c>
      <c r="B2419">
        <v>2322.5</v>
      </c>
    </row>
    <row r="2420" spans="1:2" x14ac:dyDescent="0.3">
      <c r="A2420" s="1">
        <v>38589</v>
      </c>
      <c r="B2420">
        <v>2354.5500000000002</v>
      </c>
    </row>
    <row r="2421" spans="1:2" x14ac:dyDescent="0.3">
      <c r="A2421" s="1">
        <v>38590</v>
      </c>
      <c r="B2421">
        <v>2357.0500000000002</v>
      </c>
    </row>
    <row r="2422" spans="1:2" x14ac:dyDescent="0.3">
      <c r="A2422" s="1">
        <v>38593</v>
      </c>
      <c r="B2422">
        <v>2337.65</v>
      </c>
    </row>
    <row r="2423" spans="1:2" x14ac:dyDescent="0.3">
      <c r="A2423" s="1">
        <v>38594</v>
      </c>
      <c r="B2423">
        <v>2367.75</v>
      </c>
    </row>
    <row r="2424" spans="1:2" x14ac:dyDescent="0.3">
      <c r="A2424" s="1">
        <v>38595</v>
      </c>
      <c r="B2424">
        <v>2384.65</v>
      </c>
    </row>
    <row r="2425" spans="1:2" x14ac:dyDescent="0.3">
      <c r="A2425" s="1">
        <v>38596</v>
      </c>
      <c r="B2425">
        <v>2405.75</v>
      </c>
    </row>
    <row r="2426" spans="1:2" x14ac:dyDescent="0.3">
      <c r="A2426" s="1">
        <v>38597</v>
      </c>
      <c r="B2426">
        <v>2415.8000000000002</v>
      </c>
    </row>
    <row r="2427" spans="1:2" x14ac:dyDescent="0.3">
      <c r="A2427" s="1">
        <v>38600</v>
      </c>
      <c r="B2427">
        <v>2422.9499999999998</v>
      </c>
    </row>
    <row r="2428" spans="1:2" x14ac:dyDescent="0.3">
      <c r="A2428" s="1">
        <v>38601</v>
      </c>
      <c r="B2428">
        <v>2428.65</v>
      </c>
    </row>
    <row r="2429" spans="1:2" x14ac:dyDescent="0.3">
      <c r="A2429" s="1">
        <v>38603</v>
      </c>
      <c r="B2429">
        <v>2454.4499999999998</v>
      </c>
    </row>
    <row r="2430" spans="1:2" x14ac:dyDescent="0.3">
      <c r="A2430" s="1">
        <v>38604</v>
      </c>
      <c r="B2430">
        <v>2455.4499999999998</v>
      </c>
    </row>
    <row r="2431" spans="1:2" x14ac:dyDescent="0.3">
      <c r="A2431" s="1">
        <v>38607</v>
      </c>
      <c r="B2431">
        <v>2484.15</v>
      </c>
    </row>
    <row r="2432" spans="1:2" x14ac:dyDescent="0.3">
      <c r="A2432" s="1">
        <v>38608</v>
      </c>
      <c r="B2432">
        <v>2500.35</v>
      </c>
    </row>
    <row r="2433" spans="1:2" x14ac:dyDescent="0.3">
      <c r="A2433" s="1">
        <v>38609</v>
      </c>
      <c r="B2433">
        <v>2492.4499999999998</v>
      </c>
    </row>
    <row r="2434" spans="1:2" x14ac:dyDescent="0.3">
      <c r="A2434" s="1">
        <v>38610</v>
      </c>
      <c r="B2434">
        <v>2523.9499999999998</v>
      </c>
    </row>
    <row r="2435" spans="1:2" x14ac:dyDescent="0.3">
      <c r="A2435" s="1">
        <v>38611</v>
      </c>
      <c r="B2435">
        <v>2552.35</v>
      </c>
    </row>
    <row r="2436" spans="1:2" x14ac:dyDescent="0.3">
      <c r="A2436" s="1">
        <v>38614</v>
      </c>
      <c r="B2436">
        <v>2567.1</v>
      </c>
    </row>
    <row r="2437" spans="1:2" x14ac:dyDescent="0.3">
      <c r="A2437" s="1">
        <v>38615</v>
      </c>
      <c r="B2437">
        <v>2578</v>
      </c>
    </row>
    <row r="2438" spans="1:2" x14ac:dyDescent="0.3">
      <c r="A2438" s="1">
        <v>38616</v>
      </c>
      <c r="B2438">
        <v>2567.3000000000002</v>
      </c>
    </row>
    <row r="2439" spans="1:2" x14ac:dyDescent="0.3">
      <c r="A2439" s="1">
        <v>38617</v>
      </c>
      <c r="B2439">
        <v>2476.5</v>
      </c>
    </row>
    <row r="2440" spans="1:2" x14ac:dyDescent="0.3">
      <c r="A2440" s="1">
        <v>38618</v>
      </c>
      <c r="B2440">
        <v>2477.75</v>
      </c>
    </row>
    <row r="2441" spans="1:2" x14ac:dyDescent="0.3">
      <c r="A2441" s="1">
        <v>38621</v>
      </c>
      <c r="B2441">
        <v>2557.35</v>
      </c>
    </row>
    <row r="2442" spans="1:2" x14ac:dyDescent="0.3">
      <c r="A2442" s="1">
        <v>38622</v>
      </c>
      <c r="B2442">
        <v>2574.85</v>
      </c>
    </row>
    <row r="2443" spans="1:2" x14ac:dyDescent="0.3">
      <c r="A2443" s="1">
        <v>38623</v>
      </c>
      <c r="B2443">
        <v>2598.0500000000002</v>
      </c>
    </row>
    <row r="2444" spans="1:2" x14ac:dyDescent="0.3">
      <c r="A2444" s="1">
        <v>38624</v>
      </c>
      <c r="B2444">
        <v>2611.1999999999998</v>
      </c>
    </row>
    <row r="2445" spans="1:2" x14ac:dyDescent="0.3">
      <c r="A2445" s="1">
        <v>38625</v>
      </c>
      <c r="B2445">
        <v>2601.4</v>
      </c>
    </row>
    <row r="2446" spans="1:2" x14ac:dyDescent="0.3">
      <c r="A2446" s="1">
        <v>38628</v>
      </c>
      <c r="B2446">
        <v>2630.05</v>
      </c>
    </row>
    <row r="2447" spans="1:2" x14ac:dyDescent="0.3">
      <c r="A2447" s="1">
        <v>38629</v>
      </c>
      <c r="B2447">
        <v>2663.35</v>
      </c>
    </row>
    <row r="2448" spans="1:2" x14ac:dyDescent="0.3">
      <c r="A2448" s="1">
        <v>38630</v>
      </c>
      <c r="B2448">
        <v>2644.4</v>
      </c>
    </row>
    <row r="2449" spans="1:2" x14ac:dyDescent="0.3">
      <c r="A2449" s="1">
        <v>38631</v>
      </c>
      <c r="B2449">
        <v>2579.15</v>
      </c>
    </row>
    <row r="2450" spans="1:2" x14ac:dyDescent="0.3">
      <c r="A2450" s="1">
        <v>38632</v>
      </c>
      <c r="B2450">
        <v>2574.0500000000002</v>
      </c>
    </row>
    <row r="2451" spans="1:2" x14ac:dyDescent="0.3">
      <c r="A2451" s="1">
        <v>38635</v>
      </c>
      <c r="B2451">
        <v>2566.85</v>
      </c>
    </row>
    <row r="2452" spans="1:2" x14ac:dyDescent="0.3">
      <c r="A2452" s="1">
        <v>38636</v>
      </c>
      <c r="B2452">
        <v>2589.5500000000002</v>
      </c>
    </row>
    <row r="2453" spans="1:2" x14ac:dyDescent="0.3">
      <c r="A2453" s="1">
        <v>38638</v>
      </c>
      <c r="B2453">
        <v>2537.3000000000002</v>
      </c>
    </row>
    <row r="2454" spans="1:2" x14ac:dyDescent="0.3">
      <c r="A2454" s="1">
        <v>38639</v>
      </c>
      <c r="B2454">
        <v>2484.4</v>
      </c>
    </row>
    <row r="2455" spans="1:2" x14ac:dyDescent="0.3">
      <c r="A2455" s="1">
        <v>38642</v>
      </c>
      <c r="B2455">
        <v>2485.15</v>
      </c>
    </row>
    <row r="2456" spans="1:2" x14ac:dyDescent="0.3">
      <c r="A2456" s="1">
        <v>38643</v>
      </c>
      <c r="B2456">
        <v>2468.1999999999998</v>
      </c>
    </row>
    <row r="2457" spans="1:2" x14ac:dyDescent="0.3">
      <c r="A2457" s="1">
        <v>38644</v>
      </c>
      <c r="B2457">
        <v>2412.4499999999998</v>
      </c>
    </row>
    <row r="2458" spans="1:2" x14ac:dyDescent="0.3">
      <c r="A2458" s="1">
        <v>38645</v>
      </c>
      <c r="B2458">
        <v>2395.4499999999998</v>
      </c>
    </row>
    <row r="2459" spans="1:2" x14ac:dyDescent="0.3">
      <c r="A2459" s="1">
        <v>38646</v>
      </c>
      <c r="B2459">
        <v>2443.75</v>
      </c>
    </row>
    <row r="2460" spans="1:2" x14ac:dyDescent="0.3">
      <c r="A2460" s="1">
        <v>38649</v>
      </c>
      <c r="B2460">
        <v>2394.85</v>
      </c>
    </row>
    <row r="2461" spans="1:2" x14ac:dyDescent="0.3">
      <c r="A2461" s="1">
        <v>38650</v>
      </c>
      <c r="B2461">
        <v>2418.1999999999998</v>
      </c>
    </row>
    <row r="2462" spans="1:2" x14ac:dyDescent="0.3">
      <c r="A2462" s="1">
        <v>38651</v>
      </c>
      <c r="B2462">
        <v>2408.5</v>
      </c>
    </row>
    <row r="2463" spans="1:2" x14ac:dyDescent="0.3">
      <c r="A2463" s="1">
        <v>38652</v>
      </c>
      <c r="B2463">
        <v>2352.9</v>
      </c>
    </row>
    <row r="2464" spans="1:2" x14ac:dyDescent="0.3">
      <c r="A2464" s="1">
        <v>38653</v>
      </c>
      <c r="B2464">
        <v>2316.0500000000002</v>
      </c>
    </row>
    <row r="2465" spans="1:2" x14ac:dyDescent="0.3">
      <c r="A2465" s="1">
        <v>38656</v>
      </c>
      <c r="B2465">
        <v>2370.9499999999998</v>
      </c>
    </row>
    <row r="2466" spans="1:2" x14ac:dyDescent="0.3">
      <c r="A2466" s="1">
        <v>38657</v>
      </c>
      <c r="B2466">
        <v>2386.75</v>
      </c>
    </row>
    <row r="2467" spans="1:2" x14ac:dyDescent="0.3">
      <c r="A2467" s="1">
        <v>38658</v>
      </c>
      <c r="B2467">
        <v>2419.0500000000002</v>
      </c>
    </row>
    <row r="2468" spans="1:2" x14ac:dyDescent="0.3">
      <c r="A2468" s="1">
        <v>38663</v>
      </c>
      <c r="B2468">
        <v>2461.6</v>
      </c>
    </row>
    <row r="2469" spans="1:2" x14ac:dyDescent="0.3">
      <c r="A2469" s="1">
        <v>38664</v>
      </c>
      <c r="B2469">
        <v>2492.65</v>
      </c>
    </row>
    <row r="2470" spans="1:2" x14ac:dyDescent="0.3">
      <c r="A2470" s="1">
        <v>38665</v>
      </c>
      <c r="B2470">
        <v>2489.1</v>
      </c>
    </row>
    <row r="2471" spans="1:2" x14ac:dyDescent="0.3">
      <c r="A2471" s="1">
        <v>38666</v>
      </c>
      <c r="B2471">
        <v>2500.6999999999998</v>
      </c>
    </row>
    <row r="2472" spans="1:2" x14ac:dyDescent="0.3">
      <c r="A2472" s="1">
        <v>38667</v>
      </c>
      <c r="B2472">
        <v>2548.65</v>
      </c>
    </row>
    <row r="2473" spans="1:2" x14ac:dyDescent="0.3">
      <c r="A2473" s="1">
        <v>38670</v>
      </c>
      <c r="B2473">
        <v>2558.6999999999998</v>
      </c>
    </row>
    <row r="2474" spans="1:2" x14ac:dyDescent="0.3">
      <c r="A2474" s="1">
        <v>38672</v>
      </c>
      <c r="B2474">
        <v>2582.75</v>
      </c>
    </row>
    <row r="2475" spans="1:2" x14ac:dyDescent="0.3">
      <c r="A2475" s="1">
        <v>38673</v>
      </c>
      <c r="B2475">
        <v>2603.9499999999998</v>
      </c>
    </row>
    <row r="2476" spans="1:2" x14ac:dyDescent="0.3">
      <c r="A2476" s="1">
        <v>38674</v>
      </c>
      <c r="B2476">
        <v>2620.0500000000002</v>
      </c>
    </row>
    <row r="2477" spans="1:2" x14ac:dyDescent="0.3">
      <c r="A2477" s="1">
        <v>38677</v>
      </c>
      <c r="B2477">
        <v>2602.5</v>
      </c>
    </row>
    <row r="2478" spans="1:2" x14ac:dyDescent="0.3">
      <c r="A2478" s="1">
        <v>38678</v>
      </c>
      <c r="B2478">
        <v>2572.85</v>
      </c>
    </row>
    <row r="2479" spans="1:2" x14ac:dyDescent="0.3">
      <c r="A2479" s="1">
        <v>38679</v>
      </c>
      <c r="B2479">
        <v>2608.6</v>
      </c>
    </row>
    <row r="2480" spans="1:2" x14ac:dyDescent="0.3">
      <c r="A2480" s="1">
        <v>38680</v>
      </c>
      <c r="B2480">
        <v>2635</v>
      </c>
    </row>
    <row r="2481" spans="1:2" x14ac:dyDescent="0.3">
      <c r="A2481" s="1">
        <v>38681</v>
      </c>
      <c r="B2481">
        <v>2664.3</v>
      </c>
    </row>
    <row r="2482" spans="1:2" x14ac:dyDescent="0.3">
      <c r="A2482" s="1">
        <v>38682</v>
      </c>
      <c r="B2482">
        <v>2683.45</v>
      </c>
    </row>
    <row r="2483" spans="1:2" x14ac:dyDescent="0.3">
      <c r="A2483" s="1">
        <v>38684</v>
      </c>
      <c r="B2483">
        <v>2712</v>
      </c>
    </row>
    <row r="2484" spans="1:2" x14ac:dyDescent="0.3">
      <c r="A2484" s="1">
        <v>38685</v>
      </c>
      <c r="B2484">
        <v>2698.3</v>
      </c>
    </row>
    <row r="2485" spans="1:2" x14ac:dyDescent="0.3">
      <c r="A2485" s="1">
        <v>38686</v>
      </c>
      <c r="B2485">
        <v>2652.25</v>
      </c>
    </row>
    <row r="2486" spans="1:2" x14ac:dyDescent="0.3">
      <c r="A2486" s="1">
        <v>38687</v>
      </c>
      <c r="B2486">
        <v>2698.95</v>
      </c>
    </row>
    <row r="2487" spans="1:2" x14ac:dyDescent="0.3">
      <c r="A2487" s="1">
        <v>38688</v>
      </c>
      <c r="B2487">
        <v>2697.95</v>
      </c>
    </row>
    <row r="2488" spans="1:2" x14ac:dyDescent="0.3">
      <c r="A2488" s="1">
        <v>38691</v>
      </c>
      <c r="B2488">
        <v>2660.5</v>
      </c>
    </row>
    <row r="2489" spans="1:2" x14ac:dyDescent="0.3">
      <c r="A2489" s="1">
        <v>38692</v>
      </c>
      <c r="B2489">
        <v>2662.3</v>
      </c>
    </row>
    <row r="2490" spans="1:2" x14ac:dyDescent="0.3">
      <c r="A2490" s="1">
        <v>38693</v>
      </c>
      <c r="B2490">
        <v>2693</v>
      </c>
    </row>
    <row r="2491" spans="1:2" x14ac:dyDescent="0.3">
      <c r="A2491" s="1">
        <v>38694</v>
      </c>
      <c r="B2491">
        <v>2706.7</v>
      </c>
    </row>
    <row r="2492" spans="1:2" x14ac:dyDescent="0.3">
      <c r="A2492" s="1">
        <v>38695</v>
      </c>
      <c r="B2492">
        <v>2756.45</v>
      </c>
    </row>
    <row r="2493" spans="1:2" x14ac:dyDescent="0.3">
      <c r="A2493" s="1">
        <v>38698</v>
      </c>
      <c r="B2493">
        <v>2776.2</v>
      </c>
    </row>
    <row r="2494" spans="1:2" x14ac:dyDescent="0.3">
      <c r="A2494" s="1">
        <v>38699</v>
      </c>
      <c r="B2494">
        <v>2812.3</v>
      </c>
    </row>
    <row r="2495" spans="1:2" x14ac:dyDescent="0.3">
      <c r="A2495" s="1">
        <v>38700</v>
      </c>
      <c r="B2495">
        <v>2804.55</v>
      </c>
    </row>
    <row r="2496" spans="1:2" x14ac:dyDescent="0.3">
      <c r="A2496" s="1">
        <v>38701</v>
      </c>
      <c r="B2496">
        <v>2778.55</v>
      </c>
    </row>
    <row r="2497" spans="1:2" x14ac:dyDescent="0.3">
      <c r="A2497" s="1">
        <v>38702</v>
      </c>
      <c r="B2497">
        <v>2810.15</v>
      </c>
    </row>
    <row r="2498" spans="1:2" x14ac:dyDescent="0.3">
      <c r="A2498" s="1">
        <v>38705</v>
      </c>
      <c r="B2498">
        <v>2842.6</v>
      </c>
    </row>
    <row r="2499" spans="1:2" x14ac:dyDescent="0.3">
      <c r="A2499" s="1">
        <v>38706</v>
      </c>
      <c r="B2499">
        <v>2826.2</v>
      </c>
    </row>
    <row r="2500" spans="1:2" x14ac:dyDescent="0.3">
      <c r="A2500" s="1">
        <v>38707</v>
      </c>
      <c r="B2500">
        <v>2822.9</v>
      </c>
    </row>
    <row r="2501" spans="1:2" x14ac:dyDescent="0.3">
      <c r="A2501" s="1">
        <v>38708</v>
      </c>
      <c r="B2501">
        <v>2835.25</v>
      </c>
    </row>
    <row r="2502" spans="1:2" x14ac:dyDescent="0.3">
      <c r="A2502" s="1">
        <v>38709</v>
      </c>
      <c r="B2502">
        <v>2804.85</v>
      </c>
    </row>
    <row r="2503" spans="1:2" x14ac:dyDescent="0.3">
      <c r="A2503" s="1">
        <v>38712</v>
      </c>
      <c r="B2503">
        <v>2749.6</v>
      </c>
    </row>
    <row r="2504" spans="1:2" x14ac:dyDescent="0.3">
      <c r="A2504" s="1">
        <v>38713</v>
      </c>
      <c r="B2504">
        <v>2805.9</v>
      </c>
    </row>
    <row r="2505" spans="1:2" x14ac:dyDescent="0.3">
      <c r="A2505" s="1">
        <v>38714</v>
      </c>
      <c r="B2505">
        <v>2794.05</v>
      </c>
    </row>
    <row r="2506" spans="1:2" x14ac:dyDescent="0.3">
      <c r="A2506" s="1">
        <v>38715</v>
      </c>
      <c r="B2506">
        <v>2821.95</v>
      </c>
    </row>
    <row r="2507" spans="1:2" x14ac:dyDescent="0.3">
      <c r="A2507" s="1">
        <v>38716</v>
      </c>
      <c r="B2507">
        <v>2836.55</v>
      </c>
    </row>
    <row r="2508" spans="1:2" x14ac:dyDescent="0.3">
      <c r="A2508" s="1">
        <v>38719</v>
      </c>
      <c r="B2508">
        <v>2835.95</v>
      </c>
    </row>
    <row r="2509" spans="1:2" x14ac:dyDescent="0.3">
      <c r="A2509" s="1">
        <v>38720</v>
      </c>
      <c r="B2509">
        <v>2883.35</v>
      </c>
    </row>
    <row r="2510" spans="1:2" x14ac:dyDescent="0.3">
      <c r="A2510" s="1">
        <v>38721</v>
      </c>
      <c r="B2510">
        <v>2904.4</v>
      </c>
    </row>
    <row r="2511" spans="1:2" x14ac:dyDescent="0.3">
      <c r="A2511" s="1">
        <v>38722</v>
      </c>
      <c r="B2511">
        <v>2899.85</v>
      </c>
    </row>
    <row r="2512" spans="1:2" x14ac:dyDescent="0.3">
      <c r="A2512" s="1">
        <v>38723</v>
      </c>
      <c r="B2512">
        <v>2914</v>
      </c>
    </row>
    <row r="2513" spans="1:2" x14ac:dyDescent="0.3">
      <c r="A2513" s="1">
        <v>38726</v>
      </c>
      <c r="B2513">
        <v>2910.1</v>
      </c>
    </row>
    <row r="2514" spans="1:2" x14ac:dyDescent="0.3">
      <c r="A2514" s="1">
        <v>38727</v>
      </c>
      <c r="B2514">
        <v>2870.8</v>
      </c>
    </row>
    <row r="2515" spans="1:2" x14ac:dyDescent="0.3">
      <c r="A2515" s="1">
        <v>38729</v>
      </c>
      <c r="B2515">
        <v>2850.7</v>
      </c>
    </row>
    <row r="2516" spans="1:2" x14ac:dyDescent="0.3">
      <c r="A2516" s="1">
        <v>38730</v>
      </c>
      <c r="B2516">
        <v>2850.55</v>
      </c>
    </row>
    <row r="2517" spans="1:2" x14ac:dyDescent="0.3">
      <c r="A2517" s="1">
        <v>38733</v>
      </c>
      <c r="B2517">
        <v>2833.1</v>
      </c>
    </row>
    <row r="2518" spans="1:2" x14ac:dyDescent="0.3">
      <c r="A2518" s="1">
        <v>38734</v>
      </c>
      <c r="B2518">
        <v>2829.1</v>
      </c>
    </row>
    <row r="2519" spans="1:2" x14ac:dyDescent="0.3">
      <c r="A2519" s="1">
        <v>38735</v>
      </c>
      <c r="B2519">
        <v>2809.2</v>
      </c>
    </row>
    <row r="2520" spans="1:2" x14ac:dyDescent="0.3">
      <c r="A2520" s="1">
        <v>38736</v>
      </c>
      <c r="B2520">
        <v>2870.85</v>
      </c>
    </row>
    <row r="2521" spans="1:2" x14ac:dyDescent="0.3">
      <c r="A2521" s="1">
        <v>38737</v>
      </c>
      <c r="B2521">
        <v>2900.95</v>
      </c>
    </row>
    <row r="2522" spans="1:2" x14ac:dyDescent="0.3">
      <c r="A2522" s="1">
        <v>38740</v>
      </c>
      <c r="B2522">
        <v>2884.05</v>
      </c>
    </row>
    <row r="2523" spans="1:2" x14ac:dyDescent="0.3">
      <c r="A2523" s="1">
        <v>38741</v>
      </c>
      <c r="B2523">
        <v>2908</v>
      </c>
    </row>
    <row r="2524" spans="1:2" x14ac:dyDescent="0.3">
      <c r="A2524" s="1">
        <v>38742</v>
      </c>
      <c r="B2524">
        <v>2940.35</v>
      </c>
    </row>
    <row r="2525" spans="1:2" x14ac:dyDescent="0.3">
      <c r="A2525" s="1">
        <v>38744</v>
      </c>
      <c r="B2525">
        <v>2982.75</v>
      </c>
    </row>
    <row r="2526" spans="1:2" x14ac:dyDescent="0.3">
      <c r="A2526" s="1">
        <v>38747</v>
      </c>
      <c r="B2526">
        <v>2974.5</v>
      </c>
    </row>
    <row r="2527" spans="1:2" x14ac:dyDescent="0.3">
      <c r="A2527" s="1">
        <v>38748</v>
      </c>
      <c r="B2527">
        <v>3001.1</v>
      </c>
    </row>
    <row r="2528" spans="1:2" x14ac:dyDescent="0.3">
      <c r="A2528" s="1">
        <v>38749</v>
      </c>
      <c r="B2528">
        <v>2971.55</v>
      </c>
    </row>
    <row r="2529" spans="1:2" x14ac:dyDescent="0.3">
      <c r="A2529" s="1">
        <v>38750</v>
      </c>
      <c r="B2529">
        <v>2967.45</v>
      </c>
    </row>
    <row r="2530" spans="1:2" x14ac:dyDescent="0.3">
      <c r="A2530" s="1">
        <v>38751</v>
      </c>
      <c r="B2530">
        <v>2940.6</v>
      </c>
    </row>
    <row r="2531" spans="1:2" x14ac:dyDescent="0.3">
      <c r="A2531" s="1">
        <v>38754</v>
      </c>
      <c r="B2531">
        <v>3000.45</v>
      </c>
    </row>
    <row r="2532" spans="1:2" x14ac:dyDescent="0.3">
      <c r="A2532" s="1">
        <v>38755</v>
      </c>
      <c r="B2532">
        <v>3020.1</v>
      </c>
    </row>
    <row r="2533" spans="1:2" x14ac:dyDescent="0.3">
      <c r="A2533" s="1">
        <v>38756</v>
      </c>
      <c r="B2533">
        <v>3008.95</v>
      </c>
    </row>
    <row r="2534" spans="1:2" x14ac:dyDescent="0.3">
      <c r="A2534" s="1">
        <v>38758</v>
      </c>
      <c r="B2534">
        <v>3027.55</v>
      </c>
    </row>
    <row r="2535" spans="1:2" x14ac:dyDescent="0.3">
      <c r="A2535" s="1">
        <v>38761</v>
      </c>
      <c r="B2535">
        <v>3041.15</v>
      </c>
    </row>
    <row r="2536" spans="1:2" x14ac:dyDescent="0.3">
      <c r="A2536" s="1">
        <v>38762</v>
      </c>
      <c r="B2536">
        <v>3017.55</v>
      </c>
    </row>
    <row r="2537" spans="1:2" x14ac:dyDescent="0.3">
      <c r="A2537" s="1">
        <v>38763</v>
      </c>
      <c r="B2537">
        <v>3022.2</v>
      </c>
    </row>
    <row r="2538" spans="1:2" x14ac:dyDescent="0.3">
      <c r="A2538" s="1">
        <v>38764</v>
      </c>
      <c r="B2538">
        <v>3021.6</v>
      </c>
    </row>
    <row r="2539" spans="1:2" x14ac:dyDescent="0.3">
      <c r="A2539" s="1">
        <v>38765</v>
      </c>
      <c r="B2539">
        <v>2981.5</v>
      </c>
    </row>
    <row r="2540" spans="1:2" x14ac:dyDescent="0.3">
      <c r="A2540" s="1">
        <v>38768</v>
      </c>
      <c r="B2540">
        <v>3005.85</v>
      </c>
    </row>
    <row r="2541" spans="1:2" x14ac:dyDescent="0.3">
      <c r="A2541" s="1">
        <v>38769</v>
      </c>
      <c r="B2541">
        <v>3035.5</v>
      </c>
    </row>
    <row r="2542" spans="1:2" x14ac:dyDescent="0.3">
      <c r="A2542" s="1">
        <v>38770</v>
      </c>
      <c r="B2542">
        <v>3050.8</v>
      </c>
    </row>
    <row r="2543" spans="1:2" x14ac:dyDescent="0.3">
      <c r="A2543" s="1">
        <v>38771</v>
      </c>
      <c r="B2543">
        <v>3062.1</v>
      </c>
    </row>
    <row r="2544" spans="1:2" x14ac:dyDescent="0.3">
      <c r="A2544" s="1">
        <v>38772</v>
      </c>
      <c r="B2544">
        <v>3050.05</v>
      </c>
    </row>
    <row r="2545" spans="1:2" x14ac:dyDescent="0.3">
      <c r="A2545" s="1">
        <v>38775</v>
      </c>
      <c r="B2545">
        <v>3067.45</v>
      </c>
    </row>
    <row r="2546" spans="1:2" x14ac:dyDescent="0.3">
      <c r="A2546" s="1">
        <v>38776</v>
      </c>
      <c r="B2546">
        <v>3074.7</v>
      </c>
    </row>
    <row r="2547" spans="1:2" x14ac:dyDescent="0.3">
      <c r="A2547" s="1">
        <v>38777</v>
      </c>
      <c r="B2547">
        <v>3123.1</v>
      </c>
    </row>
    <row r="2548" spans="1:2" x14ac:dyDescent="0.3">
      <c r="A2548" s="1">
        <v>38778</v>
      </c>
      <c r="B2548">
        <v>3150.7</v>
      </c>
    </row>
    <row r="2549" spans="1:2" x14ac:dyDescent="0.3">
      <c r="A2549" s="1">
        <v>38779</v>
      </c>
      <c r="B2549">
        <v>3147.35</v>
      </c>
    </row>
    <row r="2550" spans="1:2" x14ac:dyDescent="0.3">
      <c r="A2550" s="1">
        <v>38782</v>
      </c>
      <c r="B2550">
        <v>3190.4</v>
      </c>
    </row>
    <row r="2551" spans="1:2" x14ac:dyDescent="0.3">
      <c r="A2551" s="1">
        <v>38783</v>
      </c>
      <c r="B2551">
        <v>3182.8</v>
      </c>
    </row>
    <row r="2552" spans="1:2" x14ac:dyDescent="0.3">
      <c r="A2552" s="1">
        <v>38784</v>
      </c>
      <c r="B2552">
        <v>3116.7</v>
      </c>
    </row>
    <row r="2553" spans="1:2" x14ac:dyDescent="0.3">
      <c r="A2553" s="1">
        <v>38785</v>
      </c>
      <c r="B2553">
        <v>3129.1</v>
      </c>
    </row>
    <row r="2554" spans="1:2" x14ac:dyDescent="0.3">
      <c r="A2554" s="1">
        <v>38786</v>
      </c>
      <c r="B2554">
        <v>3183.9</v>
      </c>
    </row>
    <row r="2555" spans="1:2" x14ac:dyDescent="0.3">
      <c r="A2555" s="1">
        <v>38789</v>
      </c>
      <c r="B2555">
        <v>3202.65</v>
      </c>
    </row>
    <row r="2556" spans="1:2" x14ac:dyDescent="0.3">
      <c r="A2556" s="1">
        <v>38790</v>
      </c>
      <c r="B2556">
        <v>3195.35</v>
      </c>
    </row>
    <row r="2557" spans="1:2" x14ac:dyDescent="0.3">
      <c r="A2557" s="1">
        <v>38792</v>
      </c>
      <c r="B2557">
        <v>3226.6</v>
      </c>
    </row>
    <row r="2558" spans="1:2" x14ac:dyDescent="0.3">
      <c r="A2558" s="1">
        <v>38793</v>
      </c>
      <c r="B2558">
        <v>3234.05</v>
      </c>
    </row>
    <row r="2559" spans="1:2" x14ac:dyDescent="0.3">
      <c r="A2559" s="1">
        <v>38796</v>
      </c>
      <c r="B2559">
        <v>3265.65</v>
      </c>
    </row>
    <row r="2560" spans="1:2" x14ac:dyDescent="0.3">
      <c r="A2560" s="1">
        <v>38797</v>
      </c>
      <c r="B2560">
        <v>3262.3</v>
      </c>
    </row>
    <row r="2561" spans="1:2" x14ac:dyDescent="0.3">
      <c r="A2561" s="1">
        <v>38798</v>
      </c>
      <c r="B2561">
        <v>3240.15</v>
      </c>
    </row>
    <row r="2562" spans="1:2" x14ac:dyDescent="0.3">
      <c r="A2562" s="1">
        <v>38799</v>
      </c>
      <c r="B2562">
        <v>3247.15</v>
      </c>
    </row>
    <row r="2563" spans="1:2" x14ac:dyDescent="0.3">
      <c r="A2563" s="1">
        <v>38800</v>
      </c>
      <c r="B2563">
        <v>3279.8</v>
      </c>
    </row>
    <row r="2564" spans="1:2" x14ac:dyDescent="0.3">
      <c r="A2564" s="1">
        <v>38803</v>
      </c>
      <c r="B2564">
        <v>3321.65</v>
      </c>
    </row>
    <row r="2565" spans="1:2" x14ac:dyDescent="0.3">
      <c r="A2565" s="1">
        <v>38804</v>
      </c>
      <c r="B2565">
        <v>3325</v>
      </c>
    </row>
    <row r="2566" spans="1:2" x14ac:dyDescent="0.3">
      <c r="A2566" s="1">
        <v>38805</v>
      </c>
      <c r="B2566">
        <v>3354.2</v>
      </c>
    </row>
    <row r="2567" spans="1:2" x14ac:dyDescent="0.3">
      <c r="A2567" s="1">
        <v>38806</v>
      </c>
      <c r="B2567">
        <v>3418.95</v>
      </c>
    </row>
    <row r="2568" spans="1:2" x14ac:dyDescent="0.3">
      <c r="A2568" s="1">
        <v>38807</v>
      </c>
      <c r="B2568">
        <v>3402.55</v>
      </c>
    </row>
    <row r="2569" spans="1:2" x14ac:dyDescent="0.3">
      <c r="A2569" s="1">
        <v>38810</v>
      </c>
      <c r="B2569">
        <v>3473.3</v>
      </c>
    </row>
    <row r="2570" spans="1:2" x14ac:dyDescent="0.3">
      <c r="A2570" s="1">
        <v>38811</v>
      </c>
      <c r="B2570">
        <v>3483.15</v>
      </c>
    </row>
    <row r="2571" spans="1:2" x14ac:dyDescent="0.3">
      <c r="A2571" s="1">
        <v>38812</v>
      </c>
      <c r="B2571">
        <v>3510.9</v>
      </c>
    </row>
    <row r="2572" spans="1:2" x14ac:dyDescent="0.3">
      <c r="A2572" s="1">
        <v>38814</v>
      </c>
      <c r="B2572">
        <v>3454.8</v>
      </c>
    </row>
    <row r="2573" spans="1:2" x14ac:dyDescent="0.3">
      <c r="A2573" s="1">
        <v>38817</v>
      </c>
      <c r="B2573">
        <v>3478.45</v>
      </c>
    </row>
    <row r="2574" spans="1:2" x14ac:dyDescent="0.3">
      <c r="A2574" s="1">
        <v>38819</v>
      </c>
      <c r="B2574">
        <v>3380</v>
      </c>
    </row>
    <row r="2575" spans="1:2" x14ac:dyDescent="0.3">
      <c r="A2575" s="1">
        <v>38820</v>
      </c>
      <c r="B2575">
        <v>3345.5</v>
      </c>
    </row>
    <row r="2576" spans="1:2" x14ac:dyDescent="0.3">
      <c r="A2576" s="1">
        <v>38824</v>
      </c>
      <c r="B2576">
        <v>3425.15</v>
      </c>
    </row>
    <row r="2577" spans="1:2" x14ac:dyDescent="0.3">
      <c r="A2577" s="1">
        <v>38825</v>
      </c>
      <c r="B2577">
        <v>3518.1</v>
      </c>
    </row>
    <row r="2578" spans="1:2" x14ac:dyDescent="0.3">
      <c r="A2578" s="1">
        <v>38826</v>
      </c>
      <c r="B2578">
        <v>3535.85</v>
      </c>
    </row>
    <row r="2579" spans="1:2" x14ac:dyDescent="0.3">
      <c r="A2579" s="1">
        <v>38827</v>
      </c>
      <c r="B2579">
        <v>3573.5</v>
      </c>
    </row>
    <row r="2580" spans="1:2" x14ac:dyDescent="0.3">
      <c r="A2580" s="1">
        <v>38828</v>
      </c>
      <c r="B2580">
        <v>3573.05</v>
      </c>
    </row>
    <row r="2581" spans="1:2" x14ac:dyDescent="0.3">
      <c r="A2581" s="1">
        <v>38831</v>
      </c>
      <c r="B2581">
        <v>3548.9</v>
      </c>
    </row>
    <row r="2582" spans="1:2" x14ac:dyDescent="0.3">
      <c r="A2582" s="1">
        <v>38832</v>
      </c>
      <c r="B2582">
        <v>3462.65</v>
      </c>
    </row>
    <row r="2583" spans="1:2" x14ac:dyDescent="0.3">
      <c r="A2583" s="1">
        <v>38833</v>
      </c>
      <c r="B2583">
        <v>3555.75</v>
      </c>
    </row>
    <row r="2584" spans="1:2" x14ac:dyDescent="0.3">
      <c r="A2584" s="1">
        <v>38834</v>
      </c>
      <c r="B2584">
        <v>3508.1</v>
      </c>
    </row>
    <row r="2585" spans="1:2" x14ac:dyDescent="0.3">
      <c r="A2585" s="1">
        <v>38835</v>
      </c>
      <c r="B2585">
        <v>3508.35</v>
      </c>
    </row>
    <row r="2586" spans="1:2" x14ac:dyDescent="0.3">
      <c r="A2586" s="1">
        <v>38836</v>
      </c>
      <c r="B2586">
        <v>3557.6</v>
      </c>
    </row>
    <row r="2587" spans="1:2" x14ac:dyDescent="0.3">
      <c r="A2587" s="1">
        <v>38839</v>
      </c>
      <c r="B2587">
        <v>3605.45</v>
      </c>
    </row>
    <row r="2588" spans="1:2" x14ac:dyDescent="0.3">
      <c r="A2588" s="1">
        <v>38840</v>
      </c>
      <c r="B2588">
        <v>3634.25</v>
      </c>
    </row>
    <row r="2589" spans="1:2" x14ac:dyDescent="0.3">
      <c r="A2589" s="1">
        <v>38841</v>
      </c>
      <c r="B2589">
        <v>3648.4</v>
      </c>
    </row>
    <row r="2590" spans="1:2" x14ac:dyDescent="0.3">
      <c r="A2590" s="1">
        <v>38842</v>
      </c>
      <c r="B2590">
        <v>3663.95</v>
      </c>
    </row>
    <row r="2591" spans="1:2" x14ac:dyDescent="0.3">
      <c r="A2591" s="1">
        <v>38845</v>
      </c>
      <c r="B2591">
        <v>3693.15</v>
      </c>
    </row>
    <row r="2592" spans="1:2" x14ac:dyDescent="0.3">
      <c r="A2592" s="1">
        <v>38846</v>
      </c>
      <c r="B2592">
        <v>3720.55</v>
      </c>
    </row>
    <row r="2593" spans="1:2" x14ac:dyDescent="0.3">
      <c r="A2593" s="1">
        <v>38847</v>
      </c>
      <c r="B2593">
        <v>3754.25</v>
      </c>
    </row>
    <row r="2594" spans="1:2" x14ac:dyDescent="0.3">
      <c r="A2594" s="1">
        <v>38848</v>
      </c>
      <c r="B2594">
        <v>3701.05</v>
      </c>
    </row>
    <row r="2595" spans="1:2" x14ac:dyDescent="0.3">
      <c r="A2595" s="1">
        <v>38849</v>
      </c>
      <c r="B2595">
        <v>3650.05</v>
      </c>
    </row>
    <row r="2596" spans="1:2" x14ac:dyDescent="0.3">
      <c r="A2596" s="1">
        <v>38852</v>
      </c>
      <c r="B2596">
        <v>3502.95</v>
      </c>
    </row>
    <row r="2597" spans="1:2" x14ac:dyDescent="0.3">
      <c r="A2597" s="1">
        <v>38853</v>
      </c>
      <c r="B2597">
        <v>3523.3</v>
      </c>
    </row>
    <row r="2598" spans="1:2" x14ac:dyDescent="0.3">
      <c r="A2598" s="1">
        <v>38854</v>
      </c>
      <c r="B2598">
        <v>3635.1</v>
      </c>
    </row>
    <row r="2599" spans="1:2" x14ac:dyDescent="0.3">
      <c r="A2599" s="1">
        <v>38855</v>
      </c>
      <c r="B2599">
        <v>3388.9</v>
      </c>
    </row>
    <row r="2600" spans="1:2" x14ac:dyDescent="0.3">
      <c r="A2600" s="1">
        <v>38856</v>
      </c>
      <c r="B2600">
        <v>3246.9</v>
      </c>
    </row>
    <row r="2601" spans="1:2" x14ac:dyDescent="0.3">
      <c r="A2601" s="1">
        <v>38859</v>
      </c>
      <c r="B2601">
        <v>3081.35</v>
      </c>
    </row>
    <row r="2602" spans="1:2" x14ac:dyDescent="0.3">
      <c r="A2602" s="1">
        <v>38860</v>
      </c>
      <c r="B2602">
        <v>3199.35</v>
      </c>
    </row>
    <row r="2603" spans="1:2" x14ac:dyDescent="0.3">
      <c r="A2603" s="1">
        <v>38861</v>
      </c>
      <c r="B2603">
        <v>3115.55</v>
      </c>
    </row>
    <row r="2604" spans="1:2" x14ac:dyDescent="0.3">
      <c r="A2604" s="1">
        <v>38862</v>
      </c>
      <c r="B2604">
        <v>3177.7</v>
      </c>
    </row>
    <row r="2605" spans="1:2" x14ac:dyDescent="0.3">
      <c r="A2605" s="1">
        <v>38863</v>
      </c>
      <c r="B2605">
        <v>3209.6</v>
      </c>
    </row>
    <row r="2606" spans="1:2" x14ac:dyDescent="0.3">
      <c r="A2606" s="1">
        <v>38866</v>
      </c>
      <c r="B2606">
        <v>3214.9</v>
      </c>
    </row>
    <row r="2607" spans="1:2" x14ac:dyDescent="0.3">
      <c r="A2607" s="1">
        <v>38867</v>
      </c>
      <c r="B2607">
        <v>3185.3</v>
      </c>
    </row>
    <row r="2608" spans="1:2" x14ac:dyDescent="0.3">
      <c r="A2608" s="1">
        <v>38868</v>
      </c>
      <c r="B2608">
        <v>3071.05</v>
      </c>
    </row>
    <row r="2609" spans="1:2" x14ac:dyDescent="0.3">
      <c r="A2609" s="1">
        <v>38869</v>
      </c>
      <c r="B2609">
        <v>2962.25</v>
      </c>
    </row>
    <row r="2610" spans="1:2" x14ac:dyDescent="0.3">
      <c r="A2610" s="1">
        <v>38870</v>
      </c>
      <c r="B2610">
        <v>3091.35</v>
      </c>
    </row>
    <row r="2611" spans="1:2" x14ac:dyDescent="0.3">
      <c r="A2611" s="1">
        <v>38873</v>
      </c>
      <c r="B2611">
        <v>3016.65</v>
      </c>
    </row>
    <row r="2612" spans="1:2" x14ac:dyDescent="0.3">
      <c r="A2612" s="1">
        <v>38874</v>
      </c>
      <c r="B2612">
        <v>2937.3</v>
      </c>
    </row>
    <row r="2613" spans="1:2" x14ac:dyDescent="0.3">
      <c r="A2613" s="1">
        <v>38875</v>
      </c>
      <c r="B2613">
        <v>2860.45</v>
      </c>
    </row>
    <row r="2614" spans="1:2" x14ac:dyDescent="0.3">
      <c r="A2614" s="1">
        <v>38876</v>
      </c>
      <c r="B2614">
        <v>2724.35</v>
      </c>
    </row>
    <row r="2615" spans="1:2" x14ac:dyDescent="0.3">
      <c r="A2615" s="1">
        <v>38877</v>
      </c>
      <c r="B2615">
        <v>2866.3</v>
      </c>
    </row>
    <row r="2616" spans="1:2" x14ac:dyDescent="0.3">
      <c r="A2616" s="1">
        <v>38880</v>
      </c>
      <c r="B2616">
        <v>2776.85</v>
      </c>
    </row>
    <row r="2617" spans="1:2" x14ac:dyDescent="0.3">
      <c r="A2617" s="1">
        <v>38881</v>
      </c>
      <c r="B2617">
        <v>2663.3</v>
      </c>
    </row>
    <row r="2618" spans="1:2" x14ac:dyDescent="0.3">
      <c r="A2618" s="1">
        <v>38882</v>
      </c>
      <c r="B2618">
        <v>2632.8</v>
      </c>
    </row>
    <row r="2619" spans="1:2" x14ac:dyDescent="0.3">
      <c r="A2619" s="1">
        <v>38883</v>
      </c>
      <c r="B2619">
        <v>2798.8</v>
      </c>
    </row>
    <row r="2620" spans="1:2" x14ac:dyDescent="0.3">
      <c r="A2620" s="1">
        <v>38884</v>
      </c>
      <c r="B2620">
        <v>2890.35</v>
      </c>
    </row>
    <row r="2621" spans="1:2" x14ac:dyDescent="0.3">
      <c r="A2621" s="1">
        <v>38887</v>
      </c>
      <c r="B2621">
        <v>2916.9</v>
      </c>
    </row>
    <row r="2622" spans="1:2" x14ac:dyDescent="0.3">
      <c r="A2622" s="1">
        <v>38888</v>
      </c>
      <c r="B2622">
        <v>2861.3</v>
      </c>
    </row>
    <row r="2623" spans="1:2" x14ac:dyDescent="0.3">
      <c r="A2623" s="1">
        <v>38889</v>
      </c>
      <c r="B2623">
        <v>2923.45</v>
      </c>
    </row>
    <row r="2624" spans="1:2" x14ac:dyDescent="0.3">
      <c r="A2624" s="1">
        <v>38890</v>
      </c>
      <c r="B2624">
        <v>2994.75</v>
      </c>
    </row>
    <row r="2625" spans="1:2" x14ac:dyDescent="0.3">
      <c r="A2625" s="1">
        <v>38891</v>
      </c>
      <c r="B2625">
        <v>3042.7</v>
      </c>
    </row>
    <row r="2626" spans="1:2" x14ac:dyDescent="0.3">
      <c r="A2626" s="1">
        <v>38893</v>
      </c>
      <c r="B2626">
        <v>3050.3</v>
      </c>
    </row>
    <row r="2627" spans="1:2" x14ac:dyDescent="0.3">
      <c r="A2627" s="1">
        <v>38894</v>
      </c>
      <c r="B2627">
        <v>2943.2</v>
      </c>
    </row>
    <row r="2628" spans="1:2" x14ac:dyDescent="0.3">
      <c r="A2628" s="1">
        <v>38895</v>
      </c>
      <c r="B2628">
        <v>2982.45</v>
      </c>
    </row>
    <row r="2629" spans="1:2" x14ac:dyDescent="0.3">
      <c r="A2629" s="1">
        <v>38896</v>
      </c>
      <c r="B2629">
        <v>2981.1</v>
      </c>
    </row>
    <row r="2630" spans="1:2" x14ac:dyDescent="0.3">
      <c r="A2630" s="1">
        <v>38897</v>
      </c>
      <c r="B2630">
        <v>2997.9</v>
      </c>
    </row>
    <row r="2631" spans="1:2" x14ac:dyDescent="0.3">
      <c r="A2631" s="1">
        <v>38898</v>
      </c>
      <c r="B2631">
        <v>3128.2</v>
      </c>
    </row>
    <row r="2632" spans="1:2" x14ac:dyDescent="0.3">
      <c r="A2632" s="1">
        <v>38901</v>
      </c>
      <c r="B2632">
        <v>3150.95</v>
      </c>
    </row>
    <row r="2633" spans="1:2" x14ac:dyDescent="0.3">
      <c r="A2633" s="1">
        <v>38902</v>
      </c>
      <c r="B2633">
        <v>3138.65</v>
      </c>
    </row>
    <row r="2634" spans="1:2" x14ac:dyDescent="0.3">
      <c r="A2634" s="1">
        <v>38903</v>
      </c>
      <c r="B2634">
        <v>3197.1</v>
      </c>
    </row>
    <row r="2635" spans="1:2" x14ac:dyDescent="0.3">
      <c r="A2635" s="1">
        <v>38904</v>
      </c>
      <c r="B2635">
        <v>3156.4</v>
      </c>
    </row>
    <row r="2636" spans="1:2" x14ac:dyDescent="0.3">
      <c r="A2636" s="1">
        <v>38905</v>
      </c>
      <c r="B2636">
        <v>3075.85</v>
      </c>
    </row>
    <row r="2637" spans="1:2" x14ac:dyDescent="0.3">
      <c r="A2637" s="1">
        <v>38908</v>
      </c>
      <c r="B2637">
        <v>3142</v>
      </c>
    </row>
    <row r="2638" spans="1:2" x14ac:dyDescent="0.3">
      <c r="A2638" s="1">
        <v>38909</v>
      </c>
      <c r="B2638">
        <v>3116.15</v>
      </c>
    </row>
    <row r="2639" spans="1:2" x14ac:dyDescent="0.3">
      <c r="A2639" s="1">
        <v>38910</v>
      </c>
      <c r="B2639">
        <v>3195.9</v>
      </c>
    </row>
    <row r="2640" spans="1:2" x14ac:dyDescent="0.3">
      <c r="A2640" s="1">
        <v>38911</v>
      </c>
      <c r="B2640">
        <v>3169.3</v>
      </c>
    </row>
    <row r="2641" spans="1:2" x14ac:dyDescent="0.3">
      <c r="A2641" s="1">
        <v>38912</v>
      </c>
      <c r="B2641">
        <v>3123.35</v>
      </c>
    </row>
    <row r="2642" spans="1:2" x14ac:dyDescent="0.3">
      <c r="A2642" s="1">
        <v>38915</v>
      </c>
      <c r="B2642">
        <v>3007.55</v>
      </c>
    </row>
    <row r="2643" spans="1:2" x14ac:dyDescent="0.3">
      <c r="A2643" s="1">
        <v>38916</v>
      </c>
      <c r="B2643">
        <v>2993.65</v>
      </c>
    </row>
    <row r="2644" spans="1:2" x14ac:dyDescent="0.3">
      <c r="A2644" s="1">
        <v>38917</v>
      </c>
      <c r="B2644">
        <v>2932.75</v>
      </c>
    </row>
    <row r="2645" spans="1:2" x14ac:dyDescent="0.3">
      <c r="A2645" s="1">
        <v>38918</v>
      </c>
      <c r="B2645">
        <v>3023.05</v>
      </c>
    </row>
    <row r="2646" spans="1:2" x14ac:dyDescent="0.3">
      <c r="A2646" s="1">
        <v>38919</v>
      </c>
      <c r="B2646">
        <v>2945</v>
      </c>
    </row>
    <row r="2647" spans="1:2" x14ac:dyDescent="0.3">
      <c r="A2647" s="1">
        <v>38922</v>
      </c>
      <c r="B2647">
        <v>2985.85</v>
      </c>
    </row>
    <row r="2648" spans="1:2" x14ac:dyDescent="0.3">
      <c r="A2648" s="1">
        <v>38923</v>
      </c>
      <c r="B2648">
        <v>3040.5</v>
      </c>
    </row>
    <row r="2649" spans="1:2" x14ac:dyDescent="0.3">
      <c r="A2649" s="1">
        <v>38924</v>
      </c>
      <c r="B2649">
        <v>3110.15</v>
      </c>
    </row>
    <row r="2650" spans="1:2" x14ac:dyDescent="0.3">
      <c r="A2650" s="1">
        <v>38925</v>
      </c>
      <c r="B2650">
        <v>3156.15</v>
      </c>
    </row>
    <row r="2651" spans="1:2" x14ac:dyDescent="0.3">
      <c r="A2651" s="1">
        <v>38926</v>
      </c>
      <c r="B2651">
        <v>3130.8</v>
      </c>
    </row>
    <row r="2652" spans="1:2" x14ac:dyDescent="0.3">
      <c r="A2652" s="1">
        <v>38929</v>
      </c>
      <c r="B2652">
        <v>3143.2</v>
      </c>
    </row>
    <row r="2653" spans="1:2" x14ac:dyDescent="0.3">
      <c r="A2653" s="1">
        <v>38930</v>
      </c>
      <c r="B2653">
        <v>3147.8</v>
      </c>
    </row>
    <row r="2654" spans="1:2" x14ac:dyDescent="0.3">
      <c r="A2654" s="1">
        <v>38931</v>
      </c>
      <c r="B2654">
        <v>3182.1</v>
      </c>
    </row>
    <row r="2655" spans="1:2" x14ac:dyDescent="0.3">
      <c r="A2655" s="1">
        <v>38932</v>
      </c>
      <c r="B2655">
        <v>3190</v>
      </c>
    </row>
    <row r="2656" spans="1:2" x14ac:dyDescent="0.3">
      <c r="A2656" s="1">
        <v>38933</v>
      </c>
      <c r="B2656">
        <v>3176.75</v>
      </c>
    </row>
    <row r="2657" spans="1:2" x14ac:dyDescent="0.3">
      <c r="A2657" s="1">
        <v>38936</v>
      </c>
      <c r="B2657">
        <v>3151.1</v>
      </c>
    </row>
    <row r="2658" spans="1:2" x14ac:dyDescent="0.3">
      <c r="A2658" s="1">
        <v>38937</v>
      </c>
      <c r="B2658">
        <v>3212.4</v>
      </c>
    </row>
    <row r="2659" spans="1:2" x14ac:dyDescent="0.3">
      <c r="A2659" s="1">
        <v>38938</v>
      </c>
      <c r="B2659">
        <v>3254.6</v>
      </c>
    </row>
    <row r="2660" spans="1:2" x14ac:dyDescent="0.3">
      <c r="A2660" s="1">
        <v>38939</v>
      </c>
      <c r="B2660">
        <v>3260.1</v>
      </c>
    </row>
    <row r="2661" spans="1:2" x14ac:dyDescent="0.3">
      <c r="A2661" s="1">
        <v>38940</v>
      </c>
      <c r="B2661">
        <v>3274.35</v>
      </c>
    </row>
    <row r="2662" spans="1:2" x14ac:dyDescent="0.3">
      <c r="A2662" s="1">
        <v>38943</v>
      </c>
      <c r="B2662">
        <v>3313.1</v>
      </c>
    </row>
    <row r="2663" spans="1:2" x14ac:dyDescent="0.3">
      <c r="A2663" s="1">
        <v>38945</v>
      </c>
      <c r="B2663">
        <v>3356.05</v>
      </c>
    </row>
    <row r="2664" spans="1:2" x14ac:dyDescent="0.3">
      <c r="A2664" s="1">
        <v>38946</v>
      </c>
      <c r="B2664">
        <v>3353.9</v>
      </c>
    </row>
    <row r="2665" spans="1:2" x14ac:dyDescent="0.3">
      <c r="A2665" s="1">
        <v>38947</v>
      </c>
      <c r="B2665">
        <v>3356.75</v>
      </c>
    </row>
    <row r="2666" spans="1:2" x14ac:dyDescent="0.3">
      <c r="A2666" s="1">
        <v>38950</v>
      </c>
      <c r="B2666">
        <v>3366</v>
      </c>
    </row>
    <row r="2667" spans="1:2" x14ac:dyDescent="0.3">
      <c r="A2667" s="1">
        <v>38951</v>
      </c>
      <c r="B2667">
        <v>3364.6</v>
      </c>
    </row>
    <row r="2668" spans="1:2" x14ac:dyDescent="0.3">
      <c r="A2668" s="1">
        <v>38952</v>
      </c>
      <c r="B2668">
        <v>3335.8</v>
      </c>
    </row>
    <row r="2669" spans="1:2" x14ac:dyDescent="0.3">
      <c r="A2669" s="1">
        <v>38953</v>
      </c>
      <c r="B2669">
        <v>3370.4</v>
      </c>
    </row>
    <row r="2670" spans="1:2" x14ac:dyDescent="0.3">
      <c r="A2670" s="1">
        <v>38954</v>
      </c>
      <c r="B2670">
        <v>3385.95</v>
      </c>
    </row>
    <row r="2671" spans="1:2" x14ac:dyDescent="0.3">
      <c r="A2671" s="1">
        <v>38957</v>
      </c>
      <c r="B2671">
        <v>3401.1</v>
      </c>
    </row>
    <row r="2672" spans="1:2" x14ac:dyDescent="0.3">
      <c r="A2672" s="1">
        <v>38958</v>
      </c>
      <c r="B2672">
        <v>3425.7</v>
      </c>
    </row>
    <row r="2673" spans="1:2" x14ac:dyDescent="0.3">
      <c r="A2673" s="1">
        <v>38959</v>
      </c>
      <c r="B2673">
        <v>3430.35</v>
      </c>
    </row>
    <row r="2674" spans="1:2" x14ac:dyDescent="0.3">
      <c r="A2674" s="1">
        <v>38960</v>
      </c>
      <c r="B2674">
        <v>3413.9</v>
      </c>
    </row>
    <row r="2675" spans="1:2" x14ac:dyDescent="0.3">
      <c r="A2675" s="1">
        <v>38961</v>
      </c>
      <c r="B2675">
        <v>3435.45</v>
      </c>
    </row>
    <row r="2676" spans="1:2" x14ac:dyDescent="0.3">
      <c r="A2676" s="1">
        <v>38964</v>
      </c>
      <c r="B2676">
        <v>3476.85</v>
      </c>
    </row>
    <row r="2677" spans="1:2" x14ac:dyDescent="0.3">
      <c r="A2677" s="1">
        <v>38965</v>
      </c>
      <c r="B2677">
        <v>3473.75</v>
      </c>
    </row>
    <row r="2678" spans="1:2" x14ac:dyDescent="0.3">
      <c r="A2678" s="1">
        <v>38966</v>
      </c>
      <c r="B2678">
        <v>3477.25</v>
      </c>
    </row>
    <row r="2679" spans="1:2" x14ac:dyDescent="0.3">
      <c r="A2679" s="1">
        <v>38967</v>
      </c>
      <c r="B2679">
        <v>3454.55</v>
      </c>
    </row>
    <row r="2680" spans="1:2" x14ac:dyDescent="0.3">
      <c r="A2680" s="1">
        <v>38968</v>
      </c>
      <c r="B2680">
        <v>3471.45</v>
      </c>
    </row>
    <row r="2681" spans="1:2" x14ac:dyDescent="0.3">
      <c r="A2681" s="1">
        <v>38971</v>
      </c>
      <c r="B2681">
        <v>3366.15</v>
      </c>
    </row>
    <row r="2682" spans="1:2" x14ac:dyDescent="0.3">
      <c r="A2682" s="1">
        <v>38972</v>
      </c>
      <c r="B2682">
        <v>3389.9</v>
      </c>
    </row>
    <row r="2683" spans="1:2" x14ac:dyDescent="0.3">
      <c r="A2683" s="1">
        <v>38973</v>
      </c>
      <c r="B2683">
        <v>3454.55</v>
      </c>
    </row>
    <row r="2684" spans="1:2" x14ac:dyDescent="0.3">
      <c r="A2684" s="1">
        <v>38974</v>
      </c>
      <c r="B2684">
        <v>3471.6</v>
      </c>
    </row>
    <row r="2685" spans="1:2" x14ac:dyDescent="0.3">
      <c r="A2685" s="1">
        <v>38975</v>
      </c>
      <c r="B2685">
        <v>3478.6</v>
      </c>
    </row>
    <row r="2686" spans="1:2" x14ac:dyDescent="0.3">
      <c r="A2686" s="1">
        <v>38978</v>
      </c>
      <c r="B2686">
        <v>3492.75</v>
      </c>
    </row>
    <row r="2687" spans="1:2" x14ac:dyDescent="0.3">
      <c r="A2687" s="1">
        <v>38979</v>
      </c>
      <c r="B2687">
        <v>3457.35</v>
      </c>
    </row>
    <row r="2688" spans="1:2" x14ac:dyDescent="0.3">
      <c r="A2688" s="1">
        <v>38980</v>
      </c>
      <c r="B2688">
        <v>3502.8</v>
      </c>
    </row>
    <row r="2689" spans="1:2" x14ac:dyDescent="0.3">
      <c r="A2689" s="1">
        <v>38981</v>
      </c>
      <c r="B2689">
        <v>3553.05</v>
      </c>
    </row>
    <row r="2690" spans="1:2" x14ac:dyDescent="0.3">
      <c r="A2690" s="1">
        <v>38982</v>
      </c>
      <c r="B2690">
        <v>3544.05</v>
      </c>
    </row>
    <row r="2691" spans="1:2" x14ac:dyDescent="0.3">
      <c r="A2691" s="1">
        <v>38985</v>
      </c>
      <c r="B2691">
        <v>3523.45</v>
      </c>
    </row>
    <row r="2692" spans="1:2" x14ac:dyDescent="0.3">
      <c r="A2692" s="1">
        <v>38986</v>
      </c>
      <c r="B2692">
        <v>3571.75</v>
      </c>
    </row>
    <row r="2693" spans="1:2" x14ac:dyDescent="0.3">
      <c r="A2693" s="1">
        <v>38987</v>
      </c>
      <c r="B2693">
        <v>3579.3</v>
      </c>
    </row>
    <row r="2694" spans="1:2" x14ac:dyDescent="0.3">
      <c r="A2694" s="1">
        <v>38988</v>
      </c>
      <c r="B2694">
        <v>3571.75</v>
      </c>
    </row>
    <row r="2695" spans="1:2" x14ac:dyDescent="0.3">
      <c r="A2695" s="1">
        <v>38989</v>
      </c>
      <c r="B2695">
        <v>3588.4</v>
      </c>
    </row>
    <row r="2696" spans="1:2" x14ac:dyDescent="0.3">
      <c r="A2696" s="1">
        <v>38993</v>
      </c>
      <c r="B2696">
        <v>3569.6</v>
      </c>
    </row>
    <row r="2697" spans="1:2" x14ac:dyDescent="0.3">
      <c r="A2697" s="1">
        <v>38994</v>
      </c>
      <c r="B2697">
        <v>3515.35</v>
      </c>
    </row>
    <row r="2698" spans="1:2" x14ac:dyDescent="0.3">
      <c r="A2698" s="1">
        <v>38995</v>
      </c>
      <c r="B2698">
        <v>3564.9</v>
      </c>
    </row>
    <row r="2699" spans="1:2" x14ac:dyDescent="0.3">
      <c r="A2699" s="1">
        <v>38996</v>
      </c>
      <c r="B2699">
        <v>3569.7</v>
      </c>
    </row>
    <row r="2700" spans="1:2" x14ac:dyDescent="0.3">
      <c r="A2700" s="1">
        <v>38999</v>
      </c>
      <c r="B2700">
        <v>3567.15</v>
      </c>
    </row>
    <row r="2701" spans="1:2" x14ac:dyDescent="0.3">
      <c r="A2701" s="1">
        <v>39000</v>
      </c>
      <c r="B2701">
        <v>3571.05</v>
      </c>
    </row>
    <row r="2702" spans="1:2" x14ac:dyDescent="0.3">
      <c r="A2702" s="1">
        <v>39001</v>
      </c>
      <c r="B2702">
        <v>3558.55</v>
      </c>
    </row>
    <row r="2703" spans="1:2" x14ac:dyDescent="0.3">
      <c r="A2703" s="1">
        <v>39002</v>
      </c>
      <c r="B2703">
        <v>3621.05</v>
      </c>
    </row>
    <row r="2704" spans="1:2" x14ac:dyDescent="0.3">
      <c r="A2704" s="1">
        <v>39003</v>
      </c>
      <c r="B2704">
        <v>3676.05</v>
      </c>
    </row>
    <row r="2705" spans="1:2" x14ac:dyDescent="0.3">
      <c r="A2705" s="1">
        <v>39006</v>
      </c>
      <c r="B2705">
        <v>3723.95</v>
      </c>
    </row>
    <row r="2706" spans="1:2" x14ac:dyDescent="0.3">
      <c r="A2706" s="1">
        <v>39007</v>
      </c>
      <c r="B2706">
        <v>3715</v>
      </c>
    </row>
    <row r="2707" spans="1:2" x14ac:dyDescent="0.3">
      <c r="A2707" s="1">
        <v>39008</v>
      </c>
      <c r="B2707">
        <v>3710.65</v>
      </c>
    </row>
    <row r="2708" spans="1:2" x14ac:dyDescent="0.3">
      <c r="A2708" s="1">
        <v>39009</v>
      </c>
      <c r="B2708">
        <v>3677.8</v>
      </c>
    </row>
    <row r="2709" spans="1:2" x14ac:dyDescent="0.3">
      <c r="A2709" s="1">
        <v>39010</v>
      </c>
      <c r="B2709">
        <v>3676.85</v>
      </c>
    </row>
    <row r="2710" spans="1:2" x14ac:dyDescent="0.3">
      <c r="A2710" s="1">
        <v>39011</v>
      </c>
      <c r="B2710">
        <v>3683.5</v>
      </c>
    </row>
    <row r="2711" spans="1:2" x14ac:dyDescent="0.3">
      <c r="A2711" s="1">
        <v>39013</v>
      </c>
      <c r="B2711">
        <v>3657.3</v>
      </c>
    </row>
    <row r="2712" spans="1:2" x14ac:dyDescent="0.3">
      <c r="A2712" s="1">
        <v>39016</v>
      </c>
      <c r="B2712">
        <v>3677.55</v>
      </c>
    </row>
    <row r="2713" spans="1:2" x14ac:dyDescent="0.3">
      <c r="A2713" s="1">
        <v>39017</v>
      </c>
      <c r="B2713">
        <v>3739.35</v>
      </c>
    </row>
    <row r="2714" spans="1:2" x14ac:dyDescent="0.3">
      <c r="A2714" s="1">
        <v>39020</v>
      </c>
      <c r="B2714">
        <v>3769.1</v>
      </c>
    </row>
    <row r="2715" spans="1:2" x14ac:dyDescent="0.3">
      <c r="A2715" s="1">
        <v>39021</v>
      </c>
      <c r="B2715">
        <v>3744.1</v>
      </c>
    </row>
    <row r="2716" spans="1:2" x14ac:dyDescent="0.3">
      <c r="A2716" s="1">
        <v>39022</v>
      </c>
      <c r="B2716">
        <v>3767.05</v>
      </c>
    </row>
    <row r="2717" spans="1:2" x14ac:dyDescent="0.3">
      <c r="A2717" s="1">
        <v>39023</v>
      </c>
      <c r="B2717">
        <v>3791.2</v>
      </c>
    </row>
    <row r="2718" spans="1:2" x14ac:dyDescent="0.3">
      <c r="A2718" s="1">
        <v>39024</v>
      </c>
      <c r="B2718">
        <v>3805.35</v>
      </c>
    </row>
    <row r="2719" spans="1:2" x14ac:dyDescent="0.3">
      <c r="A2719" s="1">
        <v>39027</v>
      </c>
      <c r="B2719">
        <v>3809.25</v>
      </c>
    </row>
    <row r="2720" spans="1:2" x14ac:dyDescent="0.3">
      <c r="A2720" s="1">
        <v>39028</v>
      </c>
      <c r="B2720">
        <v>3798.75</v>
      </c>
    </row>
    <row r="2721" spans="1:2" x14ac:dyDescent="0.3">
      <c r="A2721" s="1">
        <v>39029</v>
      </c>
      <c r="B2721">
        <v>3777.3</v>
      </c>
    </row>
    <row r="2722" spans="1:2" x14ac:dyDescent="0.3">
      <c r="A2722" s="1">
        <v>39030</v>
      </c>
      <c r="B2722">
        <v>3796.4</v>
      </c>
    </row>
    <row r="2723" spans="1:2" x14ac:dyDescent="0.3">
      <c r="A2723" s="1">
        <v>39031</v>
      </c>
      <c r="B2723">
        <v>3834.75</v>
      </c>
    </row>
    <row r="2724" spans="1:2" x14ac:dyDescent="0.3">
      <c r="A2724" s="1">
        <v>39034</v>
      </c>
      <c r="B2724">
        <v>3858.75</v>
      </c>
    </row>
    <row r="2725" spans="1:2" x14ac:dyDescent="0.3">
      <c r="A2725" s="1">
        <v>39035</v>
      </c>
      <c r="B2725">
        <v>3865.9</v>
      </c>
    </row>
    <row r="2726" spans="1:2" x14ac:dyDescent="0.3">
      <c r="A2726" s="1">
        <v>39036</v>
      </c>
      <c r="B2726">
        <v>3876.3</v>
      </c>
    </row>
    <row r="2727" spans="1:2" x14ac:dyDescent="0.3">
      <c r="A2727" s="1">
        <v>39037</v>
      </c>
      <c r="B2727">
        <v>3876.85</v>
      </c>
    </row>
    <row r="2728" spans="1:2" x14ac:dyDescent="0.3">
      <c r="A2728" s="1">
        <v>39038</v>
      </c>
      <c r="B2728">
        <v>3852.8</v>
      </c>
    </row>
    <row r="2729" spans="1:2" x14ac:dyDescent="0.3">
      <c r="A2729" s="1">
        <v>39041</v>
      </c>
      <c r="B2729">
        <v>3856.15</v>
      </c>
    </row>
    <row r="2730" spans="1:2" x14ac:dyDescent="0.3">
      <c r="A2730" s="1">
        <v>39042</v>
      </c>
      <c r="B2730">
        <v>3918.25</v>
      </c>
    </row>
    <row r="2731" spans="1:2" x14ac:dyDescent="0.3">
      <c r="A2731" s="1">
        <v>39043</v>
      </c>
      <c r="B2731">
        <v>3954.75</v>
      </c>
    </row>
    <row r="2732" spans="1:2" x14ac:dyDescent="0.3">
      <c r="A2732" s="1">
        <v>39044</v>
      </c>
      <c r="B2732">
        <v>3945.45</v>
      </c>
    </row>
    <row r="2733" spans="1:2" x14ac:dyDescent="0.3">
      <c r="A2733" s="1">
        <v>39045</v>
      </c>
      <c r="B2733">
        <v>3950.85</v>
      </c>
    </row>
    <row r="2734" spans="1:2" x14ac:dyDescent="0.3">
      <c r="A2734" s="1">
        <v>39048</v>
      </c>
      <c r="B2734">
        <v>3968.9</v>
      </c>
    </row>
    <row r="2735" spans="1:2" x14ac:dyDescent="0.3">
      <c r="A2735" s="1">
        <v>39049</v>
      </c>
      <c r="B2735">
        <v>3921.75</v>
      </c>
    </row>
    <row r="2736" spans="1:2" x14ac:dyDescent="0.3">
      <c r="A2736" s="1">
        <v>39050</v>
      </c>
      <c r="B2736">
        <v>3928.2</v>
      </c>
    </row>
    <row r="2737" spans="1:2" x14ac:dyDescent="0.3">
      <c r="A2737" s="1">
        <v>39051</v>
      </c>
      <c r="B2737">
        <v>3954.5</v>
      </c>
    </row>
    <row r="2738" spans="1:2" x14ac:dyDescent="0.3">
      <c r="A2738" s="1">
        <v>39052</v>
      </c>
      <c r="B2738">
        <v>3997.6</v>
      </c>
    </row>
    <row r="2739" spans="1:2" x14ac:dyDescent="0.3">
      <c r="A2739" s="1">
        <v>39055</v>
      </c>
      <c r="B2739">
        <v>4001</v>
      </c>
    </row>
    <row r="2740" spans="1:2" x14ac:dyDescent="0.3">
      <c r="A2740" s="1">
        <v>39056</v>
      </c>
      <c r="B2740">
        <v>4015.75</v>
      </c>
    </row>
    <row r="2741" spans="1:2" x14ac:dyDescent="0.3">
      <c r="A2741" s="1">
        <v>39057</v>
      </c>
      <c r="B2741">
        <v>4015.95</v>
      </c>
    </row>
    <row r="2742" spans="1:2" x14ac:dyDescent="0.3">
      <c r="A2742" s="1">
        <v>39058</v>
      </c>
      <c r="B2742">
        <v>4015.35</v>
      </c>
    </row>
    <row r="2743" spans="1:2" x14ac:dyDescent="0.3">
      <c r="A2743" s="1">
        <v>39059</v>
      </c>
      <c r="B2743">
        <v>3962</v>
      </c>
    </row>
    <row r="2744" spans="1:2" x14ac:dyDescent="0.3">
      <c r="A2744" s="1">
        <v>39062</v>
      </c>
      <c r="B2744">
        <v>3849.5</v>
      </c>
    </row>
    <row r="2745" spans="1:2" x14ac:dyDescent="0.3">
      <c r="A2745" s="1">
        <v>39063</v>
      </c>
      <c r="B2745">
        <v>3716.9</v>
      </c>
    </row>
    <row r="2746" spans="1:2" x14ac:dyDescent="0.3">
      <c r="A2746" s="1">
        <v>39064</v>
      </c>
      <c r="B2746">
        <v>3765.2</v>
      </c>
    </row>
    <row r="2747" spans="1:2" x14ac:dyDescent="0.3">
      <c r="A2747" s="1">
        <v>39065</v>
      </c>
      <c r="B2747">
        <v>3843.05</v>
      </c>
    </row>
    <row r="2748" spans="1:2" x14ac:dyDescent="0.3">
      <c r="A2748" s="1">
        <v>39066</v>
      </c>
      <c r="B2748">
        <v>3888.65</v>
      </c>
    </row>
    <row r="2749" spans="1:2" x14ac:dyDescent="0.3">
      <c r="A2749" s="1">
        <v>39069</v>
      </c>
      <c r="B2749">
        <v>3928.75</v>
      </c>
    </row>
    <row r="2750" spans="1:2" x14ac:dyDescent="0.3">
      <c r="A2750" s="1">
        <v>39070</v>
      </c>
      <c r="B2750">
        <v>3832</v>
      </c>
    </row>
    <row r="2751" spans="1:2" x14ac:dyDescent="0.3">
      <c r="A2751" s="1">
        <v>39071</v>
      </c>
      <c r="B2751">
        <v>3815.55</v>
      </c>
    </row>
    <row r="2752" spans="1:2" x14ac:dyDescent="0.3">
      <c r="A2752" s="1">
        <v>39072</v>
      </c>
      <c r="B2752">
        <v>3833.5</v>
      </c>
    </row>
    <row r="2753" spans="1:2" x14ac:dyDescent="0.3">
      <c r="A2753" s="1">
        <v>39073</v>
      </c>
      <c r="B2753">
        <v>3871.15</v>
      </c>
    </row>
    <row r="2754" spans="1:2" x14ac:dyDescent="0.3">
      <c r="A2754" s="1">
        <v>39077</v>
      </c>
      <c r="B2754">
        <v>3940.5</v>
      </c>
    </row>
    <row r="2755" spans="1:2" x14ac:dyDescent="0.3">
      <c r="A2755" s="1">
        <v>39078</v>
      </c>
      <c r="B2755">
        <v>3974.25</v>
      </c>
    </row>
    <row r="2756" spans="1:2" x14ac:dyDescent="0.3">
      <c r="A2756" s="1">
        <v>39079</v>
      </c>
      <c r="B2756">
        <v>3970.55</v>
      </c>
    </row>
    <row r="2757" spans="1:2" x14ac:dyDescent="0.3">
      <c r="A2757" s="1">
        <v>39080</v>
      </c>
      <c r="B2757">
        <v>3966.4</v>
      </c>
    </row>
    <row r="2758" spans="1:2" x14ac:dyDescent="0.3">
      <c r="A2758" s="1">
        <v>39084</v>
      </c>
      <c r="B2758">
        <v>4007.4</v>
      </c>
    </row>
    <row r="2759" spans="1:2" x14ac:dyDescent="0.3">
      <c r="A2759" s="1">
        <v>39085</v>
      </c>
      <c r="B2759">
        <v>4024.05</v>
      </c>
    </row>
    <row r="2760" spans="1:2" x14ac:dyDescent="0.3">
      <c r="A2760" s="1">
        <v>39086</v>
      </c>
      <c r="B2760">
        <v>3988.8</v>
      </c>
    </row>
    <row r="2761" spans="1:2" x14ac:dyDescent="0.3">
      <c r="A2761" s="1">
        <v>39087</v>
      </c>
      <c r="B2761">
        <v>3983.4</v>
      </c>
    </row>
    <row r="2762" spans="1:2" x14ac:dyDescent="0.3">
      <c r="A2762" s="1">
        <v>39090</v>
      </c>
      <c r="B2762">
        <v>3933.4</v>
      </c>
    </row>
    <row r="2763" spans="1:2" x14ac:dyDescent="0.3">
      <c r="A2763" s="1">
        <v>39091</v>
      </c>
      <c r="B2763">
        <v>3911.4</v>
      </c>
    </row>
    <row r="2764" spans="1:2" x14ac:dyDescent="0.3">
      <c r="A2764" s="1">
        <v>39092</v>
      </c>
      <c r="B2764">
        <v>3850.3</v>
      </c>
    </row>
    <row r="2765" spans="1:2" x14ac:dyDescent="0.3">
      <c r="A2765" s="1">
        <v>39093</v>
      </c>
      <c r="B2765">
        <v>3942.25</v>
      </c>
    </row>
    <row r="2766" spans="1:2" x14ac:dyDescent="0.3">
      <c r="A2766" s="1">
        <v>39094</v>
      </c>
      <c r="B2766">
        <v>4052.45</v>
      </c>
    </row>
    <row r="2767" spans="1:2" x14ac:dyDescent="0.3">
      <c r="A2767" s="1">
        <v>39097</v>
      </c>
      <c r="B2767">
        <v>4078.4</v>
      </c>
    </row>
    <row r="2768" spans="1:2" x14ac:dyDescent="0.3">
      <c r="A2768" s="1">
        <v>39098</v>
      </c>
      <c r="B2768">
        <v>4080.5</v>
      </c>
    </row>
    <row r="2769" spans="1:2" x14ac:dyDescent="0.3">
      <c r="A2769" s="1">
        <v>39099</v>
      </c>
      <c r="B2769">
        <v>4076.45</v>
      </c>
    </row>
    <row r="2770" spans="1:2" x14ac:dyDescent="0.3">
      <c r="A2770" s="1">
        <v>39100</v>
      </c>
      <c r="B2770">
        <v>4109.05</v>
      </c>
    </row>
    <row r="2771" spans="1:2" x14ac:dyDescent="0.3">
      <c r="A2771" s="1">
        <v>39101</v>
      </c>
      <c r="B2771">
        <v>4090.15</v>
      </c>
    </row>
    <row r="2772" spans="1:2" x14ac:dyDescent="0.3">
      <c r="A2772" s="1">
        <v>39104</v>
      </c>
      <c r="B2772">
        <v>4102.45</v>
      </c>
    </row>
    <row r="2773" spans="1:2" x14ac:dyDescent="0.3">
      <c r="A2773" s="1">
        <v>39105</v>
      </c>
      <c r="B2773">
        <v>4066.1</v>
      </c>
    </row>
    <row r="2774" spans="1:2" x14ac:dyDescent="0.3">
      <c r="A2774" s="1">
        <v>39106</v>
      </c>
      <c r="B2774">
        <v>4089.9</v>
      </c>
    </row>
    <row r="2775" spans="1:2" x14ac:dyDescent="0.3">
      <c r="A2775" s="1">
        <v>39107</v>
      </c>
      <c r="B2775">
        <v>4147.7</v>
      </c>
    </row>
    <row r="2776" spans="1:2" x14ac:dyDescent="0.3">
      <c r="A2776" s="1">
        <v>39111</v>
      </c>
      <c r="B2776">
        <v>4124.45</v>
      </c>
    </row>
    <row r="2777" spans="1:2" x14ac:dyDescent="0.3">
      <c r="A2777" s="1">
        <v>39113</v>
      </c>
      <c r="B2777">
        <v>4082.7</v>
      </c>
    </row>
    <row r="2778" spans="1:2" x14ac:dyDescent="0.3">
      <c r="A2778" s="1">
        <v>39114</v>
      </c>
      <c r="B2778">
        <v>4137.2</v>
      </c>
    </row>
    <row r="2779" spans="1:2" x14ac:dyDescent="0.3">
      <c r="A2779" s="1">
        <v>39115</v>
      </c>
      <c r="B2779">
        <v>4183.5</v>
      </c>
    </row>
    <row r="2780" spans="1:2" x14ac:dyDescent="0.3">
      <c r="A2780" s="1">
        <v>39118</v>
      </c>
      <c r="B2780">
        <v>4215.3500000000004</v>
      </c>
    </row>
    <row r="2781" spans="1:2" x14ac:dyDescent="0.3">
      <c r="A2781" s="1">
        <v>39119</v>
      </c>
      <c r="B2781">
        <v>4195.8999999999996</v>
      </c>
    </row>
    <row r="2782" spans="1:2" x14ac:dyDescent="0.3">
      <c r="A2782" s="1">
        <v>39120</v>
      </c>
      <c r="B2782">
        <v>4224.25</v>
      </c>
    </row>
    <row r="2783" spans="1:2" x14ac:dyDescent="0.3">
      <c r="A2783" s="1">
        <v>39121</v>
      </c>
      <c r="B2783">
        <v>4223.3999999999996</v>
      </c>
    </row>
    <row r="2784" spans="1:2" x14ac:dyDescent="0.3">
      <c r="A2784" s="1">
        <v>39122</v>
      </c>
      <c r="B2784">
        <v>4187.3999999999996</v>
      </c>
    </row>
    <row r="2785" spans="1:2" x14ac:dyDescent="0.3">
      <c r="A2785" s="1">
        <v>39125</v>
      </c>
      <c r="B2785">
        <v>4058.3</v>
      </c>
    </row>
    <row r="2786" spans="1:2" x14ac:dyDescent="0.3">
      <c r="A2786" s="1">
        <v>39126</v>
      </c>
      <c r="B2786">
        <v>4044.55</v>
      </c>
    </row>
    <row r="2787" spans="1:2" x14ac:dyDescent="0.3">
      <c r="A2787" s="1">
        <v>39127</v>
      </c>
      <c r="B2787">
        <v>4047.1</v>
      </c>
    </row>
    <row r="2788" spans="1:2" x14ac:dyDescent="0.3">
      <c r="A2788" s="1">
        <v>39128</v>
      </c>
      <c r="B2788">
        <v>4146.2</v>
      </c>
    </row>
    <row r="2789" spans="1:2" x14ac:dyDescent="0.3">
      <c r="A2789" s="1">
        <v>39132</v>
      </c>
      <c r="B2789">
        <v>4164.55</v>
      </c>
    </row>
    <row r="2790" spans="1:2" x14ac:dyDescent="0.3">
      <c r="A2790" s="1">
        <v>39133</v>
      </c>
      <c r="B2790">
        <v>4106.95</v>
      </c>
    </row>
    <row r="2791" spans="1:2" x14ac:dyDescent="0.3">
      <c r="A2791" s="1">
        <v>39134</v>
      </c>
      <c r="B2791">
        <v>4096.2</v>
      </c>
    </row>
    <row r="2792" spans="1:2" x14ac:dyDescent="0.3">
      <c r="A2792" s="1">
        <v>39135</v>
      </c>
      <c r="B2792">
        <v>4040</v>
      </c>
    </row>
    <row r="2793" spans="1:2" x14ac:dyDescent="0.3">
      <c r="A2793" s="1">
        <v>39136</v>
      </c>
      <c r="B2793">
        <v>3938.95</v>
      </c>
    </row>
    <row r="2794" spans="1:2" x14ac:dyDescent="0.3">
      <c r="A2794" s="1">
        <v>39139</v>
      </c>
      <c r="B2794">
        <v>3942</v>
      </c>
    </row>
    <row r="2795" spans="1:2" x14ac:dyDescent="0.3">
      <c r="A2795" s="1">
        <v>39140</v>
      </c>
      <c r="B2795">
        <v>3893.9</v>
      </c>
    </row>
    <row r="2796" spans="1:2" x14ac:dyDescent="0.3">
      <c r="A2796" s="1">
        <v>39141</v>
      </c>
      <c r="B2796">
        <v>3745.3</v>
      </c>
    </row>
    <row r="2797" spans="1:2" x14ac:dyDescent="0.3">
      <c r="A2797" s="1">
        <v>39142</v>
      </c>
      <c r="B2797">
        <v>3811.2</v>
      </c>
    </row>
    <row r="2798" spans="1:2" x14ac:dyDescent="0.3">
      <c r="A2798" s="1">
        <v>39143</v>
      </c>
      <c r="B2798">
        <v>3726.75</v>
      </c>
    </row>
    <row r="2799" spans="1:2" x14ac:dyDescent="0.3">
      <c r="A2799" s="1">
        <v>39146</v>
      </c>
      <c r="B2799">
        <v>3576.5</v>
      </c>
    </row>
    <row r="2800" spans="1:2" x14ac:dyDescent="0.3">
      <c r="A2800" s="1">
        <v>39147</v>
      </c>
      <c r="B2800">
        <v>3655.65</v>
      </c>
    </row>
    <row r="2801" spans="1:2" x14ac:dyDescent="0.3">
      <c r="A2801" s="1">
        <v>39148</v>
      </c>
      <c r="B2801">
        <v>3626.85</v>
      </c>
    </row>
    <row r="2802" spans="1:2" x14ac:dyDescent="0.3">
      <c r="A2802" s="1">
        <v>39149</v>
      </c>
      <c r="B2802">
        <v>3761.65</v>
      </c>
    </row>
    <row r="2803" spans="1:2" x14ac:dyDescent="0.3">
      <c r="A2803" s="1">
        <v>39150</v>
      </c>
      <c r="B2803">
        <v>3718</v>
      </c>
    </row>
    <row r="2804" spans="1:2" x14ac:dyDescent="0.3">
      <c r="A2804" s="1">
        <v>39153</v>
      </c>
      <c r="B2804">
        <v>3734.6</v>
      </c>
    </row>
    <row r="2805" spans="1:2" x14ac:dyDescent="0.3">
      <c r="A2805" s="1">
        <v>39154</v>
      </c>
      <c r="B2805">
        <v>3770.55</v>
      </c>
    </row>
    <row r="2806" spans="1:2" x14ac:dyDescent="0.3">
      <c r="A2806" s="1">
        <v>39155</v>
      </c>
      <c r="B2806">
        <v>3641.1</v>
      </c>
    </row>
    <row r="2807" spans="1:2" x14ac:dyDescent="0.3">
      <c r="A2807" s="1">
        <v>39156</v>
      </c>
      <c r="B2807">
        <v>3643.6</v>
      </c>
    </row>
    <row r="2808" spans="1:2" x14ac:dyDescent="0.3">
      <c r="A2808" s="1">
        <v>39157</v>
      </c>
      <c r="B2808">
        <v>3608.55</v>
      </c>
    </row>
    <row r="2809" spans="1:2" x14ac:dyDescent="0.3">
      <c r="A2809" s="1">
        <v>39160</v>
      </c>
      <c r="B2809">
        <v>3678.9</v>
      </c>
    </row>
    <row r="2810" spans="1:2" x14ac:dyDescent="0.3">
      <c r="A2810" s="1">
        <v>39161</v>
      </c>
      <c r="B2810">
        <v>3697.6</v>
      </c>
    </row>
    <row r="2811" spans="1:2" x14ac:dyDescent="0.3">
      <c r="A2811" s="1">
        <v>39162</v>
      </c>
      <c r="B2811">
        <v>3764.55</v>
      </c>
    </row>
    <row r="2812" spans="1:2" x14ac:dyDescent="0.3">
      <c r="A2812" s="1">
        <v>39163</v>
      </c>
      <c r="B2812">
        <v>3875.9</v>
      </c>
    </row>
    <row r="2813" spans="1:2" x14ac:dyDescent="0.3">
      <c r="A2813" s="1">
        <v>39164</v>
      </c>
      <c r="B2813">
        <v>3861.05</v>
      </c>
    </row>
    <row r="2814" spans="1:2" x14ac:dyDescent="0.3">
      <c r="A2814" s="1">
        <v>39167</v>
      </c>
      <c r="B2814">
        <v>3819.95</v>
      </c>
    </row>
    <row r="2815" spans="1:2" x14ac:dyDescent="0.3">
      <c r="A2815" s="1">
        <v>39169</v>
      </c>
      <c r="B2815">
        <v>3761.1</v>
      </c>
    </row>
    <row r="2816" spans="1:2" x14ac:dyDescent="0.3">
      <c r="A2816" s="1">
        <v>39170</v>
      </c>
      <c r="B2816">
        <v>3798.1</v>
      </c>
    </row>
    <row r="2817" spans="1:2" x14ac:dyDescent="0.3">
      <c r="A2817" s="1">
        <v>39171</v>
      </c>
      <c r="B2817">
        <v>3821.55</v>
      </c>
    </row>
    <row r="2818" spans="1:2" x14ac:dyDescent="0.3">
      <c r="A2818" s="1">
        <v>39174</v>
      </c>
      <c r="B2818">
        <v>3633.6</v>
      </c>
    </row>
    <row r="2819" spans="1:2" x14ac:dyDescent="0.3">
      <c r="A2819" s="1">
        <v>39175</v>
      </c>
      <c r="B2819">
        <v>3690.65</v>
      </c>
    </row>
    <row r="2820" spans="1:2" x14ac:dyDescent="0.3">
      <c r="A2820" s="1">
        <v>39176</v>
      </c>
      <c r="B2820">
        <v>3733.25</v>
      </c>
    </row>
    <row r="2821" spans="1:2" x14ac:dyDescent="0.3">
      <c r="A2821" s="1">
        <v>39177</v>
      </c>
      <c r="B2821">
        <v>3752</v>
      </c>
    </row>
    <row r="2822" spans="1:2" x14ac:dyDescent="0.3">
      <c r="A2822" s="1">
        <v>39181</v>
      </c>
      <c r="B2822">
        <v>3843.5</v>
      </c>
    </row>
    <row r="2823" spans="1:2" x14ac:dyDescent="0.3">
      <c r="A2823" s="1">
        <v>39182</v>
      </c>
      <c r="B2823">
        <v>3848.15</v>
      </c>
    </row>
    <row r="2824" spans="1:2" x14ac:dyDescent="0.3">
      <c r="A2824" s="1">
        <v>39183</v>
      </c>
      <c r="B2824">
        <v>3862.65</v>
      </c>
    </row>
    <row r="2825" spans="1:2" x14ac:dyDescent="0.3">
      <c r="A2825" s="1">
        <v>39184</v>
      </c>
      <c r="B2825">
        <v>3829.85</v>
      </c>
    </row>
    <row r="2826" spans="1:2" x14ac:dyDescent="0.3">
      <c r="A2826" s="1">
        <v>39185</v>
      </c>
      <c r="B2826">
        <v>3917.35</v>
      </c>
    </row>
    <row r="2827" spans="1:2" x14ac:dyDescent="0.3">
      <c r="A2827" s="1">
        <v>39188</v>
      </c>
      <c r="B2827">
        <v>4013.35</v>
      </c>
    </row>
    <row r="2828" spans="1:2" x14ac:dyDescent="0.3">
      <c r="A2828" s="1">
        <v>39189</v>
      </c>
      <c r="B2828">
        <v>3984.95</v>
      </c>
    </row>
    <row r="2829" spans="1:2" x14ac:dyDescent="0.3">
      <c r="A2829" s="1">
        <v>39190</v>
      </c>
      <c r="B2829">
        <v>4011.6</v>
      </c>
    </row>
    <row r="2830" spans="1:2" x14ac:dyDescent="0.3">
      <c r="A2830" s="1">
        <v>39191</v>
      </c>
      <c r="B2830">
        <v>3997.65</v>
      </c>
    </row>
    <row r="2831" spans="1:2" x14ac:dyDescent="0.3">
      <c r="A2831" s="1">
        <v>39192</v>
      </c>
      <c r="B2831">
        <v>4083.55</v>
      </c>
    </row>
    <row r="2832" spans="1:2" x14ac:dyDescent="0.3">
      <c r="A2832" s="1">
        <v>39195</v>
      </c>
      <c r="B2832">
        <v>4085.1</v>
      </c>
    </row>
    <row r="2833" spans="1:2" x14ac:dyDescent="0.3">
      <c r="A2833" s="1">
        <v>39196</v>
      </c>
      <c r="B2833">
        <v>4141.8</v>
      </c>
    </row>
    <row r="2834" spans="1:2" x14ac:dyDescent="0.3">
      <c r="A2834" s="1">
        <v>39197</v>
      </c>
      <c r="B2834">
        <v>4167.3</v>
      </c>
    </row>
    <row r="2835" spans="1:2" x14ac:dyDescent="0.3">
      <c r="A2835" s="1">
        <v>39198</v>
      </c>
      <c r="B2835">
        <v>4177.8500000000004</v>
      </c>
    </row>
    <row r="2836" spans="1:2" x14ac:dyDescent="0.3">
      <c r="A2836" s="1">
        <v>39199</v>
      </c>
      <c r="B2836">
        <v>4083.5</v>
      </c>
    </row>
    <row r="2837" spans="1:2" x14ac:dyDescent="0.3">
      <c r="A2837" s="1">
        <v>39202</v>
      </c>
      <c r="B2837">
        <v>4087.9</v>
      </c>
    </row>
    <row r="2838" spans="1:2" x14ac:dyDescent="0.3">
      <c r="A2838" s="1">
        <v>39205</v>
      </c>
      <c r="B2838">
        <v>4150.8500000000004</v>
      </c>
    </row>
    <row r="2839" spans="1:2" x14ac:dyDescent="0.3">
      <c r="A2839" s="1">
        <v>39206</v>
      </c>
      <c r="B2839">
        <v>4117.3500000000004</v>
      </c>
    </row>
    <row r="2840" spans="1:2" x14ac:dyDescent="0.3">
      <c r="A2840" s="1">
        <v>39209</v>
      </c>
      <c r="B2840">
        <v>4111.1499999999996</v>
      </c>
    </row>
    <row r="2841" spans="1:2" x14ac:dyDescent="0.3">
      <c r="A2841" s="1">
        <v>39210</v>
      </c>
      <c r="B2841">
        <v>4077</v>
      </c>
    </row>
    <row r="2842" spans="1:2" x14ac:dyDescent="0.3">
      <c r="A2842" s="1">
        <v>39211</v>
      </c>
      <c r="B2842">
        <v>4079.3</v>
      </c>
    </row>
    <row r="2843" spans="1:2" x14ac:dyDescent="0.3">
      <c r="A2843" s="1">
        <v>39212</v>
      </c>
      <c r="B2843">
        <v>4066.8</v>
      </c>
    </row>
    <row r="2844" spans="1:2" x14ac:dyDescent="0.3">
      <c r="A2844" s="1">
        <v>39213</v>
      </c>
      <c r="B2844">
        <v>4076.65</v>
      </c>
    </row>
    <row r="2845" spans="1:2" x14ac:dyDescent="0.3">
      <c r="A2845" s="1">
        <v>39216</v>
      </c>
      <c r="B2845">
        <v>4134.3</v>
      </c>
    </row>
    <row r="2846" spans="1:2" x14ac:dyDescent="0.3">
      <c r="A2846" s="1">
        <v>39217</v>
      </c>
      <c r="B2846">
        <v>4120.3</v>
      </c>
    </row>
    <row r="2847" spans="1:2" x14ac:dyDescent="0.3">
      <c r="A2847" s="1">
        <v>39218</v>
      </c>
      <c r="B2847">
        <v>4170.95</v>
      </c>
    </row>
    <row r="2848" spans="1:2" x14ac:dyDescent="0.3">
      <c r="A2848" s="1">
        <v>39219</v>
      </c>
      <c r="B2848">
        <v>4219.55</v>
      </c>
    </row>
    <row r="2849" spans="1:2" x14ac:dyDescent="0.3">
      <c r="A2849" s="1">
        <v>39220</v>
      </c>
      <c r="B2849">
        <v>4214.5</v>
      </c>
    </row>
    <row r="2850" spans="1:2" x14ac:dyDescent="0.3">
      <c r="A2850" s="1">
        <v>39223</v>
      </c>
      <c r="B2850">
        <v>4260.8999999999996</v>
      </c>
    </row>
    <row r="2851" spans="1:2" x14ac:dyDescent="0.3">
      <c r="A2851" s="1">
        <v>39224</v>
      </c>
      <c r="B2851">
        <v>4278.1000000000004</v>
      </c>
    </row>
    <row r="2852" spans="1:2" x14ac:dyDescent="0.3">
      <c r="A2852" s="1">
        <v>39225</v>
      </c>
      <c r="B2852">
        <v>4246.2</v>
      </c>
    </row>
    <row r="2853" spans="1:2" x14ac:dyDescent="0.3">
      <c r="A2853" s="1">
        <v>39226</v>
      </c>
      <c r="B2853">
        <v>4204.8999999999996</v>
      </c>
    </row>
    <row r="2854" spans="1:2" x14ac:dyDescent="0.3">
      <c r="A2854" s="1">
        <v>39227</v>
      </c>
      <c r="B2854">
        <v>4248.1499999999996</v>
      </c>
    </row>
    <row r="2855" spans="1:2" x14ac:dyDescent="0.3">
      <c r="A2855" s="1">
        <v>39230</v>
      </c>
      <c r="B2855">
        <v>4256.55</v>
      </c>
    </row>
    <row r="2856" spans="1:2" x14ac:dyDescent="0.3">
      <c r="A2856" s="1">
        <v>39231</v>
      </c>
      <c r="B2856">
        <v>4293.25</v>
      </c>
    </row>
    <row r="2857" spans="1:2" x14ac:dyDescent="0.3">
      <c r="A2857" s="1">
        <v>39232</v>
      </c>
      <c r="B2857">
        <v>4249.6499999999996</v>
      </c>
    </row>
    <row r="2858" spans="1:2" x14ac:dyDescent="0.3">
      <c r="A2858" s="1">
        <v>39233</v>
      </c>
      <c r="B2858">
        <v>4295.8</v>
      </c>
    </row>
    <row r="2859" spans="1:2" x14ac:dyDescent="0.3">
      <c r="A2859" s="1">
        <v>39234</v>
      </c>
      <c r="B2859">
        <v>4297.05</v>
      </c>
    </row>
    <row r="2860" spans="1:2" x14ac:dyDescent="0.3">
      <c r="A2860" s="1">
        <v>39237</v>
      </c>
      <c r="B2860">
        <v>4267.05</v>
      </c>
    </row>
    <row r="2861" spans="1:2" x14ac:dyDescent="0.3">
      <c r="A2861" s="1">
        <v>39238</v>
      </c>
      <c r="B2861">
        <v>4284.6499999999996</v>
      </c>
    </row>
    <row r="2862" spans="1:2" x14ac:dyDescent="0.3">
      <c r="A2862" s="1">
        <v>39239</v>
      </c>
      <c r="B2862">
        <v>4198.25</v>
      </c>
    </row>
    <row r="2863" spans="1:2" x14ac:dyDescent="0.3">
      <c r="A2863" s="1">
        <v>39240</v>
      </c>
      <c r="B2863">
        <v>4179.5</v>
      </c>
    </row>
    <row r="2864" spans="1:2" x14ac:dyDescent="0.3">
      <c r="A2864" s="1">
        <v>39241</v>
      </c>
      <c r="B2864">
        <v>4145</v>
      </c>
    </row>
    <row r="2865" spans="1:2" x14ac:dyDescent="0.3">
      <c r="A2865" s="1">
        <v>39244</v>
      </c>
      <c r="B2865">
        <v>4145.6000000000004</v>
      </c>
    </row>
    <row r="2866" spans="1:2" x14ac:dyDescent="0.3">
      <c r="A2866" s="1">
        <v>39245</v>
      </c>
      <c r="B2866">
        <v>4155.2</v>
      </c>
    </row>
    <row r="2867" spans="1:2" x14ac:dyDescent="0.3">
      <c r="A2867" s="1">
        <v>39246</v>
      </c>
      <c r="B2867">
        <v>4113.05</v>
      </c>
    </row>
    <row r="2868" spans="1:2" x14ac:dyDescent="0.3">
      <c r="A2868" s="1">
        <v>39247</v>
      </c>
      <c r="B2868">
        <v>4170</v>
      </c>
    </row>
    <row r="2869" spans="1:2" x14ac:dyDescent="0.3">
      <c r="A2869" s="1">
        <v>39248</v>
      </c>
      <c r="B2869">
        <v>4171.45</v>
      </c>
    </row>
    <row r="2870" spans="1:2" x14ac:dyDescent="0.3">
      <c r="A2870" s="1">
        <v>39251</v>
      </c>
      <c r="B2870">
        <v>4147.1000000000004</v>
      </c>
    </row>
    <row r="2871" spans="1:2" x14ac:dyDescent="0.3">
      <c r="A2871" s="1">
        <v>39252</v>
      </c>
      <c r="B2871">
        <v>4214.3</v>
      </c>
    </row>
    <row r="2872" spans="1:2" x14ac:dyDescent="0.3">
      <c r="A2872" s="1">
        <v>39253</v>
      </c>
      <c r="B2872">
        <v>4248.6499999999996</v>
      </c>
    </row>
    <row r="2873" spans="1:2" x14ac:dyDescent="0.3">
      <c r="A2873" s="1">
        <v>39254</v>
      </c>
      <c r="B2873">
        <v>4267.3999999999996</v>
      </c>
    </row>
    <row r="2874" spans="1:2" x14ac:dyDescent="0.3">
      <c r="A2874" s="1">
        <v>39255</v>
      </c>
      <c r="B2874">
        <v>4252.05</v>
      </c>
    </row>
    <row r="2875" spans="1:2" x14ac:dyDescent="0.3">
      <c r="A2875" s="1">
        <v>39258</v>
      </c>
      <c r="B2875">
        <v>4259.3999999999996</v>
      </c>
    </row>
    <row r="2876" spans="1:2" x14ac:dyDescent="0.3">
      <c r="A2876" s="1">
        <v>39259</v>
      </c>
      <c r="B2876">
        <v>4285.7</v>
      </c>
    </row>
    <row r="2877" spans="1:2" x14ac:dyDescent="0.3">
      <c r="A2877" s="1">
        <v>39260</v>
      </c>
      <c r="B2877">
        <v>4263.95</v>
      </c>
    </row>
    <row r="2878" spans="1:2" x14ac:dyDescent="0.3">
      <c r="A2878" s="1">
        <v>39261</v>
      </c>
      <c r="B2878">
        <v>4282</v>
      </c>
    </row>
    <row r="2879" spans="1:2" x14ac:dyDescent="0.3">
      <c r="A2879" s="1">
        <v>39262</v>
      </c>
      <c r="B2879">
        <v>4318.3</v>
      </c>
    </row>
    <row r="2880" spans="1:2" x14ac:dyDescent="0.3">
      <c r="A2880" s="1">
        <v>39265</v>
      </c>
      <c r="B2880">
        <v>4313.75</v>
      </c>
    </row>
    <row r="2881" spans="1:2" x14ac:dyDescent="0.3">
      <c r="A2881" s="1">
        <v>39266</v>
      </c>
      <c r="B2881">
        <v>4357.55</v>
      </c>
    </row>
    <row r="2882" spans="1:2" x14ac:dyDescent="0.3">
      <c r="A2882" s="1">
        <v>39267</v>
      </c>
      <c r="B2882">
        <v>4359.3</v>
      </c>
    </row>
    <row r="2883" spans="1:2" x14ac:dyDescent="0.3">
      <c r="A2883" s="1">
        <v>39268</v>
      </c>
      <c r="B2883">
        <v>4353.95</v>
      </c>
    </row>
    <row r="2884" spans="1:2" x14ac:dyDescent="0.3">
      <c r="A2884" s="1">
        <v>39269</v>
      </c>
      <c r="B2884">
        <v>4384.8500000000004</v>
      </c>
    </row>
    <row r="2885" spans="1:2" x14ac:dyDescent="0.3">
      <c r="A2885" s="1">
        <v>39272</v>
      </c>
      <c r="B2885">
        <v>4419.3999999999996</v>
      </c>
    </row>
    <row r="2886" spans="1:2" x14ac:dyDescent="0.3">
      <c r="A2886" s="1">
        <v>39273</v>
      </c>
      <c r="B2886">
        <v>4406.05</v>
      </c>
    </row>
    <row r="2887" spans="1:2" x14ac:dyDescent="0.3">
      <c r="A2887" s="1">
        <v>39274</v>
      </c>
      <c r="B2887">
        <v>4387.1499999999996</v>
      </c>
    </row>
    <row r="2888" spans="1:2" x14ac:dyDescent="0.3">
      <c r="A2888" s="1">
        <v>39275</v>
      </c>
      <c r="B2888">
        <v>4446.1499999999996</v>
      </c>
    </row>
    <row r="2889" spans="1:2" x14ac:dyDescent="0.3">
      <c r="A2889" s="1">
        <v>39276</v>
      </c>
      <c r="B2889">
        <v>4504.55</v>
      </c>
    </row>
    <row r="2890" spans="1:2" x14ac:dyDescent="0.3">
      <c r="A2890" s="1">
        <v>39279</v>
      </c>
      <c r="B2890">
        <v>4512.1499999999996</v>
      </c>
    </row>
    <row r="2891" spans="1:2" x14ac:dyDescent="0.3">
      <c r="A2891" s="1">
        <v>39280</v>
      </c>
      <c r="B2891">
        <v>4496.75</v>
      </c>
    </row>
    <row r="2892" spans="1:2" x14ac:dyDescent="0.3">
      <c r="A2892" s="1">
        <v>39281</v>
      </c>
      <c r="B2892">
        <v>4499.55</v>
      </c>
    </row>
    <row r="2893" spans="1:2" x14ac:dyDescent="0.3">
      <c r="A2893" s="1">
        <v>39282</v>
      </c>
      <c r="B2893">
        <v>4562.1000000000004</v>
      </c>
    </row>
    <row r="2894" spans="1:2" x14ac:dyDescent="0.3">
      <c r="A2894" s="1">
        <v>39283</v>
      </c>
      <c r="B2894">
        <v>4566.05</v>
      </c>
    </row>
    <row r="2895" spans="1:2" x14ac:dyDescent="0.3">
      <c r="A2895" s="1">
        <v>39286</v>
      </c>
      <c r="B2895">
        <v>4619.3500000000004</v>
      </c>
    </row>
    <row r="2896" spans="1:2" x14ac:dyDescent="0.3">
      <c r="A2896" s="1">
        <v>39287</v>
      </c>
      <c r="B2896">
        <v>4620.75</v>
      </c>
    </row>
    <row r="2897" spans="1:2" x14ac:dyDescent="0.3">
      <c r="A2897" s="1">
        <v>39288</v>
      </c>
      <c r="B2897">
        <v>4588.7</v>
      </c>
    </row>
    <row r="2898" spans="1:2" x14ac:dyDescent="0.3">
      <c r="A2898" s="1">
        <v>39289</v>
      </c>
      <c r="B2898">
        <v>4619.8</v>
      </c>
    </row>
    <row r="2899" spans="1:2" x14ac:dyDescent="0.3">
      <c r="A2899" s="1">
        <v>39290</v>
      </c>
      <c r="B2899">
        <v>4445.2</v>
      </c>
    </row>
    <row r="2900" spans="1:2" x14ac:dyDescent="0.3">
      <c r="A2900" s="1">
        <v>39293</v>
      </c>
      <c r="B2900">
        <v>4440.05</v>
      </c>
    </row>
    <row r="2901" spans="1:2" x14ac:dyDescent="0.3">
      <c r="A2901" s="1">
        <v>39294</v>
      </c>
      <c r="B2901">
        <v>4528.8500000000004</v>
      </c>
    </row>
    <row r="2902" spans="1:2" x14ac:dyDescent="0.3">
      <c r="A2902" s="1">
        <v>39295</v>
      </c>
      <c r="B2902">
        <v>4345.8500000000004</v>
      </c>
    </row>
    <row r="2903" spans="1:2" x14ac:dyDescent="0.3">
      <c r="A2903" s="1">
        <v>39296</v>
      </c>
      <c r="B2903">
        <v>4356.3500000000004</v>
      </c>
    </row>
    <row r="2904" spans="1:2" x14ac:dyDescent="0.3">
      <c r="A2904" s="1">
        <v>39297</v>
      </c>
      <c r="B2904">
        <v>4401.55</v>
      </c>
    </row>
    <row r="2905" spans="1:2" x14ac:dyDescent="0.3">
      <c r="A2905" s="1">
        <v>39300</v>
      </c>
      <c r="B2905">
        <v>4339.5</v>
      </c>
    </row>
    <row r="2906" spans="1:2" x14ac:dyDescent="0.3">
      <c r="A2906" s="1">
        <v>39301</v>
      </c>
      <c r="B2906">
        <v>4356.3500000000004</v>
      </c>
    </row>
    <row r="2907" spans="1:2" x14ac:dyDescent="0.3">
      <c r="A2907" s="1">
        <v>39302</v>
      </c>
      <c r="B2907">
        <v>4462.1000000000004</v>
      </c>
    </row>
    <row r="2908" spans="1:2" x14ac:dyDescent="0.3">
      <c r="A2908" s="1">
        <v>39303</v>
      </c>
      <c r="B2908">
        <v>4403.2</v>
      </c>
    </row>
    <row r="2909" spans="1:2" x14ac:dyDescent="0.3">
      <c r="A2909" s="1">
        <v>39304</v>
      </c>
      <c r="B2909">
        <v>4333.3500000000004</v>
      </c>
    </row>
    <row r="2910" spans="1:2" x14ac:dyDescent="0.3">
      <c r="A2910" s="1">
        <v>39307</v>
      </c>
      <c r="B2910">
        <v>4373.6499999999996</v>
      </c>
    </row>
    <row r="2911" spans="1:2" x14ac:dyDescent="0.3">
      <c r="A2911" s="1">
        <v>39308</v>
      </c>
      <c r="B2911">
        <v>4370.2</v>
      </c>
    </row>
    <row r="2912" spans="1:2" x14ac:dyDescent="0.3">
      <c r="A2912" s="1">
        <v>39310</v>
      </c>
      <c r="B2912">
        <v>4178.6000000000004</v>
      </c>
    </row>
    <row r="2913" spans="1:2" x14ac:dyDescent="0.3">
      <c r="A2913" s="1">
        <v>39311</v>
      </c>
      <c r="B2913">
        <v>4108.05</v>
      </c>
    </row>
    <row r="2914" spans="1:2" x14ac:dyDescent="0.3">
      <c r="A2914" s="1">
        <v>39314</v>
      </c>
      <c r="B2914">
        <v>4209.05</v>
      </c>
    </row>
    <row r="2915" spans="1:2" x14ac:dyDescent="0.3">
      <c r="A2915" s="1">
        <v>39315</v>
      </c>
      <c r="B2915">
        <v>4074.9</v>
      </c>
    </row>
    <row r="2916" spans="1:2" x14ac:dyDescent="0.3">
      <c r="A2916" s="1">
        <v>39316</v>
      </c>
      <c r="B2916">
        <v>4153.1499999999996</v>
      </c>
    </row>
    <row r="2917" spans="1:2" x14ac:dyDescent="0.3">
      <c r="A2917" s="1">
        <v>39317</v>
      </c>
      <c r="B2917">
        <v>4114.95</v>
      </c>
    </row>
    <row r="2918" spans="1:2" x14ac:dyDescent="0.3">
      <c r="A2918" s="1">
        <v>39318</v>
      </c>
      <c r="B2918">
        <v>4190.1499999999996</v>
      </c>
    </row>
    <row r="2919" spans="1:2" x14ac:dyDescent="0.3">
      <c r="A2919" s="1">
        <v>39321</v>
      </c>
      <c r="B2919">
        <v>4302.6000000000004</v>
      </c>
    </row>
    <row r="2920" spans="1:2" x14ac:dyDescent="0.3">
      <c r="A2920" s="1">
        <v>39322</v>
      </c>
      <c r="B2920">
        <v>4320.7</v>
      </c>
    </row>
    <row r="2921" spans="1:2" x14ac:dyDescent="0.3">
      <c r="A2921" s="1">
        <v>39323</v>
      </c>
      <c r="B2921">
        <v>4359.3</v>
      </c>
    </row>
    <row r="2922" spans="1:2" x14ac:dyDescent="0.3">
      <c r="A2922" s="1">
        <v>39324</v>
      </c>
      <c r="B2922">
        <v>4412.3</v>
      </c>
    </row>
    <row r="2923" spans="1:2" x14ac:dyDescent="0.3">
      <c r="A2923" s="1">
        <v>39325</v>
      </c>
      <c r="B2923">
        <v>4459.6000000000004</v>
      </c>
    </row>
    <row r="2924" spans="1:2" x14ac:dyDescent="0.3">
      <c r="A2924" s="1">
        <v>39328</v>
      </c>
      <c r="B2924">
        <v>4474.75</v>
      </c>
    </row>
    <row r="2925" spans="1:2" x14ac:dyDescent="0.3">
      <c r="A2925" s="1">
        <v>39329</v>
      </c>
      <c r="B2925">
        <v>4479.25</v>
      </c>
    </row>
    <row r="2926" spans="1:2" x14ac:dyDescent="0.3">
      <c r="A2926" s="1">
        <v>39330</v>
      </c>
      <c r="B2926">
        <v>4475.8500000000004</v>
      </c>
    </row>
    <row r="2927" spans="1:2" x14ac:dyDescent="0.3">
      <c r="A2927" s="1">
        <v>39331</v>
      </c>
      <c r="B2927">
        <v>4518.6000000000004</v>
      </c>
    </row>
    <row r="2928" spans="1:2" x14ac:dyDescent="0.3">
      <c r="A2928" s="1">
        <v>39332</v>
      </c>
      <c r="B2928">
        <v>4509.5</v>
      </c>
    </row>
    <row r="2929" spans="1:2" x14ac:dyDescent="0.3">
      <c r="A2929" s="1">
        <v>39335</v>
      </c>
      <c r="B2929">
        <v>4507.8500000000004</v>
      </c>
    </row>
    <row r="2930" spans="1:2" x14ac:dyDescent="0.3">
      <c r="A2930" s="1">
        <v>39336</v>
      </c>
      <c r="B2930">
        <v>4497.05</v>
      </c>
    </row>
    <row r="2931" spans="1:2" x14ac:dyDescent="0.3">
      <c r="A2931" s="1">
        <v>39337</v>
      </c>
      <c r="B2931">
        <v>4496.8500000000004</v>
      </c>
    </row>
    <row r="2932" spans="1:2" x14ac:dyDescent="0.3">
      <c r="A2932" s="1">
        <v>39338</v>
      </c>
      <c r="B2932">
        <v>4528.95</v>
      </c>
    </row>
    <row r="2933" spans="1:2" x14ac:dyDescent="0.3">
      <c r="A2933" s="1">
        <v>39339</v>
      </c>
      <c r="B2933">
        <v>4518</v>
      </c>
    </row>
    <row r="2934" spans="1:2" x14ac:dyDescent="0.3">
      <c r="A2934" s="1">
        <v>39342</v>
      </c>
      <c r="B2934">
        <v>4494.6499999999996</v>
      </c>
    </row>
    <row r="2935" spans="1:2" x14ac:dyDescent="0.3">
      <c r="A2935" s="1">
        <v>39343</v>
      </c>
      <c r="B2935">
        <v>4546.2</v>
      </c>
    </row>
    <row r="2936" spans="1:2" x14ac:dyDescent="0.3">
      <c r="A2936" s="1">
        <v>39344</v>
      </c>
      <c r="B2936">
        <v>4732.3500000000004</v>
      </c>
    </row>
    <row r="2937" spans="1:2" x14ac:dyDescent="0.3">
      <c r="A2937" s="1">
        <v>39345</v>
      </c>
      <c r="B2937">
        <v>4747.55</v>
      </c>
    </row>
    <row r="2938" spans="1:2" x14ac:dyDescent="0.3">
      <c r="A2938" s="1">
        <v>39346</v>
      </c>
      <c r="B2938">
        <v>4837.55</v>
      </c>
    </row>
    <row r="2939" spans="1:2" x14ac:dyDescent="0.3">
      <c r="A2939" s="1">
        <v>39349</v>
      </c>
      <c r="B2939">
        <v>4932.2</v>
      </c>
    </row>
    <row r="2940" spans="1:2" x14ac:dyDescent="0.3">
      <c r="A2940" s="1">
        <v>39350</v>
      </c>
      <c r="B2940">
        <v>4938.8500000000004</v>
      </c>
    </row>
    <row r="2941" spans="1:2" x14ac:dyDescent="0.3">
      <c r="A2941" s="1">
        <v>39351</v>
      </c>
      <c r="B2941">
        <v>4940.5</v>
      </c>
    </row>
    <row r="2942" spans="1:2" x14ac:dyDescent="0.3">
      <c r="A2942" s="1">
        <v>39352</v>
      </c>
      <c r="B2942">
        <v>5000.55</v>
      </c>
    </row>
    <row r="2943" spans="1:2" x14ac:dyDescent="0.3">
      <c r="A2943" s="1">
        <v>39353</v>
      </c>
      <c r="B2943">
        <v>5021.3500000000004</v>
      </c>
    </row>
    <row r="2944" spans="1:2" x14ac:dyDescent="0.3">
      <c r="A2944" s="1">
        <v>39356</v>
      </c>
      <c r="B2944">
        <v>5068.95</v>
      </c>
    </row>
    <row r="2945" spans="1:2" x14ac:dyDescent="0.3">
      <c r="A2945" s="1">
        <v>39358</v>
      </c>
      <c r="B2945">
        <v>5210.8</v>
      </c>
    </row>
    <row r="2946" spans="1:2" x14ac:dyDescent="0.3">
      <c r="A2946" s="1">
        <v>39359</v>
      </c>
      <c r="B2946">
        <v>5208.6499999999996</v>
      </c>
    </row>
    <row r="2947" spans="1:2" x14ac:dyDescent="0.3">
      <c r="A2947" s="1">
        <v>39360</v>
      </c>
      <c r="B2947">
        <v>5185.8500000000004</v>
      </c>
    </row>
    <row r="2948" spans="1:2" x14ac:dyDescent="0.3">
      <c r="A2948" s="1">
        <v>39363</v>
      </c>
      <c r="B2948">
        <v>5085.1000000000004</v>
      </c>
    </row>
    <row r="2949" spans="1:2" x14ac:dyDescent="0.3">
      <c r="A2949" s="1">
        <v>39364</v>
      </c>
      <c r="B2949">
        <v>5327.25</v>
      </c>
    </row>
    <row r="2950" spans="1:2" x14ac:dyDescent="0.3">
      <c r="A2950" s="1">
        <v>39365</v>
      </c>
      <c r="B2950">
        <v>5441.45</v>
      </c>
    </row>
    <row r="2951" spans="1:2" x14ac:dyDescent="0.3">
      <c r="A2951" s="1">
        <v>39366</v>
      </c>
      <c r="B2951">
        <v>5524.85</v>
      </c>
    </row>
    <row r="2952" spans="1:2" x14ac:dyDescent="0.3">
      <c r="A2952" s="1">
        <v>39367</v>
      </c>
      <c r="B2952">
        <v>5428.25</v>
      </c>
    </row>
    <row r="2953" spans="1:2" x14ac:dyDescent="0.3">
      <c r="A2953" s="1">
        <v>39370</v>
      </c>
      <c r="B2953">
        <v>5670.4</v>
      </c>
    </row>
    <row r="2954" spans="1:2" x14ac:dyDescent="0.3">
      <c r="A2954" s="1">
        <v>39371</v>
      </c>
      <c r="B2954">
        <v>5668.05</v>
      </c>
    </row>
    <row r="2955" spans="1:2" x14ac:dyDescent="0.3">
      <c r="A2955" s="1">
        <v>39372</v>
      </c>
      <c r="B2955">
        <v>5559.3</v>
      </c>
    </row>
    <row r="2956" spans="1:2" x14ac:dyDescent="0.3">
      <c r="A2956" s="1">
        <v>39373</v>
      </c>
      <c r="B2956">
        <v>5351</v>
      </c>
    </row>
    <row r="2957" spans="1:2" x14ac:dyDescent="0.3">
      <c r="A2957" s="1">
        <v>39374</v>
      </c>
      <c r="B2957">
        <v>5215.3</v>
      </c>
    </row>
    <row r="2958" spans="1:2" x14ac:dyDescent="0.3">
      <c r="A2958" s="1">
        <v>39377</v>
      </c>
      <c r="B2958">
        <v>5184</v>
      </c>
    </row>
    <row r="2959" spans="1:2" x14ac:dyDescent="0.3">
      <c r="A2959" s="1">
        <v>39378</v>
      </c>
      <c r="B2959">
        <v>5473.7</v>
      </c>
    </row>
    <row r="2960" spans="1:2" x14ac:dyDescent="0.3">
      <c r="A2960" s="1">
        <v>39379</v>
      </c>
      <c r="B2960">
        <v>5496.15</v>
      </c>
    </row>
    <row r="2961" spans="1:2" x14ac:dyDescent="0.3">
      <c r="A2961" s="1">
        <v>39380</v>
      </c>
      <c r="B2961">
        <v>5568.95</v>
      </c>
    </row>
    <row r="2962" spans="1:2" x14ac:dyDescent="0.3">
      <c r="A2962" s="1">
        <v>39381</v>
      </c>
      <c r="B2962">
        <v>5702.3</v>
      </c>
    </row>
    <row r="2963" spans="1:2" x14ac:dyDescent="0.3">
      <c r="A2963" s="1">
        <v>39384</v>
      </c>
      <c r="B2963">
        <v>5905.9</v>
      </c>
    </row>
    <row r="2964" spans="1:2" x14ac:dyDescent="0.3">
      <c r="A2964" s="1">
        <v>39385</v>
      </c>
      <c r="B2964">
        <v>5868.75</v>
      </c>
    </row>
    <row r="2965" spans="1:2" x14ac:dyDescent="0.3">
      <c r="A2965" s="1">
        <v>39386</v>
      </c>
      <c r="B2965">
        <v>5900.65</v>
      </c>
    </row>
    <row r="2966" spans="1:2" x14ac:dyDescent="0.3">
      <c r="A2966" s="1">
        <v>39387</v>
      </c>
      <c r="B2966">
        <v>5866.45</v>
      </c>
    </row>
    <row r="2967" spans="1:2" x14ac:dyDescent="0.3">
      <c r="A2967" s="1">
        <v>39388</v>
      </c>
      <c r="B2967">
        <v>5932.4</v>
      </c>
    </row>
    <row r="2968" spans="1:2" x14ac:dyDescent="0.3">
      <c r="A2968" s="1">
        <v>39391</v>
      </c>
      <c r="B2968">
        <v>5847.3</v>
      </c>
    </row>
    <row r="2969" spans="1:2" x14ac:dyDescent="0.3">
      <c r="A2969" s="1">
        <v>39392</v>
      </c>
      <c r="B2969">
        <v>5806.45</v>
      </c>
    </row>
    <row r="2970" spans="1:2" x14ac:dyDescent="0.3">
      <c r="A2970" s="1">
        <v>39393</v>
      </c>
      <c r="B2970">
        <v>5782.35</v>
      </c>
    </row>
    <row r="2971" spans="1:2" x14ac:dyDescent="0.3">
      <c r="A2971" s="1">
        <v>39394</v>
      </c>
      <c r="B2971">
        <v>5698.75</v>
      </c>
    </row>
    <row r="2972" spans="1:2" x14ac:dyDescent="0.3">
      <c r="A2972" s="1">
        <v>39395</v>
      </c>
      <c r="B2972">
        <v>5663.25</v>
      </c>
    </row>
    <row r="2973" spans="1:2" x14ac:dyDescent="0.3">
      <c r="A2973" s="1">
        <v>39398</v>
      </c>
      <c r="B2973">
        <v>5617.1</v>
      </c>
    </row>
    <row r="2974" spans="1:2" x14ac:dyDescent="0.3">
      <c r="A2974" s="1">
        <v>39399</v>
      </c>
      <c r="B2974">
        <v>5695.4</v>
      </c>
    </row>
    <row r="2975" spans="1:2" x14ac:dyDescent="0.3">
      <c r="A2975" s="1">
        <v>39400</v>
      </c>
      <c r="B2975">
        <v>5937.9</v>
      </c>
    </row>
    <row r="2976" spans="1:2" x14ac:dyDescent="0.3">
      <c r="A2976" s="1">
        <v>39401</v>
      </c>
      <c r="B2976">
        <v>5912.1</v>
      </c>
    </row>
    <row r="2977" spans="1:2" x14ac:dyDescent="0.3">
      <c r="A2977" s="1">
        <v>39402</v>
      </c>
      <c r="B2977">
        <v>5906.85</v>
      </c>
    </row>
    <row r="2978" spans="1:2" x14ac:dyDescent="0.3">
      <c r="A2978" s="1">
        <v>39405</v>
      </c>
      <c r="B2978">
        <v>5907.65</v>
      </c>
    </row>
    <row r="2979" spans="1:2" x14ac:dyDescent="0.3">
      <c r="A2979" s="1">
        <v>39406</v>
      </c>
      <c r="B2979">
        <v>5780.9</v>
      </c>
    </row>
    <row r="2980" spans="1:2" x14ac:dyDescent="0.3">
      <c r="A2980" s="1">
        <v>39407</v>
      </c>
      <c r="B2980">
        <v>5561.05</v>
      </c>
    </row>
    <row r="2981" spans="1:2" x14ac:dyDescent="0.3">
      <c r="A2981" s="1">
        <v>39408</v>
      </c>
      <c r="B2981">
        <v>5519.35</v>
      </c>
    </row>
    <row r="2982" spans="1:2" x14ac:dyDescent="0.3">
      <c r="A2982" s="1">
        <v>39409</v>
      </c>
      <c r="B2982">
        <v>5608.6</v>
      </c>
    </row>
    <row r="2983" spans="1:2" x14ac:dyDescent="0.3">
      <c r="A2983" s="1">
        <v>39412</v>
      </c>
      <c r="B2983">
        <v>5731.7</v>
      </c>
    </row>
    <row r="2984" spans="1:2" x14ac:dyDescent="0.3">
      <c r="A2984" s="1">
        <v>39413</v>
      </c>
      <c r="B2984">
        <v>5698.15</v>
      </c>
    </row>
    <row r="2985" spans="1:2" x14ac:dyDescent="0.3">
      <c r="A2985" s="1">
        <v>39414</v>
      </c>
      <c r="B2985">
        <v>5617.55</v>
      </c>
    </row>
    <row r="2986" spans="1:2" x14ac:dyDescent="0.3">
      <c r="A2986" s="1">
        <v>39415</v>
      </c>
      <c r="B2986">
        <v>5634.6</v>
      </c>
    </row>
    <row r="2987" spans="1:2" x14ac:dyDescent="0.3">
      <c r="A2987" s="1">
        <v>39416</v>
      </c>
      <c r="B2987">
        <v>5762.75</v>
      </c>
    </row>
    <row r="2988" spans="1:2" x14ac:dyDescent="0.3">
      <c r="A2988" s="1">
        <v>39419</v>
      </c>
      <c r="B2988">
        <v>5865</v>
      </c>
    </row>
    <row r="2989" spans="1:2" x14ac:dyDescent="0.3">
      <c r="A2989" s="1">
        <v>39420</v>
      </c>
      <c r="B2989">
        <v>5858.35</v>
      </c>
    </row>
    <row r="2990" spans="1:2" x14ac:dyDescent="0.3">
      <c r="A2990" s="1">
        <v>39421</v>
      </c>
      <c r="B2990">
        <v>5940</v>
      </c>
    </row>
    <row r="2991" spans="1:2" x14ac:dyDescent="0.3">
      <c r="A2991" s="1">
        <v>39422</v>
      </c>
      <c r="B2991">
        <v>5954.7</v>
      </c>
    </row>
    <row r="2992" spans="1:2" x14ac:dyDescent="0.3">
      <c r="A2992" s="1">
        <v>39423</v>
      </c>
      <c r="B2992">
        <v>5974.3</v>
      </c>
    </row>
    <row r="2993" spans="1:2" x14ac:dyDescent="0.3">
      <c r="A2993" s="1">
        <v>39426</v>
      </c>
      <c r="B2993">
        <v>5960.6</v>
      </c>
    </row>
    <row r="2994" spans="1:2" x14ac:dyDescent="0.3">
      <c r="A2994" s="1">
        <v>39427</v>
      </c>
      <c r="B2994">
        <v>6097.25</v>
      </c>
    </row>
    <row r="2995" spans="1:2" x14ac:dyDescent="0.3">
      <c r="A2995" s="1">
        <v>39428</v>
      </c>
      <c r="B2995">
        <v>6159.3</v>
      </c>
    </row>
    <row r="2996" spans="1:2" x14ac:dyDescent="0.3">
      <c r="A2996" s="1">
        <v>39429</v>
      </c>
      <c r="B2996">
        <v>6058.1</v>
      </c>
    </row>
    <row r="2997" spans="1:2" x14ac:dyDescent="0.3">
      <c r="A2997" s="1">
        <v>39430</v>
      </c>
      <c r="B2997">
        <v>6047.7</v>
      </c>
    </row>
    <row r="2998" spans="1:2" x14ac:dyDescent="0.3">
      <c r="A2998" s="1">
        <v>39433</v>
      </c>
      <c r="B2998">
        <v>5777</v>
      </c>
    </row>
    <row r="2999" spans="1:2" x14ac:dyDescent="0.3">
      <c r="A2999" s="1">
        <v>39434</v>
      </c>
      <c r="B2999">
        <v>5742.3</v>
      </c>
    </row>
    <row r="3000" spans="1:2" x14ac:dyDescent="0.3">
      <c r="A3000" s="1">
        <v>39435</v>
      </c>
      <c r="B3000">
        <v>5751.15</v>
      </c>
    </row>
    <row r="3001" spans="1:2" x14ac:dyDescent="0.3">
      <c r="A3001" s="1">
        <v>39436</v>
      </c>
      <c r="B3001">
        <v>5766.5</v>
      </c>
    </row>
    <row r="3002" spans="1:2" x14ac:dyDescent="0.3">
      <c r="A3002" s="1">
        <v>39440</v>
      </c>
      <c r="B3002">
        <v>5985.1</v>
      </c>
    </row>
    <row r="3003" spans="1:2" x14ac:dyDescent="0.3">
      <c r="A3003" s="1">
        <v>39442</v>
      </c>
      <c r="B3003">
        <v>6070.75</v>
      </c>
    </row>
    <row r="3004" spans="1:2" x14ac:dyDescent="0.3">
      <c r="A3004" s="1">
        <v>39443</v>
      </c>
      <c r="B3004">
        <v>6081.5</v>
      </c>
    </row>
    <row r="3005" spans="1:2" x14ac:dyDescent="0.3">
      <c r="A3005" s="1">
        <v>39444</v>
      </c>
      <c r="B3005">
        <v>6079.7</v>
      </c>
    </row>
    <row r="3006" spans="1:2" x14ac:dyDescent="0.3">
      <c r="A3006" s="1">
        <v>39447</v>
      </c>
      <c r="B3006">
        <v>6138.6</v>
      </c>
    </row>
    <row r="3007" spans="1:2" x14ac:dyDescent="0.3">
      <c r="A3007" s="1">
        <v>39448</v>
      </c>
      <c r="B3007">
        <v>6144.35</v>
      </c>
    </row>
    <row r="3008" spans="1:2" x14ac:dyDescent="0.3">
      <c r="A3008" s="1">
        <v>39449</v>
      </c>
      <c r="B3008">
        <v>6179.4</v>
      </c>
    </row>
    <row r="3009" spans="1:2" x14ac:dyDescent="0.3">
      <c r="A3009" s="1">
        <v>39450</v>
      </c>
      <c r="B3009">
        <v>6178.55</v>
      </c>
    </row>
    <row r="3010" spans="1:2" x14ac:dyDescent="0.3">
      <c r="A3010" s="1">
        <v>39451</v>
      </c>
      <c r="B3010">
        <v>6274.3</v>
      </c>
    </row>
    <row r="3011" spans="1:2" x14ac:dyDescent="0.3">
      <c r="A3011" s="1">
        <v>39454</v>
      </c>
      <c r="B3011">
        <v>6279.1</v>
      </c>
    </row>
    <row r="3012" spans="1:2" x14ac:dyDescent="0.3">
      <c r="A3012" s="1">
        <v>39455</v>
      </c>
      <c r="B3012">
        <v>6287.85</v>
      </c>
    </row>
    <row r="3013" spans="1:2" x14ac:dyDescent="0.3">
      <c r="A3013" s="1">
        <v>39456</v>
      </c>
      <c r="B3013">
        <v>6272</v>
      </c>
    </row>
    <row r="3014" spans="1:2" x14ac:dyDescent="0.3">
      <c r="A3014" s="1">
        <v>39457</v>
      </c>
      <c r="B3014">
        <v>6156.95</v>
      </c>
    </row>
    <row r="3015" spans="1:2" x14ac:dyDescent="0.3">
      <c r="A3015" s="1">
        <v>39458</v>
      </c>
      <c r="B3015">
        <v>6200.1</v>
      </c>
    </row>
    <row r="3016" spans="1:2" x14ac:dyDescent="0.3">
      <c r="A3016" s="1">
        <v>39461</v>
      </c>
      <c r="B3016">
        <v>6206.8</v>
      </c>
    </row>
    <row r="3017" spans="1:2" x14ac:dyDescent="0.3">
      <c r="A3017" s="1">
        <v>39462</v>
      </c>
      <c r="B3017">
        <v>6074.25</v>
      </c>
    </row>
    <row r="3018" spans="1:2" x14ac:dyDescent="0.3">
      <c r="A3018" s="1">
        <v>39463</v>
      </c>
      <c r="B3018">
        <v>5935.75</v>
      </c>
    </row>
    <row r="3019" spans="1:2" x14ac:dyDescent="0.3">
      <c r="A3019" s="1">
        <v>39464</v>
      </c>
      <c r="B3019">
        <v>5913.2</v>
      </c>
    </row>
    <row r="3020" spans="1:2" x14ac:dyDescent="0.3">
      <c r="A3020" s="1">
        <v>39465</v>
      </c>
      <c r="B3020">
        <v>5705.3</v>
      </c>
    </row>
    <row r="3021" spans="1:2" x14ac:dyDescent="0.3">
      <c r="A3021" s="1">
        <v>39468</v>
      </c>
      <c r="B3021">
        <v>5208.8</v>
      </c>
    </row>
    <row r="3022" spans="1:2" x14ac:dyDescent="0.3">
      <c r="A3022" s="1">
        <v>39469</v>
      </c>
      <c r="B3022">
        <v>4899.3</v>
      </c>
    </row>
    <row r="3023" spans="1:2" x14ac:dyDescent="0.3">
      <c r="A3023" s="1">
        <v>39470</v>
      </c>
      <c r="B3023">
        <v>5203.3999999999996</v>
      </c>
    </row>
    <row r="3024" spans="1:2" x14ac:dyDescent="0.3">
      <c r="A3024" s="1">
        <v>39471</v>
      </c>
      <c r="B3024">
        <v>5033.45</v>
      </c>
    </row>
    <row r="3025" spans="1:2" x14ac:dyDescent="0.3">
      <c r="A3025" s="1">
        <v>39472</v>
      </c>
      <c r="B3025">
        <v>5383.35</v>
      </c>
    </row>
    <row r="3026" spans="1:2" x14ac:dyDescent="0.3">
      <c r="A3026" s="1">
        <v>39475</v>
      </c>
      <c r="B3026">
        <v>5274.1</v>
      </c>
    </row>
    <row r="3027" spans="1:2" x14ac:dyDescent="0.3">
      <c r="A3027" s="1">
        <v>39476</v>
      </c>
      <c r="B3027">
        <v>5280.8</v>
      </c>
    </row>
    <row r="3028" spans="1:2" x14ac:dyDescent="0.3">
      <c r="A3028" s="1">
        <v>39477</v>
      </c>
      <c r="B3028">
        <v>5167.6000000000004</v>
      </c>
    </row>
    <row r="3029" spans="1:2" x14ac:dyDescent="0.3">
      <c r="A3029" s="1">
        <v>39478</v>
      </c>
      <c r="B3029">
        <v>5137.45</v>
      </c>
    </row>
    <row r="3030" spans="1:2" x14ac:dyDescent="0.3">
      <c r="A3030" s="1">
        <v>39479</v>
      </c>
      <c r="B3030">
        <v>5317.25</v>
      </c>
    </row>
    <row r="3031" spans="1:2" x14ac:dyDescent="0.3">
      <c r="A3031" s="1">
        <v>39482</v>
      </c>
      <c r="B3031">
        <v>5463.5</v>
      </c>
    </row>
    <row r="3032" spans="1:2" x14ac:dyDescent="0.3">
      <c r="A3032" s="1">
        <v>39483</v>
      </c>
      <c r="B3032">
        <v>5483.9</v>
      </c>
    </row>
    <row r="3033" spans="1:2" x14ac:dyDescent="0.3">
      <c r="A3033" s="1">
        <v>39484</v>
      </c>
      <c r="B3033">
        <v>5322.55</v>
      </c>
    </row>
    <row r="3034" spans="1:2" x14ac:dyDescent="0.3">
      <c r="A3034" s="1">
        <v>39485</v>
      </c>
      <c r="B3034">
        <v>5133.25</v>
      </c>
    </row>
    <row r="3035" spans="1:2" x14ac:dyDescent="0.3">
      <c r="A3035" s="1">
        <v>39486</v>
      </c>
      <c r="B3035">
        <v>5120.3500000000004</v>
      </c>
    </row>
    <row r="3036" spans="1:2" x14ac:dyDescent="0.3">
      <c r="A3036" s="1">
        <v>39489</v>
      </c>
      <c r="B3036">
        <v>4857</v>
      </c>
    </row>
    <row r="3037" spans="1:2" x14ac:dyDescent="0.3">
      <c r="A3037" s="1">
        <v>39490</v>
      </c>
      <c r="B3037">
        <v>4838.25</v>
      </c>
    </row>
    <row r="3038" spans="1:2" x14ac:dyDescent="0.3">
      <c r="A3038" s="1">
        <v>39491</v>
      </c>
      <c r="B3038">
        <v>4929.45</v>
      </c>
    </row>
    <row r="3039" spans="1:2" x14ac:dyDescent="0.3">
      <c r="A3039" s="1">
        <v>39492</v>
      </c>
      <c r="B3039">
        <v>5202</v>
      </c>
    </row>
    <row r="3040" spans="1:2" x14ac:dyDescent="0.3">
      <c r="A3040" s="1">
        <v>39493</v>
      </c>
      <c r="B3040">
        <v>5302.9</v>
      </c>
    </row>
    <row r="3041" spans="1:2" x14ac:dyDescent="0.3">
      <c r="A3041" s="1">
        <v>39496</v>
      </c>
      <c r="B3041">
        <v>5276.9</v>
      </c>
    </row>
    <row r="3042" spans="1:2" x14ac:dyDescent="0.3">
      <c r="A3042" s="1">
        <v>39497</v>
      </c>
      <c r="B3042">
        <v>5280.8</v>
      </c>
    </row>
    <row r="3043" spans="1:2" x14ac:dyDescent="0.3">
      <c r="A3043" s="1">
        <v>39498</v>
      </c>
      <c r="B3043">
        <v>5154.45</v>
      </c>
    </row>
    <row r="3044" spans="1:2" x14ac:dyDescent="0.3">
      <c r="A3044" s="1">
        <v>39499</v>
      </c>
      <c r="B3044">
        <v>5191.8</v>
      </c>
    </row>
    <row r="3045" spans="1:2" x14ac:dyDescent="0.3">
      <c r="A3045" s="1">
        <v>39500</v>
      </c>
      <c r="B3045">
        <v>5110.75</v>
      </c>
    </row>
    <row r="3046" spans="1:2" x14ac:dyDescent="0.3">
      <c r="A3046" s="1">
        <v>39503</v>
      </c>
      <c r="B3046">
        <v>5200.7</v>
      </c>
    </row>
    <row r="3047" spans="1:2" x14ac:dyDescent="0.3">
      <c r="A3047" s="1">
        <v>39504</v>
      </c>
      <c r="B3047">
        <v>5270.05</v>
      </c>
    </row>
    <row r="3048" spans="1:2" x14ac:dyDescent="0.3">
      <c r="A3048" s="1">
        <v>39505</v>
      </c>
      <c r="B3048">
        <v>5268.4</v>
      </c>
    </row>
    <row r="3049" spans="1:2" x14ac:dyDescent="0.3">
      <c r="A3049" s="1">
        <v>39506</v>
      </c>
      <c r="B3049">
        <v>5285.1</v>
      </c>
    </row>
    <row r="3050" spans="1:2" x14ac:dyDescent="0.3">
      <c r="A3050" s="1">
        <v>39507</v>
      </c>
      <c r="B3050">
        <v>5223.5</v>
      </c>
    </row>
    <row r="3051" spans="1:2" x14ac:dyDescent="0.3">
      <c r="A3051" s="1">
        <v>39510</v>
      </c>
      <c r="B3051">
        <v>4953</v>
      </c>
    </row>
    <row r="3052" spans="1:2" x14ac:dyDescent="0.3">
      <c r="A3052" s="1">
        <v>39511</v>
      </c>
      <c r="B3052">
        <v>4864.25</v>
      </c>
    </row>
    <row r="3053" spans="1:2" x14ac:dyDescent="0.3">
      <c r="A3053" s="1">
        <v>39512</v>
      </c>
      <c r="B3053">
        <v>4921.3999999999996</v>
      </c>
    </row>
    <row r="3054" spans="1:2" x14ac:dyDescent="0.3">
      <c r="A3054" s="1">
        <v>39514</v>
      </c>
      <c r="B3054">
        <v>4771.6000000000004</v>
      </c>
    </row>
    <row r="3055" spans="1:2" x14ac:dyDescent="0.3">
      <c r="A3055" s="1">
        <v>39517</v>
      </c>
      <c r="B3055">
        <v>4800.3999999999996</v>
      </c>
    </row>
    <row r="3056" spans="1:2" x14ac:dyDescent="0.3">
      <c r="A3056" s="1">
        <v>39518</v>
      </c>
      <c r="B3056">
        <v>4865.8999999999996</v>
      </c>
    </row>
    <row r="3057" spans="1:2" x14ac:dyDescent="0.3">
      <c r="A3057" s="1">
        <v>39519</v>
      </c>
      <c r="B3057">
        <v>4872</v>
      </c>
    </row>
    <row r="3058" spans="1:2" x14ac:dyDescent="0.3">
      <c r="A3058" s="1">
        <v>39520</v>
      </c>
      <c r="B3058">
        <v>4623.6000000000004</v>
      </c>
    </row>
    <row r="3059" spans="1:2" x14ac:dyDescent="0.3">
      <c r="A3059" s="1">
        <v>39521</v>
      </c>
      <c r="B3059">
        <v>4745.8</v>
      </c>
    </row>
    <row r="3060" spans="1:2" x14ac:dyDescent="0.3">
      <c r="A3060" s="1">
        <v>39524</v>
      </c>
      <c r="B3060">
        <v>4503.1000000000004</v>
      </c>
    </row>
    <row r="3061" spans="1:2" x14ac:dyDescent="0.3">
      <c r="A3061" s="1">
        <v>39525</v>
      </c>
      <c r="B3061">
        <v>4533</v>
      </c>
    </row>
    <row r="3062" spans="1:2" x14ac:dyDescent="0.3">
      <c r="A3062" s="1">
        <v>39526</v>
      </c>
      <c r="B3062">
        <v>4573.95</v>
      </c>
    </row>
    <row r="3063" spans="1:2" x14ac:dyDescent="0.3">
      <c r="A3063" s="1">
        <v>39531</v>
      </c>
      <c r="B3063">
        <v>4609.8500000000004</v>
      </c>
    </row>
    <row r="3064" spans="1:2" x14ac:dyDescent="0.3">
      <c r="A3064" s="1">
        <v>39532</v>
      </c>
      <c r="B3064">
        <v>4877.5</v>
      </c>
    </row>
    <row r="3065" spans="1:2" x14ac:dyDescent="0.3">
      <c r="A3065" s="1">
        <v>39533</v>
      </c>
      <c r="B3065">
        <v>4828.8500000000004</v>
      </c>
    </row>
    <row r="3066" spans="1:2" x14ac:dyDescent="0.3">
      <c r="A3066" s="1">
        <v>39534</v>
      </c>
      <c r="B3066">
        <v>4830.25</v>
      </c>
    </row>
    <row r="3067" spans="1:2" x14ac:dyDescent="0.3">
      <c r="A3067" s="1">
        <v>39535</v>
      </c>
      <c r="B3067">
        <v>4942</v>
      </c>
    </row>
    <row r="3068" spans="1:2" x14ac:dyDescent="0.3">
      <c r="A3068" s="1">
        <v>39538</v>
      </c>
      <c r="B3068">
        <v>4734.5</v>
      </c>
    </row>
    <row r="3069" spans="1:2" x14ac:dyDescent="0.3">
      <c r="A3069" s="1">
        <v>39539</v>
      </c>
      <c r="B3069">
        <v>4739.55</v>
      </c>
    </row>
    <row r="3070" spans="1:2" x14ac:dyDescent="0.3">
      <c r="A3070" s="1">
        <v>39540</v>
      </c>
      <c r="B3070">
        <v>4754.2</v>
      </c>
    </row>
    <row r="3071" spans="1:2" x14ac:dyDescent="0.3">
      <c r="A3071" s="1">
        <v>39541</v>
      </c>
      <c r="B3071">
        <v>4771.6000000000004</v>
      </c>
    </row>
    <row r="3072" spans="1:2" x14ac:dyDescent="0.3">
      <c r="A3072" s="1">
        <v>39542</v>
      </c>
      <c r="B3072">
        <v>4647</v>
      </c>
    </row>
    <row r="3073" spans="1:2" x14ac:dyDescent="0.3">
      <c r="A3073" s="1">
        <v>39545</v>
      </c>
      <c r="B3073">
        <v>4761.2</v>
      </c>
    </row>
    <row r="3074" spans="1:2" x14ac:dyDescent="0.3">
      <c r="A3074" s="1">
        <v>39546</v>
      </c>
      <c r="B3074">
        <v>4709.6499999999996</v>
      </c>
    </row>
    <row r="3075" spans="1:2" x14ac:dyDescent="0.3">
      <c r="A3075" s="1">
        <v>39547</v>
      </c>
      <c r="B3075">
        <v>4747.05</v>
      </c>
    </row>
    <row r="3076" spans="1:2" x14ac:dyDescent="0.3">
      <c r="A3076" s="1">
        <v>39548</v>
      </c>
      <c r="B3076">
        <v>4733</v>
      </c>
    </row>
    <row r="3077" spans="1:2" x14ac:dyDescent="0.3">
      <c r="A3077" s="1">
        <v>39549</v>
      </c>
      <c r="B3077">
        <v>4777.8</v>
      </c>
    </row>
    <row r="3078" spans="1:2" x14ac:dyDescent="0.3">
      <c r="A3078" s="1">
        <v>39553</v>
      </c>
      <c r="B3078">
        <v>4879.6499999999996</v>
      </c>
    </row>
    <row r="3079" spans="1:2" x14ac:dyDescent="0.3">
      <c r="A3079" s="1">
        <v>39554</v>
      </c>
      <c r="B3079">
        <v>4887.3</v>
      </c>
    </row>
    <row r="3080" spans="1:2" x14ac:dyDescent="0.3">
      <c r="A3080" s="1">
        <v>39555</v>
      </c>
      <c r="B3080">
        <v>4958.3999999999996</v>
      </c>
    </row>
    <row r="3081" spans="1:2" x14ac:dyDescent="0.3">
      <c r="A3081" s="1">
        <v>39559</v>
      </c>
      <c r="B3081">
        <v>5037</v>
      </c>
    </row>
    <row r="3082" spans="1:2" x14ac:dyDescent="0.3">
      <c r="A3082" s="1">
        <v>39560</v>
      </c>
      <c r="B3082">
        <v>5049.3</v>
      </c>
    </row>
    <row r="3083" spans="1:2" x14ac:dyDescent="0.3">
      <c r="A3083" s="1">
        <v>39561</v>
      </c>
      <c r="B3083">
        <v>5022.8</v>
      </c>
    </row>
    <row r="3084" spans="1:2" x14ac:dyDescent="0.3">
      <c r="A3084" s="1">
        <v>39562</v>
      </c>
      <c r="B3084">
        <v>4999.8500000000004</v>
      </c>
    </row>
    <row r="3085" spans="1:2" x14ac:dyDescent="0.3">
      <c r="A3085" s="1">
        <v>39563</v>
      </c>
      <c r="B3085">
        <v>5111.7</v>
      </c>
    </row>
    <row r="3086" spans="1:2" x14ac:dyDescent="0.3">
      <c r="A3086" s="1">
        <v>39566</v>
      </c>
      <c r="B3086">
        <v>5089.6499999999996</v>
      </c>
    </row>
    <row r="3087" spans="1:2" x14ac:dyDescent="0.3">
      <c r="A3087" s="1">
        <v>39567</v>
      </c>
      <c r="B3087">
        <v>5195.5</v>
      </c>
    </row>
    <row r="3088" spans="1:2" x14ac:dyDescent="0.3">
      <c r="A3088" s="1">
        <v>39568</v>
      </c>
      <c r="B3088">
        <v>5165.8999999999996</v>
      </c>
    </row>
    <row r="3089" spans="1:2" x14ac:dyDescent="0.3">
      <c r="A3089" s="1">
        <v>39570</v>
      </c>
      <c r="B3089">
        <v>5228.2</v>
      </c>
    </row>
    <row r="3090" spans="1:2" x14ac:dyDescent="0.3">
      <c r="A3090" s="1">
        <v>39573</v>
      </c>
      <c r="B3090">
        <v>5192.25</v>
      </c>
    </row>
    <row r="3091" spans="1:2" x14ac:dyDescent="0.3">
      <c r="A3091" s="1">
        <v>39574</v>
      </c>
      <c r="B3091">
        <v>5144.6499999999996</v>
      </c>
    </row>
    <row r="3092" spans="1:2" x14ac:dyDescent="0.3">
      <c r="A3092" s="1">
        <v>39575</v>
      </c>
      <c r="B3092">
        <v>5135.5</v>
      </c>
    </row>
    <row r="3093" spans="1:2" x14ac:dyDescent="0.3">
      <c r="A3093" s="1">
        <v>39576</v>
      </c>
      <c r="B3093">
        <v>5081.7</v>
      </c>
    </row>
    <row r="3094" spans="1:2" x14ac:dyDescent="0.3">
      <c r="A3094" s="1">
        <v>39577</v>
      </c>
      <c r="B3094">
        <v>4982.6000000000004</v>
      </c>
    </row>
    <row r="3095" spans="1:2" x14ac:dyDescent="0.3">
      <c r="A3095" s="1">
        <v>39580</v>
      </c>
      <c r="B3095">
        <v>5012.6499999999996</v>
      </c>
    </row>
    <row r="3096" spans="1:2" x14ac:dyDescent="0.3">
      <c r="A3096" s="1">
        <v>39581</v>
      </c>
      <c r="B3096">
        <v>4957.8</v>
      </c>
    </row>
    <row r="3097" spans="1:2" x14ac:dyDescent="0.3">
      <c r="A3097" s="1">
        <v>39582</v>
      </c>
      <c r="B3097">
        <v>5011.75</v>
      </c>
    </row>
    <row r="3098" spans="1:2" x14ac:dyDescent="0.3">
      <c r="A3098" s="1">
        <v>39583</v>
      </c>
      <c r="B3098">
        <v>5115.25</v>
      </c>
    </row>
    <row r="3099" spans="1:2" x14ac:dyDescent="0.3">
      <c r="A3099" s="1">
        <v>39584</v>
      </c>
      <c r="B3099">
        <v>5157.7</v>
      </c>
    </row>
    <row r="3100" spans="1:2" x14ac:dyDescent="0.3">
      <c r="A3100" s="1">
        <v>39588</v>
      </c>
      <c r="B3100">
        <v>5104.95</v>
      </c>
    </row>
    <row r="3101" spans="1:2" x14ac:dyDescent="0.3">
      <c r="A3101" s="1">
        <v>39589</v>
      </c>
      <c r="B3101">
        <v>5117.6499999999996</v>
      </c>
    </row>
    <row r="3102" spans="1:2" x14ac:dyDescent="0.3">
      <c r="A3102" s="1">
        <v>39590</v>
      </c>
      <c r="B3102">
        <v>5025.45</v>
      </c>
    </row>
    <row r="3103" spans="1:2" x14ac:dyDescent="0.3">
      <c r="A3103" s="1">
        <v>39591</v>
      </c>
      <c r="B3103">
        <v>4946.55</v>
      </c>
    </row>
    <row r="3104" spans="1:2" x14ac:dyDescent="0.3">
      <c r="A3104" s="1">
        <v>39594</v>
      </c>
      <c r="B3104">
        <v>4875.05</v>
      </c>
    </row>
    <row r="3105" spans="1:2" x14ac:dyDescent="0.3">
      <c r="A3105" s="1">
        <v>39595</v>
      </c>
      <c r="B3105">
        <v>4859.8</v>
      </c>
    </row>
    <row r="3106" spans="1:2" x14ac:dyDescent="0.3">
      <c r="A3106" s="1">
        <v>39596</v>
      </c>
      <c r="B3106">
        <v>4918.3500000000004</v>
      </c>
    </row>
    <row r="3107" spans="1:2" x14ac:dyDescent="0.3">
      <c r="A3107" s="1">
        <v>39597</v>
      </c>
      <c r="B3107">
        <v>4835.3</v>
      </c>
    </row>
    <row r="3108" spans="1:2" x14ac:dyDescent="0.3">
      <c r="A3108" s="1">
        <v>39598</v>
      </c>
      <c r="B3108">
        <v>4870.1000000000004</v>
      </c>
    </row>
    <row r="3109" spans="1:2" x14ac:dyDescent="0.3">
      <c r="A3109" s="1">
        <v>39601</v>
      </c>
      <c r="B3109">
        <v>4739.6000000000004</v>
      </c>
    </row>
    <row r="3110" spans="1:2" x14ac:dyDescent="0.3">
      <c r="A3110" s="1">
        <v>39602</v>
      </c>
      <c r="B3110">
        <v>4715.8999999999996</v>
      </c>
    </row>
    <row r="3111" spans="1:2" x14ac:dyDescent="0.3">
      <c r="A3111" s="1">
        <v>39603</v>
      </c>
      <c r="B3111">
        <v>4585.6000000000004</v>
      </c>
    </row>
    <row r="3112" spans="1:2" x14ac:dyDescent="0.3">
      <c r="A3112" s="1">
        <v>39604</v>
      </c>
      <c r="B3112">
        <v>4676.95</v>
      </c>
    </row>
    <row r="3113" spans="1:2" x14ac:dyDescent="0.3">
      <c r="A3113" s="1">
        <v>39605</v>
      </c>
      <c r="B3113">
        <v>4627.8</v>
      </c>
    </row>
    <row r="3114" spans="1:2" x14ac:dyDescent="0.3">
      <c r="A3114" s="1">
        <v>39608</v>
      </c>
      <c r="B3114">
        <v>4500.95</v>
      </c>
    </row>
    <row r="3115" spans="1:2" x14ac:dyDescent="0.3">
      <c r="A3115" s="1">
        <v>39609</v>
      </c>
      <c r="B3115">
        <v>4449.8</v>
      </c>
    </row>
    <row r="3116" spans="1:2" x14ac:dyDescent="0.3">
      <c r="A3116" s="1">
        <v>39610</v>
      </c>
      <c r="B3116">
        <v>4523.6000000000004</v>
      </c>
    </row>
    <row r="3117" spans="1:2" x14ac:dyDescent="0.3">
      <c r="A3117" s="1">
        <v>39611</v>
      </c>
      <c r="B3117">
        <v>4539.3500000000004</v>
      </c>
    </row>
    <row r="3118" spans="1:2" x14ac:dyDescent="0.3">
      <c r="A3118" s="1">
        <v>39612</v>
      </c>
      <c r="B3118">
        <v>4517.1000000000004</v>
      </c>
    </row>
    <row r="3119" spans="1:2" x14ac:dyDescent="0.3">
      <c r="A3119" s="1">
        <v>39615</v>
      </c>
      <c r="B3119">
        <v>4572.5</v>
      </c>
    </row>
    <row r="3120" spans="1:2" x14ac:dyDescent="0.3">
      <c r="A3120" s="1">
        <v>39616</v>
      </c>
      <c r="B3120">
        <v>4653</v>
      </c>
    </row>
    <row r="3121" spans="1:2" x14ac:dyDescent="0.3">
      <c r="A3121" s="1">
        <v>39617</v>
      </c>
      <c r="B3121">
        <v>4582.3999999999996</v>
      </c>
    </row>
    <row r="3122" spans="1:2" x14ac:dyDescent="0.3">
      <c r="A3122" s="1">
        <v>39618</v>
      </c>
      <c r="B3122">
        <v>4504.25</v>
      </c>
    </row>
    <row r="3123" spans="1:2" x14ac:dyDescent="0.3">
      <c r="A3123" s="1">
        <v>39619</v>
      </c>
      <c r="B3123">
        <v>4347.55</v>
      </c>
    </row>
    <row r="3124" spans="1:2" x14ac:dyDescent="0.3">
      <c r="A3124" s="1">
        <v>39622</v>
      </c>
      <c r="B3124">
        <v>4266.3999999999996</v>
      </c>
    </row>
    <row r="3125" spans="1:2" x14ac:dyDescent="0.3">
      <c r="A3125" s="1">
        <v>39623</v>
      </c>
      <c r="B3125">
        <v>4191.1000000000004</v>
      </c>
    </row>
    <row r="3126" spans="1:2" x14ac:dyDescent="0.3">
      <c r="A3126" s="1">
        <v>39624</v>
      </c>
      <c r="B3126">
        <v>4252.6499999999996</v>
      </c>
    </row>
    <row r="3127" spans="1:2" x14ac:dyDescent="0.3">
      <c r="A3127" s="1">
        <v>39625</v>
      </c>
      <c r="B3127">
        <v>4315.8500000000004</v>
      </c>
    </row>
    <row r="3128" spans="1:2" x14ac:dyDescent="0.3">
      <c r="A3128" s="1">
        <v>39626</v>
      </c>
      <c r="B3128">
        <v>4136.6499999999996</v>
      </c>
    </row>
    <row r="3129" spans="1:2" x14ac:dyDescent="0.3">
      <c r="A3129" s="1">
        <v>39629</v>
      </c>
      <c r="B3129">
        <v>4040.55</v>
      </c>
    </row>
    <row r="3130" spans="1:2" x14ac:dyDescent="0.3">
      <c r="A3130" s="1">
        <v>39630</v>
      </c>
      <c r="B3130">
        <v>3896.75</v>
      </c>
    </row>
    <row r="3131" spans="1:2" x14ac:dyDescent="0.3">
      <c r="A3131" s="1">
        <v>39631</v>
      </c>
      <c r="B3131">
        <v>4093.35</v>
      </c>
    </row>
    <row r="3132" spans="1:2" x14ac:dyDescent="0.3">
      <c r="A3132" s="1">
        <v>39632</v>
      </c>
      <c r="B3132">
        <v>3925.75</v>
      </c>
    </row>
    <row r="3133" spans="1:2" x14ac:dyDescent="0.3">
      <c r="A3133" s="1">
        <v>39633</v>
      </c>
      <c r="B3133">
        <v>4016</v>
      </c>
    </row>
    <row r="3134" spans="1:2" x14ac:dyDescent="0.3">
      <c r="A3134" s="1">
        <v>39636</v>
      </c>
      <c r="B3134">
        <v>4030</v>
      </c>
    </row>
    <row r="3135" spans="1:2" x14ac:dyDescent="0.3">
      <c r="A3135" s="1">
        <v>39637</v>
      </c>
      <c r="B3135">
        <v>3988.55</v>
      </c>
    </row>
    <row r="3136" spans="1:2" x14ac:dyDescent="0.3">
      <c r="A3136" s="1">
        <v>39638</v>
      </c>
      <c r="B3136">
        <v>4157.1000000000004</v>
      </c>
    </row>
    <row r="3137" spans="1:2" x14ac:dyDescent="0.3">
      <c r="A3137" s="1">
        <v>39639</v>
      </c>
      <c r="B3137">
        <v>4162.2</v>
      </c>
    </row>
    <row r="3138" spans="1:2" x14ac:dyDescent="0.3">
      <c r="A3138" s="1">
        <v>39640</v>
      </c>
      <c r="B3138">
        <v>4049</v>
      </c>
    </row>
    <row r="3139" spans="1:2" x14ac:dyDescent="0.3">
      <c r="A3139" s="1">
        <v>39643</v>
      </c>
      <c r="B3139">
        <v>4039.7</v>
      </c>
    </row>
    <row r="3140" spans="1:2" x14ac:dyDescent="0.3">
      <c r="A3140" s="1">
        <v>39644</v>
      </c>
      <c r="B3140">
        <v>3861.1</v>
      </c>
    </row>
    <row r="3141" spans="1:2" x14ac:dyDescent="0.3">
      <c r="A3141" s="1">
        <v>39645</v>
      </c>
      <c r="B3141">
        <v>3816.7</v>
      </c>
    </row>
    <row r="3142" spans="1:2" x14ac:dyDescent="0.3">
      <c r="A3142" s="1">
        <v>39646</v>
      </c>
      <c r="B3142">
        <v>3947.2</v>
      </c>
    </row>
    <row r="3143" spans="1:2" x14ac:dyDescent="0.3">
      <c r="A3143" s="1">
        <v>39647</v>
      </c>
      <c r="B3143">
        <v>4092.25</v>
      </c>
    </row>
    <row r="3144" spans="1:2" x14ac:dyDescent="0.3">
      <c r="A3144" s="1">
        <v>39650</v>
      </c>
      <c r="B3144">
        <v>4159.5</v>
      </c>
    </row>
    <row r="3145" spans="1:2" x14ac:dyDescent="0.3">
      <c r="A3145" s="1">
        <v>39651</v>
      </c>
      <c r="B3145">
        <v>4240.1000000000004</v>
      </c>
    </row>
    <row r="3146" spans="1:2" x14ac:dyDescent="0.3">
      <c r="A3146" s="1">
        <v>39652</v>
      </c>
      <c r="B3146">
        <v>4476.8</v>
      </c>
    </row>
    <row r="3147" spans="1:2" x14ac:dyDescent="0.3">
      <c r="A3147" s="1">
        <v>39653</v>
      </c>
      <c r="B3147">
        <v>4433.55</v>
      </c>
    </row>
    <row r="3148" spans="1:2" x14ac:dyDescent="0.3">
      <c r="A3148" s="1">
        <v>39654</v>
      </c>
      <c r="B3148">
        <v>4311.8500000000004</v>
      </c>
    </row>
    <row r="3149" spans="1:2" x14ac:dyDescent="0.3">
      <c r="A3149" s="1">
        <v>39657</v>
      </c>
      <c r="B3149">
        <v>4332.1000000000004</v>
      </c>
    </row>
    <row r="3150" spans="1:2" x14ac:dyDescent="0.3">
      <c r="A3150" s="1">
        <v>39658</v>
      </c>
      <c r="B3150">
        <v>4189.8500000000004</v>
      </c>
    </row>
    <row r="3151" spans="1:2" x14ac:dyDescent="0.3">
      <c r="A3151" s="1">
        <v>39659</v>
      </c>
      <c r="B3151">
        <v>4313.55</v>
      </c>
    </row>
    <row r="3152" spans="1:2" x14ac:dyDescent="0.3">
      <c r="A3152" s="1">
        <v>39660</v>
      </c>
      <c r="B3152">
        <v>4332.95</v>
      </c>
    </row>
    <row r="3153" spans="1:2" x14ac:dyDescent="0.3">
      <c r="A3153" s="1">
        <v>39661</v>
      </c>
      <c r="B3153">
        <v>4413.55</v>
      </c>
    </row>
    <row r="3154" spans="1:2" x14ac:dyDescent="0.3">
      <c r="A3154" s="1">
        <v>39664</v>
      </c>
      <c r="B3154">
        <v>4395.3500000000004</v>
      </c>
    </row>
    <row r="3155" spans="1:2" x14ac:dyDescent="0.3">
      <c r="A3155" s="1">
        <v>39665</v>
      </c>
      <c r="B3155">
        <v>4502.8500000000004</v>
      </c>
    </row>
    <row r="3156" spans="1:2" x14ac:dyDescent="0.3">
      <c r="A3156" s="1">
        <v>39666</v>
      </c>
      <c r="B3156">
        <v>4517.55</v>
      </c>
    </row>
    <row r="3157" spans="1:2" x14ac:dyDescent="0.3">
      <c r="A3157" s="1">
        <v>39667</v>
      </c>
      <c r="B3157">
        <v>4523.8500000000004</v>
      </c>
    </row>
    <row r="3158" spans="1:2" x14ac:dyDescent="0.3">
      <c r="A3158" s="1">
        <v>39668</v>
      </c>
      <c r="B3158">
        <v>4529.5</v>
      </c>
    </row>
    <row r="3159" spans="1:2" x14ac:dyDescent="0.3">
      <c r="A3159" s="1">
        <v>39671</v>
      </c>
      <c r="B3159">
        <v>4620.3999999999996</v>
      </c>
    </row>
    <row r="3160" spans="1:2" x14ac:dyDescent="0.3">
      <c r="A3160" s="1">
        <v>39672</v>
      </c>
      <c r="B3160">
        <v>4552.25</v>
      </c>
    </row>
    <row r="3161" spans="1:2" x14ac:dyDescent="0.3">
      <c r="A3161" s="1">
        <v>39673</v>
      </c>
      <c r="B3161">
        <v>4529.05</v>
      </c>
    </row>
    <row r="3162" spans="1:2" x14ac:dyDescent="0.3">
      <c r="A3162" s="1">
        <v>39674</v>
      </c>
      <c r="B3162">
        <v>4430.7</v>
      </c>
    </row>
    <row r="3163" spans="1:2" x14ac:dyDescent="0.3">
      <c r="A3163" s="1">
        <v>39678</v>
      </c>
      <c r="B3163">
        <v>4393.05</v>
      </c>
    </row>
    <row r="3164" spans="1:2" x14ac:dyDescent="0.3">
      <c r="A3164" s="1">
        <v>39679</v>
      </c>
      <c r="B3164">
        <v>4368.25</v>
      </c>
    </row>
    <row r="3165" spans="1:2" x14ac:dyDescent="0.3">
      <c r="A3165" s="1">
        <v>39680</v>
      </c>
      <c r="B3165">
        <v>4415.75</v>
      </c>
    </row>
    <row r="3166" spans="1:2" x14ac:dyDescent="0.3">
      <c r="A3166" s="1">
        <v>39681</v>
      </c>
      <c r="B3166">
        <v>4283.8500000000004</v>
      </c>
    </row>
    <row r="3167" spans="1:2" x14ac:dyDescent="0.3">
      <c r="A3167" s="1">
        <v>39682</v>
      </c>
      <c r="B3167">
        <v>4327.45</v>
      </c>
    </row>
    <row r="3168" spans="1:2" x14ac:dyDescent="0.3">
      <c r="A3168" s="1">
        <v>39685</v>
      </c>
      <c r="B3168">
        <v>4335.3500000000004</v>
      </c>
    </row>
    <row r="3169" spans="1:2" x14ac:dyDescent="0.3">
      <c r="A3169" s="1">
        <v>39686</v>
      </c>
      <c r="B3169">
        <v>4337.5</v>
      </c>
    </row>
    <row r="3170" spans="1:2" x14ac:dyDescent="0.3">
      <c r="A3170" s="1">
        <v>39687</v>
      </c>
      <c r="B3170">
        <v>4292.1000000000004</v>
      </c>
    </row>
    <row r="3171" spans="1:2" x14ac:dyDescent="0.3">
      <c r="A3171" s="1">
        <v>39688</v>
      </c>
      <c r="B3171">
        <v>4214</v>
      </c>
    </row>
    <row r="3172" spans="1:2" x14ac:dyDescent="0.3">
      <c r="A3172" s="1">
        <v>39689</v>
      </c>
      <c r="B3172">
        <v>4360</v>
      </c>
    </row>
    <row r="3173" spans="1:2" x14ac:dyDescent="0.3">
      <c r="A3173" s="1">
        <v>39692</v>
      </c>
      <c r="B3173">
        <v>4348.6499999999996</v>
      </c>
    </row>
    <row r="3174" spans="1:2" x14ac:dyDescent="0.3">
      <c r="A3174" s="1">
        <v>39693</v>
      </c>
      <c r="B3174">
        <v>4504</v>
      </c>
    </row>
    <row r="3175" spans="1:2" x14ac:dyDescent="0.3">
      <c r="A3175" s="1">
        <v>39695</v>
      </c>
      <c r="B3175">
        <v>4447.75</v>
      </c>
    </row>
    <row r="3176" spans="1:2" x14ac:dyDescent="0.3">
      <c r="A3176" s="1">
        <v>39696</v>
      </c>
      <c r="B3176">
        <v>4352.3</v>
      </c>
    </row>
    <row r="3177" spans="1:2" x14ac:dyDescent="0.3">
      <c r="A3177" s="1">
        <v>39699</v>
      </c>
      <c r="B3177">
        <v>4482.3</v>
      </c>
    </row>
    <row r="3178" spans="1:2" x14ac:dyDescent="0.3">
      <c r="A3178" s="1">
        <v>39700</v>
      </c>
      <c r="B3178">
        <v>4468.7</v>
      </c>
    </row>
    <row r="3179" spans="1:2" x14ac:dyDescent="0.3">
      <c r="A3179" s="1">
        <v>39701</v>
      </c>
      <c r="B3179">
        <v>4400.25</v>
      </c>
    </row>
    <row r="3180" spans="1:2" x14ac:dyDescent="0.3">
      <c r="A3180" s="1">
        <v>39702</v>
      </c>
      <c r="B3180">
        <v>4290.3</v>
      </c>
    </row>
    <row r="3181" spans="1:2" x14ac:dyDescent="0.3">
      <c r="A3181" s="1">
        <v>39703</v>
      </c>
      <c r="B3181">
        <v>4228.45</v>
      </c>
    </row>
    <row r="3182" spans="1:2" x14ac:dyDescent="0.3">
      <c r="A3182" s="1">
        <v>39706</v>
      </c>
      <c r="B3182">
        <v>4072.9</v>
      </c>
    </row>
    <row r="3183" spans="1:2" x14ac:dyDescent="0.3">
      <c r="A3183" s="1">
        <v>39707</v>
      </c>
      <c r="B3183">
        <v>4074.9</v>
      </c>
    </row>
    <row r="3184" spans="1:2" x14ac:dyDescent="0.3">
      <c r="A3184" s="1">
        <v>39708</v>
      </c>
      <c r="B3184">
        <v>4008.25</v>
      </c>
    </row>
    <row r="3185" spans="1:2" x14ac:dyDescent="0.3">
      <c r="A3185" s="1">
        <v>39709</v>
      </c>
      <c r="B3185">
        <v>4038.15</v>
      </c>
    </row>
    <row r="3186" spans="1:2" x14ac:dyDescent="0.3">
      <c r="A3186" s="1">
        <v>39710</v>
      </c>
      <c r="B3186">
        <v>4245.25</v>
      </c>
    </row>
    <row r="3187" spans="1:2" x14ac:dyDescent="0.3">
      <c r="A3187" s="1">
        <v>39713</v>
      </c>
      <c r="B3187">
        <v>4223.05</v>
      </c>
    </row>
    <row r="3188" spans="1:2" x14ac:dyDescent="0.3">
      <c r="A3188" s="1">
        <v>39714</v>
      </c>
      <c r="B3188">
        <v>4126.8999999999996</v>
      </c>
    </row>
    <row r="3189" spans="1:2" x14ac:dyDescent="0.3">
      <c r="A3189" s="1">
        <v>39715</v>
      </c>
      <c r="B3189">
        <v>4161.25</v>
      </c>
    </row>
    <row r="3190" spans="1:2" x14ac:dyDescent="0.3">
      <c r="A3190" s="1">
        <v>39716</v>
      </c>
      <c r="B3190">
        <v>4110.55</v>
      </c>
    </row>
    <row r="3191" spans="1:2" x14ac:dyDescent="0.3">
      <c r="A3191" s="1">
        <v>39717</v>
      </c>
      <c r="B3191">
        <v>3985.25</v>
      </c>
    </row>
    <row r="3192" spans="1:2" x14ac:dyDescent="0.3">
      <c r="A3192" s="1">
        <v>39720</v>
      </c>
      <c r="B3192">
        <v>3850.05</v>
      </c>
    </row>
    <row r="3193" spans="1:2" x14ac:dyDescent="0.3">
      <c r="A3193" s="1">
        <v>39721</v>
      </c>
      <c r="B3193">
        <v>3921.2</v>
      </c>
    </row>
    <row r="3194" spans="1:2" x14ac:dyDescent="0.3">
      <c r="A3194" s="1">
        <v>39722</v>
      </c>
      <c r="B3194">
        <v>3950.75</v>
      </c>
    </row>
    <row r="3195" spans="1:2" x14ac:dyDescent="0.3">
      <c r="A3195" s="1">
        <v>39724</v>
      </c>
      <c r="B3195">
        <v>3818.3</v>
      </c>
    </row>
    <row r="3196" spans="1:2" x14ac:dyDescent="0.3">
      <c r="A3196" s="1">
        <v>39727</v>
      </c>
      <c r="B3196">
        <v>3602.35</v>
      </c>
    </row>
    <row r="3197" spans="1:2" x14ac:dyDescent="0.3">
      <c r="A3197" s="1">
        <v>39728</v>
      </c>
      <c r="B3197">
        <v>3606.6</v>
      </c>
    </row>
    <row r="3198" spans="1:2" x14ac:dyDescent="0.3">
      <c r="A3198" s="1">
        <v>39729</v>
      </c>
      <c r="B3198">
        <v>3513.65</v>
      </c>
    </row>
    <row r="3199" spans="1:2" x14ac:dyDescent="0.3">
      <c r="A3199" s="1">
        <v>39731</v>
      </c>
      <c r="B3199">
        <v>3279.95</v>
      </c>
    </row>
    <row r="3200" spans="1:2" x14ac:dyDescent="0.3">
      <c r="A3200" s="1">
        <v>39734</v>
      </c>
      <c r="B3200">
        <v>3490.7</v>
      </c>
    </row>
    <row r="3201" spans="1:2" x14ac:dyDescent="0.3">
      <c r="A3201" s="1">
        <v>39735</v>
      </c>
      <c r="B3201">
        <v>3518.65</v>
      </c>
    </row>
    <row r="3202" spans="1:2" x14ac:dyDescent="0.3">
      <c r="A3202" s="1">
        <v>39736</v>
      </c>
      <c r="B3202">
        <v>3338.4</v>
      </c>
    </row>
    <row r="3203" spans="1:2" x14ac:dyDescent="0.3">
      <c r="A3203" s="1">
        <v>39737</v>
      </c>
      <c r="B3203">
        <v>3269.3</v>
      </c>
    </row>
    <row r="3204" spans="1:2" x14ac:dyDescent="0.3">
      <c r="A3204" s="1">
        <v>39738</v>
      </c>
      <c r="B3204">
        <v>3074.35</v>
      </c>
    </row>
    <row r="3205" spans="1:2" x14ac:dyDescent="0.3">
      <c r="A3205" s="1">
        <v>39741</v>
      </c>
      <c r="B3205">
        <v>3122.8</v>
      </c>
    </row>
    <row r="3206" spans="1:2" x14ac:dyDescent="0.3">
      <c r="A3206" s="1">
        <v>39742</v>
      </c>
      <c r="B3206">
        <v>3234.9</v>
      </c>
    </row>
    <row r="3207" spans="1:2" x14ac:dyDescent="0.3">
      <c r="A3207" s="1">
        <v>39743</v>
      </c>
      <c r="B3207">
        <v>3065.15</v>
      </c>
    </row>
    <row r="3208" spans="1:2" x14ac:dyDescent="0.3">
      <c r="A3208" s="1">
        <v>39744</v>
      </c>
      <c r="B3208">
        <v>2943.15</v>
      </c>
    </row>
    <row r="3209" spans="1:2" x14ac:dyDescent="0.3">
      <c r="A3209" s="1">
        <v>39745</v>
      </c>
      <c r="B3209">
        <v>2584</v>
      </c>
    </row>
    <row r="3210" spans="1:2" x14ac:dyDescent="0.3">
      <c r="A3210" s="1">
        <v>39748</v>
      </c>
      <c r="B3210">
        <v>2524.1999999999998</v>
      </c>
    </row>
    <row r="3211" spans="1:2" x14ac:dyDescent="0.3">
      <c r="A3211" s="1">
        <v>39749</v>
      </c>
      <c r="B3211">
        <v>2684.6</v>
      </c>
    </row>
    <row r="3212" spans="1:2" x14ac:dyDescent="0.3">
      <c r="A3212" s="1">
        <v>39750</v>
      </c>
      <c r="B3212">
        <v>2697.05</v>
      </c>
    </row>
    <row r="3213" spans="1:2" x14ac:dyDescent="0.3">
      <c r="A3213" s="1">
        <v>39752</v>
      </c>
      <c r="B3213">
        <v>2885.6</v>
      </c>
    </row>
    <row r="3214" spans="1:2" x14ac:dyDescent="0.3">
      <c r="A3214" s="1">
        <v>39755</v>
      </c>
      <c r="B3214">
        <v>3043.85</v>
      </c>
    </row>
    <row r="3215" spans="1:2" x14ac:dyDescent="0.3">
      <c r="A3215" s="1">
        <v>39756</v>
      </c>
      <c r="B3215">
        <v>3142.1</v>
      </c>
    </row>
    <row r="3216" spans="1:2" x14ac:dyDescent="0.3">
      <c r="A3216" s="1">
        <v>39757</v>
      </c>
      <c r="B3216">
        <v>2994.95</v>
      </c>
    </row>
    <row r="3217" spans="1:2" x14ac:dyDescent="0.3">
      <c r="A3217" s="1">
        <v>39758</v>
      </c>
      <c r="B3217">
        <v>2892.65</v>
      </c>
    </row>
    <row r="3218" spans="1:2" x14ac:dyDescent="0.3">
      <c r="A3218" s="1">
        <v>39759</v>
      </c>
      <c r="B3218">
        <v>2973</v>
      </c>
    </row>
    <row r="3219" spans="1:2" x14ac:dyDescent="0.3">
      <c r="A3219" s="1">
        <v>39762</v>
      </c>
      <c r="B3219">
        <v>3148.25</v>
      </c>
    </row>
    <row r="3220" spans="1:2" x14ac:dyDescent="0.3">
      <c r="A3220" s="1">
        <v>39763</v>
      </c>
      <c r="B3220">
        <v>2938.65</v>
      </c>
    </row>
    <row r="3221" spans="1:2" x14ac:dyDescent="0.3">
      <c r="A3221" s="1">
        <v>39764</v>
      </c>
      <c r="B3221">
        <v>2848.45</v>
      </c>
    </row>
    <row r="3222" spans="1:2" x14ac:dyDescent="0.3">
      <c r="A3222" s="1">
        <v>39766</v>
      </c>
      <c r="B3222">
        <v>2810.35</v>
      </c>
    </row>
    <row r="3223" spans="1:2" x14ac:dyDescent="0.3">
      <c r="A3223" s="1">
        <v>39769</v>
      </c>
      <c r="B3223">
        <v>2799.55</v>
      </c>
    </row>
    <row r="3224" spans="1:2" x14ac:dyDescent="0.3">
      <c r="A3224" s="1">
        <v>39770</v>
      </c>
      <c r="B3224">
        <v>2683.15</v>
      </c>
    </row>
    <row r="3225" spans="1:2" x14ac:dyDescent="0.3">
      <c r="A3225" s="1">
        <v>39771</v>
      </c>
      <c r="B3225">
        <v>2635</v>
      </c>
    </row>
    <row r="3226" spans="1:2" x14ac:dyDescent="0.3">
      <c r="A3226" s="1">
        <v>39772</v>
      </c>
      <c r="B3226">
        <v>2553.15</v>
      </c>
    </row>
    <row r="3227" spans="1:2" x14ac:dyDescent="0.3">
      <c r="A3227" s="1">
        <v>39773</v>
      </c>
      <c r="B3227">
        <v>2693.45</v>
      </c>
    </row>
    <row r="3228" spans="1:2" x14ac:dyDescent="0.3">
      <c r="A3228" s="1">
        <v>39776</v>
      </c>
      <c r="B3228">
        <v>2708.25</v>
      </c>
    </row>
    <row r="3229" spans="1:2" x14ac:dyDescent="0.3">
      <c r="A3229" s="1">
        <v>39777</v>
      </c>
      <c r="B3229">
        <v>2654</v>
      </c>
    </row>
    <row r="3230" spans="1:2" x14ac:dyDescent="0.3">
      <c r="A3230" s="1">
        <v>39778</v>
      </c>
      <c r="B3230">
        <v>2752.25</v>
      </c>
    </row>
    <row r="3231" spans="1:2" x14ac:dyDescent="0.3">
      <c r="A3231" s="1">
        <v>39780</v>
      </c>
      <c r="B3231">
        <v>2755.1</v>
      </c>
    </row>
    <row r="3232" spans="1:2" x14ac:dyDescent="0.3">
      <c r="A3232" s="1">
        <v>39783</v>
      </c>
      <c r="B3232">
        <v>2682.9</v>
      </c>
    </row>
    <row r="3233" spans="1:2" x14ac:dyDescent="0.3">
      <c r="A3233" s="1">
        <v>39784</v>
      </c>
      <c r="B3233">
        <v>2657.8</v>
      </c>
    </row>
    <row r="3234" spans="1:2" x14ac:dyDescent="0.3">
      <c r="A3234" s="1">
        <v>39785</v>
      </c>
      <c r="B3234">
        <v>2656.45</v>
      </c>
    </row>
    <row r="3235" spans="1:2" x14ac:dyDescent="0.3">
      <c r="A3235" s="1">
        <v>39786</v>
      </c>
      <c r="B3235">
        <v>2788</v>
      </c>
    </row>
    <row r="3236" spans="1:2" x14ac:dyDescent="0.3">
      <c r="A3236" s="1">
        <v>39787</v>
      </c>
      <c r="B3236">
        <v>2714.4</v>
      </c>
    </row>
    <row r="3237" spans="1:2" x14ac:dyDescent="0.3">
      <c r="A3237" s="1">
        <v>39790</v>
      </c>
      <c r="B3237">
        <v>2784</v>
      </c>
    </row>
    <row r="3238" spans="1:2" x14ac:dyDescent="0.3">
      <c r="A3238" s="1">
        <v>39792</v>
      </c>
      <c r="B3238">
        <v>2928.25</v>
      </c>
    </row>
    <row r="3239" spans="1:2" x14ac:dyDescent="0.3">
      <c r="A3239" s="1">
        <v>39793</v>
      </c>
      <c r="B3239">
        <v>2920.15</v>
      </c>
    </row>
    <row r="3240" spans="1:2" x14ac:dyDescent="0.3">
      <c r="A3240" s="1">
        <v>39794</v>
      </c>
      <c r="B3240">
        <v>2921.35</v>
      </c>
    </row>
    <row r="3241" spans="1:2" x14ac:dyDescent="0.3">
      <c r="A3241" s="1">
        <v>39797</v>
      </c>
      <c r="B3241">
        <v>2981.2</v>
      </c>
    </row>
    <row r="3242" spans="1:2" x14ac:dyDescent="0.3">
      <c r="A3242" s="1">
        <v>39798</v>
      </c>
      <c r="B3242">
        <v>3041.75</v>
      </c>
    </row>
    <row r="3243" spans="1:2" x14ac:dyDescent="0.3">
      <c r="A3243" s="1">
        <v>39799</v>
      </c>
      <c r="B3243">
        <v>2954.35</v>
      </c>
    </row>
    <row r="3244" spans="1:2" x14ac:dyDescent="0.3">
      <c r="A3244" s="1">
        <v>39800</v>
      </c>
      <c r="B3244">
        <v>3060.75</v>
      </c>
    </row>
    <row r="3245" spans="1:2" x14ac:dyDescent="0.3">
      <c r="A3245" s="1">
        <v>39801</v>
      </c>
      <c r="B3245">
        <v>3077.5</v>
      </c>
    </row>
    <row r="3246" spans="1:2" x14ac:dyDescent="0.3">
      <c r="A3246" s="1">
        <v>39804</v>
      </c>
      <c r="B3246">
        <v>3039.3</v>
      </c>
    </row>
    <row r="3247" spans="1:2" x14ac:dyDescent="0.3">
      <c r="A3247" s="1">
        <v>39805</v>
      </c>
      <c r="B3247">
        <v>2968.65</v>
      </c>
    </row>
    <row r="3248" spans="1:2" x14ac:dyDescent="0.3">
      <c r="A3248" s="1">
        <v>39806</v>
      </c>
      <c r="B3248">
        <v>2916.85</v>
      </c>
    </row>
    <row r="3249" spans="1:2" x14ac:dyDescent="0.3">
      <c r="A3249" s="1">
        <v>39808</v>
      </c>
      <c r="B3249">
        <v>2857.25</v>
      </c>
    </row>
    <row r="3250" spans="1:2" x14ac:dyDescent="0.3">
      <c r="A3250" s="1">
        <v>39811</v>
      </c>
      <c r="B3250">
        <v>2922.2</v>
      </c>
    </row>
    <row r="3251" spans="1:2" x14ac:dyDescent="0.3">
      <c r="A3251" s="1">
        <v>39812</v>
      </c>
      <c r="B3251">
        <v>2979.5</v>
      </c>
    </row>
    <row r="3252" spans="1:2" x14ac:dyDescent="0.3">
      <c r="A3252" s="1">
        <v>39813</v>
      </c>
      <c r="B3252">
        <v>2959.15</v>
      </c>
    </row>
    <row r="3253" spans="1:2" x14ac:dyDescent="0.3">
      <c r="A3253" s="1">
        <v>39814</v>
      </c>
      <c r="B3253">
        <v>3033.45</v>
      </c>
    </row>
    <row r="3254" spans="1:2" x14ac:dyDescent="0.3">
      <c r="A3254" s="1">
        <v>39815</v>
      </c>
      <c r="B3254">
        <v>3046.75</v>
      </c>
    </row>
    <row r="3255" spans="1:2" x14ac:dyDescent="0.3">
      <c r="A3255" s="1">
        <v>39818</v>
      </c>
      <c r="B3255">
        <v>3121.45</v>
      </c>
    </row>
    <row r="3256" spans="1:2" x14ac:dyDescent="0.3">
      <c r="A3256" s="1">
        <v>39819</v>
      </c>
      <c r="B3256">
        <v>3112.8</v>
      </c>
    </row>
    <row r="3257" spans="1:2" x14ac:dyDescent="0.3">
      <c r="A3257" s="1">
        <v>39820</v>
      </c>
      <c r="B3257">
        <v>2920.4</v>
      </c>
    </row>
    <row r="3258" spans="1:2" x14ac:dyDescent="0.3">
      <c r="A3258" s="1">
        <v>39822</v>
      </c>
      <c r="B3258">
        <v>2873</v>
      </c>
    </row>
    <row r="3259" spans="1:2" x14ac:dyDescent="0.3">
      <c r="A3259" s="1">
        <v>39825</v>
      </c>
      <c r="B3259">
        <v>2773.1</v>
      </c>
    </row>
    <row r="3260" spans="1:2" x14ac:dyDescent="0.3">
      <c r="A3260" s="1">
        <v>39826</v>
      </c>
      <c r="B3260">
        <v>2744.95</v>
      </c>
    </row>
    <row r="3261" spans="1:2" x14ac:dyDescent="0.3">
      <c r="A3261" s="1">
        <v>39827</v>
      </c>
      <c r="B3261">
        <v>2835.3</v>
      </c>
    </row>
    <row r="3262" spans="1:2" x14ac:dyDescent="0.3">
      <c r="A3262" s="1">
        <v>39828</v>
      </c>
      <c r="B3262">
        <v>2736.7</v>
      </c>
    </row>
    <row r="3263" spans="1:2" x14ac:dyDescent="0.3">
      <c r="A3263" s="1">
        <v>39829</v>
      </c>
      <c r="B3263">
        <v>2828.45</v>
      </c>
    </row>
    <row r="3264" spans="1:2" x14ac:dyDescent="0.3">
      <c r="A3264" s="1">
        <v>39832</v>
      </c>
      <c r="B3264">
        <v>2846.2</v>
      </c>
    </row>
    <row r="3265" spans="1:2" x14ac:dyDescent="0.3">
      <c r="A3265" s="1">
        <v>39833</v>
      </c>
      <c r="B3265">
        <v>2796.6</v>
      </c>
    </row>
    <row r="3266" spans="1:2" x14ac:dyDescent="0.3">
      <c r="A3266" s="1">
        <v>39834</v>
      </c>
      <c r="B3266">
        <v>2706.15</v>
      </c>
    </row>
    <row r="3267" spans="1:2" x14ac:dyDescent="0.3">
      <c r="A3267" s="1">
        <v>39835</v>
      </c>
      <c r="B3267">
        <v>2713.8</v>
      </c>
    </row>
    <row r="3268" spans="1:2" x14ac:dyDescent="0.3">
      <c r="A3268" s="1">
        <v>39836</v>
      </c>
      <c r="B3268">
        <v>2678.55</v>
      </c>
    </row>
    <row r="3269" spans="1:2" x14ac:dyDescent="0.3">
      <c r="A3269" s="1">
        <v>39840</v>
      </c>
      <c r="B3269">
        <v>2771.35</v>
      </c>
    </row>
    <row r="3270" spans="1:2" x14ac:dyDescent="0.3">
      <c r="A3270" s="1">
        <v>39841</v>
      </c>
      <c r="B3270">
        <v>2849.5</v>
      </c>
    </row>
    <row r="3271" spans="1:2" x14ac:dyDescent="0.3">
      <c r="A3271" s="1">
        <v>39842</v>
      </c>
      <c r="B3271">
        <v>2823.95</v>
      </c>
    </row>
    <row r="3272" spans="1:2" x14ac:dyDescent="0.3">
      <c r="A3272" s="1">
        <v>39843</v>
      </c>
      <c r="B3272">
        <v>2874.8</v>
      </c>
    </row>
    <row r="3273" spans="1:2" x14ac:dyDescent="0.3">
      <c r="A3273" s="1">
        <v>39846</v>
      </c>
      <c r="B3273">
        <v>2766.65</v>
      </c>
    </row>
    <row r="3274" spans="1:2" x14ac:dyDescent="0.3">
      <c r="A3274" s="1">
        <v>39847</v>
      </c>
      <c r="B3274">
        <v>2783.9</v>
      </c>
    </row>
    <row r="3275" spans="1:2" x14ac:dyDescent="0.3">
      <c r="A3275" s="1">
        <v>39848</v>
      </c>
      <c r="B3275">
        <v>2803.05</v>
      </c>
    </row>
    <row r="3276" spans="1:2" x14ac:dyDescent="0.3">
      <c r="A3276" s="1">
        <v>39849</v>
      </c>
      <c r="B3276">
        <v>2780.05</v>
      </c>
    </row>
    <row r="3277" spans="1:2" x14ac:dyDescent="0.3">
      <c r="A3277" s="1">
        <v>39850</v>
      </c>
      <c r="B3277">
        <v>2843.1</v>
      </c>
    </row>
    <row r="3278" spans="1:2" x14ac:dyDescent="0.3">
      <c r="A3278" s="1">
        <v>39853</v>
      </c>
      <c r="B3278">
        <v>2919.9</v>
      </c>
    </row>
    <row r="3279" spans="1:2" x14ac:dyDescent="0.3">
      <c r="A3279" s="1">
        <v>39854</v>
      </c>
      <c r="B3279">
        <v>2934.5</v>
      </c>
    </row>
    <row r="3280" spans="1:2" x14ac:dyDescent="0.3">
      <c r="A3280" s="1">
        <v>39855</v>
      </c>
      <c r="B3280">
        <v>2925.7</v>
      </c>
    </row>
    <row r="3281" spans="1:2" x14ac:dyDescent="0.3">
      <c r="A3281" s="1">
        <v>39856</v>
      </c>
      <c r="B3281">
        <v>2893.05</v>
      </c>
    </row>
    <row r="3282" spans="1:2" x14ac:dyDescent="0.3">
      <c r="A3282" s="1">
        <v>39857</v>
      </c>
      <c r="B3282">
        <v>2948.35</v>
      </c>
    </row>
    <row r="3283" spans="1:2" x14ac:dyDescent="0.3">
      <c r="A3283" s="1">
        <v>39860</v>
      </c>
      <c r="B3283">
        <v>2848.5</v>
      </c>
    </row>
    <row r="3284" spans="1:2" x14ac:dyDescent="0.3">
      <c r="A3284" s="1">
        <v>39861</v>
      </c>
      <c r="B3284">
        <v>2770.5</v>
      </c>
    </row>
    <row r="3285" spans="1:2" x14ac:dyDescent="0.3">
      <c r="A3285" s="1">
        <v>39862</v>
      </c>
      <c r="B3285">
        <v>2776.15</v>
      </c>
    </row>
    <row r="3286" spans="1:2" x14ac:dyDescent="0.3">
      <c r="A3286" s="1">
        <v>39863</v>
      </c>
      <c r="B3286">
        <v>2789.35</v>
      </c>
    </row>
    <row r="3287" spans="1:2" x14ac:dyDescent="0.3">
      <c r="A3287" s="1">
        <v>39864</v>
      </c>
      <c r="B3287">
        <v>2736.45</v>
      </c>
    </row>
    <row r="3288" spans="1:2" x14ac:dyDescent="0.3">
      <c r="A3288" s="1">
        <v>39868</v>
      </c>
      <c r="B3288">
        <v>2733.9</v>
      </c>
    </row>
    <row r="3289" spans="1:2" x14ac:dyDescent="0.3">
      <c r="A3289" s="1">
        <v>39869</v>
      </c>
      <c r="B3289">
        <v>2762.5</v>
      </c>
    </row>
    <row r="3290" spans="1:2" x14ac:dyDescent="0.3">
      <c r="A3290" s="1">
        <v>39870</v>
      </c>
      <c r="B3290">
        <v>2785.65</v>
      </c>
    </row>
    <row r="3291" spans="1:2" x14ac:dyDescent="0.3">
      <c r="A3291" s="1">
        <v>39871</v>
      </c>
      <c r="B3291">
        <v>2763.65</v>
      </c>
    </row>
    <row r="3292" spans="1:2" x14ac:dyDescent="0.3">
      <c r="A3292" s="1">
        <v>39874</v>
      </c>
      <c r="B3292">
        <v>2674.6</v>
      </c>
    </row>
    <row r="3293" spans="1:2" x14ac:dyDescent="0.3">
      <c r="A3293" s="1">
        <v>39875</v>
      </c>
      <c r="B3293">
        <v>2622.4</v>
      </c>
    </row>
    <row r="3294" spans="1:2" x14ac:dyDescent="0.3">
      <c r="A3294" s="1">
        <v>39876</v>
      </c>
      <c r="B3294">
        <v>2645.2</v>
      </c>
    </row>
    <row r="3295" spans="1:2" x14ac:dyDescent="0.3">
      <c r="A3295" s="1">
        <v>39877</v>
      </c>
      <c r="B3295">
        <v>2576.6999999999998</v>
      </c>
    </row>
    <row r="3296" spans="1:2" x14ac:dyDescent="0.3">
      <c r="A3296" s="1">
        <v>39878</v>
      </c>
      <c r="B3296">
        <v>2620.15</v>
      </c>
    </row>
    <row r="3297" spans="1:2" x14ac:dyDescent="0.3">
      <c r="A3297" s="1">
        <v>39881</v>
      </c>
      <c r="B3297">
        <v>2573.15</v>
      </c>
    </row>
    <row r="3298" spans="1:2" x14ac:dyDescent="0.3">
      <c r="A3298" s="1">
        <v>39884</v>
      </c>
      <c r="B3298">
        <v>2617.4499999999998</v>
      </c>
    </row>
    <row r="3299" spans="1:2" x14ac:dyDescent="0.3">
      <c r="A3299" s="1">
        <v>39885</v>
      </c>
      <c r="B3299">
        <v>2719.25</v>
      </c>
    </row>
    <row r="3300" spans="1:2" x14ac:dyDescent="0.3">
      <c r="A3300" s="1">
        <v>39888</v>
      </c>
      <c r="B3300">
        <v>2777.25</v>
      </c>
    </row>
    <row r="3301" spans="1:2" x14ac:dyDescent="0.3">
      <c r="A3301" s="1">
        <v>39889</v>
      </c>
      <c r="B3301">
        <v>2757.45</v>
      </c>
    </row>
    <row r="3302" spans="1:2" x14ac:dyDescent="0.3">
      <c r="A3302" s="1">
        <v>39890</v>
      </c>
      <c r="B3302">
        <v>2794.7</v>
      </c>
    </row>
    <row r="3303" spans="1:2" x14ac:dyDescent="0.3">
      <c r="A3303" s="1">
        <v>39891</v>
      </c>
      <c r="B3303">
        <v>2807.15</v>
      </c>
    </row>
    <row r="3304" spans="1:2" x14ac:dyDescent="0.3">
      <c r="A3304" s="1">
        <v>39892</v>
      </c>
      <c r="B3304">
        <v>2807.05</v>
      </c>
    </row>
    <row r="3305" spans="1:2" x14ac:dyDescent="0.3">
      <c r="A3305" s="1">
        <v>39895</v>
      </c>
      <c r="B3305">
        <v>2939.9</v>
      </c>
    </row>
    <row r="3306" spans="1:2" x14ac:dyDescent="0.3">
      <c r="A3306" s="1">
        <v>39896</v>
      </c>
      <c r="B3306">
        <v>2938.7</v>
      </c>
    </row>
    <row r="3307" spans="1:2" x14ac:dyDescent="0.3">
      <c r="A3307" s="1">
        <v>39897</v>
      </c>
      <c r="B3307">
        <v>2984.35</v>
      </c>
    </row>
    <row r="3308" spans="1:2" x14ac:dyDescent="0.3">
      <c r="A3308" s="1">
        <v>39898</v>
      </c>
      <c r="B3308">
        <v>3082.25</v>
      </c>
    </row>
    <row r="3309" spans="1:2" x14ac:dyDescent="0.3">
      <c r="A3309" s="1">
        <v>39899</v>
      </c>
      <c r="B3309">
        <v>3108.65</v>
      </c>
    </row>
    <row r="3310" spans="1:2" x14ac:dyDescent="0.3">
      <c r="A3310" s="1">
        <v>39902</v>
      </c>
      <c r="B3310">
        <v>2978.15</v>
      </c>
    </row>
    <row r="3311" spans="1:2" x14ac:dyDescent="0.3">
      <c r="A3311" s="1">
        <v>39903</v>
      </c>
      <c r="B3311">
        <v>3020.95</v>
      </c>
    </row>
    <row r="3312" spans="1:2" x14ac:dyDescent="0.3">
      <c r="A3312" s="1">
        <v>39904</v>
      </c>
      <c r="B3312">
        <v>3060.35</v>
      </c>
    </row>
    <row r="3313" spans="1:2" x14ac:dyDescent="0.3">
      <c r="A3313" s="1">
        <v>39905</v>
      </c>
      <c r="B3313">
        <v>3211.05</v>
      </c>
    </row>
    <row r="3314" spans="1:2" x14ac:dyDescent="0.3">
      <c r="A3314" s="1">
        <v>39909</v>
      </c>
      <c r="B3314">
        <v>3256.6</v>
      </c>
    </row>
    <row r="3315" spans="1:2" x14ac:dyDescent="0.3">
      <c r="A3315" s="1">
        <v>39911</v>
      </c>
      <c r="B3315">
        <v>3342.95</v>
      </c>
    </row>
    <row r="3316" spans="1:2" x14ac:dyDescent="0.3">
      <c r="A3316" s="1">
        <v>39912</v>
      </c>
      <c r="B3316">
        <v>3342.05</v>
      </c>
    </row>
    <row r="3317" spans="1:2" x14ac:dyDescent="0.3">
      <c r="A3317" s="1">
        <v>39916</v>
      </c>
      <c r="B3317">
        <v>3382.6</v>
      </c>
    </row>
    <row r="3318" spans="1:2" x14ac:dyDescent="0.3">
      <c r="A3318" s="1">
        <v>39918</v>
      </c>
      <c r="B3318">
        <v>3484.15</v>
      </c>
    </row>
    <row r="3319" spans="1:2" x14ac:dyDescent="0.3">
      <c r="A3319" s="1">
        <v>39919</v>
      </c>
      <c r="B3319">
        <v>3369.5</v>
      </c>
    </row>
    <row r="3320" spans="1:2" x14ac:dyDescent="0.3">
      <c r="A3320" s="1">
        <v>39920</v>
      </c>
      <c r="B3320">
        <v>3384.4</v>
      </c>
    </row>
    <row r="3321" spans="1:2" x14ac:dyDescent="0.3">
      <c r="A3321" s="1">
        <v>39923</v>
      </c>
      <c r="B3321">
        <v>3377.1</v>
      </c>
    </row>
    <row r="3322" spans="1:2" x14ac:dyDescent="0.3">
      <c r="A3322" s="1">
        <v>39924</v>
      </c>
      <c r="B3322">
        <v>3365.3</v>
      </c>
    </row>
    <row r="3323" spans="1:2" x14ac:dyDescent="0.3">
      <c r="A3323" s="1">
        <v>39925</v>
      </c>
      <c r="B3323">
        <v>3330.3</v>
      </c>
    </row>
    <row r="3324" spans="1:2" x14ac:dyDescent="0.3">
      <c r="A3324" s="1">
        <v>39926</v>
      </c>
      <c r="B3324">
        <v>3423.7</v>
      </c>
    </row>
    <row r="3325" spans="1:2" x14ac:dyDescent="0.3">
      <c r="A3325" s="1">
        <v>39927</v>
      </c>
      <c r="B3325">
        <v>3480.75</v>
      </c>
    </row>
    <row r="3326" spans="1:2" x14ac:dyDescent="0.3">
      <c r="A3326" s="1">
        <v>39930</v>
      </c>
      <c r="B3326">
        <v>3470</v>
      </c>
    </row>
    <row r="3327" spans="1:2" x14ac:dyDescent="0.3">
      <c r="A3327" s="1">
        <v>39931</v>
      </c>
      <c r="B3327">
        <v>3362.35</v>
      </c>
    </row>
    <row r="3328" spans="1:2" x14ac:dyDescent="0.3">
      <c r="A3328" s="1">
        <v>39932</v>
      </c>
      <c r="B3328">
        <v>3473.95</v>
      </c>
    </row>
    <row r="3329" spans="1:2" x14ac:dyDescent="0.3">
      <c r="A3329" s="1">
        <v>39937</v>
      </c>
      <c r="B3329">
        <v>3654</v>
      </c>
    </row>
    <row r="3330" spans="1:2" x14ac:dyDescent="0.3">
      <c r="A3330" s="1">
        <v>39938</v>
      </c>
      <c r="B3330">
        <v>3661.9</v>
      </c>
    </row>
    <row r="3331" spans="1:2" x14ac:dyDescent="0.3">
      <c r="A3331" s="1">
        <v>39939</v>
      </c>
      <c r="B3331">
        <v>3625.05</v>
      </c>
    </row>
    <row r="3332" spans="1:2" x14ac:dyDescent="0.3">
      <c r="A3332" s="1">
        <v>39940</v>
      </c>
      <c r="B3332">
        <v>3683.9</v>
      </c>
    </row>
    <row r="3333" spans="1:2" x14ac:dyDescent="0.3">
      <c r="A3333" s="1">
        <v>39941</v>
      </c>
      <c r="B3333">
        <v>3620.7</v>
      </c>
    </row>
    <row r="3334" spans="1:2" x14ac:dyDescent="0.3">
      <c r="A3334" s="1">
        <v>39944</v>
      </c>
      <c r="B3334">
        <v>3554.6</v>
      </c>
    </row>
    <row r="3335" spans="1:2" x14ac:dyDescent="0.3">
      <c r="A3335" s="1">
        <v>39945</v>
      </c>
      <c r="B3335">
        <v>3681.1</v>
      </c>
    </row>
    <row r="3336" spans="1:2" x14ac:dyDescent="0.3">
      <c r="A3336" s="1">
        <v>39946</v>
      </c>
      <c r="B3336">
        <v>3635.25</v>
      </c>
    </row>
    <row r="3337" spans="1:2" x14ac:dyDescent="0.3">
      <c r="A3337" s="1">
        <v>39947</v>
      </c>
      <c r="B3337">
        <v>3593.45</v>
      </c>
    </row>
    <row r="3338" spans="1:2" x14ac:dyDescent="0.3">
      <c r="A3338" s="1">
        <v>39948</v>
      </c>
      <c r="B3338">
        <v>3671.65</v>
      </c>
    </row>
    <row r="3339" spans="1:2" x14ac:dyDescent="0.3">
      <c r="A3339" s="1">
        <v>39951</v>
      </c>
      <c r="B3339">
        <v>4323.1499999999996</v>
      </c>
    </row>
    <row r="3340" spans="1:2" x14ac:dyDescent="0.3">
      <c r="A3340" s="1">
        <v>39952</v>
      </c>
      <c r="B3340">
        <v>4318.45</v>
      </c>
    </row>
    <row r="3341" spans="1:2" x14ac:dyDescent="0.3">
      <c r="A3341" s="1">
        <v>39953</v>
      </c>
      <c r="B3341">
        <v>4270.3</v>
      </c>
    </row>
    <row r="3342" spans="1:2" x14ac:dyDescent="0.3">
      <c r="A3342" s="1">
        <v>39954</v>
      </c>
      <c r="B3342">
        <v>4210.8999999999996</v>
      </c>
    </row>
    <row r="3343" spans="1:2" x14ac:dyDescent="0.3">
      <c r="A3343" s="1">
        <v>39955</v>
      </c>
      <c r="B3343">
        <v>4238.5</v>
      </c>
    </row>
    <row r="3344" spans="1:2" x14ac:dyDescent="0.3">
      <c r="A3344" s="1">
        <v>39958</v>
      </c>
      <c r="B3344">
        <v>4237.55</v>
      </c>
    </row>
    <row r="3345" spans="1:2" x14ac:dyDescent="0.3">
      <c r="A3345" s="1">
        <v>39959</v>
      </c>
      <c r="B3345">
        <v>4116.7</v>
      </c>
    </row>
    <row r="3346" spans="1:2" x14ac:dyDescent="0.3">
      <c r="A3346" s="1">
        <v>39960</v>
      </c>
      <c r="B3346">
        <v>4276.05</v>
      </c>
    </row>
    <row r="3347" spans="1:2" x14ac:dyDescent="0.3">
      <c r="A3347" s="1">
        <v>39961</v>
      </c>
      <c r="B3347">
        <v>4337.1000000000004</v>
      </c>
    </row>
    <row r="3348" spans="1:2" x14ac:dyDescent="0.3">
      <c r="A3348" s="1">
        <v>39962</v>
      </c>
      <c r="B3348">
        <v>4448.95</v>
      </c>
    </row>
    <row r="3349" spans="1:2" x14ac:dyDescent="0.3">
      <c r="A3349" s="1">
        <v>39965</v>
      </c>
      <c r="B3349">
        <v>4529.8999999999996</v>
      </c>
    </row>
    <row r="3350" spans="1:2" x14ac:dyDescent="0.3">
      <c r="A3350" s="1">
        <v>39966</v>
      </c>
      <c r="B3350">
        <v>4525.25</v>
      </c>
    </row>
    <row r="3351" spans="1:2" x14ac:dyDescent="0.3">
      <c r="A3351" s="1">
        <v>39967</v>
      </c>
      <c r="B3351">
        <v>4530.7</v>
      </c>
    </row>
    <row r="3352" spans="1:2" x14ac:dyDescent="0.3">
      <c r="A3352" s="1">
        <v>39968</v>
      </c>
      <c r="B3352">
        <v>4572.6499999999996</v>
      </c>
    </row>
    <row r="3353" spans="1:2" x14ac:dyDescent="0.3">
      <c r="A3353" s="1">
        <v>39969</v>
      </c>
      <c r="B3353">
        <v>4586.8999999999996</v>
      </c>
    </row>
    <row r="3354" spans="1:2" x14ac:dyDescent="0.3">
      <c r="A3354" s="1">
        <v>39972</v>
      </c>
      <c r="B3354">
        <v>4429.8999999999996</v>
      </c>
    </row>
    <row r="3355" spans="1:2" x14ac:dyDescent="0.3">
      <c r="A3355" s="1">
        <v>39973</v>
      </c>
      <c r="B3355">
        <v>4550.95</v>
      </c>
    </row>
    <row r="3356" spans="1:2" x14ac:dyDescent="0.3">
      <c r="A3356" s="1">
        <v>39974</v>
      </c>
      <c r="B3356">
        <v>4655.25</v>
      </c>
    </row>
    <row r="3357" spans="1:2" x14ac:dyDescent="0.3">
      <c r="A3357" s="1">
        <v>39975</v>
      </c>
      <c r="B3357">
        <v>4637.7</v>
      </c>
    </row>
    <row r="3358" spans="1:2" x14ac:dyDescent="0.3">
      <c r="A3358" s="1">
        <v>39976</v>
      </c>
      <c r="B3358">
        <v>4583.3999999999996</v>
      </c>
    </row>
    <row r="3359" spans="1:2" x14ac:dyDescent="0.3">
      <c r="A3359" s="1">
        <v>39979</v>
      </c>
      <c r="B3359">
        <v>4484</v>
      </c>
    </row>
    <row r="3360" spans="1:2" x14ac:dyDescent="0.3">
      <c r="A3360" s="1">
        <v>39980</v>
      </c>
      <c r="B3360">
        <v>4517.8</v>
      </c>
    </row>
    <row r="3361" spans="1:2" x14ac:dyDescent="0.3">
      <c r="A3361" s="1">
        <v>39981</v>
      </c>
      <c r="B3361">
        <v>4356.1499999999996</v>
      </c>
    </row>
    <row r="3362" spans="1:2" x14ac:dyDescent="0.3">
      <c r="A3362" s="1">
        <v>39982</v>
      </c>
      <c r="B3362">
        <v>4251.3999999999996</v>
      </c>
    </row>
    <row r="3363" spans="1:2" x14ac:dyDescent="0.3">
      <c r="A3363" s="1">
        <v>39983</v>
      </c>
      <c r="B3363">
        <v>4313.6000000000004</v>
      </c>
    </row>
    <row r="3364" spans="1:2" x14ac:dyDescent="0.3">
      <c r="A3364" s="1">
        <v>39986</v>
      </c>
      <c r="B3364">
        <v>4235.25</v>
      </c>
    </row>
    <row r="3365" spans="1:2" x14ac:dyDescent="0.3">
      <c r="A3365" s="1">
        <v>39987</v>
      </c>
      <c r="B3365">
        <v>4247</v>
      </c>
    </row>
    <row r="3366" spans="1:2" x14ac:dyDescent="0.3">
      <c r="A3366" s="1">
        <v>39988</v>
      </c>
      <c r="B3366">
        <v>4292.95</v>
      </c>
    </row>
    <row r="3367" spans="1:2" x14ac:dyDescent="0.3">
      <c r="A3367" s="1">
        <v>39989</v>
      </c>
      <c r="B3367">
        <v>4241.8500000000004</v>
      </c>
    </row>
    <row r="3368" spans="1:2" x14ac:dyDescent="0.3">
      <c r="A3368" s="1">
        <v>39990</v>
      </c>
      <c r="B3368">
        <v>4375.5</v>
      </c>
    </row>
    <row r="3369" spans="1:2" x14ac:dyDescent="0.3">
      <c r="A3369" s="1">
        <v>39993</v>
      </c>
      <c r="B3369">
        <v>4390.95</v>
      </c>
    </row>
    <row r="3370" spans="1:2" x14ac:dyDescent="0.3">
      <c r="A3370" s="1">
        <v>39994</v>
      </c>
      <c r="B3370">
        <v>4291.1000000000004</v>
      </c>
    </row>
    <row r="3371" spans="1:2" x14ac:dyDescent="0.3">
      <c r="A3371" s="1">
        <v>39995</v>
      </c>
      <c r="B3371">
        <v>4340.8999999999996</v>
      </c>
    </row>
    <row r="3372" spans="1:2" x14ac:dyDescent="0.3">
      <c r="A3372" s="1">
        <v>39996</v>
      </c>
      <c r="B3372">
        <v>4348.8500000000004</v>
      </c>
    </row>
    <row r="3373" spans="1:2" x14ac:dyDescent="0.3">
      <c r="A3373" s="1">
        <v>39997</v>
      </c>
      <c r="B3373">
        <v>4424.25</v>
      </c>
    </row>
    <row r="3374" spans="1:2" x14ac:dyDescent="0.3">
      <c r="A3374" s="1">
        <v>40000</v>
      </c>
      <c r="B3374">
        <v>4165.7</v>
      </c>
    </row>
    <row r="3375" spans="1:2" x14ac:dyDescent="0.3">
      <c r="A3375" s="1">
        <v>40001</v>
      </c>
      <c r="B3375">
        <v>4202.1499999999996</v>
      </c>
    </row>
    <row r="3376" spans="1:2" x14ac:dyDescent="0.3">
      <c r="A3376" s="1">
        <v>40002</v>
      </c>
      <c r="B3376">
        <v>4078.9</v>
      </c>
    </row>
    <row r="3377" spans="1:2" x14ac:dyDescent="0.3">
      <c r="A3377" s="1">
        <v>40003</v>
      </c>
      <c r="B3377">
        <v>4080.95</v>
      </c>
    </row>
    <row r="3378" spans="1:2" x14ac:dyDescent="0.3">
      <c r="A3378" s="1">
        <v>40004</v>
      </c>
      <c r="B3378">
        <v>4003.9</v>
      </c>
    </row>
    <row r="3379" spans="1:2" x14ac:dyDescent="0.3">
      <c r="A3379" s="1">
        <v>40007</v>
      </c>
      <c r="B3379">
        <v>3974.05</v>
      </c>
    </row>
    <row r="3380" spans="1:2" x14ac:dyDescent="0.3">
      <c r="A3380" s="1">
        <v>40008</v>
      </c>
      <c r="B3380">
        <v>4111.3999999999996</v>
      </c>
    </row>
    <row r="3381" spans="1:2" x14ac:dyDescent="0.3">
      <c r="A3381" s="1">
        <v>40009</v>
      </c>
      <c r="B3381">
        <v>4233.5</v>
      </c>
    </row>
    <row r="3382" spans="1:2" x14ac:dyDescent="0.3">
      <c r="A3382" s="1">
        <v>40010</v>
      </c>
      <c r="B3382">
        <v>4231.3999999999996</v>
      </c>
    </row>
    <row r="3383" spans="1:2" x14ac:dyDescent="0.3">
      <c r="A3383" s="1">
        <v>40011</v>
      </c>
      <c r="B3383">
        <v>4374.95</v>
      </c>
    </row>
    <row r="3384" spans="1:2" x14ac:dyDescent="0.3">
      <c r="A3384" s="1">
        <v>40014</v>
      </c>
      <c r="B3384">
        <v>4502.25</v>
      </c>
    </row>
    <row r="3385" spans="1:2" x14ac:dyDescent="0.3">
      <c r="A3385" s="1">
        <v>40015</v>
      </c>
      <c r="B3385">
        <v>4469.1000000000004</v>
      </c>
    </row>
    <row r="3386" spans="1:2" x14ac:dyDescent="0.3">
      <c r="A3386" s="1">
        <v>40016</v>
      </c>
      <c r="B3386">
        <v>4398.8999999999996</v>
      </c>
    </row>
    <row r="3387" spans="1:2" x14ac:dyDescent="0.3">
      <c r="A3387" s="1">
        <v>40017</v>
      </c>
      <c r="B3387">
        <v>4523.75</v>
      </c>
    </row>
    <row r="3388" spans="1:2" x14ac:dyDescent="0.3">
      <c r="A3388" s="1">
        <v>40018</v>
      </c>
      <c r="B3388">
        <v>4568.55</v>
      </c>
    </row>
    <row r="3389" spans="1:2" x14ac:dyDescent="0.3">
      <c r="A3389" s="1">
        <v>40021</v>
      </c>
      <c r="B3389">
        <v>4572.3</v>
      </c>
    </row>
    <row r="3390" spans="1:2" x14ac:dyDescent="0.3">
      <c r="A3390" s="1">
        <v>40022</v>
      </c>
      <c r="B3390">
        <v>4564.1000000000004</v>
      </c>
    </row>
    <row r="3391" spans="1:2" x14ac:dyDescent="0.3">
      <c r="A3391" s="1">
        <v>40023</v>
      </c>
      <c r="B3391">
        <v>4513.5</v>
      </c>
    </row>
    <row r="3392" spans="1:2" x14ac:dyDescent="0.3">
      <c r="A3392" s="1">
        <v>40024</v>
      </c>
      <c r="B3392">
        <v>4571.45</v>
      </c>
    </row>
    <row r="3393" spans="1:2" x14ac:dyDescent="0.3">
      <c r="A3393" s="1">
        <v>40025</v>
      </c>
      <c r="B3393">
        <v>4636.45</v>
      </c>
    </row>
    <row r="3394" spans="1:2" x14ac:dyDescent="0.3">
      <c r="A3394" s="1">
        <v>40028</v>
      </c>
      <c r="B3394">
        <v>4711.3999999999996</v>
      </c>
    </row>
    <row r="3395" spans="1:2" x14ac:dyDescent="0.3">
      <c r="A3395" s="1">
        <v>40029</v>
      </c>
      <c r="B3395">
        <v>4680.5</v>
      </c>
    </row>
    <row r="3396" spans="1:2" x14ac:dyDescent="0.3">
      <c r="A3396" s="1">
        <v>40030</v>
      </c>
      <c r="B3396">
        <v>4694.1499999999996</v>
      </c>
    </row>
    <row r="3397" spans="1:2" x14ac:dyDescent="0.3">
      <c r="A3397" s="1">
        <v>40031</v>
      </c>
      <c r="B3397">
        <v>4585.5</v>
      </c>
    </row>
    <row r="3398" spans="1:2" x14ac:dyDescent="0.3">
      <c r="A3398" s="1">
        <v>40032</v>
      </c>
      <c r="B3398">
        <v>4481.3999999999996</v>
      </c>
    </row>
    <row r="3399" spans="1:2" x14ac:dyDescent="0.3">
      <c r="A3399" s="1">
        <v>40035</v>
      </c>
      <c r="B3399">
        <v>4437.6499999999996</v>
      </c>
    </row>
    <row r="3400" spans="1:2" x14ac:dyDescent="0.3">
      <c r="A3400" s="1">
        <v>40036</v>
      </c>
      <c r="B3400">
        <v>4471.3500000000004</v>
      </c>
    </row>
    <row r="3401" spans="1:2" x14ac:dyDescent="0.3">
      <c r="A3401" s="1">
        <v>40037</v>
      </c>
      <c r="B3401">
        <v>4457.5</v>
      </c>
    </row>
    <row r="3402" spans="1:2" x14ac:dyDescent="0.3">
      <c r="A3402" s="1">
        <v>40038</v>
      </c>
      <c r="B3402">
        <v>4605</v>
      </c>
    </row>
    <row r="3403" spans="1:2" x14ac:dyDescent="0.3">
      <c r="A3403" s="1">
        <v>40039</v>
      </c>
      <c r="B3403">
        <v>4580.05</v>
      </c>
    </row>
    <row r="3404" spans="1:2" x14ac:dyDescent="0.3">
      <c r="A3404" s="1">
        <v>40042</v>
      </c>
      <c r="B3404">
        <v>4387.8999999999996</v>
      </c>
    </row>
    <row r="3405" spans="1:2" x14ac:dyDescent="0.3">
      <c r="A3405" s="1">
        <v>40043</v>
      </c>
      <c r="B3405">
        <v>4458.8999999999996</v>
      </c>
    </row>
    <row r="3406" spans="1:2" x14ac:dyDescent="0.3">
      <c r="A3406" s="1">
        <v>40044</v>
      </c>
      <c r="B3406">
        <v>4394.1000000000004</v>
      </c>
    </row>
    <row r="3407" spans="1:2" x14ac:dyDescent="0.3">
      <c r="A3407" s="1">
        <v>40045</v>
      </c>
      <c r="B3407">
        <v>4453.45</v>
      </c>
    </row>
    <row r="3408" spans="1:2" x14ac:dyDescent="0.3">
      <c r="A3408" s="1">
        <v>40046</v>
      </c>
      <c r="B3408">
        <v>4528.8</v>
      </c>
    </row>
    <row r="3409" spans="1:2" x14ac:dyDescent="0.3">
      <c r="A3409" s="1">
        <v>40049</v>
      </c>
      <c r="B3409">
        <v>4642.8</v>
      </c>
    </row>
    <row r="3410" spans="1:2" x14ac:dyDescent="0.3">
      <c r="A3410" s="1">
        <v>40050</v>
      </c>
      <c r="B3410">
        <v>4659.3500000000004</v>
      </c>
    </row>
    <row r="3411" spans="1:2" x14ac:dyDescent="0.3">
      <c r="A3411" s="1">
        <v>40051</v>
      </c>
      <c r="B3411">
        <v>4680.8500000000004</v>
      </c>
    </row>
    <row r="3412" spans="1:2" x14ac:dyDescent="0.3">
      <c r="A3412" s="1">
        <v>40052</v>
      </c>
      <c r="B3412">
        <v>4688.2</v>
      </c>
    </row>
    <row r="3413" spans="1:2" x14ac:dyDescent="0.3">
      <c r="A3413" s="1">
        <v>40053</v>
      </c>
      <c r="B3413">
        <v>4732.3500000000004</v>
      </c>
    </row>
    <row r="3414" spans="1:2" x14ac:dyDescent="0.3">
      <c r="A3414" s="1">
        <v>40056</v>
      </c>
      <c r="B3414">
        <v>4662.1000000000004</v>
      </c>
    </row>
    <row r="3415" spans="1:2" x14ac:dyDescent="0.3">
      <c r="A3415" s="1">
        <v>40057</v>
      </c>
      <c r="B3415">
        <v>4625.3500000000004</v>
      </c>
    </row>
    <row r="3416" spans="1:2" x14ac:dyDescent="0.3">
      <c r="A3416" s="1">
        <v>40058</v>
      </c>
      <c r="B3416">
        <v>4608.3500000000004</v>
      </c>
    </row>
    <row r="3417" spans="1:2" x14ac:dyDescent="0.3">
      <c r="A3417" s="1">
        <v>40059</v>
      </c>
      <c r="B3417">
        <v>4593.55</v>
      </c>
    </row>
    <row r="3418" spans="1:2" x14ac:dyDescent="0.3">
      <c r="A3418" s="1">
        <v>40060</v>
      </c>
      <c r="B3418">
        <v>4680.3999999999996</v>
      </c>
    </row>
    <row r="3419" spans="1:2" x14ac:dyDescent="0.3">
      <c r="A3419" s="1">
        <v>40063</v>
      </c>
      <c r="B3419">
        <v>4782.8999999999996</v>
      </c>
    </row>
    <row r="3420" spans="1:2" x14ac:dyDescent="0.3">
      <c r="A3420" s="1">
        <v>40064</v>
      </c>
      <c r="B3420">
        <v>4805.25</v>
      </c>
    </row>
    <row r="3421" spans="1:2" x14ac:dyDescent="0.3">
      <c r="A3421" s="1">
        <v>40065</v>
      </c>
      <c r="B3421">
        <v>4814.25</v>
      </c>
    </row>
    <row r="3422" spans="1:2" x14ac:dyDescent="0.3">
      <c r="A3422" s="1">
        <v>40066</v>
      </c>
      <c r="B3422">
        <v>4819.3999999999996</v>
      </c>
    </row>
    <row r="3423" spans="1:2" x14ac:dyDescent="0.3">
      <c r="A3423" s="1">
        <v>40067</v>
      </c>
      <c r="B3423">
        <v>4829.55</v>
      </c>
    </row>
    <row r="3424" spans="1:2" x14ac:dyDescent="0.3">
      <c r="A3424" s="1">
        <v>40070</v>
      </c>
      <c r="B3424">
        <v>4808.6000000000004</v>
      </c>
    </row>
    <row r="3425" spans="1:2" x14ac:dyDescent="0.3">
      <c r="A3425" s="1">
        <v>40071</v>
      </c>
      <c r="B3425">
        <v>4892.1000000000004</v>
      </c>
    </row>
    <row r="3426" spans="1:2" x14ac:dyDescent="0.3">
      <c r="A3426" s="1">
        <v>40072</v>
      </c>
      <c r="B3426">
        <v>4958.3999999999996</v>
      </c>
    </row>
    <row r="3427" spans="1:2" x14ac:dyDescent="0.3">
      <c r="A3427" s="1">
        <v>40073</v>
      </c>
      <c r="B3427">
        <v>4965.55</v>
      </c>
    </row>
    <row r="3428" spans="1:2" x14ac:dyDescent="0.3">
      <c r="A3428" s="1">
        <v>40074</v>
      </c>
      <c r="B3428">
        <v>4976.05</v>
      </c>
    </row>
    <row r="3429" spans="1:2" x14ac:dyDescent="0.3">
      <c r="A3429" s="1">
        <v>40078</v>
      </c>
      <c r="B3429">
        <v>5020.2</v>
      </c>
    </row>
    <row r="3430" spans="1:2" x14ac:dyDescent="0.3">
      <c r="A3430" s="1">
        <v>40079</v>
      </c>
      <c r="B3430">
        <v>4969.95</v>
      </c>
    </row>
    <row r="3431" spans="1:2" x14ac:dyDescent="0.3">
      <c r="A3431" s="1">
        <v>40080</v>
      </c>
      <c r="B3431">
        <v>4986.55</v>
      </c>
    </row>
    <row r="3432" spans="1:2" x14ac:dyDescent="0.3">
      <c r="A3432" s="1">
        <v>40081</v>
      </c>
      <c r="B3432">
        <v>4958.95</v>
      </c>
    </row>
    <row r="3433" spans="1:2" x14ac:dyDescent="0.3">
      <c r="A3433" s="1">
        <v>40085</v>
      </c>
      <c r="B3433">
        <v>5006.8500000000004</v>
      </c>
    </row>
    <row r="3434" spans="1:2" x14ac:dyDescent="0.3">
      <c r="A3434" s="1">
        <v>40086</v>
      </c>
      <c r="B3434">
        <v>5083.95</v>
      </c>
    </row>
    <row r="3435" spans="1:2" x14ac:dyDescent="0.3">
      <c r="A3435" s="1">
        <v>40087</v>
      </c>
      <c r="B3435">
        <v>5083.3999999999996</v>
      </c>
    </row>
    <row r="3436" spans="1:2" x14ac:dyDescent="0.3">
      <c r="A3436" s="1">
        <v>40091</v>
      </c>
      <c r="B3436">
        <v>5003.2</v>
      </c>
    </row>
    <row r="3437" spans="1:2" x14ac:dyDescent="0.3">
      <c r="A3437" s="1">
        <v>40092</v>
      </c>
      <c r="B3437">
        <v>5027.3999999999996</v>
      </c>
    </row>
    <row r="3438" spans="1:2" x14ac:dyDescent="0.3">
      <c r="A3438" s="1">
        <v>40093</v>
      </c>
      <c r="B3438">
        <v>4985.75</v>
      </c>
    </row>
    <row r="3439" spans="1:2" x14ac:dyDescent="0.3">
      <c r="A3439" s="1">
        <v>40094</v>
      </c>
      <c r="B3439">
        <v>5002.25</v>
      </c>
    </row>
    <row r="3440" spans="1:2" x14ac:dyDescent="0.3">
      <c r="A3440" s="1">
        <v>40095</v>
      </c>
      <c r="B3440">
        <v>4945.2</v>
      </c>
    </row>
    <row r="3441" spans="1:2" x14ac:dyDescent="0.3">
      <c r="A3441" s="1">
        <v>40098</v>
      </c>
      <c r="B3441">
        <v>5054.25</v>
      </c>
    </row>
    <row r="3442" spans="1:2" x14ac:dyDescent="0.3">
      <c r="A3442" s="1">
        <v>40100</v>
      </c>
      <c r="B3442">
        <v>5118.2</v>
      </c>
    </row>
    <row r="3443" spans="1:2" x14ac:dyDescent="0.3">
      <c r="A3443" s="1">
        <v>40101</v>
      </c>
      <c r="B3443">
        <v>5108.8500000000004</v>
      </c>
    </row>
    <row r="3444" spans="1:2" x14ac:dyDescent="0.3">
      <c r="A3444" s="1">
        <v>40102</v>
      </c>
      <c r="B3444">
        <v>5142.1499999999996</v>
      </c>
    </row>
    <row r="3445" spans="1:2" x14ac:dyDescent="0.3">
      <c r="A3445" s="1">
        <v>40106</v>
      </c>
      <c r="B3445">
        <v>5114.45</v>
      </c>
    </row>
    <row r="3446" spans="1:2" x14ac:dyDescent="0.3">
      <c r="A3446" s="1">
        <v>40107</v>
      </c>
      <c r="B3446">
        <v>5063.6000000000004</v>
      </c>
    </row>
    <row r="3447" spans="1:2" x14ac:dyDescent="0.3">
      <c r="A3447" s="1">
        <v>40108</v>
      </c>
      <c r="B3447">
        <v>4988.6000000000004</v>
      </c>
    </row>
    <row r="3448" spans="1:2" x14ac:dyDescent="0.3">
      <c r="A3448" s="1">
        <v>40109</v>
      </c>
      <c r="B3448">
        <v>4997.05</v>
      </c>
    </row>
    <row r="3449" spans="1:2" x14ac:dyDescent="0.3">
      <c r="A3449" s="1">
        <v>40112</v>
      </c>
      <c r="B3449">
        <v>4970.8999999999996</v>
      </c>
    </row>
    <row r="3450" spans="1:2" x14ac:dyDescent="0.3">
      <c r="A3450" s="1">
        <v>40113</v>
      </c>
      <c r="B3450">
        <v>4846.7</v>
      </c>
    </row>
    <row r="3451" spans="1:2" x14ac:dyDescent="0.3">
      <c r="A3451" s="1">
        <v>40114</v>
      </c>
      <c r="B3451">
        <v>4826.1499999999996</v>
      </c>
    </row>
    <row r="3452" spans="1:2" x14ac:dyDescent="0.3">
      <c r="A3452" s="1">
        <v>40115</v>
      </c>
      <c r="B3452">
        <v>4750.55</v>
      </c>
    </row>
    <row r="3453" spans="1:2" x14ac:dyDescent="0.3">
      <c r="A3453" s="1">
        <v>40116</v>
      </c>
      <c r="B3453">
        <v>4711.7</v>
      </c>
    </row>
    <row r="3454" spans="1:2" x14ac:dyDescent="0.3">
      <c r="A3454" s="1">
        <v>40120</v>
      </c>
      <c r="B3454">
        <v>4563.8999999999996</v>
      </c>
    </row>
    <row r="3455" spans="1:2" x14ac:dyDescent="0.3">
      <c r="A3455" s="1">
        <v>40121</v>
      </c>
      <c r="B3455">
        <v>4710.8</v>
      </c>
    </row>
    <row r="3456" spans="1:2" x14ac:dyDescent="0.3">
      <c r="A3456" s="1">
        <v>40122</v>
      </c>
      <c r="B3456">
        <v>4765.55</v>
      </c>
    </row>
    <row r="3457" spans="1:2" x14ac:dyDescent="0.3">
      <c r="A3457" s="1">
        <v>40123</v>
      </c>
      <c r="B3457">
        <v>4796.1499999999996</v>
      </c>
    </row>
    <row r="3458" spans="1:2" x14ac:dyDescent="0.3">
      <c r="A3458" s="1">
        <v>40126</v>
      </c>
      <c r="B3458">
        <v>4898.3999999999996</v>
      </c>
    </row>
    <row r="3459" spans="1:2" x14ac:dyDescent="0.3">
      <c r="A3459" s="1">
        <v>40127</v>
      </c>
      <c r="B3459">
        <v>4881.7</v>
      </c>
    </row>
    <row r="3460" spans="1:2" x14ac:dyDescent="0.3">
      <c r="A3460" s="1">
        <v>40128</v>
      </c>
      <c r="B3460">
        <v>5003.95</v>
      </c>
    </row>
    <row r="3461" spans="1:2" x14ac:dyDescent="0.3">
      <c r="A3461" s="1">
        <v>40129</v>
      </c>
      <c r="B3461">
        <v>4952.6499999999996</v>
      </c>
    </row>
    <row r="3462" spans="1:2" x14ac:dyDescent="0.3">
      <c r="A3462" s="1">
        <v>40130</v>
      </c>
      <c r="B3462">
        <v>4998.95</v>
      </c>
    </row>
    <row r="3463" spans="1:2" x14ac:dyDescent="0.3">
      <c r="A3463" s="1">
        <v>40133</v>
      </c>
      <c r="B3463">
        <v>5058.05</v>
      </c>
    </row>
    <row r="3464" spans="1:2" x14ac:dyDescent="0.3">
      <c r="A3464" s="1">
        <v>40134</v>
      </c>
      <c r="B3464">
        <v>5062.25</v>
      </c>
    </row>
    <row r="3465" spans="1:2" x14ac:dyDescent="0.3">
      <c r="A3465" s="1">
        <v>40135</v>
      </c>
      <c r="B3465">
        <v>5054.7</v>
      </c>
    </row>
    <row r="3466" spans="1:2" x14ac:dyDescent="0.3">
      <c r="A3466" s="1">
        <v>40136</v>
      </c>
      <c r="B3466">
        <v>4989</v>
      </c>
    </row>
    <row r="3467" spans="1:2" x14ac:dyDescent="0.3">
      <c r="A3467" s="1">
        <v>40137</v>
      </c>
      <c r="B3467">
        <v>5052.45</v>
      </c>
    </row>
    <row r="3468" spans="1:2" x14ac:dyDescent="0.3">
      <c r="A3468" s="1">
        <v>40140</v>
      </c>
      <c r="B3468">
        <v>5103.55</v>
      </c>
    </row>
    <row r="3469" spans="1:2" x14ac:dyDescent="0.3">
      <c r="A3469" s="1">
        <v>40141</v>
      </c>
      <c r="B3469">
        <v>5090.55</v>
      </c>
    </row>
    <row r="3470" spans="1:2" x14ac:dyDescent="0.3">
      <c r="A3470" s="1">
        <v>40142</v>
      </c>
      <c r="B3470">
        <v>5108.1499999999996</v>
      </c>
    </row>
    <row r="3471" spans="1:2" x14ac:dyDescent="0.3">
      <c r="A3471" s="1">
        <v>40143</v>
      </c>
      <c r="B3471">
        <v>5005.55</v>
      </c>
    </row>
    <row r="3472" spans="1:2" x14ac:dyDescent="0.3">
      <c r="A3472" s="1">
        <v>40144</v>
      </c>
      <c r="B3472">
        <v>4941.75</v>
      </c>
    </row>
    <row r="3473" spans="1:2" x14ac:dyDescent="0.3">
      <c r="A3473" s="1">
        <v>40147</v>
      </c>
      <c r="B3473">
        <v>5032.7</v>
      </c>
    </row>
    <row r="3474" spans="1:2" x14ac:dyDescent="0.3">
      <c r="A3474" s="1">
        <v>40148</v>
      </c>
      <c r="B3474">
        <v>5122</v>
      </c>
    </row>
    <row r="3475" spans="1:2" x14ac:dyDescent="0.3">
      <c r="A3475" s="1">
        <v>40149</v>
      </c>
      <c r="B3475">
        <v>5123.25</v>
      </c>
    </row>
    <row r="3476" spans="1:2" x14ac:dyDescent="0.3">
      <c r="A3476" s="1">
        <v>40150</v>
      </c>
      <c r="B3476">
        <v>5131.7</v>
      </c>
    </row>
    <row r="3477" spans="1:2" x14ac:dyDescent="0.3">
      <c r="A3477" s="1">
        <v>40151</v>
      </c>
      <c r="B3477">
        <v>5108.8999999999996</v>
      </c>
    </row>
    <row r="3478" spans="1:2" x14ac:dyDescent="0.3">
      <c r="A3478" s="1">
        <v>40154</v>
      </c>
      <c r="B3478">
        <v>5066.7</v>
      </c>
    </row>
    <row r="3479" spans="1:2" x14ac:dyDescent="0.3">
      <c r="A3479" s="1">
        <v>40155</v>
      </c>
      <c r="B3479">
        <v>5147.95</v>
      </c>
    </row>
    <row r="3480" spans="1:2" x14ac:dyDescent="0.3">
      <c r="A3480" s="1">
        <v>40156</v>
      </c>
      <c r="B3480">
        <v>5112</v>
      </c>
    </row>
    <row r="3481" spans="1:2" x14ac:dyDescent="0.3">
      <c r="A3481" s="1">
        <v>40157</v>
      </c>
      <c r="B3481">
        <v>5134.6499999999996</v>
      </c>
    </row>
    <row r="3482" spans="1:2" x14ac:dyDescent="0.3">
      <c r="A3482" s="1">
        <v>40158</v>
      </c>
      <c r="B3482">
        <v>5117.3</v>
      </c>
    </row>
    <row r="3483" spans="1:2" x14ac:dyDescent="0.3">
      <c r="A3483" s="1">
        <v>40161</v>
      </c>
      <c r="B3483">
        <v>5105.7</v>
      </c>
    </row>
    <row r="3484" spans="1:2" x14ac:dyDescent="0.3">
      <c r="A3484" s="1">
        <v>40162</v>
      </c>
      <c r="B3484">
        <v>5033.05</v>
      </c>
    </row>
    <row r="3485" spans="1:2" x14ac:dyDescent="0.3">
      <c r="A3485" s="1">
        <v>40163</v>
      </c>
      <c r="B3485">
        <v>5042.05</v>
      </c>
    </row>
    <row r="3486" spans="1:2" x14ac:dyDescent="0.3">
      <c r="A3486" s="1">
        <v>40164</v>
      </c>
      <c r="B3486">
        <v>5041.75</v>
      </c>
    </row>
    <row r="3487" spans="1:2" x14ac:dyDescent="0.3">
      <c r="A3487" s="1">
        <v>40165</v>
      </c>
      <c r="B3487">
        <v>4987.7</v>
      </c>
    </row>
    <row r="3488" spans="1:2" x14ac:dyDescent="0.3">
      <c r="A3488" s="1">
        <v>40168</v>
      </c>
      <c r="B3488">
        <v>4952.6000000000004</v>
      </c>
    </row>
    <row r="3489" spans="1:2" x14ac:dyDescent="0.3">
      <c r="A3489" s="1">
        <v>40169</v>
      </c>
      <c r="B3489">
        <v>4985.8500000000004</v>
      </c>
    </row>
    <row r="3490" spans="1:2" x14ac:dyDescent="0.3">
      <c r="A3490" s="1">
        <v>40170</v>
      </c>
      <c r="B3490">
        <v>5144.6000000000004</v>
      </c>
    </row>
    <row r="3491" spans="1:2" x14ac:dyDescent="0.3">
      <c r="A3491" s="1">
        <v>40171</v>
      </c>
      <c r="B3491">
        <v>5178.3999999999996</v>
      </c>
    </row>
    <row r="3492" spans="1:2" x14ac:dyDescent="0.3">
      <c r="A3492" s="1">
        <v>40176</v>
      </c>
      <c r="B3492">
        <v>5187.95</v>
      </c>
    </row>
    <row r="3493" spans="1:2" x14ac:dyDescent="0.3">
      <c r="A3493" s="1">
        <v>40177</v>
      </c>
      <c r="B3493">
        <v>5169.45</v>
      </c>
    </row>
    <row r="3494" spans="1:2" x14ac:dyDescent="0.3">
      <c r="A3494" s="1">
        <v>40178</v>
      </c>
      <c r="B3494">
        <v>5201.05</v>
      </c>
    </row>
    <row r="3495" spans="1:2" x14ac:dyDescent="0.3">
      <c r="A3495" s="1">
        <v>40182</v>
      </c>
      <c r="B3495">
        <v>5232.2</v>
      </c>
    </row>
    <row r="3496" spans="1:2" x14ac:dyDescent="0.3">
      <c r="A3496" s="1">
        <v>40183</v>
      </c>
      <c r="B3496">
        <v>5277.9</v>
      </c>
    </row>
    <row r="3497" spans="1:2" x14ac:dyDescent="0.3">
      <c r="A3497" s="1">
        <v>40184</v>
      </c>
      <c r="B3497">
        <v>5281.8</v>
      </c>
    </row>
    <row r="3498" spans="1:2" x14ac:dyDescent="0.3">
      <c r="A3498" s="1">
        <v>40185</v>
      </c>
      <c r="B3498">
        <v>5263.1</v>
      </c>
    </row>
    <row r="3499" spans="1:2" x14ac:dyDescent="0.3">
      <c r="A3499" s="1">
        <v>40186</v>
      </c>
      <c r="B3499">
        <v>5244.75</v>
      </c>
    </row>
    <row r="3500" spans="1:2" x14ac:dyDescent="0.3">
      <c r="A3500" s="1">
        <v>40189</v>
      </c>
      <c r="B3500">
        <v>5249.4</v>
      </c>
    </row>
    <row r="3501" spans="1:2" x14ac:dyDescent="0.3">
      <c r="A3501" s="1">
        <v>40190</v>
      </c>
      <c r="B3501">
        <v>5210.3999999999996</v>
      </c>
    </row>
    <row r="3502" spans="1:2" x14ac:dyDescent="0.3">
      <c r="A3502" s="1">
        <v>40191</v>
      </c>
      <c r="B3502">
        <v>5233.95</v>
      </c>
    </row>
    <row r="3503" spans="1:2" x14ac:dyDescent="0.3">
      <c r="A3503" s="1">
        <v>40192</v>
      </c>
      <c r="B3503">
        <v>5259.9</v>
      </c>
    </row>
    <row r="3504" spans="1:2" x14ac:dyDescent="0.3">
      <c r="A3504" s="1">
        <v>40193</v>
      </c>
      <c r="B3504">
        <v>5252.2</v>
      </c>
    </row>
    <row r="3505" spans="1:2" x14ac:dyDescent="0.3">
      <c r="A3505" s="1">
        <v>40196</v>
      </c>
      <c r="B3505">
        <v>5274.85</v>
      </c>
    </row>
    <row r="3506" spans="1:2" x14ac:dyDescent="0.3">
      <c r="A3506" s="1">
        <v>40197</v>
      </c>
      <c r="B3506">
        <v>5225.6499999999996</v>
      </c>
    </row>
    <row r="3507" spans="1:2" x14ac:dyDescent="0.3">
      <c r="A3507" s="1">
        <v>40198</v>
      </c>
      <c r="B3507">
        <v>5221.7</v>
      </c>
    </row>
    <row r="3508" spans="1:2" x14ac:dyDescent="0.3">
      <c r="A3508" s="1">
        <v>40199</v>
      </c>
      <c r="B3508">
        <v>5094.1499999999996</v>
      </c>
    </row>
    <row r="3509" spans="1:2" x14ac:dyDescent="0.3">
      <c r="A3509" s="1">
        <v>40200</v>
      </c>
      <c r="B3509">
        <v>5036</v>
      </c>
    </row>
    <row r="3510" spans="1:2" x14ac:dyDescent="0.3">
      <c r="A3510" s="1">
        <v>40203</v>
      </c>
      <c r="B3510">
        <v>5007.8999999999996</v>
      </c>
    </row>
    <row r="3511" spans="1:2" x14ac:dyDescent="0.3">
      <c r="A3511" s="1">
        <v>40205</v>
      </c>
      <c r="B3511">
        <v>4853.1000000000004</v>
      </c>
    </row>
    <row r="3512" spans="1:2" x14ac:dyDescent="0.3">
      <c r="A3512" s="1">
        <v>40206</v>
      </c>
      <c r="B3512">
        <v>4867.25</v>
      </c>
    </row>
    <row r="3513" spans="1:2" x14ac:dyDescent="0.3">
      <c r="A3513" s="1">
        <v>40207</v>
      </c>
      <c r="B3513">
        <v>4882.05</v>
      </c>
    </row>
    <row r="3514" spans="1:2" x14ac:dyDescent="0.3">
      <c r="A3514" s="1">
        <v>40210</v>
      </c>
      <c r="B3514">
        <v>4899.7</v>
      </c>
    </row>
    <row r="3515" spans="1:2" x14ac:dyDescent="0.3">
      <c r="A3515" s="1">
        <v>40211</v>
      </c>
      <c r="B3515">
        <v>4830.1000000000004</v>
      </c>
    </row>
    <row r="3516" spans="1:2" x14ac:dyDescent="0.3">
      <c r="A3516" s="1">
        <v>40212</v>
      </c>
      <c r="B3516">
        <v>4931.8500000000004</v>
      </c>
    </row>
    <row r="3517" spans="1:2" x14ac:dyDescent="0.3">
      <c r="A3517" s="1">
        <v>40213</v>
      </c>
      <c r="B3517">
        <v>4845.3500000000004</v>
      </c>
    </row>
    <row r="3518" spans="1:2" x14ac:dyDescent="0.3">
      <c r="A3518" s="1">
        <v>40214</v>
      </c>
      <c r="B3518">
        <v>4718.6499999999996</v>
      </c>
    </row>
    <row r="3519" spans="1:2" x14ac:dyDescent="0.3">
      <c r="A3519" s="1">
        <v>40217</v>
      </c>
      <c r="B3519">
        <v>4760.3999999999996</v>
      </c>
    </row>
    <row r="3520" spans="1:2" x14ac:dyDescent="0.3">
      <c r="A3520" s="1">
        <v>40218</v>
      </c>
      <c r="B3520">
        <v>4792.6499999999996</v>
      </c>
    </row>
    <row r="3521" spans="1:2" x14ac:dyDescent="0.3">
      <c r="A3521" s="1">
        <v>40219</v>
      </c>
      <c r="B3521">
        <v>4757.2</v>
      </c>
    </row>
    <row r="3522" spans="1:2" x14ac:dyDescent="0.3">
      <c r="A3522" s="1">
        <v>40220</v>
      </c>
      <c r="B3522">
        <v>4826.8500000000004</v>
      </c>
    </row>
    <row r="3523" spans="1:2" x14ac:dyDescent="0.3">
      <c r="A3523" s="1">
        <v>40224</v>
      </c>
      <c r="B3523">
        <v>4801.95</v>
      </c>
    </row>
    <row r="3524" spans="1:2" x14ac:dyDescent="0.3">
      <c r="A3524" s="1">
        <v>40225</v>
      </c>
      <c r="B3524">
        <v>4855.75</v>
      </c>
    </row>
    <row r="3525" spans="1:2" x14ac:dyDescent="0.3">
      <c r="A3525" s="1">
        <v>40226</v>
      </c>
      <c r="B3525">
        <v>4914</v>
      </c>
    </row>
    <row r="3526" spans="1:2" x14ac:dyDescent="0.3">
      <c r="A3526" s="1">
        <v>40227</v>
      </c>
      <c r="B3526">
        <v>4887.75</v>
      </c>
    </row>
    <row r="3527" spans="1:2" x14ac:dyDescent="0.3">
      <c r="A3527" s="1">
        <v>40228</v>
      </c>
      <c r="B3527">
        <v>4844.8999999999996</v>
      </c>
    </row>
    <row r="3528" spans="1:2" x14ac:dyDescent="0.3">
      <c r="A3528" s="1">
        <v>40231</v>
      </c>
      <c r="B3528">
        <v>4856.3999999999996</v>
      </c>
    </row>
    <row r="3529" spans="1:2" x14ac:dyDescent="0.3">
      <c r="A3529" s="1">
        <v>40232</v>
      </c>
      <c r="B3529">
        <v>4870.05</v>
      </c>
    </row>
    <row r="3530" spans="1:2" x14ac:dyDescent="0.3">
      <c r="A3530" s="1">
        <v>40233</v>
      </c>
      <c r="B3530">
        <v>4858.6000000000004</v>
      </c>
    </row>
    <row r="3531" spans="1:2" x14ac:dyDescent="0.3">
      <c r="A3531" s="1">
        <v>40234</v>
      </c>
      <c r="B3531">
        <v>4859.75</v>
      </c>
    </row>
    <row r="3532" spans="1:2" x14ac:dyDescent="0.3">
      <c r="A3532" s="1">
        <v>40235</v>
      </c>
      <c r="B3532">
        <v>4922.3</v>
      </c>
    </row>
    <row r="3533" spans="1:2" x14ac:dyDescent="0.3">
      <c r="A3533" s="1">
        <v>40239</v>
      </c>
      <c r="B3533">
        <v>5017</v>
      </c>
    </row>
    <row r="3534" spans="1:2" x14ac:dyDescent="0.3">
      <c r="A3534" s="1">
        <v>40240</v>
      </c>
      <c r="B3534">
        <v>5088.1000000000004</v>
      </c>
    </row>
    <row r="3535" spans="1:2" x14ac:dyDescent="0.3">
      <c r="A3535" s="1">
        <v>40241</v>
      </c>
      <c r="B3535">
        <v>5080.25</v>
      </c>
    </row>
    <row r="3536" spans="1:2" x14ac:dyDescent="0.3">
      <c r="A3536" s="1">
        <v>40242</v>
      </c>
      <c r="B3536">
        <v>5088.7</v>
      </c>
    </row>
    <row r="3537" spans="1:2" x14ac:dyDescent="0.3">
      <c r="A3537" s="1">
        <v>40245</v>
      </c>
      <c r="B3537">
        <v>5124</v>
      </c>
    </row>
    <row r="3538" spans="1:2" x14ac:dyDescent="0.3">
      <c r="A3538" s="1">
        <v>40246</v>
      </c>
      <c r="B3538">
        <v>5101.5</v>
      </c>
    </row>
    <row r="3539" spans="1:2" x14ac:dyDescent="0.3">
      <c r="A3539" s="1">
        <v>40247</v>
      </c>
      <c r="B3539">
        <v>5116.25</v>
      </c>
    </row>
    <row r="3540" spans="1:2" x14ac:dyDescent="0.3">
      <c r="A3540" s="1">
        <v>40248</v>
      </c>
      <c r="B3540">
        <v>5133.3999999999996</v>
      </c>
    </row>
    <row r="3541" spans="1:2" x14ac:dyDescent="0.3">
      <c r="A3541" s="1">
        <v>40249</v>
      </c>
      <c r="B3541">
        <v>5137</v>
      </c>
    </row>
    <row r="3542" spans="1:2" x14ac:dyDescent="0.3">
      <c r="A3542" s="1">
        <v>40252</v>
      </c>
      <c r="B3542">
        <v>5128.8999999999996</v>
      </c>
    </row>
    <row r="3543" spans="1:2" x14ac:dyDescent="0.3">
      <c r="A3543" s="1">
        <v>40253</v>
      </c>
      <c r="B3543">
        <v>5198.1000000000004</v>
      </c>
    </row>
    <row r="3544" spans="1:2" x14ac:dyDescent="0.3">
      <c r="A3544" s="1">
        <v>40254</v>
      </c>
      <c r="B3544">
        <v>5231.8999999999996</v>
      </c>
    </row>
    <row r="3545" spans="1:2" x14ac:dyDescent="0.3">
      <c r="A3545" s="1">
        <v>40255</v>
      </c>
      <c r="B3545">
        <v>5245.9</v>
      </c>
    </row>
    <row r="3546" spans="1:2" x14ac:dyDescent="0.3">
      <c r="A3546" s="1">
        <v>40256</v>
      </c>
      <c r="B3546">
        <v>5262.8</v>
      </c>
    </row>
    <row r="3547" spans="1:2" x14ac:dyDescent="0.3">
      <c r="A3547" s="1">
        <v>40259</v>
      </c>
      <c r="B3547">
        <v>5205.2</v>
      </c>
    </row>
    <row r="3548" spans="1:2" x14ac:dyDescent="0.3">
      <c r="A3548" s="1">
        <v>40260</v>
      </c>
      <c r="B3548">
        <v>5225.3</v>
      </c>
    </row>
    <row r="3549" spans="1:2" x14ac:dyDescent="0.3">
      <c r="A3549" s="1">
        <v>40262</v>
      </c>
      <c r="B3549">
        <v>5260.4</v>
      </c>
    </row>
    <row r="3550" spans="1:2" x14ac:dyDescent="0.3">
      <c r="A3550" s="1">
        <v>40263</v>
      </c>
      <c r="B3550">
        <v>5282</v>
      </c>
    </row>
    <row r="3551" spans="1:2" x14ac:dyDescent="0.3">
      <c r="A3551" s="1">
        <v>40266</v>
      </c>
      <c r="B3551">
        <v>5302.85</v>
      </c>
    </row>
    <row r="3552" spans="1:2" x14ac:dyDescent="0.3">
      <c r="A3552" s="1">
        <v>40267</v>
      </c>
      <c r="B3552">
        <v>5262.45</v>
      </c>
    </row>
    <row r="3553" spans="1:2" x14ac:dyDescent="0.3">
      <c r="A3553" s="1">
        <v>40268</v>
      </c>
      <c r="B3553">
        <v>5249.1</v>
      </c>
    </row>
    <row r="3554" spans="1:2" x14ac:dyDescent="0.3">
      <c r="A3554" s="1">
        <v>40269</v>
      </c>
      <c r="B3554">
        <v>5290.5</v>
      </c>
    </row>
    <row r="3555" spans="1:2" x14ac:dyDescent="0.3">
      <c r="A3555" s="1">
        <v>40273</v>
      </c>
      <c r="B3555">
        <v>5368.4</v>
      </c>
    </row>
    <row r="3556" spans="1:2" x14ac:dyDescent="0.3">
      <c r="A3556" s="1">
        <v>40274</v>
      </c>
      <c r="B3556">
        <v>5366</v>
      </c>
    </row>
    <row r="3557" spans="1:2" x14ac:dyDescent="0.3">
      <c r="A3557" s="1">
        <v>40275</v>
      </c>
      <c r="B3557">
        <v>5374.65</v>
      </c>
    </row>
    <row r="3558" spans="1:2" x14ac:dyDescent="0.3">
      <c r="A3558" s="1">
        <v>40276</v>
      </c>
      <c r="B3558">
        <v>5304.45</v>
      </c>
    </row>
    <row r="3559" spans="1:2" x14ac:dyDescent="0.3">
      <c r="A3559" s="1">
        <v>40277</v>
      </c>
      <c r="B3559">
        <v>5361.75</v>
      </c>
    </row>
    <row r="3560" spans="1:2" x14ac:dyDescent="0.3">
      <c r="A3560" s="1">
        <v>40280</v>
      </c>
      <c r="B3560">
        <v>5339.7</v>
      </c>
    </row>
    <row r="3561" spans="1:2" x14ac:dyDescent="0.3">
      <c r="A3561" s="1">
        <v>40281</v>
      </c>
      <c r="B3561">
        <v>5322.95</v>
      </c>
    </row>
    <row r="3562" spans="1:2" x14ac:dyDescent="0.3">
      <c r="A3562" s="1">
        <v>40283</v>
      </c>
      <c r="B3562">
        <v>5273.6</v>
      </c>
    </row>
    <row r="3563" spans="1:2" x14ac:dyDescent="0.3">
      <c r="A3563" s="1">
        <v>40284</v>
      </c>
      <c r="B3563">
        <v>5262.6</v>
      </c>
    </row>
    <row r="3564" spans="1:2" x14ac:dyDescent="0.3">
      <c r="A3564" s="1">
        <v>40287</v>
      </c>
      <c r="B3564">
        <v>5203.6499999999996</v>
      </c>
    </row>
    <row r="3565" spans="1:2" x14ac:dyDescent="0.3">
      <c r="A3565" s="1">
        <v>40288</v>
      </c>
      <c r="B3565">
        <v>5230.1000000000004</v>
      </c>
    </row>
    <row r="3566" spans="1:2" x14ac:dyDescent="0.3">
      <c r="A3566" s="1">
        <v>40289</v>
      </c>
      <c r="B3566">
        <v>5244.9</v>
      </c>
    </row>
    <row r="3567" spans="1:2" x14ac:dyDescent="0.3">
      <c r="A3567" s="1">
        <v>40290</v>
      </c>
      <c r="B3567">
        <v>5269.35</v>
      </c>
    </row>
    <row r="3568" spans="1:2" x14ac:dyDescent="0.3">
      <c r="A3568" s="1">
        <v>40291</v>
      </c>
      <c r="B3568">
        <v>5304.1</v>
      </c>
    </row>
    <row r="3569" spans="1:2" x14ac:dyDescent="0.3">
      <c r="A3569" s="1">
        <v>40294</v>
      </c>
      <c r="B3569">
        <v>5322.45</v>
      </c>
    </row>
    <row r="3570" spans="1:2" x14ac:dyDescent="0.3">
      <c r="A3570" s="1">
        <v>40295</v>
      </c>
      <c r="B3570">
        <v>5308.35</v>
      </c>
    </row>
    <row r="3571" spans="1:2" x14ac:dyDescent="0.3">
      <c r="A3571" s="1">
        <v>40296</v>
      </c>
      <c r="B3571">
        <v>5215.45</v>
      </c>
    </row>
    <row r="3572" spans="1:2" x14ac:dyDescent="0.3">
      <c r="A3572" s="1">
        <v>40297</v>
      </c>
      <c r="B3572">
        <v>5254.15</v>
      </c>
    </row>
    <row r="3573" spans="1:2" x14ac:dyDescent="0.3">
      <c r="A3573" s="1">
        <v>40298</v>
      </c>
      <c r="B3573">
        <v>5278</v>
      </c>
    </row>
    <row r="3574" spans="1:2" x14ac:dyDescent="0.3">
      <c r="A3574" s="1">
        <v>40301</v>
      </c>
      <c r="B3574">
        <v>5222.75</v>
      </c>
    </row>
    <row r="3575" spans="1:2" x14ac:dyDescent="0.3">
      <c r="A3575" s="1">
        <v>40302</v>
      </c>
      <c r="B3575">
        <v>5148.5</v>
      </c>
    </row>
    <row r="3576" spans="1:2" x14ac:dyDescent="0.3">
      <c r="A3576" s="1">
        <v>40303</v>
      </c>
      <c r="B3576">
        <v>5124.8999999999996</v>
      </c>
    </row>
    <row r="3577" spans="1:2" x14ac:dyDescent="0.3">
      <c r="A3577" s="1">
        <v>40304</v>
      </c>
      <c r="B3577">
        <v>5090.8500000000004</v>
      </c>
    </row>
    <row r="3578" spans="1:2" x14ac:dyDescent="0.3">
      <c r="A3578" s="1">
        <v>40305</v>
      </c>
      <c r="B3578">
        <v>5018.05</v>
      </c>
    </row>
    <row r="3579" spans="1:2" x14ac:dyDescent="0.3">
      <c r="A3579" s="1">
        <v>40308</v>
      </c>
      <c r="B3579">
        <v>5193.6000000000004</v>
      </c>
    </row>
    <row r="3580" spans="1:2" x14ac:dyDescent="0.3">
      <c r="A3580" s="1">
        <v>40309</v>
      </c>
      <c r="B3580">
        <v>5136.1499999999996</v>
      </c>
    </row>
    <row r="3581" spans="1:2" x14ac:dyDescent="0.3">
      <c r="A3581" s="1">
        <v>40310</v>
      </c>
      <c r="B3581">
        <v>5156.6499999999996</v>
      </c>
    </row>
    <row r="3582" spans="1:2" x14ac:dyDescent="0.3">
      <c r="A3582" s="1">
        <v>40311</v>
      </c>
      <c r="B3582">
        <v>5178.8999999999996</v>
      </c>
    </row>
    <row r="3583" spans="1:2" x14ac:dyDescent="0.3">
      <c r="A3583" s="1">
        <v>40312</v>
      </c>
      <c r="B3583">
        <v>5093.5</v>
      </c>
    </row>
    <row r="3584" spans="1:2" x14ac:dyDescent="0.3">
      <c r="A3584" s="1">
        <v>40315</v>
      </c>
      <c r="B3584">
        <v>5059.8999999999996</v>
      </c>
    </row>
    <row r="3585" spans="1:2" x14ac:dyDescent="0.3">
      <c r="A3585" s="1">
        <v>40316</v>
      </c>
      <c r="B3585">
        <v>5066.2</v>
      </c>
    </row>
    <row r="3586" spans="1:2" x14ac:dyDescent="0.3">
      <c r="A3586" s="1">
        <v>40317</v>
      </c>
      <c r="B3586">
        <v>4919.6499999999996</v>
      </c>
    </row>
    <row r="3587" spans="1:2" x14ac:dyDescent="0.3">
      <c r="A3587" s="1">
        <v>40318</v>
      </c>
      <c r="B3587">
        <v>4947.6000000000004</v>
      </c>
    </row>
    <row r="3588" spans="1:2" x14ac:dyDescent="0.3">
      <c r="A3588" s="1">
        <v>40319</v>
      </c>
      <c r="B3588">
        <v>4931.1499999999996</v>
      </c>
    </row>
    <row r="3589" spans="1:2" x14ac:dyDescent="0.3">
      <c r="A3589" s="1">
        <v>40322</v>
      </c>
      <c r="B3589">
        <v>4943.95</v>
      </c>
    </row>
    <row r="3590" spans="1:2" x14ac:dyDescent="0.3">
      <c r="A3590" s="1">
        <v>40323</v>
      </c>
      <c r="B3590">
        <v>4806.75</v>
      </c>
    </row>
    <row r="3591" spans="1:2" x14ac:dyDescent="0.3">
      <c r="A3591" s="1">
        <v>40324</v>
      </c>
      <c r="B3591">
        <v>4917.3999999999996</v>
      </c>
    </row>
    <row r="3592" spans="1:2" x14ac:dyDescent="0.3">
      <c r="A3592" s="1">
        <v>40325</v>
      </c>
      <c r="B3592">
        <v>5003.1000000000004</v>
      </c>
    </row>
    <row r="3593" spans="1:2" x14ac:dyDescent="0.3">
      <c r="A3593" s="1">
        <v>40326</v>
      </c>
      <c r="B3593">
        <v>5066.55</v>
      </c>
    </row>
    <row r="3594" spans="1:2" x14ac:dyDescent="0.3">
      <c r="A3594" s="1">
        <v>40329</v>
      </c>
      <c r="B3594">
        <v>5086.3</v>
      </c>
    </row>
    <row r="3595" spans="1:2" x14ac:dyDescent="0.3">
      <c r="A3595" s="1">
        <v>40330</v>
      </c>
      <c r="B3595">
        <v>4970.2</v>
      </c>
    </row>
    <row r="3596" spans="1:2" x14ac:dyDescent="0.3">
      <c r="A3596" s="1">
        <v>40331</v>
      </c>
      <c r="B3596">
        <v>5019.8500000000004</v>
      </c>
    </row>
    <row r="3597" spans="1:2" x14ac:dyDescent="0.3">
      <c r="A3597" s="1">
        <v>40332</v>
      </c>
      <c r="B3597">
        <v>5110.5</v>
      </c>
    </row>
    <row r="3598" spans="1:2" x14ac:dyDescent="0.3">
      <c r="A3598" s="1">
        <v>40333</v>
      </c>
      <c r="B3598">
        <v>5135.5</v>
      </c>
    </row>
    <row r="3599" spans="1:2" x14ac:dyDescent="0.3">
      <c r="A3599" s="1">
        <v>40336</v>
      </c>
      <c r="B3599">
        <v>5034</v>
      </c>
    </row>
    <row r="3600" spans="1:2" x14ac:dyDescent="0.3">
      <c r="A3600" s="1">
        <v>40337</v>
      </c>
      <c r="B3600">
        <v>4987.1000000000004</v>
      </c>
    </row>
    <row r="3601" spans="1:2" x14ac:dyDescent="0.3">
      <c r="A3601" s="1">
        <v>40338</v>
      </c>
      <c r="B3601">
        <v>5000.3</v>
      </c>
    </row>
    <row r="3602" spans="1:2" x14ac:dyDescent="0.3">
      <c r="A3602" s="1">
        <v>40339</v>
      </c>
      <c r="B3602">
        <v>5078.6000000000004</v>
      </c>
    </row>
    <row r="3603" spans="1:2" x14ac:dyDescent="0.3">
      <c r="A3603" s="1">
        <v>40340</v>
      </c>
      <c r="B3603">
        <v>5119.3500000000004</v>
      </c>
    </row>
    <row r="3604" spans="1:2" x14ac:dyDescent="0.3">
      <c r="A3604" s="1">
        <v>40343</v>
      </c>
      <c r="B3604">
        <v>5197.7</v>
      </c>
    </row>
    <row r="3605" spans="1:2" x14ac:dyDescent="0.3">
      <c r="A3605" s="1">
        <v>40344</v>
      </c>
      <c r="B3605">
        <v>5222.3500000000004</v>
      </c>
    </row>
    <row r="3606" spans="1:2" x14ac:dyDescent="0.3">
      <c r="A3606" s="1">
        <v>40345</v>
      </c>
      <c r="B3606">
        <v>5233.3500000000004</v>
      </c>
    </row>
    <row r="3607" spans="1:2" x14ac:dyDescent="0.3">
      <c r="A3607" s="1">
        <v>40346</v>
      </c>
      <c r="B3607">
        <v>5274.85</v>
      </c>
    </row>
    <row r="3608" spans="1:2" x14ac:dyDescent="0.3">
      <c r="A3608" s="1">
        <v>40347</v>
      </c>
      <c r="B3608">
        <v>5262.6</v>
      </c>
    </row>
    <row r="3609" spans="1:2" x14ac:dyDescent="0.3">
      <c r="A3609" s="1">
        <v>40350</v>
      </c>
      <c r="B3609">
        <v>5353.3</v>
      </c>
    </row>
    <row r="3610" spans="1:2" x14ac:dyDescent="0.3">
      <c r="A3610" s="1">
        <v>40351</v>
      </c>
      <c r="B3610">
        <v>5316.55</v>
      </c>
    </row>
    <row r="3611" spans="1:2" x14ac:dyDescent="0.3">
      <c r="A3611" s="1">
        <v>40352</v>
      </c>
      <c r="B3611">
        <v>5323.15</v>
      </c>
    </row>
    <row r="3612" spans="1:2" x14ac:dyDescent="0.3">
      <c r="A3612" s="1">
        <v>40353</v>
      </c>
      <c r="B3612">
        <v>5320.6</v>
      </c>
    </row>
    <row r="3613" spans="1:2" x14ac:dyDescent="0.3">
      <c r="A3613" s="1">
        <v>40354</v>
      </c>
      <c r="B3613">
        <v>5269.05</v>
      </c>
    </row>
    <row r="3614" spans="1:2" x14ac:dyDescent="0.3">
      <c r="A3614" s="1">
        <v>40357</v>
      </c>
      <c r="B3614">
        <v>5333.5</v>
      </c>
    </row>
    <row r="3615" spans="1:2" x14ac:dyDescent="0.3">
      <c r="A3615" s="1">
        <v>40358</v>
      </c>
      <c r="B3615">
        <v>5256.15</v>
      </c>
    </row>
    <row r="3616" spans="1:2" x14ac:dyDescent="0.3">
      <c r="A3616" s="1">
        <v>40359</v>
      </c>
      <c r="B3616">
        <v>5312.5</v>
      </c>
    </row>
    <row r="3617" spans="1:2" x14ac:dyDescent="0.3">
      <c r="A3617" s="1">
        <v>40360</v>
      </c>
      <c r="B3617">
        <v>5251.4</v>
      </c>
    </row>
    <row r="3618" spans="1:2" x14ac:dyDescent="0.3">
      <c r="A3618" s="1">
        <v>40361</v>
      </c>
      <c r="B3618">
        <v>5237.1000000000004</v>
      </c>
    </row>
    <row r="3619" spans="1:2" x14ac:dyDescent="0.3">
      <c r="A3619" s="1">
        <v>40364</v>
      </c>
      <c r="B3619">
        <v>5235.8999999999996</v>
      </c>
    </row>
    <row r="3620" spans="1:2" x14ac:dyDescent="0.3">
      <c r="A3620" s="1">
        <v>40365</v>
      </c>
      <c r="B3620">
        <v>5289.05</v>
      </c>
    </row>
    <row r="3621" spans="1:2" x14ac:dyDescent="0.3">
      <c r="A3621" s="1">
        <v>40366</v>
      </c>
      <c r="B3621">
        <v>5241.1000000000004</v>
      </c>
    </row>
    <row r="3622" spans="1:2" x14ac:dyDescent="0.3">
      <c r="A3622" s="1">
        <v>40367</v>
      </c>
      <c r="B3622">
        <v>5296.85</v>
      </c>
    </row>
    <row r="3623" spans="1:2" x14ac:dyDescent="0.3">
      <c r="A3623" s="1">
        <v>40368</v>
      </c>
      <c r="B3623">
        <v>5352.45</v>
      </c>
    </row>
    <row r="3624" spans="1:2" x14ac:dyDescent="0.3">
      <c r="A3624" s="1">
        <v>40371</v>
      </c>
      <c r="B3624">
        <v>5383</v>
      </c>
    </row>
    <row r="3625" spans="1:2" x14ac:dyDescent="0.3">
      <c r="A3625" s="1">
        <v>40372</v>
      </c>
      <c r="B3625">
        <v>5400.65</v>
      </c>
    </row>
    <row r="3626" spans="1:2" x14ac:dyDescent="0.3">
      <c r="A3626" s="1">
        <v>40373</v>
      </c>
      <c r="B3626">
        <v>5386.15</v>
      </c>
    </row>
    <row r="3627" spans="1:2" x14ac:dyDescent="0.3">
      <c r="A3627" s="1">
        <v>40374</v>
      </c>
      <c r="B3627">
        <v>5378.75</v>
      </c>
    </row>
    <row r="3628" spans="1:2" x14ac:dyDescent="0.3">
      <c r="A3628" s="1">
        <v>40375</v>
      </c>
      <c r="B3628">
        <v>5393.9</v>
      </c>
    </row>
    <row r="3629" spans="1:2" x14ac:dyDescent="0.3">
      <c r="A3629" s="1">
        <v>40378</v>
      </c>
      <c r="B3629">
        <v>5386.45</v>
      </c>
    </row>
    <row r="3630" spans="1:2" x14ac:dyDescent="0.3">
      <c r="A3630" s="1">
        <v>40379</v>
      </c>
      <c r="B3630">
        <v>5368</v>
      </c>
    </row>
    <row r="3631" spans="1:2" x14ac:dyDescent="0.3">
      <c r="A3631" s="1">
        <v>40380</v>
      </c>
      <c r="B3631">
        <v>5399.35</v>
      </c>
    </row>
    <row r="3632" spans="1:2" x14ac:dyDescent="0.3">
      <c r="A3632" s="1">
        <v>40381</v>
      </c>
      <c r="B3632">
        <v>5441.95</v>
      </c>
    </row>
    <row r="3633" spans="1:2" x14ac:dyDescent="0.3">
      <c r="A3633" s="1">
        <v>40382</v>
      </c>
      <c r="B3633">
        <v>5449.1</v>
      </c>
    </row>
    <row r="3634" spans="1:2" x14ac:dyDescent="0.3">
      <c r="A3634" s="1">
        <v>40385</v>
      </c>
      <c r="B3634">
        <v>5418.6</v>
      </c>
    </row>
    <row r="3635" spans="1:2" x14ac:dyDescent="0.3">
      <c r="A3635" s="1">
        <v>40386</v>
      </c>
      <c r="B3635">
        <v>5430.6</v>
      </c>
    </row>
    <row r="3636" spans="1:2" x14ac:dyDescent="0.3">
      <c r="A3636" s="1">
        <v>40387</v>
      </c>
      <c r="B3636">
        <v>5397.55</v>
      </c>
    </row>
    <row r="3637" spans="1:2" x14ac:dyDescent="0.3">
      <c r="A3637" s="1">
        <v>40388</v>
      </c>
      <c r="B3637">
        <v>5408.9</v>
      </c>
    </row>
    <row r="3638" spans="1:2" x14ac:dyDescent="0.3">
      <c r="A3638" s="1">
        <v>40389</v>
      </c>
      <c r="B3638">
        <v>5367.6</v>
      </c>
    </row>
    <row r="3639" spans="1:2" x14ac:dyDescent="0.3">
      <c r="A3639" s="1">
        <v>40392</v>
      </c>
      <c r="B3639">
        <v>5431.65</v>
      </c>
    </row>
    <row r="3640" spans="1:2" x14ac:dyDescent="0.3">
      <c r="A3640" s="1">
        <v>40393</v>
      </c>
      <c r="B3640">
        <v>5439.55</v>
      </c>
    </row>
    <row r="3641" spans="1:2" x14ac:dyDescent="0.3">
      <c r="A3641" s="1">
        <v>40394</v>
      </c>
      <c r="B3641">
        <v>5467.85</v>
      </c>
    </row>
    <row r="3642" spans="1:2" x14ac:dyDescent="0.3">
      <c r="A3642" s="1">
        <v>40395</v>
      </c>
      <c r="B3642">
        <v>5447.1</v>
      </c>
    </row>
    <row r="3643" spans="1:2" x14ac:dyDescent="0.3">
      <c r="A3643" s="1">
        <v>40396</v>
      </c>
      <c r="B3643">
        <v>5439.25</v>
      </c>
    </row>
    <row r="3644" spans="1:2" x14ac:dyDescent="0.3">
      <c r="A3644" s="1">
        <v>40399</v>
      </c>
      <c r="B3644">
        <v>5486.15</v>
      </c>
    </row>
    <row r="3645" spans="1:2" x14ac:dyDescent="0.3">
      <c r="A3645" s="1">
        <v>40400</v>
      </c>
      <c r="B3645">
        <v>5460.7</v>
      </c>
    </row>
    <row r="3646" spans="1:2" x14ac:dyDescent="0.3">
      <c r="A3646" s="1">
        <v>40401</v>
      </c>
      <c r="B3646">
        <v>5420.6</v>
      </c>
    </row>
    <row r="3647" spans="1:2" x14ac:dyDescent="0.3">
      <c r="A3647" s="1">
        <v>40402</v>
      </c>
      <c r="B3647">
        <v>5416.45</v>
      </c>
    </row>
    <row r="3648" spans="1:2" x14ac:dyDescent="0.3">
      <c r="A3648" s="1">
        <v>40403</v>
      </c>
      <c r="B3648">
        <v>5452.1</v>
      </c>
    </row>
    <row r="3649" spans="1:2" x14ac:dyDescent="0.3">
      <c r="A3649" s="1">
        <v>40406</v>
      </c>
      <c r="B3649">
        <v>5418.3</v>
      </c>
    </row>
    <row r="3650" spans="1:2" x14ac:dyDescent="0.3">
      <c r="A3650" s="1">
        <v>40407</v>
      </c>
      <c r="B3650">
        <v>5414.15</v>
      </c>
    </row>
    <row r="3651" spans="1:2" x14ac:dyDescent="0.3">
      <c r="A3651" s="1">
        <v>40408</v>
      </c>
      <c r="B3651">
        <v>5479.15</v>
      </c>
    </row>
    <row r="3652" spans="1:2" x14ac:dyDescent="0.3">
      <c r="A3652" s="1">
        <v>40409</v>
      </c>
      <c r="B3652">
        <v>5540.2</v>
      </c>
    </row>
    <row r="3653" spans="1:2" x14ac:dyDescent="0.3">
      <c r="A3653" s="1">
        <v>40410</v>
      </c>
      <c r="B3653">
        <v>5530.65</v>
      </c>
    </row>
    <row r="3654" spans="1:2" x14ac:dyDescent="0.3">
      <c r="A3654" s="1">
        <v>40413</v>
      </c>
      <c r="B3654">
        <v>5543.5</v>
      </c>
    </row>
    <row r="3655" spans="1:2" x14ac:dyDescent="0.3">
      <c r="A3655" s="1">
        <v>40414</v>
      </c>
      <c r="B3655">
        <v>5505.1</v>
      </c>
    </row>
    <row r="3656" spans="1:2" x14ac:dyDescent="0.3">
      <c r="A3656" s="1">
        <v>40415</v>
      </c>
      <c r="B3656">
        <v>5462.35</v>
      </c>
    </row>
    <row r="3657" spans="1:2" x14ac:dyDescent="0.3">
      <c r="A3657" s="1">
        <v>40416</v>
      </c>
      <c r="B3657">
        <v>5477.9</v>
      </c>
    </row>
    <row r="3658" spans="1:2" x14ac:dyDescent="0.3">
      <c r="A3658" s="1">
        <v>40417</v>
      </c>
      <c r="B3658">
        <v>5408.7</v>
      </c>
    </row>
    <row r="3659" spans="1:2" x14ac:dyDescent="0.3">
      <c r="A3659" s="1">
        <v>40420</v>
      </c>
      <c r="B3659">
        <v>5415.45</v>
      </c>
    </row>
    <row r="3660" spans="1:2" x14ac:dyDescent="0.3">
      <c r="A3660" s="1">
        <v>40421</v>
      </c>
      <c r="B3660">
        <v>5402.4</v>
      </c>
    </row>
    <row r="3661" spans="1:2" x14ac:dyDescent="0.3">
      <c r="A3661" s="1">
        <v>40422</v>
      </c>
      <c r="B3661">
        <v>5471.85</v>
      </c>
    </row>
    <row r="3662" spans="1:2" x14ac:dyDescent="0.3">
      <c r="A3662" s="1">
        <v>40423</v>
      </c>
      <c r="B3662">
        <v>5486.15</v>
      </c>
    </row>
    <row r="3663" spans="1:2" x14ac:dyDescent="0.3">
      <c r="A3663" s="1">
        <v>40424</v>
      </c>
      <c r="B3663">
        <v>5479.4</v>
      </c>
    </row>
    <row r="3664" spans="1:2" x14ac:dyDescent="0.3">
      <c r="A3664" s="1">
        <v>40427</v>
      </c>
      <c r="B3664">
        <v>5576.95</v>
      </c>
    </row>
    <row r="3665" spans="1:2" x14ac:dyDescent="0.3">
      <c r="A3665" s="1">
        <v>40428</v>
      </c>
      <c r="B3665">
        <v>5604</v>
      </c>
    </row>
    <row r="3666" spans="1:2" x14ac:dyDescent="0.3">
      <c r="A3666" s="1">
        <v>40429</v>
      </c>
      <c r="B3666">
        <v>5607.85</v>
      </c>
    </row>
    <row r="3667" spans="1:2" x14ac:dyDescent="0.3">
      <c r="A3667" s="1">
        <v>40430</v>
      </c>
      <c r="B3667">
        <v>5640.05</v>
      </c>
    </row>
    <row r="3668" spans="1:2" x14ac:dyDescent="0.3">
      <c r="A3668" s="1">
        <v>40434</v>
      </c>
      <c r="B3668">
        <v>5760</v>
      </c>
    </row>
    <row r="3669" spans="1:2" x14ac:dyDescent="0.3">
      <c r="A3669" s="1">
        <v>40435</v>
      </c>
      <c r="B3669">
        <v>5795.55</v>
      </c>
    </row>
    <row r="3670" spans="1:2" x14ac:dyDescent="0.3">
      <c r="A3670" s="1">
        <v>40436</v>
      </c>
      <c r="B3670">
        <v>5860.95</v>
      </c>
    </row>
    <row r="3671" spans="1:2" x14ac:dyDescent="0.3">
      <c r="A3671" s="1">
        <v>40437</v>
      </c>
      <c r="B3671">
        <v>5828.7</v>
      </c>
    </row>
    <row r="3672" spans="1:2" x14ac:dyDescent="0.3">
      <c r="A3672" s="1">
        <v>40438</v>
      </c>
      <c r="B3672">
        <v>5884.95</v>
      </c>
    </row>
    <row r="3673" spans="1:2" x14ac:dyDescent="0.3">
      <c r="A3673" s="1">
        <v>40441</v>
      </c>
      <c r="B3673">
        <v>5980.45</v>
      </c>
    </row>
    <row r="3674" spans="1:2" x14ac:dyDescent="0.3">
      <c r="A3674" s="1">
        <v>40442</v>
      </c>
      <c r="B3674">
        <v>6009.05</v>
      </c>
    </row>
    <row r="3675" spans="1:2" x14ac:dyDescent="0.3">
      <c r="A3675" s="1">
        <v>40443</v>
      </c>
      <c r="B3675">
        <v>5991</v>
      </c>
    </row>
    <row r="3676" spans="1:2" x14ac:dyDescent="0.3">
      <c r="A3676" s="1">
        <v>40444</v>
      </c>
      <c r="B3676">
        <v>5959.55</v>
      </c>
    </row>
    <row r="3677" spans="1:2" x14ac:dyDescent="0.3">
      <c r="A3677" s="1">
        <v>40445</v>
      </c>
      <c r="B3677">
        <v>6018.3</v>
      </c>
    </row>
    <row r="3678" spans="1:2" x14ac:dyDescent="0.3">
      <c r="A3678" s="1">
        <v>40448</v>
      </c>
      <c r="B3678">
        <v>6035.65</v>
      </c>
    </row>
    <row r="3679" spans="1:2" x14ac:dyDescent="0.3">
      <c r="A3679" s="1">
        <v>40449</v>
      </c>
      <c r="B3679">
        <v>6029.5</v>
      </c>
    </row>
    <row r="3680" spans="1:2" x14ac:dyDescent="0.3">
      <c r="A3680" s="1">
        <v>40450</v>
      </c>
      <c r="B3680">
        <v>5991.3</v>
      </c>
    </row>
    <row r="3681" spans="1:2" x14ac:dyDescent="0.3">
      <c r="A3681" s="1">
        <v>40451</v>
      </c>
      <c r="B3681">
        <v>6029.95</v>
      </c>
    </row>
    <row r="3682" spans="1:2" x14ac:dyDescent="0.3">
      <c r="A3682" s="1">
        <v>40452</v>
      </c>
      <c r="B3682">
        <v>6143.4</v>
      </c>
    </row>
    <row r="3683" spans="1:2" x14ac:dyDescent="0.3">
      <c r="A3683" s="1">
        <v>40455</v>
      </c>
      <c r="B3683">
        <v>6159.45</v>
      </c>
    </row>
    <row r="3684" spans="1:2" x14ac:dyDescent="0.3">
      <c r="A3684" s="1">
        <v>40456</v>
      </c>
      <c r="B3684">
        <v>6145.8</v>
      </c>
    </row>
    <row r="3685" spans="1:2" x14ac:dyDescent="0.3">
      <c r="A3685" s="1">
        <v>40457</v>
      </c>
      <c r="B3685">
        <v>6186.45</v>
      </c>
    </row>
    <row r="3686" spans="1:2" x14ac:dyDescent="0.3">
      <c r="A3686" s="1">
        <v>40458</v>
      </c>
      <c r="B3686">
        <v>6120.3</v>
      </c>
    </row>
    <row r="3687" spans="1:2" x14ac:dyDescent="0.3">
      <c r="A3687" s="1">
        <v>40459</v>
      </c>
      <c r="B3687">
        <v>6103.45</v>
      </c>
    </row>
    <row r="3688" spans="1:2" x14ac:dyDescent="0.3">
      <c r="A3688" s="1">
        <v>40462</v>
      </c>
      <c r="B3688">
        <v>6135.85</v>
      </c>
    </row>
    <row r="3689" spans="1:2" x14ac:dyDescent="0.3">
      <c r="A3689" s="1">
        <v>40463</v>
      </c>
      <c r="B3689">
        <v>6090.9</v>
      </c>
    </row>
    <row r="3690" spans="1:2" x14ac:dyDescent="0.3">
      <c r="A3690" s="1">
        <v>40464</v>
      </c>
      <c r="B3690">
        <v>6233.9</v>
      </c>
    </row>
    <row r="3691" spans="1:2" x14ac:dyDescent="0.3">
      <c r="A3691" s="1">
        <v>40465</v>
      </c>
      <c r="B3691">
        <v>6177.35</v>
      </c>
    </row>
    <row r="3692" spans="1:2" x14ac:dyDescent="0.3">
      <c r="A3692" s="1">
        <v>40466</v>
      </c>
      <c r="B3692">
        <v>6062.65</v>
      </c>
    </row>
    <row r="3693" spans="1:2" x14ac:dyDescent="0.3">
      <c r="A3693" s="1">
        <v>40469</v>
      </c>
      <c r="B3693">
        <v>6075.95</v>
      </c>
    </row>
    <row r="3694" spans="1:2" x14ac:dyDescent="0.3">
      <c r="A3694" s="1">
        <v>40470</v>
      </c>
      <c r="B3694">
        <v>6027.3</v>
      </c>
    </row>
    <row r="3695" spans="1:2" x14ac:dyDescent="0.3">
      <c r="A3695" s="1">
        <v>40471</v>
      </c>
      <c r="B3695">
        <v>5982.1</v>
      </c>
    </row>
    <row r="3696" spans="1:2" x14ac:dyDescent="0.3">
      <c r="A3696" s="1">
        <v>40472</v>
      </c>
      <c r="B3696">
        <v>6101.5</v>
      </c>
    </row>
    <row r="3697" spans="1:2" x14ac:dyDescent="0.3">
      <c r="A3697" s="1">
        <v>40473</v>
      </c>
      <c r="B3697">
        <v>6066.05</v>
      </c>
    </row>
    <row r="3698" spans="1:2" x14ac:dyDescent="0.3">
      <c r="A3698" s="1">
        <v>40476</v>
      </c>
      <c r="B3698">
        <v>6105.8</v>
      </c>
    </row>
    <row r="3699" spans="1:2" x14ac:dyDescent="0.3">
      <c r="A3699" s="1">
        <v>40477</v>
      </c>
      <c r="B3699">
        <v>6082</v>
      </c>
    </row>
    <row r="3700" spans="1:2" x14ac:dyDescent="0.3">
      <c r="A3700" s="1">
        <v>40478</v>
      </c>
      <c r="B3700">
        <v>6012.65</v>
      </c>
    </row>
    <row r="3701" spans="1:2" x14ac:dyDescent="0.3">
      <c r="A3701" s="1">
        <v>40479</v>
      </c>
      <c r="B3701">
        <v>5987.7</v>
      </c>
    </row>
    <row r="3702" spans="1:2" x14ac:dyDescent="0.3">
      <c r="A3702" s="1">
        <v>40480</v>
      </c>
      <c r="B3702">
        <v>6017.7</v>
      </c>
    </row>
    <row r="3703" spans="1:2" x14ac:dyDescent="0.3">
      <c r="A3703" s="1">
        <v>40483</v>
      </c>
      <c r="B3703">
        <v>6117.55</v>
      </c>
    </row>
    <row r="3704" spans="1:2" x14ac:dyDescent="0.3">
      <c r="A3704" s="1">
        <v>40484</v>
      </c>
      <c r="B3704">
        <v>6119</v>
      </c>
    </row>
    <row r="3705" spans="1:2" x14ac:dyDescent="0.3">
      <c r="A3705" s="1">
        <v>40485</v>
      </c>
      <c r="B3705">
        <v>6160.5</v>
      </c>
    </row>
    <row r="3706" spans="1:2" x14ac:dyDescent="0.3">
      <c r="A3706" s="1">
        <v>40486</v>
      </c>
      <c r="B3706">
        <v>6281.8</v>
      </c>
    </row>
    <row r="3707" spans="1:2" x14ac:dyDescent="0.3">
      <c r="A3707" s="1">
        <v>40487</v>
      </c>
      <c r="B3707">
        <v>6312.45</v>
      </c>
    </row>
    <row r="3708" spans="1:2" x14ac:dyDescent="0.3">
      <c r="A3708" s="1">
        <v>40490</v>
      </c>
      <c r="B3708">
        <v>6273.2</v>
      </c>
    </row>
    <row r="3709" spans="1:2" x14ac:dyDescent="0.3">
      <c r="A3709" s="1">
        <v>40491</v>
      </c>
      <c r="B3709">
        <v>6301.55</v>
      </c>
    </row>
    <row r="3710" spans="1:2" x14ac:dyDescent="0.3">
      <c r="A3710" s="1">
        <v>40492</v>
      </c>
      <c r="B3710">
        <v>6275.7</v>
      </c>
    </row>
    <row r="3711" spans="1:2" x14ac:dyDescent="0.3">
      <c r="A3711" s="1">
        <v>40493</v>
      </c>
      <c r="B3711">
        <v>6194.25</v>
      </c>
    </row>
    <row r="3712" spans="1:2" x14ac:dyDescent="0.3">
      <c r="A3712" s="1">
        <v>40494</v>
      </c>
      <c r="B3712">
        <v>6071.65</v>
      </c>
    </row>
    <row r="3713" spans="1:2" x14ac:dyDescent="0.3">
      <c r="A3713" s="1">
        <v>40497</v>
      </c>
      <c r="B3713">
        <v>6121.6</v>
      </c>
    </row>
    <row r="3714" spans="1:2" x14ac:dyDescent="0.3">
      <c r="A3714" s="1">
        <v>40498</v>
      </c>
      <c r="B3714">
        <v>5988.7</v>
      </c>
    </row>
    <row r="3715" spans="1:2" x14ac:dyDescent="0.3">
      <c r="A3715" s="1">
        <v>40500</v>
      </c>
      <c r="B3715">
        <v>5998.8</v>
      </c>
    </row>
    <row r="3716" spans="1:2" x14ac:dyDescent="0.3">
      <c r="A3716" s="1">
        <v>40501</v>
      </c>
      <c r="B3716">
        <v>5890.3</v>
      </c>
    </row>
    <row r="3717" spans="1:2" x14ac:dyDescent="0.3">
      <c r="A3717" s="1">
        <v>40504</v>
      </c>
      <c r="B3717">
        <v>6010</v>
      </c>
    </row>
    <row r="3718" spans="1:2" x14ac:dyDescent="0.3">
      <c r="A3718" s="1">
        <v>40505</v>
      </c>
      <c r="B3718">
        <v>5934.75</v>
      </c>
    </row>
    <row r="3719" spans="1:2" x14ac:dyDescent="0.3">
      <c r="A3719" s="1">
        <v>40506</v>
      </c>
      <c r="B3719">
        <v>5865.75</v>
      </c>
    </row>
    <row r="3720" spans="1:2" x14ac:dyDescent="0.3">
      <c r="A3720" s="1">
        <v>40507</v>
      </c>
      <c r="B3720">
        <v>5799.75</v>
      </c>
    </row>
    <row r="3721" spans="1:2" x14ac:dyDescent="0.3">
      <c r="A3721" s="1">
        <v>40508</v>
      </c>
      <c r="B3721">
        <v>5751.95</v>
      </c>
    </row>
    <row r="3722" spans="1:2" x14ac:dyDescent="0.3">
      <c r="A3722" s="1">
        <v>40511</v>
      </c>
      <c r="B3722">
        <v>5830</v>
      </c>
    </row>
    <row r="3723" spans="1:2" x14ac:dyDescent="0.3">
      <c r="A3723" s="1">
        <v>40512</v>
      </c>
      <c r="B3723">
        <v>5862.7</v>
      </c>
    </row>
    <row r="3724" spans="1:2" x14ac:dyDescent="0.3">
      <c r="A3724" s="1">
        <v>40513</v>
      </c>
      <c r="B3724">
        <v>5960.9</v>
      </c>
    </row>
    <row r="3725" spans="1:2" x14ac:dyDescent="0.3">
      <c r="A3725" s="1">
        <v>40514</v>
      </c>
      <c r="B3725">
        <v>6011.7</v>
      </c>
    </row>
    <row r="3726" spans="1:2" x14ac:dyDescent="0.3">
      <c r="A3726" s="1">
        <v>40515</v>
      </c>
      <c r="B3726">
        <v>5992.8</v>
      </c>
    </row>
    <row r="3727" spans="1:2" x14ac:dyDescent="0.3">
      <c r="A3727" s="1">
        <v>40518</v>
      </c>
      <c r="B3727">
        <v>5992.25</v>
      </c>
    </row>
    <row r="3728" spans="1:2" x14ac:dyDescent="0.3">
      <c r="A3728" s="1">
        <v>40519</v>
      </c>
      <c r="B3728">
        <v>5976.55</v>
      </c>
    </row>
    <row r="3729" spans="1:2" x14ac:dyDescent="0.3">
      <c r="A3729" s="1">
        <v>40520</v>
      </c>
      <c r="B3729">
        <v>5903.7</v>
      </c>
    </row>
    <row r="3730" spans="1:2" x14ac:dyDescent="0.3">
      <c r="A3730" s="1">
        <v>40521</v>
      </c>
      <c r="B3730">
        <v>5766.5</v>
      </c>
    </row>
    <row r="3731" spans="1:2" x14ac:dyDescent="0.3">
      <c r="A3731" s="1">
        <v>40522</v>
      </c>
      <c r="B3731">
        <v>5857.35</v>
      </c>
    </row>
    <row r="3732" spans="1:2" x14ac:dyDescent="0.3">
      <c r="A3732" s="1">
        <v>40525</v>
      </c>
      <c r="B3732">
        <v>5907.65</v>
      </c>
    </row>
    <row r="3733" spans="1:2" x14ac:dyDescent="0.3">
      <c r="A3733" s="1">
        <v>40526</v>
      </c>
      <c r="B3733">
        <v>5944.1</v>
      </c>
    </row>
    <row r="3734" spans="1:2" x14ac:dyDescent="0.3">
      <c r="A3734" s="1">
        <v>40527</v>
      </c>
      <c r="B3734">
        <v>5892.3</v>
      </c>
    </row>
    <row r="3735" spans="1:2" x14ac:dyDescent="0.3">
      <c r="A3735" s="1">
        <v>40528</v>
      </c>
      <c r="B3735">
        <v>5948.75</v>
      </c>
    </row>
    <row r="3736" spans="1:2" x14ac:dyDescent="0.3">
      <c r="A3736" s="1">
        <v>40532</v>
      </c>
      <c r="B3736">
        <v>5947.05</v>
      </c>
    </row>
    <row r="3737" spans="1:2" x14ac:dyDescent="0.3">
      <c r="A3737" s="1">
        <v>40533</v>
      </c>
      <c r="B3737">
        <v>6000.65</v>
      </c>
    </row>
    <row r="3738" spans="1:2" x14ac:dyDescent="0.3">
      <c r="A3738" s="1">
        <v>40534</v>
      </c>
      <c r="B3738">
        <v>5984.4</v>
      </c>
    </row>
    <row r="3739" spans="1:2" x14ac:dyDescent="0.3">
      <c r="A3739" s="1">
        <v>40535</v>
      </c>
      <c r="B3739">
        <v>5980</v>
      </c>
    </row>
    <row r="3740" spans="1:2" x14ac:dyDescent="0.3">
      <c r="A3740" s="1">
        <v>40536</v>
      </c>
      <c r="B3740">
        <v>6011.6</v>
      </c>
    </row>
    <row r="3741" spans="1:2" x14ac:dyDescent="0.3">
      <c r="A3741" s="1">
        <v>40539</v>
      </c>
      <c r="B3741">
        <v>5998.1</v>
      </c>
    </row>
    <row r="3742" spans="1:2" x14ac:dyDescent="0.3">
      <c r="A3742" s="1">
        <v>40540</v>
      </c>
      <c r="B3742">
        <v>5996</v>
      </c>
    </row>
    <row r="3743" spans="1:2" x14ac:dyDescent="0.3">
      <c r="A3743" s="1">
        <v>40541</v>
      </c>
      <c r="B3743">
        <v>6060.35</v>
      </c>
    </row>
    <row r="3744" spans="1:2" x14ac:dyDescent="0.3">
      <c r="A3744" s="1">
        <v>40542</v>
      </c>
      <c r="B3744">
        <v>6101.85</v>
      </c>
    </row>
    <row r="3745" spans="1:2" x14ac:dyDescent="0.3">
      <c r="A3745" s="1">
        <v>40543</v>
      </c>
      <c r="B3745">
        <v>6134.5</v>
      </c>
    </row>
    <row r="3746" spans="1:2" x14ac:dyDescent="0.3">
      <c r="A3746" s="1">
        <v>40546</v>
      </c>
      <c r="B3746">
        <v>6157.6</v>
      </c>
    </row>
    <row r="3747" spans="1:2" x14ac:dyDescent="0.3">
      <c r="A3747" s="1">
        <v>40547</v>
      </c>
      <c r="B3747">
        <v>6146.35</v>
      </c>
    </row>
    <row r="3748" spans="1:2" x14ac:dyDescent="0.3">
      <c r="A3748" s="1">
        <v>40548</v>
      </c>
      <c r="B3748">
        <v>6079.8</v>
      </c>
    </row>
    <row r="3749" spans="1:2" x14ac:dyDescent="0.3">
      <c r="A3749" s="1">
        <v>40549</v>
      </c>
      <c r="B3749">
        <v>6048.25</v>
      </c>
    </row>
    <row r="3750" spans="1:2" x14ac:dyDescent="0.3">
      <c r="A3750" s="1">
        <v>40550</v>
      </c>
      <c r="B3750">
        <v>5904.6</v>
      </c>
    </row>
    <row r="3751" spans="1:2" x14ac:dyDescent="0.3">
      <c r="A3751" s="1">
        <v>40553</v>
      </c>
      <c r="B3751">
        <v>5762.85</v>
      </c>
    </row>
    <row r="3752" spans="1:2" x14ac:dyDescent="0.3">
      <c r="A3752" s="1">
        <v>40554</v>
      </c>
      <c r="B3752">
        <v>5754.1</v>
      </c>
    </row>
    <row r="3753" spans="1:2" x14ac:dyDescent="0.3">
      <c r="A3753" s="1">
        <v>40555</v>
      </c>
      <c r="B3753">
        <v>5863.25</v>
      </c>
    </row>
    <row r="3754" spans="1:2" x14ac:dyDescent="0.3">
      <c r="A3754" s="1">
        <v>40556</v>
      </c>
      <c r="B3754">
        <v>5751.9</v>
      </c>
    </row>
    <row r="3755" spans="1:2" x14ac:dyDescent="0.3">
      <c r="A3755" s="1">
        <v>40557</v>
      </c>
      <c r="B3755">
        <v>5654.55</v>
      </c>
    </row>
    <row r="3756" spans="1:2" x14ac:dyDescent="0.3">
      <c r="A3756" s="1">
        <v>40560</v>
      </c>
      <c r="B3756">
        <v>5654.75</v>
      </c>
    </row>
    <row r="3757" spans="1:2" x14ac:dyDescent="0.3">
      <c r="A3757" s="1">
        <v>40561</v>
      </c>
      <c r="B3757">
        <v>5724.05</v>
      </c>
    </row>
    <row r="3758" spans="1:2" x14ac:dyDescent="0.3">
      <c r="A3758" s="1">
        <v>40562</v>
      </c>
      <c r="B3758">
        <v>5691.05</v>
      </c>
    </row>
    <row r="3759" spans="1:2" x14ac:dyDescent="0.3">
      <c r="A3759" s="1">
        <v>40563</v>
      </c>
      <c r="B3759">
        <v>5711.6</v>
      </c>
    </row>
    <row r="3760" spans="1:2" x14ac:dyDescent="0.3">
      <c r="A3760" s="1">
        <v>40564</v>
      </c>
      <c r="B3760">
        <v>5696.5</v>
      </c>
    </row>
    <row r="3761" spans="1:2" x14ac:dyDescent="0.3">
      <c r="A3761" s="1">
        <v>40567</v>
      </c>
      <c r="B3761">
        <v>5743.25</v>
      </c>
    </row>
    <row r="3762" spans="1:2" x14ac:dyDescent="0.3">
      <c r="A3762" s="1">
        <v>40568</v>
      </c>
      <c r="B3762">
        <v>5687.4</v>
      </c>
    </row>
    <row r="3763" spans="1:2" x14ac:dyDescent="0.3">
      <c r="A3763" s="1">
        <v>40570</v>
      </c>
      <c r="B3763">
        <v>5604.3</v>
      </c>
    </row>
    <row r="3764" spans="1:2" x14ac:dyDescent="0.3">
      <c r="A3764" s="1">
        <v>40571</v>
      </c>
      <c r="B3764">
        <v>5512.15</v>
      </c>
    </row>
    <row r="3765" spans="1:2" x14ac:dyDescent="0.3">
      <c r="A3765" s="1">
        <v>40574</v>
      </c>
      <c r="B3765">
        <v>5505.9</v>
      </c>
    </row>
    <row r="3766" spans="1:2" x14ac:dyDescent="0.3">
      <c r="A3766" s="1">
        <v>40575</v>
      </c>
      <c r="B3766">
        <v>5417.2</v>
      </c>
    </row>
    <row r="3767" spans="1:2" x14ac:dyDescent="0.3">
      <c r="A3767" s="1">
        <v>40576</v>
      </c>
      <c r="B3767">
        <v>5432</v>
      </c>
    </row>
    <row r="3768" spans="1:2" x14ac:dyDescent="0.3">
      <c r="A3768" s="1">
        <v>40577</v>
      </c>
      <c r="B3768">
        <v>5526.75</v>
      </c>
    </row>
    <row r="3769" spans="1:2" x14ac:dyDescent="0.3">
      <c r="A3769" s="1">
        <v>40578</v>
      </c>
      <c r="B3769">
        <v>5395.75</v>
      </c>
    </row>
    <row r="3770" spans="1:2" x14ac:dyDescent="0.3">
      <c r="A3770" s="1">
        <v>40581</v>
      </c>
      <c r="B3770">
        <v>5396</v>
      </c>
    </row>
    <row r="3771" spans="1:2" x14ac:dyDescent="0.3">
      <c r="A3771" s="1">
        <v>40582</v>
      </c>
      <c r="B3771">
        <v>5312.55</v>
      </c>
    </row>
    <row r="3772" spans="1:2" x14ac:dyDescent="0.3">
      <c r="A3772" s="1">
        <v>40583</v>
      </c>
      <c r="B3772">
        <v>5253.55</v>
      </c>
    </row>
    <row r="3773" spans="1:2" x14ac:dyDescent="0.3">
      <c r="A3773" s="1">
        <v>40584</v>
      </c>
      <c r="B3773">
        <v>5225.8</v>
      </c>
    </row>
    <row r="3774" spans="1:2" x14ac:dyDescent="0.3">
      <c r="A3774" s="1">
        <v>40585</v>
      </c>
      <c r="B3774">
        <v>5310</v>
      </c>
    </row>
    <row r="3775" spans="1:2" x14ac:dyDescent="0.3">
      <c r="A3775" s="1">
        <v>40588</v>
      </c>
      <c r="B3775">
        <v>5456</v>
      </c>
    </row>
    <row r="3776" spans="1:2" x14ac:dyDescent="0.3">
      <c r="A3776" s="1">
        <v>40589</v>
      </c>
      <c r="B3776">
        <v>5481</v>
      </c>
    </row>
    <row r="3777" spans="1:2" x14ac:dyDescent="0.3">
      <c r="A3777" s="1">
        <v>40590</v>
      </c>
      <c r="B3777">
        <v>5481.7</v>
      </c>
    </row>
    <row r="3778" spans="1:2" x14ac:dyDescent="0.3">
      <c r="A3778" s="1">
        <v>40591</v>
      </c>
      <c r="B3778">
        <v>5546.45</v>
      </c>
    </row>
    <row r="3779" spans="1:2" x14ac:dyDescent="0.3">
      <c r="A3779" s="1">
        <v>40592</v>
      </c>
      <c r="B3779">
        <v>5458.95</v>
      </c>
    </row>
    <row r="3780" spans="1:2" x14ac:dyDescent="0.3">
      <c r="A3780" s="1">
        <v>40595</v>
      </c>
      <c r="B3780">
        <v>5518.6</v>
      </c>
    </row>
    <row r="3781" spans="1:2" x14ac:dyDescent="0.3">
      <c r="A3781" s="1">
        <v>40596</v>
      </c>
      <c r="B3781">
        <v>5469.2</v>
      </c>
    </row>
    <row r="3782" spans="1:2" x14ac:dyDescent="0.3">
      <c r="A3782" s="1">
        <v>40597</v>
      </c>
      <c r="B3782">
        <v>5437.35</v>
      </c>
    </row>
    <row r="3783" spans="1:2" x14ac:dyDescent="0.3">
      <c r="A3783" s="1">
        <v>40598</v>
      </c>
      <c r="B3783">
        <v>5262.7</v>
      </c>
    </row>
    <row r="3784" spans="1:2" x14ac:dyDescent="0.3">
      <c r="A3784" s="1">
        <v>40599</v>
      </c>
      <c r="B3784">
        <v>5303.55</v>
      </c>
    </row>
    <row r="3785" spans="1:2" x14ac:dyDescent="0.3">
      <c r="A3785" s="1">
        <v>40602</v>
      </c>
      <c r="B3785">
        <v>5333.25</v>
      </c>
    </row>
    <row r="3786" spans="1:2" x14ac:dyDescent="0.3">
      <c r="A3786" s="1">
        <v>40603</v>
      </c>
      <c r="B3786">
        <v>5522.3</v>
      </c>
    </row>
    <row r="3787" spans="1:2" x14ac:dyDescent="0.3">
      <c r="A3787" s="1">
        <v>40605</v>
      </c>
      <c r="B3787">
        <v>5536.2</v>
      </c>
    </row>
    <row r="3788" spans="1:2" x14ac:dyDescent="0.3">
      <c r="A3788" s="1">
        <v>40606</v>
      </c>
      <c r="B3788">
        <v>5538.75</v>
      </c>
    </row>
    <row r="3789" spans="1:2" x14ac:dyDescent="0.3">
      <c r="A3789" s="1">
        <v>40609</v>
      </c>
      <c r="B3789">
        <v>5463.15</v>
      </c>
    </row>
    <row r="3790" spans="1:2" x14ac:dyDescent="0.3">
      <c r="A3790" s="1">
        <v>40610</v>
      </c>
      <c r="B3790">
        <v>5520.8</v>
      </c>
    </row>
    <row r="3791" spans="1:2" x14ac:dyDescent="0.3">
      <c r="A3791" s="1">
        <v>40611</v>
      </c>
      <c r="B3791">
        <v>5531</v>
      </c>
    </row>
    <row r="3792" spans="1:2" x14ac:dyDescent="0.3">
      <c r="A3792" s="1">
        <v>40612</v>
      </c>
      <c r="B3792">
        <v>5494.4</v>
      </c>
    </row>
    <row r="3793" spans="1:2" x14ac:dyDescent="0.3">
      <c r="A3793" s="1">
        <v>40613</v>
      </c>
      <c r="B3793">
        <v>5445.45</v>
      </c>
    </row>
    <row r="3794" spans="1:2" x14ac:dyDescent="0.3">
      <c r="A3794" s="1">
        <v>40616</v>
      </c>
      <c r="B3794">
        <v>5531.5</v>
      </c>
    </row>
    <row r="3795" spans="1:2" x14ac:dyDescent="0.3">
      <c r="A3795" s="1">
        <v>40617</v>
      </c>
      <c r="B3795">
        <v>5449.65</v>
      </c>
    </row>
    <row r="3796" spans="1:2" x14ac:dyDescent="0.3">
      <c r="A3796" s="1">
        <v>40618</v>
      </c>
      <c r="B3796">
        <v>5511.15</v>
      </c>
    </row>
    <row r="3797" spans="1:2" x14ac:dyDescent="0.3">
      <c r="A3797" s="1">
        <v>40619</v>
      </c>
      <c r="B3797">
        <v>5446.65</v>
      </c>
    </row>
    <row r="3798" spans="1:2" x14ac:dyDescent="0.3">
      <c r="A3798" s="1">
        <v>40620</v>
      </c>
      <c r="B3798">
        <v>5373.7</v>
      </c>
    </row>
    <row r="3799" spans="1:2" x14ac:dyDescent="0.3">
      <c r="A3799" s="1">
        <v>40623</v>
      </c>
      <c r="B3799">
        <v>5364.75</v>
      </c>
    </row>
    <row r="3800" spans="1:2" x14ac:dyDescent="0.3">
      <c r="A3800" s="1">
        <v>40624</v>
      </c>
      <c r="B3800">
        <v>5413.85</v>
      </c>
    </row>
    <row r="3801" spans="1:2" x14ac:dyDescent="0.3">
      <c r="A3801" s="1">
        <v>40625</v>
      </c>
      <c r="B3801">
        <v>5480.25</v>
      </c>
    </row>
    <row r="3802" spans="1:2" x14ac:dyDescent="0.3">
      <c r="A3802" s="1">
        <v>40626</v>
      </c>
      <c r="B3802">
        <v>5522.4</v>
      </c>
    </row>
    <row r="3803" spans="1:2" x14ac:dyDescent="0.3">
      <c r="A3803" s="1">
        <v>40627</v>
      </c>
      <c r="B3803">
        <v>5654.25</v>
      </c>
    </row>
    <row r="3804" spans="1:2" x14ac:dyDescent="0.3">
      <c r="A3804" s="1">
        <v>40630</v>
      </c>
      <c r="B3804">
        <v>5687.25</v>
      </c>
    </row>
    <row r="3805" spans="1:2" x14ac:dyDescent="0.3">
      <c r="A3805" s="1">
        <v>40631</v>
      </c>
      <c r="B3805">
        <v>5736.35</v>
      </c>
    </row>
    <row r="3806" spans="1:2" x14ac:dyDescent="0.3">
      <c r="A3806" s="1">
        <v>40632</v>
      </c>
      <c r="B3806">
        <v>5787.65</v>
      </c>
    </row>
    <row r="3807" spans="1:2" x14ac:dyDescent="0.3">
      <c r="A3807" s="1">
        <v>40633</v>
      </c>
      <c r="B3807">
        <v>5833.75</v>
      </c>
    </row>
    <row r="3808" spans="1:2" x14ac:dyDescent="0.3">
      <c r="A3808" s="1">
        <v>40634</v>
      </c>
      <c r="B3808">
        <v>5826.05</v>
      </c>
    </row>
    <row r="3809" spans="1:2" x14ac:dyDescent="0.3">
      <c r="A3809" s="1">
        <v>40637</v>
      </c>
      <c r="B3809">
        <v>5908.45</v>
      </c>
    </row>
    <row r="3810" spans="1:2" x14ac:dyDescent="0.3">
      <c r="A3810" s="1">
        <v>40638</v>
      </c>
      <c r="B3810">
        <v>5910.05</v>
      </c>
    </row>
    <row r="3811" spans="1:2" x14ac:dyDescent="0.3">
      <c r="A3811" s="1">
        <v>40639</v>
      </c>
      <c r="B3811">
        <v>5891.75</v>
      </c>
    </row>
    <row r="3812" spans="1:2" x14ac:dyDescent="0.3">
      <c r="A3812" s="1">
        <v>40640</v>
      </c>
      <c r="B3812">
        <v>5885.7</v>
      </c>
    </row>
    <row r="3813" spans="1:2" x14ac:dyDescent="0.3">
      <c r="A3813" s="1">
        <v>40641</v>
      </c>
      <c r="B3813">
        <v>5842</v>
      </c>
    </row>
    <row r="3814" spans="1:2" x14ac:dyDescent="0.3">
      <c r="A3814" s="1">
        <v>40644</v>
      </c>
      <c r="B3814">
        <v>5785.7</v>
      </c>
    </row>
    <row r="3815" spans="1:2" x14ac:dyDescent="0.3">
      <c r="A3815" s="1">
        <v>40646</v>
      </c>
      <c r="B3815">
        <v>5911.5</v>
      </c>
    </row>
    <row r="3816" spans="1:2" x14ac:dyDescent="0.3">
      <c r="A3816" s="1">
        <v>40648</v>
      </c>
      <c r="B3816">
        <v>5824.55</v>
      </c>
    </row>
    <row r="3817" spans="1:2" x14ac:dyDescent="0.3">
      <c r="A3817" s="1">
        <v>40651</v>
      </c>
      <c r="B3817">
        <v>5729.1</v>
      </c>
    </row>
    <row r="3818" spans="1:2" x14ac:dyDescent="0.3">
      <c r="A3818" s="1">
        <v>40652</v>
      </c>
      <c r="B3818">
        <v>5740.75</v>
      </c>
    </row>
    <row r="3819" spans="1:2" x14ac:dyDescent="0.3">
      <c r="A3819" s="1">
        <v>40653</v>
      </c>
      <c r="B3819">
        <v>5851.65</v>
      </c>
    </row>
    <row r="3820" spans="1:2" x14ac:dyDescent="0.3">
      <c r="A3820" s="1">
        <v>40654</v>
      </c>
      <c r="B3820">
        <v>5884.7</v>
      </c>
    </row>
    <row r="3821" spans="1:2" x14ac:dyDescent="0.3">
      <c r="A3821" s="1">
        <v>40658</v>
      </c>
      <c r="B3821">
        <v>5874.5</v>
      </c>
    </row>
    <row r="3822" spans="1:2" x14ac:dyDescent="0.3">
      <c r="A3822" s="1">
        <v>40659</v>
      </c>
      <c r="B3822">
        <v>5868.4</v>
      </c>
    </row>
    <row r="3823" spans="1:2" x14ac:dyDescent="0.3">
      <c r="A3823" s="1">
        <v>40660</v>
      </c>
      <c r="B3823">
        <v>5833.9</v>
      </c>
    </row>
    <row r="3824" spans="1:2" x14ac:dyDescent="0.3">
      <c r="A3824" s="1">
        <v>40661</v>
      </c>
      <c r="B3824">
        <v>5785.45</v>
      </c>
    </row>
    <row r="3825" spans="1:2" x14ac:dyDescent="0.3">
      <c r="A3825" s="1">
        <v>40662</v>
      </c>
      <c r="B3825">
        <v>5749.5</v>
      </c>
    </row>
    <row r="3826" spans="1:2" x14ac:dyDescent="0.3">
      <c r="A3826" s="1">
        <v>40665</v>
      </c>
      <c r="B3826">
        <v>5701.3</v>
      </c>
    </row>
    <row r="3827" spans="1:2" x14ac:dyDescent="0.3">
      <c r="A3827" s="1">
        <v>40666</v>
      </c>
      <c r="B3827">
        <v>5565.25</v>
      </c>
    </row>
    <row r="3828" spans="1:2" x14ac:dyDescent="0.3">
      <c r="A3828" s="1">
        <v>40667</v>
      </c>
      <c r="B3828">
        <v>5537.15</v>
      </c>
    </row>
    <row r="3829" spans="1:2" x14ac:dyDescent="0.3">
      <c r="A3829" s="1">
        <v>40668</v>
      </c>
      <c r="B3829">
        <v>5459.85</v>
      </c>
    </row>
    <row r="3830" spans="1:2" x14ac:dyDescent="0.3">
      <c r="A3830" s="1">
        <v>40669</v>
      </c>
      <c r="B3830">
        <v>5551.45</v>
      </c>
    </row>
    <row r="3831" spans="1:2" x14ac:dyDescent="0.3">
      <c r="A3831" s="1">
        <v>40672</v>
      </c>
      <c r="B3831">
        <v>5551.1</v>
      </c>
    </row>
    <row r="3832" spans="1:2" x14ac:dyDescent="0.3">
      <c r="A3832" s="1">
        <v>40673</v>
      </c>
      <c r="B3832">
        <v>5541.25</v>
      </c>
    </row>
    <row r="3833" spans="1:2" x14ac:dyDescent="0.3">
      <c r="A3833" s="1">
        <v>40674</v>
      </c>
      <c r="B3833">
        <v>5565.05</v>
      </c>
    </row>
    <row r="3834" spans="1:2" x14ac:dyDescent="0.3">
      <c r="A3834" s="1">
        <v>40675</v>
      </c>
      <c r="B3834">
        <v>5486.15</v>
      </c>
    </row>
    <row r="3835" spans="1:2" x14ac:dyDescent="0.3">
      <c r="A3835" s="1">
        <v>40676</v>
      </c>
      <c r="B3835">
        <v>5544.75</v>
      </c>
    </row>
    <row r="3836" spans="1:2" x14ac:dyDescent="0.3">
      <c r="A3836" s="1">
        <v>40679</v>
      </c>
      <c r="B3836">
        <v>5499</v>
      </c>
    </row>
    <row r="3837" spans="1:2" x14ac:dyDescent="0.3">
      <c r="A3837" s="1">
        <v>40680</v>
      </c>
      <c r="B3837">
        <v>5438.95</v>
      </c>
    </row>
    <row r="3838" spans="1:2" x14ac:dyDescent="0.3">
      <c r="A3838" s="1">
        <v>40681</v>
      </c>
      <c r="B3838">
        <v>5420.6</v>
      </c>
    </row>
    <row r="3839" spans="1:2" x14ac:dyDescent="0.3">
      <c r="A3839" s="1">
        <v>40682</v>
      </c>
      <c r="B3839">
        <v>5428.1</v>
      </c>
    </row>
    <row r="3840" spans="1:2" x14ac:dyDescent="0.3">
      <c r="A3840" s="1">
        <v>40683</v>
      </c>
      <c r="B3840">
        <v>5486.35</v>
      </c>
    </row>
    <row r="3841" spans="1:2" x14ac:dyDescent="0.3">
      <c r="A3841" s="1">
        <v>40686</v>
      </c>
      <c r="B3841">
        <v>5386.55</v>
      </c>
    </row>
    <row r="3842" spans="1:2" x14ac:dyDescent="0.3">
      <c r="A3842" s="1">
        <v>40687</v>
      </c>
      <c r="B3842">
        <v>5394.85</v>
      </c>
    </row>
    <row r="3843" spans="1:2" x14ac:dyDescent="0.3">
      <c r="A3843" s="1">
        <v>40688</v>
      </c>
      <c r="B3843">
        <v>5348.95</v>
      </c>
    </row>
    <row r="3844" spans="1:2" x14ac:dyDescent="0.3">
      <c r="A3844" s="1">
        <v>40689</v>
      </c>
      <c r="B3844">
        <v>5412.35</v>
      </c>
    </row>
    <row r="3845" spans="1:2" x14ac:dyDescent="0.3">
      <c r="A3845" s="1">
        <v>40690</v>
      </c>
      <c r="B3845">
        <v>5476.1</v>
      </c>
    </row>
    <row r="3846" spans="1:2" x14ac:dyDescent="0.3">
      <c r="A3846" s="1">
        <v>40693</v>
      </c>
      <c r="B3846">
        <v>5473.1</v>
      </c>
    </row>
    <row r="3847" spans="1:2" x14ac:dyDescent="0.3">
      <c r="A3847" s="1">
        <v>40694</v>
      </c>
      <c r="B3847">
        <v>5560.15</v>
      </c>
    </row>
    <row r="3848" spans="1:2" x14ac:dyDescent="0.3">
      <c r="A3848" s="1">
        <v>40695</v>
      </c>
      <c r="B3848">
        <v>5592</v>
      </c>
    </row>
    <row r="3849" spans="1:2" x14ac:dyDescent="0.3">
      <c r="A3849" s="1">
        <v>40696</v>
      </c>
      <c r="B3849">
        <v>5550.35</v>
      </c>
    </row>
    <row r="3850" spans="1:2" x14ac:dyDescent="0.3">
      <c r="A3850" s="1">
        <v>40697</v>
      </c>
      <c r="B3850">
        <v>5516.75</v>
      </c>
    </row>
    <row r="3851" spans="1:2" x14ac:dyDescent="0.3">
      <c r="A3851" s="1">
        <v>40700</v>
      </c>
      <c r="B3851">
        <v>5532.05</v>
      </c>
    </row>
    <row r="3852" spans="1:2" x14ac:dyDescent="0.3">
      <c r="A3852" s="1">
        <v>40701</v>
      </c>
      <c r="B3852">
        <v>5556.15</v>
      </c>
    </row>
    <row r="3853" spans="1:2" x14ac:dyDescent="0.3">
      <c r="A3853" s="1">
        <v>40702</v>
      </c>
      <c r="B3853">
        <v>5526.85</v>
      </c>
    </row>
    <row r="3854" spans="1:2" x14ac:dyDescent="0.3">
      <c r="A3854" s="1">
        <v>40703</v>
      </c>
      <c r="B3854">
        <v>5521.05</v>
      </c>
    </row>
    <row r="3855" spans="1:2" x14ac:dyDescent="0.3">
      <c r="A3855" s="1">
        <v>40704</v>
      </c>
      <c r="B3855">
        <v>5485.8</v>
      </c>
    </row>
    <row r="3856" spans="1:2" x14ac:dyDescent="0.3">
      <c r="A3856" s="1">
        <v>40707</v>
      </c>
      <c r="B3856">
        <v>5482.8</v>
      </c>
    </row>
    <row r="3857" spans="1:2" x14ac:dyDescent="0.3">
      <c r="A3857" s="1">
        <v>40708</v>
      </c>
      <c r="B3857">
        <v>5500.5</v>
      </c>
    </row>
    <row r="3858" spans="1:2" x14ac:dyDescent="0.3">
      <c r="A3858" s="1">
        <v>40709</v>
      </c>
      <c r="B3858">
        <v>5447.5</v>
      </c>
    </row>
    <row r="3859" spans="1:2" x14ac:dyDescent="0.3">
      <c r="A3859" s="1">
        <v>40710</v>
      </c>
      <c r="B3859">
        <v>5396.75</v>
      </c>
    </row>
    <row r="3860" spans="1:2" x14ac:dyDescent="0.3">
      <c r="A3860" s="1">
        <v>40711</v>
      </c>
      <c r="B3860">
        <v>5366.4</v>
      </c>
    </row>
    <row r="3861" spans="1:2" x14ac:dyDescent="0.3">
      <c r="A3861" s="1">
        <v>40714</v>
      </c>
      <c r="B3861">
        <v>5257.9</v>
      </c>
    </row>
    <row r="3862" spans="1:2" x14ac:dyDescent="0.3">
      <c r="A3862" s="1">
        <v>40715</v>
      </c>
      <c r="B3862">
        <v>5275.85</v>
      </c>
    </row>
    <row r="3863" spans="1:2" x14ac:dyDescent="0.3">
      <c r="A3863" s="1">
        <v>40716</v>
      </c>
      <c r="B3863">
        <v>5278.3</v>
      </c>
    </row>
    <row r="3864" spans="1:2" x14ac:dyDescent="0.3">
      <c r="A3864" s="1">
        <v>40717</v>
      </c>
      <c r="B3864">
        <v>5320</v>
      </c>
    </row>
    <row r="3865" spans="1:2" x14ac:dyDescent="0.3">
      <c r="A3865" s="1">
        <v>40718</v>
      </c>
      <c r="B3865">
        <v>5471.25</v>
      </c>
    </row>
    <row r="3866" spans="1:2" x14ac:dyDescent="0.3">
      <c r="A3866" s="1">
        <v>40721</v>
      </c>
      <c r="B3866">
        <v>5526.6</v>
      </c>
    </row>
    <row r="3867" spans="1:2" x14ac:dyDescent="0.3">
      <c r="A3867" s="1">
        <v>40722</v>
      </c>
      <c r="B3867">
        <v>5545.3</v>
      </c>
    </row>
    <row r="3868" spans="1:2" x14ac:dyDescent="0.3">
      <c r="A3868" s="1">
        <v>40723</v>
      </c>
      <c r="B3868">
        <v>5600.45</v>
      </c>
    </row>
    <row r="3869" spans="1:2" x14ac:dyDescent="0.3">
      <c r="A3869" s="1">
        <v>40724</v>
      </c>
      <c r="B3869">
        <v>5647.4</v>
      </c>
    </row>
    <row r="3870" spans="1:2" x14ac:dyDescent="0.3">
      <c r="A3870" s="1">
        <v>40725</v>
      </c>
      <c r="B3870">
        <v>5627.2</v>
      </c>
    </row>
    <row r="3871" spans="1:2" x14ac:dyDescent="0.3">
      <c r="A3871" s="1">
        <v>40728</v>
      </c>
      <c r="B3871">
        <v>5650.5</v>
      </c>
    </row>
    <row r="3872" spans="1:2" x14ac:dyDescent="0.3">
      <c r="A3872" s="1">
        <v>40729</v>
      </c>
      <c r="B3872">
        <v>5632.1</v>
      </c>
    </row>
    <row r="3873" spans="1:2" x14ac:dyDescent="0.3">
      <c r="A3873" s="1">
        <v>40730</v>
      </c>
      <c r="B3873">
        <v>5625.45</v>
      </c>
    </row>
    <row r="3874" spans="1:2" x14ac:dyDescent="0.3">
      <c r="A3874" s="1">
        <v>40731</v>
      </c>
      <c r="B3874">
        <v>5728.95</v>
      </c>
    </row>
    <row r="3875" spans="1:2" x14ac:dyDescent="0.3">
      <c r="A3875" s="1">
        <v>40732</v>
      </c>
      <c r="B3875">
        <v>5660.65</v>
      </c>
    </row>
    <row r="3876" spans="1:2" x14ac:dyDescent="0.3">
      <c r="A3876" s="1">
        <v>40735</v>
      </c>
      <c r="B3876">
        <v>5616.1</v>
      </c>
    </row>
    <row r="3877" spans="1:2" x14ac:dyDescent="0.3">
      <c r="A3877" s="1">
        <v>40736</v>
      </c>
      <c r="B3877">
        <v>5526.15</v>
      </c>
    </row>
    <row r="3878" spans="1:2" x14ac:dyDescent="0.3">
      <c r="A3878" s="1">
        <v>40737</v>
      </c>
      <c r="B3878">
        <v>5585.45</v>
      </c>
    </row>
    <row r="3879" spans="1:2" x14ac:dyDescent="0.3">
      <c r="A3879" s="1">
        <v>40738</v>
      </c>
      <c r="B3879">
        <v>5599.8</v>
      </c>
    </row>
    <row r="3880" spans="1:2" x14ac:dyDescent="0.3">
      <c r="A3880" s="1">
        <v>40739</v>
      </c>
      <c r="B3880">
        <v>5581.1</v>
      </c>
    </row>
    <row r="3881" spans="1:2" x14ac:dyDescent="0.3">
      <c r="A3881" s="1">
        <v>40742</v>
      </c>
      <c r="B3881">
        <v>5567.05</v>
      </c>
    </row>
    <row r="3882" spans="1:2" x14ac:dyDescent="0.3">
      <c r="A3882" s="1">
        <v>40743</v>
      </c>
      <c r="B3882">
        <v>5613.55</v>
      </c>
    </row>
    <row r="3883" spans="1:2" x14ac:dyDescent="0.3">
      <c r="A3883" s="1">
        <v>40744</v>
      </c>
      <c r="B3883">
        <v>5567.05</v>
      </c>
    </row>
    <row r="3884" spans="1:2" x14ac:dyDescent="0.3">
      <c r="A3884" s="1">
        <v>40745</v>
      </c>
      <c r="B3884">
        <v>5541.6</v>
      </c>
    </row>
    <row r="3885" spans="1:2" x14ac:dyDescent="0.3">
      <c r="A3885" s="1">
        <v>40746</v>
      </c>
      <c r="B3885">
        <v>5633.95</v>
      </c>
    </row>
    <row r="3886" spans="1:2" x14ac:dyDescent="0.3">
      <c r="A3886" s="1">
        <v>40749</v>
      </c>
      <c r="B3886">
        <v>5680.3</v>
      </c>
    </row>
    <row r="3887" spans="1:2" x14ac:dyDescent="0.3">
      <c r="A3887" s="1">
        <v>40750</v>
      </c>
      <c r="B3887">
        <v>5574.85</v>
      </c>
    </row>
    <row r="3888" spans="1:2" x14ac:dyDescent="0.3">
      <c r="A3888" s="1">
        <v>40751</v>
      </c>
      <c r="B3888">
        <v>5546.8</v>
      </c>
    </row>
    <row r="3889" spans="1:2" x14ac:dyDescent="0.3">
      <c r="A3889" s="1">
        <v>40752</v>
      </c>
      <c r="B3889">
        <v>5487.75</v>
      </c>
    </row>
    <row r="3890" spans="1:2" x14ac:dyDescent="0.3">
      <c r="A3890" s="1">
        <v>40753</v>
      </c>
      <c r="B3890">
        <v>5482</v>
      </c>
    </row>
    <row r="3891" spans="1:2" x14ac:dyDescent="0.3">
      <c r="A3891" s="1">
        <v>40756</v>
      </c>
      <c r="B3891">
        <v>5516.8</v>
      </c>
    </row>
    <row r="3892" spans="1:2" x14ac:dyDescent="0.3">
      <c r="A3892" s="1">
        <v>40757</v>
      </c>
      <c r="B3892">
        <v>5456.55</v>
      </c>
    </row>
    <row r="3893" spans="1:2" x14ac:dyDescent="0.3">
      <c r="A3893" s="1">
        <v>40758</v>
      </c>
      <c r="B3893">
        <v>5404.8</v>
      </c>
    </row>
    <row r="3894" spans="1:2" x14ac:dyDescent="0.3">
      <c r="A3894" s="1">
        <v>40759</v>
      </c>
      <c r="B3894">
        <v>5331.8</v>
      </c>
    </row>
    <row r="3895" spans="1:2" x14ac:dyDescent="0.3">
      <c r="A3895" s="1">
        <v>40760</v>
      </c>
      <c r="B3895">
        <v>5211.25</v>
      </c>
    </row>
    <row r="3896" spans="1:2" x14ac:dyDescent="0.3">
      <c r="A3896" s="1">
        <v>40763</v>
      </c>
      <c r="B3896">
        <v>5118.5</v>
      </c>
    </row>
    <row r="3897" spans="1:2" x14ac:dyDescent="0.3">
      <c r="A3897" s="1">
        <v>40764</v>
      </c>
      <c r="B3897">
        <v>5072.8500000000004</v>
      </c>
    </row>
    <row r="3898" spans="1:2" x14ac:dyDescent="0.3">
      <c r="A3898" s="1">
        <v>40765</v>
      </c>
      <c r="B3898">
        <v>5161</v>
      </c>
    </row>
    <row r="3899" spans="1:2" x14ac:dyDescent="0.3">
      <c r="A3899" s="1">
        <v>40766</v>
      </c>
      <c r="B3899">
        <v>5138.3</v>
      </c>
    </row>
    <row r="3900" spans="1:2" x14ac:dyDescent="0.3">
      <c r="A3900" s="1">
        <v>40767</v>
      </c>
      <c r="B3900">
        <v>5072.95</v>
      </c>
    </row>
    <row r="3901" spans="1:2" x14ac:dyDescent="0.3">
      <c r="A3901" s="1">
        <v>40771</v>
      </c>
      <c r="B3901">
        <v>5035.8</v>
      </c>
    </row>
    <row r="3902" spans="1:2" x14ac:dyDescent="0.3">
      <c r="A3902" s="1">
        <v>40772</v>
      </c>
      <c r="B3902">
        <v>5056.6000000000004</v>
      </c>
    </row>
    <row r="3903" spans="1:2" x14ac:dyDescent="0.3">
      <c r="A3903" s="1">
        <v>40773</v>
      </c>
      <c r="B3903">
        <v>4944.1499999999996</v>
      </c>
    </row>
    <row r="3904" spans="1:2" x14ac:dyDescent="0.3">
      <c r="A3904" s="1">
        <v>40774</v>
      </c>
      <c r="B3904">
        <v>4845.6499999999996</v>
      </c>
    </row>
    <row r="3905" spans="1:2" x14ac:dyDescent="0.3">
      <c r="A3905" s="1">
        <v>40777</v>
      </c>
      <c r="B3905">
        <v>4898.8</v>
      </c>
    </row>
    <row r="3906" spans="1:2" x14ac:dyDescent="0.3">
      <c r="A3906" s="1">
        <v>40778</v>
      </c>
      <c r="B3906">
        <v>4948.8999999999996</v>
      </c>
    </row>
    <row r="3907" spans="1:2" x14ac:dyDescent="0.3">
      <c r="A3907" s="1">
        <v>40779</v>
      </c>
      <c r="B3907">
        <v>4888.8999999999996</v>
      </c>
    </row>
    <row r="3908" spans="1:2" x14ac:dyDescent="0.3">
      <c r="A3908" s="1">
        <v>40780</v>
      </c>
      <c r="B3908">
        <v>4839.6000000000004</v>
      </c>
    </row>
    <row r="3909" spans="1:2" x14ac:dyDescent="0.3">
      <c r="A3909" s="1">
        <v>40781</v>
      </c>
      <c r="B3909">
        <v>4747.8</v>
      </c>
    </row>
    <row r="3910" spans="1:2" x14ac:dyDescent="0.3">
      <c r="A3910" s="1">
        <v>40785</v>
      </c>
      <c r="B3910">
        <v>5001</v>
      </c>
    </row>
    <row r="3911" spans="1:2" x14ac:dyDescent="0.3">
      <c r="A3911" s="1">
        <v>40788</v>
      </c>
      <c r="B3911">
        <v>5040</v>
      </c>
    </row>
    <row r="3912" spans="1:2" x14ac:dyDescent="0.3">
      <c r="A3912" s="1">
        <v>40791</v>
      </c>
      <c r="B3912">
        <v>5017.2</v>
      </c>
    </row>
    <row r="3913" spans="1:2" x14ac:dyDescent="0.3">
      <c r="A3913" s="1">
        <v>40792</v>
      </c>
      <c r="B3913">
        <v>5064.3</v>
      </c>
    </row>
    <row r="3914" spans="1:2" x14ac:dyDescent="0.3">
      <c r="A3914" s="1">
        <v>40793</v>
      </c>
      <c r="B3914">
        <v>5124.6499999999996</v>
      </c>
    </row>
    <row r="3915" spans="1:2" x14ac:dyDescent="0.3">
      <c r="A3915" s="1">
        <v>40794</v>
      </c>
      <c r="B3915">
        <v>5153.25</v>
      </c>
    </row>
    <row r="3916" spans="1:2" x14ac:dyDescent="0.3">
      <c r="A3916" s="1">
        <v>40795</v>
      </c>
      <c r="B3916">
        <v>5059.45</v>
      </c>
    </row>
    <row r="3917" spans="1:2" x14ac:dyDescent="0.3">
      <c r="A3917" s="1">
        <v>40798</v>
      </c>
      <c r="B3917">
        <v>4946.8</v>
      </c>
    </row>
    <row r="3918" spans="1:2" x14ac:dyDescent="0.3">
      <c r="A3918" s="1">
        <v>40799</v>
      </c>
      <c r="B3918">
        <v>4940.95</v>
      </c>
    </row>
    <row r="3919" spans="1:2" x14ac:dyDescent="0.3">
      <c r="A3919" s="1">
        <v>40800</v>
      </c>
      <c r="B3919">
        <v>5012.55</v>
      </c>
    </row>
    <row r="3920" spans="1:2" x14ac:dyDescent="0.3">
      <c r="A3920" s="1">
        <v>40801</v>
      </c>
      <c r="B3920">
        <v>5075.7</v>
      </c>
    </row>
    <row r="3921" spans="1:2" x14ac:dyDescent="0.3">
      <c r="A3921" s="1">
        <v>40802</v>
      </c>
      <c r="B3921">
        <v>5084.25</v>
      </c>
    </row>
    <row r="3922" spans="1:2" x14ac:dyDescent="0.3">
      <c r="A3922" s="1">
        <v>40805</v>
      </c>
      <c r="B3922">
        <v>5031.95</v>
      </c>
    </row>
    <row r="3923" spans="1:2" x14ac:dyDescent="0.3">
      <c r="A3923" s="1">
        <v>40806</v>
      </c>
      <c r="B3923">
        <v>5140.2</v>
      </c>
    </row>
    <row r="3924" spans="1:2" x14ac:dyDescent="0.3">
      <c r="A3924" s="1">
        <v>40807</v>
      </c>
      <c r="B3924">
        <v>5133.25</v>
      </c>
    </row>
    <row r="3925" spans="1:2" x14ac:dyDescent="0.3">
      <c r="A3925" s="1">
        <v>40808</v>
      </c>
      <c r="B3925">
        <v>4923.6499999999996</v>
      </c>
    </row>
    <row r="3926" spans="1:2" x14ac:dyDescent="0.3">
      <c r="A3926" s="1">
        <v>40809</v>
      </c>
      <c r="B3926">
        <v>4867.75</v>
      </c>
    </row>
    <row r="3927" spans="1:2" x14ac:dyDescent="0.3">
      <c r="A3927" s="1">
        <v>40812</v>
      </c>
      <c r="B3927">
        <v>4835.3999999999996</v>
      </c>
    </row>
    <row r="3928" spans="1:2" x14ac:dyDescent="0.3">
      <c r="A3928" s="1">
        <v>40813</v>
      </c>
      <c r="B3928">
        <v>4971.25</v>
      </c>
    </row>
    <row r="3929" spans="1:2" x14ac:dyDescent="0.3">
      <c r="A3929" s="1">
        <v>40814</v>
      </c>
      <c r="B3929">
        <v>4945.8999999999996</v>
      </c>
    </row>
    <row r="3930" spans="1:2" x14ac:dyDescent="0.3">
      <c r="A3930" s="1">
        <v>40815</v>
      </c>
      <c r="B3930">
        <v>5015.45</v>
      </c>
    </row>
    <row r="3931" spans="1:2" x14ac:dyDescent="0.3">
      <c r="A3931" s="1">
        <v>40816</v>
      </c>
      <c r="B3931">
        <v>4943.25</v>
      </c>
    </row>
    <row r="3932" spans="1:2" x14ac:dyDescent="0.3">
      <c r="A3932" s="1">
        <v>40819</v>
      </c>
      <c r="B3932">
        <v>4849.5</v>
      </c>
    </row>
    <row r="3933" spans="1:2" x14ac:dyDescent="0.3">
      <c r="A3933" s="1">
        <v>40820</v>
      </c>
      <c r="B3933">
        <v>4772.1499999999996</v>
      </c>
    </row>
    <row r="3934" spans="1:2" x14ac:dyDescent="0.3">
      <c r="A3934" s="1">
        <v>40821</v>
      </c>
      <c r="B3934">
        <v>4751.3</v>
      </c>
    </row>
    <row r="3935" spans="1:2" x14ac:dyDescent="0.3">
      <c r="A3935" s="1">
        <v>40823</v>
      </c>
      <c r="B3935">
        <v>4888.05</v>
      </c>
    </row>
    <row r="3936" spans="1:2" x14ac:dyDescent="0.3">
      <c r="A3936" s="1">
        <v>40826</v>
      </c>
      <c r="B3936">
        <v>4979.6000000000004</v>
      </c>
    </row>
    <row r="3937" spans="1:2" x14ac:dyDescent="0.3">
      <c r="A3937" s="1">
        <v>40827</v>
      </c>
      <c r="B3937">
        <v>4974.3500000000004</v>
      </c>
    </row>
    <row r="3938" spans="1:2" x14ac:dyDescent="0.3">
      <c r="A3938" s="1">
        <v>40828</v>
      </c>
      <c r="B3938">
        <v>5099.3999999999996</v>
      </c>
    </row>
    <row r="3939" spans="1:2" x14ac:dyDescent="0.3">
      <c r="A3939" s="1">
        <v>40829</v>
      </c>
      <c r="B3939">
        <v>5077.8500000000004</v>
      </c>
    </row>
    <row r="3940" spans="1:2" x14ac:dyDescent="0.3">
      <c r="A3940" s="1">
        <v>40830</v>
      </c>
      <c r="B3940">
        <v>5132.3</v>
      </c>
    </row>
    <row r="3941" spans="1:2" x14ac:dyDescent="0.3">
      <c r="A3941" s="1">
        <v>40833</v>
      </c>
      <c r="B3941">
        <v>5118.25</v>
      </c>
    </row>
    <row r="3942" spans="1:2" x14ac:dyDescent="0.3">
      <c r="A3942" s="1">
        <v>40834</v>
      </c>
      <c r="B3942">
        <v>5037.5</v>
      </c>
    </row>
    <row r="3943" spans="1:2" x14ac:dyDescent="0.3">
      <c r="A3943" s="1">
        <v>40835</v>
      </c>
      <c r="B3943">
        <v>5139.1499999999996</v>
      </c>
    </row>
    <row r="3944" spans="1:2" x14ac:dyDescent="0.3">
      <c r="A3944" s="1">
        <v>40836</v>
      </c>
      <c r="B3944">
        <v>5091.8999999999996</v>
      </c>
    </row>
    <row r="3945" spans="1:2" x14ac:dyDescent="0.3">
      <c r="A3945" s="1">
        <v>40837</v>
      </c>
      <c r="B3945">
        <v>5049.95</v>
      </c>
    </row>
    <row r="3946" spans="1:2" x14ac:dyDescent="0.3">
      <c r="A3946" s="1">
        <v>40840</v>
      </c>
      <c r="B3946">
        <v>5098.3500000000004</v>
      </c>
    </row>
    <row r="3947" spans="1:2" x14ac:dyDescent="0.3">
      <c r="A3947" s="1">
        <v>40841</v>
      </c>
      <c r="B3947">
        <v>5191.6000000000004</v>
      </c>
    </row>
    <row r="3948" spans="1:2" x14ac:dyDescent="0.3">
      <c r="A3948" s="1">
        <v>40842</v>
      </c>
      <c r="B3948">
        <v>5201.8</v>
      </c>
    </row>
    <row r="3949" spans="1:2" x14ac:dyDescent="0.3">
      <c r="A3949" s="1">
        <v>40844</v>
      </c>
      <c r="B3949">
        <v>5360.7</v>
      </c>
    </row>
    <row r="3950" spans="1:2" x14ac:dyDescent="0.3">
      <c r="A3950" s="1">
        <v>40847</v>
      </c>
      <c r="B3950">
        <v>5326.6</v>
      </c>
    </row>
    <row r="3951" spans="1:2" x14ac:dyDescent="0.3">
      <c r="A3951" s="1">
        <v>40848</v>
      </c>
      <c r="B3951">
        <v>5257.95</v>
      </c>
    </row>
    <row r="3952" spans="1:2" x14ac:dyDescent="0.3">
      <c r="A3952" s="1">
        <v>40849</v>
      </c>
      <c r="B3952">
        <v>5258.45</v>
      </c>
    </row>
    <row r="3953" spans="1:2" x14ac:dyDescent="0.3">
      <c r="A3953" s="1">
        <v>40850</v>
      </c>
      <c r="B3953">
        <v>5265.75</v>
      </c>
    </row>
    <row r="3954" spans="1:2" x14ac:dyDescent="0.3">
      <c r="A3954" s="1">
        <v>40851</v>
      </c>
      <c r="B3954">
        <v>5284.2</v>
      </c>
    </row>
    <row r="3955" spans="1:2" x14ac:dyDescent="0.3">
      <c r="A3955" s="1">
        <v>40855</v>
      </c>
      <c r="B3955">
        <v>5289.35</v>
      </c>
    </row>
    <row r="3956" spans="1:2" x14ac:dyDescent="0.3">
      <c r="A3956" s="1">
        <v>40856</v>
      </c>
      <c r="B3956">
        <v>5221.05</v>
      </c>
    </row>
    <row r="3957" spans="1:2" x14ac:dyDescent="0.3">
      <c r="A3957" s="1">
        <v>40858</v>
      </c>
      <c r="B3957">
        <v>5168.8500000000004</v>
      </c>
    </row>
    <row r="3958" spans="1:2" x14ac:dyDescent="0.3">
      <c r="A3958" s="1">
        <v>40861</v>
      </c>
      <c r="B3958">
        <v>5148.3500000000004</v>
      </c>
    </row>
    <row r="3959" spans="1:2" x14ac:dyDescent="0.3">
      <c r="A3959" s="1">
        <v>40862</v>
      </c>
      <c r="B3959">
        <v>5068.5</v>
      </c>
    </row>
    <row r="3960" spans="1:2" x14ac:dyDescent="0.3">
      <c r="A3960" s="1">
        <v>40863</v>
      </c>
      <c r="B3960">
        <v>5030.45</v>
      </c>
    </row>
    <row r="3961" spans="1:2" x14ac:dyDescent="0.3">
      <c r="A3961" s="1">
        <v>40864</v>
      </c>
      <c r="B3961">
        <v>4934.75</v>
      </c>
    </row>
    <row r="3962" spans="1:2" x14ac:dyDescent="0.3">
      <c r="A3962" s="1">
        <v>40865</v>
      </c>
      <c r="B3962">
        <v>4905.8</v>
      </c>
    </row>
    <row r="3963" spans="1:2" x14ac:dyDescent="0.3">
      <c r="A3963" s="1">
        <v>40868</v>
      </c>
      <c r="B3963">
        <v>4778.3500000000004</v>
      </c>
    </row>
    <row r="3964" spans="1:2" x14ac:dyDescent="0.3">
      <c r="A3964" s="1">
        <v>40869</v>
      </c>
      <c r="B3964">
        <v>4812.3500000000004</v>
      </c>
    </row>
    <row r="3965" spans="1:2" x14ac:dyDescent="0.3">
      <c r="A3965" s="1">
        <v>40870</v>
      </c>
      <c r="B3965">
        <v>4706.45</v>
      </c>
    </row>
    <row r="3966" spans="1:2" x14ac:dyDescent="0.3">
      <c r="A3966" s="1">
        <v>40871</v>
      </c>
      <c r="B3966">
        <v>4756.45</v>
      </c>
    </row>
    <row r="3967" spans="1:2" x14ac:dyDescent="0.3">
      <c r="A3967" s="1">
        <v>40872</v>
      </c>
      <c r="B3967">
        <v>4710.05</v>
      </c>
    </row>
    <row r="3968" spans="1:2" x14ac:dyDescent="0.3">
      <c r="A3968" s="1">
        <v>40875</v>
      </c>
      <c r="B3968">
        <v>4851.3</v>
      </c>
    </row>
    <row r="3969" spans="1:2" x14ac:dyDescent="0.3">
      <c r="A3969" s="1">
        <v>40876</v>
      </c>
      <c r="B3969">
        <v>4805.1000000000004</v>
      </c>
    </row>
    <row r="3970" spans="1:2" x14ac:dyDescent="0.3">
      <c r="A3970" s="1">
        <v>40877</v>
      </c>
      <c r="B3970">
        <v>4832.05</v>
      </c>
    </row>
    <row r="3971" spans="1:2" x14ac:dyDescent="0.3">
      <c r="A3971" s="1">
        <v>40878</v>
      </c>
      <c r="B3971">
        <v>4936.8500000000004</v>
      </c>
    </row>
    <row r="3972" spans="1:2" x14ac:dyDescent="0.3">
      <c r="A3972" s="1">
        <v>40879</v>
      </c>
      <c r="B3972">
        <v>5050.1499999999996</v>
      </c>
    </row>
    <row r="3973" spans="1:2" x14ac:dyDescent="0.3">
      <c r="A3973" s="1">
        <v>40882</v>
      </c>
      <c r="B3973">
        <v>5039.1499999999996</v>
      </c>
    </row>
    <row r="3974" spans="1:2" x14ac:dyDescent="0.3">
      <c r="A3974" s="1">
        <v>40884</v>
      </c>
      <c r="B3974">
        <v>5062.6000000000004</v>
      </c>
    </row>
    <row r="3975" spans="1:2" x14ac:dyDescent="0.3">
      <c r="A3975" s="1">
        <v>40885</v>
      </c>
      <c r="B3975">
        <v>4943.6499999999996</v>
      </c>
    </row>
    <row r="3976" spans="1:2" x14ac:dyDescent="0.3">
      <c r="A3976" s="1">
        <v>40886</v>
      </c>
      <c r="B3976">
        <v>4866.7</v>
      </c>
    </row>
    <row r="3977" spans="1:2" x14ac:dyDescent="0.3">
      <c r="A3977" s="1">
        <v>40889</v>
      </c>
      <c r="B3977">
        <v>4764.6000000000004</v>
      </c>
    </row>
    <row r="3978" spans="1:2" x14ac:dyDescent="0.3">
      <c r="A3978" s="1">
        <v>40890</v>
      </c>
      <c r="B3978">
        <v>4800.6000000000004</v>
      </c>
    </row>
    <row r="3979" spans="1:2" x14ac:dyDescent="0.3">
      <c r="A3979" s="1">
        <v>40891</v>
      </c>
      <c r="B3979">
        <v>4763.25</v>
      </c>
    </row>
    <row r="3980" spans="1:2" x14ac:dyDescent="0.3">
      <c r="A3980" s="1">
        <v>40892</v>
      </c>
      <c r="B3980">
        <v>4746.3500000000004</v>
      </c>
    </row>
    <row r="3981" spans="1:2" x14ac:dyDescent="0.3">
      <c r="A3981" s="1">
        <v>40893</v>
      </c>
      <c r="B3981">
        <v>4651.6000000000004</v>
      </c>
    </row>
    <row r="3982" spans="1:2" x14ac:dyDescent="0.3">
      <c r="A3982" s="1">
        <v>40896</v>
      </c>
      <c r="B3982">
        <v>4613.1000000000004</v>
      </c>
    </row>
    <row r="3983" spans="1:2" x14ac:dyDescent="0.3">
      <c r="A3983" s="1">
        <v>40897</v>
      </c>
      <c r="B3983">
        <v>4544.2</v>
      </c>
    </row>
    <row r="3984" spans="1:2" x14ac:dyDescent="0.3">
      <c r="A3984" s="1">
        <v>40898</v>
      </c>
      <c r="B3984">
        <v>4693.1499999999996</v>
      </c>
    </row>
    <row r="3985" spans="1:2" x14ac:dyDescent="0.3">
      <c r="A3985" s="1">
        <v>40899</v>
      </c>
      <c r="B3985">
        <v>4733.8500000000004</v>
      </c>
    </row>
    <row r="3986" spans="1:2" x14ac:dyDescent="0.3">
      <c r="A3986" s="1">
        <v>40900</v>
      </c>
      <c r="B3986">
        <v>4714</v>
      </c>
    </row>
    <row r="3987" spans="1:2" x14ac:dyDescent="0.3">
      <c r="A3987" s="1">
        <v>40903</v>
      </c>
      <c r="B3987">
        <v>4779</v>
      </c>
    </row>
    <row r="3988" spans="1:2" x14ac:dyDescent="0.3">
      <c r="A3988" s="1">
        <v>40904</v>
      </c>
      <c r="B3988">
        <v>4750.5</v>
      </c>
    </row>
    <row r="3989" spans="1:2" x14ac:dyDescent="0.3">
      <c r="A3989" s="1">
        <v>40905</v>
      </c>
      <c r="B3989">
        <v>4705.8</v>
      </c>
    </row>
    <row r="3990" spans="1:2" x14ac:dyDescent="0.3">
      <c r="A3990" s="1">
        <v>40906</v>
      </c>
      <c r="B3990">
        <v>4646.25</v>
      </c>
    </row>
    <row r="3991" spans="1:2" x14ac:dyDescent="0.3">
      <c r="A3991" s="1">
        <v>40907</v>
      </c>
      <c r="B3991">
        <v>4624.3</v>
      </c>
    </row>
    <row r="3992" spans="1:2" x14ac:dyDescent="0.3">
      <c r="A3992" s="1">
        <v>40910</v>
      </c>
      <c r="B3992">
        <v>4636.75</v>
      </c>
    </row>
    <row r="3993" spans="1:2" x14ac:dyDescent="0.3">
      <c r="A3993" s="1">
        <v>40911</v>
      </c>
      <c r="B3993">
        <v>4765.3</v>
      </c>
    </row>
    <row r="3994" spans="1:2" x14ac:dyDescent="0.3">
      <c r="A3994" s="1">
        <v>40912</v>
      </c>
      <c r="B3994">
        <v>4749.6499999999996</v>
      </c>
    </row>
    <row r="3995" spans="1:2" x14ac:dyDescent="0.3">
      <c r="A3995" s="1">
        <v>40913</v>
      </c>
      <c r="B3995">
        <v>4749.95</v>
      </c>
    </row>
    <row r="3996" spans="1:2" x14ac:dyDescent="0.3">
      <c r="A3996" s="1">
        <v>40914</v>
      </c>
      <c r="B3996">
        <v>4754.1000000000004</v>
      </c>
    </row>
    <row r="3997" spans="1:2" x14ac:dyDescent="0.3">
      <c r="A3997" s="1">
        <v>40915</v>
      </c>
      <c r="B3997">
        <v>4746.8999999999996</v>
      </c>
    </row>
    <row r="3998" spans="1:2" x14ac:dyDescent="0.3">
      <c r="A3998" s="1">
        <v>40917</v>
      </c>
      <c r="B3998">
        <v>4742.8</v>
      </c>
    </row>
    <row r="3999" spans="1:2" x14ac:dyDescent="0.3">
      <c r="A3999" s="1">
        <v>40918</v>
      </c>
      <c r="B3999">
        <v>4849.55</v>
      </c>
    </row>
    <row r="4000" spans="1:2" x14ac:dyDescent="0.3">
      <c r="A4000" s="1">
        <v>40919</v>
      </c>
      <c r="B4000">
        <v>4860.95</v>
      </c>
    </row>
    <row r="4001" spans="1:2" x14ac:dyDescent="0.3">
      <c r="A4001" s="1">
        <v>40920</v>
      </c>
      <c r="B4001">
        <v>4831.25</v>
      </c>
    </row>
    <row r="4002" spans="1:2" x14ac:dyDescent="0.3">
      <c r="A4002" s="1">
        <v>40921</v>
      </c>
      <c r="B4002">
        <v>4866</v>
      </c>
    </row>
    <row r="4003" spans="1:2" x14ac:dyDescent="0.3">
      <c r="A4003" s="1">
        <v>40924</v>
      </c>
      <c r="B4003">
        <v>4873.8999999999996</v>
      </c>
    </row>
    <row r="4004" spans="1:2" x14ac:dyDescent="0.3">
      <c r="A4004" s="1">
        <v>40925</v>
      </c>
      <c r="B4004">
        <v>4967.3</v>
      </c>
    </row>
    <row r="4005" spans="1:2" x14ac:dyDescent="0.3">
      <c r="A4005" s="1">
        <v>40926</v>
      </c>
      <c r="B4005">
        <v>4955.8</v>
      </c>
    </row>
    <row r="4006" spans="1:2" x14ac:dyDescent="0.3">
      <c r="A4006" s="1">
        <v>40927</v>
      </c>
      <c r="B4006">
        <v>5018.3999999999996</v>
      </c>
    </row>
    <row r="4007" spans="1:2" x14ac:dyDescent="0.3">
      <c r="A4007" s="1">
        <v>40928</v>
      </c>
      <c r="B4007">
        <v>5048.6000000000004</v>
      </c>
    </row>
    <row r="4008" spans="1:2" x14ac:dyDescent="0.3">
      <c r="A4008" s="1">
        <v>40931</v>
      </c>
      <c r="B4008">
        <v>5046.25</v>
      </c>
    </row>
    <row r="4009" spans="1:2" x14ac:dyDescent="0.3">
      <c r="A4009" s="1">
        <v>40932</v>
      </c>
      <c r="B4009">
        <v>5127.3500000000004</v>
      </c>
    </row>
    <row r="4010" spans="1:2" x14ac:dyDescent="0.3">
      <c r="A4010" s="1">
        <v>40933</v>
      </c>
      <c r="B4010">
        <v>5158.3</v>
      </c>
    </row>
    <row r="4011" spans="1:2" x14ac:dyDescent="0.3">
      <c r="A4011" s="1">
        <v>40935</v>
      </c>
      <c r="B4011">
        <v>5204.7</v>
      </c>
    </row>
    <row r="4012" spans="1:2" x14ac:dyDescent="0.3">
      <c r="A4012" s="1">
        <v>40938</v>
      </c>
      <c r="B4012">
        <v>5087.3</v>
      </c>
    </row>
    <row r="4013" spans="1:2" x14ac:dyDescent="0.3">
      <c r="A4013" s="1">
        <v>40939</v>
      </c>
      <c r="B4013">
        <v>5199.25</v>
      </c>
    </row>
    <row r="4014" spans="1:2" x14ac:dyDescent="0.3">
      <c r="A4014" s="1">
        <v>40940</v>
      </c>
      <c r="B4014">
        <v>5235.7</v>
      </c>
    </row>
    <row r="4015" spans="1:2" x14ac:dyDescent="0.3">
      <c r="A4015" s="1">
        <v>40941</v>
      </c>
      <c r="B4015">
        <v>5269.9</v>
      </c>
    </row>
    <row r="4016" spans="1:2" x14ac:dyDescent="0.3">
      <c r="A4016" s="1">
        <v>40942</v>
      </c>
      <c r="B4016">
        <v>5325.85</v>
      </c>
    </row>
    <row r="4017" spans="1:2" x14ac:dyDescent="0.3">
      <c r="A4017" s="1">
        <v>40945</v>
      </c>
      <c r="B4017">
        <v>5361.65</v>
      </c>
    </row>
    <row r="4018" spans="1:2" x14ac:dyDescent="0.3">
      <c r="A4018" s="1">
        <v>40946</v>
      </c>
      <c r="B4018">
        <v>5335.15</v>
      </c>
    </row>
    <row r="4019" spans="1:2" x14ac:dyDescent="0.3">
      <c r="A4019" s="1">
        <v>40947</v>
      </c>
      <c r="B4019">
        <v>5368.15</v>
      </c>
    </row>
    <row r="4020" spans="1:2" x14ac:dyDescent="0.3">
      <c r="A4020" s="1">
        <v>40948</v>
      </c>
      <c r="B4020">
        <v>5412.35</v>
      </c>
    </row>
    <row r="4021" spans="1:2" x14ac:dyDescent="0.3">
      <c r="A4021" s="1">
        <v>40949</v>
      </c>
      <c r="B4021">
        <v>5381.6</v>
      </c>
    </row>
    <row r="4022" spans="1:2" x14ac:dyDescent="0.3">
      <c r="A4022" s="1">
        <v>40952</v>
      </c>
      <c r="B4022">
        <v>5390.2</v>
      </c>
    </row>
    <row r="4023" spans="1:2" x14ac:dyDescent="0.3">
      <c r="A4023" s="1">
        <v>40953</v>
      </c>
      <c r="B4023">
        <v>5416.05</v>
      </c>
    </row>
    <row r="4024" spans="1:2" x14ac:dyDescent="0.3">
      <c r="A4024" s="1">
        <v>40954</v>
      </c>
      <c r="B4024">
        <v>5531.95</v>
      </c>
    </row>
    <row r="4025" spans="1:2" x14ac:dyDescent="0.3">
      <c r="A4025" s="1">
        <v>40955</v>
      </c>
      <c r="B4025">
        <v>5521.95</v>
      </c>
    </row>
    <row r="4026" spans="1:2" x14ac:dyDescent="0.3">
      <c r="A4026" s="1">
        <v>40956</v>
      </c>
      <c r="B4026">
        <v>5564.3</v>
      </c>
    </row>
    <row r="4027" spans="1:2" x14ac:dyDescent="0.3">
      <c r="A4027" s="1">
        <v>40960</v>
      </c>
      <c r="B4027">
        <v>5607.15</v>
      </c>
    </row>
    <row r="4028" spans="1:2" x14ac:dyDescent="0.3">
      <c r="A4028" s="1">
        <v>40961</v>
      </c>
      <c r="B4028">
        <v>5505.35</v>
      </c>
    </row>
    <row r="4029" spans="1:2" x14ac:dyDescent="0.3">
      <c r="A4029" s="1">
        <v>40962</v>
      </c>
      <c r="B4029">
        <v>5483.3</v>
      </c>
    </row>
    <row r="4030" spans="1:2" x14ac:dyDescent="0.3">
      <c r="A4030" s="1">
        <v>40963</v>
      </c>
      <c r="B4030">
        <v>5429.3</v>
      </c>
    </row>
    <row r="4031" spans="1:2" x14ac:dyDescent="0.3">
      <c r="A4031" s="1">
        <v>40966</v>
      </c>
      <c r="B4031">
        <v>5281.2</v>
      </c>
    </row>
    <row r="4032" spans="1:2" x14ac:dyDescent="0.3">
      <c r="A4032" s="1">
        <v>40967</v>
      </c>
      <c r="B4032">
        <v>5375.5</v>
      </c>
    </row>
    <row r="4033" spans="1:2" x14ac:dyDescent="0.3">
      <c r="A4033" s="1">
        <v>40968</v>
      </c>
      <c r="B4033">
        <v>5385.2</v>
      </c>
    </row>
    <row r="4034" spans="1:2" x14ac:dyDescent="0.3">
      <c r="A4034" s="1">
        <v>40969</v>
      </c>
      <c r="B4034">
        <v>5339.75</v>
      </c>
    </row>
    <row r="4035" spans="1:2" x14ac:dyDescent="0.3">
      <c r="A4035" s="1">
        <v>40970</v>
      </c>
      <c r="B4035">
        <v>5359.35</v>
      </c>
    </row>
    <row r="4036" spans="1:2" x14ac:dyDescent="0.3">
      <c r="A4036" s="1">
        <v>40971</v>
      </c>
      <c r="B4036">
        <v>5359.4</v>
      </c>
    </row>
    <row r="4037" spans="1:2" x14ac:dyDescent="0.3">
      <c r="A4037" s="1">
        <v>40973</v>
      </c>
      <c r="B4037">
        <v>5280.35</v>
      </c>
    </row>
    <row r="4038" spans="1:2" x14ac:dyDescent="0.3">
      <c r="A4038" s="1">
        <v>40974</v>
      </c>
      <c r="B4038">
        <v>5222.3999999999996</v>
      </c>
    </row>
    <row r="4039" spans="1:2" x14ac:dyDescent="0.3">
      <c r="A4039" s="1">
        <v>40975</v>
      </c>
      <c r="B4039">
        <v>5220.45</v>
      </c>
    </row>
    <row r="4040" spans="1:2" x14ac:dyDescent="0.3">
      <c r="A4040" s="1">
        <v>40977</v>
      </c>
      <c r="B4040">
        <v>5333.55</v>
      </c>
    </row>
    <row r="4041" spans="1:2" x14ac:dyDescent="0.3">
      <c r="A4041" s="1">
        <v>40980</v>
      </c>
      <c r="B4041">
        <v>5359.55</v>
      </c>
    </row>
    <row r="4042" spans="1:2" x14ac:dyDescent="0.3">
      <c r="A4042" s="1">
        <v>40981</v>
      </c>
      <c r="B4042">
        <v>5429.5</v>
      </c>
    </row>
    <row r="4043" spans="1:2" x14ac:dyDescent="0.3">
      <c r="A4043" s="1">
        <v>40982</v>
      </c>
      <c r="B4043">
        <v>5463.9</v>
      </c>
    </row>
    <row r="4044" spans="1:2" x14ac:dyDescent="0.3">
      <c r="A4044" s="1">
        <v>40983</v>
      </c>
      <c r="B4044">
        <v>5380.5</v>
      </c>
    </row>
    <row r="4045" spans="1:2" x14ac:dyDescent="0.3">
      <c r="A4045" s="1">
        <v>40984</v>
      </c>
      <c r="B4045">
        <v>5317.9</v>
      </c>
    </row>
    <row r="4046" spans="1:2" x14ac:dyDescent="0.3">
      <c r="A4046" s="1">
        <v>40987</v>
      </c>
      <c r="B4046">
        <v>5257.05</v>
      </c>
    </row>
    <row r="4047" spans="1:2" x14ac:dyDescent="0.3">
      <c r="A4047" s="1">
        <v>40988</v>
      </c>
      <c r="B4047">
        <v>5274.85</v>
      </c>
    </row>
    <row r="4048" spans="1:2" x14ac:dyDescent="0.3">
      <c r="A4048" s="1">
        <v>40989</v>
      </c>
      <c r="B4048">
        <v>5364.95</v>
      </c>
    </row>
    <row r="4049" spans="1:2" x14ac:dyDescent="0.3">
      <c r="A4049" s="1">
        <v>40990</v>
      </c>
      <c r="B4049">
        <v>5228.45</v>
      </c>
    </row>
    <row r="4050" spans="1:2" x14ac:dyDescent="0.3">
      <c r="A4050" s="1">
        <v>40991</v>
      </c>
      <c r="B4050">
        <v>5278.2</v>
      </c>
    </row>
    <row r="4051" spans="1:2" x14ac:dyDescent="0.3">
      <c r="A4051" s="1">
        <v>40994</v>
      </c>
      <c r="B4051">
        <v>5184.25</v>
      </c>
    </row>
    <row r="4052" spans="1:2" x14ac:dyDescent="0.3">
      <c r="A4052" s="1">
        <v>40995</v>
      </c>
      <c r="B4052">
        <v>5243.15</v>
      </c>
    </row>
    <row r="4053" spans="1:2" x14ac:dyDescent="0.3">
      <c r="A4053" s="1">
        <v>40996</v>
      </c>
      <c r="B4053">
        <v>5194.75</v>
      </c>
    </row>
    <row r="4054" spans="1:2" x14ac:dyDescent="0.3">
      <c r="A4054" s="1">
        <v>40997</v>
      </c>
      <c r="B4054">
        <v>5178.8500000000004</v>
      </c>
    </row>
    <row r="4055" spans="1:2" x14ac:dyDescent="0.3">
      <c r="A4055" s="1">
        <v>40998</v>
      </c>
      <c r="B4055">
        <v>5295.55</v>
      </c>
    </row>
    <row r="4056" spans="1:2" x14ac:dyDescent="0.3">
      <c r="A4056" s="1">
        <v>41001</v>
      </c>
      <c r="B4056">
        <v>5317.9</v>
      </c>
    </row>
    <row r="4057" spans="1:2" x14ac:dyDescent="0.3">
      <c r="A4057" s="1">
        <v>41002</v>
      </c>
      <c r="B4057">
        <v>5358.5</v>
      </c>
    </row>
    <row r="4058" spans="1:2" x14ac:dyDescent="0.3">
      <c r="A4058" s="1">
        <v>41003</v>
      </c>
      <c r="B4058">
        <v>5322.9</v>
      </c>
    </row>
    <row r="4059" spans="1:2" x14ac:dyDescent="0.3">
      <c r="A4059" s="1">
        <v>41008</v>
      </c>
      <c r="B4059">
        <v>5234.3999999999996</v>
      </c>
    </row>
    <row r="4060" spans="1:2" x14ac:dyDescent="0.3">
      <c r="A4060" s="1">
        <v>41009</v>
      </c>
      <c r="B4060">
        <v>5243.6</v>
      </c>
    </row>
    <row r="4061" spans="1:2" x14ac:dyDescent="0.3">
      <c r="A4061" s="1">
        <v>41010</v>
      </c>
      <c r="B4061">
        <v>5226.8500000000004</v>
      </c>
    </row>
    <row r="4062" spans="1:2" x14ac:dyDescent="0.3">
      <c r="A4062" s="1">
        <v>41011</v>
      </c>
      <c r="B4062">
        <v>5276.85</v>
      </c>
    </row>
    <row r="4063" spans="1:2" x14ac:dyDescent="0.3">
      <c r="A4063" s="1">
        <v>41012</v>
      </c>
      <c r="B4063">
        <v>5207.45</v>
      </c>
    </row>
    <row r="4064" spans="1:2" x14ac:dyDescent="0.3">
      <c r="A4064" s="1">
        <v>41015</v>
      </c>
      <c r="B4064">
        <v>5226.2</v>
      </c>
    </row>
    <row r="4065" spans="1:2" x14ac:dyDescent="0.3">
      <c r="A4065" s="1">
        <v>41016</v>
      </c>
      <c r="B4065">
        <v>5289.7</v>
      </c>
    </row>
    <row r="4066" spans="1:2" x14ac:dyDescent="0.3">
      <c r="A4066" s="1">
        <v>41017</v>
      </c>
      <c r="B4066">
        <v>5300</v>
      </c>
    </row>
    <row r="4067" spans="1:2" x14ac:dyDescent="0.3">
      <c r="A4067" s="1">
        <v>41018</v>
      </c>
      <c r="B4067">
        <v>5332.4</v>
      </c>
    </row>
    <row r="4068" spans="1:2" x14ac:dyDescent="0.3">
      <c r="A4068" s="1">
        <v>41019</v>
      </c>
      <c r="B4068">
        <v>5290.85</v>
      </c>
    </row>
    <row r="4069" spans="1:2" x14ac:dyDescent="0.3">
      <c r="A4069" s="1">
        <v>41022</v>
      </c>
      <c r="B4069">
        <v>5200.6000000000004</v>
      </c>
    </row>
    <row r="4070" spans="1:2" x14ac:dyDescent="0.3">
      <c r="A4070" s="1">
        <v>41023</v>
      </c>
      <c r="B4070">
        <v>5222.6499999999996</v>
      </c>
    </row>
    <row r="4071" spans="1:2" x14ac:dyDescent="0.3">
      <c r="A4071" s="1">
        <v>41024</v>
      </c>
      <c r="B4071">
        <v>5202</v>
      </c>
    </row>
    <row r="4072" spans="1:2" x14ac:dyDescent="0.3">
      <c r="A4072" s="1">
        <v>41025</v>
      </c>
      <c r="B4072">
        <v>5189</v>
      </c>
    </row>
    <row r="4073" spans="1:2" x14ac:dyDescent="0.3">
      <c r="A4073" s="1">
        <v>41026</v>
      </c>
      <c r="B4073">
        <v>5190.6000000000004</v>
      </c>
    </row>
    <row r="4074" spans="1:2" x14ac:dyDescent="0.3">
      <c r="A4074" s="1">
        <v>41029</v>
      </c>
      <c r="B4074">
        <v>5248.15</v>
      </c>
    </row>
    <row r="4075" spans="1:2" x14ac:dyDescent="0.3">
      <c r="A4075" s="1">
        <v>41031</v>
      </c>
      <c r="B4075">
        <v>5239.1499999999996</v>
      </c>
    </row>
    <row r="4076" spans="1:2" x14ac:dyDescent="0.3">
      <c r="A4076" s="1">
        <v>41032</v>
      </c>
      <c r="B4076">
        <v>5188.3999999999996</v>
      </c>
    </row>
    <row r="4077" spans="1:2" x14ac:dyDescent="0.3">
      <c r="A4077" s="1">
        <v>41033</v>
      </c>
      <c r="B4077">
        <v>5086.8500000000004</v>
      </c>
    </row>
    <row r="4078" spans="1:2" x14ac:dyDescent="0.3">
      <c r="A4078" s="1">
        <v>41036</v>
      </c>
      <c r="B4078">
        <v>5114.1499999999996</v>
      </c>
    </row>
    <row r="4079" spans="1:2" x14ac:dyDescent="0.3">
      <c r="A4079" s="1">
        <v>41037</v>
      </c>
      <c r="B4079">
        <v>4999.95</v>
      </c>
    </row>
    <row r="4080" spans="1:2" x14ac:dyDescent="0.3">
      <c r="A4080" s="1">
        <v>41038</v>
      </c>
      <c r="B4080">
        <v>4974.8</v>
      </c>
    </row>
    <row r="4081" spans="1:2" x14ac:dyDescent="0.3">
      <c r="A4081" s="1">
        <v>41039</v>
      </c>
      <c r="B4081">
        <v>4965.7</v>
      </c>
    </row>
    <row r="4082" spans="1:2" x14ac:dyDescent="0.3">
      <c r="A4082" s="1">
        <v>41040</v>
      </c>
      <c r="B4082">
        <v>4928.8999999999996</v>
      </c>
    </row>
    <row r="4083" spans="1:2" x14ac:dyDescent="0.3">
      <c r="A4083" s="1">
        <v>41043</v>
      </c>
      <c r="B4083">
        <v>4907.8</v>
      </c>
    </row>
    <row r="4084" spans="1:2" x14ac:dyDescent="0.3">
      <c r="A4084" s="1">
        <v>41044</v>
      </c>
      <c r="B4084">
        <v>4942.8</v>
      </c>
    </row>
    <row r="4085" spans="1:2" x14ac:dyDescent="0.3">
      <c r="A4085" s="1">
        <v>41045</v>
      </c>
      <c r="B4085">
        <v>4858.25</v>
      </c>
    </row>
    <row r="4086" spans="1:2" x14ac:dyDescent="0.3">
      <c r="A4086" s="1">
        <v>41046</v>
      </c>
      <c r="B4086">
        <v>4870.2</v>
      </c>
    </row>
    <row r="4087" spans="1:2" x14ac:dyDescent="0.3">
      <c r="A4087" s="1">
        <v>41047</v>
      </c>
      <c r="B4087">
        <v>4891.45</v>
      </c>
    </row>
    <row r="4088" spans="1:2" x14ac:dyDescent="0.3">
      <c r="A4088" s="1">
        <v>41050</v>
      </c>
      <c r="B4088">
        <v>4906.05</v>
      </c>
    </row>
    <row r="4089" spans="1:2" x14ac:dyDescent="0.3">
      <c r="A4089" s="1">
        <v>41051</v>
      </c>
      <c r="B4089">
        <v>4860.5</v>
      </c>
    </row>
    <row r="4090" spans="1:2" x14ac:dyDescent="0.3">
      <c r="A4090" s="1">
        <v>41052</v>
      </c>
      <c r="B4090">
        <v>4835.6499999999996</v>
      </c>
    </row>
    <row r="4091" spans="1:2" x14ac:dyDescent="0.3">
      <c r="A4091" s="1">
        <v>41053</v>
      </c>
      <c r="B4091">
        <v>4921.3999999999996</v>
      </c>
    </row>
    <row r="4092" spans="1:2" x14ac:dyDescent="0.3">
      <c r="A4092" s="1">
        <v>41054</v>
      </c>
      <c r="B4092">
        <v>4920.3999999999996</v>
      </c>
    </row>
    <row r="4093" spans="1:2" x14ac:dyDescent="0.3">
      <c r="A4093" s="1">
        <v>41057</v>
      </c>
      <c r="B4093">
        <v>4985.6499999999996</v>
      </c>
    </row>
    <row r="4094" spans="1:2" x14ac:dyDescent="0.3">
      <c r="A4094" s="1">
        <v>41058</v>
      </c>
      <c r="B4094">
        <v>4990.1000000000004</v>
      </c>
    </row>
    <row r="4095" spans="1:2" x14ac:dyDescent="0.3">
      <c r="A4095" s="1">
        <v>41059</v>
      </c>
      <c r="B4095">
        <v>4950.75</v>
      </c>
    </row>
    <row r="4096" spans="1:2" x14ac:dyDescent="0.3">
      <c r="A4096" s="1">
        <v>41060</v>
      </c>
      <c r="B4096">
        <v>4924.25</v>
      </c>
    </row>
    <row r="4097" spans="1:2" x14ac:dyDescent="0.3">
      <c r="A4097" s="1">
        <v>41061</v>
      </c>
      <c r="B4097">
        <v>4841.6000000000004</v>
      </c>
    </row>
    <row r="4098" spans="1:2" x14ac:dyDescent="0.3">
      <c r="A4098" s="1">
        <v>41064</v>
      </c>
      <c r="B4098">
        <v>4848.1499999999996</v>
      </c>
    </row>
    <row r="4099" spans="1:2" x14ac:dyDescent="0.3">
      <c r="A4099" s="1">
        <v>41065</v>
      </c>
      <c r="B4099">
        <v>4863.3</v>
      </c>
    </row>
    <row r="4100" spans="1:2" x14ac:dyDescent="0.3">
      <c r="A4100" s="1">
        <v>41066</v>
      </c>
      <c r="B4100">
        <v>4997.1000000000004</v>
      </c>
    </row>
    <row r="4101" spans="1:2" x14ac:dyDescent="0.3">
      <c r="A4101" s="1">
        <v>41067</v>
      </c>
      <c r="B4101">
        <v>5049.6499999999996</v>
      </c>
    </row>
    <row r="4102" spans="1:2" x14ac:dyDescent="0.3">
      <c r="A4102" s="1">
        <v>41068</v>
      </c>
      <c r="B4102">
        <v>5068.3500000000004</v>
      </c>
    </row>
    <row r="4103" spans="1:2" x14ac:dyDescent="0.3">
      <c r="A4103" s="1">
        <v>41071</v>
      </c>
      <c r="B4103">
        <v>5054.1000000000004</v>
      </c>
    </row>
    <row r="4104" spans="1:2" x14ac:dyDescent="0.3">
      <c r="A4104" s="1">
        <v>41072</v>
      </c>
      <c r="B4104">
        <v>5115.8999999999996</v>
      </c>
    </row>
    <row r="4105" spans="1:2" x14ac:dyDescent="0.3">
      <c r="A4105" s="1">
        <v>41073</v>
      </c>
      <c r="B4105">
        <v>5121.45</v>
      </c>
    </row>
    <row r="4106" spans="1:2" x14ac:dyDescent="0.3">
      <c r="A4106" s="1">
        <v>41074</v>
      </c>
      <c r="B4106">
        <v>5054.75</v>
      </c>
    </row>
    <row r="4107" spans="1:2" x14ac:dyDescent="0.3">
      <c r="A4107" s="1">
        <v>41075</v>
      </c>
      <c r="B4107">
        <v>5139.05</v>
      </c>
    </row>
    <row r="4108" spans="1:2" x14ac:dyDescent="0.3">
      <c r="A4108" s="1">
        <v>41078</v>
      </c>
      <c r="B4108">
        <v>5064.25</v>
      </c>
    </row>
    <row r="4109" spans="1:2" x14ac:dyDescent="0.3">
      <c r="A4109" s="1">
        <v>41079</v>
      </c>
      <c r="B4109">
        <v>5103.8500000000004</v>
      </c>
    </row>
    <row r="4110" spans="1:2" x14ac:dyDescent="0.3">
      <c r="A4110" s="1">
        <v>41080</v>
      </c>
      <c r="B4110">
        <v>5120.55</v>
      </c>
    </row>
    <row r="4111" spans="1:2" x14ac:dyDescent="0.3">
      <c r="A4111" s="1">
        <v>41081</v>
      </c>
      <c r="B4111">
        <v>5165</v>
      </c>
    </row>
    <row r="4112" spans="1:2" x14ac:dyDescent="0.3">
      <c r="A4112" s="1">
        <v>41082</v>
      </c>
      <c r="B4112">
        <v>5146.05</v>
      </c>
    </row>
    <row r="4113" spans="1:2" x14ac:dyDescent="0.3">
      <c r="A4113" s="1">
        <v>41085</v>
      </c>
      <c r="B4113">
        <v>5114.6499999999996</v>
      </c>
    </row>
    <row r="4114" spans="1:2" x14ac:dyDescent="0.3">
      <c r="A4114" s="1">
        <v>41086</v>
      </c>
      <c r="B4114">
        <v>5120.8</v>
      </c>
    </row>
    <row r="4115" spans="1:2" x14ac:dyDescent="0.3">
      <c r="A4115" s="1">
        <v>41087</v>
      </c>
      <c r="B4115">
        <v>5141.8999999999996</v>
      </c>
    </row>
    <row r="4116" spans="1:2" x14ac:dyDescent="0.3">
      <c r="A4116" s="1">
        <v>41088</v>
      </c>
      <c r="B4116">
        <v>5149.1499999999996</v>
      </c>
    </row>
    <row r="4117" spans="1:2" x14ac:dyDescent="0.3">
      <c r="A4117" s="1">
        <v>41089</v>
      </c>
      <c r="B4117">
        <v>5278.9</v>
      </c>
    </row>
    <row r="4118" spans="1:2" x14ac:dyDescent="0.3">
      <c r="A4118" s="1">
        <v>41092</v>
      </c>
      <c r="B4118">
        <v>5278.6</v>
      </c>
    </row>
    <row r="4119" spans="1:2" x14ac:dyDescent="0.3">
      <c r="A4119" s="1">
        <v>41093</v>
      </c>
      <c r="B4119">
        <v>5287.95</v>
      </c>
    </row>
    <row r="4120" spans="1:2" x14ac:dyDescent="0.3">
      <c r="A4120" s="1">
        <v>41094</v>
      </c>
      <c r="B4120">
        <v>5302.55</v>
      </c>
    </row>
    <row r="4121" spans="1:2" x14ac:dyDescent="0.3">
      <c r="A4121" s="1">
        <v>41095</v>
      </c>
      <c r="B4121">
        <v>5327.3</v>
      </c>
    </row>
    <row r="4122" spans="1:2" x14ac:dyDescent="0.3">
      <c r="A4122" s="1">
        <v>41096</v>
      </c>
      <c r="B4122">
        <v>5316.95</v>
      </c>
    </row>
    <row r="4123" spans="1:2" x14ac:dyDescent="0.3">
      <c r="A4123" s="1">
        <v>41099</v>
      </c>
      <c r="B4123">
        <v>5275.15</v>
      </c>
    </row>
    <row r="4124" spans="1:2" x14ac:dyDescent="0.3">
      <c r="A4124" s="1">
        <v>41100</v>
      </c>
      <c r="B4124">
        <v>5345.35</v>
      </c>
    </row>
    <row r="4125" spans="1:2" x14ac:dyDescent="0.3">
      <c r="A4125" s="1">
        <v>41101</v>
      </c>
      <c r="B4125">
        <v>5306.3</v>
      </c>
    </row>
    <row r="4126" spans="1:2" x14ac:dyDescent="0.3">
      <c r="A4126" s="1">
        <v>41102</v>
      </c>
      <c r="B4126">
        <v>5235.25</v>
      </c>
    </row>
    <row r="4127" spans="1:2" x14ac:dyDescent="0.3">
      <c r="A4127" s="1">
        <v>41103</v>
      </c>
      <c r="B4127">
        <v>5227.25</v>
      </c>
    </row>
    <row r="4128" spans="1:2" x14ac:dyDescent="0.3">
      <c r="A4128" s="1">
        <v>41106</v>
      </c>
      <c r="B4128">
        <v>5197.25</v>
      </c>
    </row>
    <row r="4129" spans="1:2" x14ac:dyDescent="0.3">
      <c r="A4129" s="1">
        <v>41107</v>
      </c>
      <c r="B4129">
        <v>5192.8500000000004</v>
      </c>
    </row>
    <row r="4130" spans="1:2" x14ac:dyDescent="0.3">
      <c r="A4130" s="1">
        <v>41108</v>
      </c>
      <c r="B4130">
        <v>5216.3</v>
      </c>
    </row>
    <row r="4131" spans="1:2" x14ac:dyDescent="0.3">
      <c r="A4131" s="1">
        <v>41109</v>
      </c>
      <c r="B4131">
        <v>5242.7</v>
      </c>
    </row>
    <row r="4132" spans="1:2" x14ac:dyDescent="0.3">
      <c r="A4132" s="1">
        <v>41110</v>
      </c>
      <c r="B4132">
        <v>5205.1000000000004</v>
      </c>
    </row>
    <row r="4133" spans="1:2" x14ac:dyDescent="0.3">
      <c r="A4133" s="1">
        <v>41113</v>
      </c>
      <c r="B4133">
        <v>5117.95</v>
      </c>
    </row>
    <row r="4134" spans="1:2" x14ac:dyDescent="0.3">
      <c r="A4134" s="1">
        <v>41114</v>
      </c>
      <c r="B4134">
        <v>5128.2</v>
      </c>
    </row>
    <row r="4135" spans="1:2" x14ac:dyDescent="0.3">
      <c r="A4135" s="1">
        <v>41115</v>
      </c>
      <c r="B4135">
        <v>5109.6000000000004</v>
      </c>
    </row>
    <row r="4136" spans="1:2" x14ac:dyDescent="0.3">
      <c r="A4136" s="1">
        <v>41116</v>
      </c>
      <c r="B4136">
        <v>5043</v>
      </c>
    </row>
    <row r="4137" spans="1:2" x14ac:dyDescent="0.3">
      <c r="A4137" s="1">
        <v>41117</v>
      </c>
      <c r="B4137">
        <v>5099.8500000000004</v>
      </c>
    </row>
    <row r="4138" spans="1:2" x14ac:dyDescent="0.3">
      <c r="A4138" s="1">
        <v>41120</v>
      </c>
      <c r="B4138">
        <v>5199.8</v>
      </c>
    </row>
    <row r="4139" spans="1:2" x14ac:dyDescent="0.3">
      <c r="A4139" s="1">
        <v>41121</v>
      </c>
      <c r="B4139">
        <v>5229</v>
      </c>
    </row>
    <row r="4140" spans="1:2" x14ac:dyDescent="0.3">
      <c r="A4140" s="1">
        <v>41122</v>
      </c>
      <c r="B4140">
        <v>5240.5</v>
      </c>
    </row>
    <row r="4141" spans="1:2" x14ac:dyDescent="0.3">
      <c r="A4141" s="1">
        <v>41123</v>
      </c>
      <c r="B4141">
        <v>5227.75</v>
      </c>
    </row>
    <row r="4142" spans="1:2" x14ac:dyDescent="0.3">
      <c r="A4142" s="1">
        <v>41124</v>
      </c>
      <c r="B4142">
        <v>5215.7</v>
      </c>
    </row>
    <row r="4143" spans="1:2" x14ac:dyDescent="0.3">
      <c r="A4143" s="1">
        <v>41127</v>
      </c>
      <c r="B4143">
        <v>5282.55</v>
      </c>
    </row>
    <row r="4144" spans="1:2" x14ac:dyDescent="0.3">
      <c r="A4144" s="1">
        <v>41128</v>
      </c>
      <c r="B4144">
        <v>5336.7</v>
      </c>
    </row>
    <row r="4145" spans="1:2" x14ac:dyDescent="0.3">
      <c r="A4145" s="1">
        <v>41129</v>
      </c>
      <c r="B4145">
        <v>5338</v>
      </c>
    </row>
    <row r="4146" spans="1:2" x14ac:dyDescent="0.3">
      <c r="A4146" s="1">
        <v>41130</v>
      </c>
      <c r="B4146">
        <v>5322.95</v>
      </c>
    </row>
    <row r="4147" spans="1:2" x14ac:dyDescent="0.3">
      <c r="A4147" s="1">
        <v>41131</v>
      </c>
      <c r="B4147">
        <v>5320.4</v>
      </c>
    </row>
    <row r="4148" spans="1:2" x14ac:dyDescent="0.3">
      <c r="A4148" s="1">
        <v>41134</v>
      </c>
      <c r="B4148">
        <v>5347.9</v>
      </c>
    </row>
    <row r="4149" spans="1:2" x14ac:dyDescent="0.3">
      <c r="A4149" s="1">
        <v>41135</v>
      </c>
      <c r="B4149">
        <v>5380.35</v>
      </c>
    </row>
    <row r="4150" spans="1:2" x14ac:dyDescent="0.3">
      <c r="A4150" s="1">
        <v>41137</v>
      </c>
      <c r="B4150">
        <v>5362.95</v>
      </c>
    </row>
    <row r="4151" spans="1:2" x14ac:dyDescent="0.3">
      <c r="A4151" s="1">
        <v>41138</v>
      </c>
      <c r="B4151">
        <v>5366.3</v>
      </c>
    </row>
    <row r="4152" spans="1:2" x14ac:dyDescent="0.3">
      <c r="A4152" s="1">
        <v>41142</v>
      </c>
      <c r="B4152">
        <v>5421</v>
      </c>
    </row>
    <row r="4153" spans="1:2" x14ac:dyDescent="0.3">
      <c r="A4153" s="1">
        <v>41143</v>
      </c>
      <c r="B4153">
        <v>5412.85</v>
      </c>
    </row>
    <row r="4154" spans="1:2" x14ac:dyDescent="0.3">
      <c r="A4154" s="1">
        <v>41144</v>
      </c>
      <c r="B4154">
        <v>5415.35</v>
      </c>
    </row>
    <row r="4155" spans="1:2" x14ac:dyDescent="0.3">
      <c r="A4155" s="1">
        <v>41145</v>
      </c>
      <c r="B4155">
        <v>5386.7</v>
      </c>
    </row>
    <row r="4156" spans="1:2" x14ac:dyDescent="0.3">
      <c r="A4156" s="1">
        <v>41148</v>
      </c>
      <c r="B4156">
        <v>5350.25</v>
      </c>
    </row>
    <row r="4157" spans="1:2" x14ac:dyDescent="0.3">
      <c r="A4157" s="1">
        <v>41149</v>
      </c>
      <c r="B4157">
        <v>5334.6</v>
      </c>
    </row>
    <row r="4158" spans="1:2" x14ac:dyDescent="0.3">
      <c r="A4158" s="1">
        <v>41150</v>
      </c>
      <c r="B4158">
        <v>5287.8</v>
      </c>
    </row>
    <row r="4159" spans="1:2" x14ac:dyDescent="0.3">
      <c r="A4159" s="1">
        <v>41151</v>
      </c>
      <c r="B4159">
        <v>5315.05</v>
      </c>
    </row>
    <row r="4160" spans="1:2" x14ac:dyDescent="0.3">
      <c r="A4160" s="1">
        <v>41152</v>
      </c>
      <c r="B4160">
        <v>5258.5</v>
      </c>
    </row>
    <row r="4161" spans="1:2" x14ac:dyDescent="0.3">
      <c r="A4161" s="1">
        <v>41155</v>
      </c>
      <c r="B4161">
        <v>5253.75</v>
      </c>
    </row>
    <row r="4162" spans="1:2" x14ac:dyDescent="0.3">
      <c r="A4162" s="1">
        <v>41156</v>
      </c>
      <c r="B4162">
        <v>5274</v>
      </c>
    </row>
    <row r="4163" spans="1:2" x14ac:dyDescent="0.3">
      <c r="A4163" s="1">
        <v>41157</v>
      </c>
      <c r="B4163">
        <v>5225.7</v>
      </c>
    </row>
    <row r="4164" spans="1:2" x14ac:dyDescent="0.3">
      <c r="A4164" s="1">
        <v>41158</v>
      </c>
      <c r="B4164">
        <v>5238.3999999999996</v>
      </c>
    </row>
    <row r="4165" spans="1:2" x14ac:dyDescent="0.3">
      <c r="A4165" s="1">
        <v>41159</v>
      </c>
      <c r="B4165">
        <v>5342.1</v>
      </c>
    </row>
    <row r="4166" spans="1:2" x14ac:dyDescent="0.3">
      <c r="A4166" s="1">
        <v>41160</v>
      </c>
      <c r="B4166">
        <v>5358.7</v>
      </c>
    </row>
    <row r="4167" spans="1:2" x14ac:dyDescent="0.3">
      <c r="A4167" s="1">
        <v>41162</v>
      </c>
      <c r="B4167">
        <v>5363.45</v>
      </c>
    </row>
    <row r="4168" spans="1:2" x14ac:dyDescent="0.3">
      <c r="A4168" s="1">
        <v>41163</v>
      </c>
      <c r="B4168">
        <v>5390</v>
      </c>
    </row>
    <row r="4169" spans="1:2" x14ac:dyDescent="0.3">
      <c r="A4169" s="1">
        <v>41164</v>
      </c>
      <c r="B4169">
        <v>5431</v>
      </c>
    </row>
    <row r="4170" spans="1:2" x14ac:dyDescent="0.3">
      <c r="A4170" s="1">
        <v>41165</v>
      </c>
      <c r="B4170">
        <v>5435.35</v>
      </c>
    </row>
    <row r="4171" spans="1:2" x14ac:dyDescent="0.3">
      <c r="A4171" s="1">
        <v>41166</v>
      </c>
      <c r="B4171">
        <v>5577.65</v>
      </c>
    </row>
    <row r="4172" spans="1:2" x14ac:dyDescent="0.3">
      <c r="A4172" s="1">
        <v>41169</v>
      </c>
      <c r="B4172">
        <v>5610</v>
      </c>
    </row>
    <row r="4173" spans="1:2" x14ac:dyDescent="0.3">
      <c r="A4173" s="1">
        <v>41170</v>
      </c>
      <c r="B4173">
        <v>5600.05</v>
      </c>
    </row>
    <row r="4174" spans="1:2" x14ac:dyDescent="0.3">
      <c r="A4174" s="1">
        <v>41172</v>
      </c>
      <c r="B4174">
        <v>5554.25</v>
      </c>
    </row>
    <row r="4175" spans="1:2" x14ac:dyDescent="0.3">
      <c r="A4175" s="1">
        <v>41173</v>
      </c>
      <c r="B4175">
        <v>5691.15</v>
      </c>
    </row>
    <row r="4176" spans="1:2" x14ac:dyDescent="0.3">
      <c r="A4176" s="1">
        <v>41176</v>
      </c>
      <c r="B4176">
        <v>5669.6</v>
      </c>
    </row>
    <row r="4177" spans="1:2" x14ac:dyDescent="0.3">
      <c r="A4177" s="1">
        <v>41177</v>
      </c>
      <c r="B4177">
        <v>5673.9</v>
      </c>
    </row>
    <row r="4178" spans="1:2" x14ac:dyDescent="0.3">
      <c r="A4178" s="1">
        <v>41178</v>
      </c>
      <c r="B4178">
        <v>5663.45</v>
      </c>
    </row>
    <row r="4179" spans="1:2" x14ac:dyDescent="0.3">
      <c r="A4179" s="1">
        <v>41179</v>
      </c>
      <c r="B4179">
        <v>5649.5</v>
      </c>
    </row>
    <row r="4180" spans="1:2" x14ac:dyDescent="0.3">
      <c r="A4180" s="1">
        <v>41180</v>
      </c>
      <c r="B4180">
        <v>5703.3</v>
      </c>
    </row>
    <row r="4181" spans="1:2" x14ac:dyDescent="0.3">
      <c r="A4181" s="1">
        <v>41183</v>
      </c>
      <c r="B4181">
        <v>5718.8</v>
      </c>
    </row>
    <row r="4182" spans="1:2" x14ac:dyDescent="0.3">
      <c r="A4182" s="1">
        <v>41185</v>
      </c>
      <c r="B4182">
        <v>5731.25</v>
      </c>
    </row>
    <row r="4183" spans="1:2" x14ac:dyDescent="0.3">
      <c r="A4183" s="1">
        <v>41186</v>
      </c>
      <c r="B4183">
        <v>5787.6</v>
      </c>
    </row>
    <row r="4184" spans="1:2" x14ac:dyDescent="0.3">
      <c r="A4184" s="1">
        <v>41187</v>
      </c>
      <c r="B4184">
        <v>5746.95</v>
      </c>
    </row>
    <row r="4185" spans="1:2" x14ac:dyDescent="0.3">
      <c r="A4185" s="1">
        <v>41190</v>
      </c>
      <c r="B4185">
        <v>5676</v>
      </c>
    </row>
    <row r="4186" spans="1:2" x14ac:dyDescent="0.3">
      <c r="A4186" s="1">
        <v>41191</v>
      </c>
      <c r="B4186">
        <v>5704.6</v>
      </c>
    </row>
    <row r="4187" spans="1:2" x14ac:dyDescent="0.3">
      <c r="A4187" s="1">
        <v>41192</v>
      </c>
      <c r="B4187">
        <v>5652.15</v>
      </c>
    </row>
    <row r="4188" spans="1:2" x14ac:dyDescent="0.3">
      <c r="A4188" s="1">
        <v>41193</v>
      </c>
      <c r="B4188">
        <v>5708.05</v>
      </c>
    </row>
    <row r="4189" spans="1:2" x14ac:dyDescent="0.3">
      <c r="A4189" s="1">
        <v>41194</v>
      </c>
      <c r="B4189">
        <v>5676.05</v>
      </c>
    </row>
    <row r="4190" spans="1:2" x14ac:dyDescent="0.3">
      <c r="A4190" s="1">
        <v>41197</v>
      </c>
      <c r="B4190">
        <v>5687.25</v>
      </c>
    </row>
    <row r="4191" spans="1:2" x14ac:dyDescent="0.3">
      <c r="A4191" s="1">
        <v>41198</v>
      </c>
      <c r="B4191">
        <v>5648</v>
      </c>
    </row>
    <row r="4192" spans="1:2" x14ac:dyDescent="0.3">
      <c r="A4192" s="1">
        <v>41199</v>
      </c>
      <c r="B4192">
        <v>5660.25</v>
      </c>
    </row>
    <row r="4193" spans="1:2" x14ac:dyDescent="0.3">
      <c r="A4193" s="1">
        <v>41200</v>
      </c>
      <c r="B4193">
        <v>5718.7</v>
      </c>
    </row>
    <row r="4194" spans="1:2" x14ac:dyDescent="0.3">
      <c r="A4194" s="1">
        <v>41201</v>
      </c>
      <c r="B4194">
        <v>5684.25</v>
      </c>
    </row>
    <row r="4195" spans="1:2" x14ac:dyDescent="0.3">
      <c r="A4195" s="1">
        <v>41204</v>
      </c>
      <c r="B4195">
        <v>5717.15</v>
      </c>
    </row>
    <row r="4196" spans="1:2" x14ac:dyDescent="0.3">
      <c r="A4196" s="1">
        <v>41205</v>
      </c>
      <c r="B4196">
        <v>5691.4</v>
      </c>
    </row>
    <row r="4197" spans="1:2" x14ac:dyDescent="0.3">
      <c r="A4197" s="1">
        <v>41207</v>
      </c>
      <c r="B4197">
        <v>5705.3</v>
      </c>
    </row>
    <row r="4198" spans="1:2" x14ac:dyDescent="0.3">
      <c r="A4198" s="1">
        <v>41208</v>
      </c>
      <c r="B4198">
        <v>5664.3</v>
      </c>
    </row>
    <row r="4199" spans="1:2" x14ac:dyDescent="0.3">
      <c r="A4199" s="1">
        <v>41211</v>
      </c>
      <c r="B4199">
        <v>5665.6</v>
      </c>
    </row>
    <row r="4200" spans="1:2" x14ac:dyDescent="0.3">
      <c r="A4200" s="1">
        <v>41212</v>
      </c>
      <c r="B4200">
        <v>5597.9</v>
      </c>
    </row>
    <row r="4201" spans="1:2" x14ac:dyDescent="0.3">
      <c r="A4201" s="1">
        <v>41213</v>
      </c>
      <c r="B4201">
        <v>5619.7</v>
      </c>
    </row>
    <row r="4202" spans="1:2" x14ac:dyDescent="0.3">
      <c r="A4202" s="1">
        <v>41214</v>
      </c>
      <c r="B4202">
        <v>5645.05</v>
      </c>
    </row>
    <row r="4203" spans="1:2" x14ac:dyDescent="0.3">
      <c r="A4203" s="1">
        <v>41215</v>
      </c>
      <c r="B4203">
        <v>5697.7</v>
      </c>
    </row>
    <row r="4204" spans="1:2" x14ac:dyDescent="0.3">
      <c r="A4204" s="1">
        <v>41218</v>
      </c>
      <c r="B4204">
        <v>5704.2</v>
      </c>
    </row>
    <row r="4205" spans="1:2" x14ac:dyDescent="0.3">
      <c r="A4205" s="1">
        <v>41219</v>
      </c>
      <c r="B4205">
        <v>5724.4</v>
      </c>
    </row>
    <row r="4206" spans="1:2" x14ac:dyDescent="0.3">
      <c r="A4206" s="1">
        <v>41220</v>
      </c>
      <c r="B4206">
        <v>5760.1</v>
      </c>
    </row>
    <row r="4207" spans="1:2" x14ac:dyDescent="0.3">
      <c r="A4207" s="1">
        <v>41221</v>
      </c>
      <c r="B4207">
        <v>5738.75</v>
      </c>
    </row>
    <row r="4208" spans="1:2" x14ac:dyDescent="0.3">
      <c r="A4208" s="1">
        <v>41222</v>
      </c>
      <c r="B4208">
        <v>5686.25</v>
      </c>
    </row>
    <row r="4209" spans="1:2" x14ac:dyDescent="0.3">
      <c r="A4209" s="1">
        <v>41225</v>
      </c>
      <c r="B4209">
        <v>5683.7</v>
      </c>
    </row>
    <row r="4210" spans="1:2" x14ac:dyDescent="0.3">
      <c r="A4210" s="1">
        <v>41226</v>
      </c>
      <c r="B4210">
        <v>5666.95</v>
      </c>
    </row>
    <row r="4211" spans="1:2" x14ac:dyDescent="0.3">
      <c r="A4211" s="1">
        <v>41228</v>
      </c>
      <c r="B4211">
        <v>5631</v>
      </c>
    </row>
    <row r="4212" spans="1:2" x14ac:dyDescent="0.3">
      <c r="A4212" s="1">
        <v>41229</v>
      </c>
      <c r="B4212">
        <v>5574.05</v>
      </c>
    </row>
    <row r="4213" spans="1:2" x14ac:dyDescent="0.3">
      <c r="A4213" s="1">
        <v>41232</v>
      </c>
      <c r="B4213">
        <v>5571.4</v>
      </c>
    </row>
    <row r="4214" spans="1:2" x14ac:dyDescent="0.3">
      <c r="A4214" s="1">
        <v>41233</v>
      </c>
      <c r="B4214">
        <v>5571.55</v>
      </c>
    </row>
    <row r="4215" spans="1:2" x14ac:dyDescent="0.3">
      <c r="A4215" s="1">
        <v>41234</v>
      </c>
      <c r="B4215">
        <v>5614.8</v>
      </c>
    </row>
    <row r="4216" spans="1:2" x14ac:dyDescent="0.3">
      <c r="A4216" s="1">
        <v>41235</v>
      </c>
      <c r="B4216">
        <v>5627.75</v>
      </c>
    </row>
    <row r="4217" spans="1:2" x14ac:dyDescent="0.3">
      <c r="A4217" s="1">
        <v>41236</v>
      </c>
      <c r="B4217">
        <v>5626.6</v>
      </c>
    </row>
    <row r="4218" spans="1:2" x14ac:dyDescent="0.3">
      <c r="A4218" s="1">
        <v>41239</v>
      </c>
      <c r="B4218">
        <v>5635.9</v>
      </c>
    </row>
    <row r="4219" spans="1:2" x14ac:dyDescent="0.3">
      <c r="A4219" s="1">
        <v>41240</v>
      </c>
      <c r="B4219">
        <v>5727.45</v>
      </c>
    </row>
    <row r="4220" spans="1:2" x14ac:dyDescent="0.3">
      <c r="A4220" s="1">
        <v>41242</v>
      </c>
      <c r="B4220">
        <v>5825</v>
      </c>
    </row>
    <row r="4221" spans="1:2" x14ac:dyDescent="0.3">
      <c r="A4221" s="1">
        <v>41243</v>
      </c>
      <c r="B4221">
        <v>5879.85</v>
      </c>
    </row>
    <row r="4222" spans="1:2" x14ac:dyDescent="0.3">
      <c r="A4222" s="1">
        <v>41246</v>
      </c>
      <c r="B4222">
        <v>5870.95</v>
      </c>
    </row>
    <row r="4223" spans="1:2" x14ac:dyDescent="0.3">
      <c r="A4223" s="1">
        <v>41247</v>
      </c>
      <c r="B4223">
        <v>5889.25</v>
      </c>
    </row>
    <row r="4224" spans="1:2" x14ac:dyDescent="0.3">
      <c r="A4224" s="1">
        <v>41248</v>
      </c>
      <c r="B4224">
        <v>5900.5</v>
      </c>
    </row>
    <row r="4225" spans="1:2" x14ac:dyDescent="0.3">
      <c r="A4225" s="1">
        <v>41249</v>
      </c>
      <c r="B4225">
        <v>5930.9</v>
      </c>
    </row>
    <row r="4226" spans="1:2" x14ac:dyDescent="0.3">
      <c r="A4226" s="1">
        <v>41250</v>
      </c>
      <c r="B4226">
        <v>5907.4</v>
      </c>
    </row>
    <row r="4227" spans="1:2" x14ac:dyDescent="0.3">
      <c r="A4227" s="1">
        <v>41253</v>
      </c>
      <c r="B4227">
        <v>5908.9</v>
      </c>
    </row>
    <row r="4228" spans="1:2" x14ac:dyDescent="0.3">
      <c r="A4228" s="1">
        <v>41254</v>
      </c>
      <c r="B4228">
        <v>5898.8</v>
      </c>
    </row>
    <row r="4229" spans="1:2" x14ac:dyDescent="0.3">
      <c r="A4229" s="1">
        <v>41255</v>
      </c>
      <c r="B4229">
        <v>5888</v>
      </c>
    </row>
    <row r="4230" spans="1:2" x14ac:dyDescent="0.3">
      <c r="A4230" s="1">
        <v>41256</v>
      </c>
      <c r="B4230">
        <v>5851.5</v>
      </c>
    </row>
    <row r="4231" spans="1:2" x14ac:dyDescent="0.3">
      <c r="A4231" s="1">
        <v>41257</v>
      </c>
      <c r="B4231">
        <v>5879.6</v>
      </c>
    </row>
    <row r="4232" spans="1:2" x14ac:dyDescent="0.3">
      <c r="A4232" s="1">
        <v>41260</v>
      </c>
      <c r="B4232">
        <v>5857.9</v>
      </c>
    </row>
    <row r="4233" spans="1:2" x14ac:dyDescent="0.3">
      <c r="A4233" s="1">
        <v>41261</v>
      </c>
      <c r="B4233">
        <v>5896.8</v>
      </c>
    </row>
    <row r="4234" spans="1:2" x14ac:dyDescent="0.3">
      <c r="A4234" s="1">
        <v>41262</v>
      </c>
      <c r="B4234">
        <v>5929.6</v>
      </c>
    </row>
    <row r="4235" spans="1:2" x14ac:dyDescent="0.3">
      <c r="A4235" s="1">
        <v>41263</v>
      </c>
      <c r="B4235">
        <v>5916.4</v>
      </c>
    </row>
    <row r="4236" spans="1:2" x14ac:dyDescent="0.3">
      <c r="A4236" s="1">
        <v>41264</v>
      </c>
      <c r="B4236">
        <v>5847.7</v>
      </c>
    </row>
    <row r="4237" spans="1:2" x14ac:dyDescent="0.3">
      <c r="A4237" s="1">
        <v>41267</v>
      </c>
      <c r="B4237">
        <v>5855.75</v>
      </c>
    </row>
    <row r="4238" spans="1:2" x14ac:dyDescent="0.3">
      <c r="A4238" s="1">
        <v>41269</v>
      </c>
      <c r="B4238">
        <v>5905.6</v>
      </c>
    </row>
    <row r="4239" spans="1:2" x14ac:dyDescent="0.3">
      <c r="A4239" s="1">
        <v>41270</v>
      </c>
      <c r="B4239">
        <v>5870.1</v>
      </c>
    </row>
    <row r="4240" spans="1:2" x14ac:dyDescent="0.3">
      <c r="A4240" s="1">
        <v>41271</v>
      </c>
      <c r="B4240">
        <v>5908.35</v>
      </c>
    </row>
    <row r="4241" spans="1:2" x14ac:dyDescent="0.3">
      <c r="A4241" s="1">
        <v>41274</v>
      </c>
      <c r="B4241">
        <v>5905.1</v>
      </c>
    </row>
    <row r="4242" spans="1:2" x14ac:dyDescent="0.3">
      <c r="A4242" s="1">
        <v>41275</v>
      </c>
      <c r="B4242">
        <v>5950.85</v>
      </c>
    </row>
    <row r="4243" spans="1:2" x14ac:dyDescent="0.3">
      <c r="A4243" s="1">
        <v>41276</v>
      </c>
      <c r="B4243">
        <v>5993.25</v>
      </c>
    </row>
    <row r="4244" spans="1:2" x14ac:dyDescent="0.3">
      <c r="A4244" s="1">
        <v>41277</v>
      </c>
      <c r="B4244">
        <v>6009.5</v>
      </c>
    </row>
    <row r="4245" spans="1:2" x14ac:dyDescent="0.3">
      <c r="A4245" s="1">
        <v>41278</v>
      </c>
      <c r="B4245">
        <v>6016.15</v>
      </c>
    </row>
    <row r="4246" spans="1:2" x14ac:dyDescent="0.3">
      <c r="A4246" s="1">
        <v>41281</v>
      </c>
      <c r="B4246">
        <v>5988.4</v>
      </c>
    </row>
    <row r="4247" spans="1:2" x14ac:dyDescent="0.3">
      <c r="A4247" s="1">
        <v>41282</v>
      </c>
      <c r="B4247">
        <v>6001.7</v>
      </c>
    </row>
    <row r="4248" spans="1:2" x14ac:dyDescent="0.3">
      <c r="A4248" s="1">
        <v>41283</v>
      </c>
      <c r="B4248">
        <v>5971.5</v>
      </c>
    </row>
    <row r="4249" spans="1:2" x14ac:dyDescent="0.3">
      <c r="A4249" s="1">
        <v>41284</v>
      </c>
      <c r="B4249">
        <v>5968.65</v>
      </c>
    </row>
    <row r="4250" spans="1:2" x14ac:dyDescent="0.3">
      <c r="A4250" s="1">
        <v>41285</v>
      </c>
      <c r="B4250">
        <v>5951.3</v>
      </c>
    </row>
    <row r="4251" spans="1:2" x14ac:dyDescent="0.3">
      <c r="A4251" s="1">
        <v>41288</v>
      </c>
      <c r="B4251">
        <v>6024.05</v>
      </c>
    </row>
    <row r="4252" spans="1:2" x14ac:dyDescent="0.3">
      <c r="A4252" s="1">
        <v>41289</v>
      </c>
      <c r="B4252">
        <v>6056.6</v>
      </c>
    </row>
    <row r="4253" spans="1:2" x14ac:dyDescent="0.3">
      <c r="A4253" s="1">
        <v>41290</v>
      </c>
      <c r="B4253">
        <v>6001.85</v>
      </c>
    </row>
    <row r="4254" spans="1:2" x14ac:dyDescent="0.3">
      <c r="A4254" s="1">
        <v>41291</v>
      </c>
      <c r="B4254">
        <v>6039.2</v>
      </c>
    </row>
    <row r="4255" spans="1:2" x14ac:dyDescent="0.3">
      <c r="A4255" s="1">
        <v>41292</v>
      </c>
      <c r="B4255">
        <v>6064.4</v>
      </c>
    </row>
    <row r="4256" spans="1:2" x14ac:dyDescent="0.3">
      <c r="A4256" s="1">
        <v>41295</v>
      </c>
      <c r="B4256">
        <v>6082.3</v>
      </c>
    </row>
    <row r="4257" spans="1:2" x14ac:dyDescent="0.3">
      <c r="A4257" s="1">
        <v>41296</v>
      </c>
      <c r="B4257">
        <v>6048.5</v>
      </c>
    </row>
    <row r="4258" spans="1:2" x14ac:dyDescent="0.3">
      <c r="A4258" s="1">
        <v>41297</v>
      </c>
      <c r="B4258">
        <v>6054.3</v>
      </c>
    </row>
    <row r="4259" spans="1:2" x14ac:dyDescent="0.3">
      <c r="A4259" s="1">
        <v>41298</v>
      </c>
      <c r="B4259">
        <v>6019.35</v>
      </c>
    </row>
    <row r="4260" spans="1:2" x14ac:dyDescent="0.3">
      <c r="A4260" s="1">
        <v>41299</v>
      </c>
      <c r="B4260">
        <v>6074.65</v>
      </c>
    </row>
    <row r="4261" spans="1:2" x14ac:dyDescent="0.3">
      <c r="A4261" s="1">
        <v>41302</v>
      </c>
      <c r="B4261">
        <v>6074.8</v>
      </c>
    </row>
    <row r="4262" spans="1:2" x14ac:dyDescent="0.3">
      <c r="A4262" s="1">
        <v>41303</v>
      </c>
      <c r="B4262">
        <v>6049.9</v>
      </c>
    </row>
    <row r="4263" spans="1:2" x14ac:dyDescent="0.3">
      <c r="A4263" s="1">
        <v>41304</v>
      </c>
      <c r="B4263">
        <v>6055.75</v>
      </c>
    </row>
    <row r="4264" spans="1:2" x14ac:dyDescent="0.3">
      <c r="A4264" s="1">
        <v>41305</v>
      </c>
      <c r="B4264">
        <v>6034.75</v>
      </c>
    </row>
    <row r="4265" spans="1:2" x14ac:dyDescent="0.3">
      <c r="A4265" s="1">
        <v>41306</v>
      </c>
      <c r="B4265">
        <v>5998.9</v>
      </c>
    </row>
    <row r="4266" spans="1:2" x14ac:dyDescent="0.3">
      <c r="A4266" s="1">
        <v>41309</v>
      </c>
      <c r="B4266">
        <v>5987.25</v>
      </c>
    </row>
    <row r="4267" spans="1:2" x14ac:dyDescent="0.3">
      <c r="A4267" s="1">
        <v>41310</v>
      </c>
      <c r="B4267">
        <v>5956.9</v>
      </c>
    </row>
    <row r="4268" spans="1:2" x14ac:dyDescent="0.3">
      <c r="A4268" s="1">
        <v>41311</v>
      </c>
      <c r="B4268">
        <v>5959.2</v>
      </c>
    </row>
    <row r="4269" spans="1:2" x14ac:dyDescent="0.3">
      <c r="A4269" s="1">
        <v>41312</v>
      </c>
      <c r="B4269">
        <v>5938.8</v>
      </c>
    </row>
    <row r="4270" spans="1:2" x14ac:dyDescent="0.3">
      <c r="A4270" s="1">
        <v>41313</v>
      </c>
      <c r="B4270">
        <v>5903.5</v>
      </c>
    </row>
    <row r="4271" spans="1:2" x14ac:dyDescent="0.3">
      <c r="A4271" s="1">
        <v>41316</v>
      </c>
      <c r="B4271">
        <v>5897.85</v>
      </c>
    </row>
    <row r="4272" spans="1:2" x14ac:dyDescent="0.3">
      <c r="A4272" s="1">
        <v>41317</v>
      </c>
      <c r="B4272">
        <v>5922.5</v>
      </c>
    </row>
    <row r="4273" spans="1:2" x14ac:dyDescent="0.3">
      <c r="A4273" s="1">
        <v>41318</v>
      </c>
      <c r="B4273">
        <v>5932.95</v>
      </c>
    </row>
    <row r="4274" spans="1:2" x14ac:dyDescent="0.3">
      <c r="A4274" s="1">
        <v>41319</v>
      </c>
      <c r="B4274">
        <v>5896.95</v>
      </c>
    </row>
    <row r="4275" spans="1:2" x14ac:dyDescent="0.3">
      <c r="A4275" s="1">
        <v>41320</v>
      </c>
      <c r="B4275">
        <v>5887.4</v>
      </c>
    </row>
    <row r="4276" spans="1:2" x14ac:dyDescent="0.3">
      <c r="A4276" s="1">
        <v>41323</v>
      </c>
      <c r="B4276">
        <v>5898.2</v>
      </c>
    </row>
    <row r="4277" spans="1:2" x14ac:dyDescent="0.3">
      <c r="A4277" s="1">
        <v>41324</v>
      </c>
      <c r="B4277">
        <v>5939.7</v>
      </c>
    </row>
    <row r="4278" spans="1:2" x14ac:dyDescent="0.3">
      <c r="A4278" s="1">
        <v>41325</v>
      </c>
      <c r="B4278">
        <v>5943.05</v>
      </c>
    </row>
    <row r="4279" spans="1:2" x14ac:dyDescent="0.3">
      <c r="A4279" s="1">
        <v>41326</v>
      </c>
      <c r="B4279">
        <v>5852.25</v>
      </c>
    </row>
    <row r="4280" spans="1:2" x14ac:dyDescent="0.3">
      <c r="A4280" s="1">
        <v>41327</v>
      </c>
      <c r="B4280">
        <v>5850.3</v>
      </c>
    </row>
    <row r="4281" spans="1:2" x14ac:dyDescent="0.3">
      <c r="A4281" s="1">
        <v>41330</v>
      </c>
      <c r="B4281">
        <v>5854.75</v>
      </c>
    </row>
    <row r="4282" spans="1:2" x14ac:dyDescent="0.3">
      <c r="A4282" s="1">
        <v>41331</v>
      </c>
      <c r="B4282">
        <v>5761.35</v>
      </c>
    </row>
    <row r="4283" spans="1:2" x14ac:dyDescent="0.3">
      <c r="A4283" s="1">
        <v>41332</v>
      </c>
      <c r="B4283">
        <v>5796.9</v>
      </c>
    </row>
    <row r="4284" spans="1:2" x14ac:dyDescent="0.3">
      <c r="A4284" s="1">
        <v>41333</v>
      </c>
      <c r="B4284">
        <v>5693.05</v>
      </c>
    </row>
    <row r="4285" spans="1:2" x14ac:dyDescent="0.3">
      <c r="A4285" s="1">
        <v>41334</v>
      </c>
      <c r="B4285">
        <v>5719.7</v>
      </c>
    </row>
    <row r="4286" spans="1:2" x14ac:dyDescent="0.3">
      <c r="A4286" s="1">
        <v>41337</v>
      </c>
      <c r="B4286">
        <v>5698.5</v>
      </c>
    </row>
    <row r="4287" spans="1:2" x14ac:dyDescent="0.3">
      <c r="A4287" s="1">
        <v>41338</v>
      </c>
      <c r="B4287">
        <v>5784.25</v>
      </c>
    </row>
    <row r="4288" spans="1:2" x14ac:dyDescent="0.3">
      <c r="A4288" s="1">
        <v>41339</v>
      </c>
      <c r="B4288">
        <v>5818.6</v>
      </c>
    </row>
    <row r="4289" spans="1:2" x14ac:dyDescent="0.3">
      <c r="A4289" s="1">
        <v>41340</v>
      </c>
      <c r="B4289">
        <v>5863.3</v>
      </c>
    </row>
    <row r="4290" spans="1:2" x14ac:dyDescent="0.3">
      <c r="A4290" s="1">
        <v>41341</v>
      </c>
      <c r="B4290">
        <v>5945.7</v>
      </c>
    </row>
    <row r="4291" spans="1:2" x14ac:dyDescent="0.3">
      <c r="A4291" s="1">
        <v>41344</v>
      </c>
      <c r="B4291">
        <v>5942.35</v>
      </c>
    </row>
    <row r="4292" spans="1:2" x14ac:dyDescent="0.3">
      <c r="A4292" s="1">
        <v>41345</v>
      </c>
      <c r="B4292">
        <v>5914.1</v>
      </c>
    </row>
    <row r="4293" spans="1:2" x14ac:dyDescent="0.3">
      <c r="A4293" s="1">
        <v>41346</v>
      </c>
      <c r="B4293">
        <v>5851.2</v>
      </c>
    </row>
    <row r="4294" spans="1:2" x14ac:dyDescent="0.3">
      <c r="A4294" s="1">
        <v>41347</v>
      </c>
      <c r="B4294">
        <v>5908.95</v>
      </c>
    </row>
    <row r="4295" spans="1:2" x14ac:dyDescent="0.3">
      <c r="A4295" s="1">
        <v>41348</v>
      </c>
      <c r="B4295">
        <v>5872.6</v>
      </c>
    </row>
    <row r="4296" spans="1:2" x14ac:dyDescent="0.3">
      <c r="A4296" s="1">
        <v>41351</v>
      </c>
      <c r="B4296">
        <v>5835.25</v>
      </c>
    </row>
    <row r="4297" spans="1:2" x14ac:dyDescent="0.3">
      <c r="A4297" s="1">
        <v>41352</v>
      </c>
      <c r="B4297">
        <v>5745.95</v>
      </c>
    </row>
    <row r="4298" spans="1:2" x14ac:dyDescent="0.3">
      <c r="A4298" s="1">
        <v>41353</v>
      </c>
      <c r="B4298">
        <v>5694.4</v>
      </c>
    </row>
    <row r="4299" spans="1:2" x14ac:dyDescent="0.3">
      <c r="A4299" s="1">
        <v>41354</v>
      </c>
      <c r="B4299">
        <v>5658.75</v>
      </c>
    </row>
    <row r="4300" spans="1:2" x14ac:dyDescent="0.3">
      <c r="A4300" s="1">
        <v>41355</v>
      </c>
      <c r="B4300">
        <v>5651.35</v>
      </c>
    </row>
    <row r="4301" spans="1:2" x14ac:dyDescent="0.3">
      <c r="A4301" s="1">
        <v>41358</v>
      </c>
      <c r="B4301">
        <v>5633.85</v>
      </c>
    </row>
    <row r="4302" spans="1:2" x14ac:dyDescent="0.3">
      <c r="A4302" s="1">
        <v>41359</v>
      </c>
      <c r="B4302">
        <v>5641.6</v>
      </c>
    </row>
    <row r="4303" spans="1:2" x14ac:dyDescent="0.3">
      <c r="A4303" s="1">
        <v>41361</v>
      </c>
      <c r="B4303">
        <v>5682.55</v>
      </c>
    </row>
    <row r="4304" spans="1:2" x14ac:dyDescent="0.3">
      <c r="A4304" s="1">
        <v>41365</v>
      </c>
      <c r="B4304">
        <v>5704.4</v>
      </c>
    </row>
    <row r="4305" spans="1:2" x14ac:dyDescent="0.3">
      <c r="A4305" s="1">
        <v>41366</v>
      </c>
      <c r="B4305">
        <v>5748.1</v>
      </c>
    </row>
    <row r="4306" spans="1:2" x14ac:dyDescent="0.3">
      <c r="A4306" s="1">
        <v>41367</v>
      </c>
      <c r="B4306">
        <v>5672.9</v>
      </c>
    </row>
    <row r="4307" spans="1:2" x14ac:dyDescent="0.3">
      <c r="A4307" s="1">
        <v>41368</v>
      </c>
      <c r="B4307">
        <v>5574.75</v>
      </c>
    </row>
    <row r="4308" spans="1:2" x14ac:dyDescent="0.3">
      <c r="A4308" s="1">
        <v>41369</v>
      </c>
      <c r="B4308">
        <v>5553.25</v>
      </c>
    </row>
    <row r="4309" spans="1:2" x14ac:dyDescent="0.3">
      <c r="A4309" s="1">
        <v>41372</v>
      </c>
      <c r="B4309">
        <v>5542.95</v>
      </c>
    </row>
    <row r="4310" spans="1:2" x14ac:dyDescent="0.3">
      <c r="A4310" s="1">
        <v>41373</v>
      </c>
      <c r="B4310">
        <v>5495.1</v>
      </c>
    </row>
    <row r="4311" spans="1:2" x14ac:dyDescent="0.3">
      <c r="A4311" s="1">
        <v>41374</v>
      </c>
      <c r="B4311">
        <v>5558.7</v>
      </c>
    </row>
    <row r="4312" spans="1:2" x14ac:dyDescent="0.3">
      <c r="A4312" s="1">
        <v>41375</v>
      </c>
      <c r="B4312">
        <v>5594</v>
      </c>
    </row>
    <row r="4313" spans="1:2" x14ac:dyDescent="0.3">
      <c r="A4313" s="1">
        <v>41376</v>
      </c>
      <c r="B4313">
        <v>5528.55</v>
      </c>
    </row>
    <row r="4314" spans="1:2" x14ac:dyDescent="0.3">
      <c r="A4314" s="1">
        <v>41379</v>
      </c>
      <c r="B4314">
        <v>5568.4</v>
      </c>
    </row>
    <row r="4315" spans="1:2" x14ac:dyDescent="0.3">
      <c r="A4315" s="1">
        <v>41380</v>
      </c>
      <c r="B4315">
        <v>5688.95</v>
      </c>
    </row>
    <row r="4316" spans="1:2" x14ac:dyDescent="0.3">
      <c r="A4316" s="1">
        <v>41381</v>
      </c>
      <c r="B4316">
        <v>5688.7</v>
      </c>
    </row>
    <row r="4317" spans="1:2" x14ac:dyDescent="0.3">
      <c r="A4317" s="1">
        <v>41382</v>
      </c>
      <c r="B4317">
        <v>5783.1</v>
      </c>
    </row>
    <row r="4318" spans="1:2" x14ac:dyDescent="0.3">
      <c r="A4318" s="1">
        <v>41386</v>
      </c>
      <c r="B4318">
        <v>5834.4</v>
      </c>
    </row>
    <row r="4319" spans="1:2" x14ac:dyDescent="0.3">
      <c r="A4319" s="1">
        <v>41387</v>
      </c>
      <c r="B4319">
        <v>5836.9</v>
      </c>
    </row>
    <row r="4320" spans="1:2" x14ac:dyDescent="0.3">
      <c r="A4320" s="1">
        <v>41389</v>
      </c>
      <c r="B4320">
        <v>5916.3</v>
      </c>
    </row>
    <row r="4321" spans="1:2" x14ac:dyDescent="0.3">
      <c r="A4321" s="1">
        <v>41390</v>
      </c>
      <c r="B4321">
        <v>5871.45</v>
      </c>
    </row>
    <row r="4322" spans="1:2" x14ac:dyDescent="0.3">
      <c r="A4322" s="1">
        <v>41393</v>
      </c>
      <c r="B4322">
        <v>5904.1</v>
      </c>
    </row>
    <row r="4323" spans="1:2" x14ac:dyDescent="0.3">
      <c r="A4323" s="1">
        <v>41394</v>
      </c>
      <c r="B4323">
        <v>5930.2</v>
      </c>
    </row>
    <row r="4324" spans="1:2" x14ac:dyDescent="0.3">
      <c r="A4324" s="1">
        <v>41396</v>
      </c>
      <c r="B4324">
        <v>5999.35</v>
      </c>
    </row>
    <row r="4325" spans="1:2" x14ac:dyDescent="0.3">
      <c r="A4325" s="1">
        <v>41397</v>
      </c>
      <c r="B4325">
        <v>5944</v>
      </c>
    </row>
    <row r="4326" spans="1:2" x14ac:dyDescent="0.3">
      <c r="A4326" s="1">
        <v>41400</v>
      </c>
      <c r="B4326">
        <v>5971.05</v>
      </c>
    </row>
    <row r="4327" spans="1:2" x14ac:dyDescent="0.3">
      <c r="A4327" s="1">
        <v>41401</v>
      </c>
      <c r="B4327">
        <v>6043.55</v>
      </c>
    </row>
    <row r="4328" spans="1:2" x14ac:dyDescent="0.3">
      <c r="A4328" s="1">
        <v>41402</v>
      </c>
      <c r="B4328">
        <v>6069.3</v>
      </c>
    </row>
    <row r="4329" spans="1:2" x14ac:dyDescent="0.3">
      <c r="A4329" s="1">
        <v>41403</v>
      </c>
      <c r="B4329">
        <v>6050.15</v>
      </c>
    </row>
    <row r="4330" spans="1:2" x14ac:dyDescent="0.3">
      <c r="A4330" s="1">
        <v>41404</v>
      </c>
      <c r="B4330">
        <v>6094.75</v>
      </c>
    </row>
    <row r="4331" spans="1:2" x14ac:dyDescent="0.3">
      <c r="A4331" s="1">
        <v>41405</v>
      </c>
      <c r="B4331">
        <v>6107.25</v>
      </c>
    </row>
    <row r="4332" spans="1:2" x14ac:dyDescent="0.3">
      <c r="A4332" s="1">
        <v>41407</v>
      </c>
      <c r="B4332">
        <v>5980.45</v>
      </c>
    </row>
    <row r="4333" spans="1:2" x14ac:dyDescent="0.3">
      <c r="A4333" s="1">
        <v>41408</v>
      </c>
      <c r="B4333">
        <v>5995.4</v>
      </c>
    </row>
    <row r="4334" spans="1:2" x14ac:dyDescent="0.3">
      <c r="A4334" s="1">
        <v>41409</v>
      </c>
      <c r="B4334">
        <v>6146.75</v>
      </c>
    </row>
    <row r="4335" spans="1:2" x14ac:dyDescent="0.3">
      <c r="A4335" s="1">
        <v>41410</v>
      </c>
      <c r="B4335">
        <v>6169.9</v>
      </c>
    </row>
    <row r="4336" spans="1:2" x14ac:dyDescent="0.3">
      <c r="A4336" s="1">
        <v>41411</v>
      </c>
      <c r="B4336">
        <v>6187.3</v>
      </c>
    </row>
    <row r="4337" spans="1:2" x14ac:dyDescent="0.3">
      <c r="A4337" s="1">
        <v>41414</v>
      </c>
      <c r="B4337">
        <v>6156.9</v>
      </c>
    </row>
    <row r="4338" spans="1:2" x14ac:dyDescent="0.3">
      <c r="A4338" s="1">
        <v>41415</v>
      </c>
      <c r="B4338">
        <v>6114.1</v>
      </c>
    </row>
    <row r="4339" spans="1:2" x14ac:dyDescent="0.3">
      <c r="A4339" s="1">
        <v>41416</v>
      </c>
      <c r="B4339">
        <v>6094.5</v>
      </c>
    </row>
    <row r="4340" spans="1:2" x14ac:dyDescent="0.3">
      <c r="A4340" s="1">
        <v>41417</v>
      </c>
      <c r="B4340">
        <v>5967.05</v>
      </c>
    </row>
    <row r="4341" spans="1:2" x14ac:dyDescent="0.3">
      <c r="A4341" s="1">
        <v>41418</v>
      </c>
      <c r="B4341">
        <v>5983.55</v>
      </c>
    </row>
    <row r="4342" spans="1:2" x14ac:dyDescent="0.3">
      <c r="A4342" s="1">
        <v>41421</v>
      </c>
      <c r="B4342">
        <v>6083.15</v>
      </c>
    </row>
    <row r="4343" spans="1:2" x14ac:dyDescent="0.3">
      <c r="A4343" s="1">
        <v>41422</v>
      </c>
      <c r="B4343">
        <v>6111.25</v>
      </c>
    </row>
    <row r="4344" spans="1:2" x14ac:dyDescent="0.3">
      <c r="A4344" s="1">
        <v>41423</v>
      </c>
      <c r="B4344">
        <v>6104.3</v>
      </c>
    </row>
    <row r="4345" spans="1:2" x14ac:dyDescent="0.3">
      <c r="A4345" s="1">
        <v>41424</v>
      </c>
      <c r="B4345">
        <v>6124.05</v>
      </c>
    </row>
    <row r="4346" spans="1:2" x14ac:dyDescent="0.3">
      <c r="A4346" s="1">
        <v>41425</v>
      </c>
      <c r="B4346">
        <v>5985.95</v>
      </c>
    </row>
    <row r="4347" spans="1:2" x14ac:dyDescent="0.3">
      <c r="A4347" s="1">
        <v>41428</v>
      </c>
      <c r="B4347">
        <v>5939.3</v>
      </c>
    </row>
    <row r="4348" spans="1:2" x14ac:dyDescent="0.3">
      <c r="A4348" s="1">
        <v>41429</v>
      </c>
      <c r="B4348">
        <v>5919.45</v>
      </c>
    </row>
    <row r="4349" spans="1:2" x14ac:dyDescent="0.3">
      <c r="A4349" s="1">
        <v>41430</v>
      </c>
      <c r="B4349">
        <v>5923.85</v>
      </c>
    </row>
    <row r="4350" spans="1:2" x14ac:dyDescent="0.3">
      <c r="A4350" s="1">
        <v>41431</v>
      </c>
      <c r="B4350">
        <v>5921.4</v>
      </c>
    </row>
    <row r="4351" spans="1:2" x14ac:dyDescent="0.3">
      <c r="A4351" s="1">
        <v>41432</v>
      </c>
      <c r="B4351">
        <v>5881</v>
      </c>
    </row>
    <row r="4352" spans="1:2" x14ac:dyDescent="0.3">
      <c r="A4352" s="1">
        <v>41435</v>
      </c>
      <c r="B4352">
        <v>5878</v>
      </c>
    </row>
    <row r="4353" spans="1:2" x14ac:dyDescent="0.3">
      <c r="A4353" s="1">
        <v>41436</v>
      </c>
      <c r="B4353">
        <v>5788.8</v>
      </c>
    </row>
    <row r="4354" spans="1:2" x14ac:dyDescent="0.3">
      <c r="A4354" s="1">
        <v>41437</v>
      </c>
      <c r="B4354">
        <v>5760.2</v>
      </c>
    </row>
    <row r="4355" spans="1:2" x14ac:dyDescent="0.3">
      <c r="A4355" s="1">
        <v>41438</v>
      </c>
      <c r="B4355">
        <v>5699.1</v>
      </c>
    </row>
    <row r="4356" spans="1:2" x14ac:dyDescent="0.3">
      <c r="A4356" s="1">
        <v>41439</v>
      </c>
      <c r="B4356">
        <v>5808.4</v>
      </c>
    </row>
    <row r="4357" spans="1:2" x14ac:dyDescent="0.3">
      <c r="A4357" s="1">
        <v>41442</v>
      </c>
      <c r="B4357">
        <v>5850.05</v>
      </c>
    </row>
    <row r="4358" spans="1:2" x14ac:dyDescent="0.3">
      <c r="A4358" s="1">
        <v>41443</v>
      </c>
      <c r="B4358">
        <v>5813.6</v>
      </c>
    </row>
    <row r="4359" spans="1:2" x14ac:dyDescent="0.3">
      <c r="A4359" s="1">
        <v>41444</v>
      </c>
      <c r="B4359">
        <v>5822.25</v>
      </c>
    </row>
    <row r="4360" spans="1:2" x14ac:dyDescent="0.3">
      <c r="A4360" s="1">
        <v>41445</v>
      </c>
      <c r="B4360">
        <v>5655.9</v>
      </c>
    </row>
    <row r="4361" spans="1:2" x14ac:dyDescent="0.3">
      <c r="A4361" s="1">
        <v>41446</v>
      </c>
      <c r="B4361">
        <v>5667.65</v>
      </c>
    </row>
    <row r="4362" spans="1:2" x14ac:dyDescent="0.3">
      <c r="A4362" s="1">
        <v>41449</v>
      </c>
      <c r="B4362">
        <v>5590.25</v>
      </c>
    </row>
    <row r="4363" spans="1:2" x14ac:dyDescent="0.3">
      <c r="A4363" s="1">
        <v>41450</v>
      </c>
      <c r="B4363">
        <v>5609.1</v>
      </c>
    </row>
    <row r="4364" spans="1:2" x14ac:dyDescent="0.3">
      <c r="A4364" s="1">
        <v>41451</v>
      </c>
      <c r="B4364">
        <v>5588.7</v>
      </c>
    </row>
    <row r="4365" spans="1:2" x14ac:dyDescent="0.3">
      <c r="A4365" s="1">
        <v>41452</v>
      </c>
      <c r="B4365">
        <v>5682.35</v>
      </c>
    </row>
    <row r="4366" spans="1:2" x14ac:dyDescent="0.3">
      <c r="A4366" s="1">
        <v>41453</v>
      </c>
      <c r="B4366">
        <v>5842.2</v>
      </c>
    </row>
    <row r="4367" spans="1:2" x14ac:dyDescent="0.3">
      <c r="A4367" s="1">
        <v>41456</v>
      </c>
      <c r="B4367">
        <v>5898.85</v>
      </c>
    </row>
    <row r="4368" spans="1:2" x14ac:dyDescent="0.3">
      <c r="A4368" s="1">
        <v>41457</v>
      </c>
      <c r="B4368">
        <v>5857.55</v>
      </c>
    </row>
    <row r="4369" spans="1:2" x14ac:dyDescent="0.3">
      <c r="A4369" s="1">
        <v>41458</v>
      </c>
      <c r="B4369">
        <v>5770.9</v>
      </c>
    </row>
    <row r="4370" spans="1:2" x14ac:dyDescent="0.3">
      <c r="A4370" s="1">
        <v>41459</v>
      </c>
      <c r="B4370">
        <v>5836.95</v>
      </c>
    </row>
    <row r="4371" spans="1:2" x14ac:dyDescent="0.3">
      <c r="A4371" s="1">
        <v>41460</v>
      </c>
      <c r="B4371">
        <v>5867.9</v>
      </c>
    </row>
    <row r="4372" spans="1:2" x14ac:dyDescent="0.3">
      <c r="A4372" s="1">
        <v>41463</v>
      </c>
      <c r="B4372">
        <v>5811.55</v>
      </c>
    </row>
    <row r="4373" spans="1:2" x14ac:dyDescent="0.3">
      <c r="A4373" s="1">
        <v>41464</v>
      </c>
      <c r="B4373">
        <v>5859</v>
      </c>
    </row>
    <row r="4374" spans="1:2" x14ac:dyDescent="0.3">
      <c r="A4374" s="1">
        <v>41465</v>
      </c>
      <c r="B4374">
        <v>5816.7</v>
      </c>
    </row>
    <row r="4375" spans="1:2" x14ac:dyDescent="0.3">
      <c r="A4375" s="1">
        <v>41466</v>
      </c>
      <c r="B4375">
        <v>5935.1</v>
      </c>
    </row>
    <row r="4376" spans="1:2" x14ac:dyDescent="0.3">
      <c r="A4376" s="1">
        <v>41467</v>
      </c>
      <c r="B4376">
        <v>6009</v>
      </c>
    </row>
    <row r="4377" spans="1:2" x14ac:dyDescent="0.3">
      <c r="A4377" s="1">
        <v>41470</v>
      </c>
      <c r="B4377">
        <v>6030.8</v>
      </c>
    </row>
    <row r="4378" spans="1:2" x14ac:dyDescent="0.3">
      <c r="A4378" s="1">
        <v>41471</v>
      </c>
      <c r="B4378">
        <v>5955.25</v>
      </c>
    </row>
    <row r="4379" spans="1:2" x14ac:dyDescent="0.3">
      <c r="A4379" s="1">
        <v>41472</v>
      </c>
      <c r="B4379">
        <v>5973.3</v>
      </c>
    </row>
    <row r="4380" spans="1:2" x14ac:dyDescent="0.3">
      <c r="A4380" s="1">
        <v>41473</v>
      </c>
      <c r="B4380">
        <v>6038.05</v>
      </c>
    </row>
    <row r="4381" spans="1:2" x14ac:dyDescent="0.3">
      <c r="A4381" s="1">
        <v>41474</v>
      </c>
      <c r="B4381">
        <v>6029.2</v>
      </c>
    </row>
    <row r="4382" spans="1:2" x14ac:dyDescent="0.3">
      <c r="A4382" s="1">
        <v>41477</v>
      </c>
      <c r="B4382">
        <v>6031.8</v>
      </c>
    </row>
    <row r="4383" spans="1:2" x14ac:dyDescent="0.3">
      <c r="A4383" s="1">
        <v>41478</v>
      </c>
      <c r="B4383">
        <v>6077.8</v>
      </c>
    </row>
    <row r="4384" spans="1:2" x14ac:dyDescent="0.3">
      <c r="A4384" s="1">
        <v>41479</v>
      </c>
      <c r="B4384">
        <v>5990.5</v>
      </c>
    </row>
    <row r="4385" spans="1:2" x14ac:dyDescent="0.3">
      <c r="A4385" s="1">
        <v>41480</v>
      </c>
      <c r="B4385">
        <v>5907.5</v>
      </c>
    </row>
    <row r="4386" spans="1:2" x14ac:dyDescent="0.3">
      <c r="A4386" s="1">
        <v>41481</v>
      </c>
      <c r="B4386">
        <v>5886.2</v>
      </c>
    </row>
    <row r="4387" spans="1:2" x14ac:dyDescent="0.3">
      <c r="A4387" s="1">
        <v>41484</v>
      </c>
      <c r="B4387">
        <v>5831.65</v>
      </c>
    </row>
    <row r="4388" spans="1:2" x14ac:dyDescent="0.3">
      <c r="A4388" s="1">
        <v>41485</v>
      </c>
      <c r="B4388">
        <v>5755.05</v>
      </c>
    </row>
    <row r="4389" spans="1:2" x14ac:dyDescent="0.3">
      <c r="A4389" s="1">
        <v>41486</v>
      </c>
      <c r="B4389">
        <v>5742</v>
      </c>
    </row>
    <row r="4390" spans="1:2" x14ac:dyDescent="0.3">
      <c r="A4390" s="1">
        <v>41487</v>
      </c>
      <c r="B4390">
        <v>5727.85</v>
      </c>
    </row>
    <row r="4391" spans="1:2" x14ac:dyDescent="0.3">
      <c r="A4391" s="1">
        <v>41488</v>
      </c>
      <c r="B4391">
        <v>5677.9</v>
      </c>
    </row>
    <row r="4392" spans="1:2" x14ac:dyDescent="0.3">
      <c r="A4392" s="1">
        <v>41491</v>
      </c>
      <c r="B4392">
        <v>5685.4</v>
      </c>
    </row>
    <row r="4393" spans="1:2" x14ac:dyDescent="0.3">
      <c r="A4393" s="1">
        <v>41492</v>
      </c>
      <c r="B4393">
        <v>5542.25</v>
      </c>
    </row>
    <row r="4394" spans="1:2" x14ac:dyDescent="0.3">
      <c r="A4394" s="1">
        <v>41493</v>
      </c>
      <c r="B4394">
        <v>5519.1</v>
      </c>
    </row>
    <row r="4395" spans="1:2" x14ac:dyDescent="0.3">
      <c r="A4395" s="1">
        <v>41494</v>
      </c>
      <c r="B4395">
        <v>5565.65</v>
      </c>
    </row>
    <row r="4396" spans="1:2" x14ac:dyDescent="0.3">
      <c r="A4396" s="1">
        <v>41498</v>
      </c>
      <c r="B4396">
        <v>5612.4</v>
      </c>
    </row>
    <row r="4397" spans="1:2" x14ac:dyDescent="0.3">
      <c r="A4397" s="1">
        <v>41499</v>
      </c>
      <c r="B4397">
        <v>5699.3</v>
      </c>
    </row>
    <row r="4398" spans="1:2" x14ac:dyDescent="0.3">
      <c r="A4398" s="1">
        <v>41500</v>
      </c>
      <c r="B4398">
        <v>5742.3</v>
      </c>
    </row>
    <row r="4399" spans="1:2" x14ac:dyDescent="0.3">
      <c r="A4399" s="1">
        <v>41502</v>
      </c>
      <c r="B4399">
        <v>5507.85</v>
      </c>
    </row>
    <row r="4400" spans="1:2" x14ac:dyDescent="0.3">
      <c r="A4400" s="1">
        <v>41505</v>
      </c>
      <c r="B4400">
        <v>5414.75</v>
      </c>
    </row>
    <row r="4401" spans="1:2" x14ac:dyDescent="0.3">
      <c r="A4401" s="1">
        <v>41506</v>
      </c>
      <c r="B4401">
        <v>5401.45</v>
      </c>
    </row>
    <row r="4402" spans="1:2" x14ac:dyDescent="0.3">
      <c r="A4402" s="1">
        <v>41507</v>
      </c>
      <c r="B4402">
        <v>5302.55</v>
      </c>
    </row>
    <row r="4403" spans="1:2" x14ac:dyDescent="0.3">
      <c r="A4403" s="1">
        <v>41508</v>
      </c>
      <c r="B4403">
        <v>5408.45</v>
      </c>
    </row>
    <row r="4404" spans="1:2" x14ac:dyDescent="0.3">
      <c r="A4404" s="1">
        <v>41509</v>
      </c>
      <c r="B4404">
        <v>5471.75</v>
      </c>
    </row>
    <row r="4405" spans="1:2" x14ac:dyDescent="0.3">
      <c r="A4405" s="1">
        <v>41512</v>
      </c>
      <c r="B4405">
        <v>5476.5</v>
      </c>
    </row>
    <row r="4406" spans="1:2" x14ac:dyDescent="0.3">
      <c r="A4406" s="1">
        <v>41513</v>
      </c>
      <c r="B4406">
        <v>5287.45</v>
      </c>
    </row>
    <row r="4407" spans="1:2" x14ac:dyDescent="0.3">
      <c r="A4407" s="1">
        <v>41514</v>
      </c>
      <c r="B4407">
        <v>5285</v>
      </c>
    </row>
    <row r="4408" spans="1:2" x14ac:dyDescent="0.3">
      <c r="A4408" s="1">
        <v>41515</v>
      </c>
      <c r="B4408">
        <v>5409.05</v>
      </c>
    </row>
    <row r="4409" spans="1:2" x14ac:dyDescent="0.3">
      <c r="A4409" s="1">
        <v>41516</v>
      </c>
      <c r="B4409">
        <v>5471.8</v>
      </c>
    </row>
    <row r="4410" spans="1:2" x14ac:dyDescent="0.3">
      <c r="A4410" s="1">
        <v>41519</v>
      </c>
      <c r="B4410">
        <v>5550.75</v>
      </c>
    </row>
    <row r="4411" spans="1:2" x14ac:dyDescent="0.3">
      <c r="A4411" s="1">
        <v>41520</v>
      </c>
      <c r="B4411">
        <v>5341.45</v>
      </c>
    </row>
    <row r="4412" spans="1:2" x14ac:dyDescent="0.3">
      <c r="A4412" s="1">
        <v>41521</v>
      </c>
      <c r="B4412">
        <v>5448.1</v>
      </c>
    </row>
    <row r="4413" spans="1:2" x14ac:dyDescent="0.3">
      <c r="A4413" s="1">
        <v>41522</v>
      </c>
      <c r="B4413">
        <v>5592.95</v>
      </c>
    </row>
    <row r="4414" spans="1:2" x14ac:dyDescent="0.3">
      <c r="A4414" s="1">
        <v>41523</v>
      </c>
      <c r="B4414">
        <v>5680.4</v>
      </c>
    </row>
    <row r="4415" spans="1:2" x14ac:dyDescent="0.3">
      <c r="A4415" s="1">
        <v>41527</v>
      </c>
      <c r="B4415">
        <v>5896.75</v>
      </c>
    </row>
    <row r="4416" spans="1:2" x14ac:dyDescent="0.3">
      <c r="A4416" s="1">
        <v>41528</v>
      </c>
      <c r="B4416">
        <v>5913.15</v>
      </c>
    </row>
    <row r="4417" spans="1:2" x14ac:dyDescent="0.3">
      <c r="A4417" s="1">
        <v>41529</v>
      </c>
      <c r="B4417">
        <v>5850.7</v>
      </c>
    </row>
    <row r="4418" spans="1:2" x14ac:dyDescent="0.3">
      <c r="A4418" s="1">
        <v>41530</v>
      </c>
      <c r="B4418">
        <v>5850.6</v>
      </c>
    </row>
    <row r="4419" spans="1:2" x14ac:dyDescent="0.3">
      <c r="A4419" s="1">
        <v>41533</v>
      </c>
      <c r="B4419">
        <v>5840.55</v>
      </c>
    </row>
    <row r="4420" spans="1:2" x14ac:dyDescent="0.3">
      <c r="A4420" s="1">
        <v>41534</v>
      </c>
      <c r="B4420">
        <v>5850.2</v>
      </c>
    </row>
    <row r="4421" spans="1:2" x14ac:dyDescent="0.3">
      <c r="A4421" s="1">
        <v>41535</v>
      </c>
      <c r="B4421">
        <v>5899.45</v>
      </c>
    </row>
    <row r="4422" spans="1:2" x14ac:dyDescent="0.3">
      <c r="A4422" s="1">
        <v>41536</v>
      </c>
      <c r="B4422">
        <v>6115.55</v>
      </c>
    </row>
    <row r="4423" spans="1:2" x14ac:dyDescent="0.3">
      <c r="A4423" s="1">
        <v>41537</v>
      </c>
      <c r="B4423">
        <v>6012.1</v>
      </c>
    </row>
    <row r="4424" spans="1:2" x14ac:dyDescent="0.3">
      <c r="A4424" s="1">
        <v>41540</v>
      </c>
      <c r="B4424">
        <v>5889.75</v>
      </c>
    </row>
    <row r="4425" spans="1:2" x14ac:dyDescent="0.3">
      <c r="A4425" s="1">
        <v>41541</v>
      </c>
      <c r="B4425">
        <v>5892.45</v>
      </c>
    </row>
    <row r="4426" spans="1:2" x14ac:dyDescent="0.3">
      <c r="A4426" s="1">
        <v>41542</v>
      </c>
      <c r="B4426">
        <v>5873.85</v>
      </c>
    </row>
    <row r="4427" spans="1:2" x14ac:dyDescent="0.3">
      <c r="A4427" s="1">
        <v>41543</v>
      </c>
      <c r="B4427">
        <v>5882.25</v>
      </c>
    </row>
    <row r="4428" spans="1:2" x14ac:dyDescent="0.3">
      <c r="A4428" s="1">
        <v>41544</v>
      </c>
      <c r="B4428">
        <v>5833.2</v>
      </c>
    </row>
    <row r="4429" spans="1:2" x14ac:dyDescent="0.3">
      <c r="A4429" s="1">
        <v>41547</v>
      </c>
      <c r="B4429">
        <v>5735.3</v>
      </c>
    </row>
    <row r="4430" spans="1:2" x14ac:dyDescent="0.3">
      <c r="A4430" s="1">
        <v>41548</v>
      </c>
      <c r="B4430">
        <v>5780.05</v>
      </c>
    </row>
    <row r="4431" spans="1:2" x14ac:dyDescent="0.3">
      <c r="A4431" s="1">
        <v>41550</v>
      </c>
      <c r="B4431">
        <v>5909.7</v>
      </c>
    </row>
    <row r="4432" spans="1:2" x14ac:dyDescent="0.3">
      <c r="A4432" s="1">
        <v>41551</v>
      </c>
      <c r="B4432">
        <v>5907.3</v>
      </c>
    </row>
    <row r="4433" spans="1:2" x14ac:dyDescent="0.3">
      <c r="A4433" s="1">
        <v>41554</v>
      </c>
      <c r="B4433">
        <v>5906.15</v>
      </c>
    </row>
    <row r="4434" spans="1:2" x14ac:dyDescent="0.3">
      <c r="A4434" s="1">
        <v>41555</v>
      </c>
      <c r="B4434">
        <v>5928.4</v>
      </c>
    </row>
    <row r="4435" spans="1:2" x14ac:dyDescent="0.3">
      <c r="A4435" s="1">
        <v>41556</v>
      </c>
      <c r="B4435">
        <v>6007.45</v>
      </c>
    </row>
    <row r="4436" spans="1:2" x14ac:dyDescent="0.3">
      <c r="A4436" s="1">
        <v>41557</v>
      </c>
      <c r="B4436">
        <v>6020.95</v>
      </c>
    </row>
    <row r="4437" spans="1:2" x14ac:dyDescent="0.3">
      <c r="A4437" s="1">
        <v>41558</v>
      </c>
      <c r="B4437">
        <v>6096.2</v>
      </c>
    </row>
    <row r="4438" spans="1:2" x14ac:dyDescent="0.3">
      <c r="A4438" s="1">
        <v>41561</v>
      </c>
      <c r="B4438">
        <v>6112.7</v>
      </c>
    </row>
    <row r="4439" spans="1:2" x14ac:dyDescent="0.3">
      <c r="A4439" s="1">
        <v>41562</v>
      </c>
      <c r="B4439">
        <v>6089.05</v>
      </c>
    </row>
    <row r="4440" spans="1:2" x14ac:dyDescent="0.3">
      <c r="A4440" s="1">
        <v>41564</v>
      </c>
      <c r="B4440">
        <v>6045.85</v>
      </c>
    </row>
    <row r="4441" spans="1:2" x14ac:dyDescent="0.3">
      <c r="A4441" s="1">
        <v>41565</v>
      </c>
      <c r="B4441">
        <v>6189.35</v>
      </c>
    </row>
    <row r="4442" spans="1:2" x14ac:dyDescent="0.3">
      <c r="A4442" s="1">
        <v>41568</v>
      </c>
      <c r="B4442">
        <v>6204.95</v>
      </c>
    </row>
    <row r="4443" spans="1:2" x14ac:dyDescent="0.3">
      <c r="A4443" s="1">
        <v>41569</v>
      </c>
      <c r="B4443">
        <v>6202.8</v>
      </c>
    </row>
    <row r="4444" spans="1:2" x14ac:dyDescent="0.3">
      <c r="A4444" s="1">
        <v>41570</v>
      </c>
      <c r="B4444">
        <v>6178.35</v>
      </c>
    </row>
    <row r="4445" spans="1:2" x14ac:dyDescent="0.3">
      <c r="A4445" s="1">
        <v>41571</v>
      </c>
      <c r="B4445">
        <v>6164.35</v>
      </c>
    </row>
    <row r="4446" spans="1:2" x14ac:dyDescent="0.3">
      <c r="A4446" s="1">
        <v>41572</v>
      </c>
      <c r="B4446">
        <v>6144.9</v>
      </c>
    </row>
    <row r="4447" spans="1:2" x14ac:dyDescent="0.3">
      <c r="A4447" s="1">
        <v>41575</v>
      </c>
      <c r="B4447">
        <v>6101.1</v>
      </c>
    </row>
    <row r="4448" spans="1:2" x14ac:dyDescent="0.3">
      <c r="A4448" s="1">
        <v>41576</v>
      </c>
      <c r="B4448">
        <v>6220.9</v>
      </c>
    </row>
    <row r="4449" spans="1:2" x14ac:dyDescent="0.3">
      <c r="A4449" s="1">
        <v>41577</v>
      </c>
      <c r="B4449">
        <v>6251.7</v>
      </c>
    </row>
    <row r="4450" spans="1:2" x14ac:dyDescent="0.3">
      <c r="A4450" s="1">
        <v>41578</v>
      </c>
      <c r="B4450">
        <v>6299.15</v>
      </c>
    </row>
    <row r="4451" spans="1:2" x14ac:dyDescent="0.3">
      <c r="A4451" s="1">
        <v>41579</v>
      </c>
      <c r="B4451">
        <v>6307.2</v>
      </c>
    </row>
    <row r="4452" spans="1:2" x14ac:dyDescent="0.3">
      <c r="A4452" s="1">
        <v>41581</v>
      </c>
      <c r="B4452">
        <v>6317.35</v>
      </c>
    </row>
    <row r="4453" spans="1:2" x14ac:dyDescent="0.3">
      <c r="A4453" s="1">
        <v>41583</v>
      </c>
      <c r="B4453">
        <v>6253.15</v>
      </c>
    </row>
    <row r="4454" spans="1:2" x14ac:dyDescent="0.3">
      <c r="A4454" s="1">
        <v>41584</v>
      </c>
      <c r="B4454">
        <v>6215.15</v>
      </c>
    </row>
    <row r="4455" spans="1:2" x14ac:dyDescent="0.3">
      <c r="A4455" s="1">
        <v>41585</v>
      </c>
      <c r="B4455">
        <v>6187.25</v>
      </c>
    </row>
    <row r="4456" spans="1:2" x14ac:dyDescent="0.3">
      <c r="A4456" s="1">
        <v>41586</v>
      </c>
      <c r="B4456">
        <v>6140.75</v>
      </c>
    </row>
    <row r="4457" spans="1:2" x14ac:dyDescent="0.3">
      <c r="A4457" s="1">
        <v>41589</v>
      </c>
      <c r="B4457">
        <v>6078.8</v>
      </c>
    </row>
    <row r="4458" spans="1:2" x14ac:dyDescent="0.3">
      <c r="A4458" s="1">
        <v>41590</v>
      </c>
      <c r="B4458">
        <v>6018.05</v>
      </c>
    </row>
    <row r="4459" spans="1:2" x14ac:dyDescent="0.3">
      <c r="A4459" s="1">
        <v>41591</v>
      </c>
      <c r="B4459">
        <v>5989.6</v>
      </c>
    </row>
    <row r="4460" spans="1:2" x14ac:dyDescent="0.3">
      <c r="A4460" s="1">
        <v>41592</v>
      </c>
      <c r="B4460">
        <v>6056.15</v>
      </c>
    </row>
    <row r="4461" spans="1:2" x14ac:dyDescent="0.3">
      <c r="A4461" s="1">
        <v>41596</v>
      </c>
      <c r="B4461">
        <v>6189</v>
      </c>
    </row>
    <row r="4462" spans="1:2" x14ac:dyDescent="0.3">
      <c r="A4462" s="1">
        <v>41597</v>
      </c>
      <c r="B4462">
        <v>6203.35</v>
      </c>
    </row>
    <row r="4463" spans="1:2" x14ac:dyDescent="0.3">
      <c r="A4463" s="1">
        <v>41598</v>
      </c>
      <c r="B4463">
        <v>6122.9</v>
      </c>
    </row>
    <row r="4464" spans="1:2" x14ac:dyDescent="0.3">
      <c r="A4464" s="1">
        <v>41599</v>
      </c>
      <c r="B4464">
        <v>5999.05</v>
      </c>
    </row>
    <row r="4465" spans="1:2" x14ac:dyDescent="0.3">
      <c r="A4465" s="1">
        <v>41600</v>
      </c>
      <c r="B4465">
        <v>5995.45</v>
      </c>
    </row>
    <row r="4466" spans="1:2" x14ac:dyDescent="0.3">
      <c r="A4466" s="1">
        <v>41603</v>
      </c>
      <c r="B4466">
        <v>6115.35</v>
      </c>
    </row>
    <row r="4467" spans="1:2" x14ac:dyDescent="0.3">
      <c r="A4467" s="1">
        <v>41604</v>
      </c>
      <c r="B4467">
        <v>6059.1</v>
      </c>
    </row>
    <row r="4468" spans="1:2" x14ac:dyDescent="0.3">
      <c r="A4468" s="1">
        <v>41605</v>
      </c>
      <c r="B4468">
        <v>6057.1</v>
      </c>
    </row>
    <row r="4469" spans="1:2" x14ac:dyDescent="0.3">
      <c r="A4469" s="1">
        <v>41606</v>
      </c>
      <c r="B4469">
        <v>6091.85</v>
      </c>
    </row>
    <row r="4470" spans="1:2" x14ac:dyDescent="0.3">
      <c r="A4470" s="1">
        <v>41607</v>
      </c>
      <c r="B4470">
        <v>6176.1</v>
      </c>
    </row>
    <row r="4471" spans="1:2" x14ac:dyDescent="0.3">
      <c r="A4471" s="1">
        <v>41610</v>
      </c>
      <c r="B4471">
        <v>6217.85</v>
      </c>
    </row>
    <row r="4472" spans="1:2" x14ac:dyDescent="0.3">
      <c r="A4472" s="1">
        <v>41611</v>
      </c>
      <c r="B4472">
        <v>6201.85</v>
      </c>
    </row>
    <row r="4473" spans="1:2" x14ac:dyDescent="0.3">
      <c r="A4473" s="1">
        <v>41612</v>
      </c>
      <c r="B4473">
        <v>6160.95</v>
      </c>
    </row>
    <row r="4474" spans="1:2" x14ac:dyDescent="0.3">
      <c r="A4474" s="1">
        <v>41613</v>
      </c>
      <c r="B4474">
        <v>6241.1</v>
      </c>
    </row>
    <row r="4475" spans="1:2" x14ac:dyDescent="0.3">
      <c r="A4475" s="1">
        <v>41614</v>
      </c>
      <c r="B4475">
        <v>6259.9</v>
      </c>
    </row>
    <row r="4476" spans="1:2" x14ac:dyDescent="0.3">
      <c r="A4476" s="1">
        <v>41617</v>
      </c>
      <c r="B4476">
        <v>6363.9</v>
      </c>
    </row>
    <row r="4477" spans="1:2" x14ac:dyDescent="0.3">
      <c r="A4477" s="1">
        <v>41618</v>
      </c>
      <c r="B4477">
        <v>6332.85</v>
      </c>
    </row>
    <row r="4478" spans="1:2" x14ac:dyDescent="0.3">
      <c r="A4478" s="1">
        <v>41619</v>
      </c>
      <c r="B4478">
        <v>6307.9</v>
      </c>
    </row>
    <row r="4479" spans="1:2" x14ac:dyDescent="0.3">
      <c r="A4479" s="1">
        <v>41620</v>
      </c>
      <c r="B4479">
        <v>6237.05</v>
      </c>
    </row>
    <row r="4480" spans="1:2" x14ac:dyDescent="0.3">
      <c r="A4480" s="1">
        <v>41621</v>
      </c>
      <c r="B4480">
        <v>6168.4</v>
      </c>
    </row>
    <row r="4481" spans="1:2" x14ac:dyDescent="0.3">
      <c r="A4481" s="1">
        <v>41624</v>
      </c>
      <c r="B4481">
        <v>6154.7</v>
      </c>
    </row>
    <row r="4482" spans="1:2" x14ac:dyDescent="0.3">
      <c r="A4482" s="1">
        <v>41625</v>
      </c>
      <c r="B4482">
        <v>6139.05</v>
      </c>
    </row>
    <row r="4483" spans="1:2" x14ac:dyDescent="0.3">
      <c r="A4483" s="1">
        <v>41626</v>
      </c>
      <c r="B4483">
        <v>6217.15</v>
      </c>
    </row>
    <row r="4484" spans="1:2" x14ac:dyDescent="0.3">
      <c r="A4484" s="1">
        <v>41627</v>
      </c>
      <c r="B4484">
        <v>6166.65</v>
      </c>
    </row>
    <row r="4485" spans="1:2" x14ac:dyDescent="0.3">
      <c r="A4485" s="1">
        <v>41628</v>
      </c>
      <c r="B4485">
        <v>6274.25</v>
      </c>
    </row>
    <row r="4486" spans="1:2" x14ac:dyDescent="0.3">
      <c r="A4486" s="1">
        <v>41631</v>
      </c>
      <c r="B4486">
        <v>6284.5</v>
      </c>
    </row>
    <row r="4487" spans="1:2" x14ac:dyDescent="0.3">
      <c r="A4487" s="1">
        <v>41632</v>
      </c>
      <c r="B4487">
        <v>6268.4</v>
      </c>
    </row>
    <row r="4488" spans="1:2" x14ac:dyDescent="0.3">
      <c r="A4488" s="1">
        <v>41634</v>
      </c>
      <c r="B4488">
        <v>6278.9</v>
      </c>
    </row>
    <row r="4489" spans="1:2" x14ac:dyDescent="0.3">
      <c r="A4489" s="1">
        <v>41635</v>
      </c>
      <c r="B4489">
        <v>6313.8</v>
      </c>
    </row>
    <row r="4490" spans="1:2" x14ac:dyDescent="0.3">
      <c r="A4490" s="1">
        <v>41638</v>
      </c>
      <c r="B4490">
        <v>6291.1</v>
      </c>
    </row>
    <row r="4491" spans="1:2" x14ac:dyDescent="0.3">
      <c r="A4491" s="1">
        <v>41639</v>
      </c>
      <c r="B4491">
        <v>6304</v>
      </c>
    </row>
    <row r="4492" spans="1:2" x14ac:dyDescent="0.3">
      <c r="A4492" s="1">
        <v>41640</v>
      </c>
      <c r="B4492">
        <v>6301.65</v>
      </c>
    </row>
    <row r="4493" spans="1:2" x14ac:dyDescent="0.3">
      <c r="A4493" s="1">
        <v>41641</v>
      </c>
      <c r="B4493">
        <v>6221.15</v>
      </c>
    </row>
    <row r="4494" spans="1:2" x14ac:dyDescent="0.3">
      <c r="A4494" s="1">
        <v>41642</v>
      </c>
      <c r="B4494">
        <v>6211.15</v>
      </c>
    </row>
    <row r="4495" spans="1:2" x14ac:dyDescent="0.3">
      <c r="A4495" s="1">
        <v>41645</v>
      </c>
      <c r="B4495">
        <v>6191.45</v>
      </c>
    </row>
    <row r="4496" spans="1:2" x14ac:dyDescent="0.3">
      <c r="A4496" s="1">
        <v>41646</v>
      </c>
      <c r="B4496">
        <v>6162.25</v>
      </c>
    </row>
    <row r="4497" spans="1:2" x14ac:dyDescent="0.3">
      <c r="A4497" s="1">
        <v>41647</v>
      </c>
      <c r="B4497">
        <v>6174.6</v>
      </c>
    </row>
    <row r="4498" spans="1:2" x14ac:dyDescent="0.3">
      <c r="A4498" s="1">
        <v>41648</v>
      </c>
      <c r="B4498">
        <v>6168.35</v>
      </c>
    </row>
    <row r="4499" spans="1:2" x14ac:dyDescent="0.3">
      <c r="A4499" s="1">
        <v>41649</v>
      </c>
      <c r="B4499">
        <v>6171.45</v>
      </c>
    </row>
    <row r="4500" spans="1:2" x14ac:dyDescent="0.3">
      <c r="A4500" s="1">
        <v>41652</v>
      </c>
      <c r="B4500">
        <v>6272.75</v>
      </c>
    </row>
    <row r="4501" spans="1:2" x14ac:dyDescent="0.3">
      <c r="A4501" s="1">
        <v>41653</v>
      </c>
      <c r="B4501">
        <v>6241.85</v>
      </c>
    </row>
    <row r="4502" spans="1:2" x14ac:dyDescent="0.3">
      <c r="A4502" s="1">
        <v>41654</v>
      </c>
      <c r="B4502">
        <v>6320.9</v>
      </c>
    </row>
    <row r="4503" spans="1:2" x14ac:dyDescent="0.3">
      <c r="A4503" s="1">
        <v>41655</v>
      </c>
      <c r="B4503">
        <v>6318.9</v>
      </c>
    </row>
    <row r="4504" spans="1:2" x14ac:dyDescent="0.3">
      <c r="A4504" s="1">
        <v>41656</v>
      </c>
      <c r="B4504">
        <v>6261.65</v>
      </c>
    </row>
    <row r="4505" spans="1:2" x14ac:dyDescent="0.3">
      <c r="A4505" s="1">
        <v>41659</v>
      </c>
      <c r="B4505">
        <v>6303.95</v>
      </c>
    </row>
    <row r="4506" spans="1:2" x14ac:dyDescent="0.3">
      <c r="A4506" s="1">
        <v>41660</v>
      </c>
      <c r="B4506">
        <v>6313.8</v>
      </c>
    </row>
    <row r="4507" spans="1:2" x14ac:dyDescent="0.3">
      <c r="A4507" s="1">
        <v>41661</v>
      </c>
      <c r="B4507">
        <v>6338.95</v>
      </c>
    </row>
    <row r="4508" spans="1:2" x14ac:dyDescent="0.3">
      <c r="A4508" s="1">
        <v>41662</v>
      </c>
      <c r="B4508">
        <v>6345.65</v>
      </c>
    </row>
    <row r="4509" spans="1:2" x14ac:dyDescent="0.3">
      <c r="A4509" s="1">
        <v>41663</v>
      </c>
      <c r="B4509">
        <v>6266.75</v>
      </c>
    </row>
    <row r="4510" spans="1:2" x14ac:dyDescent="0.3">
      <c r="A4510" s="1">
        <v>41666</v>
      </c>
      <c r="B4510">
        <v>6135.85</v>
      </c>
    </row>
    <row r="4511" spans="1:2" x14ac:dyDescent="0.3">
      <c r="A4511" s="1">
        <v>41667</v>
      </c>
      <c r="B4511">
        <v>6126.25</v>
      </c>
    </row>
    <row r="4512" spans="1:2" x14ac:dyDescent="0.3">
      <c r="A4512" s="1">
        <v>41668</v>
      </c>
      <c r="B4512">
        <v>6120.25</v>
      </c>
    </row>
    <row r="4513" spans="1:2" x14ac:dyDescent="0.3">
      <c r="A4513" s="1">
        <v>41669</v>
      </c>
      <c r="B4513">
        <v>6073.7</v>
      </c>
    </row>
    <row r="4514" spans="1:2" x14ac:dyDescent="0.3">
      <c r="A4514" s="1">
        <v>41670</v>
      </c>
      <c r="B4514">
        <v>6089.5</v>
      </c>
    </row>
    <row r="4515" spans="1:2" x14ac:dyDescent="0.3">
      <c r="A4515" s="1">
        <v>41673</v>
      </c>
      <c r="B4515">
        <v>6001.8</v>
      </c>
    </row>
    <row r="4516" spans="1:2" x14ac:dyDescent="0.3">
      <c r="A4516" s="1">
        <v>41674</v>
      </c>
      <c r="B4516">
        <v>6000.9</v>
      </c>
    </row>
    <row r="4517" spans="1:2" x14ac:dyDescent="0.3">
      <c r="A4517" s="1">
        <v>41675</v>
      </c>
      <c r="B4517">
        <v>6022.4</v>
      </c>
    </row>
    <row r="4518" spans="1:2" x14ac:dyDescent="0.3">
      <c r="A4518" s="1">
        <v>41676</v>
      </c>
      <c r="B4518">
        <v>6036.3</v>
      </c>
    </row>
    <row r="4519" spans="1:2" x14ac:dyDescent="0.3">
      <c r="A4519" s="1">
        <v>41677</v>
      </c>
      <c r="B4519">
        <v>6063.2</v>
      </c>
    </row>
    <row r="4520" spans="1:2" x14ac:dyDescent="0.3">
      <c r="A4520" s="1">
        <v>41680</v>
      </c>
      <c r="B4520">
        <v>6053.45</v>
      </c>
    </row>
    <row r="4521" spans="1:2" x14ac:dyDescent="0.3">
      <c r="A4521" s="1">
        <v>41681</v>
      </c>
      <c r="B4521">
        <v>6062.7</v>
      </c>
    </row>
    <row r="4522" spans="1:2" x14ac:dyDescent="0.3">
      <c r="A4522" s="1">
        <v>41682</v>
      </c>
      <c r="B4522">
        <v>6084</v>
      </c>
    </row>
    <row r="4523" spans="1:2" x14ac:dyDescent="0.3">
      <c r="A4523" s="1">
        <v>41683</v>
      </c>
      <c r="B4523">
        <v>6001.1</v>
      </c>
    </row>
    <row r="4524" spans="1:2" x14ac:dyDescent="0.3">
      <c r="A4524" s="1">
        <v>41684</v>
      </c>
      <c r="B4524">
        <v>6048.35</v>
      </c>
    </row>
    <row r="4525" spans="1:2" x14ac:dyDescent="0.3">
      <c r="A4525" s="1">
        <v>41687</v>
      </c>
      <c r="B4525">
        <v>6073.3</v>
      </c>
    </row>
    <row r="4526" spans="1:2" x14ac:dyDescent="0.3">
      <c r="A4526" s="1">
        <v>41688</v>
      </c>
      <c r="B4526">
        <v>6127.1</v>
      </c>
    </row>
    <row r="4527" spans="1:2" x14ac:dyDescent="0.3">
      <c r="A4527" s="1">
        <v>41689</v>
      </c>
      <c r="B4527">
        <v>6152.75</v>
      </c>
    </row>
    <row r="4528" spans="1:2" x14ac:dyDescent="0.3">
      <c r="A4528" s="1">
        <v>41690</v>
      </c>
      <c r="B4528">
        <v>6091.45</v>
      </c>
    </row>
    <row r="4529" spans="1:2" x14ac:dyDescent="0.3">
      <c r="A4529" s="1">
        <v>41691</v>
      </c>
      <c r="B4529">
        <v>6155.45</v>
      </c>
    </row>
    <row r="4530" spans="1:2" x14ac:dyDescent="0.3">
      <c r="A4530" s="1">
        <v>41694</v>
      </c>
      <c r="B4530">
        <v>6186.1</v>
      </c>
    </row>
    <row r="4531" spans="1:2" x14ac:dyDescent="0.3">
      <c r="A4531" s="1">
        <v>41695</v>
      </c>
      <c r="B4531">
        <v>6200.05</v>
      </c>
    </row>
    <row r="4532" spans="1:2" x14ac:dyDescent="0.3">
      <c r="A4532" s="1">
        <v>41696</v>
      </c>
      <c r="B4532">
        <v>6238.8</v>
      </c>
    </row>
    <row r="4533" spans="1:2" x14ac:dyDescent="0.3">
      <c r="A4533" s="1">
        <v>41698</v>
      </c>
      <c r="B4533">
        <v>6276.95</v>
      </c>
    </row>
    <row r="4534" spans="1:2" x14ac:dyDescent="0.3">
      <c r="A4534" s="1">
        <v>41701</v>
      </c>
      <c r="B4534">
        <v>6221.45</v>
      </c>
    </row>
    <row r="4535" spans="1:2" x14ac:dyDescent="0.3">
      <c r="A4535" s="1">
        <v>41702</v>
      </c>
      <c r="B4535">
        <v>6297.95</v>
      </c>
    </row>
    <row r="4536" spans="1:2" x14ac:dyDescent="0.3">
      <c r="A4536" s="1">
        <v>41703</v>
      </c>
      <c r="B4536">
        <v>6328.65</v>
      </c>
    </row>
    <row r="4537" spans="1:2" x14ac:dyDescent="0.3">
      <c r="A4537" s="1">
        <v>41704</v>
      </c>
      <c r="B4537">
        <v>6401.15</v>
      </c>
    </row>
    <row r="4538" spans="1:2" x14ac:dyDescent="0.3">
      <c r="A4538" s="1">
        <v>41705</v>
      </c>
      <c r="B4538">
        <v>6526.65</v>
      </c>
    </row>
    <row r="4539" spans="1:2" x14ac:dyDescent="0.3">
      <c r="A4539" s="1">
        <v>41708</v>
      </c>
      <c r="B4539">
        <v>6537.25</v>
      </c>
    </row>
    <row r="4540" spans="1:2" x14ac:dyDescent="0.3">
      <c r="A4540" s="1">
        <v>41709</v>
      </c>
      <c r="B4540">
        <v>6511.9</v>
      </c>
    </row>
    <row r="4541" spans="1:2" x14ac:dyDescent="0.3">
      <c r="A4541" s="1">
        <v>41710</v>
      </c>
      <c r="B4541">
        <v>6516.9</v>
      </c>
    </row>
    <row r="4542" spans="1:2" x14ac:dyDescent="0.3">
      <c r="A4542" s="1">
        <v>41711</v>
      </c>
      <c r="B4542">
        <v>6493.1</v>
      </c>
    </row>
    <row r="4543" spans="1:2" x14ac:dyDescent="0.3">
      <c r="A4543" s="1">
        <v>41712</v>
      </c>
      <c r="B4543">
        <v>6504.2</v>
      </c>
    </row>
    <row r="4544" spans="1:2" x14ac:dyDescent="0.3">
      <c r="A4544" s="1">
        <v>41716</v>
      </c>
      <c r="B4544">
        <v>6516.65</v>
      </c>
    </row>
    <row r="4545" spans="1:2" x14ac:dyDescent="0.3">
      <c r="A4545" s="1">
        <v>41717</v>
      </c>
      <c r="B4545">
        <v>6524.05</v>
      </c>
    </row>
    <row r="4546" spans="1:2" x14ac:dyDescent="0.3">
      <c r="A4546" s="1">
        <v>41718</v>
      </c>
      <c r="B4546">
        <v>6483.1</v>
      </c>
    </row>
    <row r="4547" spans="1:2" x14ac:dyDescent="0.3">
      <c r="A4547" s="1">
        <v>41719</v>
      </c>
      <c r="B4547">
        <v>6493.2</v>
      </c>
    </row>
    <row r="4548" spans="1:2" x14ac:dyDescent="0.3">
      <c r="A4548" s="1">
        <v>41720</v>
      </c>
      <c r="B4548">
        <v>6494.9</v>
      </c>
    </row>
    <row r="4549" spans="1:2" x14ac:dyDescent="0.3">
      <c r="A4549" s="1">
        <v>41722</v>
      </c>
      <c r="B4549">
        <v>6583.5</v>
      </c>
    </row>
    <row r="4550" spans="1:2" x14ac:dyDescent="0.3">
      <c r="A4550" s="1">
        <v>41723</v>
      </c>
      <c r="B4550">
        <v>6589.75</v>
      </c>
    </row>
    <row r="4551" spans="1:2" x14ac:dyDescent="0.3">
      <c r="A4551" s="1">
        <v>41724</v>
      </c>
      <c r="B4551">
        <v>6601.4</v>
      </c>
    </row>
    <row r="4552" spans="1:2" x14ac:dyDescent="0.3">
      <c r="A4552" s="1">
        <v>41725</v>
      </c>
      <c r="B4552">
        <v>6641.75</v>
      </c>
    </row>
    <row r="4553" spans="1:2" x14ac:dyDescent="0.3">
      <c r="A4553" s="1">
        <v>41726</v>
      </c>
      <c r="B4553">
        <v>6695.9</v>
      </c>
    </row>
    <row r="4554" spans="1:2" x14ac:dyDescent="0.3">
      <c r="A4554" s="1">
        <v>41729</v>
      </c>
      <c r="B4554">
        <v>6704.2</v>
      </c>
    </row>
    <row r="4555" spans="1:2" x14ac:dyDescent="0.3">
      <c r="A4555" s="1">
        <v>41730</v>
      </c>
      <c r="B4555">
        <v>6721.05</v>
      </c>
    </row>
    <row r="4556" spans="1:2" x14ac:dyDescent="0.3">
      <c r="A4556" s="1">
        <v>41731</v>
      </c>
      <c r="B4556">
        <v>6752.55</v>
      </c>
    </row>
    <row r="4557" spans="1:2" x14ac:dyDescent="0.3">
      <c r="A4557" s="1">
        <v>41732</v>
      </c>
      <c r="B4557">
        <v>6736.1</v>
      </c>
    </row>
    <row r="4558" spans="1:2" x14ac:dyDescent="0.3">
      <c r="A4558" s="1">
        <v>41733</v>
      </c>
      <c r="B4558">
        <v>6694.35</v>
      </c>
    </row>
    <row r="4559" spans="1:2" x14ac:dyDescent="0.3">
      <c r="A4559" s="1">
        <v>41736</v>
      </c>
      <c r="B4559">
        <v>6695.05</v>
      </c>
    </row>
    <row r="4560" spans="1:2" x14ac:dyDescent="0.3">
      <c r="A4560" s="1">
        <v>41738</v>
      </c>
      <c r="B4560">
        <v>6796.2</v>
      </c>
    </row>
    <row r="4561" spans="1:2" x14ac:dyDescent="0.3">
      <c r="A4561" s="1">
        <v>41739</v>
      </c>
      <c r="B4561">
        <v>6796.4</v>
      </c>
    </row>
    <row r="4562" spans="1:2" x14ac:dyDescent="0.3">
      <c r="A4562" s="1">
        <v>41740</v>
      </c>
      <c r="B4562">
        <v>6776.3</v>
      </c>
    </row>
    <row r="4563" spans="1:2" x14ac:dyDescent="0.3">
      <c r="A4563" s="1">
        <v>41744</v>
      </c>
      <c r="B4563">
        <v>6733.1</v>
      </c>
    </row>
    <row r="4564" spans="1:2" x14ac:dyDescent="0.3">
      <c r="A4564" s="1">
        <v>41745</v>
      </c>
      <c r="B4564">
        <v>6675.3</v>
      </c>
    </row>
    <row r="4565" spans="1:2" x14ac:dyDescent="0.3">
      <c r="A4565" s="1">
        <v>41746</v>
      </c>
      <c r="B4565">
        <v>6779.4</v>
      </c>
    </row>
    <row r="4566" spans="1:2" x14ac:dyDescent="0.3">
      <c r="A4566" s="1">
        <v>41750</v>
      </c>
      <c r="B4566">
        <v>6817.65</v>
      </c>
    </row>
    <row r="4567" spans="1:2" x14ac:dyDescent="0.3">
      <c r="A4567" s="1">
        <v>41751</v>
      </c>
      <c r="B4567">
        <v>6815.35</v>
      </c>
    </row>
    <row r="4568" spans="1:2" x14ac:dyDescent="0.3">
      <c r="A4568" s="1">
        <v>41752</v>
      </c>
      <c r="B4568">
        <v>6840.8</v>
      </c>
    </row>
    <row r="4569" spans="1:2" x14ac:dyDescent="0.3">
      <c r="A4569" s="1">
        <v>41754</v>
      </c>
      <c r="B4569">
        <v>6782.75</v>
      </c>
    </row>
    <row r="4570" spans="1:2" x14ac:dyDescent="0.3">
      <c r="A4570" s="1">
        <v>41757</v>
      </c>
      <c r="B4570">
        <v>6761.25</v>
      </c>
    </row>
    <row r="4571" spans="1:2" x14ac:dyDescent="0.3">
      <c r="A4571" s="1">
        <v>41758</v>
      </c>
      <c r="B4571">
        <v>6715.25</v>
      </c>
    </row>
    <row r="4572" spans="1:2" x14ac:dyDescent="0.3">
      <c r="A4572" s="1">
        <v>41759</v>
      </c>
      <c r="B4572">
        <v>6696.4</v>
      </c>
    </row>
    <row r="4573" spans="1:2" x14ac:dyDescent="0.3">
      <c r="A4573" s="1">
        <v>41761</v>
      </c>
      <c r="B4573">
        <v>6694.8</v>
      </c>
    </row>
    <row r="4574" spans="1:2" x14ac:dyDescent="0.3">
      <c r="A4574" s="1">
        <v>41764</v>
      </c>
      <c r="B4574">
        <v>6699.35</v>
      </c>
    </row>
    <row r="4575" spans="1:2" x14ac:dyDescent="0.3">
      <c r="A4575" s="1">
        <v>41765</v>
      </c>
      <c r="B4575">
        <v>6715.3</v>
      </c>
    </row>
    <row r="4576" spans="1:2" x14ac:dyDescent="0.3">
      <c r="A4576" s="1">
        <v>41766</v>
      </c>
      <c r="B4576">
        <v>6652.55</v>
      </c>
    </row>
    <row r="4577" spans="1:2" x14ac:dyDescent="0.3">
      <c r="A4577" s="1">
        <v>41767</v>
      </c>
      <c r="B4577">
        <v>6659.85</v>
      </c>
    </row>
    <row r="4578" spans="1:2" x14ac:dyDescent="0.3">
      <c r="A4578" s="1">
        <v>41768</v>
      </c>
      <c r="B4578">
        <v>6858.8</v>
      </c>
    </row>
    <row r="4579" spans="1:2" x14ac:dyDescent="0.3">
      <c r="A4579" s="1">
        <v>41771</v>
      </c>
      <c r="B4579">
        <v>7014.25</v>
      </c>
    </row>
    <row r="4580" spans="1:2" x14ac:dyDescent="0.3">
      <c r="A4580" s="1">
        <v>41772</v>
      </c>
      <c r="B4580">
        <v>7108.75</v>
      </c>
    </row>
    <row r="4581" spans="1:2" x14ac:dyDescent="0.3">
      <c r="A4581" s="1">
        <v>41773</v>
      </c>
      <c r="B4581">
        <v>7108.75</v>
      </c>
    </row>
    <row r="4582" spans="1:2" x14ac:dyDescent="0.3">
      <c r="A4582" s="1">
        <v>41774</v>
      </c>
      <c r="B4582">
        <v>7123.15</v>
      </c>
    </row>
    <row r="4583" spans="1:2" x14ac:dyDescent="0.3">
      <c r="A4583" s="1">
        <v>41775</v>
      </c>
      <c r="B4583">
        <v>7203</v>
      </c>
    </row>
    <row r="4584" spans="1:2" x14ac:dyDescent="0.3">
      <c r="A4584" s="1">
        <v>41778</v>
      </c>
      <c r="B4584">
        <v>7263.55</v>
      </c>
    </row>
    <row r="4585" spans="1:2" x14ac:dyDescent="0.3">
      <c r="A4585" s="1">
        <v>41779</v>
      </c>
      <c r="B4585">
        <v>7275.5</v>
      </c>
    </row>
    <row r="4586" spans="1:2" x14ac:dyDescent="0.3">
      <c r="A4586" s="1">
        <v>41780</v>
      </c>
      <c r="B4586">
        <v>7252.9</v>
      </c>
    </row>
    <row r="4587" spans="1:2" x14ac:dyDescent="0.3">
      <c r="A4587" s="1">
        <v>41781</v>
      </c>
      <c r="B4587">
        <v>7276.4</v>
      </c>
    </row>
    <row r="4588" spans="1:2" x14ac:dyDescent="0.3">
      <c r="A4588" s="1">
        <v>41782</v>
      </c>
      <c r="B4588">
        <v>7367.1</v>
      </c>
    </row>
    <row r="4589" spans="1:2" x14ac:dyDescent="0.3">
      <c r="A4589" s="1">
        <v>41785</v>
      </c>
      <c r="B4589">
        <v>7359.05</v>
      </c>
    </row>
    <row r="4590" spans="1:2" x14ac:dyDescent="0.3">
      <c r="A4590" s="1">
        <v>41786</v>
      </c>
      <c r="B4590">
        <v>7318</v>
      </c>
    </row>
    <row r="4591" spans="1:2" x14ac:dyDescent="0.3">
      <c r="A4591" s="1">
        <v>41787</v>
      </c>
      <c r="B4591">
        <v>7329.65</v>
      </c>
    </row>
    <row r="4592" spans="1:2" x14ac:dyDescent="0.3">
      <c r="A4592" s="1">
        <v>41788</v>
      </c>
      <c r="B4592">
        <v>7235.65</v>
      </c>
    </row>
    <row r="4593" spans="1:2" x14ac:dyDescent="0.3">
      <c r="A4593" s="1">
        <v>41789</v>
      </c>
      <c r="B4593">
        <v>7229.95</v>
      </c>
    </row>
    <row r="4594" spans="1:2" x14ac:dyDescent="0.3">
      <c r="A4594" s="1">
        <v>41792</v>
      </c>
      <c r="B4594">
        <v>7362.5</v>
      </c>
    </row>
    <row r="4595" spans="1:2" x14ac:dyDescent="0.3">
      <c r="A4595" s="1">
        <v>41793</v>
      </c>
      <c r="B4595">
        <v>7415.85</v>
      </c>
    </row>
    <row r="4596" spans="1:2" x14ac:dyDescent="0.3">
      <c r="A4596" s="1">
        <v>41794</v>
      </c>
      <c r="B4596">
        <v>7402.25</v>
      </c>
    </row>
    <row r="4597" spans="1:2" x14ac:dyDescent="0.3">
      <c r="A4597" s="1">
        <v>41795</v>
      </c>
      <c r="B4597">
        <v>7474.1</v>
      </c>
    </row>
    <row r="4598" spans="1:2" x14ac:dyDescent="0.3">
      <c r="A4598" s="1">
        <v>41796</v>
      </c>
      <c r="B4598">
        <v>7583.4</v>
      </c>
    </row>
    <row r="4599" spans="1:2" x14ac:dyDescent="0.3">
      <c r="A4599" s="1">
        <v>41799</v>
      </c>
      <c r="B4599">
        <v>7654.6</v>
      </c>
    </row>
    <row r="4600" spans="1:2" x14ac:dyDescent="0.3">
      <c r="A4600" s="1">
        <v>41800</v>
      </c>
      <c r="B4600">
        <v>7656.4</v>
      </c>
    </row>
    <row r="4601" spans="1:2" x14ac:dyDescent="0.3">
      <c r="A4601" s="1">
        <v>41801</v>
      </c>
      <c r="B4601">
        <v>7626.85</v>
      </c>
    </row>
    <row r="4602" spans="1:2" x14ac:dyDescent="0.3">
      <c r="A4602" s="1">
        <v>41802</v>
      </c>
      <c r="B4602">
        <v>7649.9</v>
      </c>
    </row>
    <row r="4603" spans="1:2" x14ac:dyDescent="0.3">
      <c r="A4603" s="1">
        <v>41803</v>
      </c>
      <c r="B4603">
        <v>7542.1</v>
      </c>
    </row>
    <row r="4604" spans="1:2" x14ac:dyDescent="0.3">
      <c r="A4604" s="1">
        <v>41806</v>
      </c>
      <c r="B4604">
        <v>7533.55</v>
      </c>
    </row>
    <row r="4605" spans="1:2" x14ac:dyDescent="0.3">
      <c r="A4605" s="1">
        <v>41807</v>
      </c>
      <c r="B4605">
        <v>7631.7</v>
      </c>
    </row>
    <row r="4606" spans="1:2" x14ac:dyDescent="0.3">
      <c r="A4606" s="1">
        <v>41808</v>
      </c>
      <c r="B4606">
        <v>7558.2</v>
      </c>
    </row>
    <row r="4607" spans="1:2" x14ac:dyDescent="0.3">
      <c r="A4607" s="1">
        <v>41809</v>
      </c>
      <c r="B4607">
        <v>7540.7</v>
      </c>
    </row>
    <row r="4608" spans="1:2" x14ac:dyDescent="0.3">
      <c r="A4608" s="1">
        <v>41810</v>
      </c>
      <c r="B4608">
        <v>7511.45</v>
      </c>
    </row>
    <row r="4609" spans="1:2" x14ac:dyDescent="0.3">
      <c r="A4609" s="1">
        <v>41813</v>
      </c>
      <c r="B4609">
        <v>7493.35</v>
      </c>
    </row>
    <row r="4610" spans="1:2" x14ac:dyDescent="0.3">
      <c r="A4610" s="1">
        <v>41814</v>
      </c>
      <c r="B4610">
        <v>7580.2</v>
      </c>
    </row>
    <row r="4611" spans="1:2" x14ac:dyDescent="0.3">
      <c r="A4611" s="1">
        <v>41815</v>
      </c>
      <c r="B4611">
        <v>7569.25</v>
      </c>
    </row>
    <row r="4612" spans="1:2" x14ac:dyDescent="0.3">
      <c r="A4612" s="1">
        <v>41816</v>
      </c>
      <c r="B4612">
        <v>7493.2</v>
      </c>
    </row>
    <row r="4613" spans="1:2" x14ac:dyDescent="0.3">
      <c r="A4613" s="1">
        <v>41817</v>
      </c>
      <c r="B4613">
        <v>7508.8</v>
      </c>
    </row>
    <row r="4614" spans="1:2" x14ac:dyDescent="0.3">
      <c r="A4614" s="1">
        <v>41820</v>
      </c>
      <c r="B4614">
        <v>7611.35</v>
      </c>
    </row>
    <row r="4615" spans="1:2" x14ac:dyDescent="0.3">
      <c r="A4615" s="1">
        <v>41821</v>
      </c>
      <c r="B4615">
        <v>7634.7</v>
      </c>
    </row>
    <row r="4616" spans="1:2" x14ac:dyDescent="0.3">
      <c r="A4616" s="1">
        <v>41822</v>
      </c>
      <c r="B4616">
        <v>7725.15</v>
      </c>
    </row>
    <row r="4617" spans="1:2" x14ac:dyDescent="0.3">
      <c r="A4617" s="1">
        <v>41823</v>
      </c>
      <c r="B4617">
        <v>7714.8</v>
      </c>
    </row>
    <row r="4618" spans="1:2" x14ac:dyDescent="0.3">
      <c r="A4618" s="1">
        <v>41824</v>
      </c>
      <c r="B4618">
        <v>7751.6</v>
      </c>
    </row>
    <row r="4619" spans="1:2" x14ac:dyDescent="0.3">
      <c r="A4619" s="1">
        <v>41827</v>
      </c>
      <c r="B4619">
        <v>7787.15</v>
      </c>
    </row>
    <row r="4620" spans="1:2" x14ac:dyDescent="0.3">
      <c r="A4620" s="1">
        <v>41828</v>
      </c>
      <c r="B4620">
        <v>7623.2</v>
      </c>
    </row>
    <row r="4621" spans="1:2" x14ac:dyDescent="0.3">
      <c r="A4621" s="1">
        <v>41829</v>
      </c>
      <c r="B4621">
        <v>7585</v>
      </c>
    </row>
    <row r="4622" spans="1:2" x14ac:dyDescent="0.3">
      <c r="A4622" s="1">
        <v>41830</v>
      </c>
      <c r="B4622">
        <v>7567.75</v>
      </c>
    </row>
    <row r="4623" spans="1:2" x14ac:dyDescent="0.3">
      <c r="A4623" s="1">
        <v>41831</v>
      </c>
      <c r="B4623">
        <v>7459.6</v>
      </c>
    </row>
    <row r="4624" spans="1:2" x14ac:dyDescent="0.3">
      <c r="A4624" s="1">
        <v>41834</v>
      </c>
      <c r="B4624">
        <v>7454.15</v>
      </c>
    </row>
    <row r="4625" spans="1:2" x14ac:dyDescent="0.3">
      <c r="A4625" s="1">
        <v>41835</v>
      </c>
      <c r="B4625">
        <v>7526.65</v>
      </c>
    </row>
    <row r="4626" spans="1:2" x14ac:dyDescent="0.3">
      <c r="A4626" s="1">
        <v>41836</v>
      </c>
      <c r="B4626">
        <v>7624.4</v>
      </c>
    </row>
    <row r="4627" spans="1:2" x14ac:dyDescent="0.3">
      <c r="A4627" s="1">
        <v>41837</v>
      </c>
      <c r="B4627">
        <v>7640.45</v>
      </c>
    </row>
    <row r="4628" spans="1:2" x14ac:dyDescent="0.3">
      <c r="A4628" s="1">
        <v>41838</v>
      </c>
      <c r="B4628">
        <v>7663.9</v>
      </c>
    </row>
    <row r="4629" spans="1:2" x14ac:dyDescent="0.3">
      <c r="A4629" s="1">
        <v>41841</v>
      </c>
      <c r="B4629">
        <v>7684.2</v>
      </c>
    </row>
    <row r="4630" spans="1:2" x14ac:dyDescent="0.3">
      <c r="A4630" s="1">
        <v>41842</v>
      </c>
      <c r="B4630">
        <v>7767.85</v>
      </c>
    </row>
    <row r="4631" spans="1:2" x14ac:dyDescent="0.3">
      <c r="A4631" s="1">
        <v>41843</v>
      </c>
      <c r="B4631">
        <v>7795.75</v>
      </c>
    </row>
    <row r="4632" spans="1:2" x14ac:dyDescent="0.3">
      <c r="A4632" s="1">
        <v>41844</v>
      </c>
      <c r="B4632">
        <v>7830.6</v>
      </c>
    </row>
    <row r="4633" spans="1:2" x14ac:dyDescent="0.3">
      <c r="A4633" s="1">
        <v>41845</v>
      </c>
      <c r="B4633">
        <v>7790.45</v>
      </c>
    </row>
    <row r="4634" spans="1:2" x14ac:dyDescent="0.3">
      <c r="A4634" s="1">
        <v>41848</v>
      </c>
      <c r="B4634">
        <v>7748.7</v>
      </c>
    </row>
    <row r="4635" spans="1:2" x14ac:dyDescent="0.3">
      <c r="A4635" s="1">
        <v>41850</v>
      </c>
      <c r="B4635">
        <v>7791.4</v>
      </c>
    </row>
    <row r="4636" spans="1:2" x14ac:dyDescent="0.3">
      <c r="A4636" s="1">
        <v>41851</v>
      </c>
      <c r="B4636">
        <v>7721.3</v>
      </c>
    </row>
    <row r="4637" spans="1:2" x14ac:dyDescent="0.3">
      <c r="A4637" s="1">
        <v>41852</v>
      </c>
      <c r="B4637">
        <v>7602.6</v>
      </c>
    </row>
    <row r="4638" spans="1:2" x14ac:dyDescent="0.3">
      <c r="A4638" s="1">
        <v>41855</v>
      </c>
      <c r="B4638">
        <v>7683.65</v>
      </c>
    </row>
    <row r="4639" spans="1:2" x14ac:dyDescent="0.3">
      <c r="A4639" s="1">
        <v>41856</v>
      </c>
      <c r="B4639">
        <v>7746.55</v>
      </c>
    </row>
    <row r="4640" spans="1:2" x14ac:dyDescent="0.3">
      <c r="A4640" s="1">
        <v>41857</v>
      </c>
      <c r="B4640">
        <v>7672.05</v>
      </c>
    </row>
    <row r="4641" spans="1:2" x14ac:dyDescent="0.3">
      <c r="A4641" s="1">
        <v>41858</v>
      </c>
      <c r="B4641">
        <v>7649.25</v>
      </c>
    </row>
    <row r="4642" spans="1:2" x14ac:dyDescent="0.3">
      <c r="A4642" s="1">
        <v>41859</v>
      </c>
      <c r="B4642">
        <v>7568.55</v>
      </c>
    </row>
    <row r="4643" spans="1:2" x14ac:dyDescent="0.3">
      <c r="A4643" s="1">
        <v>41862</v>
      </c>
      <c r="B4643">
        <v>7625.95</v>
      </c>
    </row>
    <row r="4644" spans="1:2" x14ac:dyDescent="0.3">
      <c r="A4644" s="1">
        <v>41863</v>
      </c>
      <c r="B4644">
        <v>7727.05</v>
      </c>
    </row>
    <row r="4645" spans="1:2" x14ac:dyDescent="0.3">
      <c r="A4645" s="1">
        <v>41864</v>
      </c>
      <c r="B4645">
        <v>7739.55</v>
      </c>
    </row>
    <row r="4646" spans="1:2" x14ac:dyDescent="0.3">
      <c r="A4646" s="1">
        <v>41865</v>
      </c>
      <c r="B4646">
        <v>7791.7</v>
      </c>
    </row>
    <row r="4647" spans="1:2" x14ac:dyDescent="0.3">
      <c r="A4647" s="1">
        <v>41869</v>
      </c>
      <c r="B4647">
        <v>7874.25</v>
      </c>
    </row>
    <row r="4648" spans="1:2" x14ac:dyDescent="0.3">
      <c r="A4648" s="1">
        <v>41870</v>
      </c>
      <c r="B4648">
        <v>7897.5</v>
      </c>
    </row>
    <row r="4649" spans="1:2" x14ac:dyDescent="0.3">
      <c r="A4649" s="1">
        <v>41871</v>
      </c>
      <c r="B4649">
        <v>7875.3</v>
      </c>
    </row>
    <row r="4650" spans="1:2" x14ac:dyDescent="0.3">
      <c r="A4650" s="1">
        <v>41872</v>
      </c>
      <c r="B4650">
        <v>7891.1</v>
      </c>
    </row>
    <row r="4651" spans="1:2" x14ac:dyDescent="0.3">
      <c r="A4651" s="1">
        <v>41873</v>
      </c>
      <c r="B4651">
        <v>7913.2</v>
      </c>
    </row>
    <row r="4652" spans="1:2" x14ac:dyDescent="0.3">
      <c r="A4652" s="1">
        <v>41876</v>
      </c>
      <c r="B4652">
        <v>7906.3</v>
      </c>
    </row>
    <row r="4653" spans="1:2" x14ac:dyDescent="0.3">
      <c r="A4653" s="1">
        <v>41877</v>
      </c>
      <c r="B4653">
        <v>7904.75</v>
      </c>
    </row>
    <row r="4654" spans="1:2" x14ac:dyDescent="0.3">
      <c r="A4654" s="1">
        <v>41878</v>
      </c>
      <c r="B4654">
        <v>7936.05</v>
      </c>
    </row>
    <row r="4655" spans="1:2" x14ac:dyDescent="0.3">
      <c r="A4655" s="1">
        <v>41879</v>
      </c>
      <c r="B4655">
        <v>7954.35</v>
      </c>
    </row>
    <row r="4656" spans="1:2" x14ac:dyDescent="0.3">
      <c r="A4656" s="1">
        <v>41883</v>
      </c>
      <c r="B4656">
        <v>8027.7</v>
      </c>
    </row>
    <row r="4657" spans="1:2" x14ac:dyDescent="0.3">
      <c r="A4657" s="1">
        <v>41884</v>
      </c>
      <c r="B4657">
        <v>8083.05</v>
      </c>
    </row>
    <row r="4658" spans="1:2" x14ac:dyDescent="0.3">
      <c r="A4658" s="1">
        <v>41885</v>
      </c>
      <c r="B4658">
        <v>8114.6</v>
      </c>
    </row>
    <row r="4659" spans="1:2" x14ac:dyDescent="0.3">
      <c r="A4659" s="1">
        <v>41886</v>
      </c>
      <c r="B4659">
        <v>8095.95</v>
      </c>
    </row>
    <row r="4660" spans="1:2" x14ac:dyDescent="0.3">
      <c r="A4660" s="1">
        <v>41887</v>
      </c>
      <c r="B4660">
        <v>8086.85</v>
      </c>
    </row>
    <row r="4661" spans="1:2" x14ac:dyDescent="0.3">
      <c r="A4661" s="1">
        <v>41890</v>
      </c>
      <c r="B4661">
        <v>8173.9</v>
      </c>
    </row>
    <row r="4662" spans="1:2" x14ac:dyDescent="0.3">
      <c r="A4662" s="1">
        <v>41891</v>
      </c>
      <c r="B4662">
        <v>8152.95</v>
      </c>
    </row>
    <row r="4663" spans="1:2" x14ac:dyDescent="0.3">
      <c r="A4663" s="1">
        <v>41892</v>
      </c>
      <c r="B4663">
        <v>8094.1</v>
      </c>
    </row>
    <row r="4664" spans="1:2" x14ac:dyDescent="0.3">
      <c r="A4664" s="1">
        <v>41893</v>
      </c>
      <c r="B4664">
        <v>8085.7</v>
      </c>
    </row>
    <row r="4665" spans="1:2" x14ac:dyDescent="0.3">
      <c r="A4665" s="1">
        <v>41894</v>
      </c>
      <c r="B4665">
        <v>8105.5</v>
      </c>
    </row>
    <row r="4666" spans="1:2" x14ac:dyDescent="0.3">
      <c r="A4666" s="1">
        <v>41897</v>
      </c>
      <c r="B4666">
        <v>8042</v>
      </c>
    </row>
    <row r="4667" spans="1:2" x14ac:dyDescent="0.3">
      <c r="A4667" s="1">
        <v>41898</v>
      </c>
      <c r="B4667">
        <v>7932.9</v>
      </c>
    </row>
    <row r="4668" spans="1:2" x14ac:dyDescent="0.3">
      <c r="A4668" s="1">
        <v>41899</v>
      </c>
      <c r="B4668">
        <v>7975.5</v>
      </c>
    </row>
    <row r="4669" spans="1:2" x14ac:dyDescent="0.3">
      <c r="A4669" s="1">
        <v>41900</v>
      </c>
      <c r="B4669">
        <v>8114.75</v>
      </c>
    </row>
    <row r="4670" spans="1:2" x14ac:dyDescent="0.3">
      <c r="A4670" s="1">
        <v>41901</v>
      </c>
      <c r="B4670">
        <v>8121.45</v>
      </c>
    </row>
    <row r="4671" spans="1:2" x14ac:dyDescent="0.3">
      <c r="A4671" s="1">
        <v>41904</v>
      </c>
      <c r="B4671">
        <v>8146.3</v>
      </c>
    </row>
    <row r="4672" spans="1:2" x14ac:dyDescent="0.3">
      <c r="A4672" s="1">
        <v>41905</v>
      </c>
      <c r="B4672">
        <v>8017.55</v>
      </c>
    </row>
    <row r="4673" spans="1:2" x14ac:dyDescent="0.3">
      <c r="A4673" s="1">
        <v>41906</v>
      </c>
      <c r="B4673">
        <v>8002.4</v>
      </c>
    </row>
    <row r="4674" spans="1:2" x14ac:dyDescent="0.3">
      <c r="A4674" s="1">
        <v>41907</v>
      </c>
      <c r="B4674">
        <v>7911.85</v>
      </c>
    </row>
    <row r="4675" spans="1:2" x14ac:dyDescent="0.3">
      <c r="A4675" s="1">
        <v>41908</v>
      </c>
      <c r="B4675">
        <v>7968.85</v>
      </c>
    </row>
    <row r="4676" spans="1:2" x14ac:dyDescent="0.3">
      <c r="A4676" s="1">
        <v>41911</v>
      </c>
      <c r="B4676">
        <v>7958.9</v>
      </c>
    </row>
    <row r="4677" spans="1:2" x14ac:dyDescent="0.3">
      <c r="A4677" s="1">
        <v>41912</v>
      </c>
      <c r="B4677">
        <v>7964.8</v>
      </c>
    </row>
    <row r="4678" spans="1:2" x14ac:dyDescent="0.3">
      <c r="A4678" s="1">
        <v>41913</v>
      </c>
      <c r="B4678">
        <v>7945.55</v>
      </c>
    </row>
    <row r="4679" spans="1:2" x14ac:dyDescent="0.3">
      <c r="A4679" s="1">
        <v>41919</v>
      </c>
      <c r="B4679">
        <v>7852.4</v>
      </c>
    </row>
    <row r="4680" spans="1:2" x14ac:dyDescent="0.3">
      <c r="A4680" s="1">
        <v>41920</v>
      </c>
      <c r="B4680">
        <v>7842.7</v>
      </c>
    </row>
    <row r="4681" spans="1:2" x14ac:dyDescent="0.3">
      <c r="A4681" s="1">
        <v>41921</v>
      </c>
      <c r="B4681">
        <v>7960.55</v>
      </c>
    </row>
    <row r="4682" spans="1:2" x14ac:dyDescent="0.3">
      <c r="A4682" s="1">
        <v>41922</v>
      </c>
      <c r="B4682">
        <v>7859.95</v>
      </c>
    </row>
    <row r="4683" spans="1:2" x14ac:dyDescent="0.3">
      <c r="A4683" s="1">
        <v>41925</v>
      </c>
      <c r="B4683">
        <v>7884.25</v>
      </c>
    </row>
    <row r="4684" spans="1:2" x14ac:dyDescent="0.3">
      <c r="A4684" s="1">
        <v>41926</v>
      </c>
      <c r="B4684">
        <v>7864</v>
      </c>
    </row>
    <row r="4685" spans="1:2" x14ac:dyDescent="0.3">
      <c r="A4685" s="1">
        <v>41928</v>
      </c>
      <c r="B4685">
        <v>7748.2</v>
      </c>
    </row>
    <row r="4686" spans="1:2" x14ac:dyDescent="0.3">
      <c r="A4686" s="1">
        <v>41929</v>
      </c>
      <c r="B4686">
        <v>7779.7</v>
      </c>
    </row>
    <row r="4687" spans="1:2" x14ac:dyDescent="0.3">
      <c r="A4687" s="1">
        <v>41932</v>
      </c>
      <c r="B4687">
        <v>7879.4</v>
      </c>
    </row>
    <row r="4688" spans="1:2" x14ac:dyDescent="0.3">
      <c r="A4688" s="1">
        <v>41933</v>
      </c>
      <c r="B4688">
        <v>7927.75</v>
      </c>
    </row>
    <row r="4689" spans="1:2" x14ac:dyDescent="0.3">
      <c r="A4689" s="1">
        <v>41934</v>
      </c>
      <c r="B4689">
        <v>7995.9</v>
      </c>
    </row>
    <row r="4690" spans="1:2" x14ac:dyDescent="0.3">
      <c r="A4690" s="1">
        <v>41935</v>
      </c>
      <c r="B4690">
        <v>8014.55</v>
      </c>
    </row>
    <row r="4691" spans="1:2" x14ac:dyDescent="0.3">
      <c r="A4691" s="1">
        <v>41939</v>
      </c>
      <c r="B4691">
        <v>7991.7</v>
      </c>
    </row>
    <row r="4692" spans="1:2" x14ac:dyDescent="0.3">
      <c r="A4692" s="1">
        <v>41940</v>
      </c>
      <c r="B4692">
        <v>8027.6</v>
      </c>
    </row>
    <row r="4693" spans="1:2" x14ac:dyDescent="0.3">
      <c r="A4693" s="1">
        <v>41941</v>
      </c>
      <c r="B4693">
        <v>8090.45</v>
      </c>
    </row>
    <row r="4694" spans="1:2" x14ac:dyDescent="0.3">
      <c r="A4694" s="1">
        <v>41942</v>
      </c>
      <c r="B4694">
        <v>8169.2</v>
      </c>
    </row>
    <row r="4695" spans="1:2" x14ac:dyDescent="0.3">
      <c r="A4695" s="1">
        <v>41943</v>
      </c>
      <c r="B4695">
        <v>8322.2000000000007</v>
      </c>
    </row>
    <row r="4696" spans="1:2" x14ac:dyDescent="0.3">
      <c r="A4696" s="1">
        <v>41946</v>
      </c>
      <c r="B4696">
        <v>8324.15</v>
      </c>
    </row>
    <row r="4697" spans="1:2" x14ac:dyDescent="0.3">
      <c r="A4697" s="1">
        <v>41948</v>
      </c>
      <c r="B4697">
        <v>8338.2999999999993</v>
      </c>
    </row>
    <row r="4698" spans="1:2" x14ac:dyDescent="0.3">
      <c r="A4698" s="1">
        <v>41950</v>
      </c>
      <c r="B4698">
        <v>8337</v>
      </c>
    </row>
    <row r="4699" spans="1:2" x14ac:dyDescent="0.3">
      <c r="A4699" s="1">
        <v>41953</v>
      </c>
      <c r="B4699">
        <v>8344.25</v>
      </c>
    </row>
    <row r="4700" spans="1:2" x14ac:dyDescent="0.3">
      <c r="A4700" s="1">
        <v>41954</v>
      </c>
      <c r="B4700">
        <v>8362.65</v>
      </c>
    </row>
    <row r="4701" spans="1:2" x14ac:dyDescent="0.3">
      <c r="A4701" s="1">
        <v>41955</v>
      </c>
      <c r="B4701">
        <v>8383.2999999999993</v>
      </c>
    </row>
    <row r="4702" spans="1:2" x14ac:dyDescent="0.3">
      <c r="A4702" s="1">
        <v>41956</v>
      </c>
      <c r="B4702">
        <v>8357.85</v>
      </c>
    </row>
    <row r="4703" spans="1:2" x14ac:dyDescent="0.3">
      <c r="A4703" s="1">
        <v>41957</v>
      </c>
      <c r="B4703">
        <v>8389.9</v>
      </c>
    </row>
    <row r="4704" spans="1:2" x14ac:dyDescent="0.3">
      <c r="A4704" s="1">
        <v>41960</v>
      </c>
      <c r="B4704">
        <v>8430.75</v>
      </c>
    </row>
    <row r="4705" spans="1:2" x14ac:dyDescent="0.3">
      <c r="A4705" s="1">
        <v>41961</v>
      </c>
      <c r="B4705">
        <v>8425.9</v>
      </c>
    </row>
    <row r="4706" spans="1:2" x14ac:dyDescent="0.3">
      <c r="A4706" s="1">
        <v>41962</v>
      </c>
      <c r="B4706">
        <v>8382.2999999999993</v>
      </c>
    </row>
    <row r="4707" spans="1:2" x14ac:dyDescent="0.3">
      <c r="A4707" s="1">
        <v>41963</v>
      </c>
      <c r="B4707">
        <v>8401.9</v>
      </c>
    </row>
    <row r="4708" spans="1:2" x14ac:dyDescent="0.3">
      <c r="A4708" s="1">
        <v>41964</v>
      </c>
      <c r="B4708">
        <v>8477.35</v>
      </c>
    </row>
    <row r="4709" spans="1:2" x14ac:dyDescent="0.3">
      <c r="A4709" s="1">
        <v>41967</v>
      </c>
      <c r="B4709">
        <v>8530.15</v>
      </c>
    </row>
    <row r="4710" spans="1:2" x14ac:dyDescent="0.3">
      <c r="A4710" s="1">
        <v>41968</v>
      </c>
      <c r="B4710">
        <v>8463.1</v>
      </c>
    </row>
    <row r="4711" spans="1:2" x14ac:dyDescent="0.3">
      <c r="A4711" s="1">
        <v>41969</v>
      </c>
      <c r="B4711">
        <v>8475.75</v>
      </c>
    </row>
    <row r="4712" spans="1:2" x14ac:dyDescent="0.3">
      <c r="A4712" s="1">
        <v>41970</v>
      </c>
      <c r="B4712">
        <v>8494.2000000000007</v>
      </c>
    </row>
    <row r="4713" spans="1:2" x14ac:dyDescent="0.3">
      <c r="A4713" s="1">
        <v>41971</v>
      </c>
      <c r="B4713">
        <v>8588.25</v>
      </c>
    </row>
    <row r="4714" spans="1:2" x14ac:dyDescent="0.3">
      <c r="A4714" s="1">
        <v>41974</v>
      </c>
      <c r="B4714">
        <v>8555.9</v>
      </c>
    </row>
    <row r="4715" spans="1:2" x14ac:dyDescent="0.3">
      <c r="A4715" s="1">
        <v>41975</v>
      </c>
      <c r="B4715">
        <v>8524.7000000000007</v>
      </c>
    </row>
    <row r="4716" spans="1:2" x14ac:dyDescent="0.3">
      <c r="A4716" s="1">
        <v>41976</v>
      </c>
      <c r="B4716">
        <v>8537.65</v>
      </c>
    </row>
    <row r="4717" spans="1:2" x14ac:dyDescent="0.3">
      <c r="A4717" s="1">
        <v>41977</v>
      </c>
      <c r="B4717">
        <v>8564.4</v>
      </c>
    </row>
    <row r="4718" spans="1:2" x14ac:dyDescent="0.3">
      <c r="A4718" s="1">
        <v>41978</v>
      </c>
      <c r="B4718">
        <v>8538.2999999999993</v>
      </c>
    </row>
    <row r="4719" spans="1:2" x14ac:dyDescent="0.3">
      <c r="A4719" s="1">
        <v>41981</v>
      </c>
      <c r="B4719">
        <v>8438.25</v>
      </c>
    </row>
    <row r="4720" spans="1:2" x14ac:dyDescent="0.3">
      <c r="A4720" s="1">
        <v>41982</v>
      </c>
      <c r="B4720">
        <v>8340.7000000000007</v>
      </c>
    </row>
    <row r="4721" spans="1:2" x14ac:dyDescent="0.3">
      <c r="A4721" s="1">
        <v>41983</v>
      </c>
      <c r="B4721">
        <v>8355.65</v>
      </c>
    </row>
    <row r="4722" spans="1:2" x14ac:dyDescent="0.3">
      <c r="A4722" s="1">
        <v>41984</v>
      </c>
      <c r="B4722">
        <v>8292.9</v>
      </c>
    </row>
    <row r="4723" spans="1:2" x14ac:dyDescent="0.3">
      <c r="A4723" s="1">
        <v>41985</v>
      </c>
      <c r="B4723">
        <v>8224.1</v>
      </c>
    </row>
    <row r="4724" spans="1:2" x14ac:dyDescent="0.3">
      <c r="A4724" s="1">
        <v>41988</v>
      </c>
      <c r="B4724">
        <v>8219.6</v>
      </c>
    </row>
    <row r="4725" spans="1:2" x14ac:dyDescent="0.3">
      <c r="A4725" s="1">
        <v>41989</v>
      </c>
      <c r="B4725">
        <v>8067.6</v>
      </c>
    </row>
    <row r="4726" spans="1:2" x14ac:dyDescent="0.3">
      <c r="A4726" s="1">
        <v>41990</v>
      </c>
      <c r="B4726">
        <v>8029.8</v>
      </c>
    </row>
    <row r="4727" spans="1:2" x14ac:dyDescent="0.3">
      <c r="A4727" s="1">
        <v>41991</v>
      </c>
      <c r="B4727">
        <v>8159.3</v>
      </c>
    </row>
    <row r="4728" spans="1:2" x14ac:dyDescent="0.3">
      <c r="A4728" s="1">
        <v>41992</v>
      </c>
      <c r="B4728">
        <v>8225.2000000000007</v>
      </c>
    </row>
    <row r="4729" spans="1:2" x14ac:dyDescent="0.3">
      <c r="A4729" s="1">
        <v>41995</v>
      </c>
      <c r="B4729">
        <v>8324</v>
      </c>
    </row>
    <row r="4730" spans="1:2" x14ac:dyDescent="0.3">
      <c r="A4730" s="1">
        <v>41996</v>
      </c>
      <c r="B4730">
        <v>8267</v>
      </c>
    </row>
    <row r="4731" spans="1:2" x14ac:dyDescent="0.3">
      <c r="A4731" s="1">
        <v>41997</v>
      </c>
      <c r="B4731">
        <v>8174.1</v>
      </c>
    </row>
    <row r="4732" spans="1:2" x14ac:dyDescent="0.3">
      <c r="A4732" s="1">
        <v>41999</v>
      </c>
      <c r="B4732">
        <v>8200.7000000000007</v>
      </c>
    </row>
    <row r="4733" spans="1:2" x14ac:dyDescent="0.3">
      <c r="A4733" s="1">
        <v>42002</v>
      </c>
      <c r="B4733">
        <v>8246.2999999999993</v>
      </c>
    </row>
    <row r="4734" spans="1:2" x14ac:dyDescent="0.3">
      <c r="A4734" s="1">
        <v>42003</v>
      </c>
      <c r="B4734">
        <v>8248.25</v>
      </c>
    </row>
    <row r="4735" spans="1:2" x14ac:dyDescent="0.3">
      <c r="A4735" s="1">
        <v>42004</v>
      </c>
      <c r="B4735">
        <v>8282.7000000000007</v>
      </c>
    </row>
    <row r="4736" spans="1:2" x14ac:dyDescent="0.3">
      <c r="A4736" s="1">
        <v>42005</v>
      </c>
      <c r="B4736">
        <v>8284</v>
      </c>
    </row>
    <row r="4737" spans="1:2" x14ac:dyDescent="0.3">
      <c r="A4737" s="1">
        <v>42006</v>
      </c>
      <c r="B4737">
        <v>8395.4500000000007</v>
      </c>
    </row>
    <row r="4738" spans="1:2" x14ac:dyDescent="0.3">
      <c r="A4738" s="1">
        <v>42009</v>
      </c>
      <c r="B4738">
        <v>8378.4</v>
      </c>
    </row>
    <row r="4739" spans="1:2" x14ac:dyDescent="0.3">
      <c r="A4739" s="1">
        <v>42010</v>
      </c>
      <c r="B4739">
        <v>8127.35</v>
      </c>
    </row>
    <row r="4740" spans="1:2" x14ac:dyDescent="0.3">
      <c r="A4740" s="1">
        <v>42011</v>
      </c>
      <c r="B4740">
        <v>8102.1</v>
      </c>
    </row>
    <row r="4741" spans="1:2" x14ac:dyDescent="0.3">
      <c r="A4741" s="1">
        <v>42012</v>
      </c>
      <c r="B4741">
        <v>8234.6</v>
      </c>
    </row>
    <row r="4742" spans="1:2" x14ac:dyDescent="0.3">
      <c r="A4742" s="1">
        <v>42013</v>
      </c>
      <c r="B4742">
        <v>8284.5</v>
      </c>
    </row>
    <row r="4743" spans="1:2" x14ac:dyDescent="0.3">
      <c r="A4743" s="1">
        <v>42016</v>
      </c>
      <c r="B4743">
        <v>8323</v>
      </c>
    </row>
    <row r="4744" spans="1:2" x14ac:dyDescent="0.3">
      <c r="A4744" s="1">
        <v>42017</v>
      </c>
      <c r="B4744">
        <v>8299.4</v>
      </c>
    </row>
    <row r="4745" spans="1:2" x14ac:dyDescent="0.3">
      <c r="A4745" s="1">
        <v>42018</v>
      </c>
      <c r="B4745">
        <v>8277.5499999999993</v>
      </c>
    </row>
    <row r="4746" spans="1:2" x14ac:dyDescent="0.3">
      <c r="A4746" s="1">
        <v>42019</v>
      </c>
      <c r="B4746">
        <v>8494.15</v>
      </c>
    </row>
    <row r="4747" spans="1:2" x14ac:dyDescent="0.3">
      <c r="A4747" s="1">
        <v>42020</v>
      </c>
      <c r="B4747">
        <v>8513.7999999999993</v>
      </c>
    </row>
    <row r="4748" spans="1:2" x14ac:dyDescent="0.3">
      <c r="A4748" s="1">
        <v>42023</v>
      </c>
      <c r="B4748">
        <v>8550.7000000000007</v>
      </c>
    </row>
    <row r="4749" spans="1:2" x14ac:dyDescent="0.3">
      <c r="A4749" s="1">
        <v>42024</v>
      </c>
      <c r="B4749">
        <v>8695.6</v>
      </c>
    </row>
    <row r="4750" spans="1:2" x14ac:dyDescent="0.3">
      <c r="A4750" s="1">
        <v>42025</v>
      </c>
      <c r="B4750">
        <v>8729.5</v>
      </c>
    </row>
    <row r="4751" spans="1:2" x14ac:dyDescent="0.3">
      <c r="A4751" s="1">
        <v>42026</v>
      </c>
      <c r="B4751">
        <v>8761.4</v>
      </c>
    </row>
    <row r="4752" spans="1:2" x14ac:dyDescent="0.3">
      <c r="A4752" s="1">
        <v>42027</v>
      </c>
      <c r="B4752">
        <v>8835.6</v>
      </c>
    </row>
    <row r="4753" spans="1:2" x14ac:dyDescent="0.3">
      <c r="A4753" s="1">
        <v>42031</v>
      </c>
      <c r="B4753">
        <v>8910.5</v>
      </c>
    </row>
    <row r="4754" spans="1:2" x14ac:dyDescent="0.3">
      <c r="A4754" s="1">
        <v>42032</v>
      </c>
      <c r="B4754">
        <v>8914.2999999999993</v>
      </c>
    </row>
    <row r="4755" spans="1:2" x14ac:dyDescent="0.3">
      <c r="A4755" s="1">
        <v>42033</v>
      </c>
      <c r="B4755">
        <v>8952.35</v>
      </c>
    </row>
    <row r="4756" spans="1:2" x14ac:dyDescent="0.3">
      <c r="A4756" s="1">
        <v>42034</v>
      </c>
      <c r="B4756">
        <v>8808.9</v>
      </c>
    </row>
    <row r="4757" spans="1:2" x14ac:dyDescent="0.3">
      <c r="A4757" s="1">
        <v>42037</v>
      </c>
      <c r="B4757">
        <v>8797.4</v>
      </c>
    </row>
    <row r="4758" spans="1:2" x14ac:dyDescent="0.3">
      <c r="A4758" s="1">
        <v>42038</v>
      </c>
      <c r="B4758">
        <v>8756.5499999999993</v>
      </c>
    </row>
    <row r="4759" spans="1:2" x14ac:dyDescent="0.3">
      <c r="A4759" s="1">
        <v>42039</v>
      </c>
      <c r="B4759">
        <v>8723.7000000000007</v>
      </c>
    </row>
    <row r="4760" spans="1:2" x14ac:dyDescent="0.3">
      <c r="A4760" s="1">
        <v>42040</v>
      </c>
      <c r="B4760">
        <v>8711.7000000000007</v>
      </c>
    </row>
    <row r="4761" spans="1:2" x14ac:dyDescent="0.3">
      <c r="A4761" s="1">
        <v>42041</v>
      </c>
      <c r="B4761">
        <v>8661.0499999999993</v>
      </c>
    </row>
    <row r="4762" spans="1:2" x14ac:dyDescent="0.3">
      <c r="A4762" s="1">
        <v>42044</v>
      </c>
      <c r="B4762">
        <v>8526.35</v>
      </c>
    </row>
    <row r="4763" spans="1:2" x14ac:dyDescent="0.3">
      <c r="A4763" s="1">
        <v>42045</v>
      </c>
      <c r="B4763">
        <v>8565.5499999999993</v>
      </c>
    </row>
    <row r="4764" spans="1:2" x14ac:dyDescent="0.3">
      <c r="A4764" s="1">
        <v>42046</v>
      </c>
      <c r="B4764">
        <v>8627.4</v>
      </c>
    </row>
    <row r="4765" spans="1:2" x14ac:dyDescent="0.3">
      <c r="A4765" s="1">
        <v>42047</v>
      </c>
      <c r="B4765">
        <v>8711.5499999999993</v>
      </c>
    </row>
    <row r="4766" spans="1:2" x14ac:dyDescent="0.3">
      <c r="A4766" s="1">
        <v>42048</v>
      </c>
      <c r="B4766">
        <v>8805.5</v>
      </c>
    </row>
    <row r="4767" spans="1:2" x14ac:dyDescent="0.3">
      <c r="A4767" s="1">
        <v>42051</v>
      </c>
      <c r="B4767">
        <v>8809.35</v>
      </c>
    </row>
    <row r="4768" spans="1:2" x14ac:dyDescent="0.3">
      <c r="A4768" s="1">
        <v>42053</v>
      </c>
      <c r="B4768">
        <v>8869.1</v>
      </c>
    </row>
    <row r="4769" spans="1:2" x14ac:dyDescent="0.3">
      <c r="A4769" s="1">
        <v>42054</v>
      </c>
      <c r="B4769">
        <v>8895.2999999999993</v>
      </c>
    </row>
    <row r="4770" spans="1:2" x14ac:dyDescent="0.3">
      <c r="A4770" s="1">
        <v>42055</v>
      </c>
      <c r="B4770">
        <v>8833.6</v>
      </c>
    </row>
    <row r="4771" spans="1:2" x14ac:dyDescent="0.3">
      <c r="A4771" s="1">
        <v>42058</v>
      </c>
      <c r="B4771">
        <v>8754.9500000000007</v>
      </c>
    </row>
    <row r="4772" spans="1:2" x14ac:dyDescent="0.3">
      <c r="A4772" s="1">
        <v>42059</v>
      </c>
      <c r="B4772">
        <v>8762.1</v>
      </c>
    </row>
    <row r="4773" spans="1:2" x14ac:dyDescent="0.3">
      <c r="A4773" s="1">
        <v>42060</v>
      </c>
      <c r="B4773">
        <v>8767.25</v>
      </c>
    </row>
    <row r="4774" spans="1:2" x14ac:dyDescent="0.3">
      <c r="A4774" s="1">
        <v>42061</v>
      </c>
      <c r="B4774">
        <v>8683.85</v>
      </c>
    </row>
    <row r="4775" spans="1:2" x14ac:dyDescent="0.3">
      <c r="A4775" s="1">
        <v>42062</v>
      </c>
      <c r="B4775">
        <v>8844.6</v>
      </c>
    </row>
    <row r="4776" spans="1:2" x14ac:dyDescent="0.3">
      <c r="A4776" s="1">
        <v>42063</v>
      </c>
      <c r="B4776">
        <v>8901.85</v>
      </c>
    </row>
    <row r="4777" spans="1:2" x14ac:dyDescent="0.3">
      <c r="A4777" s="1">
        <v>42065</v>
      </c>
      <c r="B4777">
        <v>8956.75</v>
      </c>
    </row>
    <row r="4778" spans="1:2" x14ac:dyDescent="0.3">
      <c r="A4778" s="1">
        <v>42066</v>
      </c>
      <c r="B4778">
        <v>8996.25</v>
      </c>
    </row>
    <row r="4779" spans="1:2" x14ac:dyDescent="0.3">
      <c r="A4779" s="1">
        <v>42067</v>
      </c>
      <c r="B4779">
        <v>8922.65</v>
      </c>
    </row>
    <row r="4780" spans="1:2" x14ac:dyDescent="0.3">
      <c r="A4780" s="1">
        <v>42068</v>
      </c>
      <c r="B4780">
        <v>8937.75</v>
      </c>
    </row>
    <row r="4781" spans="1:2" x14ac:dyDescent="0.3">
      <c r="A4781" s="1">
        <v>42072</v>
      </c>
      <c r="B4781">
        <v>8756.75</v>
      </c>
    </row>
    <row r="4782" spans="1:2" x14ac:dyDescent="0.3">
      <c r="A4782" s="1">
        <v>42073</v>
      </c>
      <c r="B4782">
        <v>8712.0499999999993</v>
      </c>
    </row>
    <row r="4783" spans="1:2" x14ac:dyDescent="0.3">
      <c r="A4783" s="1">
        <v>42074</v>
      </c>
      <c r="B4783">
        <v>8699.9500000000007</v>
      </c>
    </row>
    <row r="4784" spans="1:2" x14ac:dyDescent="0.3">
      <c r="A4784" s="1">
        <v>42075</v>
      </c>
      <c r="B4784">
        <v>8776</v>
      </c>
    </row>
    <row r="4785" spans="1:2" x14ac:dyDescent="0.3">
      <c r="A4785" s="1">
        <v>42076</v>
      </c>
      <c r="B4785">
        <v>8647.75</v>
      </c>
    </row>
    <row r="4786" spans="1:2" x14ac:dyDescent="0.3">
      <c r="A4786" s="1">
        <v>42079</v>
      </c>
      <c r="B4786">
        <v>8633.15</v>
      </c>
    </row>
    <row r="4787" spans="1:2" x14ac:dyDescent="0.3">
      <c r="A4787" s="1">
        <v>42080</v>
      </c>
      <c r="B4787">
        <v>8723.2999999999993</v>
      </c>
    </row>
    <row r="4788" spans="1:2" x14ac:dyDescent="0.3">
      <c r="A4788" s="1">
        <v>42081</v>
      </c>
      <c r="B4788">
        <v>8685.9</v>
      </c>
    </row>
    <row r="4789" spans="1:2" x14ac:dyDescent="0.3">
      <c r="A4789" s="1">
        <v>42082</v>
      </c>
      <c r="B4789">
        <v>8634.65</v>
      </c>
    </row>
    <row r="4790" spans="1:2" x14ac:dyDescent="0.3">
      <c r="A4790" s="1">
        <v>42083</v>
      </c>
      <c r="B4790">
        <v>8570.9</v>
      </c>
    </row>
    <row r="4791" spans="1:2" x14ac:dyDescent="0.3">
      <c r="A4791" s="1">
        <v>42086</v>
      </c>
      <c r="B4791">
        <v>8550.9</v>
      </c>
    </row>
    <row r="4792" spans="1:2" x14ac:dyDescent="0.3">
      <c r="A4792" s="1">
        <v>42087</v>
      </c>
      <c r="B4792">
        <v>8542.9500000000007</v>
      </c>
    </row>
    <row r="4793" spans="1:2" x14ac:dyDescent="0.3">
      <c r="A4793" s="1">
        <v>42088</v>
      </c>
      <c r="B4793">
        <v>8530.7999999999993</v>
      </c>
    </row>
    <row r="4794" spans="1:2" x14ac:dyDescent="0.3">
      <c r="A4794" s="1">
        <v>42089</v>
      </c>
      <c r="B4794">
        <v>8342.15</v>
      </c>
    </row>
    <row r="4795" spans="1:2" x14ac:dyDescent="0.3">
      <c r="A4795" s="1">
        <v>42090</v>
      </c>
      <c r="B4795">
        <v>8341.4</v>
      </c>
    </row>
    <row r="4796" spans="1:2" x14ac:dyDescent="0.3">
      <c r="A4796" s="1">
        <v>42093</v>
      </c>
      <c r="B4796">
        <v>8492.2999999999993</v>
      </c>
    </row>
    <row r="4797" spans="1:2" x14ac:dyDescent="0.3">
      <c r="A4797" s="1">
        <v>42094</v>
      </c>
      <c r="B4797">
        <v>8491</v>
      </c>
    </row>
    <row r="4798" spans="1:2" x14ac:dyDescent="0.3">
      <c r="A4798" s="1">
        <v>42095</v>
      </c>
      <c r="B4798">
        <v>8586.25</v>
      </c>
    </row>
    <row r="4799" spans="1:2" x14ac:dyDescent="0.3">
      <c r="A4799" s="1">
        <v>42100</v>
      </c>
      <c r="B4799">
        <v>8659.9</v>
      </c>
    </row>
    <row r="4800" spans="1:2" x14ac:dyDescent="0.3">
      <c r="A4800" s="1">
        <v>42101</v>
      </c>
      <c r="B4800">
        <v>8660.2999999999993</v>
      </c>
    </row>
    <row r="4801" spans="1:2" x14ac:dyDescent="0.3">
      <c r="A4801" s="1">
        <v>42102</v>
      </c>
      <c r="B4801">
        <v>8714.4</v>
      </c>
    </row>
    <row r="4802" spans="1:2" x14ac:dyDescent="0.3">
      <c r="A4802" s="1">
        <v>42103</v>
      </c>
      <c r="B4802">
        <v>8778.2999999999993</v>
      </c>
    </row>
    <row r="4803" spans="1:2" x14ac:dyDescent="0.3">
      <c r="A4803" s="1">
        <v>42104</v>
      </c>
      <c r="B4803">
        <v>8780.35</v>
      </c>
    </row>
    <row r="4804" spans="1:2" x14ac:dyDescent="0.3">
      <c r="A4804" s="1">
        <v>42107</v>
      </c>
      <c r="B4804">
        <v>8834</v>
      </c>
    </row>
    <row r="4805" spans="1:2" x14ac:dyDescent="0.3">
      <c r="A4805" s="1">
        <v>42109</v>
      </c>
      <c r="B4805">
        <v>8750.2000000000007</v>
      </c>
    </row>
    <row r="4806" spans="1:2" x14ac:dyDescent="0.3">
      <c r="A4806" s="1">
        <v>42110</v>
      </c>
      <c r="B4806">
        <v>8706.7000000000007</v>
      </c>
    </row>
    <row r="4807" spans="1:2" x14ac:dyDescent="0.3">
      <c r="A4807" s="1">
        <v>42111</v>
      </c>
      <c r="B4807">
        <v>8606</v>
      </c>
    </row>
    <row r="4808" spans="1:2" x14ac:dyDescent="0.3">
      <c r="A4808" s="1">
        <v>42114</v>
      </c>
      <c r="B4808">
        <v>8448.1</v>
      </c>
    </row>
    <row r="4809" spans="1:2" x14ac:dyDescent="0.3">
      <c r="A4809" s="1">
        <v>42115</v>
      </c>
      <c r="B4809">
        <v>8377.75</v>
      </c>
    </row>
    <row r="4810" spans="1:2" x14ac:dyDescent="0.3">
      <c r="A4810" s="1">
        <v>42116</v>
      </c>
      <c r="B4810">
        <v>8429.7000000000007</v>
      </c>
    </row>
    <row r="4811" spans="1:2" x14ac:dyDescent="0.3">
      <c r="A4811" s="1">
        <v>42117</v>
      </c>
      <c r="B4811">
        <v>8398.2999999999993</v>
      </c>
    </row>
    <row r="4812" spans="1:2" x14ac:dyDescent="0.3">
      <c r="A4812" s="1">
        <v>42118</v>
      </c>
      <c r="B4812">
        <v>8305.25</v>
      </c>
    </row>
    <row r="4813" spans="1:2" x14ac:dyDescent="0.3">
      <c r="A4813" s="1">
        <v>42121</v>
      </c>
      <c r="B4813">
        <v>8213.7999999999993</v>
      </c>
    </row>
    <row r="4814" spans="1:2" x14ac:dyDescent="0.3">
      <c r="A4814" s="1">
        <v>42122</v>
      </c>
      <c r="B4814">
        <v>8285.6</v>
      </c>
    </row>
    <row r="4815" spans="1:2" x14ac:dyDescent="0.3">
      <c r="A4815" s="1">
        <v>42123</v>
      </c>
      <c r="B4815">
        <v>8239.75</v>
      </c>
    </row>
    <row r="4816" spans="1:2" x14ac:dyDescent="0.3">
      <c r="A4816" s="1">
        <v>42124</v>
      </c>
      <c r="B4816">
        <v>8181.5</v>
      </c>
    </row>
    <row r="4817" spans="1:2" x14ac:dyDescent="0.3">
      <c r="A4817" s="1">
        <v>42128</v>
      </c>
      <c r="B4817">
        <v>8331.9500000000007</v>
      </c>
    </row>
    <row r="4818" spans="1:2" x14ac:dyDescent="0.3">
      <c r="A4818" s="1">
        <v>42129</v>
      </c>
      <c r="B4818">
        <v>8324.7999999999993</v>
      </c>
    </row>
    <row r="4819" spans="1:2" x14ac:dyDescent="0.3">
      <c r="A4819" s="1">
        <v>42130</v>
      </c>
      <c r="B4819">
        <v>8097</v>
      </c>
    </row>
    <row r="4820" spans="1:2" x14ac:dyDescent="0.3">
      <c r="A4820" s="1">
        <v>42131</v>
      </c>
      <c r="B4820">
        <v>8057.3</v>
      </c>
    </row>
    <row r="4821" spans="1:2" x14ac:dyDescent="0.3">
      <c r="A4821" s="1">
        <v>42132</v>
      </c>
      <c r="B4821">
        <v>8191.5</v>
      </c>
    </row>
    <row r="4822" spans="1:2" x14ac:dyDescent="0.3">
      <c r="A4822" s="1">
        <v>42135</v>
      </c>
      <c r="B4822">
        <v>8325.25</v>
      </c>
    </row>
    <row r="4823" spans="1:2" x14ac:dyDescent="0.3">
      <c r="A4823" s="1">
        <v>42136</v>
      </c>
      <c r="B4823">
        <v>8126.95</v>
      </c>
    </row>
    <row r="4824" spans="1:2" x14ac:dyDescent="0.3">
      <c r="A4824" s="1">
        <v>42137</v>
      </c>
      <c r="B4824">
        <v>8235.4500000000007</v>
      </c>
    </row>
    <row r="4825" spans="1:2" x14ac:dyDescent="0.3">
      <c r="A4825" s="1">
        <v>42138</v>
      </c>
      <c r="B4825">
        <v>8224.2000000000007</v>
      </c>
    </row>
    <row r="4826" spans="1:2" x14ac:dyDescent="0.3">
      <c r="A4826" s="1">
        <v>42139</v>
      </c>
      <c r="B4826">
        <v>8262.35</v>
      </c>
    </row>
    <row r="4827" spans="1:2" x14ac:dyDescent="0.3">
      <c r="A4827" s="1">
        <v>42142</v>
      </c>
      <c r="B4827">
        <v>8373.65</v>
      </c>
    </row>
    <row r="4828" spans="1:2" x14ac:dyDescent="0.3">
      <c r="A4828" s="1">
        <v>42143</v>
      </c>
      <c r="B4828">
        <v>8365.65</v>
      </c>
    </row>
    <row r="4829" spans="1:2" x14ac:dyDescent="0.3">
      <c r="A4829" s="1">
        <v>42144</v>
      </c>
      <c r="B4829">
        <v>8423.25</v>
      </c>
    </row>
    <row r="4830" spans="1:2" x14ac:dyDescent="0.3">
      <c r="A4830" s="1">
        <v>42145</v>
      </c>
      <c r="B4830">
        <v>8421</v>
      </c>
    </row>
    <row r="4831" spans="1:2" x14ac:dyDescent="0.3">
      <c r="A4831" s="1">
        <v>42146</v>
      </c>
      <c r="B4831">
        <v>8458.9500000000007</v>
      </c>
    </row>
    <row r="4832" spans="1:2" x14ac:dyDescent="0.3">
      <c r="A4832" s="1">
        <v>42149</v>
      </c>
      <c r="B4832">
        <v>8370.25</v>
      </c>
    </row>
    <row r="4833" spans="1:2" x14ac:dyDescent="0.3">
      <c r="A4833" s="1">
        <v>42150</v>
      </c>
      <c r="B4833">
        <v>8339.35</v>
      </c>
    </row>
    <row r="4834" spans="1:2" x14ac:dyDescent="0.3">
      <c r="A4834" s="1">
        <v>42151</v>
      </c>
      <c r="B4834">
        <v>8334.6</v>
      </c>
    </row>
    <row r="4835" spans="1:2" x14ac:dyDescent="0.3">
      <c r="A4835" s="1">
        <v>42152</v>
      </c>
      <c r="B4835">
        <v>8319</v>
      </c>
    </row>
    <row r="4836" spans="1:2" x14ac:dyDescent="0.3">
      <c r="A4836" s="1">
        <v>42153</v>
      </c>
      <c r="B4836">
        <v>8433.65</v>
      </c>
    </row>
    <row r="4837" spans="1:2" x14ac:dyDescent="0.3">
      <c r="A4837" s="1">
        <v>42156</v>
      </c>
      <c r="B4837">
        <v>8433.4</v>
      </c>
    </row>
    <row r="4838" spans="1:2" x14ac:dyDescent="0.3">
      <c r="A4838" s="1">
        <v>42157</v>
      </c>
      <c r="B4838">
        <v>8236.4500000000007</v>
      </c>
    </row>
    <row r="4839" spans="1:2" x14ac:dyDescent="0.3">
      <c r="A4839" s="1">
        <v>42158</v>
      </c>
      <c r="B4839">
        <v>8135.1</v>
      </c>
    </row>
    <row r="4840" spans="1:2" x14ac:dyDescent="0.3">
      <c r="A4840" s="1">
        <v>42159</v>
      </c>
      <c r="B4840">
        <v>8130.65</v>
      </c>
    </row>
    <row r="4841" spans="1:2" x14ac:dyDescent="0.3">
      <c r="A4841" s="1">
        <v>42160</v>
      </c>
      <c r="B4841">
        <v>8114.7</v>
      </c>
    </row>
    <row r="4842" spans="1:2" x14ac:dyDescent="0.3">
      <c r="A4842" s="1">
        <v>42163</v>
      </c>
      <c r="B4842">
        <v>8044.15</v>
      </c>
    </row>
    <row r="4843" spans="1:2" x14ac:dyDescent="0.3">
      <c r="A4843" s="1">
        <v>42164</v>
      </c>
      <c r="B4843">
        <v>8022.4</v>
      </c>
    </row>
    <row r="4844" spans="1:2" x14ac:dyDescent="0.3">
      <c r="A4844" s="1">
        <v>42165</v>
      </c>
      <c r="B4844">
        <v>8124.45</v>
      </c>
    </row>
    <row r="4845" spans="1:2" x14ac:dyDescent="0.3">
      <c r="A4845" s="1">
        <v>42166</v>
      </c>
      <c r="B4845">
        <v>7965.35</v>
      </c>
    </row>
    <row r="4846" spans="1:2" x14ac:dyDescent="0.3">
      <c r="A4846" s="1">
        <v>42167</v>
      </c>
      <c r="B4846">
        <v>7982.9</v>
      </c>
    </row>
    <row r="4847" spans="1:2" x14ac:dyDescent="0.3">
      <c r="A4847" s="1">
        <v>42170</v>
      </c>
      <c r="B4847">
        <v>8013.9</v>
      </c>
    </row>
    <row r="4848" spans="1:2" x14ac:dyDescent="0.3">
      <c r="A4848" s="1">
        <v>42171</v>
      </c>
      <c r="B4848">
        <v>8047.3</v>
      </c>
    </row>
    <row r="4849" spans="1:2" x14ac:dyDescent="0.3">
      <c r="A4849" s="1">
        <v>42172</v>
      </c>
      <c r="B4849">
        <v>8091.55</v>
      </c>
    </row>
    <row r="4850" spans="1:2" x14ac:dyDescent="0.3">
      <c r="A4850" s="1">
        <v>42173</v>
      </c>
      <c r="B4850">
        <v>8174.6</v>
      </c>
    </row>
    <row r="4851" spans="1:2" x14ac:dyDescent="0.3">
      <c r="A4851" s="1">
        <v>42174</v>
      </c>
      <c r="B4851">
        <v>8224.9500000000007</v>
      </c>
    </row>
    <row r="4852" spans="1:2" x14ac:dyDescent="0.3">
      <c r="A4852" s="1">
        <v>42177</v>
      </c>
      <c r="B4852">
        <v>8353.1</v>
      </c>
    </row>
    <row r="4853" spans="1:2" x14ac:dyDescent="0.3">
      <c r="A4853" s="1">
        <v>42178</v>
      </c>
      <c r="B4853">
        <v>8381.5499999999993</v>
      </c>
    </row>
    <row r="4854" spans="1:2" x14ac:dyDescent="0.3">
      <c r="A4854" s="1">
        <v>42179</v>
      </c>
      <c r="B4854">
        <v>8360.85</v>
      </c>
    </row>
    <row r="4855" spans="1:2" x14ac:dyDescent="0.3">
      <c r="A4855" s="1">
        <v>42180</v>
      </c>
      <c r="B4855">
        <v>8398</v>
      </c>
    </row>
    <row r="4856" spans="1:2" x14ac:dyDescent="0.3">
      <c r="A4856" s="1">
        <v>42181</v>
      </c>
      <c r="B4856">
        <v>8381.1</v>
      </c>
    </row>
    <row r="4857" spans="1:2" x14ac:dyDescent="0.3">
      <c r="A4857" s="1">
        <v>42184</v>
      </c>
      <c r="B4857">
        <v>8318.4</v>
      </c>
    </row>
    <row r="4858" spans="1:2" x14ac:dyDescent="0.3">
      <c r="A4858" s="1">
        <v>42185</v>
      </c>
      <c r="B4858">
        <v>8368.5</v>
      </c>
    </row>
    <row r="4859" spans="1:2" x14ac:dyDescent="0.3">
      <c r="A4859" s="1">
        <v>42186</v>
      </c>
      <c r="B4859">
        <v>8453.0499999999993</v>
      </c>
    </row>
    <row r="4860" spans="1:2" x14ac:dyDescent="0.3">
      <c r="A4860" s="1">
        <v>42187</v>
      </c>
      <c r="B4860">
        <v>8444.9</v>
      </c>
    </row>
    <row r="4861" spans="1:2" x14ac:dyDescent="0.3">
      <c r="A4861" s="1">
        <v>42188</v>
      </c>
      <c r="B4861">
        <v>8484.9</v>
      </c>
    </row>
    <row r="4862" spans="1:2" x14ac:dyDescent="0.3">
      <c r="A4862" s="1">
        <v>42191</v>
      </c>
      <c r="B4862">
        <v>8522.15</v>
      </c>
    </row>
    <row r="4863" spans="1:2" x14ac:dyDescent="0.3">
      <c r="A4863" s="1">
        <v>42192</v>
      </c>
      <c r="B4863">
        <v>8510.7999999999993</v>
      </c>
    </row>
    <row r="4864" spans="1:2" x14ac:dyDescent="0.3">
      <c r="A4864" s="1">
        <v>42193</v>
      </c>
      <c r="B4864">
        <v>8363.0499999999993</v>
      </c>
    </row>
    <row r="4865" spans="1:2" x14ac:dyDescent="0.3">
      <c r="A4865" s="1">
        <v>42194</v>
      </c>
      <c r="B4865">
        <v>8328.5499999999993</v>
      </c>
    </row>
    <row r="4866" spans="1:2" x14ac:dyDescent="0.3">
      <c r="A4866" s="1">
        <v>42195</v>
      </c>
      <c r="B4866">
        <v>8360.5499999999993</v>
      </c>
    </row>
    <row r="4867" spans="1:2" x14ac:dyDescent="0.3">
      <c r="A4867" s="1">
        <v>42198</v>
      </c>
      <c r="B4867">
        <v>8459.65</v>
      </c>
    </row>
    <row r="4868" spans="1:2" x14ac:dyDescent="0.3">
      <c r="A4868" s="1">
        <v>42199</v>
      </c>
      <c r="B4868">
        <v>8454.1</v>
      </c>
    </row>
    <row r="4869" spans="1:2" x14ac:dyDescent="0.3">
      <c r="A4869" s="1">
        <v>42200</v>
      </c>
      <c r="B4869">
        <v>8523.7999999999993</v>
      </c>
    </row>
    <row r="4870" spans="1:2" x14ac:dyDescent="0.3">
      <c r="A4870" s="1">
        <v>42201</v>
      </c>
      <c r="B4870">
        <v>8608.0499999999993</v>
      </c>
    </row>
    <row r="4871" spans="1:2" x14ac:dyDescent="0.3">
      <c r="A4871" s="1">
        <v>42202</v>
      </c>
      <c r="B4871">
        <v>8609.85</v>
      </c>
    </row>
    <row r="4872" spans="1:2" x14ac:dyDescent="0.3">
      <c r="A4872" s="1">
        <v>42205</v>
      </c>
      <c r="B4872">
        <v>8603.4500000000007</v>
      </c>
    </row>
    <row r="4873" spans="1:2" x14ac:dyDescent="0.3">
      <c r="A4873" s="1">
        <v>42206</v>
      </c>
      <c r="B4873">
        <v>8529.4500000000007</v>
      </c>
    </row>
    <row r="4874" spans="1:2" x14ac:dyDescent="0.3">
      <c r="A4874" s="1">
        <v>42207</v>
      </c>
      <c r="B4874">
        <v>8633.5</v>
      </c>
    </row>
    <row r="4875" spans="1:2" x14ac:dyDescent="0.3">
      <c r="A4875" s="1">
        <v>42208</v>
      </c>
      <c r="B4875">
        <v>8589.7999999999993</v>
      </c>
    </row>
    <row r="4876" spans="1:2" x14ac:dyDescent="0.3">
      <c r="A4876" s="1">
        <v>42209</v>
      </c>
      <c r="B4876">
        <v>8521.5499999999993</v>
      </c>
    </row>
    <row r="4877" spans="1:2" x14ac:dyDescent="0.3">
      <c r="A4877" s="1">
        <v>42212</v>
      </c>
      <c r="B4877">
        <v>8361</v>
      </c>
    </row>
    <row r="4878" spans="1:2" x14ac:dyDescent="0.3">
      <c r="A4878" s="1">
        <v>42213</v>
      </c>
      <c r="B4878">
        <v>8337</v>
      </c>
    </row>
    <row r="4879" spans="1:2" x14ac:dyDescent="0.3">
      <c r="A4879" s="1">
        <v>42214</v>
      </c>
      <c r="B4879">
        <v>8375.0499999999993</v>
      </c>
    </row>
    <row r="4880" spans="1:2" x14ac:dyDescent="0.3">
      <c r="A4880" s="1">
        <v>42215</v>
      </c>
      <c r="B4880">
        <v>8421.7999999999993</v>
      </c>
    </row>
    <row r="4881" spans="1:2" x14ac:dyDescent="0.3">
      <c r="A4881" s="1">
        <v>42216</v>
      </c>
      <c r="B4881">
        <v>8532.85</v>
      </c>
    </row>
    <row r="4882" spans="1:2" x14ac:dyDescent="0.3">
      <c r="A4882" s="1">
        <v>42219</v>
      </c>
      <c r="B4882">
        <v>8543.0499999999993</v>
      </c>
    </row>
    <row r="4883" spans="1:2" x14ac:dyDescent="0.3">
      <c r="A4883" s="1">
        <v>42220</v>
      </c>
      <c r="B4883">
        <v>8516.9</v>
      </c>
    </row>
    <row r="4884" spans="1:2" x14ac:dyDescent="0.3">
      <c r="A4884" s="1">
        <v>42221</v>
      </c>
      <c r="B4884">
        <v>8567.9500000000007</v>
      </c>
    </row>
    <row r="4885" spans="1:2" x14ac:dyDescent="0.3">
      <c r="A4885" s="1">
        <v>42222</v>
      </c>
      <c r="B4885">
        <v>8588.65</v>
      </c>
    </row>
    <row r="4886" spans="1:2" x14ac:dyDescent="0.3">
      <c r="A4886" s="1">
        <v>42223</v>
      </c>
      <c r="B4886">
        <v>8564.6</v>
      </c>
    </row>
    <row r="4887" spans="1:2" x14ac:dyDescent="0.3">
      <c r="A4887" s="1">
        <v>42226</v>
      </c>
      <c r="B4887">
        <v>8525.6</v>
      </c>
    </row>
    <row r="4888" spans="1:2" x14ac:dyDescent="0.3">
      <c r="A4888" s="1">
        <v>42227</v>
      </c>
      <c r="B4888">
        <v>8462.35</v>
      </c>
    </row>
    <row r="4889" spans="1:2" x14ac:dyDescent="0.3">
      <c r="A4889" s="1">
        <v>42228</v>
      </c>
      <c r="B4889">
        <v>8349.4500000000007</v>
      </c>
    </row>
    <row r="4890" spans="1:2" x14ac:dyDescent="0.3">
      <c r="A4890" s="1">
        <v>42229</v>
      </c>
      <c r="B4890">
        <v>8355.85</v>
      </c>
    </row>
    <row r="4891" spans="1:2" x14ac:dyDescent="0.3">
      <c r="A4891" s="1">
        <v>42230</v>
      </c>
      <c r="B4891">
        <v>8518.5499999999993</v>
      </c>
    </row>
    <row r="4892" spans="1:2" x14ac:dyDescent="0.3">
      <c r="A4892" s="1">
        <v>42233</v>
      </c>
      <c r="B4892">
        <v>8477.2999999999993</v>
      </c>
    </row>
    <row r="4893" spans="1:2" x14ac:dyDescent="0.3">
      <c r="A4893" s="1">
        <v>42234</v>
      </c>
      <c r="B4893">
        <v>8466.5499999999993</v>
      </c>
    </row>
    <row r="4894" spans="1:2" x14ac:dyDescent="0.3">
      <c r="A4894" s="1">
        <v>42235</v>
      </c>
      <c r="B4894">
        <v>8495.15</v>
      </c>
    </row>
    <row r="4895" spans="1:2" x14ac:dyDescent="0.3">
      <c r="A4895" s="1">
        <v>42236</v>
      </c>
      <c r="B4895">
        <v>8372.75</v>
      </c>
    </row>
    <row r="4896" spans="1:2" x14ac:dyDescent="0.3">
      <c r="A4896" s="1">
        <v>42237</v>
      </c>
      <c r="B4896">
        <v>8299.9500000000007</v>
      </c>
    </row>
    <row r="4897" spans="1:2" x14ac:dyDescent="0.3">
      <c r="A4897" s="1">
        <v>42240</v>
      </c>
      <c r="B4897">
        <v>7809</v>
      </c>
    </row>
    <row r="4898" spans="1:2" x14ac:dyDescent="0.3">
      <c r="A4898" s="1">
        <v>42241</v>
      </c>
      <c r="B4898">
        <v>7880.7</v>
      </c>
    </row>
    <row r="4899" spans="1:2" x14ac:dyDescent="0.3">
      <c r="A4899" s="1">
        <v>42242</v>
      </c>
      <c r="B4899">
        <v>7791.85</v>
      </c>
    </row>
    <row r="4900" spans="1:2" x14ac:dyDescent="0.3">
      <c r="A4900" s="1">
        <v>42243</v>
      </c>
      <c r="B4900">
        <v>7948.95</v>
      </c>
    </row>
    <row r="4901" spans="1:2" x14ac:dyDescent="0.3">
      <c r="A4901" s="1">
        <v>42244</v>
      </c>
      <c r="B4901">
        <v>8001.95</v>
      </c>
    </row>
    <row r="4902" spans="1:2" x14ac:dyDescent="0.3">
      <c r="A4902" s="1">
        <v>42247</v>
      </c>
      <c r="B4902">
        <v>7971.3</v>
      </c>
    </row>
    <row r="4903" spans="1:2" x14ac:dyDescent="0.3">
      <c r="A4903" s="1">
        <v>42248</v>
      </c>
      <c r="B4903">
        <v>7785.85</v>
      </c>
    </row>
    <row r="4904" spans="1:2" x14ac:dyDescent="0.3">
      <c r="A4904" s="1">
        <v>42249</v>
      </c>
      <c r="B4904">
        <v>7717</v>
      </c>
    </row>
    <row r="4905" spans="1:2" x14ac:dyDescent="0.3">
      <c r="A4905" s="1">
        <v>42250</v>
      </c>
      <c r="B4905">
        <v>7823</v>
      </c>
    </row>
    <row r="4906" spans="1:2" x14ac:dyDescent="0.3">
      <c r="A4906" s="1">
        <v>42251</v>
      </c>
      <c r="B4906">
        <v>7655.05</v>
      </c>
    </row>
    <row r="4907" spans="1:2" x14ac:dyDescent="0.3">
      <c r="A4907" s="1">
        <v>42254</v>
      </c>
      <c r="B4907">
        <v>7558.8</v>
      </c>
    </row>
    <row r="4908" spans="1:2" x14ac:dyDescent="0.3">
      <c r="A4908" s="1">
        <v>42255</v>
      </c>
      <c r="B4908">
        <v>7688.25</v>
      </c>
    </row>
    <row r="4909" spans="1:2" x14ac:dyDescent="0.3">
      <c r="A4909" s="1">
        <v>42256</v>
      </c>
      <c r="B4909">
        <v>7818.6</v>
      </c>
    </row>
    <row r="4910" spans="1:2" x14ac:dyDescent="0.3">
      <c r="A4910" s="1">
        <v>42257</v>
      </c>
      <c r="B4910">
        <v>7788.1</v>
      </c>
    </row>
    <row r="4911" spans="1:2" x14ac:dyDescent="0.3">
      <c r="A4911" s="1">
        <v>42258</v>
      </c>
      <c r="B4911">
        <v>7789.3</v>
      </c>
    </row>
    <row r="4912" spans="1:2" x14ac:dyDescent="0.3">
      <c r="A4912" s="1">
        <v>42261</v>
      </c>
      <c r="B4912">
        <v>7872.25</v>
      </c>
    </row>
    <row r="4913" spans="1:2" x14ac:dyDescent="0.3">
      <c r="A4913" s="1">
        <v>42262</v>
      </c>
      <c r="B4913">
        <v>7829.1</v>
      </c>
    </row>
    <row r="4914" spans="1:2" x14ac:dyDescent="0.3">
      <c r="A4914" s="1">
        <v>42263</v>
      </c>
      <c r="B4914">
        <v>7899.15</v>
      </c>
    </row>
    <row r="4915" spans="1:2" x14ac:dyDescent="0.3">
      <c r="A4915" s="1">
        <v>42265</v>
      </c>
      <c r="B4915">
        <v>7981.9</v>
      </c>
    </row>
    <row r="4916" spans="1:2" x14ac:dyDescent="0.3">
      <c r="A4916" s="1">
        <v>42268</v>
      </c>
      <c r="B4916">
        <v>7977.1</v>
      </c>
    </row>
    <row r="4917" spans="1:2" x14ac:dyDescent="0.3">
      <c r="A4917" s="1">
        <v>42269</v>
      </c>
      <c r="B4917">
        <v>7812</v>
      </c>
    </row>
    <row r="4918" spans="1:2" x14ac:dyDescent="0.3">
      <c r="A4918" s="1">
        <v>42270</v>
      </c>
      <c r="B4918">
        <v>7845.95</v>
      </c>
    </row>
    <row r="4919" spans="1:2" x14ac:dyDescent="0.3">
      <c r="A4919" s="1">
        <v>42271</v>
      </c>
      <c r="B4919">
        <v>7868.5</v>
      </c>
    </row>
    <row r="4920" spans="1:2" x14ac:dyDescent="0.3">
      <c r="A4920" s="1">
        <v>42275</v>
      </c>
      <c r="B4920">
        <v>7795.7</v>
      </c>
    </row>
    <row r="4921" spans="1:2" x14ac:dyDescent="0.3">
      <c r="A4921" s="1">
        <v>42276</v>
      </c>
      <c r="B4921">
        <v>7843.3</v>
      </c>
    </row>
    <row r="4922" spans="1:2" x14ac:dyDescent="0.3">
      <c r="A4922" s="1">
        <v>42277</v>
      </c>
      <c r="B4922">
        <v>7948.9</v>
      </c>
    </row>
    <row r="4923" spans="1:2" x14ac:dyDescent="0.3">
      <c r="A4923" s="1">
        <v>42278</v>
      </c>
      <c r="B4923">
        <v>7950.9</v>
      </c>
    </row>
    <row r="4924" spans="1:2" x14ac:dyDescent="0.3">
      <c r="A4924" s="1">
        <v>42282</v>
      </c>
      <c r="B4924">
        <v>8119.3</v>
      </c>
    </row>
    <row r="4925" spans="1:2" x14ac:dyDescent="0.3">
      <c r="A4925" s="1">
        <v>42283</v>
      </c>
      <c r="B4925">
        <v>8152.9</v>
      </c>
    </row>
    <row r="4926" spans="1:2" x14ac:dyDescent="0.3">
      <c r="A4926" s="1">
        <v>42284</v>
      </c>
      <c r="B4926">
        <v>8177.4</v>
      </c>
    </row>
    <row r="4927" spans="1:2" x14ac:dyDescent="0.3">
      <c r="A4927" s="1">
        <v>42285</v>
      </c>
      <c r="B4927">
        <v>8129.35</v>
      </c>
    </row>
    <row r="4928" spans="1:2" x14ac:dyDescent="0.3">
      <c r="A4928" s="1">
        <v>42286</v>
      </c>
      <c r="B4928">
        <v>8189.7</v>
      </c>
    </row>
    <row r="4929" spans="1:2" x14ac:dyDescent="0.3">
      <c r="A4929" s="1">
        <v>42289</v>
      </c>
      <c r="B4929">
        <v>8143.6</v>
      </c>
    </row>
    <row r="4930" spans="1:2" x14ac:dyDescent="0.3">
      <c r="A4930" s="1">
        <v>42290</v>
      </c>
      <c r="B4930">
        <v>8131.7</v>
      </c>
    </row>
    <row r="4931" spans="1:2" x14ac:dyDescent="0.3">
      <c r="A4931" s="1">
        <v>42291</v>
      </c>
      <c r="B4931">
        <v>8107.9</v>
      </c>
    </row>
    <row r="4932" spans="1:2" x14ac:dyDescent="0.3">
      <c r="A4932" s="1">
        <v>42292</v>
      </c>
      <c r="B4932">
        <v>8179.5</v>
      </c>
    </row>
    <row r="4933" spans="1:2" x14ac:dyDescent="0.3">
      <c r="A4933" s="1">
        <v>42293</v>
      </c>
      <c r="B4933">
        <v>8238.15</v>
      </c>
    </row>
    <row r="4934" spans="1:2" x14ac:dyDescent="0.3">
      <c r="A4934" s="1">
        <v>42296</v>
      </c>
      <c r="B4934">
        <v>8275.0499999999993</v>
      </c>
    </row>
    <row r="4935" spans="1:2" x14ac:dyDescent="0.3">
      <c r="A4935" s="1">
        <v>42297</v>
      </c>
      <c r="B4935">
        <v>8261.65</v>
      </c>
    </row>
    <row r="4936" spans="1:2" x14ac:dyDescent="0.3">
      <c r="A4936" s="1">
        <v>42298</v>
      </c>
      <c r="B4936">
        <v>8251.7000000000007</v>
      </c>
    </row>
    <row r="4937" spans="1:2" x14ac:dyDescent="0.3">
      <c r="A4937" s="1">
        <v>42300</v>
      </c>
      <c r="B4937">
        <v>8295.4500000000007</v>
      </c>
    </row>
    <row r="4938" spans="1:2" x14ac:dyDescent="0.3">
      <c r="A4938" s="1">
        <v>42303</v>
      </c>
      <c r="B4938">
        <v>8260.5499999999993</v>
      </c>
    </row>
    <row r="4939" spans="1:2" x14ac:dyDescent="0.3">
      <c r="A4939" s="1">
        <v>42304</v>
      </c>
      <c r="B4939">
        <v>8232.9</v>
      </c>
    </row>
    <row r="4940" spans="1:2" x14ac:dyDescent="0.3">
      <c r="A4940" s="1">
        <v>42305</v>
      </c>
      <c r="B4940">
        <v>8171.2</v>
      </c>
    </row>
    <row r="4941" spans="1:2" x14ac:dyDescent="0.3">
      <c r="A4941" s="1">
        <v>42306</v>
      </c>
      <c r="B4941">
        <v>8111.75</v>
      </c>
    </row>
    <row r="4942" spans="1:2" x14ac:dyDescent="0.3">
      <c r="A4942" s="1">
        <v>42307</v>
      </c>
      <c r="B4942">
        <v>8065.8</v>
      </c>
    </row>
    <row r="4943" spans="1:2" x14ac:dyDescent="0.3">
      <c r="A4943" s="1">
        <v>42310</v>
      </c>
      <c r="B4943">
        <v>8050.8</v>
      </c>
    </row>
    <row r="4944" spans="1:2" x14ac:dyDescent="0.3">
      <c r="A4944" s="1">
        <v>42311</v>
      </c>
      <c r="B4944">
        <v>8060.7</v>
      </c>
    </row>
    <row r="4945" spans="1:2" x14ac:dyDescent="0.3">
      <c r="A4945" s="1">
        <v>42312</v>
      </c>
      <c r="B4945">
        <v>8040.2</v>
      </c>
    </row>
    <row r="4946" spans="1:2" x14ac:dyDescent="0.3">
      <c r="A4946" s="1">
        <v>42313</v>
      </c>
      <c r="B4946">
        <v>7955.45</v>
      </c>
    </row>
    <row r="4947" spans="1:2" x14ac:dyDescent="0.3">
      <c r="A4947" s="1">
        <v>42314</v>
      </c>
      <c r="B4947">
        <v>7954.3</v>
      </c>
    </row>
    <row r="4948" spans="1:2" x14ac:dyDescent="0.3">
      <c r="A4948" s="1">
        <v>42317</v>
      </c>
      <c r="B4948">
        <v>7915.2</v>
      </c>
    </row>
    <row r="4949" spans="1:2" x14ac:dyDescent="0.3">
      <c r="A4949" s="1">
        <v>42318</v>
      </c>
      <c r="B4949">
        <v>7783.35</v>
      </c>
    </row>
    <row r="4950" spans="1:2" x14ac:dyDescent="0.3">
      <c r="A4950" s="1">
        <v>42319</v>
      </c>
      <c r="B4950">
        <v>7825</v>
      </c>
    </row>
    <row r="4951" spans="1:2" x14ac:dyDescent="0.3">
      <c r="A4951" s="1">
        <v>42321</v>
      </c>
      <c r="B4951">
        <v>7762.25</v>
      </c>
    </row>
    <row r="4952" spans="1:2" x14ac:dyDescent="0.3">
      <c r="A4952" s="1">
        <v>42324</v>
      </c>
      <c r="B4952">
        <v>7806.6</v>
      </c>
    </row>
    <row r="4953" spans="1:2" x14ac:dyDescent="0.3">
      <c r="A4953" s="1">
        <v>42325</v>
      </c>
      <c r="B4953">
        <v>7837.55</v>
      </c>
    </row>
    <row r="4954" spans="1:2" x14ac:dyDescent="0.3">
      <c r="A4954" s="1">
        <v>42326</v>
      </c>
      <c r="B4954">
        <v>7731.8</v>
      </c>
    </row>
    <row r="4955" spans="1:2" x14ac:dyDescent="0.3">
      <c r="A4955" s="1">
        <v>42327</v>
      </c>
      <c r="B4955">
        <v>7842.75</v>
      </c>
    </row>
    <row r="4956" spans="1:2" x14ac:dyDescent="0.3">
      <c r="A4956" s="1">
        <v>42328</v>
      </c>
      <c r="B4956">
        <v>7856.55</v>
      </c>
    </row>
    <row r="4957" spans="1:2" x14ac:dyDescent="0.3">
      <c r="A4957" s="1">
        <v>42331</v>
      </c>
      <c r="B4957">
        <v>7849.25</v>
      </c>
    </row>
    <row r="4958" spans="1:2" x14ac:dyDescent="0.3">
      <c r="A4958" s="1">
        <v>42332</v>
      </c>
      <c r="B4958">
        <v>7831.6</v>
      </c>
    </row>
    <row r="4959" spans="1:2" x14ac:dyDescent="0.3">
      <c r="A4959" s="1">
        <v>42334</v>
      </c>
      <c r="B4959">
        <v>7883.8</v>
      </c>
    </row>
    <row r="4960" spans="1:2" x14ac:dyDescent="0.3">
      <c r="A4960" s="1">
        <v>42335</v>
      </c>
      <c r="B4960">
        <v>7942.7</v>
      </c>
    </row>
    <row r="4961" spans="1:2" x14ac:dyDescent="0.3">
      <c r="A4961" s="1">
        <v>42338</v>
      </c>
      <c r="B4961">
        <v>7935.25</v>
      </c>
    </row>
    <row r="4962" spans="1:2" x14ac:dyDescent="0.3">
      <c r="A4962" s="1">
        <v>42339</v>
      </c>
      <c r="B4962">
        <v>7954.9</v>
      </c>
    </row>
    <row r="4963" spans="1:2" x14ac:dyDescent="0.3">
      <c r="A4963" s="1">
        <v>42340</v>
      </c>
      <c r="B4963">
        <v>7931.35</v>
      </c>
    </row>
    <row r="4964" spans="1:2" x14ac:dyDescent="0.3">
      <c r="A4964" s="1">
        <v>42341</v>
      </c>
      <c r="B4964">
        <v>7864.15</v>
      </c>
    </row>
    <row r="4965" spans="1:2" x14ac:dyDescent="0.3">
      <c r="A4965" s="1">
        <v>42342</v>
      </c>
      <c r="B4965">
        <v>7781.9</v>
      </c>
    </row>
    <row r="4966" spans="1:2" x14ac:dyDescent="0.3">
      <c r="A4966" s="1">
        <v>42345</v>
      </c>
      <c r="B4966">
        <v>7765.4</v>
      </c>
    </row>
    <row r="4967" spans="1:2" x14ac:dyDescent="0.3">
      <c r="A4967" s="1">
        <v>42346</v>
      </c>
      <c r="B4967">
        <v>7701.7</v>
      </c>
    </row>
    <row r="4968" spans="1:2" x14ac:dyDescent="0.3">
      <c r="A4968" s="1">
        <v>42347</v>
      </c>
      <c r="B4968">
        <v>7612.5</v>
      </c>
    </row>
    <row r="4969" spans="1:2" x14ac:dyDescent="0.3">
      <c r="A4969" s="1">
        <v>42348</v>
      </c>
      <c r="B4969">
        <v>7683.3</v>
      </c>
    </row>
    <row r="4970" spans="1:2" x14ac:dyDescent="0.3">
      <c r="A4970" s="1">
        <v>42349</v>
      </c>
      <c r="B4970">
        <v>7610.45</v>
      </c>
    </row>
    <row r="4971" spans="1:2" x14ac:dyDescent="0.3">
      <c r="A4971" s="1">
        <v>42352</v>
      </c>
      <c r="B4971">
        <v>7650.05</v>
      </c>
    </row>
    <row r="4972" spans="1:2" x14ac:dyDescent="0.3">
      <c r="A4972" s="1">
        <v>42353</v>
      </c>
      <c r="B4972">
        <v>7700.9</v>
      </c>
    </row>
    <row r="4973" spans="1:2" x14ac:dyDescent="0.3">
      <c r="A4973" s="1">
        <v>42354</v>
      </c>
      <c r="B4973">
        <v>7750.9</v>
      </c>
    </row>
    <row r="4974" spans="1:2" x14ac:dyDescent="0.3">
      <c r="A4974" s="1">
        <v>42355</v>
      </c>
      <c r="B4974">
        <v>7844.35</v>
      </c>
    </row>
    <row r="4975" spans="1:2" x14ac:dyDescent="0.3">
      <c r="A4975" s="1">
        <v>42356</v>
      </c>
      <c r="B4975">
        <v>7761.95</v>
      </c>
    </row>
    <row r="4976" spans="1:2" x14ac:dyDescent="0.3">
      <c r="A4976" s="1">
        <v>42359</v>
      </c>
      <c r="B4976">
        <v>7834.45</v>
      </c>
    </row>
    <row r="4977" spans="1:2" x14ac:dyDescent="0.3">
      <c r="A4977" s="1">
        <v>42360</v>
      </c>
      <c r="B4977">
        <v>7786.1</v>
      </c>
    </row>
    <row r="4978" spans="1:2" x14ac:dyDescent="0.3">
      <c r="A4978" s="1">
        <v>42361</v>
      </c>
      <c r="B4978">
        <v>7865.95</v>
      </c>
    </row>
    <row r="4979" spans="1:2" x14ac:dyDescent="0.3">
      <c r="A4979" s="1">
        <v>42362</v>
      </c>
      <c r="B4979">
        <v>7861.05</v>
      </c>
    </row>
    <row r="4980" spans="1:2" x14ac:dyDescent="0.3">
      <c r="A4980" s="1">
        <v>42366</v>
      </c>
      <c r="B4980">
        <v>7925.15</v>
      </c>
    </row>
    <row r="4981" spans="1:2" x14ac:dyDescent="0.3">
      <c r="A4981" s="1">
        <v>42367</v>
      </c>
      <c r="B4981">
        <v>7928.95</v>
      </c>
    </row>
    <row r="4982" spans="1:2" x14ac:dyDescent="0.3">
      <c r="A4982" s="1">
        <v>42368</v>
      </c>
      <c r="B4982">
        <v>7896.25</v>
      </c>
    </row>
    <row r="4983" spans="1:2" x14ac:dyDescent="0.3">
      <c r="A4983" s="1">
        <v>42369</v>
      </c>
      <c r="B4983">
        <v>7946.35</v>
      </c>
    </row>
    <row r="4984" spans="1:2" x14ac:dyDescent="0.3">
      <c r="A4984" s="1">
        <v>42370</v>
      </c>
      <c r="B4984">
        <v>7963.2</v>
      </c>
    </row>
    <row r="4985" spans="1:2" x14ac:dyDescent="0.3">
      <c r="A4985" s="1">
        <v>42373</v>
      </c>
      <c r="B4985">
        <v>7791.3</v>
      </c>
    </row>
    <row r="4986" spans="1:2" x14ac:dyDescent="0.3">
      <c r="A4986" s="1">
        <v>42374</v>
      </c>
      <c r="B4986">
        <v>7784.65</v>
      </c>
    </row>
    <row r="4987" spans="1:2" x14ac:dyDescent="0.3">
      <c r="A4987" s="1">
        <v>42375</v>
      </c>
      <c r="B4987">
        <v>7741</v>
      </c>
    </row>
    <row r="4988" spans="1:2" x14ac:dyDescent="0.3">
      <c r="A4988" s="1">
        <v>42376</v>
      </c>
      <c r="B4988">
        <v>7568.3</v>
      </c>
    </row>
    <row r="4989" spans="1:2" x14ac:dyDescent="0.3">
      <c r="A4989" s="1">
        <v>42377</v>
      </c>
      <c r="B4989">
        <v>7601.35</v>
      </c>
    </row>
    <row r="4990" spans="1:2" x14ac:dyDescent="0.3">
      <c r="A4990" s="1">
        <v>42380</v>
      </c>
      <c r="B4990">
        <v>7563.85</v>
      </c>
    </row>
    <row r="4991" spans="1:2" x14ac:dyDescent="0.3">
      <c r="A4991" s="1">
        <v>42381</v>
      </c>
      <c r="B4991">
        <v>7510.3</v>
      </c>
    </row>
    <row r="4992" spans="1:2" x14ac:dyDescent="0.3">
      <c r="A4992" s="1">
        <v>42382</v>
      </c>
      <c r="B4992">
        <v>7562.4</v>
      </c>
    </row>
    <row r="4993" spans="1:2" x14ac:dyDescent="0.3">
      <c r="A4993" s="1">
        <v>42383</v>
      </c>
      <c r="B4993">
        <v>7536.8</v>
      </c>
    </row>
    <row r="4994" spans="1:2" x14ac:dyDescent="0.3">
      <c r="A4994" s="1">
        <v>42384</v>
      </c>
      <c r="B4994">
        <v>7437.8</v>
      </c>
    </row>
    <row r="4995" spans="1:2" x14ac:dyDescent="0.3">
      <c r="A4995" s="1">
        <v>42387</v>
      </c>
      <c r="B4995">
        <v>7351</v>
      </c>
    </row>
    <row r="4996" spans="1:2" x14ac:dyDescent="0.3">
      <c r="A4996" s="1">
        <v>42388</v>
      </c>
      <c r="B4996">
        <v>7435.1</v>
      </c>
    </row>
    <row r="4997" spans="1:2" x14ac:dyDescent="0.3">
      <c r="A4997" s="1">
        <v>42389</v>
      </c>
      <c r="B4997">
        <v>7309.3</v>
      </c>
    </row>
    <row r="4998" spans="1:2" x14ac:dyDescent="0.3">
      <c r="A4998" s="1">
        <v>42390</v>
      </c>
      <c r="B4998">
        <v>7276.8</v>
      </c>
    </row>
    <row r="4999" spans="1:2" x14ac:dyDescent="0.3">
      <c r="A4999" s="1">
        <v>42391</v>
      </c>
      <c r="B4999">
        <v>7422.45</v>
      </c>
    </row>
    <row r="5000" spans="1:2" x14ac:dyDescent="0.3">
      <c r="A5000" s="1">
        <v>42394</v>
      </c>
      <c r="B5000">
        <v>7436.15</v>
      </c>
    </row>
    <row r="5001" spans="1:2" x14ac:dyDescent="0.3">
      <c r="A5001" s="1">
        <v>42396</v>
      </c>
      <c r="B5001">
        <v>7437.75</v>
      </c>
    </row>
    <row r="5002" spans="1:2" x14ac:dyDescent="0.3">
      <c r="A5002" s="1">
        <v>42397</v>
      </c>
      <c r="B5002">
        <v>7424.65</v>
      </c>
    </row>
    <row r="5003" spans="1:2" x14ac:dyDescent="0.3">
      <c r="A5003" s="1">
        <v>42398</v>
      </c>
      <c r="B5003">
        <v>7563.55</v>
      </c>
    </row>
    <row r="5004" spans="1:2" x14ac:dyDescent="0.3">
      <c r="A5004" s="1">
        <v>42401</v>
      </c>
      <c r="B5004">
        <v>7555.95</v>
      </c>
    </row>
    <row r="5005" spans="1:2" x14ac:dyDescent="0.3">
      <c r="A5005" s="1">
        <v>42402</v>
      </c>
      <c r="B5005">
        <v>7455.55</v>
      </c>
    </row>
    <row r="5006" spans="1:2" x14ac:dyDescent="0.3">
      <c r="A5006" s="1">
        <v>42403</v>
      </c>
      <c r="B5006">
        <v>7361.8</v>
      </c>
    </row>
    <row r="5007" spans="1:2" x14ac:dyDescent="0.3">
      <c r="A5007" s="1">
        <v>42404</v>
      </c>
      <c r="B5007">
        <v>7404</v>
      </c>
    </row>
    <row r="5008" spans="1:2" x14ac:dyDescent="0.3">
      <c r="A5008" s="1">
        <v>42405</v>
      </c>
      <c r="B5008">
        <v>7489.1</v>
      </c>
    </row>
    <row r="5009" spans="1:2" x14ac:dyDescent="0.3">
      <c r="A5009" s="1">
        <v>42408</v>
      </c>
      <c r="B5009">
        <v>7387.25</v>
      </c>
    </row>
    <row r="5010" spans="1:2" x14ac:dyDescent="0.3">
      <c r="A5010" s="1">
        <v>42409</v>
      </c>
      <c r="B5010">
        <v>7298.2</v>
      </c>
    </row>
    <row r="5011" spans="1:2" x14ac:dyDescent="0.3">
      <c r="A5011" s="1">
        <v>42410</v>
      </c>
      <c r="B5011">
        <v>7215.7</v>
      </c>
    </row>
    <row r="5012" spans="1:2" x14ac:dyDescent="0.3">
      <c r="A5012" s="1">
        <v>42411</v>
      </c>
      <c r="B5012">
        <v>6976.35</v>
      </c>
    </row>
    <row r="5013" spans="1:2" x14ac:dyDescent="0.3">
      <c r="A5013" s="1">
        <v>42412</v>
      </c>
      <c r="B5013">
        <v>6980.95</v>
      </c>
    </row>
    <row r="5014" spans="1:2" x14ac:dyDescent="0.3">
      <c r="A5014" s="1">
        <v>42415</v>
      </c>
      <c r="B5014">
        <v>7162.95</v>
      </c>
    </row>
    <row r="5015" spans="1:2" x14ac:dyDescent="0.3">
      <c r="A5015" s="1">
        <v>42416</v>
      </c>
      <c r="B5015">
        <v>7048.25</v>
      </c>
    </row>
    <row r="5016" spans="1:2" x14ac:dyDescent="0.3">
      <c r="A5016" s="1">
        <v>42417</v>
      </c>
      <c r="B5016">
        <v>7108.45</v>
      </c>
    </row>
    <row r="5017" spans="1:2" x14ac:dyDescent="0.3">
      <c r="A5017" s="1">
        <v>42418</v>
      </c>
      <c r="B5017">
        <v>7191.75</v>
      </c>
    </row>
    <row r="5018" spans="1:2" x14ac:dyDescent="0.3">
      <c r="A5018" s="1">
        <v>42419</v>
      </c>
      <c r="B5018">
        <v>7210.75</v>
      </c>
    </row>
    <row r="5019" spans="1:2" x14ac:dyDescent="0.3">
      <c r="A5019" s="1">
        <v>42422</v>
      </c>
      <c r="B5019">
        <v>7234.55</v>
      </c>
    </row>
    <row r="5020" spans="1:2" x14ac:dyDescent="0.3">
      <c r="A5020" s="1">
        <v>42423</v>
      </c>
      <c r="B5020">
        <v>7109.55</v>
      </c>
    </row>
    <row r="5021" spans="1:2" x14ac:dyDescent="0.3">
      <c r="A5021" s="1">
        <v>42424</v>
      </c>
      <c r="B5021">
        <v>7018.7</v>
      </c>
    </row>
    <row r="5022" spans="1:2" x14ac:dyDescent="0.3">
      <c r="A5022" s="1">
        <v>42425</v>
      </c>
      <c r="B5022">
        <v>6970.6</v>
      </c>
    </row>
    <row r="5023" spans="1:2" x14ac:dyDescent="0.3">
      <c r="A5023" s="1">
        <v>42426</v>
      </c>
      <c r="B5023">
        <v>7029.75</v>
      </c>
    </row>
    <row r="5024" spans="1:2" x14ac:dyDescent="0.3">
      <c r="A5024" s="1">
        <v>42429</v>
      </c>
      <c r="B5024">
        <v>6987.05</v>
      </c>
    </row>
    <row r="5025" spans="1:2" x14ac:dyDescent="0.3">
      <c r="A5025" s="1">
        <v>42430</v>
      </c>
      <c r="B5025">
        <v>7222.3</v>
      </c>
    </row>
    <row r="5026" spans="1:2" x14ac:dyDescent="0.3">
      <c r="A5026" s="1">
        <v>42431</v>
      </c>
      <c r="B5026">
        <v>7368.85</v>
      </c>
    </row>
    <row r="5027" spans="1:2" x14ac:dyDescent="0.3">
      <c r="A5027" s="1">
        <v>42432</v>
      </c>
      <c r="B5027">
        <v>7475.6</v>
      </c>
    </row>
    <row r="5028" spans="1:2" x14ac:dyDescent="0.3">
      <c r="A5028" s="1">
        <v>42433</v>
      </c>
      <c r="B5028">
        <v>7485.35</v>
      </c>
    </row>
    <row r="5029" spans="1:2" x14ac:dyDescent="0.3">
      <c r="A5029" s="1">
        <v>42437</v>
      </c>
      <c r="B5029">
        <v>7485.3</v>
      </c>
    </row>
    <row r="5030" spans="1:2" x14ac:dyDescent="0.3">
      <c r="A5030" s="1">
        <v>42438</v>
      </c>
      <c r="B5030">
        <v>7531.8</v>
      </c>
    </row>
    <row r="5031" spans="1:2" x14ac:dyDescent="0.3">
      <c r="A5031" s="1">
        <v>42439</v>
      </c>
      <c r="B5031">
        <v>7486.15</v>
      </c>
    </row>
    <row r="5032" spans="1:2" x14ac:dyDescent="0.3">
      <c r="A5032" s="1">
        <v>42440</v>
      </c>
      <c r="B5032">
        <v>7510.2</v>
      </c>
    </row>
    <row r="5033" spans="1:2" x14ac:dyDescent="0.3">
      <c r="A5033" s="1">
        <v>42443</v>
      </c>
      <c r="B5033">
        <v>7538.75</v>
      </c>
    </row>
    <row r="5034" spans="1:2" x14ac:dyDescent="0.3">
      <c r="A5034" s="1">
        <v>42444</v>
      </c>
      <c r="B5034">
        <v>7460.6</v>
      </c>
    </row>
    <row r="5035" spans="1:2" x14ac:dyDescent="0.3">
      <c r="A5035" s="1">
        <v>42445</v>
      </c>
      <c r="B5035">
        <v>7498.75</v>
      </c>
    </row>
    <row r="5036" spans="1:2" x14ac:dyDescent="0.3">
      <c r="A5036" s="1">
        <v>42446</v>
      </c>
      <c r="B5036">
        <v>7512.55</v>
      </c>
    </row>
    <row r="5037" spans="1:2" x14ac:dyDescent="0.3">
      <c r="A5037" s="1">
        <v>42447</v>
      </c>
      <c r="B5037">
        <v>7604.35</v>
      </c>
    </row>
    <row r="5038" spans="1:2" x14ac:dyDescent="0.3">
      <c r="A5038" s="1">
        <v>42450</v>
      </c>
      <c r="B5038">
        <v>7704.25</v>
      </c>
    </row>
    <row r="5039" spans="1:2" x14ac:dyDescent="0.3">
      <c r="A5039" s="1">
        <v>42451</v>
      </c>
      <c r="B5039">
        <v>7714.9</v>
      </c>
    </row>
    <row r="5040" spans="1:2" x14ac:dyDescent="0.3">
      <c r="A5040" s="1">
        <v>42452</v>
      </c>
      <c r="B5040">
        <v>7716.5</v>
      </c>
    </row>
    <row r="5041" spans="1:2" x14ac:dyDescent="0.3">
      <c r="A5041" s="1">
        <v>42457</v>
      </c>
      <c r="B5041">
        <v>7615.1</v>
      </c>
    </row>
    <row r="5042" spans="1:2" x14ac:dyDescent="0.3">
      <c r="A5042" s="1">
        <v>42458</v>
      </c>
      <c r="B5042">
        <v>7597</v>
      </c>
    </row>
    <row r="5043" spans="1:2" x14ac:dyDescent="0.3">
      <c r="A5043" s="1">
        <v>42459</v>
      </c>
      <c r="B5043">
        <v>7735.2</v>
      </c>
    </row>
    <row r="5044" spans="1:2" x14ac:dyDescent="0.3">
      <c r="A5044" s="1">
        <v>42460</v>
      </c>
      <c r="B5044">
        <v>7738.4</v>
      </c>
    </row>
    <row r="5045" spans="1:2" x14ac:dyDescent="0.3">
      <c r="A5045" s="1">
        <v>42461</v>
      </c>
      <c r="B5045">
        <v>7713.05</v>
      </c>
    </row>
    <row r="5046" spans="1:2" x14ac:dyDescent="0.3">
      <c r="A5046" s="1">
        <v>42464</v>
      </c>
      <c r="B5046">
        <v>7758.8</v>
      </c>
    </row>
    <row r="5047" spans="1:2" x14ac:dyDescent="0.3">
      <c r="A5047" s="1">
        <v>42465</v>
      </c>
      <c r="B5047">
        <v>7603.2</v>
      </c>
    </row>
    <row r="5048" spans="1:2" x14ac:dyDescent="0.3">
      <c r="A5048" s="1">
        <v>42466</v>
      </c>
      <c r="B5048">
        <v>7614.35</v>
      </c>
    </row>
    <row r="5049" spans="1:2" x14ac:dyDescent="0.3">
      <c r="A5049" s="1">
        <v>42467</v>
      </c>
      <c r="B5049">
        <v>7546.45</v>
      </c>
    </row>
    <row r="5050" spans="1:2" x14ac:dyDescent="0.3">
      <c r="A5050" s="1">
        <v>42468</v>
      </c>
      <c r="B5050">
        <v>7555.2</v>
      </c>
    </row>
    <row r="5051" spans="1:2" x14ac:dyDescent="0.3">
      <c r="A5051" s="1">
        <v>42471</v>
      </c>
      <c r="B5051">
        <v>7671.4</v>
      </c>
    </row>
    <row r="5052" spans="1:2" x14ac:dyDescent="0.3">
      <c r="A5052" s="1">
        <v>42472</v>
      </c>
      <c r="B5052">
        <v>7708.95</v>
      </c>
    </row>
    <row r="5053" spans="1:2" x14ac:dyDescent="0.3">
      <c r="A5053" s="1">
        <v>42473</v>
      </c>
      <c r="B5053">
        <v>7850.45</v>
      </c>
    </row>
    <row r="5054" spans="1:2" x14ac:dyDescent="0.3">
      <c r="A5054" s="1">
        <v>42478</v>
      </c>
      <c r="B5054">
        <v>7914.7</v>
      </c>
    </row>
    <row r="5055" spans="1:2" x14ac:dyDescent="0.3">
      <c r="A5055" s="1">
        <v>42480</v>
      </c>
      <c r="B5055">
        <v>7914.75</v>
      </c>
    </row>
    <row r="5056" spans="1:2" x14ac:dyDescent="0.3">
      <c r="A5056" s="1">
        <v>42481</v>
      </c>
      <c r="B5056">
        <v>7912.05</v>
      </c>
    </row>
    <row r="5057" spans="1:2" x14ac:dyDescent="0.3">
      <c r="A5057" s="1">
        <v>42482</v>
      </c>
      <c r="B5057">
        <v>7899.3</v>
      </c>
    </row>
    <row r="5058" spans="1:2" x14ac:dyDescent="0.3">
      <c r="A5058" s="1">
        <v>42485</v>
      </c>
      <c r="B5058">
        <v>7855.05</v>
      </c>
    </row>
    <row r="5059" spans="1:2" x14ac:dyDescent="0.3">
      <c r="A5059" s="1">
        <v>42486</v>
      </c>
      <c r="B5059">
        <v>7962.65</v>
      </c>
    </row>
    <row r="5060" spans="1:2" x14ac:dyDescent="0.3">
      <c r="A5060" s="1">
        <v>42487</v>
      </c>
      <c r="B5060">
        <v>7979.9</v>
      </c>
    </row>
    <row r="5061" spans="1:2" x14ac:dyDescent="0.3">
      <c r="A5061" s="1">
        <v>42488</v>
      </c>
      <c r="B5061">
        <v>7847.25</v>
      </c>
    </row>
    <row r="5062" spans="1:2" x14ac:dyDescent="0.3">
      <c r="A5062" s="1">
        <v>42489</v>
      </c>
      <c r="B5062">
        <v>7849.8</v>
      </c>
    </row>
    <row r="5063" spans="1:2" x14ac:dyDescent="0.3">
      <c r="A5063" s="1">
        <v>42492</v>
      </c>
      <c r="B5063">
        <v>7805.9</v>
      </c>
    </row>
    <row r="5064" spans="1:2" x14ac:dyDescent="0.3">
      <c r="A5064" s="1">
        <v>42493</v>
      </c>
      <c r="B5064">
        <v>7747</v>
      </c>
    </row>
    <row r="5065" spans="1:2" x14ac:dyDescent="0.3">
      <c r="A5065" s="1">
        <v>42494</v>
      </c>
      <c r="B5065">
        <v>7706.55</v>
      </c>
    </row>
    <row r="5066" spans="1:2" x14ac:dyDescent="0.3">
      <c r="A5066" s="1">
        <v>42495</v>
      </c>
      <c r="B5066">
        <v>7735.5</v>
      </c>
    </row>
    <row r="5067" spans="1:2" x14ac:dyDescent="0.3">
      <c r="A5067" s="1">
        <v>42496</v>
      </c>
      <c r="B5067">
        <v>7733.45</v>
      </c>
    </row>
    <row r="5068" spans="1:2" x14ac:dyDescent="0.3">
      <c r="A5068" s="1">
        <v>42499</v>
      </c>
      <c r="B5068">
        <v>7866.05</v>
      </c>
    </row>
    <row r="5069" spans="1:2" x14ac:dyDescent="0.3">
      <c r="A5069" s="1">
        <v>42500</v>
      </c>
      <c r="B5069">
        <v>7887.8</v>
      </c>
    </row>
    <row r="5070" spans="1:2" x14ac:dyDescent="0.3">
      <c r="A5070" s="1">
        <v>42501</v>
      </c>
      <c r="B5070">
        <v>7848.85</v>
      </c>
    </row>
    <row r="5071" spans="1:2" x14ac:dyDescent="0.3">
      <c r="A5071" s="1">
        <v>42502</v>
      </c>
      <c r="B5071">
        <v>7900.4</v>
      </c>
    </row>
    <row r="5072" spans="1:2" x14ac:dyDescent="0.3">
      <c r="A5072" s="1">
        <v>42503</v>
      </c>
      <c r="B5072">
        <v>7814.9</v>
      </c>
    </row>
    <row r="5073" spans="1:2" x14ac:dyDescent="0.3">
      <c r="A5073" s="1">
        <v>42506</v>
      </c>
      <c r="B5073">
        <v>7860.75</v>
      </c>
    </row>
    <row r="5074" spans="1:2" x14ac:dyDescent="0.3">
      <c r="A5074" s="1">
        <v>42507</v>
      </c>
      <c r="B5074">
        <v>7890.75</v>
      </c>
    </row>
    <row r="5075" spans="1:2" x14ac:dyDescent="0.3">
      <c r="A5075" s="1">
        <v>42508</v>
      </c>
      <c r="B5075">
        <v>7870.15</v>
      </c>
    </row>
    <row r="5076" spans="1:2" x14ac:dyDescent="0.3">
      <c r="A5076" s="1">
        <v>42509</v>
      </c>
      <c r="B5076">
        <v>7783.4</v>
      </c>
    </row>
    <row r="5077" spans="1:2" x14ac:dyDescent="0.3">
      <c r="A5077" s="1">
        <v>42510</v>
      </c>
      <c r="B5077">
        <v>7749.7</v>
      </c>
    </row>
    <row r="5078" spans="1:2" x14ac:dyDescent="0.3">
      <c r="A5078" s="1">
        <v>42513</v>
      </c>
      <c r="B5078">
        <v>7731.05</v>
      </c>
    </row>
    <row r="5079" spans="1:2" x14ac:dyDescent="0.3">
      <c r="A5079" s="1">
        <v>42514</v>
      </c>
      <c r="B5079">
        <v>7748.85</v>
      </c>
    </row>
    <row r="5080" spans="1:2" x14ac:dyDescent="0.3">
      <c r="A5080" s="1">
        <v>42515</v>
      </c>
      <c r="B5080">
        <v>7934.9</v>
      </c>
    </row>
    <row r="5081" spans="1:2" x14ac:dyDescent="0.3">
      <c r="A5081" s="1">
        <v>42516</v>
      </c>
      <c r="B5081">
        <v>8069.65</v>
      </c>
    </row>
    <row r="5082" spans="1:2" x14ac:dyDescent="0.3">
      <c r="A5082" s="1">
        <v>42517</v>
      </c>
      <c r="B5082">
        <v>8156.65</v>
      </c>
    </row>
    <row r="5083" spans="1:2" x14ac:dyDescent="0.3">
      <c r="A5083" s="1">
        <v>42520</v>
      </c>
      <c r="B5083">
        <v>8178.5</v>
      </c>
    </row>
    <row r="5084" spans="1:2" x14ac:dyDescent="0.3">
      <c r="A5084" s="1">
        <v>42521</v>
      </c>
      <c r="B5084">
        <v>8160.1</v>
      </c>
    </row>
    <row r="5085" spans="1:2" x14ac:dyDescent="0.3">
      <c r="A5085" s="1">
        <v>42522</v>
      </c>
      <c r="B5085">
        <v>8179.95</v>
      </c>
    </row>
    <row r="5086" spans="1:2" x14ac:dyDescent="0.3">
      <c r="A5086" s="1">
        <v>42523</v>
      </c>
      <c r="B5086">
        <v>8218.9500000000007</v>
      </c>
    </row>
    <row r="5087" spans="1:2" x14ac:dyDescent="0.3">
      <c r="A5087" s="1">
        <v>42524</v>
      </c>
      <c r="B5087">
        <v>8220.7999999999993</v>
      </c>
    </row>
    <row r="5088" spans="1:2" x14ac:dyDescent="0.3">
      <c r="A5088" s="1">
        <v>42527</v>
      </c>
      <c r="B5088">
        <v>8201.0499999999993</v>
      </c>
    </row>
    <row r="5089" spans="1:2" x14ac:dyDescent="0.3">
      <c r="A5089" s="1">
        <v>42528</v>
      </c>
      <c r="B5089">
        <v>8266.4500000000007</v>
      </c>
    </row>
    <row r="5090" spans="1:2" x14ac:dyDescent="0.3">
      <c r="A5090" s="1">
        <v>42529</v>
      </c>
      <c r="B5090">
        <v>8273.0499999999993</v>
      </c>
    </row>
    <row r="5091" spans="1:2" x14ac:dyDescent="0.3">
      <c r="A5091" s="1">
        <v>42530</v>
      </c>
      <c r="B5091">
        <v>8203.6</v>
      </c>
    </row>
    <row r="5092" spans="1:2" x14ac:dyDescent="0.3">
      <c r="A5092" s="1">
        <v>42531</v>
      </c>
      <c r="B5092">
        <v>8170.05</v>
      </c>
    </row>
    <row r="5093" spans="1:2" x14ac:dyDescent="0.3">
      <c r="A5093" s="1">
        <v>42534</v>
      </c>
      <c r="B5093">
        <v>8110.6</v>
      </c>
    </row>
    <row r="5094" spans="1:2" x14ac:dyDescent="0.3">
      <c r="A5094" s="1">
        <v>42535</v>
      </c>
      <c r="B5094">
        <v>8108.85</v>
      </c>
    </row>
    <row r="5095" spans="1:2" x14ac:dyDescent="0.3">
      <c r="A5095" s="1">
        <v>42536</v>
      </c>
      <c r="B5095">
        <v>8206.6</v>
      </c>
    </row>
    <row r="5096" spans="1:2" x14ac:dyDescent="0.3">
      <c r="A5096" s="1">
        <v>42537</v>
      </c>
      <c r="B5096">
        <v>8140.75</v>
      </c>
    </row>
    <row r="5097" spans="1:2" x14ac:dyDescent="0.3">
      <c r="A5097" s="1">
        <v>42538</v>
      </c>
      <c r="B5097">
        <v>8170.2</v>
      </c>
    </row>
    <row r="5098" spans="1:2" x14ac:dyDescent="0.3">
      <c r="A5098" s="1">
        <v>42541</v>
      </c>
      <c r="B5098">
        <v>8238.5</v>
      </c>
    </row>
    <row r="5099" spans="1:2" x14ac:dyDescent="0.3">
      <c r="A5099" s="1">
        <v>42542</v>
      </c>
      <c r="B5099">
        <v>8219.9</v>
      </c>
    </row>
    <row r="5100" spans="1:2" x14ac:dyDescent="0.3">
      <c r="A5100" s="1">
        <v>42543</v>
      </c>
      <c r="B5100">
        <v>8203.7000000000007</v>
      </c>
    </row>
    <row r="5101" spans="1:2" x14ac:dyDescent="0.3">
      <c r="A5101" s="1">
        <v>42544</v>
      </c>
      <c r="B5101">
        <v>8270.4500000000007</v>
      </c>
    </row>
    <row r="5102" spans="1:2" x14ac:dyDescent="0.3">
      <c r="A5102" s="1">
        <v>42545</v>
      </c>
      <c r="B5102">
        <v>8088.6</v>
      </c>
    </row>
    <row r="5103" spans="1:2" x14ac:dyDescent="0.3">
      <c r="A5103" s="1">
        <v>42548</v>
      </c>
      <c r="B5103">
        <v>8094.7</v>
      </c>
    </row>
    <row r="5104" spans="1:2" x14ac:dyDescent="0.3">
      <c r="A5104" s="1">
        <v>42549</v>
      </c>
      <c r="B5104">
        <v>8127.85</v>
      </c>
    </row>
    <row r="5105" spans="1:2" x14ac:dyDescent="0.3">
      <c r="A5105" s="1">
        <v>42550</v>
      </c>
      <c r="B5105">
        <v>8204</v>
      </c>
    </row>
    <row r="5106" spans="1:2" x14ac:dyDescent="0.3">
      <c r="A5106" s="1">
        <v>42551</v>
      </c>
      <c r="B5106">
        <v>8287.75</v>
      </c>
    </row>
    <row r="5107" spans="1:2" x14ac:dyDescent="0.3">
      <c r="A5107" s="1">
        <v>42552</v>
      </c>
      <c r="B5107">
        <v>8328.35</v>
      </c>
    </row>
    <row r="5108" spans="1:2" x14ac:dyDescent="0.3">
      <c r="A5108" s="1">
        <v>42555</v>
      </c>
      <c r="B5108">
        <v>8370.7000000000007</v>
      </c>
    </row>
    <row r="5109" spans="1:2" x14ac:dyDescent="0.3">
      <c r="A5109" s="1">
        <v>42556</v>
      </c>
      <c r="B5109">
        <v>8335.9500000000007</v>
      </c>
    </row>
    <row r="5110" spans="1:2" x14ac:dyDescent="0.3">
      <c r="A5110" s="1">
        <v>42558</v>
      </c>
      <c r="B5110">
        <v>8337.9</v>
      </c>
    </row>
    <row r="5111" spans="1:2" x14ac:dyDescent="0.3">
      <c r="A5111" s="1">
        <v>42559</v>
      </c>
      <c r="B5111">
        <v>8323.2000000000007</v>
      </c>
    </row>
    <row r="5112" spans="1:2" x14ac:dyDescent="0.3">
      <c r="A5112" s="1">
        <v>42562</v>
      </c>
      <c r="B5112">
        <v>8467.9</v>
      </c>
    </row>
    <row r="5113" spans="1:2" x14ac:dyDescent="0.3">
      <c r="A5113" s="1">
        <v>42563</v>
      </c>
      <c r="B5113">
        <v>8521.0499999999993</v>
      </c>
    </row>
    <row r="5114" spans="1:2" x14ac:dyDescent="0.3">
      <c r="A5114" s="1">
        <v>42564</v>
      </c>
      <c r="B5114">
        <v>8519.5</v>
      </c>
    </row>
    <row r="5115" spans="1:2" x14ac:dyDescent="0.3">
      <c r="A5115" s="1">
        <v>42565</v>
      </c>
      <c r="B5115">
        <v>8565</v>
      </c>
    </row>
    <row r="5116" spans="1:2" x14ac:dyDescent="0.3">
      <c r="A5116" s="1">
        <v>42566</v>
      </c>
      <c r="B5116">
        <v>8541.4</v>
      </c>
    </row>
    <row r="5117" spans="1:2" x14ac:dyDescent="0.3">
      <c r="A5117" s="1">
        <v>42569</v>
      </c>
      <c r="B5117">
        <v>8508.7000000000007</v>
      </c>
    </row>
    <row r="5118" spans="1:2" x14ac:dyDescent="0.3">
      <c r="A5118" s="1">
        <v>42570</v>
      </c>
      <c r="B5118">
        <v>8528.5499999999993</v>
      </c>
    </row>
    <row r="5119" spans="1:2" x14ac:dyDescent="0.3">
      <c r="A5119" s="1">
        <v>42571</v>
      </c>
      <c r="B5119">
        <v>8565.85</v>
      </c>
    </row>
    <row r="5120" spans="1:2" x14ac:dyDescent="0.3">
      <c r="A5120" s="1">
        <v>42572</v>
      </c>
      <c r="B5120">
        <v>8510.1</v>
      </c>
    </row>
    <row r="5121" spans="1:2" x14ac:dyDescent="0.3">
      <c r="A5121" s="1">
        <v>42573</v>
      </c>
      <c r="B5121">
        <v>8541.2000000000007</v>
      </c>
    </row>
    <row r="5122" spans="1:2" x14ac:dyDescent="0.3">
      <c r="A5122" s="1">
        <v>42576</v>
      </c>
      <c r="B5122">
        <v>8635.65</v>
      </c>
    </row>
    <row r="5123" spans="1:2" x14ac:dyDescent="0.3">
      <c r="A5123" s="1">
        <v>42577</v>
      </c>
      <c r="B5123">
        <v>8590.65</v>
      </c>
    </row>
    <row r="5124" spans="1:2" x14ac:dyDescent="0.3">
      <c r="A5124" s="1">
        <v>42578</v>
      </c>
      <c r="B5124">
        <v>8615.7999999999993</v>
      </c>
    </row>
    <row r="5125" spans="1:2" x14ac:dyDescent="0.3">
      <c r="A5125" s="1">
        <v>42579</v>
      </c>
      <c r="B5125">
        <v>8666.2999999999993</v>
      </c>
    </row>
    <row r="5126" spans="1:2" x14ac:dyDescent="0.3">
      <c r="A5126" s="1">
        <v>42580</v>
      </c>
      <c r="B5126">
        <v>8638.5</v>
      </c>
    </row>
    <row r="5127" spans="1:2" x14ac:dyDescent="0.3">
      <c r="A5127" s="1">
        <v>42583</v>
      </c>
      <c r="B5127">
        <v>8636.5499999999993</v>
      </c>
    </row>
    <row r="5128" spans="1:2" x14ac:dyDescent="0.3">
      <c r="A5128" s="1">
        <v>42584</v>
      </c>
      <c r="B5128">
        <v>8622.9</v>
      </c>
    </row>
    <row r="5129" spans="1:2" x14ac:dyDescent="0.3">
      <c r="A5129" s="1">
        <v>42585</v>
      </c>
      <c r="B5129">
        <v>8544.85</v>
      </c>
    </row>
    <row r="5130" spans="1:2" x14ac:dyDescent="0.3">
      <c r="A5130" s="1">
        <v>42586</v>
      </c>
      <c r="B5130">
        <v>8551.1</v>
      </c>
    </row>
    <row r="5131" spans="1:2" x14ac:dyDescent="0.3">
      <c r="A5131" s="1">
        <v>42587</v>
      </c>
      <c r="B5131">
        <v>8683.15</v>
      </c>
    </row>
    <row r="5132" spans="1:2" x14ac:dyDescent="0.3">
      <c r="A5132" s="1">
        <v>42590</v>
      </c>
      <c r="B5132">
        <v>8711.35</v>
      </c>
    </row>
    <row r="5133" spans="1:2" x14ac:dyDescent="0.3">
      <c r="A5133" s="1">
        <v>42591</v>
      </c>
      <c r="B5133">
        <v>8678.25</v>
      </c>
    </row>
    <row r="5134" spans="1:2" x14ac:dyDescent="0.3">
      <c r="A5134" s="1">
        <v>42592</v>
      </c>
      <c r="B5134">
        <v>8575.2999999999993</v>
      </c>
    </row>
    <row r="5135" spans="1:2" x14ac:dyDescent="0.3">
      <c r="A5135" s="1">
        <v>42593</v>
      </c>
      <c r="B5135">
        <v>8592.15</v>
      </c>
    </row>
    <row r="5136" spans="1:2" x14ac:dyDescent="0.3">
      <c r="A5136" s="1">
        <v>42594</v>
      </c>
      <c r="B5136">
        <v>8672.15</v>
      </c>
    </row>
    <row r="5137" spans="1:2" x14ac:dyDescent="0.3">
      <c r="A5137" s="1">
        <v>42598</v>
      </c>
      <c r="B5137">
        <v>8642.5499999999993</v>
      </c>
    </row>
    <row r="5138" spans="1:2" x14ac:dyDescent="0.3">
      <c r="A5138" s="1">
        <v>42599</v>
      </c>
      <c r="B5138">
        <v>8624.0499999999993</v>
      </c>
    </row>
    <row r="5139" spans="1:2" x14ac:dyDescent="0.3">
      <c r="A5139" s="1">
        <v>42600</v>
      </c>
      <c r="B5139">
        <v>8673.25</v>
      </c>
    </row>
    <row r="5140" spans="1:2" x14ac:dyDescent="0.3">
      <c r="A5140" s="1">
        <v>42601</v>
      </c>
      <c r="B5140">
        <v>8666.9</v>
      </c>
    </row>
    <row r="5141" spans="1:2" x14ac:dyDescent="0.3">
      <c r="A5141" s="1">
        <v>42604</v>
      </c>
      <c r="B5141">
        <v>8629.15</v>
      </c>
    </row>
    <row r="5142" spans="1:2" x14ac:dyDescent="0.3">
      <c r="A5142" s="1">
        <v>42605</v>
      </c>
      <c r="B5142">
        <v>8632.6</v>
      </c>
    </row>
    <row r="5143" spans="1:2" x14ac:dyDescent="0.3">
      <c r="A5143" s="1">
        <v>42606</v>
      </c>
      <c r="B5143">
        <v>8650.2999999999993</v>
      </c>
    </row>
    <row r="5144" spans="1:2" x14ac:dyDescent="0.3">
      <c r="A5144" s="1">
        <v>42607</v>
      </c>
      <c r="B5144">
        <v>8592.2000000000007</v>
      </c>
    </row>
    <row r="5145" spans="1:2" x14ac:dyDescent="0.3">
      <c r="A5145" s="1">
        <v>42608</v>
      </c>
      <c r="B5145">
        <v>8572.5499999999993</v>
      </c>
    </row>
    <row r="5146" spans="1:2" x14ac:dyDescent="0.3">
      <c r="A5146" s="1">
        <v>42611</v>
      </c>
      <c r="B5146">
        <v>8607.4500000000007</v>
      </c>
    </row>
    <row r="5147" spans="1:2" x14ac:dyDescent="0.3">
      <c r="A5147" s="1">
        <v>42612</v>
      </c>
      <c r="B5147">
        <v>8744.35</v>
      </c>
    </row>
    <row r="5148" spans="1:2" x14ac:dyDescent="0.3">
      <c r="A5148" s="1">
        <v>42613</v>
      </c>
      <c r="B5148">
        <v>8786.2000000000007</v>
      </c>
    </row>
    <row r="5149" spans="1:2" x14ac:dyDescent="0.3">
      <c r="A5149" s="1">
        <v>42614</v>
      </c>
      <c r="B5149">
        <v>8774.65</v>
      </c>
    </row>
    <row r="5150" spans="1:2" x14ac:dyDescent="0.3">
      <c r="A5150" s="1">
        <v>42615</v>
      </c>
      <c r="B5150">
        <v>8809.65</v>
      </c>
    </row>
    <row r="5151" spans="1:2" x14ac:dyDescent="0.3">
      <c r="A5151" s="1">
        <v>42619</v>
      </c>
      <c r="B5151">
        <v>8943</v>
      </c>
    </row>
    <row r="5152" spans="1:2" x14ac:dyDescent="0.3">
      <c r="A5152" s="1">
        <v>42620</v>
      </c>
      <c r="B5152">
        <v>8917.9500000000007</v>
      </c>
    </row>
    <row r="5153" spans="1:2" x14ac:dyDescent="0.3">
      <c r="A5153" s="1">
        <v>42621</v>
      </c>
      <c r="B5153">
        <v>8952.5</v>
      </c>
    </row>
    <row r="5154" spans="1:2" x14ac:dyDescent="0.3">
      <c r="A5154" s="1">
        <v>42622</v>
      </c>
      <c r="B5154">
        <v>8866.7000000000007</v>
      </c>
    </row>
    <row r="5155" spans="1:2" x14ac:dyDescent="0.3">
      <c r="A5155" s="1">
        <v>42625</v>
      </c>
      <c r="B5155">
        <v>8715.6</v>
      </c>
    </row>
    <row r="5156" spans="1:2" x14ac:dyDescent="0.3">
      <c r="A5156" s="1">
        <v>42627</v>
      </c>
      <c r="B5156">
        <v>8726.6</v>
      </c>
    </row>
    <row r="5157" spans="1:2" x14ac:dyDescent="0.3">
      <c r="A5157" s="1">
        <v>42628</v>
      </c>
      <c r="B5157">
        <v>8742.5499999999993</v>
      </c>
    </row>
    <row r="5158" spans="1:2" x14ac:dyDescent="0.3">
      <c r="A5158" s="1">
        <v>42629</v>
      </c>
      <c r="B5158">
        <v>8779.85</v>
      </c>
    </row>
    <row r="5159" spans="1:2" x14ac:dyDescent="0.3">
      <c r="A5159" s="1">
        <v>42632</v>
      </c>
      <c r="B5159">
        <v>8808.4</v>
      </c>
    </row>
    <row r="5160" spans="1:2" x14ac:dyDescent="0.3">
      <c r="A5160" s="1">
        <v>42633</v>
      </c>
      <c r="B5160">
        <v>8775.9</v>
      </c>
    </row>
    <row r="5161" spans="1:2" x14ac:dyDescent="0.3">
      <c r="A5161" s="1">
        <v>42634</v>
      </c>
      <c r="B5161">
        <v>8777.15</v>
      </c>
    </row>
    <row r="5162" spans="1:2" x14ac:dyDescent="0.3">
      <c r="A5162" s="1">
        <v>42635</v>
      </c>
      <c r="B5162">
        <v>8867.4500000000007</v>
      </c>
    </row>
    <row r="5163" spans="1:2" x14ac:dyDescent="0.3">
      <c r="A5163" s="1">
        <v>42636</v>
      </c>
      <c r="B5163">
        <v>8831.5499999999993</v>
      </c>
    </row>
    <row r="5164" spans="1:2" x14ac:dyDescent="0.3">
      <c r="A5164" s="1">
        <v>42639</v>
      </c>
      <c r="B5164">
        <v>8723.0499999999993</v>
      </c>
    </row>
    <row r="5165" spans="1:2" x14ac:dyDescent="0.3">
      <c r="A5165" s="1">
        <v>42640</v>
      </c>
      <c r="B5165">
        <v>8706.4</v>
      </c>
    </row>
    <row r="5166" spans="1:2" x14ac:dyDescent="0.3">
      <c r="A5166" s="1">
        <v>42641</v>
      </c>
      <c r="B5166">
        <v>8745.15</v>
      </c>
    </row>
    <row r="5167" spans="1:2" x14ac:dyDescent="0.3">
      <c r="A5167" s="1">
        <v>42642</v>
      </c>
      <c r="B5167">
        <v>8591.25</v>
      </c>
    </row>
    <row r="5168" spans="1:2" x14ac:dyDescent="0.3">
      <c r="A5168" s="1">
        <v>42643</v>
      </c>
      <c r="B5168">
        <v>8611.15</v>
      </c>
    </row>
    <row r="5169" spans="1:2" x14ac:dyDescent="0.3">
      <c r="A5169" s="1">
        <v>42646</v>
      </c>
      <c r="B5169">
        <v>8738.1</v>
      </c>
    </row>
    <row r="5170" spans="1:2" x14ac:dyDescent="0.3">
      <c r="A5170" s="1">
        <v>42647</v>
      </c>
      <c r="B5170">
        <v>8769.15</v>
      </c>
    </row>
    <row r="5171" spans="1:2" x14ac:dyDescent="0.3">
      <c r="A5171" s="1">
        <v>42648</v>
      </c>
      <c r="B5171">
        <v>8743.9500000000007</v>
      </c>
    </row>
    <row r="5172" spans="1:2" x14ac:dyDescent="0.3">
      <c r="A5172" s="1">
        <v>42649</v>
      </c>
      <c r="B5172">
        <v>8709.5499999999993</v>
      </c>
    </row>
    <row r="5173" spans="1:2" x14ac:dyDescent="0.3">
      <c r="A5173" s="1">
        <v>42650</v>
      </c>
      <c r="B5173">
        <v>8697.6</v>
      </c>
    </row>
    <row r="5174" spans="1:2" x14ac:dyDescent="0.3">
      <c r="A5174" s="1">
        <v>42653</v>
      </c>
      <c r="B5174">
        <v>8708.7999999999993</v>
      </c>
    </row>
    <row r="5175" spans="1:2" x14ac:dyDescent="0.3">
      <c r="A5175" s="1">
        <v>42656</v>
      </c>
      <c r="B5175">
        <v>8573.35</v>
      </c>
    </row>
    <row r="5176" spans="1:2" x14ac:dyDescent="0.3">
      <c r="A5176" s="1">
        <v>42657</v>
      </c>
      <c r="B5176">
        <v>8583.4</v>
      </c>
    </row>
    <row r="5177" spans="1:2" x14ac:dyDescent="0.3">
      <c r="A5177" s="1">
        <v>42660</v>
      </c>
      <c r="B5177">
        <v>8520.4</v>
      </c>
    </row>
    <row r="5178" spans="1:2" x14ac:dyDescent="0.3">
      <c r="A5178" s="1">
        <v>42661</v>
      </c>
      <c r="B5178">
        <v>8677.9</v>
      </c>
    </row>
    <row r="5179" spans="1:2" x14ac:dyDescent="0.3">
      <c r="A5179" s="1">
        <v>42662</v>
      </c>
      <c r="B5179">
        <v>8659.1</v>
      </c>
    </row>
    <row r="5180" spans="1:2" x14ac:dyDescent="0.3">
      <c r="A5180" s="1">
        <v>42663</v>
      </c>
      <c r="B5180">
        <v>8699.4</v>
      </c>
    </row>
    <row r="5181" spans="1:2" x14ac:dyDescent="0.3">
      <c r="A5181" s="1">
        <v>42664</v>
      </c>
      <c r="B5181">
        <v>8693.0499999999993</v>
      </c>
    </row>
    <row r="5182" spans="1:2" x14ac:dyDescent="0.3">
      <c r="A5182" s="1">
        <v>42667</v>
      </c>
      <c r="B5182">
        <v>8708.9500000000007</v>
      </c>
    </row>
    <row r="5183" spans="1:2" x14ac:dyDescent="0.3">
      <c r="A5183" s="1">
        <v>42668</v>
      </c>
      <c r="B5183">
        <v>8691.2999999999993</v>
      </c>
    </row>
    <row r="5184" spans="1:2" x14ac:dyDescent="0.3">
      <c r="A5184" s="1">
        <v>42669</v>
      </c>
      <c r="B5184">
        <v>8615.25</v>
      </c>
    </row>
    <row r="5185" spans="1:2" x14ac:dyDescent="0.3">
      <c r="A5185" s="1">
        <v>42670</v>
      </c>
      <c r="B5185">
        <v>8615.25</v>
      </c>
    </row>
    <row r="5186" spans="1:2" x14ac:dyDescent="0.3">
      <c r="A5186" s="1">
        <v>42671</v>
      </c>
      <c r="B5186">
        <v>8638</v>
      </c>
    </row>
    <row r="5187" spans="1:2" x14ac:dyDescent="0.3">
      <c r="A5187" s="1">
        <v>42673</v>
      </c>
      <c r="B5187">
        <v>8625.7000000000007</v>
      </c>
    </row>
    <row r="5188" spans="1:2" x14ac:dyDescent="0.3">
      <c r="A5188" s="1">
        <v>42675</v>
      </c>
      <c r="B5188">
        <v>8626.25</v>
      </c>
    </row>
    <row r="5189" spans="1:2" x14ac:dyDescent="0.3">
      <c r="A5189" s="1">
        <v>42676</v>
      </c>
      <c r="B5189">
        <v>8514</v>
      </c>
    </row>
    <row r="5190" spans="1:2" x14ac:dyDescent="0.3">
      <c r="A5190" s="1">
        <v>42677</v>
      </c>
      <c r="B5190">
        <v>8484.9500000000007</v>
      </c>
    </row>
    <row r="5191" spans="1:2" x14ac:dyDescent="0.3">
      <c r="A5191" s="1">
        <v>42678</v>
      </c>
      <c r="B5191">
        <v>8433.75</v>
      </c>
    </row>
    <row r="5192" spans="1:2" x14ac:dyDescent="0.3">
      <c r="A5192" s="1">
        <v>42681</v>
      </c>
      <c r="B5192">
        <v>8497.0499999999993</v>
      </c>
    </row>
    <row r="5193" spans="1:2" x14ac:dyDescent="0.3">
      <c r="A5193" s="1">
        <v>42682</v>
      </c>
      <c r="B5193">
        <v>8543.5499999999993</v>
      </c>
    </row>
    <row r="5194" spans="1:2" x14ac:dyDescent="0.3">
      <c r="A5194" s="1">
        <v>42683</v>
      </c>
      <c r="B5194">
        <v>8432</v>
      </c>
    </row>
    <row r="5195" spans="1:2" x14ac:dyDescent="0.3">
      <c r="A5195" s="1">
        <v>42684</v>
      </c>
      <c r="B5195">
        <v>8525.75</v>
      </c>
    </row>
    <row r="5196" spans="1:2" x14ac:dyDescent="0.3">
      <c r="A5196" s="1">
        <v>42685</v>
      </c>
      <c r="B5196">
        <v>8296.2999999999993</v>
      </c>
    </row>
    <row r="5197" spans="1:2" x14ac:dyDescent="0.3">
      <c r="A5197" s="1">
        <v>42689</v>
      </c>
      <c r="B5197">
        <v>8108.45</v>
      </c>
    </row>
    <row r="5198" spans="1:2" x14ac:dyDescent="0.3">
      <c r="A5198" s="1">
        <v>42690</v>
      </c>
      <c r="B5198">
        <v>8111.6</v>
      </c>
    </row>
    <row r="5199" spans="1:2" x14ac:dyDescent="0.3">
      <c r="A5199" s="1">
        <v>42691</v>
      </c>
      <c r="B5199">
        <v>8079.95</v>
      </c>
    </row>
    <row r="5200" spans="1:2" x14ac:dyDescent="0.3">
      <c r="A5200" s="1">
        <v>42692</v>
      </c>
      <c r="B5200">
        <v>8074.1</v>
      </c>
    </row>
    <row r="5201" spans="1:2" x14ac:dyDescent="0.3">
      <c r="A5201" s="1">
        <v>42695</v>
      </c>
      <c r="B5201">
        <v>7929.1</v>
      </c>
    </row>
    <row r="5202" spans="1:2" x14ac:dyDescent="0.3">
      <c r="A5202" s="1">
        <v>42696</v>
      </c>
      <c r="B5202">
        <v>8002.3</v>
      </c>
    </row>
    <row r="5203" spans="1:2" x14ac:dyDescent="0.3">
      <c r="A5203" s="1">
        <v>42697</v>
      </c>
      <c r="B5203">
        <v>8033.3</v>
      </c>
    </row>
    <row r="5204" spans="1:2" x14ac:dyDescent="0.3">
      <c r="A5204" s="1">
        <v>42698</v>
      </c>
      <c r="B5204">
        <v>7965.5</v>
      </c>
    </row>
    <row r="5205" spans="1:2" x14ac:dyDescent="0.3">
      <c r="A5205" s="1">
        <v>42699</v>
      </c>
      <c r="B5205">
        <v>8114.3</v>
      </c>
    </row>
    <row r="5206" spans="1:2" x14ac:dyDescent="0.3">
      <c r="A5206" s="1">
        <v>42702</v>
      </c>
      <c r="B5206">
        <v>8126.9</v>
      </c>
    </row>
    <row r="5207" spans="1:2" x14ac:dyDescent="0.3">
      <c r="A5207" s="1">
        <v>42703</v>
      </c>
      <c r="B5207">
        <v>8142.15</v>
      </c>
    </row>
    <row r="5208" spans="1:2" x14ac:dyDescent="0.3">
      <c r="A5208" s="1">
        <v>42704</v>
      </c>
      <c r="B5208">
        <v>8224.5</v>
      </c>
    </row>
    <row r="5209" spans="1:2" x14ac:dyDescent="0.3">
      <c r="A5209" s="1">
        <v>42705</v>
      </c>
      <c r="B5209">
        <v>8192.9</v>
      </c>
    </row>
    <row r="5210" spans="1:2" x14ac:dyDescent="0.3">
      <c r="A5210" s="1">
        <v>42706</v>
      </c>
      <c r="B5210">
        <v>8086.8</v>
      </c>
    </row>
    <row r="5211" spans="1:2" x14ac:dyDescent="0.3">
      <c r="A5211" s="1">
        <v>42709</v>
      </c>
      <c r="B5211">
        <v>8128.75</v>
      </c>
    </row>
    <row r="5212" spans="1:2" x14ac:dyDescent="0.3">
      <c r="A5212" s="1">
        <v>42710</v>
      </c>
      <c r="B5212">
        <v>8143.15</v>
      </c>
    </row>
    <row r="5213" spans="1:2" x14ac:dyDescent="0.3">
      <c r="A5213" s="1">
        <v>42711</v>
      </c>
      <c r="B5213">
        <v>8102.05</v>
      </c>
    </row>
    <row r="5214" spans="1:2" x14ac:dyDescent="0.3">
      <c r="A5214" s="1">
        <v>42712</v>
      </c>
      <c r="B5214">
        <v>8246.85</v>
      </c>
    </row>
    <row r="5215" spans="1:2" x14ac:dyDescent="0.3">
      <c r="A5215" s="1">
        <v>42713</v>
      </c>
      <c r="B5215">
        <v>8261.75</v>
      </c>
    </row>
    <row r="5216" spans="1:2" x14ac:dyDescent="0.3">
      <c r="A5216" s="1">
        <v>42716</v>
      </c>
      <c r="B5216">
        <v>8170.8</v>
      </c>
    </row>
    <row r="5217" spans="1:2" x14ac:dyDescent="0.3">
      <c r="A5217" s="1">
        <v>42717</v>
      </c>
      <c r="B5217">
        <v>8221.7999999999993</v>
      </c>
    </row>
    <row r="5218" spans="1:2" x14ac:dyDescent="0.3">
      <c r="A5218" s="1">
        <v>42718</v>
      </c>
      <c r="B5218">
        <v>8182.45</v>
      </c>
    </row>
    <row r="5219" spans="1:2" x14ac:dyDescent="0.3">
      <c r="A5219" s="1">
        <v>42719</v>
      </c>
      <c r="B5219">
        <v>8153.6</v>
      </c>
    </row>
    <row r="5220" spans="1:2" x14ac:dyDescent="0.3">
      <c r="A5220" s="1">
        <v>42720</v>
      </c>
      <c r="B5220">
        <v>8139.45</v>
      </c>
    </row>
    <row r="5221" spans="1:2" x14ac:dyDescent="0.3">
      <c r="A5221" s="1">
        <v>42723</v>
      </c>
      <c r="B5221">
        <v>8104.35</v>
      </c>
    </row>
    <row r="5222" spans="1:2" x14ac:dyDescent="0.3">
      <c r="A5222" s="1">
        <v>42724</v>
      </c>
      <c r="B5222">
        <v>8082.4</v>
      </c>
    </row>
    <row r="5223" spans="1:2" x14ac:dyDescent="0.3">
      <c r="A5223" s="1">
        <v>42725</v>
      </c>
      <c r="B5223">
        <v>8061.3</v>
      </c>
    </row>
    <row r="5224" spans="1:2" x14ac:dyDescent="0.3">
      <c r="A5224" s="1">
        <v>42726</v>
      </c>
      <c r="B5224">
        <v>7979.1</v>
      </c>
    </row>
    <row r="5225" spans="1:2" x14ac:dyDescent="0.3">
      <c r="A5225" s="1">
        <v>42727</v>
      </c>
      <c r="B5225">
        <v>7985.75</v>
      </c>
    </row>
    <row r="5226" spans="1:2" x14ac:dyDescent="0.3">
      <c r="A5226" s="1">
        <v>42730</v>
      </c>
      <c r="B5226">
        <v>7908.25</v>
      </c>
    </row>
    <row r="5227" spans="1:2" x14ac:dyDescent="0.3">
      <c r="A5227" s="1">
        <v>42731</v>
      </c>
      <c r="B5227">
        <v>8032.85</v>
      </c>
    </row>
    <row r="5228" spans="1:2" x14ac:dyDescent="0.3">
      <c r="A5228" s="1">
        <v>42732</v>
      </c>
      <c r="B5228">
        <v>8034.85</v>
      </c>
    </row>
    <row r="5229" spans="1:2" x14ac:dyDescent="0.3">
      <c r="A5229" s="1">
        <v>42733</v>
      </c>
      <c r="B5229">
        <v>8103.6</v>
      </c>
    </row>
    <row r="5230" spans="1:2" x14ac:dyDescent="0.3">
      <c r="A5230" s="1">
        <v>42734</v>
      </c>
      <c r="B5230">
        <v>8185.8</v>
      </c>
    </row>
    <row r="5231" spans="1:2" x14ac:dyDescent="0.3">
      <c r="A5231" s="1">
        <v>42737</v>
      </c>
      <c r="B5231">
        <v>8179.5</v>
      </c>
    </row>
    <row r="5232" spans="1:2" x14ac:dyDescent="0.3">
      <c r="A5232" s="1">
        <v>42738</v>
      </c>
      <c r="B5232">
        <v>8192.25</v>
      </c>
    </row>
    <row r="5233" spans="1:2" x14ac:dyDescent="0.3">
      <c r="A5233" s="1">
        <v>42739</v>
      </c>
      <c r="B5233">
        <v>8190.5</v>
      </c>
    </row>
    <row r="5234" spans="1:2" x14ac:dyDescent="0.3">
      <c r="A5234" s="1">
        <v>42740</v>
      </c>
      <c r="B5234">
        <v>8273.7999999999993</v>
      </c>
    </row>
    <row r="5235" spans="1:2" x14ac:dyDescent="0.3">
      <c r="A5235" s="1">
        <v>42741</v>
      </c>
      <c r="B5235">
        <v>8243.7999999999993</v>
      </c>
    </row>
    <row r="5236" spans="1:2" x14ac:dyDescent="0.3">
      <c r="A5236" s="1">
        <v>42744</v>
      </c>
      <c r="B5236">
        <v>8236.0499999999993</v>
      </c>
    </row>
    <row r="5237" spans="1:2" x14ac:dyDescent="0.3">
      <c r="A5237" s="1">
        <v>42745</v>
      </c>
      <c r="B5237">
        <v>8288.6</v>
      </c>
    </row>
    <row r="5238" spans="1:2" x14ac:dyDescent="0.3">
      <c r="A5238" s="1">
        <v>42746</v>
      </c>
      <c r="B5238">
        <v>8380.65</v>
      </c>
    </row>
    <row r="5239" spans="1:2" x14ac:dyDescent="0.3">
      <c r="A5239" s="1">
        <v>42747</v>
      </c>
      <c r="B5239">
        <v>8407.2000000000007</v>
      </c>
    </row>
    <row r="5240" spans="1:2" x14ac:dyDescent="0.3">
      <c r="A5240" s="1">
        <v>42748</v>
      </c>
      <c r="B5240">
        <v>8400.35</v>
      </c>
    </row>
    <row r="5241" spans="1:2" x14ac:dyDescent="0.3">
      <c r="A5241" s="1">
        <v>42751</v>
      </c>
      <c r="B5241">
        <v>8412.7999999999993</v>
      </c>
    </row>
    <row r="5242" spans="1:2" x14ac:dyDescent="0.3">
      <c r="A5242" s="1">
        <v>42752</v>
      </c>
      <c r="B5242">
        <v>8398</v>
      </c>
    </row>
    <row r="5243" spans="1:2" x14ac:dyDescent="0.3">
      <c r="A5243" s="1">
        <v>42753</v>
      </c>
      <c r="B5243">
        <v>8417</v>
      </c>
    </row>
    <row r="5244" spans="1:2" x14ac:dyDescent="0.3">
      <c r="A5244" s="1">
        <v>42754</v>
      </c>
      <c r="B5244">
        <v>8435.1</v>
      </c>
    </row>
    <row r="5245" spans="1:2" x14ac:dyDescent="0.3">
      <c r="A5245" s="1">
        <v>42755</v>
      </c>
      <c r="B5245">
        <v>8349.35</v>
      </c>
    </row>
    <row r="5246" spans="1:2" x14ac:dyDescent="0.3">
      <c r="A5246" s="1">
        <v>42758</v>
      </c>
      <c r="B5246">
        <v>8391.5</v>
      </c>
    </row>
    <row r="5247" spans="1:2" x14ac:dyDescent="0.3">
      <c r="A5247" s="1">
        <v>42759</v>
      </c>
      <c r="B5247">
        <v>8475.7999999999993</v>
      </c>
    </row>
    <row r="5248" spans="1:2" x14ac:dyDescent="0.3">
      <c r="A5248" s="1">
        <v>42760</v>
      </c>
      <c r="B5248">
        <v>8602.75</v>
      </c>
    </row>
    <row r="5249" spans="1:2" x14ac:dyDescent="0.3">
      <c r="A5249" s="1">
        <v>42762</v>
      </c>
      <c r="B5249">
        <v>8641.25</v>
      </c>
    </row>
    <row r="5250" spans="1:2" x14ac:dyDescent="0.3">
      <c r="A5250" s="1">
        <v>42765</v>
      </c>
      <c r="B5250">
        <v>8632.75</v>
      </c>
    </row>
    <row r="5251" spans="1:2" x14ac:dyDescent="0.3">
      <c r="A5251" s="1">
        <v>42766</v>
      </c>
      <c r="B5251">
        <v>8561.2999999999993</v>
      </c>
    </row>
    <row r="5252" spans="1:2" x14ac:dyDescent="0.3">
      <c r="A5252" s="1">
        <v>42767</v>
      </c>
      <c r="B5252">
        <v>8716.4</v>
      </c>
    </row>
    <row r="5253" spans="1:2" x14ac:dyDescent="0.3">
      <c r="A5253" s="1">
        <v>42768</v>
      </c>
      <c r="B5253">
        <v>8734.25</v>
      </c>
    </row>
    <row r="5254" spans="1:2" x14ac:dyDescent="0.3">
      <c r="A5254" s="1">
        <v>42769</v>
      </c>
      <c r="B5254">
        <v>8740.9500000000007</v>
      </c>
    </row>
    <row r="5255" spans="1:2" x14ac:dyDescent="0.3">
      <c r="A5255" s="1">
        <v>42772</v>
      </c>
      <c r="B5255">
        <v>8801.0499999999993</v>
      </c>
    </row>
    <row r="5256" spans="1:2" x14ac:dyDescent="0.3">
      <c r="A5256" s="1">
        <v>42773</v>
      </c>
      <c r="B5256">
        <v>8768.2999999999993</v>
      </c>
    </row>
    <row r="5257" spans="1:2" x14ac:dyDescent="0.3">
      <c r="A5257" s="1">
        <v>42774</v>
      </c>
      <c r="B5257">
        <v>8769.0499999999993</v>
      </c>
    </row>
    <row r="5258" spans="1:2" x14ac:dyDescent="0.3">
      <c r="A5258" s="1">
        <v>42775</v>
      </c>
      <c r="B5258">
        <v>8778.4</v>
      </c>
    </row>
    <row r="5259" spans="1:2" x14ac:dyDescent="0.3">
      <c r="A5259" s="1">
        <v>42776</v>
      </c>
      <c r="B5259">
        <v>8793.5499999999993</v>
      </c>
    </row>
    <row r="5260" spans="1:2" x14ac:dyDescent="0.3">
      <c r="A5260" s="1">
        <v>42779</v>
      </c>
      <c r="B5260">
        <v>8805.0499999999993</v>
      </c>
    </row>
    <row r="5261" spans="1:2" x14ac:dyDescent="0.3">
      <c r="A5261" s="1">
        <v>42780</v>
      </c>
      <c r="B5261">
        <v>8792.2999999999993</v>
      </c>
    </row>
    <row r="5262" spans="1:2" x14ac:dyDescent="0.3">
      <c r="A5262" s="1">
        <v>42781</v>
      </c>
      <c r="B5262">
        <v>8724.7000000000007</v>
      </c>
    </row>
    <row r="5263" spans="1:2" x14ac:dyDescent="0.3">
      <c r="A5263" s="1">
        <v>42782</v>
      </c>
      <c r="B5263">
        <v>8778</v>
      </c>
    </row>
    <row r="5264" spans="1:2" x14ac:dyDescent="0.3">
      <c r="A5264" s="1">
        <v>42783</v>
      </c>
      <c r="B5264">
        <v>8821.7000000000007</v>
      </c>
    </row>
    <row r="5265" spans="1:2" x14ac:dyDescent="0.3">
      <c r="A5265" s="1">
        <v>42786</v>
      </c>
      <c r="B5265">
        <v>8879.2000000000007</v>
      </c>
    </row>
    <row r="5266" spans="1:2" x14ac:dyDescent="0.3">
      <c r="A5266" s="1">
        <v>42787</v>
      </c>
      <c r="B5266">
        <v>8907.85</v>
      </c>
    </row>
    <row r="5267" spans="1:2" x14ac:dyDescent="0.3">
      <c r="A5267" s="1">
        <v>42788</v>
      </c>
      <c r="B5267">
        <v>8926.9</v>
      </c>
    </row>
    <row r="5268" spans="1:2" x14ac:dyDescent="0.3">
      <c r="A5268" s="1">
        <v>42789</v>
      </c>
      <c r="B5268">
        <v>8939.5</v>
      </c>
    </row>
    <row r="5269" spans="1:2" x14ac:dyDescent="0.3">
      <c r="A5269" s="1">
        <v>42793</v>
      </c>
      <c r="B5269">
        <v>8896.7000000000007</v>
      </c>
    </row>
    <row r="5270" spans="1:2" x14ac:dyDescent="0.3">
      <c r="A5270" s="1">
        <v>42794</v>
      </c>
      <c r="B5270">
        <v>8879.6</v>
      </c>
    </row>
    <row r="5271" spans="1:2" x14ac:dyDescent="0.3">
      <c r="A5271" s="1">
        <v>42795</v>
      </c>
      <c r="B5271">
        <v>8945.7999999999993</v>
      </c>
    </row>
    <row r="5272" spans="1:2" x14ac:dyDescent="0.3">
      <c r="A5272" s="1">
        <v>42796</v>
      </c>
      <c r="B5272">
        <v>8899.75</v>
      </c>
    </row>
    <row r="5273" spans="1:2" x14ac:dyDescent="0.3">
      <c r="A5273" s="1">
        <v>42797</v>
      </c>
      <c r="B5273">
        <v>8897.5499999999993</v>
      </c>
    </row>
    <row r="5274" spans="1:2" x14ac:dyDescent="0.3">
      <c r="A5274" s="1">
        <v>42800</v>
      </c>
      <c r="B5274">
        <v>8963.4500000000007</v>
      </c>
    </row>
    <row r="5275" spans="1:2" x14ac:dyDescent="0.3">
      <c r="A5275" s="1">
        <v>42801</v>
      </c>
      <c r="B5275">
        <v>8946.9</v>
      </c>
    </row>
    <row r="5276" spans="1:2" x14ac:dyDescent="0.3">
      <c r="A5276" s="1">
        <v>42802</v>
      </c>
      <c r="B5276">
        <v>8924.2999999999993</v>
      </c>
    </row>
    <row r="5277" spans="1:2" x14ac:dyDescent="0.3">
      <c r="A5277" s="1">
        <v>42803</v>
      </c>
      <c r="B5277">
        <v>8927</v>
      </c>
    </row>
    <row r="5278" spans="1:2" x14ac:dyDescent="0.3">
      <c r="A5278" s="1">
        <v>42804</v>
      </c>
      <c r="B5278">
        <v>8934.5499999999993</v>
      </c>
    </row>
    <row r="5279" spans="1:2" x14ac:dyDescent="0.3">
      <c r="A5279" s="1">
        <v>42808</v>
      </c>
      <c r="B5279">
        <v>9087</v>
      </c>
    </row>
    <row r="5280" spans="1:2" x14ac:dyDescent="0.3">
      <c r="A5280" s="1">
        <v>42809</v>
      </c>
      <c r="B5280">
        <v>9084.7999999999993</v>
      </c>
    </row>
    <row r="5281" spans="1:2" x14ac:dyDescent="0.3">
      <c r="A5281" s="1">
        <v>42810</v>
      </c>
      <c r="B5281">
        <v>9153.7000000000007</v>
      </c>
    </row>
    <row r="5282" spans="1:2" x14ac:dyDescent="0.3">
      <c r="A5282" s="1">
        <v>42811</v>
      </c>
      <c r="B5282">
        <v>9160.0499999999993</v>
      </c>
    </row>
    <row r="5283" spans="1:2" x14ac:dyDescent="0.3">
      <c r="A5283" s="1">
        <v>42814</v>
      </c>
      <c r="B5283">
        <v>9126.85</v>
      </c>
    </row>
    <row r="5284" spans="1:2" x14ac:dyDescent="0.3">
      <c r="A5284" s="1">
        <v>42815</v>
      </c>
      <c r="B5284">
        <v>9121.5</v>
      </c>
    </row>
    <row r="5285" spans="1:2" x14ac:dyDescent="0.3">
      <c r="A5285" s="1">
        <v>42816</v>
      </c>
      <c r="B5285">
        <v>9030.4500000000007</v>
      </c>
    </row>
    <row r="5286" spans="1:2" x14ac:dyDescent="0.3">
      <c r="A5286" s="1">
        <v>42817</v>
      </c>
      <c r="B5286">
        <v>9086.2999999999993</v>
      </c>
    </row>
    <row r="5287" spans="1:2" x14ac:dyDescent="0.3">
      <c r="A5287" s="1">
        <v>42818</v>
      </c>
      <c r="B5287">
        <v>9108</v>
      </c>
    </row>
    <row r="5288" spans="1:2" x14ac:dyDescent="0.3">
      <c r="A5288" s="1">
        <v>42821</v>
      </c>
      <c r="B5288">
        <v>9045.2000000000007</v>
      </c>
    </row>
    <row r="5289" spans="1:2" x14ac:dyDescent="0.3">
      <c r="A5289" s="1">
        <v>42822</v>
      </c>
      <c r="B5289">
        <v>9100.7999999999993</v>
      </c>
    </row>
    <row r="5290" spans="1:2" x14ac:dyDescent="0.3">
      <c r="A5290" s="1">
        <v>42823</v>
      </c>
      <c r="B5290">
        <v>9143.7999999999993</v>
      </c>
    </row>
    <row r="5291" spans="1:2" x14ac:dyDescent="0.3">
      <c r="A5291" s="1">
        <v>42824</v>
      </c>
      <c r="B5291">
        <v>9173.75</v>
      </c>
    </row>
    <row r="5292" spans="1:2" x14ac:dyDescent="0.3">
      <c r="A5292" s="1">
        <v>42825</v>
      </c>
      <c r="B5292">
        <v>9173.75</v>
      </c>
    </row>
    <row r="5293" spans="1:2" x14ac:dyDescent="0.3">
      <c r="A5293" s="1">
        <v>42828</v>
      </c>
      <c r="B5293">
        <v>9237.85</v>
      </c>
    </row>
    <row r="5294" spans="1:2" x14ac:dyDescent="0.3">
      <c r="A5294" s="1">
        <v>42830</v>
      </c>
      <c r="B5294">
        <v>9265.15</v>
      </c>
    </row>
    <row r="5295" spans="1:2" x14ac:dyDescent="0.3">
      <c r="A5295" s="1">
        <v>42831</v>
      </c>
      <c r="B5295">
        <v>9261.9500000000007</v>
      </c>
    </row>
    <row r="5296" spans="1:2" x14ac:dyDescent="0.3">
      <c r="A5296" s="1">
        <v>42832</v>
      </c>
      <c r="B5296">
        <v>9198.2999999999993</v>
      </c>
    </row>
    <row r="5297" spans="1:2" x14ac:dyDescent="0.3">
      <c r="A5297" s="1">
        <v>42835</v>
      </c>
      <c r="B5297">
        <v>9181.4500000000007</v>
      </c>
    </row>
    <row r="5298" spans="1:2" x14ac:dyDescent="0.3">
      <c r="A5298" s="1">
        <v>42836</v>
      </c>
      <c r="B5298">
        <v>9237</v>
      </c>
    </row>
    <row r="5299" spans="1:2" x14ac:dyDescent="0.3">
      <c r="A5299" s="1">
        <v>42837</v>
      </c>
      <c r="B5299">
        <v>9203.4500000000007</v>
      </c>
    </row>
    <row r="5300" spans="1:2" x14ac:dyDescent="0.3">
      <c r="A5300" s="1">
        <v>42838</v>
      </c>
      <c r="B5300">
        <v>9150.7999999999993</v>
      </c>
    </row>
    <row r="5301" spans="1:2" x14ac:dyDescent="0.3">
      <c r="A5301" s="1">
        <v>42842</v>
      </c>
      <c r="B5301">
        <v>9139.2999999999993</v>
      </c>
    </row>
    <row r="5302" spans="1:2" x14ac:dyDescent="0.3">
      <c r="A5302" s="1">
        <v>42843</v>
      </c>
      <c r="B5302">
        <v>9105.15</v>
      </c>
    </row>
    <row r="5303" spans="1:2" x14ac:dyDescent="0.3">
      <c r="A5303" s="1">
        <v>42844</v>
      </c>
      <c r="B5303">
        <v>9103.5</v>
      </c>
    </row>
    <row r="5304" spans="1:2" x14ac:dyDescent="0.3">
      <c r="A5304" s="1">
        <v>42845</v>
      </c>
      <c r="B5304">
        <v>9136.4</v>
      </c>
    </row>
    <row r="5305" spans="1:2" x14ac:dyDescent="0.3">
      <c r="A5305" s="1">
        <v>42846</v>
      </c>
      <c r="B5305">
        <v>9119.4</v>
      </c>
    </row>
    <row r="5306" spans="1:2" x14ac:dyDescent="0.3">
      <c r="A5306" s="1">
        <v>42849</v>
      </c>
      <c r="B5306">
        <v>9217.9500000000007</v>
      </c>
    </row>
    <row r="5307" spans="1:2" x14ac:dyDescent="0.3">
      <c r="A5307" s="1">
        <v>42850</v>
      </c>
      <c r="B5307">
        <v>9306.6</v>
      </c>
    </row>
    <row r="5308" spans="1:2" x14ac:dyDescent="0.3">
      <c r="A5308" s="1">
        <v>42851</v>
      </c>
      <c r="B5308">
        <v>9351.85</v>
      </c>
    </row>
    <row r="5309" spans="1:2" x14ac:dyDescent="0.3">
      <c r="A5309" s="1">
        <v>42852</v>
      </c>
      <c r="B5309">
        <v>9342.15</v>
      </c>
    </row>
    <row r="5310" spans="1:2" x14ac:dyDescent="0.3">
      <c r="A5310" s="1">
        <v>42853</v>
      </c>
      <c r="B5310">
        <v>9304.0499999999993</v>
      </c>
    </row>
    <row r="5311" spans="1:2" x14ac:dyDescent="0.3">
      <c r="A5311" s="1">
        <v>42857</v>
      </c>
      <c r="B5311">
        <v>9313.7999999999993</v>
      </c>
    </row>
    <row r="5312" spans="1:2" x14ac:dyDescent="0.3">
      <c r="A5312" s="1">
        <v>42858</v>
      </c>
      <c r="B5312">
        <v>9311.9500000000007</v>
      </c>
    </row>
    <row r="5313" spans="1:2" x14ac:dyDescent="0.3">
      <c r="A5313" s="1">
        <v>42859</v>
      </c>
      <c r="B5313">
        <v>9359.9</v>
      </c>
    </row>
    <row r="5314" spans="1:2" x14ac:dyDescent="0.3">
      <c r="A5314" s="1">
        <v>42860</v>
      </c>
      <c r="B5314">
        <v>9285.2999999999993</v>
      </c>
    </row>
    <row r="5315" spans="1:2" x14ac:dyDescent="0.3">
      <c r="A5315" s="1">
        <v>42863</v>
      </c>
      <c r="B5315">
        <v>9314.0499999999993</v>
      </c>
    </row>
    <row r="5316" spans="1:2" x14ac:dyDescent="0.3">
      <c r="A5316" s="1">
        <v>42864</v>
      </c>
      <c r="B5316">
        <v>9316.85</v>
      </c>
    </row>
    <row r="5317" spans="1:2" x14ac:dyDescent="0.3">
      <c r="A5317" s="1">
        <v>42865</v>
      </c>
      <c r="B5317">
        <v>9407.2999999999993</v>
      </c>
    </row>
    <row r="5318" spans="1:2" x14ac:dyDescent="0.3">
      <c r="A5318" s="1">
        <v>42866</v>
      </c>
      <c r="B5318">
        <v>9422.4</v>
      </c>
    </row>
    <row r="5319" spans="1:2" x14ac:dyDescent="0.3">
      <c r="A5319" s="1">
        <v>42867</v>
      </c>
      <c r="B5319">
        <v>9400.9</v>
      </c>
    </row>
    <row r="5320" spans="1:2" x14ac:dyDescent="0.3">
      <c r="A5320" s="1">
        <v>42870</v>
      </c>
      <c r="B5320">
        <v>9445.4</v>
      </c>
    </row>
    <row r="5321" spans="1:2" x14ac:dyDescent="0.3">
      <c r="A5321" s="1">
        <v>42871</v>
      </c>
      <c r="B5321">
        <v>9512.25</v>
      </c>
    </row>
    <row r="5322" spans="1:2" x14ac:dyDescent="0.3">
      <c r="A5322" s="1">
        <v>42872</v>
      </c>
      <c r="B5322">
        <v>9525.75</v>
      </c>
    </row>
    <row r="5323" spans="1:2" x14ac:dyDescent="0.3">
      <c r="A5323" s="1">
        <v>42873</v>
      </c>
      <c r="B5323">
        <v>9429.4500000000007</v>
      </c>
    </row>
    <row r="5324" spans="1:2" x14ac:dyDescent="0.3">
      <c r="A5324" s="1">
        <v>42874</v>
      </c>
      <c r="B5324">
        <v>9427.9</v>
      </c>
    </row>
    <row r="5325" spans="1:2" x14ac:dyDescent="0.3">
      <c r="A5325" s="1">
        <v>42877</v>
      </c>
      <c r="B5325">
        <v>9438.25</v>
      </c>
    </row>
    <row r="5326" spans="1:2" x14ac:dyDescent="0.3">
      <c r="A5326" s="1">
        <v>42878</v>
      </c>
      <c r="B5326">
        <v>9386.15</v>
      </c>
    </row>
    <row r="5327" spans="1:2" x14ac:dyDescent="0.3">
      <c r="A5327" s="1">
        <v>42879</v>
      </c>
      <c r="B5327">
        <v>9360.5499999999993</v>
      </c>
    </row>
    <row r="5328" spans="1:2" x14ac:dyDescent="0.3">
      <c r="A5328" s="1">
        <v>42880</v>
      </c>
      <c r="B5328">
        <v>9509.75</v>
      </c>
    </row>
    <row r="5329" spans="1:2" x14ac:dyDescent="0.3">
      <c r="A5329" s="1">
        <v>42881</v>
      </c>
      <c r="B5329">
        <v>9595.1</v>
      </c>
    </row>
    <row r="5330" spans="1:2" x14ac:dyDescent="0.3">
      <c r="A5330" s="1">
        <v>42884</v>
      </c>
      <c r="B5330">
        <v>9604.9</v>
      </c>
    </row>
    <row r="5331" spans="1:2" x14ac:dyDescent="0.3">
      <c r="A5331" s="1">
        <v>42885</v>
      </c>
      <c r="B5331">
        <v>9624.5499999999993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331"/>
  <sheetViews>
    <sheetView tabSelected="1" workbookViewId="0">
      <pane ySplit="1" topLeftCell="A2" activePane="bottomLeft" state="frozen"/>
      <selection activeCell="D1" sqref="D1"/>
      <selection pane="bottomLeft" activeCell="N3" sqref="N3"/>
    </sheetView>
  </sheetViews>
  <sheetFormatPr defaultRowHeight="14.4" outlineLevelCol="1" x14ac:dyDescent="0.3"/>
  <cols>
    <col min="2" max="2" width="10.33203125" customWidth="1"/>
    <col min="3" max="3" width="7" customWidth="1"/>
    <col min="4" max="4" width="7.33203125" customWidth="1"/>
    <col min="5" max="5" width="4.77734375" customWidth="1"/>
    <col min="6" max="6" width="8.21875" bestFit="1" customWidth="1"/>
    <col min="7" max="7" width="12.109375" bestFit="1" customWidth="1"/>
    <col min="8" max="8" width="11.88671875" bestFit="1" customWidth="1"/>
    <col min="9" max="9" width="8.109375" customWidth="1"/>
    <col min="10" max="10" width="7.109375" customWidth="1"/>
    <col min="11" max="11" width="5.33203125" hidden="1" customWidth="1" outlineLevel="1"/>
    <col min="12" max="12" width="6" hidden="1" customWidth="1" outlineLevel="1" collapsed="1"/>
    <col min="13" max="13" width="6" customWidth="1" collapsed="1"/>
    <col min="14" max="14" width="15.44140625" bestFit="1" customWidth="1"/>
    <col min="15" max="15" width="8.88671875" hidden="1" customWidth="1" outlineLevel="1"/>
    <col min="16" max="16" width="8.88671875" collapsed="1"/>
    <col min="17" max="18" width="8.88671875" customWidth="1" outlineLevel="1"/>
    <col min="19" max="19" width="12.5546875" customWidth="1" outlineLevel="1"/>
    <col min="20" max="20" width="13.6640625" customWidth="1" outlineLevel="1"/>
    <col min="21" max="22" width="8.88671875" customWidth="1" outlineLevel="1" collapsed="1"/>
    <col min="23" max="24" width="8.88671875" customWidth="1" outlineLevel="1"/>
  </cols>
  <sheetData>
    <row r="1" spans="1:24" ht="32.4" x14ac:dyDescent="0.45">
      <c r="A1" s="2" t="s">
        <v>12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16</v>
      </c>
      <c r="N1" s="2" t="s">
        <v>11</v>
      </c>
      <c r="P1" s="2" t="s">
        <v>13</v>
      </c>
      <c r="Q1" s="2" t="s">
        <v>17</v>
      </c>
      <c r="R1" s="2" t="s">
        <v>18</v>
      </c>
      <c r="S1" s="5" t="s">
        <v>20</v>
      </c>
      <c r="T1" s="5" t="s">
        <v>19</v>
      </c>
      <c r="U1" s="3" t="s">
        <v>28</v>
      </c>
      <c r="V1" s="3"/>
    </row>
    <row r="2" spans="1:24" x14ac:dyDescent="0.3">
      <c r="A2">
        <v>1</v>
      </c>
      <c r="B2" s="1">
        <v>35065</v>
      </c>
      <c r="C2">
        <v>908.01</v>
      </c>
      <c r="N2">
        <f>C2</f>
        <v>908.01</v>
      </c>
      <c r="O2">
        <v>0</v>
      </c>
      <c r="P2" s="25">
        <v>14</v>
      </c>
      <c r="V2" t="s">
        <v>44</v>
      </c>
      <c r="W2">
        <f ca="1">COUNTBLANK(M2:M5331)</f>
        <v>5272</v>
      </c>
      <c r="X2" t="str">
        <f>CONCATENATE(M2&amp;O2)</f>
        <v>0</v>
      </c>
    </row>
    <row r="3" spans="1:24" ht="16.2" x14ac:dyDescent="0.45">
      <c r="A3">
        <f>A2+1</f>
        <v>2</v>
      </c>
      <c r="B3" s="1">
        <v>35066</v>
      </c>
      <c r="C3">
        <v>900.38</v>
      </c>
      <c r="D3">
        <f>C3-C2</f>
        <v>-7.6299999999999955</v>
      </c>
      <c r="E3" t="str">
        <f>IF($D3&gt;0,$D3,"")</f>
        <v/>
      </c>
      <c r="F3" s="4">
        <f>IF($D3&lt;0,$D3,"")</f>
        <v>-7.6299999999999955</v>
      </c>
      <c r="G3" t="str">
        <f ca="1">IFERROR(IF(A3&gt;$P$2,AVERAGE(OFFSET(E3,0,0,-$P$2,1))/100,""),"")</f>
        <v/>
      </c>
      <c r="H3" t="str">
        <f ca="1">IFERROR(IF(A3&gt;$P$2,ABS(AVERAGE(OFFSET(F3,0,0,-$P$2,1))/100),""),"")</f>
        <v/>
      </c>
      <c r="I3" s="4" t="str">
        <f ca="1">IFERROR(G3/H3,"")</f>
        <v/>
      </c>
      <c r="J3" t="str">
        <f ca="1">IFERROR(100-(100/(1+I3)),"")</f>
        <v/>
      </c>
      <c r="K3" t="str">
        <f ca="1">IF(J3="","",IF(J3&lt;$P$4,"BUY",IF(J3&gt;$P$6,"SELL",K2)))</f>
        <v/>
      </c>
      <c r="L3" t="str">
        <f ca="1">IF(K3="BUY",IF(K2="BUY","HOLD","BUY"),IF(K3="SELL",IF(K2="SELL","NA","SELL"),""))</f>
        <v/>
      </c>
      <c r="M3" t="str">
        <f ca="1">IF(AND(L3="SELL",U3=1),"SELL",IF(L3="BUY","BUY",""))</f>
        <v/>
      </c>
      <c r="N3">
        <f t="shared" ref="N3:N66" si="0">C3</f>
        <v>900.38</v>
      </c>
      <c r="O3">
        <f ca="1">IF(M3="BUY",O2+1,O2)</f>
        <v>0</v>
      </c>
      <c r="P3" s="2" t="s">
        <v>14</v>
      </c>
      <c r="Q3" t="str">
        <f ca="1">IF(J3&lt;30,"YES","NO")</f>
        <v>NO</v>
      </c>
      <c r="R3" t="str">
        <f ca="1">IF(J3&gt;70,"YES","NO")</f>
        <v>YES</v>
      </c>
      <c r="S3" t="b">
        <f t="shared" ref="S3:S15" ca="1" si="1">AND(Q3="YES",Q2="YES")</f>
        <v>0</v>
      </c>
      <c r="T3" t="b">
        <f ca="1">AND(R3="YES",R2="YES")</f>
        <v>0</v>
      </c>
      <c r="U3">
        <f ca="1">IF(U2=1,1,IF(K3="BUY",1,0))</f>
        <v>0</v>
      </c>
      <c r="V3" t="s">
        <v>45</v>
      </c>
      <c r="W3">
        <f>COUNT(A2:A5331)</f>
        <v>5330</v>
      </c>
      <c r="X3" t="str">
        <f t="shared" ref="X3:X66" ca="1" si="2">CONCATENATE(M3&amp;O3)</f>
        <v>0</v>
      </c>
    </row>
    <row r="4" spans="1:24" x14ac:dyDescent="0.3">
      <c r="A4">
        <f t="shared" ref="A4:A67" si="3">A3+1</f>
        <v>3</v>
      </c>
      <c r="B4" s="1">
        <v>35067</v>
      </c>
      <c r="C4">
        <v>895.96</v>
      </c>
      <c r="D4">
        <f t="shared" ref="D4:D67" si="4">C4-C3</f>
        <v>-4.4199999999999591</v>
      </c>
      <c r="E4" t="str">
        <f t="shared" ref="E4:E67" si="5">IF($D4&gt;0,$D4,"")</f>
        <v/>
      </c>
      <c r="F4" s="4">
        <f t="shared" ref="F4:F67" si="6">IF($D4&lt;0,$D4,"")</f>
        <v>-4.4199999999999591</v>
      </c>
      <c r="G4" t="str">
        <f t="shared" ref="G4:G67" ca="1" si="7">IFERROR(IF(A4&gt;$P$2,AVERAGE(OFFSET(E4,0,0,-$P$2,1))/100,""),"")</f>
        <v/>
      </c>
      <c r="H4" t="str">
        <f t="shared" ref="H4:H67" ca="1" si="8">IFERROR(IF(A4&gt;$P$2,ABS(AVERAGE(OFFSET(F4,0,0,-$P$2,1))/100),""),"")</f>
        <v/>
      </c>
      <c r="I4" s="4" t="str">
        <f t="shared" ref="I4:I14" ca="1" si="9">IFERROR(G4/H4,"")</f>
        <v/>
      </c>
      <c r="J4" t="str">
        <f t="shared" ref="J4:J67" ca="1" si="10">IFERROR(100-(100/(1+I4)),"")</f>
        <v/>
      </c>
      <c r="K4" t="str">
        <f t="shared" ref="K4:K67" ca="1" si="11">IF(J4="","",IF(J4&lt;$P$4,"BUY",IF(J4&gt;$P$6,"SELL",K3)))</f>
        <v/>
      </c>
      <c r="L4" t="str">
        <f t="shared" ref="L4:L67" ca="1" si="12">IF(K4="BUY",IF(K3="BUY","HOLD","BUY"),IF(K4="SELL",IF(K3="SELL","NA","SELL"),""))</f>
        <v/>
      </c>
      <c r="M4" t="str">
        <f t="shared" ref="M4:M67" ca="1" si="13">IF(AND(L4="SELL",U4=1),"SELL",IF(L4="BUY","BUY",""))</f>
        <v/>
      </c>
      <c r="N4">
        <f t="shared" si="0"/>
        <v>895.96</v>
      </c>
      <c r="O4">
        <f t="shared" ref="O4:O67" ca="1" si="14">IF(M4="BUY",O3+1,O3)</f>
        <v>0</v>
      </c>
      <c r="P4" s="33">
        <v>30</v>
      </c>
      <c r="Q4" t="str">
        <f t="shared" ref="Q4:Q15" ca="1" si="15">IF(J4&lt;30,"YES","NO")</f>
        <v>NO</v>
      </c>
      <c r="R4" t="str">
        <f t="shared" ref="R4:R15" ca="1" si="16">IF(J4&gt;70,"YES","NO")</f>
        <v>YES</v>
      </c>
      <c r="S4" t="b">
        <f t="shared" ca="1" si="1"/>
        <v>0</v>
      </c>
      <c r="T4" t="b">
        <f t="shared" ref="T4:T15" ca="1" si="17">AND(R4="YES",R3="YES")</f>
        <v>1</v>
      </c>
      <c r="U4">
        <f t="shared" ref="U4:U67" ca="1" si="18">IF(U3=1,1,IF(K4="BUY",1,0))</f>
        <v>0</v>
      </c>
      <c r="V4" t="s">
        <v>46</v>
      </c>
      <c r="W4">
        <f ca="1">W3-W2</f>
        <v>58</v>
      </c>
      <c r="X4" t="str">
        <f t="shared" ca="1" si="2"/>
        <v>0</v>
      </c>
    </row>
    <row r="5" spans="1:24" ht="16.2" x14ac:dyDescent="0.45">
      <c r="A5">
        <f t="shared" si="3"/>
        <v>4</v>
      </c>
      <c r="B5" s="1">
        <v>35068</v>
      </c>
      <c r="C5">
        <v>889.67</v>
      </c>
      <c r="D5">
        <f t="shared" si="4"/>
        <v>-6.2900000000000773</v>
      </c>
      <c r="E5" t="str">
        <f t="shared" si="5"/>
        <v/>
      </c>
      <c r="F5" s="4">
        <f t="shared" si="6"/>
        <v>-6.2900000000000773</v>
      </c>
      <c r="G5" t="str">
        <f t="shared" ca="1" si="7"/>
        <v/>
      </c>
      <c r="H5" t="str">
        <f t="shared" ca="1" si="8"/>
        <v/>
      </c>
      <c r="I5" s="4" t="str">
        <f t="shared" ca="1" si="9"/>
        <v/>
      </c>
      <c r="J5" t="str">
        <f t="shared" ca="1" si="10"/>
        <v/>
      </c>
      <c r="K5" t="str">
        <f t="shared" ca="1" si="11"/>
        <v/>
      </c>
      <c r="L5" t="str">
        <f t="shared" ca="1" si="12"/>
        <v/>
      </c>
      <c r="M5" t="str">
        <f t="shared" ca="1" si="13"/>
        <v/>
      </c>
      <c r="N5">
        <f t="shared" si="0"/>
        <v>889.67</v>
      </c>
      <c r="O5">
        <f t="shared" ca="1" si="14"/>
        <v>0</v>
      </c>
      <c r="P5" s="2" t="s">
        <v>15</v>
      </c>
      <c r="Q5" t="str">
        <f t="shared" ca="1" si="15"/>
        <v>NO</v>
      </c>
      <c r="R5" t="str">
        <f t="shared" ca="1" si="16"/>
        <v>YES</v>
      </c>
      <c r="S5" t="b">
        <f t="shared" ca="1" si="1"/>
        <v>0</v>
      </c>
      <c r="T5" t="b">
        <f t="shared" ca="1" si="17"/>
        <v>1</v>
      </c>
      <c r="U5">
        <f t="shared" ca="1" si="18"/>
        <v>0</v>
      </c>
      <c r="W5" s="7"/>
      <c r="X5" t="str">
        <f t="shared" ca="1" si="2"/>
        <v>0</v>
      </c>
    </row>
    <row r="6" spans="1:24" x14ac:dyDescent="0.3">
      <c r="A6">
        <f t="shared" si="3"/>
        <v>5</v>
      </c>
      <c r="B6" s="1">
        <v>35069</v>
      </c>
      <c r="C6">
        <v>884.73</v>
      </c>
      <c r="D6">
        <f t="shared" si="4"/>
        <v>-4.9399999999999409</v>
      </c>
      <c r="E6" t="str">
        <f t="shared" si="5"/>
        <v/>
      </c>
      <c r="F6" s="4">
        <f t="shared" si="6"/>
        <v>-4.9399999999999409</v>
      </c>
      <c r="G6" t="str">
        <f t="shared" ca="1" si="7"/>
        <v/>
      </c>
      <c r="H6" t="str">
        <f t="shared" ca="1" si="8"/>
        <v/>
      </c>
      <c r="I6" s="4" t="str">
        <f t="shared" ca="1" si="9"/>
        <v/>
      </c>
      <c r="J6" t="str">
        <f t="shared" ca="1" si="10"/>
        <v/>
      </c>
      <c r="K6" t="str">
        <f t="shared" ca="1" si="11"/>
        <v/>
      </c>
      <c r="L6" t="str">
        <f t="shared" ca="1" si="12"/>
        <v/>
      </c>
      <c r="M6" t="str">
        <f t="shared" ca="1" si="13"/>
        <v/>
      </c>
      <c r="N6">
        <f t="shared" si="0"/>
        <v>884.73</v>
      </c>
      <c r="O6">
        <f t="shared" ca="1" si="14"/>
        <v>0</v>
      </c>
      <c r="P6" s="33">
        <v>70</v>
      </c>
      <c r="Q6" t="str">
        <f t="shared" ca="1" si="15"/>
        <v>NO</v>
      </c>
      <c r="R6" t="str">
        <f t="shared" ca="1" si="16"/>
        <v>YES</v>
      </c>
      <c r="S6" t="b">
        <f t="shared" ca="1" si="1"/>
        <v>0</v>
      </c>
      <c r="T6" t="b">
        <f t="shared" ca="1" si="17"/>
        <v>1</v>
      </c>
      <c r="U6">
        <f t="shared" ca="1" si="18"/>
        <v>0</v>
      </c>
      <c r="W6" s="7"/>
      <c r="X6" t="str">
        <f t="shared" ca="1" si="2"/>
        <v>0</v>
      </c>
    </row>
    <row r="7" spans="1:24" x14ac:dyDescent="0.3">
      <c r="A7">
        <f t="shared" si="3"/>
        <v>6</v>
      </c>
      <c r="B7" s="1">
        <v>35072</v>
      </c>
      <c r="C7">
        <v>869.7</v>
      </c>
      <c r="D7">
        <f t="shared" si="4"/>
        <v>-15.029999999999973</v>
      </c>
      <c r="E7" t="str">
        <f t="shared" si="5"/>
        <v/>
      </c>
      <c r="F7" s="4">
        <f t="shared" si="6"/>
        <v>-15.029999999999973</v>
      </c>
      <c r="G7" t="str">
        <f t="shared" ca="1" si="7"/>
        <v/>
      </c>
      <c r="H7" t="str">
        <f t="shared" ca="1" si="8"/>
        <v/>
      </c>
      <c r="I7" s="4" t="str">
        <f t="shared" ca="1" si="9"/>
        <v/>
      </c>
      <c r="J7" t="str">
        <f t="shared" ca="1" si="10"/>
        <v/>
      </c>
      <c r="K7" t="str">
        <f t="shared" ca="1" si="11"/>
        <v/>
      </c>
      <c r="L7" t="str">
        <f t="shared" ca="1" si="12"/>
        <v/>
      </c>
      <c r="M7" t="str">
        <f t="shared" ca="1" si="13"/>
        <v/>
      </c>
      <c r="N7">
        <f t="shared" si="0"/>
        <v>869.7</v>
      </c>
      <c r="O7">
        <f t="shared" ca="1" si="14"/>
        <v>0</v>
      </c>
      <c r="Q7" t="str">
        <f t="shared" ca="1" si="15"/>
        <v>NO</v>
      </c>
      <c r="R7" t="str">
        <f t="shared" ca="1" si="16"/>
        <v>YES</v>
      </c>
      <c r="S7" t="b">
        <f t="shared" ca="1" si="1"/>
        <v>0</v>
      </c>
      <c r="T7" t="b">
        <f t="shared" ca="1" si="17"/>
        <v>1</v>
      </c>
      <c r="U7">
        <f t="shared" ca="1" si="18"/>
        <v>0</v>
      </c>
      <c r="W7" s="7"/>
      <c r="X7" t="str">
        <f t="shared" ca="1" si="2"/>
        <v>0</v>
      </c>
    </row>
    <row r="8" spans="1:24" x14ac:dyDescent="0.3">
      <c r="A8">
        <f t="shared" si="3"/>
        <v>7</v>
      </c>
      <c r="B8" s="1">
        <v>35073</v>
      </c>
      <c r="C8">
        <v>869.12</v>
      </c>
      <c r="D8">
        <f t="shared" si="4"/>
        <v>-0.58000000000004093</v>
      </c>
      <c r="E8" t="str">
        <f t="shared" si="5"/>
        <v/>
      </c>
      <c r="F8" s="4">
        <f t="shared" si="6"/>
        <v>-0.58000000000004093</v>
      </c>
      <c r="G8" t="str">
        <f t="shared" ca="1" si="7"/>
        <v/>
      </c>
      <c r="H8" t="str">
        <f t="shared" ca="1" si="8"/>
        <v/>
      </c>
      <c r="I8" s="4" t="str">
        <f t="shared" ca="1" si="9"/>
        <v/>
      </c>
      <c r="J8" t="str">
        <f t="shared" ca="1" si="10"/>
        <v/>
      </c>
      <c r="K8" t="str">
        <f t="shared" ca="1" si="11"/>
        <v/>
      </c>
      <c r="L8" t="str">
        <f t="shared" ca="1" si="12"/>
        <v/>
      </c>
      <c r="M8" t="str">
        <f t="shared" ca="1" si="13"/>
        <v/>
      </c>
      <c r="N8">
        <f t="shared" si="0"/>
        <v>869.12</v>
      </c>
      <c r="O8">
        <f t="shared" ca="1" si="14"/>
        <v>0</v>
      </c>
      <c r="Q8" t="str">
        <f t="shared" ca="1" si="15"/>
        <v>NO</v>
      </c>
      <c r="R8" t="str">
        <f t="shared" ca="1" si="16"/>
        <v>YES</v>
      </c>
      <c r="S8" t="b">
        <f t="shared" ca="1" si="1"/>
        <v>0</v>
      </c>
      <c r="T8" t="b">
        <f t="shared" ca="1" si="17"/>
        <v>1</v>
      </c>
      <c r="U8">
        <f t="shared" ca="1" si="18"/>
        <v>0</v>
      </c>
      <c r="W8" s="7"/>
      <c r="X8" t="str">
        <f t="shared" ca="1" si="2"/>
        <v>0</v>
      </c>
    </row>
    <row r="9" spans="1:24" x14ac:dyDescent="0.3">
      <c r="A9">
        <f t="shared" si="3"/>
        <v>8</v>
      </c>
      <c r="B9" s="1">
        <v>35074</v>
      </c>
      <c r="C9">
        <v>863.8</v>
      </c>
      <c r="D9">
        <f t="shared" si="4"/>
        <v>-5.32000000000005</v>
      </c>
      <c r="E9" t="str">
        <f t="shared" si="5"/>
        <v/>
      </c>
      <c r="F9" s="4">
        <f t="shared" si="6"/>
        <v>-5.32000000000005</v>
      </c>
      <c r="G9" t="str">
        <f t="shared" ca="1" si="7"/>
        <v/>
      </c>
      <c r="H9" t="str">
        <f t="shared" ca="1" si="8"/>
        <v/>
      </c>
      <c r="I9" s="4" t="str">
        <f t="shared" ca="1" si="9"/>
        <v/>
      </c>
      <c r="J9" t="str">
        <f t="shared" ca="1" si="10"/>
        <v/>
      </c>
      <c r="K9" t="str">
        <f t="shared" ca="1" si="11"/>
        <v/>
      </c>
      <c r="L9" t="str">
        <f t="shared" ca="1" si="12"/>
        <v/>
      </c>
      <c r="M9" t="str">
        <f t="shared" ca="1" si="13"/>
        <v/>
      </c>
      <c r="N9">
        <f t="shared" si="0"/>
        <v>863.8</v>
      </c>
      <c r="O9">
        <f t="shared" ca="1" si="14"/>
        <v>0</v>
      </c>
      <c r="Q9" t="str">
        <f t="shared" ca="1" si="15"/>
        <v>NO</v>
      </c>
      <c r="R9" t="str">
        <f t="shared" ca="1" si="16"/>
        <v>YES</v>
      </c>
      <c r="S9" t="b">
        <f t="shared" ca="1" si="1"/>
        <v>0</v>
      </c>
      <c r="T9" t="b">
        <f t="shared" ca="1" si="17"/>
        <v>1</v>
      </c>
      <c r="U9">
        <f t="shared" ca="1" si="18"/>
        <v>0</v>
      </c>
      <c r="W9" s="7"/>
      <c r="X9" t="str">
        <f t="shared" ca="1" si="2"/>
        <v>0</v>
      </c>
    </row>
    <row r="10" spans="1:24" x14ac:dyDescent="0.3">
      <c r="A10">
        <f t="shared" si="3"/>
        <v>9</v>
      </c>
      <c r="B10" s="1">
        <v>35075</v>
      </c>
      <c r="C10">
        <v>873.27</v>
      </c>
      <c r="D10">
        <f t="shared" si="4"/>
        <v>9.4700000000000273</v>
      </c>
      <c r="E10">
        <f t="shared" si="5"/>
        <v>9.4700000000000273</v>
      </c>
      <c r="F10" s="4" t="str">
        <f t="shared" si="6"/>
        <v/>
      </c>
      <c r="G10" t="str">
        <f t="shared" ca="1" si="7"/>
        <v/>
      </c>
      <c r="H10" t="str">
        <f t="shared" ca="1" si="8"/>
        <v/>
      </c>
      <c r="I10" s="4" t="str">
        <f t="shared" ca="1" si="9"/>
        <v/>
      </c>
      <c r="J10" t="str">
        <f t="shared" ca="1" si="10"/>
        <v/>
      </c>
      <c r="K10" t="str">
        <f t="shared" ca="1" si="11"/>
        <v/>
      </c>
      <c r="L10" t="str">
        <f t="shared" ca="1" si="12"/>
        <v/>
      </c>
      <c r="M10" t="str">
        <f t="shared" ca="1" si="13"/>
        <v/>
      </c>
      <c r="N10">
        <f t="shared" si="0"/>
        <v>873.27</v>
      </c>
      <c r="O10">
        <f t="shared" ca="1" si="14"/>
        <v>0</v>
      </c>
      <c r="Q10" t="str">
        <f t="shared" ca="1" si="15"/>
        <v>NO</v>
      </c>
      <c r="R10" t="str">
        <f t="shared" ca="1" si="16"/>
        <v>YES</v>
      </c>
      <c r="S10" t="b">
        <f t="shared" ca="1" si="1"/>
        <v>0</v>
      </c>
      <c r="T10" t="b">
        <f t="shared" ca="1" si="17"/>
        <v>1</v>
      </c>
      <c r="U10">
        <f t="shared" ca="1" si="18"/>
        <v>0</v>
      </c>
      <c r="W10" s="7"/>
      <c r="X10" t="str">
        <f t="shared" ca="1" si="2"/>
        <v>0</v>
      </c>
    </row>
    <row r="11" spans="1:24" x14ac:dyDescent="0.3">
      <c r="A11">
        <f t="shared" si="3"/>
        <v>10</v>
      </c>
      <c r="B11" s="1">
        <v>35076</v>
      </c>
      <c r="C11">
        <v>875.15</v>
      </c>
      <c r="D11">
        <f t="shared" si="4"/>
        <v>1.8799999999999955</v>
      </c>
      <c r="E11">
        <f t="shared" si="5"/>
        <v>1.8799999999999955</v>
      </c>
      <c r="F11" s="4" t="str">
        <f t="shared" si="6"/>
        <v/>
      </c>
      <c r="G11" t="str">
        <f t="shared" ca="1" si="7"/>
        <v/>
      </c>
      <c r="H11" t="str">
        <f t="shared" ca="1" si="8"/>
        <v/>
      </c>
      <c r="I11" s="4" t="str">
        <f t="shared" ca="1" si="9"/>
        <v/>
      </c>
      <c r="J11" t="str">
        <f t="shared" ca="1" si="10"/>
        <v/>
      </c>
      <c r="K11" t="str">
        <f t="shared" ca="1" si="11"/>
        <v/>
      </c>
      <c r="L11" t="str">
        <f t="shared" ca="1" si="12"/>
        <v/>
      </c>
      <c r="M11" t="str">
        <f t="shared" ca="1" si="13"/>
        <v/>
      </c>
      <c r="N11">
        <f t="shared" si="0"/>
        <v>875.15</v>
      </c>
      <c r="O11">
        <f t="shared" ca="1" si="14"/>
        <v>0</v>
      </c>
      <c r="Q11" t="str">
        <f t="shared" ca="1" si="15"/>
        <v>NO</v>
      </c>
      <c r="R11" t="str">
        <f t="shared" ca="1" si="16"/>
        <v>YES</v>
      </c>
      <c r="S11" t="b">
        <f t="shared" ca="1" si="1"/>
        <v>0</v>
      </c>
      <c r="T11" t="b">
        <f t="shared" ca="1" si="17"/>
        <v>1</v>
      </c>
      <c r="U11">
        <f t="shared" ca="1" si="18"/>
        <v>0</v>
      </c>
      <c r="W11" s="7"/>
      <c r="X11" t="str">
        <f t="shared" ca="1" si="2"/>
        <v>0</v>
      </c>
    </row>
    <row r="12" spans="1:24" x14ac:dyDescent="0.3">
      <c r="A12">
        <f t="shared" si="3"/>
        <v>11</v>
      </c>
      <c r="B12" s="1">
        <v>35079</v>
      </c>
      <c r="C12">
        <v>871.32</v>
      </c>
      <c r="D12">
        <f t="shared" si="4"/>
        <v>-3.8299999999999272</v>
      </c>
      <c r="E12" t="str">
        <f t="shared" si="5"/>
        <v/>
      </c>
      <c r="F12" s="4">
        <f t="shared" si="6"/>
        <v>-3.8299999999999272</v>
      </c>
      <c r="G12" t="str">
        <f t="shared" ca="1" si="7"/>
        <v/>
      </c>
      <c r="H12" t="str">
        <f t="shared" ca="1" si="8"/>
        <v/>
      </c>
      <c r="I12" s="4" t="str">
        <f t="shared" ca="1" si="9"/>
        <v/>
      </c>
      <c r="J12" s="8" t="str">
        <f t="shared" ca="1" si="10"/>
        <v/>
      </c>
      <c r="K12" t="str">
        <f t="shared" ca="1" si="11"/>
        <v/>
      </c>
      <c r="L12" t="str">
        <f t="shared" ca="1" si="12"/>
        <v/>
      </c>
      <c r="M12" t="str">
        <f t="shared" ca="1" si="13"/>
        <v/>
      </c>
      <c r="N12">
        <f t="shared" si="0"/>
        <v>871.32</v>
      </c>
      <c r="O12">
        <f t="shared" ca="1" si="14"/>
        <v>0</v>
      </c>
      <c r="Q12" t="str">
        <f t="shared" ca="1" si="15"/>
        <v>NO</v>
      </c>
      <c r="R12" t="str">
        <f t="shared" ca="1" si="16"/>
        <v>YES</v>
      </c>
      <c r="S12" t="b">
        <f t="shared" ca="1" si="1"/>
        <v>0</v>
      </c>
      <c r="T12" t="b">
        <f t="shared" ca="1" si="17"/>
        <v>1</v>
      </c>
      <c r="U12">
        <f t="shared" ca="1" si="18"/>
        <v>0</v>
      </c>
      <c r="W12" s="7"/>
      <c r="X12" t="str">
        <f t="shared" ca="1" si="2"/>
        <v>0</v>
      </c>
    </row>
    <row r="13" spans="1:24" x14ac:dyDescent="0.3">
      <c r="A13">
        <f t="shared" si="3"/>
        <v>12</v>
      </c>
      <c r="B13" s="1">
        <v>35080</v>
      </c>
      <c r="C13">
        <v>868.52</v>
      </c>
      <c r="D13">
        <f t="shared" si="4"/>
        <v>-2.8000000000000682</v>
      </c>
      <c r="E13" t="str">
        <f t="shared" si="5"/>
        <v/>
      </c>
      <c r="F13" s="4">
        <f t="shared" si="6"/>
        <v>-2.8000000000000682</v>
      </c>
      <c r="G13" t="str">
        <f t="shared" ca="1" si="7"/>
        <v/>
      </c>
      <c r="H13" t="str">
        <f t="shared" ca="1" si="8"/>
        <v/>
      </c>
      <c r="I13" s="4" t="str">
        <f t="shared" ca="1" si="9"/>
        <v/>
      </c>
      <c r="J13" s="8" t="str">
        <f t="shared" ca="1" si="10"/>
        <v/>
      </c>
      <c r="K13" t="str">
        <f t="shared" ca="1" si="11"/>
        <v/>
      </c>
      <c r="L13" t="str">
        <f t="shared" ca="1" si="12"/>
        <v/>
      </c>
      <c r="M13" t="str">
        <f t="shared" ca="1" si="13"/>
        <v/>
      </c>
      <c r="N13">
        <f t="shared" si="0"/>
        <v>868.52</v>
      </c>
      <c r="O13">
        <f t="shared" ca="1" si="14"/>
        <v>0</v>
      </c>
      <c r="Q13" t="str">
        <f t="shared" ca="1" si="15"/>
        <v>NO</v>
      </c>
      <c r="R13" t="str">
        <f t="shared" ca="1" si="16"/>
        <v>YES</v>
      </c>
      <c r="S13" t="b">
        <f t="shared" ca="1" si="1"/>
        <v>0</v>
      </c>
      <c r="T13" t="b">
        <f t="shared" ca="1" si="17"/>
        <v>1</v>
      </c>
      <c r="U13">
        <f t="shared" ca="1" si="18"/>
        <v>0</v>
      </c>
      <c r="W13" s="7"/>
      <c r="X13" t="str">
        <f t="shared" ca="1" si="2"/>
        <v>0</v>
      </c>
    </row>
    <row r="14" spans="1:24" x14ac:dyDescent="0.3">
      <c r="A14">
        <f t="shared" si="3"/>
        <v>13</v>
      </c>
      <c r="B14" s="1">
        <v>35081</v>
      </c>
      <c r="C14">
        <v>857.11</v>
      </c>
      <c r="D14">
        <f t="shared" si="4"/>
        <v>-11.409999999999968</v>
      </c>
      <c r="E14" t="str">
        <f t="shared" si="5"/>
        <v/>
      </c>
      <c r="F14" s="4">
        <f t="shared" si="6"/>
        <v>-11.409999999999968</v>
      </c>
      <c r="G14" t="str">
        <f t="shared" ca="1" si="7"/>
        <v/>
      </c>
      <c r="H14" t="str">
        <f t="shared" ca="1" si="8"/>
        <v/>
      </c>
      <c r="I14" s="4" t="str">
        <f t="shared" ca="1" si="9"/>
        <v/>
      </c>
      <c r="J14" s="8" t="str">
        <f t="shared" ca="1" si="10"/>
        <v/>
      </c>
      <c r="K14" t="str">
        <f t="shared" ca="1" si="11"/>
        <v/>
      </c>
      <c r="L14" t="str">
        <f t="shared" ca="1" si="12"/>
        <v/>
      </c>
      <c r="M14" t="str">
        <f t="shared" ca="1" si="13"/>
        <v/>
      </c>
      <c r="N14">
        <f t="shared" si="0"/>
        <v>857.11</v>
      </c>
      <c r="O14">
        <f t="shared" ca="1" si="14"/>
        <v>0</v>
      </c>
      <c r="Q14" t="str">
        <f t="shared" ca="1" si="15"/>
        <v>NO</v>
      </c>
      <c r="R14" t="str">
        <f t="shared" ca="1" si="16"/>
        <v>YES</v>
      </c>
      <c r="S14" t="b">
        <f t="shared" ca="1" si="1"/>
        <v>0</v>
      </c>
      <c r="T14" t="b">
        <f t="shared" ca="1" si="17"/>
        <v>1</v>
      </c>
      <c r="U14">
        <f t="shared" ca="1" si="18"/>
        <v>0</v>
      </c>
      <c r="W14" s="7"/>
      <c r="X14" t="str">
        <f t="shared" ca="1" si="2"/>
        <v>0</v>
      </c>
    </row>
    <row r="15" spans="1:24" x14ac:dyDescent="0.3">
      <c r="A15">
        <f t="shared" si="3"/>
        <v>14</v>
      </c>
      <c r="B15" s="1">
        <v>35082</v>
      </c>
      <c r="C15">
        <v>848.83</v>
      </c>
      <c r="D15">
        <f t="shared" si="4"/>
        <v>-8.2799999999999727</v>
      </c>
      <c r="E15" t="str">
        <f t="shared" si="5"/>
        <v/>
      </c>
      <c r="F15" s="4">
        <f t="shared" si="6"/>
        <v>-8.2799999999999727</v>
      </c>
      <c r="G15" t="str">
        <f t="shared" ca="1" si="7"/>
        <v/>
      </c>
      <c r="H15" t="str">
        <f t="shared" ca="1" si="8"/>
        <v/>
      </c>
      <c r="I15" s="4" t="str">
        <f ca="1">IFERROR(G15/H15,"")</f>
        <v/>
      </c>
      <c r="J15" s="8" t="str">
        <f t="shared" ca="1" si="10"/>
        <v/>
      </c>
      <c r="K15" t="str">
        <f t="shared" ca="1" si="11"/>
        <v/>
      </c>
      <c r="L15" t="str">
        <f t="shared" ca="1" si="12"/>
        <v/>
      </c>
      <c r="M15" t="str">
        <f t="shared" ca="1" si="13"/>
        <v/>
      </c>
      <c r="N15">
        <f t="shared" si="0"/>
        <v>848.83</v>
      </c>
      <c r="O15">
        <f t="shared" ca="1" si="14"/>
        <v>0</v>
      </c>
      <c r="Q15" t="str">
        <f t="shared" ca="1" si="15"/>
        <v>NO</v>
      </c>
      <c r="R15" t="str">
        <f t="shared" ca="1" si="16"/>
        <v>YES</v>
      </c>
      <c r="S15" t="b">
        <f t="shared" ca="1" si="1"/>
        <v>0</v>
      </c>
      <c r="T15" t="b">
        <f t="shared" ca="1" si="17"/>
        <v>1</v>
      </c>
      <c r="U15">
        <f t="shared" ca="1" si="18"/>
        <v>0</v>
      </c>
      <c r="W15" s="7"/>
      <c r="X15" t="str">
        <f t="shared" ca="1" si="2"/>
        <v>0</v>
      </c>
    </row>
    <row r="16" spans="1:24" x14ac:dyDescent="0.3">
      <c r="A16">
        <f t="shared" si="3"/>
        <v>15</v>
      </c>
      <c r="B16" s="1">
        <v>35083</v>
      </c>
      <c r="C16">
        <v>843.99</v>
      </c>
      <c r="D16">
        <f t="shared" si="4"/>
        <v>-4.8400000000000318</v>
      </c>
      <c r="E16" t="str">
        <f t="shared" si="5"/>
        <v/>
      </c>
      <c r="F16" s="4">
        <f t="shared" si="6"/>
        <v>-4.8400000000000318</v>
      </c>
      <c r="G16">
        <f t="shared" ca="1" si="7"/>
        <v>5.6750000000000113E-2</v>
      </c>
      <c r="H16">
        <f t="shared" ca="1" si="8"/>
        <v>6.2808333333333341E-2</v>
      </c>
      <c r="I16" s="4">
        <f ca="1">IFERROR(G16/H16,"")</f>
        <v>0.90354252355048592</v>
      </c>
      <c r="J16" s="8">
        <f t="shared" ca="1" si="10"/>
        <v>47.466369275806834</v>
      </c>
      <c r="K16" t="str">
        <f t="shared" ca="1" si="11"/>
        <v/>
      </c>
      <c r="L16" t="str">
        <f t="shared" ca="1" si="12"/>
        <v/>
      </c>
      <c r="M16" t="str">
        <f t="shared" ca="1" si="13"/>
        <v/>
      </c>
      <c r="N16">
        <f t="shared" si="0"/>
        <v>843.99</v>
      </c>
      <c r="O16">
        <f t="shared" ca="1" si="14"/>
        <v>0</v>
      </c>
      <c r="Q16" t="str">
        <f ca="1">IF(J16&lt;30,"YES","NO")</f>
        <v>NO</v>
      </c>
      <c r="R16" t="str">
        <f ca="1">IF(J16&gt;70,"YES","NO")</f>
        <v>NO</v>
      </c>
      <c r="S16" t="b">
        <f t="shared" ref="S16:S79" ca="1" si="19">AND(Q16="YES",Q15="YES")</f>
        <v>0</v>
      </c>
      <c r="T16" t="b">
        <f t="shared" ref="T16:T79" ca="1" si="20">AND(R16="YES",R15="YES")</f>
        <v>0</v>
      </c>
      <c r="U16">
        <f t="shared" ca="1" si="18"/>
        <v>0</v>
      </c>
      <c r="W16" s="7"/>
      <c r="X16" t="str">
        <f t="shared" ca="1" si="2"/>
        <v>0</v>
      </c>
    </row>
    <row r="17" spans="1:24" x14ac:dyDescent="0.3">
      <c r="A17">
        <f t="shared" si="3"/>
        <v>16</v>
      </c>
      <c r="B17" s="1">
        <v>35086</v>
      </c>
      <c r="C17">
        <v>844.31</v>
      </c>
      <c r="D17">
        <f t="shared" si="4"/>
        <v>0.31999999999993634</v>
      </c>
      <c r="E17">
        <f t="shared" si="5"/>
        <v>0.31999999999993634</v>
      </c>
      <c r="F17" s="4" t="str">
        <f t="shared" si="6"/>
        <v/>
      </c>
      <c r="G17">
        <f t="shared" ca="1" si="7"/>
        <v>3.8899999999999865E-2</v>
      </c>
      <c r="H17">
        <f t="shared" ca="1" si="8"/>
        <v>6.1581818181818189E-2</v>
      </c>
      <c r="I17" s="4">
        <f ca="1">IFERROR(G17/H17,"")</f>
        <v>0.63167995276055278</v>
      </c>
      <c r="J17" s="8">
        <f t="shared" ca="1" si="10"/>
        <v>38.713471455713297</v>
      </c>
      <c r="K17" t="str">
        <f t="shared" ca="1" si="11"/>
        <v/>
      </c>
      <c r="L17" t="str">
        <f t="shared" ca="1" si="12"/>
        <v/>
      </c>
      <c r="M17" t="str">
        <f t="shared" ca="1" si="13"/>
        <v/>
      </c>
      <c r="N17">
        <f t="shared" si="0"/>
        <v>844.31</v>
      </c>
      <c r="O17">
        <f t="shared" ca="1" si="14"/>
        <v>0</v>
      </c>
      <c r="Q17" t="str">
        <f t="shared" ref="Q17:Q80" ca="1" si="21">IF(J17&lt;30,"YES","NO")</f>
        <v>NO</v>
      </c>
      <c r="R17" t="str">
        <f t="shared" ref="R17:R80" ca="1" si="22">IF(J17&gt;70,"YES","NO")</f>
        <v>NO</v>
      </c>
      <c r="S17" t="b">
        <f t="shared" ca="1" si="19"/>
        <v>0</v>
      </c>
      <c r="T17" t="b">
        <f t="shared" ca="1" si="20"/>
        <v>0</v>
      </c>
      <c r="U17">
        <f t="shared" ca="1" si="18"/>
        <v>0</v>
      </c>
      <c r="W17" s="7"/>
      <c r="X17" t="str">
        <f t="shared" ca="1" si="2"/>
        <v>0</v>
      </c>
    </row>
    <row r="18" spans="1:24" x14ac:dyDescent="0.3">
      <c r="A18">
        <f t="shared" si="3"/>
        <v>17</v>
      </c>
      <c r="B18" s="1">
        <v>35087</v>
      </c>
      <c r="C18">
        <v>832.9</v>
      </c>
      <c r="D18">
        <f t="shared" si="4"/>
        <v>-11.409999999999968</v>
      </c>
      <c r="E18" t="str">
        <f t="shared" si="5"/>
        <v/>
      </c>
      <c r="F18" s="4">
        <f t="shared" si="6"/>
        <v>-11.409999999999968</v>
      </c>
      <c r="G18">
        <f t="shared" ca="1" si="7"/>
        <v>3.8899999999999865E-2</v>
      </c>
      <c r="H18">
        <f t="shared" ca="1" si="8"/>
        <v>6.7936363636363656E-2</v>
      </c>
      <c r="I18" s="4">
        <f t="shared" ref="I18:I81" ca="1" si="23">IFERROR(G18/H18,"")</f>
        <v>0.57259467416030829</v>
      </c>
      <c r="J18" s="8">
        <f t="shared" ca="1" si="10"/>
        <v>36.410823689584667</v>
      </c>
      <c r="K18" t="str">
        <f t="shared" ca="1" si="11"/>
        <v/>
      </c>
      <c r="L18" t="str">
        <f t="shared" ca="1" si="12"/>
        <v/>
      </c>
      <c r="M18" t="str">
        <f t="shared" ca="1" si="13"/>
        <v/>
      </c>
      <c r="N18">
        <f t="shared" si="0"/>
        <v>832.9</v>
      </c>
      <c r="O18">
        <f t="shared" ca="1" si="14"/>
        <v>0</v>
      </c>
      <c r="Q18" t="str">
        <f t="shared" ca="1" si="21"/>
        <v>NO</v>
      </c>
      <c r="R18" t="str">
        <f t="shared" ca="1" si="22"/>
        <v>NO</v>
      </c>
      <c r="S18" t="b">
        <f t="shared" ca="1" si="19"/>
        <v>0</v>
      </c>
      <c r="T18" t="b">
        <f t="shared" ca="1" si="20"/>
        <v>0</v>
      </c>
      <c r="U18">
        <f t="shared" ca="1" si="18"/>
        <v>0</v>
      </c>
      <c r="W18" s="7"/>
      <c r="X18" t="str">
        <f t="shared" ca="1" si="2"/>
        <v>0</v>
      </c>
    </row>
    <row r="19" spans="1:24" x14ac:dyDescent="0.3">
      <c r="A19">
        <f t="shared" si="3"/>
        <v>18</v>
      </c>
      <c r="B19" s="1">
        <v>35088</v>
      </c>
      <c r="C19">
        <v>818.69</v>
      </c>
      <c r="D19">
        <f t="shared" si="4"/>
        <v>-14.209999999999923</v>
      </c>
      <c r="E19" t="str">
        <f t="shared" si="5"/>
        <v/>
      </c>
      <c r="F19" s="4">
        <f t="shared" si="6"/>
        <v>-14.209999999999923</v>
      </c>
      <c r="G19">
        <f t="shared" ca="1" si="7"/>
        <v>3.8899999999999865E-2</v>
      </c>
      <c r="H19">
        <f t="shared" ca="1" si="8"/>
        <v>7.5136363636363515E-2</v>
      </c>
      <c r="I19" s="4">
        <f t="shared" ca="1" si="23"/>
        <v>0.51772534785238866</v>
      </c>
      <c r="J19" s="8">
        <f t="shared" ca="1" si="10"/>
        <v>34.11192602040812</v>
      </c>
      <c r="K19" t="str">
        <f t="shared" ca="1" si="11"/>
        <v/>
      </c>
      <c r="L19" t="str">
        <f t="shared" ca="1" si="12"/>
        <v/>
      </c>
      <c r="M19" t="str">
        <f t="shared" ca="1" si="13"/>
        <v/>
      </c>
      <c r="N19">
        <f t="shared" si="0"/>
        <v>818.69</v>
      </c>
      <c r="O19">
        <f t="shared" ca="1" si="14"/>
        <v>0</v>
      </c>
      <c r="Q19" t="str">
        <f t="shared" ca="1" si="21"/>
        <v>NO</v>
      </c>
      <c r="R19" t="str">
        <f t="shared" ca="1" si="22"/>
        <v>NO</v>
      </c>
      <c r="S19" t="b">
        <f t="shared" ca="1" si="19"/>
        <v>0</v>
      </c>
      <c r="T19" t="b">
        <f t="shared" ca="1" si="20"/>
        <v>0</v>
      </c>
      <c r="U19">
        <f t="shared" ca="1" si="18"/>
        <v>0</v>
      </c>
      <c r="W19" s="7"/>
      <c r="X19" t="str">
        <f t="shared" ca="1" si="2"/>
        <v>0</v>
      </c>
    </row>
    <row r="20" spans="1:24" x14ac:dyDescent="0.3">
      <c r="A20">
        <f t="shared" si="3"/>
        <v>19</v>
      </c>
      <c r="B20" s="1">
        <v>35089</v>
      </c>
      <c r="C20">
        <v>814.92</v>
      </c>
      <c r="D20">
        <f t="shared" si="4"/>
        <v>-3.7700000000000955</v>
      </c>
      <c r="E20" t="str">
        <f t="shared" si="5"/>
        <v/>
      </c>
      <c r="F20" s="4">
        <f t="shared" si="6"/>
        <v>-3.7700000000000955</v>
      </c>
      <c r="G20">
        <f t="shared" ca="1" si="7"/>
        <v>3.8899999999999865E-2</v>
      </c>
      <c r="H20">
        <f t="shared" ca="1" si="8"/>
        <v>7.407272727272729E-2</v>
      </c>
      <c r="I20" s="4">
        <f t="shared" ca="1" si="23"/>
        <v>0.52515954835542267</v>
      </c>
      <c r="J20" s="8">
        <f t="shared" ca="1" si="10"/>
        <v>34.433089241168346</v>
      </c>
      <c r="K20" t="str">
        <f t="shared" ca="1" si="11"/>
        <v/>
      </c>
      <c r="L20" t="str">
        <f t="shared" ca="1" si="12"/>
        <v/>
      </c>
      <c r="M20" t="str">
        <f t="shared" ca="1" si="13"/>
        <v/>
      </c>
      <c r="N20">
        <f t="shared" si="0"/>
        <v>814.92</v>
      </c>
      <c r="O20">
        <f t="shared" ca="1" si="14"/>
        <v>0</v>
      </c>
      <c r="Q20" t="str">
        <f t="shared" ca="1" si="21"/>
        <v>NO</v>
      </c>
      <c r="R20" t="str">
        <f t="shared" ca="1" si="22"/>
        <v>NO</v>
      </c>
      <c r="S20" t="b">
        <f t="shared" ca="1" si="19"/>
        <v>0</v>
      </c>
      <c r="T20" t="b">
        <f t="shared" ca="1" si="20"/>
        <v>0</v>
      </c>
      <c r="U20">
        <f t="shared" ca="1" si="18"/>
        <v>0</v>
      </c>
      <c r="W20" s="7"/>
      <c r="X20" t="str">
        <f t="shared" ca="1" si="2"/>
        <v>0</v>
      </c>
    </row>
    <row r="21" spans="1:24" x14ac:dyDescent="0.3">
      <c r="A21">
        <f t="shared" si="3"/>
        <v>20</v>
      </c>
      <c r="B21" s="1">
        <v>35093</v>
      </c>
      <c r="C21">
        <v>830.88</v>
      </c>
      <c r="D21">
        <f t="shared" si="4"/>
        <v>15.960000000000036</v>
      </c>
      <c r="E21">
        <f t="shared" si="5"/>
        <v>15.960000000000036</v>
      </c>
      <c r="F21" s="4" t="str">
        <f t="shared" si="6"/>
        <v/>
      </c>
      <c r="G21">
        <f t="shared" ca="1" si="7"/>
        <v>6.9074999999999984E-2</v>
      </c>
      <c r="H21">
        <f t="shared" ca="1" si="8"/>
        <v>6.6450000000000051E-2</v>
      </c>
      <c r="I21" s="4">
        <f t="shared" ca="1" si="23"/>
        <v>1.0395033860045135</v>
      </c>
      <c r="J21" s="8">
        <f t="shared" ca="1" si="10"/>
        <v>50.968456004427203</v>
      </c>
      <c r="K21" t="str">
        <f t="shared" ca="1" si="11"/>
        <v/>
      </c>
      <c r="L21" t="str">
        <f t="shared" ca="1" si="12"/>
        <v/>
      </c>
      <c r="M21" t="str">
        <f t="shared" ca="1" si="13"/>
        <v/>
      </c>
      <c r="N21">
        <f t="shared" si="0"/>
        <v>830.88</v>
      </c>
      <c r="O21">
        <f t="shared" ca="1" si="14"/>
        <v>0</v>
      </c>
      <c r="Q21" t="str">
        <f t="shared" ca="1" si="21"/>
        <v>NO</v>
      </c>
      <c r="R21" t="str">
        <f t="shared" ca="1" si="22"/>
        <v>NO</v>
      </c>
      <c r="S21" t="b">
        <f t="shared" ca="1" si="19"/>
        <v>0</v>
      </c>
      <c r="T21" t="b">
        <f t="shared" ca="1" si="20"/>
        <v>0</v>
      </c>
      <c r="U21">
        <f t="shared" ca="1" si="18"/>
        <v>0</v>
      </c>
      <c r="W21" s="7"/>
      <c r="X21" t="str">
        <f t="shared" ca="1" si="2"/>
        <v>0</v>
      </c>
    </row>
    <row r="22" spans="1:24" x14ac:dyDescent="0.3">
      <c r="A22">
        <f t="shared" si="3"/>
        <v>21</v>
      </c>
      <c r="B22" s="1">
        <v>35094</v>
      </c>
      <c r="C22">
        <v>846.57</v>
      </c>
      <c r="D22">
        <f t="shared" si="4"/>
        <v>15.690000000000055</v>
      </c>
      <c r="E22">
        <f t="shared" si="5"/>
        <v>15.690000000000055</v>
      </c>
      <c r="F22" s="4" t="str">
        <f t="shared" si="6"/>
        <v/>
      </c>
      <c r="G22">
        <f t="shared" ca="1" si="7"/>
        <v>8.6640000000000106E-2</v>
      </c>
      <c r="H22">
        <f t="shared" ca="1" si="8"/>
        <v>7.3188888888888887E-2</v>
      </c>
      <c r="I22" s="4">
        <f t="shared" ca="1" si="23"/>
        <v>1.1837862456353438</v>
      </c>
      <c r="J22" s="8">
        <f t="shared" ca="1" si="10"/>
        <v>54.207972414943789</v>
      </c>
      <c r="K22" t="str">
        <f t="shared" ca="1" si="11"/>
        <v/>
      </c>
      <c r="L22" t="str">
        <f t="shared" ca="1" si="12"/>
        <v/>
      </c>
      <c r="M22" t="str">
        <f t="shared" ca="1" si="13"/>
        <v/>
      </c>
      <c r="N22">
        <f t="shared" si="0"/>
        <v>846.57</v>
      </c>
      <c r="O22">
        <f t="shared" ca="1" si="14"/>
        <v>0</v>
      </c>
      <c r="Q22" t="str">
        <f t="shared" ca="1" si="21"/>
        <v>NO</v>
      </c>
      <c r="R22" t="str">
        <f t="shared" ca="1" si="22"/>
        <v>NO</v>
      </c>
      <c r="S22" t="b">
        <f t="shared" ca="1" si="19"/>
        <v>0</v>
      </c>
      <c r="T22" t="b">
        <f t="shared" ca="1" si="20"/>
        <v>0</v>
      </c>
      <c r="U22">
        <f t="shared" ca="1" si="18"/>
        <v>0</v>
      </c>
      <c r="W22" s="7"/>
      <c r="X22" t="str">
        <f t="shared" ca="1" si="2"/>
        <v>0</v>
      </c>
    </row>
    <row r="23" spans="1:24" x14ac:dyDescent="0.3">
      <c r="A23">
        <f t="shared" si="3"/>
        <v>22</v>
      </c>
      <c r="B23" s="1">
        <v>35095</v>
      </c>
      <c r="C23">
        <v>848.42</v>
      </c>
      <c r="D23">
        <f t="shared" si="4"/>
        <v>1.8499999999999091</v>
      </c>
      <c r="E23">
        <f t="shared" si="5"/>
        <v>1.8499999999999091</v>
      </c>
      <c r="F23" s="4" t="str">
        <f t="shared" si="6"/>
        <v/>
      </c>
      <c r="G23">
        <f t="shared" ca="1" si="7"/>
        <v>7.5283333333333258E-2</v>
      </c>
      <c r="H23">
        <f t="shared" ca="1" si="8"/>
        <v>7.5687499999999949E-2</v>
      </c>
      <c r="I23" s="4">
        <f t="shared" ca="1" si="23"/>
        <v>0.99466006055601397</v>
      </c>
      <c r="J23" s="8">
        <f t="shared" ca="1" si="10"/>
        <v>49.866144122761014</v>
      </c>
      <c r="K23" t="str">
        <f t="shared" ca="1" si="11"/>
        <v/>
      </c>
      <c r="L23" t="str">
        <f t="shared" ca="1" si="12"/>
        <v/>
      </c>
      <c r="M23" t="str">
        <f t="shared" ca="1" si="13"/>
        <v/>
      </c>
      <c r="N23">
        <f t="shared" si="0"/>
        <v>848.42</v>
      </c>
      <c r="O23">
        <f t="shared" ca="1" si="14"/>
        <v>0</v>
      </c>
      <c r="Q23" t="str">
        <f t="shared" ca="1" si="21"/>
        <v>NO</v>
      </c>
      <c r="R23" t="str">
        <f t="shared" ca="1" si="22"/>
        <v>NO</v>
      </c>
      <c r="S23" t="b">
        <f t="shared" ca="1" si="19"/>
        <v>0</v>
      </c>
      <c r="T23" t="b">
        <f t="shared" ca="1" si="20"/>
        <v>0</v>
      </c>
      <c r="U23">
        <f t="shared" ca="1" si="18"/>
        <v>0</v>
      </c>
      <c r="W23" s="7"/>
      <c r="X23" t="str">
        <f t="shared" ca="1" si="2"/>
        <v>0</v>
      </c>
    </row>
    <row r="24" spans="1:24" x14ac:dyDescent="0.3">
      <c r="A24">
        <f t="shared" si="3"/>
        <v>23</v>
      </c>
      <c r="B24" s="1">
        <v>35096</v>
      </c>
      <c r="C24">
        <v>869.54</v>
      </c>
      <c r="D24">
        <f t="shared" si="4"/>
        <v>21.120000000000005</v>
      </c>
      <c r="E24">
        <f t="shared" si="5"/>
        <v>21.120000000000005</v>
      </c>
      <c r="F24" s="4" t="str">
        <f t="shared" si="6"/>
        <v/>
      </c>
      <c r="G24">
        <f t="shared" ca="1" si="7"/>
        <v>9.4699999999999895E-2</v>
      </c>
      <c r="H24">
        <f t="shared" ca="1" si="8"/>
        <v>7.5687499999999949E-2</v>
      </c>
      <c r="I24" s="4">
        <f t="shared" ca="1" si="23"/>
        <v>1.2511973575557385</v>
      </c>
      <c r="J24" s="8">
        <f t="shared" ca="1" si="10"/>
        <v>55.579194483163363</v>
      </c>
      <c r="K24" t="str">
        <f t="shared" ca="1" si="11"/>
        <v/>
      </c>
      <c r="L24" t="str">
        <f t="shared" ca="1" si="12"/>
        <v/>
      </c>
      <c r="M24" t="str">
        <f t="shared" ca="1" si="13"/>
        <v/>
      </c>
      <c r="N24">
        <f t="shared" si="0"/>
        <v>869.54</v>
      </c>
      <c r="O24">
        <f t="shared" ca="1" si="14"/>
        <v>0</v>
      </c>
      <c r="Q24" t="str">
        <f t="shared" ca="1" si="21"/>
        <v>NO</v>
      </c>
      <c r="R24" t="str">
        <f t="shared" ca="1" si="22"/>
        <v>NO</v>
      </c>
      <c r="S24" t="b">
        <f t="shared" ca="1" si="19"/>
        <v>0</v>
      </c>
      <c r="T24" t="b">
        <f t="shared" ca="1" si="20"/>
        <v>0</v>
      </c>
      <c r="U24">
        <f t="shared" ca="1" si="18"/>
        <v>0</v>
      </c>
      <c r="W24" s="7"/>
      <c r="X24" t="str">
        <f t="shared" ca="1" si="2"/>
        <v>0</v>
      </c>
    </row>
    <row r="25" spans="1:24" x14ac:dyDescent="0.3">
      <c r="A25">
        <f t="shared" si="3"/>
        <v>24</v>
      </c>
      <c r="B25" s="1">
        <v>35097</v>
      </c>
      <c r="C25">
        <v>918.31</v>
      </c>
      <c r="D25">
        <f t="shared" si="4"/>
        <v>48.769999999999982</v>
      </c>
      <c r="E25">
        <f t="shared" si="5"/>
        <v>48.769999999999982</v>
      </c>
      <c r="F25" s="4" t="str">
        <f t="shared" si="6"/>
        <v/>
      </c>
      <c r="G25">
        <f t="shared" ca="1" si="7"/>
        <v>0.17284999999999986</v>
      </c>
      <c r="H25">
        <f t="shared" ca="1" si="8"/>
        <v>7.5687499999999949E-2</v>
      </c>
      <c r="I25" s="4">
        <f t="shared" ca="1" si="23"/>
        <v>2.2837324525185796</v>
      </c>
      <c r="J25" s="8">
        <f t="shared" ca="1" si="10"/>
        <v>69.546849067042189</v>
      </c>
      <c r="K25" t="str">
        <f t="shared" ca="1" si="11"/>
        <v/>
      </c>
      <c r="L25" t="str">
        <f t="shared" ca="1" si="12"/>
        <v/>
      </c>
      <c r="M25" t="str">
        <f t="shared" ca="1" si="13"/>
        <v/>
      </c>
      <c r="N25">
        <f t="shared" si="0"/>
        <v>918.31</v>
      </c>
      <c r="O25">
        <f t="shared" ca="1" si="14"/>
        <v>0</v>
      </c>
      <c r="Q25" t="str">
        <f t="shared" ca="1" si="21"/>
        <v>NO</v>
      </c>
      <c r="R25" t="str">
        <f t="shared" ca="1" si="22"/>
        <v>NO</v>
      </c>
      <c r="S25" t="b">
        <f t="shared" ca="1" si="19"/>
        <v>0</v>
      </c>
      <c r="T25" t="b">
        <f t="shared" ca="1" si="20"/>
        <v>0</v>
      </c>
      <c r="U25">
        <f t="shared" ca="1" si="18"/>
        <v>0</v>
      </c>
      <c r="W25" s="7"/>
      <c r="X25" t="str">
        <f t="shared" ca="1" si="2"/>
        <v>0</v>
      </c>
    </row>
    <row r="26" spans="1:24" x14ac:dyDescent="0.3">
      <c r="A26">
        <f t="shared" si="3"/>
        <v>25</v>
      </c>
      <c r="B26" s="1">
        <v>35100</v>
      </c>
      <c r="C26">
        <v>943.08</v>
      </c>
      <c r="D26">
        <f t="shared" si="4"/>
        <v>24.770000000000095</v>
      </c>
      <c r="E26">
        <f t="shared" si="5"/>
        <v>24.770000000000095</v>
      </c>
      <c r="F26" s="4" t="str">
        <f t="shared" si="6"/>
        <v/>
      </c>
      <c r="G26">
        <f t="shared" ca="1" si="7"/>
        <v>0.18354285714285715</v>
      </c>
      <c r="H26">
        <f t="shared" ca="1" si="8"/>
        <v>8.1028571428571464E-2</v>
      </c>
      <c r="I26" s="4">
        <f t="shared" ca="1" si="23"/>
        <v>2.2651622002820866</v>
      </c>
      <c r="J26" s="8">
        <f t="shared" ca="1" si="10"/>
        <v>69.373650107991352</v>
      </c>
      <c r="K26" t="str">
        <f t="shared" ca="1" si="11"/>
        <v/>
      </c>
      <c r="L26" t="str">
        <f t="shared" ca="1" si="12"/>
        <v/>
      </c>
      <c r="M26" t="str">
        <f t="shared" ca="1" si="13"/>
        <v/>
      </c>
      <c r="N26">
        <f t="shared" si="0"/>
        <v>943.08</v>
      </c>
      <c r="O26">
        <f t="shared" ca="1" si="14"/>
        <v>0</v>
      </c>
      <c r="Q26" t="str">
        <f t="shared" ca="1" si="21"/>
        <v>NO</v>
      </c>
      <c r="R26" t="str">
        <f t="shared" ca="1" si="22"/>
        <v>NO</v>
      </c>
      <c r="S26" t="b">
        <f t="shared" ca="1" si="19"/>
        <v>0</v>
      </c>
      <c r="T26" t="b">
        <f t="shared" ca="1" si="20"/>
        <v>0</v>
      </c>
      <c r="U26">
        <f t="shared" ca="1" si="18"/>
        <v>0</v>
      </c>
      <c r="W26" s="7"/>
      <c r="X26" t="str">
        <f t="shared" ca="1" si="2"/>
        <v>0</v>
      </c>
    </row>
    <row r="27" spans="1:24" x14ac:dyDescent="0.3">
      <c r="A27">
        <f t="shared" si="3"/>
        <v>26</v>
      </c>
      <c r="B27" s="1">
        <v>35101</v>
      </c>
      <c r="C27">
        <v>925.71</v>
      </c>
      <c r="D27">
        <f t="shared" si="4"/>
        <v>-17.370000000000005</v>
      </c>
      <c r="E27" t="str">
        <f t="shared" si="5"/>
        <v/>
      </c>
      <c r="F27" s="4">
        <f t="shared" si="6"/>
        <v>-17.370000000000005</v>
      </c>
      <c r="G27">
        <f t="shared" ca="1" si="7"/>
        <v>0.18354285714285715</v>
      </c>
      <c r="H27">
        <f t="shared" ca="1" si="8"/>
        <v>0.10184285714285708</v>
      </c>
      <c r="I27" s="4">
        <f t="shared" ca="1" si="23"/>
        <v>1.8022162996212663</v>
      </c>
      <c r="J27" s="8">
        <f t="shared" ca="1" si="10"/>
        <v>64.313961055213497</v>
      </c>
      <c r="K27" t="str">
        <f t="shared" ca="1" si="11"/>
        <v/>
      </c>
      <c r="L27" t="str">
        <f t="shared" ca="1" si="12"/>
        <v/>
      </c>
      <c r="M27" t="str">
        <f t="shared" ca="1" si="13"/>
        <v/>
      </c>
      <c r="N27">
        <f t="shared" si="0"/>
        <v>925.71</v>
      </c>
      <c r="O27">
        <f t="shared" ca="1" si="14"/>
        <v>0</v>
      </c>
      <c r="Q27" t="str">
        <f t="shared" ca="1" si="21"/>
        <v>NO</v>
      </c>
      <c r="R27" t="str">
        <f t="shared" ca="1" si="22"/>
        <v>NO</v>
      </c>
      <c r="S27" t="b">
        <f t="shared" ca="1" si="19"/>
        <v>0</v>
      </c>
      <c r="T27" t="b">
        <f t="shared" ca="1" si="20"/>
        <v>0</v>
      </c>
      <c r="U27">
        <f t="shared" ca="1" si="18"/>
        <v>0</v>
      </c>
      <c r="W27" s="7"/>
      <c r="X27" t="str">
        <f t="shared" ca="1" si="2"/>
        <v>0</v>
      </c>
    </row>
    <row r="28" spans="1:24" x14ac:dyDescent="0.3">
      <c r="A28">
        <f t="shared" si="3"/>
        <v>27</v>
      </c>
      <c r="B28" s="1">
        <v>35102</v>
      </c>
      <c r="C28">
        <v>932.02</v>
      </c>
      <c r="D28">
        <f t="shared" si="4"/>
        <v>6.3099999999999454</v>
      </c>
      <c r="E28">
        <f t="shared" si="5"/>
        <v>6.3099999999999454</v>
      </c>
      <c r="F28" s="4" t="str">
        <f t="shared" si="6"/>
        <v/>
      </c>
      <c r="G28">
        <f t="shared" ca="1" si="7"/>
        <v>0.16848749999999996</v>
      </c>
      <c r="H28">
        <f t="shared" ca="1" si="8"/>
        <v>9.9799999999999986E-2</v>
      </c>
      <c r="I28" s="4">
        <f t="shared" ca="1" si="23"/>
        <v>1.6882515030060119</v>
      </c>
      <c r="J28" s="8">
        <f t="shared" ca="1" si="10"/>
        <v>62.801099566696173</v>
      </c>
      <c r="K28" t="str">
        <f t="shared" ca="1" si="11"/>
        <v/>
      </c>
      <c r="L28" t="str">
        <f t="shared" ca="1" si="12"/>
        <v/>
      </c>
      <c r="M28" t="str">
        <f t="shared" ca="1" si="13"/>
        <v/>
      </c>
      <c r="N28">
        <f t="shared" si="0"/>
        <v>932.02</v>
      </c>
      <c r="O28">
        <f t="shared" ca="1" si="14"/>
        <v>0</v>
      </c>
      <c r="Q28" t="str">
        <f t="shared" ca="1" si="21"/>
        <v>NO</v>
      </c>
      <c r="R28" t="str">
        <f t="shared" ca="1" si="22"/>
        <v>NO</v>
      </c>
      <c r="S28" t="b">
        <f t="shared" ca="1" si="19"/>
        <v>0</v>
      </c>
      <c r="T28" t="b">
        <f t="shared" ca="1" si="20"/>
        <v>0</v>
      </c>
      <c r="U28">
        <f t="shared" ca="1" si="18"/>
        <v>0</v>
      </c>
      <c r="W28" s="7"/>
      <c r="X28" t="str">
        <f t="shared" ca="1" si="2"/>
        <v>0</v>
      </c>
    </row>
    <row r="29" spans="1:24" x14ac:dyDescent="0.3">
      <c r="A29">
        <f t="shared" si="3"/>
        <v>28</v>
      </c>
      <c r="B29" s="1">
        <v>35103</v>
      </c>
      <c r="C29">
        <v>980.27</v>
      </c>
      <c r="D29">
        <f t="shared" si="4"/>
        <v>48.25</v>
      </c>
      <c r="E29">
        <f t="shared" si="5"/>
        <v>48.25</v>
      </c>
      <c r="F29" s="4" t="str">
        <f t="shared" si="6"/>
        <v/>
      </c>
      <c r="G29">
        <f t="shared" ca="1" si="7"/>
        <v>0.20337777777777774</v>
      </c>
      <c r="H29">
        <f t="shared" ca="1" si="8"/>
        <v>0.10320000000000004</v>
      </c>
      <c r="I29" s="4">
        <f t="shared" ca="1" si="23"/>
        <v>1.9707149009474578</v>
      </c>
      <c r="J29" s="8">
        <f t="shared" ca="1" si="10"/>
        <v>66.338069005508828</v>
      </c>
      <c r="K29" t="str">
        <f t="shared" ca="1" si="11"/>
        <v/>
      </c>
      <c r="L29" t="str">
        <f t="shared" ca="1" si="12"/>
        <v/>
      </c>
      <c r="M29" t="str">
        <f t="shared" ca="1" si="13"/>
        <v/>
      </c>
      <c r="N29">
        <f t="shared" si="0"/>
        <v>980.27</v>
      </c>
      <c r="O29">
        <f t="shared" ca="1" si="14"/>
        <v>0</v>
      </c>
      <c r="Q29" t="str">
        <f t="shared" ca="1" si="21"/>
        <v>NO</v>
      </c>
      <c r="R29" t="str">
        <f t="shared" ca="1" si="22"/>
        <v>NO</v>
      </c>
      <c r="S29" t="b">
        <f t="shared" ca="1" si="19"/>
        <v>0</v>
      </c>
      <c r="T29" t="b">
        <f t="shared" ca="1" si="20"/>
        <v>0</v>
      </c>
      <c r="U29">
        <f t="shared" ca="1" si="18"/>
        <v>0</v>
      </c>
      <c r="W29" s="7"/>
      <c r="X29" t="str">
        <f t="shared" ca="1" si="2"/>
        <v>0</v>
      </c>
    </row>
    <row r="30" spans="1:24" x14ac:dyDescent="0.3">
      <c r="A30">
        <f t="shared" si="3"/>
        <v>29</v>
      </c>
      <c r="B30" s="1">
        <v>35104</v>
      </c>
      <c r="C30">
        <v>1033.02</v>
      </c>
      <c r="D30">
        <f t="shared" si="4"/>
        <v>52.75</v>
      </c>
      <c r="E30">
        <f t="shared" si="5"/>
        <v>52.75</v>
      </c>
      <c r="F30" s="4" t="str">
        <f t="shared" si="6"/>
        <v/>
      </c>
      <c r="G30">
        <f t="shared" ca="1" si="7"/>
        <v>0.23578999999999997</v>
      </c>
      <c r="H30">
        <f t="shared" ca="1" si="8"/>
        <v>0.11689999999999998</v>
      </c>
      <c r="I30" s="4">
        <f t="shared" ca="1" si="23"/>
        <v>2.0170230966638152</v>
      </c>
      <c r="J30" s="8">
        <f t="shared" ca="1" si="10"/>
        <v>66.854744960163316</v>
      </c>
      <c r="K30" t="str">
        <f t="shared" ca="1" si="11"/>
        <v/>
      </c>
      <c r="L30" t="str">
        <f t="shared" ca="1" si="12"/>
        <v/>
      </c>
      <c r="M30" t="str">
        <f t="shared" ca="1" si="13"/>
        <v/>
      </c>
      <c r="N30">
        <f t="shared" si="0"/>
        <v>1033.02</v>
      </c>
      <c r="O30">
        <f t="shared" ca="1" si="14"/>
        <v>0</v>
      </c>
      <c r="Q30" t="str">
        <f t="shared" ca="1" si="21"/>
        <v>NO</v>
      </c>
      <c r="R30" t="str">
        <f t="shared" ca="1" si="22"/>
        <v>NO</v>
      </c>
      <c r="S30" t="b">
        <f t="shared" ca="1" si="19"/>
        <v>0</v>
      </c>
      <c r="T30" t="b">
        <f t="shared" ca="1" si="20"/>
        <v>0</v>
      </c>
      <c r="U30">
        <f t="shared" ca="1" si="18"/>
        <v>0</v>
      </c>
      <c r="W30" s="7"/>
      <c r="X30" t="str">
        <f t="shared" ca="1" si="2"/>
        <v>0</v>
      </c>
    </row>
    <row r="31" spans="1:24" x14ac:dyDescent="0.3">
      <c r="A31">
        <f t="shared" si="3"/>
        <v>30</v>
      </c>
      <c r="B31" s="1">
        <v>35107</v>
      </c>
      <c r="C31">
        <v>1018.51</v>
      </c>
      <c r="D31">
        <f t="shared" si="4"/>
        <v>-14.509999999999991</v>
      </c>
      <c r="E31" t="str">
        <f t="shared" si="5"/>
        <v/>
      </c>
      <c r="F31" s="4">
        <f t="shared" si="6"/>
        <v>-14.509999999999991</v>
      </c>
      <c r="G31">
        <f t="shared" ca="1" si="7"/>
        <v>0.26163333333333338</v>
      </c>
      <c r="H31">
        <f t="shared" ca="1" si="8"/>
        <v>0.12253999999999995</v>
      </c>
      <c r="I31" s="4">
        <f t="shared" ca="1" si="23"/>
        <v>2.1350851422664721</v>
      </c>
      <c r="J31" s="8">
        <f t="shared" ca="1" si="10"/>
        <v>68.102939645299017</v>
      </c>
      <c r="K31" t="str">
        <f t="shared" ca="1" si="11"/>
        <v/>
      </c>
      <c r="L31" t="str">
        <f t="shared" ca="1" si="12"/>
        <v/>
      </c>
      <c r="M31" t="str">
        <f t="shared" ca="1" si="13"/>
        <v/>
      </c>
      <c r="N31">
        <f t="shared" si="0"/>
        <v>1018.51</v>
      </c>
      <c r="O31">
        <f t="shared" ca="1" si="14"/>
        <v>0</v>
      </c>
      <c r="Q31" t="str">
        <f t="shared" ca="1" si="21"/>
        <v>NO</v>
      </c>
      <c r="R31" t="str">
        <f t="shared" ca="1" si="22"/>
        <v>NO</v>
      </c>
      <c r="S31" t="b">
        <f t="shared" ca="1" si="19"/>
        <v>0</v>
      </c>
      <c r="T31" t="b">
        <f t="shared" ca="1" si="20"/>
        <v>0</v>
      </c>
      <c r="U31">
        <f t="shared" ca="1" si="18"/>
        <v>0</v>
      </c>
      <c r="W31" s="7"/>
      <c r="X31" t="str">
        <f t="shared" ca="1" si="2"/>
        <v>0</v>
      </c>
    </row>
    <row r="32" spans="1:24" x14ac:dyDescent="0.3">
      <c r="A32">
        <f t="shared" si="3"/>
        <v>31</v>
      </c>
      <c r="B32" s="1">
        <v>35108</v>
      </c>
      <c r="C32">
        <v>1027.3599999999999</v>
      </c>
      <c r="D32">
        <f t="shared" si="4"/>
        <v>8.8499999999999091</v>
      </c>
      <c r="E32">
        <f t="shared" si="5"/>
        <v>8.8499999999999091</v>
      </c>
      <c r="F32" s="4" t="str">
        <f t="shared" si="6"/>
        <v/>
      </c>
      <c r="G32">
        <f t="shared" ca="1" si="7"/>
        <v>0.24431999999999995</v>
      </c>
      <c r="H32">
        <f t="shared" ca="1" si="8"/>
        <v>0.12465000000000004</v>
      </c>
      <c r="I32" s="4">
        <f t="shared" ca="1" si="23"/>
        <v>1.9600481347773757</v>
      </c>
      <c r="J32" s="8">
        <f t="shared" ca="1" si="10"/>
        <v>66.216765590698415</v>
      </c>
      <c r="K32" t="str">
        <f t="shared" ca="1" si="11"/>
        <v/>
      </c>
      <c r="L32" t="str">
        <f t="shared" ca="1" si="12"/>
        <v/>
      </c>
      <c r="M32" t="str">
        <f t="shared" ca="1" si="13"/>
        <v/>
      </c>
      <c r="N32">
        <f t="shared" si="0"/>
        <v>1027.3599999999999</v>
      </c>
      <c r="O32">
        <f t="shared" ca="1" si="14"/>
        <v>0</v>
      </c>
      <c r="Q32" t="str">
        <f t="shared" ca="1" si="21"/>
        <v>NO</v>
      </c>
      <c r="R32" t="str">
        <f t="shared" ca="1" si="22"/>
        <v>NO</v>
      </c>
      <c r="S32" t="b">
        <f t="shared" ca="1" si="19"/>
        <v>0</v>
      </c>
      <c r="T32" t="b">
        <f t="shared" ca="1" si="20"/>
        <v>0</v>
      </c>
      <c r="U32">
        <f t="shared" ca="1" si="18"/>
        <v>0</v>
      </c>
      <c r="W32" s="7"/>
      <c r="X32" t="str">
        <f t="shared" ca="1" si="2"/>
        <v>0</v>
      </c>
    </row>
    <row r="33" spans="1:24" x14ac:dyDescent="0.3">
      <c r="A33">
        <f t="shared" si="3"/>
        <v>32</v>
      </c>
      <c r="B33" s="1">
        <v>35109</v>
      </c>
      <c r="C33">
        <v>1051.99</v>
      </c>
      <c r="D33">
        <f t="shared" si="4"/>
        <v>24.630000000000109</v>
      </c>
      <c r="E33">
        <f t="shared" si="5"/>
        <v>24.630000000000109</v>
      </c>
      <c r="F33" s="4" t="str">
        <f t="shared" si="6"/>
        <v/>
      </c>
      <c r="G33">
        <f t="shared" ca="1" si="7"/>
        <v>0.24450000000000002</v>
      </c>
      <c r="H33">
        <f t="shared" ca="1" si="8"/>
        <v>0.11883333333333362</v>
      </c>
      <c r="I33" s="4">
        <f t="shared" ca="1" si="23"/>
        <v>2.0575035063113556</v>
      </c>
      <c r="J33" s="8">
        <f t="shared" ca="1" si="10"/>
        <v>67.293577981651325</v>
      </c>
      <c r="K33" t="str">
        <f t="shared" ca="1" si="11"/>
        <v/>
      </c>
      <c r="L33" t="str">
        <f t="shared" ca="1" si="12"/>
        <v/>
      </c>
      <c r="M33" t="str">
        <f t="shared" ca="1" si="13"/>
        <v/>
      </c>
      <c r="N33">
        <f t="shared" si="0"/>
        <v>1051.99</v>
      </c>
      <c r="O33">
        <f t="shared" ca="1" si="14"/>
        <v>0</v>
      </c>
      <c r="Q33" t="str">
        <f t="shared" ca="1" si="21"/>
        <v>NO</v>
      </c>
      <c r="R33" t="str">
        <f t="shared" ca="1" si="22"/>
        <v>NO</v>
      </c>
      <c r="S33" t="b">
        <f t="shared" ca="1" si="19"/>
        <v>0</v>
      </c>
      <c r="T33" t="b">
        <f t="shared" ca="1" si="20"/>
        <v>0</v>
      </c>
      <c r="U33">
        <f t="shared" ca="1" si="18"/>
        <v>0</v>
      </c>
      <c r="W33" s="7"/>
      <c r="X33" t="str">
        <f t="shared" ca="1" si="2"/>
        <v>0</v>
      </c>
    </row>
    <row r="34" spans="1:24" x14ac:dyDescent="0.3">
      <c r="A34">
        <f t="shared" si="3"/>
        <v>33</v>
      </c>
      <c r="B34" s="1">
        <v>35110</v>
      </c>
      <c r="C34">
        <v>1046.24</v>
      </c>
      <c r="D34">
        <f t="shared" si="4"/>
        <v>-5.75</v>
      </c>
      <c r="E34" t="str">
        <f t="shared" si="5"/>
        <v/>
      </c>
      <c r="F34" s="4">
        <f t="shared" si="6"/>
        <v>-5.75</v>
      </c>
      <c r="G34">
        <f t="shared" ca="1" si="7"/>
        <v>0.24450000000000002</v>
      </c>
      <c r="H34">
        <f t="shared" ca="1" si="8"/>
        <v>0.12543333333333331</v>
      </c>
      <c r="I34" s="4">
        <f t="shared" ca="1" si="23"/>
        <v>1.9492426255647095</v>
      </c>
      <c r="J34" s="8">
        <f t="shared" ca="1" si="10"/>
        <v>66.092989727878901</v>
      </c>
      <c r="K34" t="str">
        <f t="shared" ca="1" si="11"/>
        <v/>
      </c>
      <c r="L34" t="str">
        <f t="shared" ca="1" si="12"/>
        <v/>
      </c>
      <c r="M34" t="str">
        <f t="shared" ca="1" si="13"/>
        <v/>
      </c>
      <c r="N34">
        <f t="shared" si="0"/>
        <v>1046.24</v>
      </c>
      <c r="O34">
        <f t="shared" ca="1" si="14"/>
        <v>0</v>
      </c>
      <c r="Q34" t="str">
        <f t="shared" ca="1" si="21"/>
        <v>NO</v>
      </c>
      <c r="R34" t="str">
        <f t="shared" ca="1" si="22"/>
        <v>NO</v>
      </c>
      <c r="S34" t="b">
        <f t="shared" ca="1" si="19"/>
        <v>0</v>
      </c>
      <c r="T34" t="b">
        <f t="shared" ca="1" si="20"/>
        <v>0</v>
      </c>
      <c r="U34">
        <f t="shared" ca="1" si="18"/>
        <v>0</v>
      </c>
      <c r="W34" s="7"/>
      <c r="X34" t="str">
        <f t="shared" ca="1" si="2"/>
        <v>0</v>
      </c>
    </row>
    <row r="35" spans="1:24" x14ac:dyDescent="0.3">
      <c r="A35">
        <f t="shared" si="3"/>
        <v>34</v>
      </c>
      <c r="B35" s="1">
        <v>35111</v>
      </c>
      <c r="C35">
        <v>1023.08</v>
      </c>
      <c r="D35">
        <f t="shared" si="4"/>
        <v>-23.159999999999968</v>
      </c>
      <c r="E35" t="str">
        <f t="shared" si="5"/>
        <v/>
      </c>
      <c r="F35" s="4">
        <f t="shared" si="6"/>
        <v>-23.159999999999968</v>
      </c>
      <c r="G35">
        <f t="shared" ca="1" si="7"/>
        <v>0.25298999999999999</v>
      </c>
      <c r="H35">
        <f t="shared" ca="1" si="8"/>
        <v>0.15197499999999992</v>
      </c>
      <c r="I35" s="4">
        <f t="shared" ca="1" si="23"/>
        <v>1.6646816910676108</v>
      </c>
      <c r="J35" s="8">
        <f t="shared" ca="1" si="10"/>
        <v>62.472065487140881</v>
      </c>
      <c r="K35" t="str">
        <f t="shared" ca="1" si="11"/>
        <v/>
      </c>
      <c r="L35" t="str">
        <f t="shared" ca="1" si="12"/>
        <v/>
      </c>
      <c r="M35" t="str">
        <f t="shared" ca="1" si="13"/>
        <v/>
      </c>
      <c r="N35">
        <f t="shared" si="0"/>
        <v>1023.08</v>
      </c>
      <c r="O35">
        <f t="shared" ca="1" si="14"/>
        <v>0</v>
      </c>
      <c r="Q35" t="str">
        <f t="shared" ca="1" si="21"/>
        <v>NO</v>
      </c>
      <c r="R35" t="str">
        <f t="shared" ca="1" si="22"/>
        <v>NO</v>
      </c>
      <c r="S35" t="b">
        <f t="shared" ca="1" si="19"/>
        <v>0</v>
      </c>
      <c r="T35" t="b">
        <f t="shared" ca="1" si="20"/>
        <v>0</v>
      </c>
      <c r="U35">
        <f t="shared" ca="1" si="18"/>
        <v>0</v>
      </c>
      <c r="W35" s="7"/>
      <c r="X35" t="str">
        <f t="shared" ca="1" si="2"/>
        <v>0</v>
      </c>
    </row>
    <row r="36" spans="1:24" x14ac:dyDescent="0.3">
      <c r="A36">
        <f t="shared" si="3"/>
        <v>35</v>
      </c>
      <c r="B36" s="1">
        <v>35114</v>
      </c>
      <c r="C36">
        <v>1021.38</v>
      </c>
      <c r="D36">
        <f t="shared" si="4"/>
        <v>-1.7000000000000455</v>
      </c>
      <c r="E36" t="str">
        <f t="shared" si="5"/>
        <v/>
      </c>
      <c r="F36" s="4">
        <f t="shared" si="6"/>
        <v>-1.7000000000000455</v>
      </c>
      <c r="G36">
        <f t="shared" ca="1" si="7"/>
        <v>0.2636666666666666</v>
      </c>
      <c r="H36">
        <f t="shared" ca="1" si="8"/>
        <v>0.12498000000000001</v>
      </c>
      <c r="I36" s="4">
        <f t="shared" ca="1" si="23"/>
        <v>2.1096708806742406</v>
      </c>
      <c r="J36" s="8">
        <f t="shared" ca="1" si="10"/>
        <v>67.842256033758161</v>
      </c>
      <c r="K36" t="str">
        <f t="shared" ca="1" si="11"/>
        <v/>
      </c>
      <c r="L36" t="str">
        <f t="shared" ca="1" si="12"/>
        <v/>
      </c>
      <c r="M36" t="str">
        <f t="shared" ca="1" si="13"/>
        <v/>
      </c>
      <c r="N36">
        <f t="shared" si="0"/>
        <v>1021.38</v>
      </c>
      <c r="O36">
        <f t="shared" ca="1" si="14"/>
        <v>0</v>
      </c>
      <c r="Q36" t="str">
        <f t="shared" ca="1" si="21"/>
        <v>NO</v>
      </c>
      <c r="R36" t="str">
        <f t="shared" ca="1" si="22"/>
        <v>NO</v>
      </c>
      <c r="S36" t="b">
        <f t="shared" ca="1" si="19"/>
        <v>0</v>
      </c>
      <c r="T36" t="b">
        <f t="shared" ca="1" si="20"/>
        <v>0</v>
      </c>
      <c r="U36">
        <f t="shared" ca="1" si="18"/>
        <v>0</v>
      </c>
      <c r="W36" s="7"/>
      <c r="X36" t="str">
        <f t="shared" ca="1" si="2"/>
        <v>0</v>
      </c>
    </row>
    <row r="37" spans="1:24" x14ac:dyDescent="0.3">
      <c r="A37">
        <f t="shared" si="3"/>
        <v>36</v>
      </c>
      <c r="B37" s="1">
        <v>35115</v>
      </c>
      <c r="C37">
        <v>1000.13</v>
      </c>
      <c r="D37">
        <f t="shared" si="4"/>
        <v>-21.25</v>
      </c>
      <c r="E37" t="str">
        <f t="shared" si="5"/>
        <v/>
      </c>
      <c r="F37" s="4">
        <f t="shared" si="6"/>
        <v>-21.25</v>
      </c>
      <c r="G37">
        <f t="shared" ca="1" si="7"/>
        <v>0.29431250000000003</v>
      </c>
      <c r="H37">
        <f t="shared" ca="1" si="8"/>
        <v>0.1395666666666667</v>
      </c>
      <c r="I37" s="4">
        <f t="shared" ca="1" si="23"/>
        <v>2.1087592548363983</v>
      </c>
      <c r="J37" s="8">
        <f t="shared" ca="1" si="10"/>
        <v>67.83282595960857</v>
      </c>
      <c r="K37" t="str">
        <f t="shared" ca="1" si="11"/>
        <v/>
      </c>
      <c r="L37" t="str">
        <f t="shared" ca="1" si="12"/>
        <v/>
      </c>
      <c r="M37" t="str">
        <f t="shared" ca="1" si="13"/>
        <v/>
      </c>
      <c r="N37">
        <f t="shared" si="0"/>
        <v>1000.13</v>
      </c>
      <c r="O37">
        <f t="shared" ca="1" si="14"/>
        <v>0</v>
      </c>
      <c r="Q37" t="str">
        <f t="shared" ca="1" si="21"/>
        <v>NO</v>
      </c>
      <c r="R37" t="str">
        <f t="shared" ca="1" si="22"/>
        <v>NO</v>
      </c>
      <c r="S37" t="b">
        <f t="shared" ca="1" si="19"/>
        <v>0</v>
      </c>
      <c r="T37" t="b">
        <f t="shared" ca="1" si="20"/>
        <v>0</v>
      </c>
      <c r="U37">
        <f t="shared" ca="1" si="18"/>
        <v>0</v>
      </c>
      <c r="W37" s="7"/>
      <c r="X37" t="str">
        <f t="shared" ca="1" si="2"/>
        <v>0</v>
      </c>
    </row>
    <row r="38" spans="1:24" x14ac:dyDescent="0.3">
      <c r="A38">
        <f t="shared" si="3"/>
        <v>37</v>
      </c>
      <c r="B38" s="1">
        <v>35117</v>
      </c>
      <c r="C38">
        <v>1024.9100000000001</v>
      </c>
      <c r="D38">
        <f t="shared" si="4"/>
        <v>24.780000000000086</v>
      </c>
      <c r="E38">
        <f t="shared" si="5"/>
        <v>24.780000000000086</v>
      </c>
      <c r="F38" s="4" t="str">
        <f t="shared" si="6"/>
        <v/>
      </c>
      <c r="G38">
        <f t="shared" ca="1" si="7"/>
        <v>0.29888750000000014</v>
      </c>
      <c r="H38">
        <f t="shared" ca="1" si="8"/>
        <v>0.1395666666666667</v>
      </c>
      <c r="I38" s="4">
        <f t="shared" ca="1" si="23"/>
        <v>2.1415392882732269</v>
      </c>
      <c r="J38" s="8">
        <f t="shared" ca="1" si="10"/>
        <v>68.168470668731999</v>
      </c>
      <c r="K38" t="str">
        <f t="shared" ca="1" si="11"/>
        <v/>
      </c>
      <c r="L38" t="str">
        <f t="shared" ca="1" si="12"/>
        <v/>
      </c>
      <c r="M38" t="str">
        <f t="shared" ca="1" si="13"/>
        <v/>
      </c>
      <c r="N38">
        <f t="shared" si="0"/>
        <v>1024.9100000000001</v>
      </c>
      <c r="O38">
        <f t="shared" ca="1" si="14"/>
        <v>0</v>
      </c>
      <c r="P38" s="6"/>
      <c r="Q38" t="str">
        <f t="shared" ca="1" si="21"/>
        <v>NO</v>
      </c>
      <c r="R38" t="str">
        <f t="shared" ca="1" si="22"/>
        <v>NO</v>
      </c>
      <c r="S38" t="b">
        <f t="shared" ca="1" si="19"/>
        <v>0</v>
      </c>
      <c r="T38" t="b">
        <f t="shared" ca="1" si="20"/>
        <v>0</v>
      </c>
      <c r="U38">
        <f t="shared" ca="1" si="18"/>
        <v>0</v>
      </c>
      <c r="W38" s="7"/>
      <c r="X38" t="str">
        <f t="shared" ca="1" si="2"/>
        <v>0</v>
      </c>
    </row>
    <row r="39" spans="1:24" x14ac:dyDescent="0.3">
      <c r="A39">
        <f t="shared" si="3"/>
        <v>38</v>
      </c>
      <c r="B39" s="1">
        <v>35118</v>
      </c>
      <c r="C39">
        <v>1028.8399999999999</v>
      </c>
      <c r="D39">
        <f t="shared" si="4"/>
        <v>3.9299999999998363</v>
      </c>
      <c r="E39">
        <f t="shared" si="5"/>
        <v>3.9299999999998363</v>
      </c>
      <c r="F39" s="4" t="str">
        <f t="shared" si="6"/>
        <v/>
      </c>
      <c r="G39">
        <f t="shared" ca="1" si="7"/>
        <v>0.24283749999999998</v>
      </c>
      <c r="H39">
        <f t="shared" ca="1" si="8"/>
        <v>0.1395666666666667</v>
      </c>
      <c r="I39" s="4">
        <f t="shared" ca="1" si="23"/>
        <v>1.7399390972056359</v>
      </c>
      <c r="J39" s="8">
        <f t="shared" ca="1" si="10"/>
        <v>63.50283840177822</v>
      </c>
      <c r="K39" t="str">
        <f t="shared" ca="1" si="11"/>
        <v/>
      </c>
      <c r="L39" t="str">
        <f t="shared" ca="1" si="12"/>
        <v/>
      </c>
      <c r="M39" t="str">
        <f t="shared" ca="1" si="13"/>
        <v/>
      </c>
      <c r="N39">
        <f t="shared" si="0"/>
        <v>1028.8399999999999</v>
      </c>
      <c r="O39">
        <f t="shared" ca="1" si="14"/>
        <v>0</v>
      </c>
      <c r="Q39" t="str">
        <f t="shared" ca="1" si="21"/>
        <v>NO</v>
      </c>
      <c r="R39" t="str">
        <f t="shared" ca="1" si="22"/>
        <v>NO</v>
      </c>
      <c r="S39" t="b">
        <f t="shared" ca="1" si="19"/>
        <v>0</v>
      </c>
      <c r="T39" t="b">
        <f t="shared" ca="1" si="20"/>
        <v>0</v>
      </c>
      <c r="U39">
        <f t="shared" ca="1" si="18"/>
        <v>0</v>
      </c>
      <c r="W39" s="7"/>
      <c r="X39" t="str">
        <f t="shared" ca="1" si="2"/>
        <v>0</v>
      </c>
    </row>
    <row r="40" spans="1:24" x14ac:dyDescent="0.3">
      <c r="A40">
        <f t="shared" si="3"/>
        <v>39</v>
      </c>
      <c r="B40" s="1">
        <v>35121</v>
      </c>
      <c r="C40">
        <v>1034.73</v>
      </c>
      <c r="D40">
        <f t="shared" si="4"/>
        <v>5.8900000000001</v>
      </c>
      <c r="E40">
        <f t="shared" si="5"/>
        <v>5.8900000000001</v>
      </c>
      <c r="F40" s="4" t="str">
        <f t="shared" si="6"/>
        <v/>
      </c>
      <c r="G40">
        <f t="shared" ca="1" si="7"/>
        <v>0.21923749999999997</v>
      </c>
      <c r="H40">
        <f t="shared" ca="1" si="8"/>
        <v>0.1395666666666667</v>
      </c>
      <c r="I40" s="4">
        <f t="shared" ca="1" si="23"/>
        <v>1.570844279914019</v>
      </c>
      <c r="J40" s="8">
        <f t="shared" ca="1" si="10"/>
        <v>61.102272595310808</v>
      </c>
      <c r="K40" t="str">
        <f t="shared" ca="1" si="11"/>
        <v/>
      </c>
      <c r="L40" t="str">
        <f t="shared" ca="1" si="12"/>
        <v/>
      </c>
      <c r="M40" t="str">
        <f t="shared" ca="1" si="13"/>
        <v/>
      </c>
      <c r="N40">
        <f t="shared" si="0"/>
        <v>1034.73</v>
      </c>
      <c r="O40">
        <f t="shared" ca="1" si="14"/>
        <v>0</v>
      </c>
      <c r="Q40" t="str">
        <f t="shared" ca="1" si="21"/>
        <v>NO</v>
      </c>
      <c r="R40" t="str">
        <f t="shared" ca="1" si="22"/>
        <v>NO</v>
      </c>
      <c r="S40" t="b">
        <f t="shared" ca="1" si="19"/>
        <v>0</v>
      </c>
      <c r="T40" t="b">
        <f t="shared" ca="1" si="20"/>
        <v>0</v>
      </c>
      <c r="U40">
        <f t="shared" ca="1" si="18"/>
        <v>0</v>
      </c>
      <c r="W40" s="7"/>
      <c r="X40" t="str">
        <f t="shared" ca="1" si="2"/>
        <v>0</v>
      </c>
    </row>
    <row r="41" spans="1:24" x14ac:dyDescent="0.3">
      <c r="A41">
        <f t="shared" si="3"/>
        <v>40</v>
      </c>
      <c r="B41" s="1">
        <v>35122</v>
      </c>
      <c r="C41">
        <v>1027.45</v>
      </c>
      <c r="D41">
        <f t="shared" si="4"/>
        <v>-7.2799999999999727</v>
      </c>
      <c r="E41" t="str">
        <f t="shared" si="5"/>
        <v/>
      </c>
      <c r="F41" s="4">
        <f t="shared" si="6"/>
        <v>-7.2799999999999727</v>
      </c>
      <c r="G41">
        <f t="shared" ca="1" si="7"/>
        <v>0.21923749999999997</v>
      </c>
      <c r="H41">
        <f t="shared" ca="1" si="8"/>
        <v>0.12274999999999997</v>
      </c>
      <c r="I41" s="4">
        <f t="shared" ca="1" si="23"/>
        <v>1.7860488798370675</v>
      </c>
      <c r="J41" s="8">
        <f t="shared" ca="1" si="10"/>
        <v>64.106875251288415</v>
      </c>
      <c r="K41" t="str">
        <f t="shared" ca="1" si="11"/>
        <v/>
      </c>
      <c r="L41" t="str">
        <f t="shared" ca="1" si="12"/>
        <v/>
      </c>
      <c r="M41" t="str">
        <f t="shared" ca="1" si="13"/>
        <v/>
      </c>
      <c r="N41">
        <f t="shared" si="0"/>
        <v>1027.45</v>
      </c>
      <c r="O41">
        <f t="shared" ca="1" si="14"/>
        <v>0</v>
      </c>
      <c r="Q41" t="str">
        <f t="shared" ca="1" si="21"/>
        <v>NO</v>
      </c>
      <c r="R41" t="str">
        <f t="shared" ca="1" si="22"/>
        <v>NO</v>
      </c>
      <c r="S41" t="b">
        <f t="shared" ca="1" si="19"/>
        <v>0</v>
      </c>
      <c r="T41" t="b">
        <f t="shared" ca="1" si="20"/>
        <v>0</v>
      </c>
      <c r="U41">
        <f t="shared" ca="1" si="18"/>
        <v>0</v>
      </c>
      <c r="W41" s="7"/>
      <c r="X41" t="str">
        <f t="shared" ca="1" si="2"/>
        <v>0</v>
      </c>
    </row>
    <row r="42" spans="1:24" x14ac:dyDescent="0.3">
      <c r="A42">
        <f t="shared" si="3"/>
        <v>41</v>
      </c>
      <c r="B42" s="1">
        <v>35123</v>
      </c>
      <c r="C42">
        <v>1027.3900000000001</v>
      </c>
      <c r="D42">
        <f t="shared" si="4"/>
        <v>-5.999999999994543E-2</v>
      </c>
      <c r="E42" t="str">
        <f t="shared" si="5"/>
        <v/>
      </c>
      <c r="F42" s="4">
        <f t="shared" si="6"/>
        <v>-5.999999999994543E-2</v>
      </c>
      <c r="G42">
        <f t="shared" ca="1" si="7"/>
        <v>0.2415428571428572</v>
      </c>
      <c r="H42">
        <f t="shared" ca="1" si="8"/>
        <v>0.10529999999999989</v>
      </c>
      <c r="I42" s="4">
        <f t="shared" ca="1" si="23"/>
        <v>2.2938542938542965</v>
      </c>
      <c r="J42" s="8">
        <f t="shared" ca="1" si="10"/>
        <v>69.640430001235657</v>
      </c>
      <c r="K42" t="str">
        <f t="shared" ca="1" si="11"/>
        <v/>
      </c>
      <c r="L42" t="str">
        <f t="shared" ca="1" si="12"/>
        <v/>
      </c>
      <c r="M42" t="str">
        <f t="shared" ca="1" si="13"/>
        <v/>
      </c>
      <c r="N42">
        <f t="shared" si="0"/>
        <v>1027.3900000000001</v>
      </c>
      <c r="O42">
        <f t="shared" ca="1" si="14"/>
        <v>0</v>
      </c>
      <c r="Q42" t="str">
        <f t="shared" ca="1" si="21"/>
        <v>NO</v>
      </c>
      <c r="R42" t="str">
        <f t="shared" ca="1" si="22"/>
        <v>NO</v>
      </c>
      <c r="S42" t="b">
        <f t="shared" ca="1" si="19"/>
        <v>0</v>
      </c>
      <c r="T42" t="b">
        <f t="shared" ca="1" si="20"/>
        <v>0</v>
      </c>
      <c r="U42">
        <f t="shared" ca="1" si="18"/>
        <v>0</v>
      </c>
      <c r="W42" s="7"/>
      <c r="X42" t="str">
        <f t="shared" ca="1" si="2"/>
        <v>0</v>
      </c>
    </row>
    <row r="43" spans="1:24" x14ac:dyDescent="0.3">
      <c r="A43">
        <f t="shared" si="3"/>
        <v>42</v>
      </c>
      <c r="B43" s="1">
        <v>35124</v>
      </c>
      <c r="C43">
        <v>992.51</v>
      </c>
      <c r="D43">
        <f t="shared" si="4"/>
        <v>-34.880000000000109</v>
      </c>
      <c r="E43" t="str">
        <f t="shared" si="5"/>
        <v/>
      </c>
      <c r="F43" s="4">
        <f t="shared" si="6"/>
        <v>-34.880000000000109</v>
      </c>
      <c r="G43">
        <f t="shared" ca="1" si="7"/>
        <v>0.20138333333333339</v>
      </c>
      <c r="H43">
        <f t="shared" ca="1" si="8"/>
        <v>0.13573750000000004</v>
      </c>
      <c r="I43" s="4">
        <f t="shared" ca="1" si="23"/>
        <v>1.4836234152929981</v>
      </c>
      <c r="J43" s="8">
        <f t="shared" ca="1" si="10"/>
        <v>59.73624689465943</v>
      </c>
      <c r="K43" t="str">
        <f t="shared" ca="1" si="11"/>
        <v/>
      </c>
      <c r="L43" t="str">
        <f t="shared" ca="1" si="12"/>
        <v/>
      </c>
      <c r="M43" t="str">
        <f t="shared" ca="1" si="13"/>
        <v/>
      </c>
      <c r="N43">
        <f t="shared" si="0"/>
        <v>992.51</v>
      </c>
      <c r="O43">
        <f t="shared" ca="1" si="14"/>
        <v>0</v>
      </c>
      <c r="Q43" t="str">
        <f t="shared" ca="1" si="21"/>
        <v>NO</v>
      </c>
      <c r="R43" t="str">
        <f t="shared" ca="1" si="22"/>
        <v>NO</v>
      </c>
      <c r="S43" t="b">
        <f t="shared" ca="1" si="19"/>
        <v>0</v>
      </c>
      <c r="T43" t="b">
        <f t="shared" ca="1" si="20"/>
        <v>0</v>
      </c>
      <c r="U43">
        <f t="shared" ca="1" si="18"/>
        <v>0</v>
      </c>
      <c r="W43" s="7"/>
      <c r="X43" t="str">
        <f t="shared" ca="1" si="2"/>
        <v>0</v>
      </c>
    </row>
    <row r="44" spans="1:24" x14ac:dyDescent="0.3">
      <c r="A44">
        <f t="shared" si="3"/>
        <v>43</v>
      </c>
      <c r="B44" s="1">
        <v>35125</v>
      </c>
      <c r="C44">
        <v>999.47</v>
      </c>
      <c r="D44">
        <f t="shared" si="4"/>
        <v>6.9600000000000364</v>
      </c>
      <c r="E44">
        <f t="shared" si="5"/>
        <v>6.9600000000000364</v>
      </c>
      <c r="F44" s="4" t="str">
        <f t="shared" si="6"/>
        <v/>
      </c>
      <c r="G44">
        <f t="shared" ca="1" si="7"/>
        <v>0.1250666666666668</v>
      </c>
      <c r="H44">
        <f t="shared" ca="1" si="8"/>
        <v>0.13573750000000004</v>
      </c>
      <c r="I44" s="4">
        <f t="shared" ca="1" si="23"/>
        <v>0.92138625410565811</v>
      </c>
      <c r="J44" s="8">
        <f t="shared" ca="1" si="10"/>
        <v>47.954244084801836</v>
      </c>
      <c r="K44" t="str">
        <f t="shared" ca="1" si="11"/>
        <v/>
      </c>
      <c r="L44" t="str">
        <f t="shared" ca="1" si="12"/>
        <v/>
      </c>
      <c r="M44" t="str">
        <f t="shared" ca="1" si="13"/>
        <v/>
      </c>
      <c r="N44">
        <f t="shared" si="0"/>
        <v>999.47</v>
      </c>
      <c r="O44">
        <f t="shared" ca="1" si="14"/>
        <v>0</v>
      </c>
      <c r="Q44" t="str">
        <f t="shared" ca="1" si="21"/>
        <v>NO</v>
      </c>
      <c r="R44" t="str">
        <f t="shared" ca="1" si="22"/>
        <v>NO</v>
      </c>
      <c r="S44" t="b">
        <f t="shared" ca="1" si="19"/>
        <v>0</v>
      </c>
      <c r="T44" t="b">
        <f t="shared" ca="1" si="20"/>
        <v>0</v>
      </c>
      <c r="U44">
        <f t="shared" ca="1" si="18"/>
        <v>0</v>
      </c>
      <c r="W44" s="7"/>
      <c r="X44" t="str">
        <f t="shared" ca="1" si="2"/>
        <v>0</v>
      </c>
    </row>
    <row r="45" spans="1:24" x14ac:dyDescent="0.3">
      <c r="A45">
        <f t="shared" si="3"/>
        <v>44</v>
      </c>
      <c r="B45" s="1">
        <v>35128</v>
      </c>
      <c r="C45">
        <v>998.84</v>
      </c>
      <c r="D45">
        <f t="shared" si="4"/>
        <v>-0.62999999999999545</v>
      </c>
      <c r="E45" t="str">
        <f t="shared" si="5"/>
        <v/>
      </c>
      <c r="F45" s="4">
        <f t="shared" si="6"/>
        <v>-0.62999999999999545</v>
      </c>
      <c r="G45">
        <f t="shared" ca="1" si="7"/>
        <v>0.1250666666666668</v>
      </c>
      <c r="H45">
        <f t="shared" ca="1" si="8"/>
        <v>0.11838750000000005</v>
      </c>
      <c r="I45" s="4">
        <f t="shared" ca="1" si="23"/>
        <v>1.0564178369056425</v>
      </c>
      <c r="J45" s="8">
        <f t="shared" ca="1" si="10"/>
        <v>51.371750329459701</v>
      </c>
      <c r="K45" t="str">
        <f t="shared" ca="1" si="11"/>
        <v/>
      </c>
      <c r="L45" t="str">
        <f t="shared" ca="1" si="12"/>
        <v/>
      </c>
      <c r="M45" t="str">
        <f t="shared" ca="1" si="13"/>
        <v/>
      </c>
      <c r="N45">
        <f t="shared" si="0"/>
        <v>998.84</v>
      </c>
      <c r="O45">
        <f t="shared" ca="1" si="14"/>
        <v>0</v>
      </c>
      <c r="Q45" t="str">
        <f t="shared" ca="1" si="21"/>
        <v>NO</v>
      </c>
      <c r="R45" t="str">
        <f t="shared" ca="1" si="22"/>
        <v>NO</v>
      </c>
      <c r="S45" t="b">
        <f t="shared" ca="1" si="19"/>
        <v>0</v>
      </c>
      <c r="T45" t="b">
        <f t="shared" ca="1" si="20"/>
        <v>0</v>
      </c>
      <c r="U45">
        <f t="shared" ca="1" si="18"/>
        <v>0</v>
      </c>
      <c r="W45" s="7"/>
      <c r="X45" t="str">
        <f t="shared" ca="1" si="2"/>
        <v>0</v>
      </c>
    </row>
    <row r="46" spans="1:24" x14ac:dyDescent="0.3">
      <c r="A46">
        <f t="shared" si="3"/>
        <v>45</v>
      </c>
      <c r="B46" s="1">
        <v>35130</v>
      </c>
      <c r="C46">
        <v>1002.91</v>
      </c>
      <c r="D46">
        <f t="shared" si="4"/>
        <v>4.0699999999999363</v>
      </c>
      <c r="E46">
        <f t="shared" si="5"/>
        <v>4.0699999999999363</v>
      </c>
      <c r="F46" s="4" t="str">
        <f t="shared" si="6"/>
        <v/>
      </c>
      <c r="G46">
        <f t="shared" ca="1" si="7"/>
        <v>0.11710000000000016</v>
      </c>
      <c r="H46">
        <f t="shared" ca="1" si="8"/>
        <v>0.11838750000000005</v>
      </c>
      <c r="I46" s="4">
        <f t="shared" ca="1" si="23"/>
        <v>0.98912469644177059</v>
      </c>
      <c r="J46" s="8">
        <f t="shared" ca="1" si="10"/>
        <v>49.726630925208369</v>
      </c>
      <c r="K46" t="str">
        <f t="shared" ca="1" si="11"/>
        <v/>
      </c>
      <c r="L46" t="str">
        <f t="shared" ca="1" si="12"/>
        <v/>
      </c>
      <c r="M46" t="str">
        <f t="shared" ca="1" si="13"/>
        <v/>
      </c>
      <c r="N46">
        <f t="shared" si="0"/>
        <v>1002.91</v>
      </c>
      <c r="O46">
        <f t="shared" ca="1" si="14"/>
        <v>0</v>
      </c>
      <c r="Q46" t="str">
        <f t="shared" ca="1" si="21"/>
        <v>NO</v>
      </c>
      <c r="R46" t="str">
        <f t="shared" ca="1" si="22"/>
        <v>NO</v>
      </c>
      <c r="S46" t="b">
        <f t="shared" ca="1" si="19"/>
        <v>0</v>
      </c>
      <c r="T46" t="b">
        <f t="shared" ca="1" si="20"/>
        <v>0</v>
      </c>
      <c r="U46">
        <f t="shared" ca="1" si="18"/>
        <v>0</v>
      </c>
      <c r="W46" s="7"/>
      <c r="X46" t="str">
        <f t="shared" ca="1" si="2"/>
        <v>0</v>
      </c>
    </row>
    <row r="47" spans="1:24" x14ac:dyDescent="0.3">
      <c r="A47">
        <f t="shared" si="3"/>
        <v>46</v>
      </c>
      <c r="B47" s="1">
        <v>35131</v>
      </c>
      <c r="C47">
        <v>998.45</v>
      </c>
      <c r="D47">
        <f t="shared" si="4"/>
        <v>-4.4599999999999227</v>
      </c>
      <c r="E47" t="str">
        <f t="shared" si="5"/>
        <v/>
      </c>
      <c r="F47" s="4">
        <f t="shared" si="6"/>
        <v>-4.4599999999999227</v>
      </c>
      <c r="G47">
        <f t="shared" ca="1" si="7"/>
        <v>9.1259999999999994E-2</v>
      </c>
      <c r="H47">
        <f t="shared" ca="1" si="8"/>
        <v>0.11018888888888885</v>
      </c>
      <c r="I47" s="4">
        <f t="shared" ca="1" si="23"/>
        <v>0.82821417767470029</v>
      </c>
      <c r="J47" s="8">
        <f t="shared" ca="1" si="10"/>
        <v>45.301813528659054</v>
      </c>
      <c r="K47" t="str">
        <f t="shared" ca="1" si="11"/>
        <v/>
      </c>
      <c r="L47" t="str">
        <f t="shared" ca="1" si="12"/>
        <v/>
      </c>
      <c r="M47" t="str">
        <f t="shared" ca="1" si="13"/>
        <v/>
      </c>
      <c r="N47">
        <f t="shared" si="0"/>
        <v>998.45</v>
      </c>
      <c r="O47">
        <f t="shared" ca="1" si="14"/>
        <v>0</v>
      </c>
      <c r="Q47" t="str">
        <f t="shared" ca="1" si="21"/>
        <v>NO</v>
      </c>
      <c r="R47" t="str">
        <f t="shared" ca="1" si="22"/>
        <v>NO</v>
      </c>
      <c r="S47" t="b">
        <f t="shared" ca="1" si="19"/>
        <v>0</v>
      </c>
      <c r="T47" t="b">
        <f t="shared" ca="1" si="20"/>
        <v>0</v>
      </c>
      <c r="U47">
        <f t="shared" ca="1" si="18"/>
        <v>0</v>
      </c>
      <c r="W47" s="7"/>
      <c r="X47" t="str">
        <f t="shared" ca="1" si="2"/>
        <v>0</v>
      </c>
    </row>
    <row r="48" spans="1:24" x14ac:dyDescent="0.3">
      <c r="A48">
        <f t="shared" si="3"/>
        <v>47</v>
      </c>
      <c r="B48" s="1">
        <v>35132</v>
      </c>
      <c r="C48">
        <v>988.62</v>
      </c>
      <c r="D48">
        <f t="shared" si="4"/>
        <v>-9.8300000000000409</v>
      </c>
      <c r="E48" t="str">
        <f t="shared" si="5"/>
        <v/>
      </c>
      <c r="F48" s="4">
        <f t="shared" si="6"/>
        <v>-9.8300000000000409</v>
      </c>
      <c r="G48">
        <f t="shared" ca="1" si="7"/>
        <v>9.1259999999999994E-2</v>
      </c>
      <c r="H48">
        <f t="shared" ca="1" si="8"/>
        <v>0.11472222222222221</v>
      </c>
      <c r="I48" s="4">
        <f t="shared" ca="1" si="23"/>
        <v>0.79548668280871671</v>
      </c>
      <c r="J48" s="8">
        <f t="shared" ca="1" si="10"/>
        <v>44.3047943727614</v>
      </c>
      <c r="K48" t="str">
        <f t="shared" ca="1" si="11"/>
        <v/>
      </c>
      <c r="L48" t="str">
        <f t="shared" ca="1" si="12"/>
        <v/>
      </c>
      <c r="M48" t="str">
        <f t="shared" ca="1" si="13"/>
        <v/>
      </c>
      <c r="N48">
        <f t="shared" si="0"/>
        <v>988.62</v>
      </c>
      <c r="O48">
        <f t="shared" ca="1" si="14"/>
        <v>0</v>
      </c>
      <c r="Q48" t="str">
        <f t="shared" ca="1" si="21"/>
        <v>NO</v>
      </c>
      <c r="R48" t="str">
        <f t="shared" ca="1" si="22"/>
        <v>NO</v>
      </c>
      <c r="S48" t="b">
        <f t="shared" ca="1" si="19"/>
        <v>0</v>
      </c>
      <c r="T48" t="b">
        <f t="shared" ca="1" si="20"/>
        <v>0</v>
      </c>
      <c r="U48">
        <f t="shared" ca="1" si="18"/>
        <v>0</v>
      </c>
      <c r="W48" s="7"/>
      <c r="X48" t="str">
        <f t="shared" ca="1" si="2"/>
        <v>0</v>
      </c>
    </row>
    <row r="49" spans="1:24" x14ac:dyDescent="0.3">
      <c r="A49">
        <f t="shared" si="3"/>
        <v>48</v>
      </c>
      <c r="B49" s="1">
        <v>35135</v>
      </c>
      <c r="C49">
        <v>975.26</v>
      </c>
      <c r="D49">
        <f t="shared" si="4"/>
        <v>-13.360000000000014</v>
      </c>
      <c r="E49" t="str">
        <f t="shared" si="5"/>
        <v/>
      </c>
      <c r="F49" s="4">
        <f t="shared" si="6"/>
        <v>-13.360000000000014</v>
      </c>
      <c r="G49">
        <f t="shared" ca="1" si="7"/>
        <v>9.1259999999999994E-2</v>
      </c>
      <c r="H49">
        <f t="shared" ca="1" si="8"/>
        <v>0.10383333333333339</v>
      </c>
      <c r="I49" s="4">
        <f t="shared" ca="1" si="23"/>
        <v>0.87890850722311342</v>
      </c>
      <c r="J49" s="8">
        <f t="shared" ca="1" si="10"/>
        <v>46.777610716238364</v>
      </c>
      <c r="K49" t="str">
        <f t="shared" ca="1" si="11"/>
        <v/>
      </c>
      <c r="L49" t="str">
        <f t="shared" ca="1" si="12"/>
        <v/>
      </c>
      <c r="M49" t="str">
        <f t="shared" ca="1" si="13"/>
        <v/>
      </c>
      <c r="N49">
        <f t="shared" si="0"/>
        <v>975.26</v>
      </c>
      <c r="O49">
        <f t="shared" ca="1" si="14"/>
        <v>0</v>
      </c>
      <c r="Q49" t="str">
        <f t="shared" ca="1" si="21"/>
        <v>NO</v>
      </c>
      <c r="R49" t="str">
        <f t="shared" ca="1" si="22"/>
        <v>NO</v>
      </c>
      <c r="S49" t="b">
        <f t="shared" ca="1" si="19"/>
        <v>0</v>
      </c>
      <c r="T49" t="b">
        <f t="shared" ca="1" si="20"/>
        <v>0</v>
      </c>
      <c r="U49">
        <f t="shared" ca="1" si="18"/>
        <v>0</v>
      </c>
      <c r="W49" s="7"/>
      <c r="X49" t="str">
        <f t="shared" ca="1" si="2"/>
        <v>0</v>
      </c>
    </row>
    <row r="50" spans="1:24" x14ac:dyDescent="0.3">
      <c r="A50">
        <f t="shared" si="3"/>
        <v>49</v>
      </c>
      <c r="B50" s="1">
        <v>35136</v>
      </c>
      <c r="C50">
        <v>976.22</v>
      </c>
      <c r="D50">
        <f t="shared" si="4"/>
        <v>0.96000000000003638</v>
      </c>
      <c r="E50">
        <f t="shared" si="5"/>
        <v>0.96000000000003638</v>
      </c>
      <c r="F50" s="4" t="str">
        <f t="shared" si="6"/>
        <v/>
      </c>
      <c r="G50">
        <f t="shared" ca="1" si="7"/>
        <v>7.7650000000000052E-2</v>
      </c>
      <c r="H50">
        <f t="shared" ca="1" si="8"/>
        <v>0.1146875</v>
      </c>
      <c r="I50" s="4">
        <f t="shared" ca="1" si="23"/>
        <v>0.67705722070844732</v>
      </c>
      <c r="J50" s="8">
        <f t="shared" ca="1" si="10"/>
        <v>40.371742379931128</v>
      </c>
      <c r="K50" t="str">
        <f t="shared" ca="1" si="11"/>
        <v/>
      </c>
      <c r="L50" t="str">
        <f t="shared" ca="1" si="12"/>
        <v/>
      </c>
      <c r="M50" t="str">
        <f t="shared" ca="1" si="13"/>
        <v/>
      </c>
      <c r="N50">
        <f t="shared" si="0"/>
        <v>976.22</v>
      </c>
      <c r="O50">
        <f t="shared" ca="1" si="14"/>
        <v>0</v>
      </c>
      <c r="Q50" t="str">
        <f t="shared" ca="1" si="21"/>
        <v>NO</v>
      </c>
      <c r="R50" t="str">
        <f t="shared" ca="1" si="22"/>
        <v>NO</v>
      </c>
      <c r="S50" t="b">
        <f t="shared" ca="1" si="19"/>
        <v>0</v>
      </c>
      <c r="T50" t="b">
        <f t="shared" ca="1" si="20"/>
        <v>0</v>
      </c>
      <c r="U50">
        <f t="shared" ca="1" si="18"/>
        <v>0</v>
      </c>
      <c r="W50" s="7"/>
      <c r="X50" t="str">
        <f t="shared" ca="1" si="2"/>
        <v>0</v>
      </c>
    </row>
    <row r="51" spans="1:24" x14ac:dyDescent="0.3">
      <c r="A51">
        <f t="shared" si="3"/>
        <v>50</v>
      </c>
      <c r="B51" s="1">
        <v>35137</v>
      </c>
      <c r="C51">
        <v>992.14</v>
      </c>
      <c r="D51">
        <f t="shared" si="4"/>
        <v>15.919999999999959</v>
      </c>
      <c r="E51">
        <f t="shared" si="5"/>
        <v>15.919999999999959</v>
      </c>
      <c r="F51" s="4" t="str">
        <f t="shared" si="6"/>
        <v/>
      </c>
      <c r="G51">
        <f t="shared" ca="1" si="7"/>
        <v>8.9299999999999977E-2</v>
      </c>
      <c r="H51">
        <f t="shared" ca="1" si="8"/>
        <v>0.10071428571428571</v>
      </c>
      <c r="I51" s="4">
        <f t="shared" ca="1" si="23"/>
        <v>0.88666666666666638</v>
      </c>
      <c r="J51" s="8">
        <f t="shared" ca="1" si="10"/>
        <v>46.996466431095392</v>
      </c>
      <c r="K51" t="str">
        <f t="shared" ca="1" si="11"/>
        <v/>
      </c>
      <c r="L51" t="str">
        <f t="shared" ca="1" si="12"/>
        <v/>
      </c>
      <c r="M51" t="str">
        <f t="shared" ca="1" si="13"/>
        <v/>
      </c>
      <c r="N51">
        <f t="shared" si="0"/>
        <v>992.14</v>
      </c>
      <c r="O51">
        <f t="shared" ca="1" si="14"/>
        <v>0</v>
      </c>
      <c r="Q51" t="str">
        <f t="shared" ca="1" si="21"/>
        <v>NO</v>
      </c>
      <c r="R51" t="str">
        <f t="shared" ca="1" si="22"/>
        <v>NO</v>
      </c>
      <c r="S51" t="b">
        <f t="shared" ca="1" si="19"/>
        <v>0</v>
      </c>
      <c r="T51" t="b">
        <f t="shared" ca="1" si="20"/>
        <v>0</v>
      </c>
      <c r="U51">
        <f t="shared" ca="1" si="18"/>
        <v>0</v>
      </c>
      <c r="W51" s="7"/>
      <c r="X51" t="str">
        <f t="shared" ca="1" si="2"/>
        <v>0</v>
      </c>
    </row>
    <row r="52" spans="1:24" x14ac:dyDescent="0.3">
      <c r="A52">
        <f t="shared" si="3"/>
        <v>51</v>
      </c>
      <c r="B52" s="1">
        <v>35138</v>
      </c>
      <c r="C52">
        <v>991.14</v>
      </c>
      <c r="D52">
        <f t="shared" si="4"/>
        <v>-1</v>
      </c>
      <c r="E52" t="str">
        <f t="shared" si="5"/>
        <v/>
      </c>
      <c r="F52" s="4">
        <f t="shared" si="6"/>
        <v>-1</v>
      </c>
      <c r="G52">
        <f t="shared" ca="1" si="7"/>
        <v>6.2883333333333166E-2</v>
      </c>
      <c r="H52">
        <f t="shared" ca="1" si="8"/>
        <v>8.9374999999999996E-2</v>
      </c>
      <c r="I52" s="4">
        <f t="shared" ca="1" si="23"/>
        <v>0.7035897435897418</v>
      </c>
      <c r="J52" s="8">
        <f t="shared" ca="1" si="10"/>
        <v>41.300421432871701</v>
      </c>
      <c r="K52" t="str">
        <f t="shared" ca="1" si="11"/>
        <v/>
      </c>
      <c r="L52" t="str">
        <f t="shared" ca="1" si="12"/>
        <v/>
      </c>
      <c r="M52" t="str">
        <f t="shared" ca="1" si="13"/>
        <v/>
      </c>
      <c r="N52">
        <f t="shared" si="0"/>
        <v>991.14</v>
      </c>
      <c r="O52">
        <f t="shared" ca="1" si="14"/>
        <v>0</v>
      </c>
      <c r="Q52" t="str">
        <f t="shared" ca="1" si="21"/>
        <v>NO</v>
      </c>
      <c r="R52" t="str">
        <f t="shared" ca="1" si="22"/>
        <v>NO</v>
      </c>
      <c r="S52" t="b">
        <f t="shared" ca="1" si="19"/>
        <v>0</v>
      </c>
      <c r="T52" t="b">
        <f t="shared" ca="1" si="20"/>
        <v>0</v>
      </c>
      <c r="U52">
        <f t="shared" ca="1" si="18"/>
        <v>0</v>
      </c>
      <c r="W52" s="7"/>
      <c r="X52" t="str">
        <f t="shared" ca="1" si="2"/>
        <v>0</v>
      </c>
    </row>
    <row r="53" spans="1:24" x14ac:dyDescent="0.3">
      <c r="A53">
        <f t="shared" si="3"/>
        <v>52</v>
      </c>
      <c r="B53" s="1">
        <v>35139</v>
      </c>
      <c r="C53">
        <v>981.87</v>
      </c>
      <c r="D53">
        <f t="shared" si="4"/>
        <v>-9.2699999999999818</v>
      </c>
      <c r="E53" t="str">
        <f t="shared" si="5"/>
        <v/>
      </c>
      <c r="F53" s="4">
        <f t="shared" si="6"/>
        <v>-9.2699999999999818</v>
      </c>
      <c r="G53">
        <f t="shared" ca="1" si="7"/>
        <v>6.7600000000000146E-2</v>
      </c>
      <c r="H53">
        <f t="shared" ca="1" si="8"/>
        <v>8.9744444444444418E-2</v>
      </c>
      <c r="I53" s="4">
        <f t="shared" ca="1" si="23"/>
        <v>0.75324996904791564</v>
      </c>
      <c r="J53" s="8">
        <f t="shared" ca="1" si="10"/>
        <v>42.96306757997322</v>
      </c>
      <c r="K53" t="str">
        <f t="shared" ca="1" si="11"/>
        <v/>
      </c>
      <c r="L53" t="str">
        <f t="shared" ca="1" si="12"/>
        <v/>
      </c>
      <c r="M53" t="str">
        <f t="shared" ca="1" si="13"/>
        <v/>
      </c>
      <c r="N53">
        <f t="shared" si="0"/>
        <v>981.87</v>
      </c>
      <c r="O53">
        <f t="shared" ca="1" si="14"/>
        <v>0</v>
      </c>
      <c r="Q53" t="str">
        <f t="shared" ca="1" si="21"/>
        <v>NO</v>
      </c>
      <c r="R53" t="str">
        <f t="shared" ca="1" si="22"/>
        <v>NO</v>
      </c>
      <c r="S53" t="b">
        <f t="shared" ca="1" si="19"/>
        <v>0</v>
      </c>
      <c r="T53" t="b">
        <f t="shared" ca="1" si="20"/>
        <v>0</v>
      </c>
      <c r="U53">
        <f t="shared" ca="1" si="18"/>
        <v>0</v>
      </c>
      <c r="W53" s="7"/>
      <c r="X53" t="str">
        <f t="shared" ca="1" si="2"/>
        <v>0</v>
      </c>
    </row>
    <row r="54" spans="1:24" x14ac:dyDescent="0.3">
      <c r="A54">
        <f t="shared" si="3"/>
        <v>53</v>
      </c>
      <c r="B54" s="1">
        <v>35142</v>
      </c>
      <c r="C54">
        <v>962.09</v>
      </c>
      <c r="D54">
        <f t="shared" si="4"/>
        <v>-19.779999999999973</v>
      </c>
      <c r="E54" t="str">
        <f t="shared" si="5"/>
        <v/>
      </c>
      <c r="F54" s="4">
        <f t="shared" si="6"/>
        <v>-19.779999999999973</v>
      </c>
      <c r="G54">
        <f t="shared" ca="1" si="7"/>
        <v>6.977499999999992E-2</v>
      </c>
      <c r="H54">
        <f t="shared" ca="1" si="8"/>
        <v>0.10054999999999996</v>
      </c>
      <c r="I54" s="4">
        <f t="shared" ca="1" si="23"/>
        <v>0.69393336648433568</v>
      </c>
      <c r="J54" s="8">
        <f t="shared" ca="1" si="10"/>
        <v>40.965800675179786</v>
      </c>
      <c r="K54" t="str">
        <f t="shared" ca="1" si="11"/>
        <v/>
      </c>
      <c r="L54" t="str">
        <f t="shared" ca="1" si="12"/>
        <v/>
      </c>
      <c r="M54" t="str">
        <f t="shared" ca="1" si="13"/>
        <v/>
      </c>
      <c r="N54">
        <f t="shared" si="0"/>
        <v>962.09</v>
      </c>
      <c r="O54">
        <f t="shared" ca="1" si="14"/>
        <v>0</v>
      </c>
      <c r="Q54" t="str">
        <f t="shared" ca="1" si="21"/>
        <v>NO</v>
      </c>
      <c r="R54" t="str">
        <f t="shared" ca="1" si="22"/>
        <v>NO</v>
      </c>
      <c r="S54" t="b">
        <f t="shared" ca="1" si="19"/>
        <v>0</v>
      </c>
      <c r="T54" t="b">
        <f t="shared" ca="1" si="20"/>
        <v>0</v>
      </c>
      <c r="U54">
        <f t="shared" ca="1" si="18"/>
        <v>0</v>
      </c>
      <c r="W54" s="7"/>
      <c r="X54" t="str">
        <f t="shared" ca="1" si="2"/>
        <v>0</v>
      </c>
    </row>
    <row r="55" spans="1:24" x14ac:dyDescent="0.3">
      <c r="A55">
        <f t="shared" si="3"/>
        <v>54</v>
      </c>
      <c r="B55" s="1">
        <v>35143</v>
      </c>
      <c r="C55">
        <v>947.09</v>
      </c>
      <c r="D55">
        <f t="shared" si="4"/>
        <v>-15</v>
      </c>
      <c r="E55" t="str">
        <f t="shared" si="5"/>
        <v/>
      </c>
      <c r="F55" s="4">
        <f t="shared" si="6"/>
        <v>-15</v>
      </c>
      <c r="G55">
        <f t="shared" ca="1" si="7"/>
        <v>6.977499999999992E-2</v>
      </c>
      <c r="H55">
        <f t="shared" ca="1" si="8"/>
        <v>0.10826999999999998</v>
      </c>
      <c r="I55" s="4">
        <f t="shared" ca="1" si="23"/>
        <v>0.64445368061328101</v>
      </c>
      <c r="J55" s="8">
        <f t="shared" ca="1" si="10"/>
        <v>39.189530736611509</v>
      </c>
      <c r="K55" t="str">
        <f t="shared" ca="1" si="11"/>
        <v/>
      </c>
      <c r="L55" t="str">
        <f t="shared" ca="1" si="12"/>
        <v/>
      </c>
      <c r="M55" t="str">
        <f t="shared" ca="1" si="13"/>
        <v/>
      </c>
      <c r="N55">
        <f t="shared" si="0"/>
        <v>947.09</v>
      </c>
      <c r="O55">
        <f t="shared" ca="1" si="14"/>
        <v>0</v>
      </c>
      <c r="Q55" t="str">
        <f t="shared" ca="1" si="21"/>
        <v>NO</v>
      </c>
      <c r="R55" t="str">
        <f t="shared" ca="1" si="22"/>
        <v>NO</v>
      </c>
      <c r="S55" t="b">
        <f t="shared" ca="1" si="19"/>
        <v>0</v>
      </c>
      <c r="T55" t="b">
        <f t="shared" ca="1" si="20"/>
        <v>0</v>
      </c>
      <c r="U55">
        <f t="shared" ca="1" si="18"/>
        <v>0</v>
      </c>
      <c r="W55" s="7"/>
      <c r="X55" t="str">
        <f t="shared" ca="1" si="2"/>
        <v>0</v>
      </c>
    </row>
    <row r="56" spans="1:24" x14ac:dyDescent="0.3">
      <c r="A56">
        <f t="shared" si="3"/>
        <v>55</v>
      </c>
      <c r="B56" s="1">
        <v>35145</v>
      </c>
      <c r="C56">
        <v>965.57</v>
      </c>
      <c r="D56">
        <f t="shared" si="4"/>
        <v>18.480000000000018</v>
      </c>
      <c r="E56">
        <f t="shared" si="5"/>
        <v>18.480000000000018</v>
      </c>
      <c r="F56" s="4" t="str">
        <f t="shared" si="6"/>
        <v/>
      </c>
      <c r="G56">
        <f t="shared" ca="1" si="7"/>
        <v>9.2779999999999974E-2</v>
      </c>
      <c r="H56">
        <f t="shared" ca="1" si="8"/>
        <v>0.12023333333333337</v>
      </c>
      <c r="I56" s="4">
        <f t="shared" ca="1" si="23"/>
        <v>0.77166620460216195</v>
      </c>
      <c r="J56" s="8">
        <f t="shared" ca="1" si="10"/>
        <v>43.555958938407599</v>
      </c>
      <c r="K56" t="str">
        <f t="shared" ca="1" si="11"/>
        <v/>
      </c>
      <c r="L56" t="str">
        <f t="shared" ca="1" si="12"/>
        <v/>
      </c>
      <c r="M56" t="str">
        <f t="shared" ca="1" si="13"/>
        <v/>
      </c>
      <c r="N56">
        <f t="shared" si="0"/>
        <v>965.57</v>
      </c>
      <c r="O56">
        <f t="shared" ca="1" si="14"/>
        <v>0</v>
      </c>
      <c r="Q56" t="str">
        <f t="shared" ca="1" si="21"/>
        <v>NO</v>
      </c>
      <c r="R56" t="str">
        <f t="shared" ca="1" si="22"/>
        <v>NO</v>
      </c>
      <c r="S56" t="b">
        <f t="shared" ca="1" si="19"/>
        <v>0</v>
      </c>
      <c r="T56" t="b">
        <f t="shared" ca="1" si="20"/>
        <v>0</v>
      </c>
      <c r="U56">
        <f t="shared" ca="1" si="18"/>
        <v>0</v>
      </c>
      <c r="W56" s="7"/>
      <c r="X56" t="str">
        <f t="shared" ca="1" si="2"/>
        <v>0</v>
      </c>
    </row>
    <row r="57" spans="1:24" x14ac:dyDescent="0.3">
      <c r="A57">
        <f t="shared" si="3"/>
        <v>56</v>
      </c>
      <c r="B57" s="1">
        <v>35146</v>
      </c>
      <c r="C57">
        <v>956.11</v>
      </c>
      <c r="D57">
        <f t="shared" si="4"/>
        <v>-9.4600000000000364</v>
      </c>
      <c r="E57" t="str">
        <f t="shared" si="5"/>
        <v/>
      </c>
      <c r="F57" s="4">
        <f t="shared" si="6"/>
        <v>-9.4600000000000364</v>
      </c>
      <c r="G57">
        <f t="shared" ca="1" si="7"/>
        <v>9.2779999999999974E-2</v>
      </c>
      <c r="H57">
        <f t="shared" ca="1" si="8"/>
        <v>9.1988888888888842E-2</v>
      </c>
      <c r="I57" s="4">
        <f t="shared" ca="1" si="23"/>
        <v>1.008600072472521</v>
      </c>
      <c r="J57" s="8">
        <f t="shared" ca="1" si="10"/>
        <v>50.214081254660478</v>
      </c>
      <c r="K57" t="str">
        <f t="shared" ca="1" si="11"/>
        <v/>
      </c>
      <c r="L57" t="str">
        <f t="shared" ca="1" si="12"/>
        <v/>
      </c>
      <c r="M57" t="str">
        <f t="shared" ca="1" si="13"/>
        <v/>
      </c>
      <c r="N57">
        <f t="shared" si="0"/>
        <v>956.11</v>
      </c>
      <c r="O57">
        <f t="shared" ca="1" si="14"/>
        <v>0</v>
      </c>
      <c r="Q57" t="str">
        <f t="shared" ca="1" si="21"/>
        <v>NO</v>
      </c>
      <c r="R57" t="str">
        <f t="shared" ca="1" si="22"/>
        <v>NO</v>
      </c>
      <c r="S57" t="b">
        <f t="shared" ca="1" si="19"/>
        <v>0</v>
      </c>
      <c r="T57" t="b">
        <f t="shared" ca="1" si="20"/>
        <v>0</v>
      </c>
      <c r="U57">
        <f t="shared" ca="1" si="18"/>
        <v>0</v>
      </c>
      <c r="W57" s="7"/>
      <c r="X57" t="str">
        <f t="shared" ca="1" si="2"/>
        <v>0</v>
      </c>
    </row>
    <row r="58" spans="1:24" x14ac:dyDescent="0.3">
      <c r="A58">
        <f t="shared" si="3"/>
        <v>57</v>
      </c>
      <c r="B58" s="1">
        <v>35149</v>
      </c>
      <c r="C58">
        <v>953.98</v>
      </c>
      <c r="D58">
        <f t="shared" si="4"/>
        <v>-2.1299999999999955</v>
      </c>
      <c r="E58" t="str">
        <f t="shared" si="5"/>
        <v/>
      </c>
      <c r="F58" s="4">
        <f t="shared" si="6"/>
        <v>-2.1299999999999955</v>
      </c>
      <c r="G58">
        <f t="shared" ca="1" si="7"/>
        <v>9.8574999999999871E-2</v>
      </c>
      <c r="H58">
        <f t="shared" ca="1" si="8"/>
        <v>8.4919999999999954E-2</v>
      </c>
      <c r="I58" s="4">
        <f t="shared" ca="1" si="23"/>
        <v>1.1607983984926982</v>
      </c>
      <c r="J58" s="8">
        <f t="shared" ca="1" si="10"/>
        <v>53.720809831330534</v>
      </c>
      <c r="K58" t="str">
        <f t="shared" ca="1" si="11"/>
        <v/>
      </c>
      <c r="L58" t="str">
        <f t="shared" ca="1" si="12"/>
        <v/>
      </c>
      <c r="M58" t="str">
        <f t="shared" ca="1" si="13"/>
        <v/>
      </c>
      <c r="N58">
        <f t="shared" si="0"/>
        <v>953.98</v>
      </c>
      <c r="O58">
        <f t="shared" ca="1" si="14"/>
        <v>0</v>
      </c>
      <c r="Q58" t="str">
        <f t="shared" ca="1" si="21"/>
        <v>NO</v>
      </c>
      <c r="R58" t="str">
        <f t="shared" ca="1" si="22"/>
        <v>NO</v>
      </c>
      <c r="S58" t="b">
        <f t="shared" ca="1" si="19"/>
        <v>0</v>
      </c>
      <c r="T58" t="b">
        <f t="shared" ca="1" si="20"/>
        <v>0</v>
      </c>
      <c r="U58">
        <f t="shared" ca="1" si="18"/>
        <v>0</v>
      </c>
      <c r="W58" s="7"/>
      <c r="X58" t="str">
        <f t="shared" ca="1" si="2"/>
        <v>0</v>
      </c>
    </row>
    <row r="59" spans="1:24" x14ac:dyDescent="0.3">
      <c r="A59">
        <f t="shared" si="3"/>
        <v>58</v>
      </c>
      <c r="B59" s="1">
        <v>35150</v>
      </c>
      <c r="C59">
        <v>957.14</v>
      </c>
      <c r="D59">
        <f t="shared" si="4"/>
        <v>3.1599999999999682</v>
      </c>
      <c r="E59">
        <f t="shared" si="5"/>
        <v>3.1599999999999682</v>
      </c>
      <c r="F59" s="4" t="str">
        <f t="shared" si="6"/>
        <v/>
      </c>
      <c r="G59">
        <f t="shared" ca="1" si="7"/>
        <v>8.5179999999999825E-2</v>
      </c>
      <c r="H59">
        <f t="shared" ca="1" si="8"/>
        <v>9.365555555555552E-2</v>
      </c>
      <c r="I59" s="4">
        <f t="shared" ca="1" si="23"/>
        <v>0.90950290663186462</v>
      </c>
      <c r="J59" s="8">
        <f t="shared" ca="1" si="10"/>
        <v>47.630349420945329</v>
      </c>
      <c r="K59" t="str">
        <f t="shared" ca="1" si="11"/>
        <v/>
      </c>
      <c r="L59" t="str">
        <f t="shared" ca="1" si="12"/>
        <v/>
      </c>
      <c r="M59" t="str">
        <f t="shared" ca="1" si="13"/>
        <v/>
      </c>
      <c r="N59">
        <f t="shared" si="0"/>
        <v>957.14</v>
      </c>
      <c r="O59">
        <f t="shared" ca="1" si="14"/>
        <v>0</v>
      </c>
      <c r="Q59" t="str">
        <f t="shared" ca="1" si="21"/>
        <v>NO</v>
      </c>
      <c r="R59" t="str">
        <f t="shared" ca="1" si="22"/>
        <v>NO</v>
      </c>
      <c r="S59" t="b">
        <f t="shared" ca="1" si="19"/>
        <v>0</v>
      </c>
      <c r="T59" t="b">
        <f t="shared" ca="1" si="20"/>
        <v>0</v>
      </c>
      <c r="U59">
        <f t="shared" ca="1" si="18"/>
        <v>0</v>
      </c>
      <c r="W59" s="7"/>
      <c r="X59" t="str">
        <f t="shared" ca="1" si="2"/>
        <v>0</v>
      </c>
    </row>
    <row r="60" spans="1:24" x14ac:dyDescent="0.3">
      <c r="A60">
        <f t="shared" si="3"/>
        <v>59</v>
      </c>
      <c r="B60" s="1">
        <v>35151</v>
      </c>
      <c r="C60">
        <v>974.17</v>
      </c>
      <c r="D60">
        <f t="shared" si="4"/>
        <v>17.029999999999973</v>
      </c>
      <c r="E60">
        <f t="shared" si="5"/>
        <v>17.029999999999973</v>
      </c>
      <c r="F60" s="4" t="str">
        <f t="shared" si="6"/>
        <v/>
      </c>
      <c r="G60">
        <f t="shared" ca="1" si="7"/>
        <v>0.11109999999999991</v>
      </c>
      <c r="H60">
        <f t="shared" ca="1" si="8"/>
        <v>9.365555555555552E-2</v>
      </c>
      <c r="I60" s="4">
        <f t="shared" ca="1" si="23"/>
        <v>1.1862617155059907</v>
      </c>
      <c r="J60" s="8">
        <f t="shared" ca="1" si="10"/>
        <v>54.259822009984788</v>
      </c>
      <c r="K60" t="str">
        <f t="shared" ca="1" si="11"/>
        <v/>
      </c>
      <c r="L60" t="str">
        <f t="shared" ca="1" si="12"/>
        <v/>
      </c>
      <c r="M60" t="str">
        <f t="shared" ca="1" si="13"/>
        <v/>
      </c>
      <c r="N60">
        <f t="shared" si="0"/>
        <v>974.17</v>
      </c>
      <c r="O60">
        <f t="shared" ca="1" si="14"/>
        <v>0</v>
      </c>
      <c r="Q60" t="str">
        <f t="shared" ca="1" si="21"/>
        <v>NO</v>
      </c>
      <c r="R60" t="str">
        <f t="shared" ca="1" si="22"/>
        <v>NO</v>
      </c>
      <c r="S60" t="b">
        <f t="shared" ca="1" si="19"/>
        <v>0</v>
      </c>
      <c r="T60" t="b">
        <f t="shared" ca="1" si="20"/>
        <v>0</v>
      </c>
      <c r="U60">
        <f t="shared" ca="1" si="18"/>
        <v>0</v>
      </c>
      <c r="W60" s="7"/>
      <c r="X60" t="str">
        <f t="shared" ca="1" si="2"/>
        <v>0</v>
      </c>
    </row>
    <row r="61" spans="1:24" x14ac:dyDescent="0.3">
      <c r="A61">
        <f t="shared" si="3"/>
        <v>60</v>
      </c>
      <c r="B61" s="1">
        <v>35152</v>
      </c>
      <c r="C61">
        <v>997.32</v>
      </c>
      <c r="D61">
        <f t="shared" si="4"/>
        <v>23.150000000000091</v>
      </c>
      <c r="E61">
        <f t="shared" si="5"/>
        <v>23.150000000000091</v>
      </c>
      <c r="F61" s="4" t="str">
        <f t="shared" si="6"/>
        <v/>
      </c>
      <c r="G61">
        <f t="shared" ca="1" si="7"/>
        <v>0.13116666666666674</v>
      </c>
      <c r="H61">
        <f t="shared" ca="1" si="8"/>
        <v>9.9787500000000057E-2</v>
      </c>
      <c r="I61" s="4">
        <f t="shared" ca="1" si="23"/>
        <v>1.3144598939412919</v>
      </c>
      <c r="J61" s="8">
        <f t="shared" ca="1" si="10"/>
        <v>56.793375308953799</v>
      </c>
      <c r="K61" t="str">
        <f t="shared" ca="1" si="11"/>
        <v/>
      </c>
      <c r="L61" t="str">
        <f t="shared" ca="1" si="12"/>
        <v/>
      </c>
      <c r="M61" t="str">
        <f t="shared" ca="1" si="13"/>
        <v/>
      </c>
      <c r="N61">
        <f t="shared" si="0"/>
        <v>997.32</v>
      </c>
      <c r="O61">
        <f t="shared" ca="1" si="14"/>
        <v>0</v>
      </c>
      <c r="Q61" t="str">
        <f t="shared" ca="1" si="21"/>
        <v>NO</v>
      </c>
      <c r="R61" t="str">
        <f t="shared" ca="1" si="22"/>
        <v>NO</v>
      </c>
      <c r="S61" t="b">
        <f t="shared" ca="1" si="19"/>
        <v>0</v>
      </c>
      <c r="T61" t="b">
        <f t="shared" ca="1" si="20"/>
        <v>0</v>
      </c>
      <c r="U61">
        <f t="shared" ca="1" si="18"/>
        <v>0</v>
      </c>
      <c r="W61" s="7"/>
      <c r="X61" t="str">
        <f t="shared" ca="1" si="2"/>
        <v>0</v>
      </c>
    </row>
    <row r="62" spans="1:24" x14ac:dyDescent="0.3">
      <c r="A62">
        <f t="shared" si="3"/>
        <v>61</v>
      </c>
      <c r="B62" s="1">
        <v>35153</v>
      </c>
      <c r="C62">
        <v>985.3</v>
      </c>
      <c r="D62">
        <f t="shared" si="4"/>
        <v>-12.020000000000095</v>
      </c>
      <c r="E62" t="str">
        <f t="shared" si="5"/>
        <v/>
      </c>
      <c r="F62" s="4">
        <f t="shared" si="6"/>
        <v>-12.020000000000095</v>
      </c>
      <c r="G62">
        <f t="shared" ca="1" si="7"/>
        <v>0.13116666666666674</v>
      </c>
      <c r="H62">
        <f t="shared" ca="1" si="8"/>
        <v>0.10252500000000012</v>
      </c>
      <c r="I62" s="4">
        <f t="shared" ca="1" si="23"/>
        <v>1.279362757051125</v>
      </c>
      <c r="J62" s="8">
        <f t="shared" ca="1" si="10"/>
        <v>56.128089006169077</v>
      </c>
      <c r="K62" t="str">
        <f t="shared" ca="1" si="11"/>
        <v/>
      </c>
      <c r="L62" t="str">
        <f t="shared" ca="1" si="12"/>
        <v/>
      </c>
      <c r="M62" t="str">
        <f t="shared" ca="1" si="13"/>
        <v/>
      </c>
      <c r="N62">
        <f t="shared" si="0"/>
        <v>985.3</v>
      </c>
      <c r="O62">
        <f t="shared" ca="1" si="14"/>
        <v>0</v>
      </c>
      <c r="Q62" t="str">
        <f t="shared" ca="1" si="21"/>
        <v>NO</v>
      </c>
      <c r="R62" t="str">
        <f t="shared" ca="1" si="22"/>
        <v>NO</v>
      </c>
      <c r="S62" t="b">
        <f t="shared" ca="1" si="19"/>
        <v>0</v>
      </c>
      <c r="T62" t="b">
        <f t="shared" ca="1" si="20"/>
        <v>0</v>
      </c>
      <c r="U62">
        <f t="shared" ca="1" si="18"/>
        <v>0</v>
      </c>
      <c r="W62" s="7"/>
      <c r="X62" t="str">
        <f t="shared" ca="1" si="2"/>
        <v>0</v>
      </c>
    </row>
    <row r="63" spans="1:24" x14ac:dyDescent="0.3">
      <c r="A63">
        <f t="shared" si="3"/>
        <v>62</v>
      </c>
      <c r="B63" s="1">
        <v>35156</v>
      </c>
      <c r="C63">
        <v>994.8</v>
      </c>
      <c r="D63">
        <f t="shared" si="4"/>
        <v>9.5</v>
      </c>
      <c r="E63">
        <f t="shared" si="5"/>
        <v>9.5</v>
      </c>
      <c r="F63" s="4" t="str">
        <f t="shared" si="6"/>
        <v/>
      </c>
      <c r="G63">
        <f t="shared" ca="1" si="7"/>
        <v>0.12600000000000006</v>
      </c>
      <c r="H63">
        <f t="shared" ca="1" si="8"/>
        <v>9.8085714285714401E-2</v>
      </c>
      <c r="I63" s="4">
        <f t="shared" ca="1" si="23"/>
        <v>1.2845907369647529</v>
      </c>
      <c r="J63" s="8">
        <f t="shared" ca="1" si="10"/>
        <v>56.228483998469954</v>
      </c>
      <c r="K63" t="str">
        <f t="shared" ca="1" si="11"/>
        <v/>
      </c>
      <c r="L63" t="str">
        <f t="shared" ca="1" si="12"/>
        <v/>
      </c>
      <c r="M63" t="str">
        <f t="shared" ca="1" si="13"/>
        <v/>
      </c>
      <c r="N63">
        <f t="shared" si="0"/>
        <v>994.8</v>
      </c>
      <c r="O63">
        <f t="shared" ca="1" si="14"/>
        <v>0</v>
      </c>
      <c r="Q63" t="str">
        <f t="shared" ca="1" si="21"/>
        <v>NO</v>
      </c>
      <c r="R63" t="str">
        <f t="shared" ca="1" si="22"/>
        <v>NO</v>
      </c>
      <c r="S63" t="b">
        <f t="shared" ca="1" si="19"/>
        <v>0</v>
      </c>
      <c r="T63" t="b">
        <f t="shared" ca="1" si="20"/>
        <v>0</v>
      </c>
      <c r="U63">
        <f t="shared" ca="1" si="18"/>
        <v>0</v>
      </c>
      <c r="W63" s="7"/>
      <c r="X63" t="str">
        <f t="shared" ca="1" si="2"/>
        <v>0</v>
      </c>
    </row>
    <row r="64" spans="1:24" x14ac:dyDescent="0.3">
      <c r="A64">
        <f t="shared" si="3"/>
        <v>63</v>
      </c>
      <c r="B64" s="1">
        <v>35157</v>
      </c>
      <c r="C64">
        <v>1003.28</v>
      </c>
      <c r="D64">
        <f t="shared" si="4"/>
        <v>8.4800000000000182</v>
      </c>
      <c r="E64">
        <f t="shared" si="5"/>
        <v>8.4800000000000182</v>
      </c>
      <c r="F64" s="4" t="str">
        <f t="shared" si="6"/>
        <v/>
      </c>
      <c r="G64">
        <f t="shared" ca="1" si="7"/>
        <v>0.13674285714285717</v>
      </c>
      <c r="H64">
        <f t="shared" ca="1" si="8"/>
        <v>9.8085714285714401E-2</v>
      </c>
      <c r="I64" s="4">
        <f t="shared" ca="1" si="23"/>
        <v>1.3941159335857836</v>
      </c>
      <c r="J64" s="8">
        <f t="shared" ca="1" si="10"/>
        <v>58.230928336780607</v>
      </c>
      <c r="K64" t="str">
        <f t="shared" ca="1" si="11"/>
        <v/>
      </c>
      <c r="L64" t="str">
        <f t="shared" ca="1" si="12"/>
        <v/>
      </c>
      <c r="M64" t="str">
        <f t="shared" ca="1" si="13"/>
        <v/>
      </c>
      <c r="N64">
        <f t="shared" si="0"/>
        <v>1003.28</v>
      </c>
      <c r="O64">
        <f t="shared" ca="1" si="14"/>
        <v>0</v>
      </c>
      <c r="Q64" t="str">
        <f t="shared" ca="1" si="21"/>
        <v>NO</v>
      </c>
      <c r="R64" t="str">
        <f t="shared" ca="1" si="22"/>
        <v>NO</v>
      </c>
      <c r="S64" t="b">
        <f t="shared" ca="1" si="19"/>
        <v>0</v>
      </c>
      <c r="T64" t="b">
        <f t="shared" ca="1" si="20"/>
        <v>0</v>
      </c>
      <c r="U64">
        <f t="shared" ca="1" si="18"/>
        <v>0</v>
      </c>
      <c r="W64" s="7"/>
      <c r="X64" t="str">
        <f t="shared" ca="1" si="2"/>
        <v>0</v>
      </c>
    </row>
    <row r="65" spans="1:24" x14ac:dyDescent="0.3">
      <c r="A65">
        <f t="shared" si="3"/>
        <v>64</v>
      </c>
      <c r="B65" s="1">
        <v>35158</v>
      </c>
      <c r="C65">
        <v>1013.47</v>
      </c>
      <c r="D65">
        <f t="shared" si="4"/>
        <v>10.190000000000055</v>
      </c>
      <c r="E65">
        <f t="shared" si="5"/>
        <v>10.190000000000055</v>
      </c>
      <c r="F65" s="4" t="str">
        <f t="shared" si="6"/>
        <v/>
      </c>
      <c r="G65">
        <f t="shared" ca="1" si="7"/>
        <v>0.12855714285714304</v>
      </c>
      <c r="H65">
        <f t="shared" ca="1" si="8"/>
        <v>9.8085714285714401E-2</v>
      </c>
      <c r="I65" s="4">
        <f t="shared" ca="1" si="23"/>
        <v>1.3106612292455582</v>
      </c>
      <c r="J65" s="8">
        <f t="shared" ca="1" si="10"/>
        <v>56.722344784115982</v>
      </c>
      <c r="K65" t="str">
        <f t="shared" ca="1" si="11"/>
        <v/>
      </c>
      <c r="L65" t="str">
        <f t="shared" ca="1" si="12"/>
        <v/>
      </c>
      <c r="M65" t="str">
        <f t="shared" ca="1" si="13"/>
        <v/>
      </c>
      <c r="N65">
        <f t="shared" si="0"/>
        <v>1013.47</v>
      </c>
      <c r="O65">
        <f t="shared" ca="1" si="14"/>
        <v>0</v>
      </c>
      <c r="Q65" t="str">
        <f t="shared" ca="1" si="21"/>
        <v>NO</v>
      </c>
      <c r="R65" t="str">
        <f t="shared" ca="1" si="22"/>
        <v>NO</v>
      </c>
      <c r="S65" t="b">
        <f t="shared" ca="1" si="19"/>
        <v>0</v>
      </c>
      <c r="T65" t="b">
        <f t="shared" ca="1" si="20"/>
        <v>0</v>
      </c>
      <c r="U65">
        <f t="shared" ca="1" si="18"/>
        <v>0</v>
      </c>
      <c r="W65" s="7"/>
      <c r="X65" t="str">
        <f t="shared" ca="1" si="2"/>
        <v>0</v>
      </c>
    </row>
    <row r="66" spans="1:24" x14ac:dyDescent="0.3">
      <c r="A66">
        <f t="shared" si="3"/>
        <v>65</v>
      </c>
      <c r="B66" s="1">
        <v>35159</v>
      </c>
      <c r="C66">
        <v>1010.94</v>
      </c>
      <c r="D66">
        <f t="shared" si="4"/>
        <v>-2.5299999999999727</v>
      </c>
      <c r="E66" t="str">
        <f t="shared" si="5"/>
        <v/>
      </c>
      <c r="F66" s="4">
        <f t="shared" si="6"/>
        <v>-2.5299999999999727</v>
      </c>
      <c r="G66">
        <f t="shared" ca="1" si="7"/>
        <v>0.12855714285714304</v>
      </c>
      <c r="H66">
        <f t="shared" ca="1" si="8"/>
        <v>0.10027142857142865</v>
      </c>
      <c r="I66" s="4">
        <f t="shared" ca="1" si="23"/>
        <v>1.2820914660208014</v>
      </c>
      <c r="J66" s="8">
        <f t="shared" ca="1" si="10"/>
        <v>56.180546884754662</v>
      </c>
      <c r="K66" t="str">
        <f t="shared" ca="1" si="11"/>
        <v/>
      </c>
      <c r="L66" t="str">
        <f t="shared" ca="1" si="12"/>
        <v/>
      </c>
      <c r="M66" t="str">
        <f t="shared" ca="1" si="13"/>
        <v/>
      </c>
      <c r="N66">
        <f t="shared" si="0"/>
        <v>1010.94</v>
      </c>
      <c r="O66">
        <f t="shared" ca="1" si="14"/>
        <v>0</v>
      </c>
      <c r="Q66" t="str">
        <f t="shared" ca="1" si="21"/>
        <v>NO</v>
      </c>
      <c r="R66" t="str">
        <f t="shared" ca="1" si="22"/>
        <v>NO</v>
      </c>
      <c r="S66" t="b">
        <f t="shared" ca="1" si="19"/>
        <v>0</v>
      </c>
      <c r="T66" t="b">
        <f t="shared" ca="1" si="20"/>
        <v>0</v>
      </c>
      <c r="U66">
        <f t="shared" ca="1" si="18"/>
        <v>0</v>
      </c>
      <c r="W66" s="7"/>
      <c r="X66" t="str">
        <f t="shared" ca="1" si="2"/>
        <v>0</v>
      </c>
    </row>
    <row r="67" spans="1:24" x14ac:dyDescent="0.3">
      <c r="A67">
        <f t="shared" si="3"/>
        <v>66</v>
      </c>
      <c r="B67" s="1">
        <v>35163</v>
      </c>
      <c r="C67">
        <v>1032.1300000000001</v>
      </c>
      <c r="D67">
        <f t="shared" si="4"/>
        <v>21.190000000000055</v>
      </c>
      <c r="E67">
        <f t="shared" si="5"/>
        <v>21.190000000000055</v>
      </c>
      <c r="F67" s="4" t="str">
        <f t="shared" si="6"/>
        <v/>
      </c>
      <c r="G67">
        <f t="shared" ca="1" si="7"/>
        <v>0.13897500000000021</v>
      </c>
      <c r="H67">
        <f t="shared" ca="1" si="8"/>
        <v>0.10153333333333345</v>
      </c>
      <c r="I67" s="4">
        <f t="shared" ca="1" si="23"/>
        <v>1.3687623112278404</v>
      </c>
      <c r="J67" s="8">
        <f t="shared" ca="1" si="10"/>
        <v>57.783860573091722</v>
      </c>
      <c r="K67" t="str">
        <f t="shared" ca="1" si="11"/>
        <v/>
      </c>
      <c r="L67" t="str">
        <f t="shared" ca="1" si="12"/>
        <v/>
      </c>
      <c r="M67" t="str">
        <f t="shared" ca="1" si="13"/>
        <v/>
      </c>
      <c r="N67">
        <f t="shared" ref="N67:N130" si="24">C67</f>
        <v>1032.1300000000001</v>
      </c>
      <c r="O67">
        <f t="shared" ca="1" si="14"/>
        <v>0</v>
      </c>
      <c r="Q67" t="str">
        <f t="shared" ca="1" si="21"/>
        <v>NO</v>
      </c>
      <c r="R67" t="str">
        <f t="shared" ca="1" si="22"/>
        <v>NO</v>
      </c>
      <c r="S67" t="b">
        <f t="shared" ca="1" si="19"/>
        <v>0</v>
      </c>
      <c r="T67" t="b">
        <f t="shared" ca="1" si="20"/>
        <v>0</v>
      </c>
      <c r="U67">
        <f t="shared" ca="1" si="18"/>
        <v>0</v>
      </c>
      <c r="W67" s="7"/>
      <c r="X67" t="str">
        <f t="shared" ref="X67:X130" ca="1" si="25">CONCATENATE(M67&amp;O67)</f>
        <v>0</v>
      </c>
    </row>
    <row r="68" spans="1:24" x14ac:dyDescent="0.3">
      <c r="A68">
        <f t="shared" ref="A68:A131" si="26">A67+1</f>
        <v>67</v>
      </c>
      <c r="B68" s="1">
        <v>35164</v>
      </c>
      <c r="C68">
        <v>1029.07</v>
      </c>
      <c r="D68">
        <f t="shared" ref="D68:D131" si="27">C68-C67</f>
        <v>-3.0600000000001728</v>
      </c>
      <c r="E68" t="str">
        <f t="shared" ref="E68:E131" si="28">IF($D68&gt;0,$D68,"")</f>
        <v/>
      </c>
      <c r="F68" s="4">
        <f t="shared" ref="F68:F131" si="29">IF($D68&lt;0,$D68,"")</f>
        <v>-3.0600000000001728</v>
      </c>
      <c r="G68">
        <f t="shared" ref="G68:G131" ca="1" si="30">IFERROR(IF(A68&gt;$P$2,AVERAGE(OFFSET(E68,0,0,-$P$2,1))/100,""),"")</f>
        <v>0.13897500000000021</v>
      </c>
      <c r="H68">
        <f t="shared" ref="H68:H131" ca="1" si="31">IFERROR(IF(A68&gt;$P$2,ABS(AVERAGE(OFFSET(F68,0,0,-$P$2,1))/100),""),"")</f>
        <v>7.366666666666713E-2</v>
      </c>
      <c r="I68" s="4">
        <f t="shared" ca="1" si="23"/>
        <v>1.8865384615384526</v>
      </c>
      <c r="J68" s="8">
        <f t="shared" ref="J68:J131" ca="1" si="32">IFERROR(100-(100/(1+I68)),"")</f>
        <v>65.356429047301688</v>
      </c>
      <c r="K68" t="str">
        <f t="shared" ref="K68:K131" ca="1" si="33">IF(J68="","",IF(J68&lt;$P$4,"BUY",IF(J68&gt;$P$6,"SELL",K67)))</f>
        <v/>
      </c>
      <c r="L68" t="str">
        <f t="shared" ref="L68:L131" ca="1" si="34">IF(K68="BUY",IF(K67="BUY","HOLD","BUY"),IF(K68="SELL",IF(K67="SELL","NA","SELL"),""))</f>
        <v/>
      </c>
      <c r="M68" t="str">
        <f t="shared" ref="M68:M131" ca="1" si="35">IF(AND(L68="SELL",U68=1),"SELL",IF(L68="BUY","BUY",""))</f>
        <v/>
      </c>
      <c r="N68">
        <f t="shared" si="24"/>
        <v>1029.07</v>
      </c>
      <c r="O68">
        <f t="shared" ref="O68:O131" ca="1" si="36">IF(M68="BUY",O67+1,O67)</f>
        <v>0</v>
      </c>
      <c r="Q68" t="str">
        <f t="shared" ca="1" si="21"/>
        <v>NO</v>
      </c>
      <c r="R68" t="str">
        <f t="shared" ca="1" si="22"/>
        <v>NO</v>
      </c>
      <c r="S68" t="b">
        <f t="shared" ca="1" si="19"/>
        <v>0</v>
      </c>
      <c r="T68" t="b">
        <f t="shared" ca="1" si="20"/>
        <v>0</v>
      </c>
      <c r="U68">
        <f t="shared" ref="U68:U127" ca="1" si="37">IF(U67=1,1,IF(K68="BUY",1,0))</f>
        <v>0</v>
      </c>
      <c r="W68" s="7"/>
      <c r="X68" t="str">
        <f t="shared" ca="1" si="25"/>
        <v>0</v>
      </c>
    </row>
    <row r="69" spans="1:24" x14ac:dyDescent="0.3">
      <c r="A69">
        <f t="shared" si="26"/>
        <v>68</v>
      </c>
      <c r="B69" s="1">
        <v>35165</v>
      </c>
      <c r="C69">
        <v>1029.28</v>
      </c>
      <c r="D69">
        <f t="shared" si="27"/>
        <v>0.21000000000003638</v>
      </c>
      <c r="E69">
        <f t="shared" si="28"/>
        <v>0.21000000000003638</v>
      </c>
      <c r="F69" s="4" t="str">
        <f t="shared" si="29"/>
        <v/>
      </c>
      <c r="G69">
        <f t="shared" ca="1" si="30"/>
        <v>0.1237666666666669</v>
      </c>
      <c r="H69">
        <f t="shared" ca="1" si="31"/>
        <v>5.8400000000000549E-2</v>
      </c>
      <c r="I69" s="4">
        <f t="shared" ca="1" si="23"/>
        <v>2.1192922374429064</v>
      </c>
      <c r="J69" s="8">
        <f t="shared" ca="1" si="32"/>
        <v>67.94144556267139</v>
      </c>
      <c r="K69" t="str">
        <f t="shared" ca="1" si="33"/>
        <v/>
      </c>
      <c r="L69" t="str">
        <f t="shared" ca="1" si="34"/>
        <v/>
      </c>
      <c r="M69" t="str">
        <f t="shared" ca="1" si="35"/>
        <v/>
      </c>
      <c r="N69">
        <f t="shared" si="24"/>
        <v>1029.28</v>
      </c>
      <c r="O69">
        <f t="shared" ca="1" si="36"/>
        <v>0</v>
      </c>
      <c r="Q69" t="str">
        <f t="shared" ca="1" si="21"/>
        <v>NO</v>
      </c>
      <c r="R69" t="str">
        <f t="shared" ca="1" si="22"/>
        <v>NO</v>
      </c>
      <c r="S69" t="b">
        <f t="shared" ca="1" si="19"/>
        <v>0</v>
      </c>
      <c r="T69" t="b">
        <f t="shared" ca="1" si="20"/>
        <v>0</v>
      </c>
      <c r="U69">
        <f t="shared" ca="1" si="37"/>
        <v>0</v>
      </c>
      <c r="W69" s="7"/>
      <c r="X69" t="str">
        <f t="shared" ca="1" si="25"/>
        <v>0</v>
      </c>
    </row>
    <row r="70" spans="1:24" x14ac:dyDescent="0.3">
      <c r="A70">
        <f t="shared" si="26"/>
        <v>69</v>
      </c>
      <c r="B70" s="1">
        <v>35166</v>
      </c>
      <c r="C70">
        <v>1025.18</v>
      </c>
      <c r="D70">
        <f t="shared" si="27"/>
        <v>-4.0999999999999091</v>
      </c>
      <c r="E70" t="str">
        <f t="shared" si="28"/>
        <v/>
      </c>
      <c r="F70" s="4">
        <f t="shared" si="29"/>
        <v>-4.0999999999999091</v>
      </c>
      <c r="G70">
        <f t="shared" ca="1" si="30"/>
        <v>0.11613750000000024</v>
      </c>
      <c r="H70">
        <f t="shared" ca="1" si="31"/>
        <v>5.5500000000000299E-2</v>
      </c>
      <c r="I70" s="4">
        <f t="shared" ca="1" si="23"/>
        <v>2.0925675675675608</v>
      </c>
      <c r="J70" s="8">
        <f t="shared" ca="1" si="32"/>
        <v>67.664409001529322</v>
      </c>
      <c r="K70" t="str">
        <f t="shared" ca="1" si="33"/>
        <v/>
      </c>
      <c r="L70" t="str">
        <f t="shared" ca="1" si="34"/>
        <v/>
      </c>
      <c r="M70" t="str">
        <f t="shared" ca="1" si="35"/>
        <v/>
      </c>
      <c r="N70">
        <f t="shared" si="24"/>
        <v>1025.18</v>
      </c>
      <c r="O70">
        <f t="shared" ca="1" si="36"/>
        <v>0</v>
      </c>
      <c r="Q70" t="str">
        <f t="shared" ca="1" si="21"/>
        <v>NO</v>
      </c>
      <c r="R70" t="str">
        <f t="shared" ca="1" si="22"/>
        <v>NO</v>
      </c>
      <c r="S70" t="b">
        <f t="shared" ca="1" si="19"/>
        <v>0</v>
      </c>
      <c r="T70" t="b">
        <f t="shared" ca="1" si="20"/>
        <v>0</v>
      </c>
      <c r="U70">
        <f t="shared" ca="1" si="37"/>
        <v>0</v>
      </c>
      <c r="W70" s="7"/>
      <c r="X70" t="str">
        <f t="shared" ca="1" si="25"/>
        <v>0</v>
      </c>
    </row>
    <row r="71" spans="1:24" x14ac:dyDescent="0.3">
      <c r="A71">
        <f t="shared" si="26"/>
        <v>70</v>
      </c>
      <c r="B71" s="1">
        <v>35167</v>
      </c>
      <c r="C71">
        <v>1032.19</v>
      </c>
      <c r="D71">
        <f t="shared" si="27"/>
        <v>7.0099999999999909</v>
      </c>
      <c r="E71">
        <f t="shared" si="28"/>
        <v>7.0099999999999909</v>
      </c>
      <c r="F71" s="4" t="str">
        <f t="shared" si="29"/>
        <v/>
      </c>
      <c r="G71">
        <f t="shared" ca="1" si="30"/>
        <v>0.11102222222222244</v>
      </c>
      <c r="H71">
        <f t="shared" ca="1" si="31"/>
        <v>4.7680000000000292E-2</v>
      </c>
      <c r="I71" s="4">
        <f t="shared" ca="1" si="23"/>
        <v>2.3284862043251207</v>
      </c>
      <c r="J71" s="8">
        <f t="shared" ca="1" si="32"/>
        <v>69.956312310966638</v>
      </c>
      <c r="K71" t="str">
        <f t="shared" ca="1" si="33"/>
        <v/>
      </c>
      <c r="L71" t="str">
        <f t="shared" ca="1" si="34"/>
        <v/>
      </c>
      <c r="M71" t="str">
        <f t="shared" ca="1" si="35"/>
        <v/>
      </c>
      <c r="N71">
        <f t="shared" si="24"/>
        <v>1032.19</v>
      </c>
      <c r="O71">
        <f t="shared" ca="1" si="36"/>
        <v>0</v>
      </c>
      <c r="Q71" t="str">
        <f t="shared" ca="1" si="21"/>
        <v>NO</v>
      </c>
      <c r="R71" t="str">
        <f t="shared" ca="1" si="22"/>
        <v>NO</v>
      </c>
      <c r="S71" t="b">
        <f t="shared" ca="1" si="19"/>
        <v>0</v>
      </c>
      <c r="T71" t="b">
        <f t="shared" ca="1" si="20"/>
        <v>0</v>
      </c>
      <c r="U71">
        <f t="shared" ca="1" si="37"/>
        <v>0</v>
      </c>
      <c r="W71" s="7"/>
      <c r="X71" t="str">
        <f t="shared" ca="1" si="25"/>
        <v>0</v>
      </c>
    </row>
    <row r="72" spans="1:24" x14ac:dyDescent="0.3">
      <c r="A72">
        <f t="shared" si="26"/>
        <v>71</v>
      </c>
      <c r="B72" s="1">
        <v>35170</v>
      </c>
      <c r="C72">
        <v>1046.45</v>
      </c>
      <c r="D72">
        <f t="shared" si="27"/>
        <v>14.259999999999991</v>
      </c>
      <c r="E72">
        <f t="shared" si="28"/>
        <v>14.259999999999991</v>
      </c>
      <c r="F72" s="4" t="str">
        <f t="shared" si="29"/>
        <v/>
      </c>
      <c r="G72">
        <f t="shared" ca="1" si="30"/>
        <v>0.11418000000000017</v>
      </c>
      <c r="H72">
        <f t="shared" ca="1" si="31"/>
        <v>5.4275000000000378E-2</v>
      </c>
      <c r="I72" s="4">
        <f t="shared" ca="1" si="23"/>
        <v>2.1037309995393714</v>
      </c>
      <c r="J72" s="8">
        <f t="shared" ca="1" si="32"/>
        <v>67.780712950045881</v>
      </c>
      <c r="K72" t="str">
        <f t="shared" ca="1" si="33"/>
        <v/>
      </c>
      <c r="L72" t="str">
        <f t="shared" ca="1" si="34"/>
        <v/>
      </c>
      <c r="M72" t="str">
        <f t="shared" ca="1" si="35"/>
        <v/>
      </c>
      <c r="N72">
        <f t="shared" si="24"/>
        <v>1046.45</v>
      </c>
      <c r="O72">
        <f t="shared" ca="1" si="36"/>
        <v>0</v>
      </c>
      <c r="Q72" t="str">
        <f t="shared" ca="1" si="21"/>
        <v>NO</v>
      </c>
      <c r="R72" t="str">
        <f t="shared" ca="1" si="22"/>
        <v>NO</v>
      </c>
      <c r="S72" t="b">
        <f t="shared" ca="1" si="19"/>
        <v>0</v>
      </c>
      <c r="T72" t="b">
        <f t="shared" ca="1" si="20"/>
        <v>0</v>
      </c>
      <c r="U72">
        <f t="shared" ca="1" si="37"/>
        <v>0</v>
      </c>
      <c r="W72" s="7"/>
      <c r="X72" t="str">
        <f t="shared" ca="1" si="25"/>
        <v>0</v>
      </c>
    </row>
    <row r="73" spans="1:24" x14ac:dyDescent="0.3">
      <c r="A73">
        <f t="shared" si="26"/>
        <v>72</v>
      </c>
      <c r="B73" s="1">
        <v>35171</v>
      </c>
      <c r="C73">
        <v>1058.71</v>
      </c>
      <c r="D73">
        <f t="shared" si="27"/>
        <v>12.259999999999991</v>
      </c>
      <c r="E73">
        <f t="shared" si="28"/>
        <v>12.259999999999991</v>
      </c>
      <c r="F73" s="4" t="str">
        <f t="shared" si="29"/>
        <v/>
      </c>
      <c r="G73">
        <f t="shared" ca="1" si="30"/>
        <v>0.12328000000000021</v>
      </c>
      <c r="H73">
        <f t="shared" ca="1" si="31"/>
        <v>5.4275000000000378E-2</v>
      </c>
      <c r="I73" s="4">
        <f t="shared" ca="1" si="23"/>
        <v>2.2713956701980536</v>
      </c>
      <c r="J73" s="8">
        <f t="shared" ca="1" si="32"/>
        <v>69.432006983751407</v>
      </c>
      <c r="K73" t="str">
        <f t="shared" ca="1" si="33"/>
        <v/>
      </c>
      <c r="L73" t="str">
        <f t="shared" ca="1" si="34"/>
        <v/>
      </c>
      <c r="M73" t="str">
        <f t="shared" ca="1" si="35"/>
        <v/>
      </c>
      <c r="N73">
        <f t="shared" si="24"/>
        <v>1058.71</v>
      </c>
      <c r="O73">
        <f t="shared" ca="1" si="36"/>
        <v>0</v>
      </c>
      <c r="Q73" t="str">
        <f t="shared" ca="1" si="21"/>
        <v>NO</v>
      </c>
      <c r="R73" t="str">
        <f t="shared" ca="1" si="22"/>
        <v>NO</v>
      </c>
      <c r="S73" t="b">
        <f t="shared" ca="1" si="19"/>
        <v>0</v>
      </c>
      <c r="T73" t="b">
        <f t="shared" ca="1" si="20"/>
        <v>0</v>
      </c>
      <c r="U73">
        <f t="shared" ca="1" si="37"/>
        <v>0</v>
      </c>
      <c r="W73" s="7"/>
      <c r="X73" t="str">
        <f t="shared" ca="1" si="25"/>
        <v>0</v>
      </c>
    </row>
    <row r="74" spans="1:24" x14ac:dyDescent="0.3">
      <c r="A74">
        <f t="shared" si="26"/>
        <v>73</v>
      </c>
      <c r="B74" s="1">
        <v>35172</v>
      </c>
      <c r="C74">
        <v>1096.28</v>
      </c>
      <c r="D74">
        <f t="shared" si="27"/>
        <v>37.569999999999936</v>
      </c>
      <c r="E74">
        <f t="shared" si="28"/>
        <v>37.569999999999936</v>
      </c>
      <c r="F74" s="4" t="str">
        <f t="shared" si="29"/>
        <v/>
      </c>
      <c r="G74">
        <f t="shared" ca="1" si="30"/>
        <v>0.14382000000000017</v>
      </c>
      <c r="H74">
        <f t="shared" ca="1" si="31"/>
        <v>5.4275000000000378E-2</v>
      </c>
      <c r="I74" s="4">
        <f t="shared" ca="1" si="23"/>
        <v>2.6498387839705053</v>
      </c>
      <c r="J74" s="8">
        <f t="shared" ca="1" si="32"/>
        <v>72.60152956914601</v>
      </c>
      <c r="K74" t="str">
        <f t="shared" ca="1" si="33"/>
        <v>SELL</v>
      </c>
      <c r="L74" t="str">
        <f t="shared" ca="1" si="34"/>
        <v>SELL</v>
      </c>
      <c r="M74" t="str">
        <f t="shared" ca="1" si="35"/>
        <v/>
      </c>
      <c r="N74">
        <f t="shared" si="24"/>
        <v>1096.28</v>
      </c>
      <c r="O74">
        <f t="shared" ca="1" si="36"/>
        <v>0</v>
      </c>
      <c r="Q74" t="str">
        <f t="shared" ca="1" si="21"/>
        <v>NO</v>
      </c>
      <c r="R74" t="str">
        <f t="shared" ca="1" si="22"/>
        <v>YES</v>
      </c>
      <c r="S74" t="b">
        <f t="shared" ca="1" si="19"/>
        <v>0</v>
      </c>
      <c r="T74" t="b">
        <f t="shared" ca="1" si="20"/>
        <v>0</v>
      </c>
      <c r="U74">
        <f t="shared" ca="1" si="37"/>
        <v>0</v>
      </c>
      <c r="W74" s="7"/>
      <c r="X74" t="str">
        <f t="shared" ca="1" si="25"/>
        <v>0</v>
      </c>
    </row>
    <row r="75" spans="1:24" x14ac:dyDescent="0.3">
      <c r="A75">
        <f t="shared" si="26"/>
        <v>74</v>
      </c>
      <c r="B75" s="1">
        <v>35173</v>
      </c>
      <c r="C75">
        <v>1121.68</v>
      </c>
      <c r="D75">
        <f t="shared" si="27"/>
        <v>25.400000000000091</v>
      </c>
      <c r="E75">
        <f t="shared" si="28"/>
        <v>25.400000000000091</v>
      </c>
      <c r="F75" s="4" t="str">
        <f t="shared" si="29"/>
        <v/>
      </c>
      <c r="G75">
        <f t="shared" ca="1" si="30"/>
        <v>0.14607000000000017</v>
      </c>
      <c r="H75">
        <f t="shared" ca="1" si="31"/>
        <v>5.4275000000000378E-2</v>
      </c>
      <c r="I75" s="4">
        <f t="shared" ca="1" si="23"/>
        <v>2.6912943344080911</v>
      </c>
      <c r="J75" s="8">
        <f t="shared" ca="1" si="32"/>
        <v>72.90923157553209</v>
      </c>
      <c r="K75" t="str">
        <f t="shared" ca="1" si="33"/>
        <v>SELL</v>
      </c>
      <c r="L75" t="str">
        <f t="shared" ca="1" si="34"/>
        <v>NA</v>
      </c>
      <c r="M75" t="str">
        <f t="shared" ca="1" si="35"/>
        <v/>
      </c>
      <c r="N75">
        <f t="shared" si="24"/>
        <v>1121.68</v>
      </c>
      <c r="O75">
        <f t="shared" ca="1" si="36"/>
        <v>0</v>
      </c>
      <c r="Q75" t="str">
        <f t="shared" ca="1" si="21"/>
        <v>NO</v>
      </c>
      <c r="R75" t="str">
        <f t="shared" ca="1" si="22"/>
        <v>YES</v>
      </c>
      <c r="S75" t="b">
        <f t="shared" ca="1" si="19"/>
        <v>0</v>
      </c>
      <c r="T75" t="b">
        <f t="shared" ca="1" si="20"/>
        <v>1</v>
      </c>
      <c r="U75">
        <f t="shared" ca="1" si="37"/>
        <v>0</v>
      </c>
      <c r="W75" s="7"/>
      <c r="X75" t="str">
        <f t="shared" ca="1" si="25"/>
        <v>0</v>
      </c>
    </row>
    <row r="76" spans="1:24" x14ac:dyDescent="0.3">
      <c r="A76">
        <f t="shared" si="26"/>
        <v>75</v>
      </c>
      <c r="B76" s="1">
        <v>35174</v>
      </c>
      <c r="C76">
        <v>1131.74</v>
      </c>
      <c r="D76">
        <f t="shared" si="27"/>
        <v>10.059999999999945</v>
      </c>
      <c r="E76">
        <f t="shared" si="28"/>
        <v>10.059999999999945</v>
      </c>
      <c r="F76" s="4" t="str">
        <f t="shared" si="29"/>
        <v/>
      </c>
      <c r="G76">
        <f t="shared" ca="1" si="30"/>
        <v>0.14193636363636375</v>
      </c>
      <c r="H76">
        <f t="shared" ca="1" si="31"/>
        <v>3.2300000000000183E-2</v>
      </c>
      <c r="I76" s="4">
        <f t="shared" ca="1" si="23"/>
        <v>4.3943146636644874</v>
      </c>
      <c r="J76" s="8">
        <f t="shared" ca="1" si="32"/>
        <v>81.461963894396249</v>
      </c>
      <c r="K76" t="str">
        <f t="shared" ca="1" si="33"/>
        <v>SELL</v>
      </c>
      <c r="L76" t="str">
        <f t="shared" ca="1" si="34"/>
        <v>NA</v>
      </c>
      <c r="M76" t="str">
        <f t="shared" ca="1" si="35"/>
        <v/>
      </c>
      <c r="N76">
        <f t="shared" si="24"/>
        <v>1131.74</v>
      </c>
      <c r="O76">
        <f t="shared" ca="1" si="36"/>
        <v>0</v>
      </c>
      <c r="Q76" t="str">
        <f t="shared" ca="1" si="21"/>
        <v>NO</v>
      </c>
      <c r="R76" t="str">
        <f t="shared" ca="1" si="22"/>
        <v>YES</v>
      </c>
      <c r="S76" t="b">
        <f t="shared" ca="1" si="19"/>
        <v>0</v>
      </c>
      <c r="T76" t="b">
        <f t="shared" ca="1" si="20"/>
        <v>1</v>
      </c>
      <c r="U76">
        <f t="shared" ca="1" si="37"/>
        <v>0</v>
      </c>
      <c r="W76" s="7"/>
      <c r="X76" t="str">
        <f t="shared" ca="1" si="25"/>
        <v>0</v>
      </c>
    </row>
    <row r="77" spans="1:24" x14ac:dyDescent="0.3">
      <c r="A77">
        <f t="shared" si="26"/>
        <v>76</v>
      </c>
      <c r="B77" s="1">
        <v>35177</v>
      </c>
      <c r="C77">
        <v>1106.93</v>
      </c>
      <c r="D77">
        <f t="shared" si="27"/>
        <v>-24.809999999999945</v>
      </c>
      <c r="E77" t="str">
        <f t="shared" si="28"/>
        <v/>
      </c>
      <c r="F77" s="4">
        <f t="shared" si="29"/>
        <v>-24.809999999999945</v>
      </c>
      <c r="G77">
        <f t="shared" ca="1" si="30"/>
        <v>0.14663000000000012</v>
      </c>
      <c r="H77">
        <f t="shared" ca="1" si="31"/>
        <v>8.6249999999999993E-2</v>
      </c>
      <c r="I77" s="4">
        <f t="shared" ca="1" si="23"/>
        <v>1.7000579710144943</v>
      </c>
      <c r="J77" s="8">
        <f t="shared" ca="1" si="32"/>
        <v>62.963758158708366</v>
      </c>
      <c r="K77" t="str">
        <f t="shared" ca="1" si="33"/>
        <v>SELL</v>
      </c>
      <c r="L77" t="str">
        <f t="shared" ca="1" si="34"/>
        <v>NA</v>
      </c>
      <c r="M77" t="str">
        <f t="shared" ca="1" si="35"/>
        <v/>
      </c>
      <c r="N77">
        <f t="shared" si="24"/>
        <v>1106.93</v>
      </c>
      <c r="O77">
        <f t="shared" ca="1" si="36"/>
        <v>0</v>
      </c>
      <c r="Q77" t="str">
        <f t="shared" ca="1" si="21"/>
        <v>NO</v>
      </c>
      <c r="R77" t="str">
        <f t="shared" ca="1" si="22"/>
        <v>NO</v>
      </c>
      <c r="S77" t="b">
        <f t="shared" ca="1" si="19"/>
        <v>0</v>
      </c>
      <c r="T77" t="b">
        <f t="shared" ca="1" si="20"/>
        <v>0</v>
      </c>
      <c r="U77">
        <f t="shared" ca="1" si="37"/>
        <v>0</v>
      </c>
      <c r="W77" s="7"/>
      <c r="X77" t="str">
        <f t="shared" ca="1" si="25"/>
        <v>0</v>
      </c>
    </row>
    <row r="78" spans="1:24" x14ac:dyDescent="0.3">
      <c r="A78">
        <f t="shared" si="26"/>
        <v>77</v>
      </c>
      <c r="B78" s="1">
        <v>35178</v>
      </c>
      <c r="C78">
        <v>1095.82</v>
      </c>
      <c r="D78">
        <f t="shared" si="27"/>
        <v>-11.110000000000127</v>
      </c>
      <c r="E78" t="str">
        <f t="shared" si="28"/>
        <v/>
      </c>
      <c r="F78" s="4">
        <f t="shared" si="29"/>
        <v>-11.110000000000127</v>
      </c>
      <c r="G78">
        <f t="shared" ca="1" si="30"/>
        <v>0.15350000000000011</v>
      </c>
      <c r="H78">
        <f t="shared" ca="1" si="31"/>
        <v>9.1220000000000245E-2</v>
      </c>
      <c r="I78" s="4">
        <f t="shared" ca="1" si="23"/>
        <v>1.6827450120587557</v>
      </c>
      <c r="J78" s="8">
        <f t="shared" ca="1" si="32"/>
        <v>62.724746649231726</v>
      </c>
      <c r="K78" t="str">
        <f t="shared" ca="1" si="33"/>
        <v>SELL</v>
      </c>
      <c r="L78" t="str">
        <f t="shared" ca="1" si="34"/>
        <v>NA</v>
      </c>
      <c r="M78" t="str">
        <f t="shared" ca="1" si="35"/>
        <v/>
      </c>
      <c r="N78">
        <f t="shared" si="24"/>
        <v>1095.82</v>
      </c>
      <c r="O78">
        <f t="shared" ca="1" si="36"/>
        <v>0</v>
      </c>
      <c r="Q78" t="str">
        <f t="shared" ca="1" si="21"/>
        <v>NO</v>
      </c>
      <c r="R78" t="str">
        <f t="shared" ca="1" si="22"/>
        <v>NO</v>
      </c>
      <c r="S78" t="b">
        <f t="shared" ca="1" si="19"/>
        <v>0</v>
      </c>
      <c r="T78" t="b">
        <f t="shared" ca="1" si="20"/>
        <v>0</v>
      </c>
      <c r="U78">
        <f t="shared" ca="1" si="37"/>
        <v>0</v>
      </c>
      <c r="W78" s="7"/>
      <c r="X78" t="str">
        <f t="shared" ca="1" si="25"/>
        <v>0</v>
      </c>
    </row>
    <row r="79" spans="1:24" x14ac:dyDescent="0.3">
      <c r="A79">
        <f t="shared" si="26"/>
        <v>78</v>
      </c>
      <c r="B79" s="1">
        <v>35179</v>
      </c>
      <c r="C79">
        <v>1145.1099999999999</v>
      </c>
      <c r="D79">
        <f t="shared" si="27"/>
        <v>49.289999999999964</v>
      </c>
      <c r="E79">
        <f t="shared" si="28"/>
        <v>49.289999999999964</v>
      </c>
      <c r="F79" s="4" t="str">
        <f t="shared" si="29"/>
        <v/>
      </c>
      <c r="G79">
        <f t="shared" ca="1" si="30"/>
        <v>0.19694444444444442</v>
      </c>
      <c r="H79">
        <f t="shared" ca="1" si="31"/>
        <v>9.1220000000000245E-2</v>
      </c>
      <c r="I79" s="4">
        <f t="shared" ca="1" si="23"/>
        <v>2.1590050914760348</v>
      </c>
      <c r="J79" s="8">
        <f t="shared" ca="1" si="32"/>
        <v>68.344463809244658</v>
      </c>
      <c r="K79" t="str">
        <f t="shared" ca="1" si="33"/>
        <v>SELL</v>
      </c>
      <c r="L79" t="str">
        <f t="shared" ca="1" si="34"/>
        <v>NA</v>
      </c>
      <c r="M79" t="str">
        <f t="shared" ca="1" si="35"/>
        <v/>
      </c>
      <c r="N79">
        <f t="shared" si="24"/>
        <v>1145.1099999999999</v>
      </c>
      <c r="O79">
        <f t="shared" ca="1" si="36"/>
        <v>0</v>
      </c>
      <c r="Q79" t="str">
        <f t="shared" ca="1" si="21"/>
        <v>NO</v>
      </c>
      <c r="R79" t="str">
        <f t="shared" ca="1" si="22"/>
        <v>NO</v>
      </c>
      <c r="S79" t="b">
        <f t="shared" ca="1" si="19"/>
        <v>0</v>
      </c>
      <c r="T79" t="b">
        <f t="shared" ca="1" si="20"/>
        <v>0</v>
      </c>
      <c r="U79">
        <f t="shared" ca="1" si="37"/>
        <v>0</v>
      </c>
      <c r="W79" s="7"/>
      <c r="X79" t="str">
        <f t="shared" ca="1" si="25"/>
        <v>0</v>
      </c>
    </row>
    <row r="80" spans="1:24" x14ac:dyDescent="0.3">
      <c r="A80">
        <f t="shared" si="26"/>
        <v>79</v>
      </c>
      <c r="B80" s="1">
        <v>35180</v>
      </c>
      <c r="C80">
        <v>1120.82</v>
      </c>
      <c r="D80">
        <f t="shared" si="27"/>
        <v>-24.289999999999964</v>
      </c>
      <c r="E80" t="str">
        <f t="shared" si="28"/>
        <v/>
      </c>
      <c r="F80" s="4">
        <f t="shared" si="29"/>
        <v>-24.289999999999964</v>
      </c>
      <c r="G80">
        <f t="shared" ca="1" si="30"/>
        <v>0.19694444444444442</v>
      </c>
      <c r="H80">
        <f t="shared" ca="1" si="31"/>
        <v>0.13474000000000022</v>
      </c>
      <c r="I80" s="4">
        <f t="shared" ca="1" si="23"/>
        <v>1.4616627908894471</v>
      </c>
      <c r="J80" s="8">
        <f t="shared" ca="1" si="32"/>
        <v>59.377051816318009</v>
      </c>
      <c r="K80" t="str">
        <f t="shared" ca="1" si="33"/>
        <v>SELL</v>
      </c>
      <c r="L80" t="str">
        <f t="shared" ca="1" si="34"/>
        <v>NA</v>
      </c>
      <c r="M80" t="str">
        <f t="shared" ca="1" si="35"/>
        <v/>
      </c>
      <c r="N80">
        <f t="shared" si="24"/>
        <v>1120.82</v>
      </c>
      <c r="O80">
        <f t="shared" ca="1" si="36"/>
        <v>0</v>
      </c>
      <c r="Q80" t="str">
        <f t="shared" ca="1" si="21"/>
        <v>NO</v>
      </c>
      <c r="R80" t="str">
        <f t="shared" ca="1" si="22"/>
        <v>NO</v>
      </c>
      <c r="S80" t="b">
        <f t="shared" ref="S80:S143" ca="1" si="38">AND(Q80="YES",Q79="YES")</f>
        <v>0</v>
      </c>
      <c r="T80" t="b">
        <f t="shared" ref="T80:T143" ca="1" si="39">AND(R80="YES",R79="YES")</f>
        <v>0</v>
      </c>
      <c r="U80">
        <f t="shared" ca="1" si="37"/>
        <v>0</v>
      </c>
      <c r="W80" s="7"/>
      <c r="X80" t="str">
        <f t="shared" ca="1" si="25"/>
        <v>0</v>
      </c>
    </row>
    <row r="81" spans="1:24" x14ac:dyDescent="0.3">
      <c r="A81">
        <f t="shared" si="26"/>
        <v>80</v>
      </c>
      <c r="B81" s="1">
        <v>35181</v>
      </c>
      <c r="C81">
        <v>1123.6300000000001</v>
      </c>
      <c r="D81">
        <f t="shared" si="27"/>
        <v>2.8100000000001728</v>
      </c>
      <c r="E81">
        <f t="shared" si="28"/>
        <v>2.8100000000001728</v>
      </c>
      <c r="F81" s="4" t="str">
        <f t="shared" si="29"/>
        <v/>
      </c>
      <c r="G81">
        <f t="shared" ca="1" si="30"/>
        <v>0.17652222222222236</v>
      </c>
      <c r="H81">
        <f t="shared" ca="1" si="31"/>
        <v>0.13474000000000022</v>
      </c>
      <c r="I81" s="4">
        <f t="shared" ca="1" si="23"/>
        <v>1.3100951627001787</v>
      </c>
      <c r="J81" s="8">
        <f t="shared" ca="1" si="32"/>
        <v>56.711740011994152</v>
      </c>
      <c r="K81" t="str">
        <f t="shared" ca="1" si="33"/>
        <v>SELL</v>
      </c>
      <c r="L81" t="str">
        <f t="shared" ca="1" si="34"/>
        <v>NA</v>
      </c>
      <c r="M81" t="str">
        <f t="shared" ca="1" si="35"/>
        <v/>
      </c>
      <c r="N81">
        <f t="shared" si="24"/>
        <v>1123.6300000000001</v>
      </c>
      <c r="O81">
        <f t="shared" ca="1" si="36"/>
        <v>0</v>
      </c>
      <c r="Q81" t="str">
        <f t="shared" ref="Q81:Q144" ca="1" si="40">IF(J81&lt;30,"YES","NO")</f>
        <v>NO</v>
      </c>
      <c r="R81" t="str">
        <f t="shared" ref="R81:R144" ca="1" si="41">IF(J81&gt;70,"YES","NO")</f>
        <v>NO</v>
      </c>
      <c r="S81" t="b">
        <f t="shared" ca="1" si="38"/>
        <v>0</v>
      </c>
      <c r="T81" t="b">
        <f t="shared" ca="1" si="39"/>
        <v>0</v>
      </c>
      <c r="U81">
        <f t="shared" ca="1" si="37"/>
        <v>0</v>
      </c>
      <c r="W81" s="7"/>
      <c r="X81" t="str">
        <f t="shared" ca="1" si="25"/>
        <v>0</v>
      </c>
    </row>
    <row r="82" spans="1:24" x14ac:dyDescent="0.3">
      <c r="A82">
        <f t="shared" si="26"/>
        <v>81</v>
      </c>
      <c r="B82" s="1">
        <v>35184</v>
      </c>
      <c r="C82">
        <v>1118.3699999999999</v>
      </c>
      <c r="D82">
        <f t="shared" si="27"/>
        <v>-5.2600000000002183</v>
      </c>
      <c r="E82" t="str">
        <f t="shared" si="28"/>
        <v/>
      </c>
      <c r="F82" s="4">
        <f t="shared" si="29"/>
        <v>-5.2600000000002183</v>
      </c>
      <c r="G82">
        <f t="shared" ca="1" si="30"/>
        <v>0.17652222222222236</v>
      </c>
      <c r="H82">
        <f t="shared" ca="1" si="31"/>
        <v>0.13914000000000035</v>
      </c>
      <c r="I82" s="4">
        <f t="shared" ref="I82:I145" ca="1" si="42">IFERROR(G82/H82,"")</f>
        <v>1.2686662514174352</v>
      </c>
      <c r="J82" s="8">
        <f t="shared" ca="1" si="32"/>
        <v>55.921237891416943</v>
      </c>
      <c r="K82" t="str">
        <f t="shared" ca="1" si="33"/>
        <v>SELL</v>
      </c>
      <c r="L82" t="str">
        <f t="shared" ca="1" si="34"/>
        <v>NA</v>
      </c>
      <c r="M82" t="str">
        <f t="shared" ca="1" si="35"/>
        <v/>
      </c>
      <c r="N82">
        <f t="shared" si="24"/>
        <v>1118.3699999999999</v>
      </c>
      <c r="O82">
        <f t="shared" ca="1" si="36"/>
        <v>0</v>
      </c>
      <c r="Q82" t="str">
        <f t="shared" ca="1" si="40"/>
        <v>NO</v>
      </c>
      <c r="R82" t="str">
        <f t="shared" ca="1" si="41"/>
        <v>NO</v>
      </c>
      <c r="S82" t="b">
        <f t="shared" ca="1" si="38"/>
        <v>0</v>
      </c>
      <c r="T82" t="b">
        <f t="shared" ca="1" si="39"/>
        <v>0</v>
      </c>
      <c r="U82">
        <f t="shared" ca="1" si="37"/>
        <v>0</v>
      </c>
      <c r="W82" s="7"/>
      <c r="X82" t="str">
        <f t="shared" ca="1" si="25"/>
        <v>0</v>
      </c>
    </row>
    <row r="83" spans="1:24" x14ac:dyDescent="0.3">
      <c r="A83">
        <f t="shared" si="26"/>
        <v>82</v>
      </c>
      <c r="B83" s="1">
        <v>35185</v>
      </c>
      <c r="C83">
        <v>1114.3599999999999</v>
      </c>
      <c r="D83">
        <f t="shared" si="27"/>
        <v>-4.0099999999999909</v>
      </c>
      <c r="E83" t="str">
        <f t="shared" si="28"/>
        <v/>
      </c>
      <c r="F83" s="4">
        <f t="shared" si="29"/>
        <v>-4.0099999999999909</v>
      </c>
      <c r="G83">
        <f t="shared" ca="1" si="30"/>
        <v>0.19832500000000011</v>
      </c>
      <c r="H83">
        <f t="shared" ca="1" si="31"/>
        <v>0.12263333333333358</v>
      </c>
      <c r="I83" s="4">
        <f t="shared" ca="1" si="42"/>
        <v>1.6172193530850751</v>
      </c>
      <c r="J83" s="8">
        <f t="shared" ca="1" si="32"/>
        <v>61.791509801376058</v>
      </c>
      <c r="K83" t="str">
        <f t="shared" ca="1" si="33"/>
        <v>SELL</v>
      </c>
      <c r="L83" t="str">
        <f t="shared" ca="1" si="34"/>
        <v>NA</v>
      </c>
      <c r="M83" t="str">
        <f t="shared" ca="1" si="35"/>
        <v/>
      </c>
      <c r="N83">
        <f t="shared" si="24"/>
        <v>1114.3599999999999</v>
      </c>
      <c r="O83">
        <f t="shared" ca="1" si="36"/>
        <v>0</v>
      </c>
      <c r="Q83" t="str">
        <f t="shared" ca="1" si="40"/>
        <v>NO</v>
      </c>
      <c r="R83" t="str">
        <f t="shared" ca="1" si="41"/>
        <v>NO</v>
      </c>
      <c r="S83" t="b">
        <f t="shared" ca="1" si="38"/>
        <v>0</v>
      </c>
      <c r="T83" t="b">
        <f t="shared" ca="1" si="39"/>
        <v>0</v>
      </c>
      <c r="U83">
        <f t="shared" ca="1" si="37"/>
        <v>0</v>
      </c>
      <c r="W83" s="7"/>
      <c r="X83" t="str">
        <f t="shared" ca="1" si="25"/>
        <v>0</v>
      </c>
    </row>
    <row r="84" spans="1:24" x14ac:dyDescent="0.3">
      <c r="A84">
        <f t="shared" si="26"/>
        <v>83</v>
      </c>
      <c r="B84" s="1">
        <v>35186</v>
      </c>
      <c r="C84">
        <v>1137.8599999999999</v>
      </c>
      <c r="D84">
        <f t="shared" si="27"/>
        <v>23.5</v>
      </c>
      <c r="E84">
        <f t="shared" si="28"/>
        <v>23.5</v>
      </c>
      <c r="F84" s="4" t="str">
        <f t="shared" si="29"/>
        <v/>
      </c>
      <c r="G84">
        <f t="shared" ca="1" si="30"/>
        <v>0.20240000000000008</v>
      </c>
      <c r="H84">
        <f t="shared" ca="1" si="31"/>
        <v>0.1389600000000005</v>
      </c>
      <c r="I84" s="4">
        <f t="shared" ca="1" si="42"/>
        <v>1.456534254461711</v>
      </c>
      <c r="J84" s="8">
        <f t="shared" ca="1" si="32"/>
        <v>59.292242793531678</v>
      </c>
      <c r="K84" t="str">
        <f t="shared" ca="1" si="33"/>
        <v>SELL</v>
      </c>
      <c r="L84" t="str">
        <f t="shared" ca="1" si="34"/>
        <v>NA</v>
      </c>
      <c r="M84" t="str">
        <f t="shared" ca="1" si="35"/>
        <v/>
      </c>
      <c r="N84">
        <f t="shared" si="24"/>
        <v>1137.8599999999999</v>
      </c>
      <c r="O84">
        <f t="shared" ca="1" si="36"/>
        <v>0</v>
      </c>
      <c r="Q84" t="str">
        <f t="shared" ca="1" si="40"/>
        <v>NO</v>
      </c>
      <c r="R84" t="str">
        <f t="shared" ca="1" si="41"/>
        <v>NO</v>
      </c>
      <c r="S84" t="b">
        <f t="shared" ca="1" si="38"/>
        <v>0</v>
      </c>
      <c r="T84" t="b">
        <f t="shared" ca="1" si="39"/>
        <v>0</v>
      </c>
      <c r="U84">
        <f t="shared" ca="1" si="37"/>
        <v>0</v>
      </c>
      <c r="W84" s="7"/>
      <c r="X84" t="str">
        <f t="shared" ca="1" si="25"/>
        <v>0</v>
      </c>
    </row>
    <row r="85" spans="1:24" x14ac:dyDescent="0.3">
      <c r="A85">
        <f t="shared" si="26"/>
        <v>84</v>
      </c>
      <c r="B85" s="1">
        <v>35187</v>
      </c>
      <c r="C85">
        <v>1132.05</v>
      </c>
      <c r="D85">
        <f t="shared" si="27"/>
        <v>-5.8099999999999454</v>
      </c>
      <c r="E85" t="str">
        <f t="shared" si="28"/>
        <v/>
      </c>
      <c r="F85" s="4">
        <f t="shared" si="29"/>
        <v>-5.8099999999999454</v>
      </c>
      <c r="G85">
        <f t="shared" ca="1" si="30"/>
        <v>0.21893750000000012</v>
      </c>
      <c r="H85">
        <f t="shared" ca="1" si="31"/>
        <v>0.12548333333333367</v>
      </c>
      <c r="I85" s="4">
        <f t="shared" ca="1" si="42"/>
        <v>1.7447536193385538</v>
      </c>
      <c r="J85" s="8">
        <f t="shared" ca="1" si="32"/>
        <v>63.566857405547914</v>
      </c>
      <c r="K85" t="str">
        <f t="shared" ca="1" si="33"/>
        <v>SELL</v>
      </c>
      <c r="L85" t="str">
        <f t="shared" ca="1" si="34"/>
        <v>NA</v>
      </c>
      <c r="M85" t="str">
        <f t="shared" ca="1" si="35"/>
        <v/>
      </c>
      <c r="N85">
        <f t="shared" si="24"/>
        <v>1132.05</v>
      </c>
      <c r="O85">
        <f t="shared" ca="1" si="36"/>
        <v>0</v>
      </c>
      <c r="Q85" t="str">
        <f t="shared" ca="1" si="40"/>
        <v>NO</v>
      </c>
      <c r="R85" t="str">
        <f t="shared" ca="1" si="41"/>
        <v>NO</v>
      </c>
      <c r="S85" t="b">
        <f t="shared" ca="1" si="38"/>
        <v>0</v>
      </c>
      <c r="T85" t="b">
        <f t="shared" ca="1" si="39"/>
        <v>0</v>
      </c>
      <c r="U85">
        <f t="shared" ca="1" si="37"/>
        <v>0</v>
      </c>
      <c r="W85" s="7"/>
      <c r="X85" t="str">
        <f t="shared" ca="1" si="25"/>
        <v>0</v>
      </c>
    </row>
    <row r="86" spans="1:24" x14ac:dyDescent="0.3">
      <c r="A86">
        <f t="shared" si="26"/>
        <v>85</v>
      </c>
      <c r="B86" s="1">
        <v>35188</v>
      </c>
      <c r="C86">
        <v>1119.48</v>
      </c>
      <c r="D86">
        <f t="shared" si="27"/>
        <v>-12.569999999999936</v>
      </c>
      <c r="E86" t="str">
        <f t="shared" si="28"/>
        <v/>
      </c>
      <c r="F86" s="4">
        <f t="shared" si="29"/>
        <v>-12.569999999999936</v>
      </c>
      <c r="G86">
        <f t="shared" ca="1" si="30"/>
        <v>0.22984285714285729</v>
      </c>
      <c r="H86">
        <f t="shared" ca="1" si="31"/>
        <v>0.12551428571428588</v>
      </c>
      <c r="I86" s="4">
        <f t="shared" ca="1" si="42"/>
        <v>1.8312087411791473</v>
      </c>
      <c r="J86" s="8">
        <f t="shared" ca="1" si="32"/>
        <v>64.679396984924608</v>
      </c>
      <c r="K86" t="str">
        <f t="shared" ca="1" si="33"/>
        <v>SELL</v>
      </c>
      <c r="L86" t="str">
        <f t="shared" ca="1" si="34"/>
        <v>NA</v>
      </c>
      <c r="M86" t="str">
        <f t="shared" ca="1" si="35"/>
        <v/>
      </c>
      <c r="N86">
        <f t="shared" si="24"/>
        <v>1119.48</v>
      </c>
      <c r="O86">
        <f t="shared" ca="1" si="36"/>
        <v>0</v>
      </c>
      <c r="Q86" t="str">
        <f t="shared" ca="1" si="40"/>
        <v>NO</v>
      </c>
      <c r="R86" t="str">
        <f t="shared" ca="1" si="41"/>
        <v>NO</v>
      </c>
      <c r="S86" t="b">
        <f t="shared" ca="1" si="38"/>
        <v>0</v>
      </c>
      <c r="T86" t="b">
        <f t="shared" ca="1" si="39"/>
        <v>0</v>
      </c>
      <c r="U86">
        <f t="shared" ca="1" si="37"/>
        <v>0</v>
      </c>
      <c r="W86" s="7"/>
      <c r="X86" t="str">
        <f t="shared" ca="1" si="25"/>
        <v>0</v>
      </c>
    </row>
    <row r="87" spans="1:24" x14ac:dyDescent="0.3">
      <c r="A87">
        <f t="shared" si="26"/>
        <v>86</v>
      </c>
      <c r="B87" s="1">
        <v>35191</v>
      </c>
      <c r="C87">
        <v>1088.22</v>
      </c>
      <c r="D87">
        <f t="shared" si="27"/>
        <v>-31.259999999999991</v>
      </c>
      <c r="E87" t="str">
        <f t="shared" si="28"/>
        <v/>
      </c>
      <c r="F87" s="4">
        <f t="shared" si="29"/>
        <v>-31.259999999999991</v>
      </c>
      <c r="G87">
        <f t="shared" ca="1" si="30"/>
        <v>0.24771666666666686</v>
      </c>
      <c r="H87">
        <f t="shared" ca="1" si="31"/>
        <v>0.14890000000000014</v>
      </c>
      <c r="I87" s="4">
        <f t="shared" ca="1" si="42"/>
        <v>1.6636445041414818</v>
      </c>
      <c r="J87" s="8">
        <f t="shared" ca="1" si="32"/>
        <v>62.457452620078165</v>
      </c>
      <c r="K87" t="str">
        <f t="shared" ca="1" si="33"/>
        <v>SELL</v>
      </c>
      <c r="L87" t="str">
        <f t="shared" ca="1" si="34"/>
        <v>NA</v>
      </c>
      <c r="M87" t="str">
        <f t="shared" ca="1" si="35"/>
        <v/>
      </c>
      <c r="N87">
        <f t="shared" si="24"/>
        <v>1088.22</v>
      </c>
      <c r="O87">
        <f t="shared" ca="1" si="36"/>
        <v>0</v>
      </c>
      <c r="Q87" t="str">
        <f t="shared" ca="1" si="40"/>
        <v>NO</v>
      </c>
      <c r="R87" t="str">
        <f t="shared" ca="1" si="41"/>
        <v>NO</v>
      </c>
      <c r="S87" t="b">
        <f t="shared" ca="1" si="38"/>
        <v>0</v>
      </c>
      <c r="T87" t="b">
        <f t="shared" ca="1" si="39"/>
        <v>0</v>
      </c>
      <c r="U87">
        <f t="shared" ca="1" si="37"/>
        <v>0</v>
      </c>
      <c r="W87" s="7"/>
      <c r="X87" t="str">
        <f t="shared" ca="1" si="25"/>
        <v>0</v>
      </c>
    </row>
    <row r="88" spans="1:24" x14ac:dyDescent="0.3">
      <c r="A88">
        <f t="shared" si="26"/>
        <v>87</v>
      </c>
      <c r="B88" s="1">
        <v>35192</v>
      </c>
      <c r="C88">
        <v>1093.0899999999999</v>
      </c>
      <c r="D88">
        <f t="shared" si="27"/>
        <v>4.8699999999998909</v>
      </c>
      <c r="E88">
        <f t="shared" si="28"/>
        <v>4.8699999999998909</v>
      </c>
      <c r="F88" s="4" t="str">
        <f t="shared" si="29"/>
        <v/>
      </c>
      <c r="G88">
        <f t="shared" ca="1" si="30"/>
        <v>0.19321666666666676</v>
      </c>
      <c r="H88">
        <f t="shared" ca="1" si="31"/>
        <v>0.14890000000000014</v>
      </c>
      <c r="I88" s="4">
        <f t="shared" ca="1" si="42"/>
        <v>1.2976270427580026</v>
      </c>
      <c r="J88" s="8">
        <f t="shared" ca="1" si="32"/>
        <v>56.476835387538358</v>
      </c>
      <c r="K88" t="str">
        <f t="shared" ca="1" si="33"/>
        <v>SELL</v>
      </c>
      <c r="L88" t="str">
        <f t="shared" ca="1" si="34"/>
        <v>NA</v>
      </c>
      <c r="M88" t="str">
        <f t="shared" ca="1" si="35"/>
        <v/>
      </c>
      <c r="N88">
        <f t="shared" si="24"/>
        <v>1093.0899999999999</v>
      </c>
      <c r="O88">
        <f t="shared" ca="1" si="36"/>
        <v>0</v>
      </c>
      <c r="Q88" t="str">
        <f t="shared" ca="1" si="40"/>
        <v>NO</v>
      </c>
      <c r="R88" t="str">
        <f t="shared" ca="1" si="41"/>
        <v>NO</v>
      </c>
      <c r="S88" t="b">
        <f t="shared" ca="1" si="38"/>
        <v>0</v>
      </c>
      <c r="T88" t="b">
        <f t="shared" ca="1" si="39"/>
        <v>0</v>
      </c>
      <c r="U88">
        <f t="shared" ca="1" si="37"/>
        <v>0</v>
      </c>
      <c r="W88" s="7"/>
      <c r="X88" t="str">
        <f t="shared" ca="1" si="25"/>
        <v>0</v>
      </c>
    </row>
    <row r="89" spans="1:24" x14ac:dyDescent="0.3">
      <c r="A89">
        <f t="shared" si="26"/>
        <v>88</v>
      </c>
      <c r="B89" s="1">
        <v>35193</v>
      </c>
      <c r="C89">
        <v>1108.53</v>
      </c>
      <c r="D89">
        <f t="shared" si="27"/>
        <v>15.440000000000055</v>
      </c>
      <c r="E89">
        <f t="shared" si="28"/>
        <v>15.440000000000055</v>
      </c>
      <c r="F89" s="4" t="str">
        <f t="shared" si="29"/>
        <v/>
      </c>
      <c r="G89">
        <f t="shared" ca="1" si="30"/>
        <v>0.17661666666666673</v>
      </c>
      <c r="H89">
        <f t="shared" ca="1" si="31"/>
        <v>0.14890000000000014</v>
      </c>
      <c r="I89" s="4">
        <f t="shared" ca="1" si="42"/>
        <v>1.1861428251623005</v>
      </c>
      <c r="J89" s="8">
        <f t="shared" ca="1" si="32"/>
        <v>54.257334493881508</v>
      </c>
      <c r="K89" t="str">
        <f t="shared" ca="1" si="33"/>
        <v>SELL</v>
      </c>
      <c r="L89" t="str">
        <f t="shared" ca="1" si="34"/>
        <v>NA</v>
      </c>
      <c r="M89" t="str">
        <f t="shared" ca="1" si="35"/>
        <v/>
      </c>
      <c r="N89">
        <f t="shared" si="24"/>
        <v>1108.53</v>
      </c>
      <c r="O89">
        <f t="shared" ca="1" si="36"/>
        <v>0</v>
      </c>
      <c r="Q89" t="str">
        <f t="shared" ca="1" si="40"/>
        <v>NO</v>
      </c>
      <c r="R89" t="str">
        <f t="shared" ca="1" si="41"/>
        <v>NO</v>
      </c>
      <c r="S89" t="b">
        <f t="shared" ca="1" si="38"/>
        <v>0</v>
      </c>
      <c r="T89" t="b">
        <f t="shared" ca="1" si="39"/>
        <v>0</v>
      </c>
      <c r="U89">
        <f t="shared" ca="1" si="37"/>
        <v>0</v>
      </c>
      <c r="W89" s="7"/>
      <c r="X89" t="str">
        <f t="shared" ca="1" si="25"/>
        <v>0</v>
      </c>
    </row>
    <row r="90" spans="1:24" x14ac:dyDescent="0.3">
      <c r="A90">
        <f t="shared" si="26"/>
        <v>89</v>
      </c>
      <c r="B90" s="1">
        <v>35194</v>
      </c>
      <c r="C90">
        <v>1090.53</v>
      </c>
      <c r="D90">
        <f t="shared" si="27"/>
        <v>-18</v>
      </c>
      <c r="E90" t="str">
        <f t="shared" si="28"/>
        <v/>
      </c>
      <c r="F90" s="4">
        <f t="shared" si="29"/>
        <v>-18</v>
      </c>
      <c r="G90">
        <f t="shared" ca="1" si="30"/>
        <v>0.19182000000000016</v>
      </c>
      <c r="H90">
        <f t="shared" ca="1" si="31"/>
        <v>0.15235555555555569</v>
      </c>
      <c r="I90" s="4">
        <f t="shared" ca="1" si="42"/>
        <v>1.2590285880980163</v>
      </c>
      <c r="J90" s="8">
        <f t="shared" ca="1" si="32"/>
        <v>55.733185260751938</v>
      </c>
      <c r="K90" t="str">
        <f t="shared" ca="1" si="33"/>
        <v>SELL</v>
      </c>
      <c r="L90" t="str">
        <f t="shared" ca="1" si="34"/>
        <v>NA</v>
      </c>
      <c r="M90" t="str">
        <f t="shared" ca="1" si="35"/>
        <v/>
      </c>
      <c r="N90">
        <f t="shared" si="24"/>
        <v>1090.53</v>
      </c>
      <c r="O90">
        <f t="shared" ca="1" si="36"/>
        <v>0</v>
      </c>
      <c r="Q90" t="str">
        <f t="shared" ca="1" si="40"/>
        <v>NO</v>
      </c>
      <c r="R90" t="str">
        <f t="shared" ca="1" si="41"/>
        <v>NO</v>
      </c>
      <c r="S90" t="b">
        <f t="shared" ca="1" si="38"/>
        <v>0</v>
      </c>
      <c r="T90" t="b">
        <f t="shared" ca="1" si="39"/>
        <v>0</v>
      </c>
      <c r="U90">
        <f t="shared" ca="1" si="37"/>
        <v>0</v>
      </c>
      <c r="W90" s="7"/>
      <c r="X90" t="str">
        <f t="shared" ca="1" si="25"/>
        <v>0</v>
      </c>
    </row>
    <row r="91" spans="1:24" x14ac:dyDescent="0.3">
      <c r="A91">
        <f t="shared" si="26"/>
        <v>90</v>
      </c>
      <c r="B91" s="1">
        <v>35195</v>
      </c>
      <c r="C91">
        <v>1078.6300000000001</v>
      </c>
      <c r="D91">
        <f t="shared" si="27"/>
        <v>-11.899999999999864</v>
      </c>
      <c r="E91" t="str">
        <f t="shared" si="28"/>
        <v/>
      </c>
      <c r="F91" s="4">
        <f t="shared" si="29"/>
        <v>-11.899999999999864</v>
      </c>
      <c r="G91">
        <f t="shared" ca="1" si="30"/>
        <v>0.19182000000000016</v>
      </c>
      <c r="H91">
        <f t="shared" ca="1" si="31"/>
        <v>0.13801111111111117</v>
      </c>
      <c r="I91" s="4">
        <f t="shared" ca="1" si="42"/>
        <v>1.3898880927461563</v>
      </c>
      <c r="J91" s="8">
        <f t="shared" ca="1" si="32"/>
        <v>58.157036597854812</v>
      </c>
      <c r="K91" t="str">
        <f t="shared" ca="1" si="33"/>
        <v>SELL</v>
      </c>
      <c r="L91" t="str">
        <f t="shared" ca="1" si="34"/>
        <v>NA</v>
      </c>
      <c r="M91" t="str">
        <f t="shared" ca="1" si="35"/>
        <v/>
      </c>
      <c r="N91">
        <f t="shared" si="24"/>
        <v>1078.6300000000001</v>
      </c>
      <c r="O91">
        <f t="shared" ca="1" si="36"/>
        <v>0</v>
      </c>
      <c r="Q91" t="str">
        <f t="shared" ca="1" si="40"/>
        <v>NO</v>
      </c>
      <c r="R91" t="str">
        <f t="shared" ca="1" si="41"/>
        <v>NO</v>
      </c>
      <c r="S91" t="b">
        <f t="shared" ca="1" si="38"/>
        <v>0</v>
      </c>
      <c r="T91" t="b">
        <f t="shared" ca="1" si="39"/>
        <v>0</v>
      </c>
      <c r="U91">
        <f t="shared" ca="1" si="37"/>
        <v>0</v>
      </c>
      <c r="W91" s="7"/>
      <c r="X91" t="str">
        <f t="shared" ca="1" si="25"/>
        <v>0</v>
      </c>
    </row>
    <row r="92" spans="1:24" x14ac:dyDescent="0.3">
      <c r="A92">
        <f t="shared" si="26"/>
        <v>91</v>
      </c>
      <c r="B92" s="1">
        <v>35198</v>
      </c>
      <c r="C92">
        <v>1088.0999999999999</v>
      </c>
      <c r="D92">
        <f t="shared" si="27"/>
        <v>9.4699999999997999</v>
      </c>
      <c r="E92">
        <f t="shared" si="28"/>
        <v>9.4699999999997999</v>
      </c>
      <c r="F92" s="4" t="str">
        <f t="shared" si="29"/>
        <v/>
      </c>
      <c r="G92">
        <f t="shared" ca="1" si="30"/>
        <v>0.17563333333333314</v>
      </c>
      <c r="H92">
        <f t="shared" ca="1" si="31"/>
        <v>0.14137499999999989</v>
      </c>
      <c r="I92" s="4">
        <f t="shared" ca="1" si="42"/>
        <v>1.2423224285293246</v>
      </c>
      <c r="J92" s="8">
        <f t="shared" ca="1" si="32"/>
        <v>55.403380563076674</v>
      </c>
      <c r="K92" t="str">
        <f t="shared" ca="1" si="33"/>
        <v>SELL</v>
      </c>
      <c r="L92" t="str">
        <f t="shared" ca="1" si="34"/>
        <v>NA</v>
      </c>
      <c r="M92" t="str">
        <f t="shared" ca="1" si="35"/>
        <v/>
      </c>
      <c r="N92">
        <f t="shared" si="24"/>
        <v>1088.0999999999999</v>
      </c>
      <c r="O92">
        <f t="shared" ca="1" si="36"/>
        <v>0</v>
      </c>
      <c r="Q92" t="str">
        <f t="shared" ca="1" si="40"/>
        <v>NO</v>
      </c>
      <c r="R92" t="str">
        <f t="shared" ca="1" si="41"/>
        <v>NO</v>
      </c>
      <c r="S92" t="b">
        <f t="shared" ca="1" si="38"/>
        <v>0</v>
      </c>
      <c r="T92" t="b">
        <f t="shared" ca="1" si="39"/>
        <v>0</v>
      </c>
      <c r="U92">
        <f t="shared" ca="1" si="37"/>
        <v>0</v>
      </c>
      <c r="W92" s="7"/>
      <c r="X92" t="str">
        <f t="shared" ca="1" si="25"/>
        <v>0</v>
      </c>
    </row>
    <row r="93" spans="1:24" x14ac:dyDescent="0.3">
      <c r="A93">
        <f t="shared" si="26"/>
        <v>92</v>
      </c>
      <c r="B93" s="1">
        <v>35199</v>
      </c>
      <c r="C93">
        <v>1105.47</v>
      </c>
      <c r="D93">
        <f t="shared" si="27"/>
        <v>17.370000000000118</v>
      </c>
      <c r="E93">
        <f t="shared" si="28"/>
        <v>17.370000000000118</v>
      </c>
      <c r="F93" s="4" t="str">
        <f t="shared" si="29"/>
        <v/>
      </c>
      <c r="G93">
        <f t="shared" ca="1" si="30"/>
        <v>0.12243333333333339</v>
      </c>
      <c r="H93">
        <f t="shared" ca="1" si="31"/>
        <v>0.14137499999999989</v>
      </c>
      <c r="I93" s="4">
        <f t="shared" ca="1" si="42"/>
        <v>0.86601827291482569</v>
      </c>
      <c r="J93" s="8">
        <f t="shared" ca="1" si="32"/>
        <v>46.40995672363146</v>
      </c>
      <c r="K93" t="str">
        <f t="shared" ca="1" si="33"/>
        <v>SELL</v>
      </c>
      <c r="L93" t="str">
        <f t="shared" ca="1" si="34"/>
        <v>NA</v>
      </c>
      <c r="M93" t="str">
        <f t="shared" ca="1" si="35"/>
        <v/>
      </c>
      <c r="N93">
        <f t="shared" si="24"/>
        <v>1105.47</v>
      </c>
      <c r="O93">
        <f t="shared" ca="1" si="36"/>
        <v>0</v>
      </c>
      <c r="Q93" t="str">
        <f t="shared" ca="1" si="40"/>
        <v>NO</v>
      </c>
      <c r="R93" t="str">
        <f t="shared" ca="1" si="41"/>
        <v>NO</v>
      </c>
      <c r="S93" t="b">
        <f t="shared" ca="1" si="38"/>
        <v>0</v>
      </c>
      <c r="T93" t="b">
        <f t="shared" ca="1" si="39"/>
        <v>0</v>
      </c>
      <c r="U93">
        <f t="shared" ca="1" si="37"/>
        <v>0</v>
      </c>
      <c r="W93" s="7"/>
      <c r="X93" t="str">
        <f t="shared" ca="1" si="25"/>
        <v>0</v>
      </c>
    </row>
    <row r="94" spans="1:24" x14ac:dyDescent="0.3">
      <c r="A94">
        <f t="shared" si="26"/>
        <v>93</v>
      </c>
      <c r="B94" s="1">
        <v>35200</v>
      </c>
      <c r="C94">
        <v>1115.97</v>
      </c>
      <c r="D94">
        <f t="shared" si="27"/>
        <v>10.5</v>
      </c>
      <c r="E94">
        <f t="shared" si="28"/>
        <v>10.5</v>
      </c>
      <c r="F94" s="4" t="str">
        <f t="shared" si="29"/>
        <v/>
      </c>
      <c r="G94">
        <f t="shared" ca="1" si="30"/>
        <v>0.1199428571428572</v>
      </c>
      <c r="H94">
        <f t="shared" ca="1" si="31"/>
        <v>0.1268714285714285</v>
      </c>
      <c r="I94" s="4">
        <f t="shared" ca="1" si="42"/>
        <v>0.94538903276658137</v>
      </c>
      <c r="J94" s="8">
        <f t="shared" ca="1" si="32"/>
        <v>48.596399837934854</v>
      </c>
      <c r="K94" t="str">
        <f t="shared" ca="1" si="33"/>
        <v>SELL</v>
      </c>
      <c r="L94" t="str">
        <f t="shared" ca="1" si="34"/>
        <v>NA</v>
      </c>
      <c r="M94" t="str">
        <f t="shared" ca="1" si="35"/>
        <v/>
      </c>
      <c r="N94">
        <f t="shared" si="24"/>
        <v>1115.97</v>
      </c>
      <c r="O94">
        <f t="shared" ca="1" si="36"/>
        <v>0</v>
      </c>
      <c r="Q94" t="str">
        <f t="shared" ca="1" si="40"/>
        <v>NO</v>
      </c>
      <c r="R94" t="str">
        <f t="shared" ca="1" si="41"/>
        <v>NO</v>
      </c>
      <c r="S94" t="b">
        <f t="shared" ca="1" si="38"/>
        <v>0</v>
      </c>
      <c r="T94" t="b">
        <f t="shared" ca="1" si="39"/>
        <v>0</v>
      </c>
      <c r="U94">
        <f t="shared" ca="1" si="37"/>
        <v>0</v>
      </c>
      <c r="W94" s="7"/>
      <c r="X94" t="str">
        <f t="shared" ca="1" si="25"/>
        <v>0</v>
      </c>
    </row>
    <row r="95" spans="1:24" x14ac:dyDescent="0.3">
      <c r="A95">
        <f t="shared" si="26"/>
        <v>94</v>
      </c>
      <c r="B95" s="1">
        <v>35201</v>
      </c>
      <c r="C95">
        <v>1128.5899999999999</v>
      </c>
      <c r="D95">
        <f t="shared" si="27"/>
        <v>12.619999999999891</v>
      </c>
      <c r="E95">
        <f t="shared" si="28"/>
        <v>12.619999999999891</v>
      </c>
      <c r="F95" s="4" t="str">
        <f t="shared" si="29"/>
        <v/>
      </c>
      <c r="G95">
        <f t="shared" ca="1" si="30"/>
        <v>0.1339571428571425</v>
      </c>
      <c r="H95">
        <f t="shared" ca="1" si="31"/>
        <v>0.1268714285714285</v>
      </c>
      <c r="I95" s="4">
        <f t="shared" ca="1" si="42"/>
        <v>1.0558495664902579</v>
      </c>
      <c r="J95" s="8">
        <f t="shared" ca="1" si="32"/>
        <v>51.358308686603074</v>
      </c>
      <c r="K95" t="str">
        <f t="shared" ca="1" si="33"/>
        <v>SELL</v>
      </c>
      <c r="L95" t="str">
        <f t="shared" ca="1" si="34"/>
        <v>NA</v>
      </c>
      <c r="M95" t="str">
        <f t="shared" ca="1" si="35"/>
        <v/>
      </c>
      <c r="N95">
        <f t="shared" si="24"/>
        <v>1128.5899999999999</v>
      </c>
      <c r="O95">
        <f t="shared" ca="1" si="36"/>
        <v>0</v>
      </c>
      <c r="Q95" t="str">
        <f t="shared" ca="1" si="40"/>
        <v>NO</v>
      </c>
      <c r="R95" t="str">
        <f t="shared" ca="1" si="41"/>
        <v>NO</v>
      </c>
      <c r="S95" t="b">
        <f t="shared" ca="1" si="38"/>
        <v>0</v>
      </c>
      <c r="T95" t="b">
        <f t="shared" ca="1" si="39"/>
        <v>0</v>
      </c>
      <c r="U95">
        <f t="shared" ca="1" si="37"/>
        <v>0</v>
      </c>
      <c r="W95" s="7"/>
      <c r="X95" t="str">
        <f t="shared" ca="1" si="25"/>
        <v>0</v>
      </c>
    </row>
    <row r="96" spans="1:24" x14ac:dyDescent="0.3">
      <c r="A96">
        <f t="shared" si="26"/>
        <v>95</v>
      </c>
      <c r="B96" s="1">
        <v>35202</v>
      </c>
      <c r="C96">
        <v>1115.54</v>
      </c>
      <c r="D96">
        <f t="shared" si="27"/>
        <v>-13.049999999999955</v>
      </c>
      <c r="E96" t="str">
        <f t="shared" si="28"/>
        <v/>
      </c>
      <c r="F96" s="4">
        <f t="shared" si="29"/>
        <v>-13.049999999999955</v>
      </c>
      <c r="G96">
        <f t="shared" ca="1" si="30"/>
        <v>0.1339571428571425</v>
      </c>
      <c r="H96">
        <f t="shared" ca="1" si="31"/>
        <v>0.13799999999999954</v>
      </c>
      <c r="I96" s="4">
        <f t="shared" ca="1" si="42"/>
        <v>0.9707039337474126</v>
      </c>
      <c r="J96" s="8">
        <f t="shared" ca="1" si="32"/>
        <v>49.256710616168526</v>
      </c>
      <c r="K96" t="str">
        <f t="shared" ca="1" si="33"/>
        <v>SELL</v>
      </c>
      <c r="L96" t="str">
        <f t="shared" ca="1" si="34"/>
        <v>NA</v>
      </c>
      <c r="M96" t="str">
        <f t="shared" ca="1" si="35"/>
        <v/>
      </c>
      <c r="N96">
        <f t="shared" si="24"/>
        <v>1115.54</v>
      </c>
      <c r="O96">
        <f t="shared" ca="1" si="36"/>
        <v>0</v>
      </c>
      <c r="Q96" t="str">
        <f t="shared" ca="1" si="40"/>
        <v>NO</v>
      </c>
      <c r="R96" t="str">
        <f t="shared" ca="1" si="41"/>
        <v>NO</v>
      </c>
      <c r="S96" t="b">
        <f t="shared" ca="1" si="38"/>
        <v>0</v>
      </c>
      <c r="T96" t="b">
        <f t="shared" ca="1" si="39"/>
        <v>0</v>
      </c>
      <c r="U96">
        <f t="shared" ca="1" si="37"/>
        <v>0</v>
      </c>
      <c r="W96" s="7"/>
      <c r="X96" t="str">
        <f t="shared" ca="1" si="25"/>
        <v>0</v>
      </c>
    </row>
    <row r="97" spans="1:24" x14ac:dyDescent="0.3">
      <c r="A97">
        <f t="shared" si="26"/>
        <v>96</v>
      </c>
      <c r="B97" s="1">
        <v>35205</v>
      </c>
      <c r="C97">
        <v>1083.67</v>
      </c>
      <c r="D97">
        <f t="shared" si="27"/>
        <v>-31.869999999999891</v>
      </c>
      <c r="E97" t="str">
        <f t="shared" si="28"/>
        <v/>
      </c>
      <c r="F97" s="4">
        <f t="shared" si="29"/>
        <v>-31.869999999999891</v>
      </c>
      <c r="G97">
        <f t="shared" ca="1" si="30"/>
        <v>0.1339571428571425</v>
      </c>
      <c r="H97">
        <f t="shared" ca="1" si="31"/>
        <v>0.1777999999999994</v>
      </c>
      <c r="I97" s="4">
        <f t="shared" ca="1" si="42"/>
        <v>0.75341475172746319</v>
      </c>
      <c r="J97" s="8">
        <f t="shared" ca="1" si="32"/>
        <v>42.968427805526296</v>
      </c>
      <c r="K97" t="str">
        <f t="shared" ca="1" si="33"/>
        <v>SELL</v>
      </c>
      <c r="L97" t="str">
        <f t="shared" ca="1" si="34"/>
        <v>NA</v>
      </c>
      <c r="M97" t="str">
        <f t="shared" ca="1" si="35"/>
        <v/>
      </c>
      <c r="N97">
        <f t="shared" si="24"/>
        <v>1083.67</v>
      </c>
      <c r="O97">
        <f t="shared" ca="1" si="36"/>
        <v>0</v>
      </c>
      <c r="Q97" t="str">
        <f t="shared" ca="1" si="40"/>
        <v>NO</v>
      </c>
      <c r="R97" t="str">
        <f t="shared" ca="1" si="41"/>
        <v>NO</v>
      </c>
      <c r="S97" t="b">
        <f t="shared" ca="1" si="38"/>
        <v>0</v>
      </c>
      <c r="T97" t="b">
        <f t="shared" ca="1" si="39"/>
        <v>0</v>
      </c>
      <c r="U97">
        <f t="shared" ca="1" si="37"/>
        <v>0</v>
      </c>
      <c r="W97" s="7"/>
      <c r="X97" t="str">
        <f t="shared" ca="1" si="25"/>
        <v>0</v>
      </c>
    </row>
    <row r="98" spans="1:24" x14ac:dyDescent="0.3">
      <c r="A98">
        <f t="shared" si="26"/>
        <v>97</v>
      </c>
      <c r="B98" s="1">
        <v>35206</v>
      </c>
      <c r="C98">
        <v>1074.8599999999999</v>
      </c>
      <c r="D98">
        <f t="shared" si="27"/>
        <v>-8.8100000000001728</v>
      </c>
      <c r="E98" t="str">
        <f t="shared" si="28"/>
        <v/>
      </c>
      <c r="F98" s="4">
        <f t="shared" si="29"/>
        <v>-8.8100000000001728</v>
      </c>
      <c r="G98">
        <f t="shared" ca="1" si="30"/>
        <v>0.11711666666666626</v>
      </c>
      <c r="H98">
        <f t="shared" ca="1" si="31"/>
        <v>0.16658749999999969</v>
      </c>
      <c r="I98" s="4">
        <f t="shared" ca="1" si="42"/>
        <v>0.70303394112203177</v>
      </c>
      <c r="J98" s="8">
        <f t="shared" ca="1" si="32"/>
        <v>41.281264227701939</v>
      </c>
      <c r="K98" t="str">
        <f t="shared" ca="1" si="33"/>
        <v>SELL</v>
      </c>
      <c r="L98" t="str">
        <f t="shared" ca="1" si="34"/>
        <v>NA</v>
      </c>
      <c r="M98" t="str">
        <f t="shared" ca="1" si="35"/>
        <v/>
      </c>
      <c r="N98">
        <f t="shared" si="24"/>
        <v>1074.8599999999999</v>
      </c>
      <c r="O98">
        <f t="shared" ca="1" si="36"/>
        <v>0</v>
      </c>
      <c r="Q98" t="str">
        <f t="shared" ca="1" si="40"/>
        <v>NO</v>
      </c>
      <c r="R98" t="str">
        <f t="shared" ca="1" si="41"/>
        <v>NO</v>
      </c>
      <c r="S98" t="b">
        <f t="shared" ca="1" si="38"/>
        <v>0</v>
      </c>
      <c r="T98" t="b">
        <f t="shared" ca="1" si="39"/>
        <v>0</v>
      </c>
      <c r="U98">
        <f t="shared" ca="1" si="37"/>
        <v>0</v>
      </c>
      <c r="W98" s="7"/>
      <c r="X98" t="str">
        <f t="shared" ca="1" si="25"/>
        <v>0</v>
      </c>
    </row>
    <row r="99" spans="1:24" x14ac:dyDescent="0.3">
      <c r="A99">
        <f t="shared" si="26"/>
        <v>98</v>
      </c>
      <c r="B99" s="1">
        <v>35207</v>
      </c>
      <c r="C99">
        <v>1081.1300000000001</v>
      </c>
      <c r="D99">
        <f t="shared" si="27"/>
        <v>6.2700000000002092</v>
      </c>
      <c r="E99">
        <f t="shared" si="28"/>
        <v>6.2700000000002092</v>
      </c>
      <c r="F99" s="4" t="str">
        <f t="shared" si="29"/>
        <v/>
      </c>
      <c r="G99">
        <f t="shared" ca="1" si="30"/>
        <v>0.10934285714285709</v>
      </c>
      <c r="H99">
        <f t="shared" ca="1" si="31"/>
        <v>0.18208571428571399</v>
      </c>
      <c r="I99" s="4">
        <f t="shared" ca="1" si="42"/>
        <v>0.60050211831162781</v>
      </c>
      <c r="J99" s="8">
        <f t="shared" ca="1" si="32"/>
        <v>37.519607843137273</v>
      </c>
      <c r="K99" t="str">
        <f t="shared" ca="1" si="33"/>
        <v>SELL</v>
      </c>
      <c r="L99" t="str">
        <f t="shared" ca="1" si="34"/>
        <v>NA</v>
      </c>
      <c r="M99" t="str">
        <f t="shared" ca="1" si="35"/>
        <v/>
      </c>
      <c r="N99">
        <f t="shared" si="24"/>
        <v>1081.1300000000001</v>
      </c>
      <c r="O99">
        <f t="shared" ca="1" si="36"/>
        <v>0</v>
      </c>
      <c r="Q99" t="str">
        <f t="shared" ca="1" si="40"/>
        <v>NO</v>
      </c>
      <c r="R99" t="str">
        <f t="shared" ca="1" si="41"/>
        <v>NO</v>
      </c>
      <c r="S99" t="b">
        <f t="shared" ca="1" si="38"/>
        <v>0</v>
      </c>
      <c r="T99" t="b">
        <f t="shared" ca="1" si="39"/>
        <v>0</v>
      </c>
      <c r="U99">
        <f t="shared" ca="1" si="37"/>
        <v>0</v>
      </c>
      <c r="W99" s="7"/>
      <c r="X99" t="str">
        <f t="shared" ca="1" si="25"/>
        <v>0</v>
      </c>
    </row>
    <row r="100" spans="1:24" x14ac:dyDescent="0.3">
      <c r="A100">
        <f t="shared" si="26"/>
        <v>99</v>
      </c>
      <c r="B100" s="1">
        <v>35208</v>
      </c>
      <c r="C100">
        <v>1076.71</v>
      </c>
      <c r="D100">
        <f t="shared" si="27"/>
        <v>-4.4200000000000728</v>
      </c>
      <c r="E100" t="str">
        <f t="shared" si="28"/>
        <v/>
      </c>
      <c r="F100" s="4">
        <f t="shared" si="29"/>
        <v>-4.4200000000000728</v>
      </c>
      <c r="G100">
        <f t="shared" ca="1" si="30"/>
        <v>0.10934285714285709</v>
      </c>
      <c r="H100">
        <f t="shared" ca="1" si="31"/>
        <v>0.17044285714285706</v>
      </c>
      <c r="I100" s="4">
        <f t="shared" ca="1" si="42"/>
        <v>0.64152208532394606</v>
      </c>
      <c r="J100" s="8">
        <f t="shared" ca="1" si="32"/>
        <v>39.08092928261425</v>
      </c>
      <c r="K100" t="str">
        <f t="shared" ca="1" si="33"/>
        <v>SELL</v>
      </c>
      <c r="L100" t="str">
        <f t="shared" ca="1" si="34"/>
        <v>NA</v>
      </c>
      <c r="M100" t="str">
        <f t="shared" ca="1" si="35"/>
        <v/>
      </c>
      <c r="N100">
        <f t="shared" si="24"/>
        <v>1076.71</v>
      </c>
      <c r="O100">
        <f t="shared" ca="1" si="36"/>
        <v>0</v>
      </c>
      <c r="Q100" t="str">
        <f t="shared" ca="1" si="40"/>
        <v>NO</v>
      </c>
      <c r="R100" t="str">
        <f t="shared" ca="1" si="41"/>
        <v>NO</v>
      </c>
      <c r="S100" t="b">
        <f t="shared" ca="1" si="38"/>
        <v>0</v>
      </c>
      <c r="T100" t="b">
        <f t="shared" ca="1" si="39"/>
        <v>0</v>
      </c>
      <c r="U100">
        <f t="shared" ca="1" si="37"/>
        <v>0</v>
      </c>
      <c r="W100" s="7"/>
      <c r="X100" t="str">
        <f t="shared" ca="1" si="25"/>
        <v>0</v>
      </c>
    </row>
    <row r="101" spans="1:24" x14ac:dyDescent="0.3">
      <c r="A101">
        <f t="shared" si="26"/>
        <v>100</v>
      </c>
      <c r="B101" s="1">
        <v>35209</v>
      </c>
      <c r="C101">
        <v>1085.03</v>
      </c>
      <c r="D101">
        <f t="shared" si="27"/>
        <v>8.3199999999999363</v>
      </c>
      <c r="E101">
        <f t="shared" si="28"/>
        <v>8.3199999999999363</v>
      </c>
      <c r="F101" s="4" t="str">
        <f t="shared" si="29"/>
        <v/>
      </c>
      <c r="G101">
        <f t="shared" ca="1" si="30"/>
        <v>0.10607499999999988</v>
      </c>
      <c r="H101">
        <f t="shared" ca="1" si="31"/>
        <v>0.14674999999999991</v>
      </c>
      <c r="I101" s="4">
        <f t="shared" ca="1" si="42"/>
        <v>0.7228279386712092</v>
      </c>
      <c r="J101" s="8">
        <f t="shared" ca="1" si="32"/>
        <v>41.955898348660135</v>
      </c>
      <c r="K101" t="str">
        <f t="shared" ca="1" si="33"/>
        <v>SELL</v>
      </c>
      <c r="L101" t="str">
        <f t="shared" ca="1" si="34"/>
        <v>NA</v>
      </c>
      <c r="M101" t="str">
        <f t="shared" ca="1" si="35"/>
        <v/>
      </c>
      <c r="N101">
        <f t="shared" si="24"/>
        <v>1085.03</v>
      </c>
      <c r="O101">
        <f t="shared" ca="1" si="36"/>
        <v>0</v>
      </c>
      <c r="Q101" t="str">
        <f t="shared" ca="1" si="40"/>
        <v>NO</v>
      </c>
      <c r="R101" t="str">
        <f t="shared" ca="1" si="41"/>
        <v>NO</v>
      </c>
      <c r="S101" t="b">
        <f t="shared" ca="1" si="38"/>
        <v>0</v>
      </c>
      <c r="T101" t="b">
        <f t="shared" ca="1" si="39"/>
        <v>0</v>
      </c>
      <c r="U101">
        <f t="shared" ca="1" si="37"/>
        <v>0</v>
      </c>
      <c r="W101" s="7"/>
      <c r="X101" t="str">
        <f t="shared" ca="1" si="25"/>
        <v>0</v>
      </c>
    </row>
    <row r="102" spans="1:24" x14ac:dyDescent="0.3">
      <c r="A102">
        <f t="shared" si="26"/>
        <v>101</v>
      </c>
      <c r="B102" s="1">
        <v>35212</v>
      </c>
      <c r="C102">
        <v>1065.29</v>
      </c>
      <c r="D102">
        <f t="shared" si="27"/>
        <v>-19.740000000000009</v>
      </c>
      <c r="E102" t="str">
        <f t="shared" si="28"/>
        <v/>
      </c>
      <c r="F102" s="4">
        <f t="shared" si="29"/>
        <v>-19.740000000000009</v>
      </c>
      <c r="G102">
        <f t="shared" ca="1" si="30"/>
        <v>0.11427142857142858</v>
      </c>
      <c r="H102">
        <f t="shared" ca="1" si="31"/>
        <v>0.15398571428571425</v>
      </c>
      <c r="I102" s="4">
        <f t="shared" ca="1" si="42"/>
        <v>0.74209110307078596</v>
      </c>
      <c r="J102" s="8">
        <f t="shared" ca="1" si="32"/>
        <v>42.597720737032702</v>
      </c>
      <c r="K102" t="str">
        <f t="shared" ca="1" si="33"/>
        <v>SELL</v>
      </c>
      <c r="L102" t="str">
        <f t="shared" ca="1" si="34"/>
        <v>NA</v>
      </c>
      <c r="M102" t="str">
        <f t="shared" ca="1" si="35"/>
        <v/>
      </c>
      <c r="N102">
        <f t="shared" si="24"/>
        <v>1065.29</v>
      </c>
      <c r="O102">
        <f t="shared" ca="1" si="36"/>
        <v>0</v>
      </c>
      <c r="Q102" t="str">
        <f t="shared" ca="1" si="40"/>
        <v>NO</v>
      </c>
      <c r="R102" t="str">
        <f t="shared" ca="1" si="41"/>
        <v>NO</v>
      </c>
      <c r="S102" t="b">
        <f t="shared" ca="1" si="38"/>
        <v>0</v>
      </c>
      <c r="T102" t="b">
        <f t="shared" ca="1" si="39"/>
        <v>0</v>
      </c>
      <c r="U102">
        <f t="shared" ca="1" si="37"/>
        <v>0</v>
      </c>
      <c r="W102" s="7"/>
      <c r="X102" t="str">
        <f t="shared" ca="1" si="25"/>
        <v>0</v>
      </c>
    </row>
    <row r="103" spans="1:24" x14ac:dyDescent="0.3">
      <c r="A103">
        <f t="shared" si="26"/>
        <v>102</v>
      </c>
      <c r="B103" s="1">
        <v>35213</v>
      </c>
      <c r="C103">
        <v>1063.3599999999999</v>
      </c>
      <c r="D103">
        <f t="shared" si="27"/>
        <v>-1.9300000000000637</v>
      </c>
      <c r="E103" t="str">
        <f t="shared" si="28"/>
        <v/>
      </c>
      <c r="F103" s="4">
        <f t="shared" si="29"/>
        <v>-1.9300000000000637</v>
      </c>
      <c r="G103">
        <f t="shared" ca="1" si="30"/>
        <v>0.10758333333333325</v>
      </c>
      <c r="H103">
        <f t="shared" ca="1" si="31"/>
        <v>0.13715000000000002</v>
      </c>
      <c r="I103" s="4">
        <f t="shared" ca="1" si="42"/>
        <v>0.78442095029772685</v>
      </c>
      <c r="J103" s="8">
        <f t="shared" ca="1" si="32"/>
        <v>43.959411604467427</v>
      </c>
      <c r="K103" t="str">
        <f t="shared" ca="1" si="33"/>
        <v>SELL</v>
      </c>
      <c r="L103" t="str">
        <f t="shared" ca="1" si="34"/>
        <v>NA</v>
      </c>
      <c r="M103" t="str">
        <f t="shared" ca="1" si="35"/>
        <v/>
      </c>
      <c r="N103">
        <f t="shared" si="24"/>
        <v>1063.3599999999999</v>
      </c>
      <c r="O103">
        <f t="shared" ca="1" si="36"/>
        <v>0</v>
      </c>
      <c r="Q103" t="str">
        <f t="shared" ca="1" si="40"/>
        <v>NO</v>
      </c>
      <c r="R103" t="str">
        <f t="shared" ca="1" si="41"/>
        <v>NO</v>
      </c>
      <c r="S103" t="b">
        <f t="shared" ca="1" si="38"/>
        <v>0</v>
      </c>
      <c r="T103" t="b">
        <f t="shared" ca="1" si="39"/>
        <v>0</v>
      </c>
      <c r="U103">
        <f t="shared" ca="1" si="37"/>
        <v>0</v>
      </c>
      <c r="W103" s="7"/>
      <c r="X103" t="str">
        <f t="shared" ca="1" si="25"/>
        <v>0</v>
      </c>
    </row>
    <row r="104" spans="1:24" x14ac:dyDescent="0.3">
      <c r="A104">
        <f t="shared" si="26"/>
        <v>103</v>
      </c>
      <c r="B104" s="1">
        <v>35214</v>
      </c>
      <c r="C104">
        <v>1096.76</v>
      </c>
      <c r="D104">
        <f t="shared" si="27"/>
        <v>33.400000000000091</v>
      </c>
      <c r="E104">
        <f t="shared" si="28"/>
        <v>33.400000000000091</v>
      </c>
      <c r="F104" s="4" t="str">
        <f t="shared" si="29"/>
        <v/>
      </c>
      <c r="G104">
        <f t="shared" ca="1" si="30"/>
        <v>0.13992857142857149</v>
      </c>
      <c r="H104">
        <f t="shared" ca="1" si="31"/>
        <v>0.13102857142857147</v>
      </c>
      <c r="I104" s="4">
        <f t="shared" ca="1" si="42"/>
        <v>1.0679241168774531</v>
      </c>
      <c r="J104" s="8">
        <f t="shared" ca="1" si="32"/>
        <v>51.642326145410451</v>
      </c>
      <c r="K104" t="str">
        <f t="shared" ca="1" si="33"/>
        <v>SELL</v>
      </c>
      <c r="L104" t="str">
        <f t="shared" ca="1" si="34"/>
        <v>NA</v>
      </c>
      <c r="M104" t="str">
        <f t="shared" ca="1" si="35"/>
        <v/>
      </c>
      <c r="N104">
        <f t="shared" si="24"/>
        <v>1096.76</v>
      </c>
      <c r="O104">
        <f t="shared" ca="1" si="36"/>
        <v>0</v>
      </c>
      <c r="Q104" t="str">
        <f t="shared" ca="1" si="40"/>
        <v>NO</v>
      </c>
      <c r="R104" t="str">
        <f t="shared" ca="1" si="41"/>
        <v>NO</v>
      </c>
      <c r="S104" t="b">
        <f t="shared" ca="1" si="38"/>
        <v>0</v>
      </c>
      <c r="T104" t="b">
        <f t="shared" ca="1" si="39"/>
        <v>0</v>
      </c>
      <c r="U104">
        <f t="shared" ca="1" si="37"/>
        <v>0</v>
      </c>
      <c r="W104" s="7"/>
      <c r="X104" t="str">
        <f t="shared" ca="1" si="25"/>
        <v>0</v>
      </c>
    </row>
    <row r="105" spans="1:24" x14ac:dyDescent="0.3">
      <c r="A105">
        <f t="shared" si="26"/>
        <v>104</v>
      </c>
      <c r="B105" s="1">
        <v>35215</v>
      </c>
      <c r="C105">
        <v>1082.8399999999999</v>
      </c>
      <c r="D105">
        <f t="shared" si="27"/>
        <v>-13.920000000000073</v>
      </c>
      <c r="E105" t="str">
        <f t="shared" si="28"/>
        <v/>
      </c>
      <c r="F105" s="4">
        <f t="shared" si="29"/>
        <v>-13.920000000000073</v>
      </c>
      <c r="G105">
        <f t="shared" ca="1" si="30"/>
        <v>0.13992857142857149</v>
      </c>
      <c r="H105">
        <f t="shared" ca="1" si="31"/>
        <v>0.13391428571428604</v>
      </c>
      <c r="I105" s="4">
        <f t="shared" ca="1" si="42"/>
        <v>1.0449114572221017</v>
      </c>
      <c r="J105" s="8">
        <f t="shared" ca="1" si="32"/>
        <v>51.098127184516628</v>
      </c>
      <c r="K105" t="str">
        <f t="shared" ca="1" si="33"/>
        <v>SELL</v>
      </c>
      <c r="L105" t="str">
        <f t="shared" ca="1" si="34"/>
        <v>NA</v>
      </c>
      <c r="M105" t="str">
        <f t="shared" ca="1" si="35"/>
        <v/>
      </c>
      <c r="N105">
        <f t="shared" si="24"/>
        <v>1082.8399999999999</v>
      </c>
      <c r="O105">
        <f t="shared" ca="1" si="36"/>
        <v>0</v>
      </c>
      <c r="Q105" t="str">
        <f t="shared" ca="1" si="40"/>
        <v>NO</v>
      </c>
      <c r="R105" t="str">
        <f t="shared" ca="1" si="41"/>
        <v>NO</v>
      </c>
      <c r="S105" t="b">
        <f t="shared" ca="1" si="38"/>
        <v>0</v>
      </c>
      <c r="T105" t="b">
        <f t="shared" ca="1" si="39"/>
        <v>0</v>
      </c>
      <c r="U105">
        <f t="shared" ca="1" si="37"/>
        <v>0</v>
      </c>
      <c r="W105" s="7"/>
      <c r="X105" t="str">
        <f t="shared" ca="1" si="25"/>
        <v>0</v>
      </c>
    </row>
    <row r="106" spans="1:24" x14ac:dyDescent="0.3">
      <c r="A106">
        <f t="shared" si="26"/>
        <v>105</v>
      </c>
      <c r="B106" s="1">
        <v>35216</v>
      </c>
      <c r="C106">
        <v>1089.92</v>
      </c>
      <c r="D106">
        <f t="shared" si="27"/>
        <v>7.0800000000001546</v>
      </c>
      <c r="E106">
        <f t="shared" si="28"/>
        <v>7.0800000000001546</v>
      </c>
      <c r="F106" s="4" t="str">
        <f t="shared" si="29"/>
        <v/>
      </c>
      <c r="G106">
        <f t="shared" ca="1" si="30"/>
        <v>0.13651428571428628</v>
      </c>
      <c r="H106">
        <f t="shared" ca="1" si="31"/>
        <v>0.13391428571428604</v>
      </c>
      <c r="I106" s="4">
        <f t="shared" ca="1" si="42"/>
        <v>1.0194154043097947</v>
      </c>
      <c r="J106" s="8">
        <f t="shared" ca="1" si="32"/>
        <v>50.480718436344475</v>
      </c>
      <c r="K106" t="str">
        <f t="shared" ca="1" si="33"/>
        <v>SELL</v>
      </c>
      <c r="L106" t="str">
        <f t="shared" ca="1" si="34"/>
        <v>NA</v>
      </c>
      <c r="M106" t="str">
        <f t="shared" ca="1" si="35"/>
        <v/>
      </c>
      <c r="N106">
        <f t="shared" si="24"/>
        <v>1089.92</v>
      </c>
      <c r="O106">
        <f t="shared" ca="1" si="36"/>
        <v>0</v>
      </c>
      <c r="Q106" t="str">
        <f t="shared" ca="1" si="40"/>
        <v>NO</v>
      </c>
      <c r="R106" t="str">
        <f t="shared" ca="1" si="41"/>
        <v>NO</v>
      </c>
      <c r="S106" t="b">
        <f t="shared" ca="1" si="38"/>
        <v>0</v>
      </c>
      <c r="T106" t="b">
        <f t="shared" ca="1" si="39"/>
        <v>0</v>
      </c>
      <c r="U106">
        <f t="shared" ca="1" si="37"/>
        <v>0</v>
      </c>
      <c r="W106" s="7"/>
      <c r="X106" t="str">
        <f t="shared" ca="1" si="25"/>
        <v>0</v>
      </c>
    </row>
    <row r="107" spans="1:24" x14ac:dyDescent="0.3">
      <c r="A107">
        <f t="shared" si="26"/>
        <v>106</v>
      </c>
      <c r="B107" s="1">
        <v>35219</v>
      </c>
      <c r="C107">
        <v>1108.8699999999999</v>
      </c>
      <c r="D107">
        <f t="shared" si="27"/>
        <v>18.949999999999818</v>
      </c>
      <c r="E107">
        <f t="shared" si="28"/>
        <v>18.949999999999818</v>
      </c>
      <c r="F107" s="4" t="str">
        <f t="shared" si="29"/>
        <v/>
      </c>
      <c r="G107">
        <f t="shared" ca="1" si="30"/>
        <v>0.13877142857142871</v>
      </c>
      <c r="H107">
        <f t="shared" ca="1" si="31"/>
        <v>0.13391428571428604</v>
      </c>
      <c r="I107" s="4">
        <f t="shared" ca="1" si="42"/>
        <v>1.0362705355237878</v>
      </c>
      <c r="J107" s="8">
        <f t="shared" ca="1" si="32"/>
        <v>50.890611902766103</v>
      </c>
      <c r="K107" t="str">
        <f t="shared" ca="1" si="33"/>
        <v>SELL</v>
      </c>
      <c r="L107" t="str">
        <f t="shared" ca="1" si="34"/>
        <v>NA</v>
      </c>
      <c r="M107" t="str">
        <f t="shared" ca="1" si="35"/>
        <v/>
      </c>
      <c r="N107">
        <f t="shared" si="24"/>
        <v>1108.8699999999999</v>
      </c>
      <c r="O107">
        <f t="shared" ca="1" si="36"/>
        <v>0</v>
      </c>
      <c r="Q107" t="str">
        <f t="shared" ca="1" si="40"/>
        <v>NO</v>
      </c>
      <c r="R107" t="str">
        <f t="shared" ca="1" si="41"/>
        <v>NO</v>
      </c>
      <c r="S107" t="b">
        <f t="shared" ca="1" si="38"/>
        <v>0</v>
      </c>
      <c r="T107" t="b">
        <f t="shared" ca="1" si="39"/>
        <v>0</v>
      </c>
      <c r="U107">
        <f t="shared" ca="1" si="37"/>
        <v>0</v>
      </c>
      <c r="W107" s="7"/>
      <c r="X107" t="str">
        <f t="shared" ca="1" si="25"/>
        <v>0</v>
      </c>
    </row>
    <row r="108" spans="1:24" x14ac:dyDescent="0.3">
      <c r="A108">
        <f t="shared" si="26"/>
        <v>107</v>
      </c>
      <c r="B108" s="1">
        <v>35220</v>
      </c>
      <c r="C108">
        <v>1105.6400000000001</v>
      </c>
      <c r="D108">
        <f t="shared" si="27"/>
        <v>-3.2299999999997908</v>
      </c>
      <c r="E108" t="str">
        <f t="shared" si="28"/>
        <v/>
      </c>
      <c r="F108" s="4">
        <f t="shared" si="29"/>
        <v>-3.2299999999997908</v>
      </c>
      <c r="G108">
        <f t="shared" ca="1" si="30"/>
        <v>0.14440000000000017</v>
      </c>
      <c r="H108">
        <f t="shared" ca="1" si="31"/>
        <v>0.12121250000000003</v>
      </c>
      <c r="I108" s="4">
        <f t="shared" ca="1" si="42"/>
        <v>1.1912962771991349</v>
      </c>
      <c r="J108" s="8">
        <f t="shared" ca="1" si="32"/>
        <v>54.364911289943088</v>
      </c>
      <c r="K108" t="str">
        <f t="shared" ca="1" si="33"/>
        <v>SELL</v>
      </c>
      <c r="L108" t="str">
        <f t="shared" ca="1" si="34"/>
        <v>NA</v>
      </c>
      <c r="M108" t="str">
        <f t="shared" ca="1" si="35"/>
        <v/>
      </c>
      <c r="N108">
        <f t="shared" si="24"/>
        <v>1105.6400000000001</v>
      </c>
      <c r="O108">
        <f t="shared" ca="1" si="36"/>
        <v>0</v>
      </c>
      <c r="Q108" t="str">
        <f t="shared" ca="1" si="40"/>
        <v>NO</v>
      </c>
      <c r="R108" t="str">
        <f t="shared" ca="1" si="41"/>
        <v>NO</v>
      </c>
      <c r="S108" t="b">
        <f t="shared" ca="1" si="38"/>
        <v>0</v>
      </c>
      <c r="T108" t="b">
        <f t="shared" ca="1" si="39"/>
        <v>0</v>
      </c>
      <c r="U108">
        <f t="shared" ca="1" si="37"/>
        <v>0</v>
      </c>
      <c r="W108" s="7"/>
      <c r="X108" t="str">
        <f t="shared" ca="1" si="25"/>
        <v>0</v>
      </c>
    </row>
    <row r="109" spans="1:24" x14ac:dyDescent="0.3">
      <c r="A109">
        <f t="shared" si="26"/>
        <v>108</v>
      </c>
      <c r="B109" s="1">
        <v>35221</v>
      </c>
      <c r="C109">
        <v>1113.1400000000001</v>
      </c>
      <c r="D109">
        <f t="shared" si="27"/>
        <v>7.5</v>
      </c>
      <c r="E109">
        <f t="shared" si="28"/>
        <v>7.5</v>
      </c>
      <c r="F109" s="4" t="str">
        <f t="shared" si="29"/>
        <v/>
      </c>
      <c r="G109">
        <f t="shared" ca="1" si="30"/>
        <v>0.13586666666666702</v>
      </c>
      <c r="H109">
        <f t="shared" ca="1" si="31"/>
        <v>0.12121250000000003</v>
      </c>
      <c r="I109" s="4">
        <f t="shared" ca="1" si="42"/>
        <v>1.120896497198449</v>
      </c>
      <c r="J109" s="8">
        <f t="shared" ca="1" si="32"/>
        <v>52.850127230587262</v>
      </c>
      <c r="K109" t="str">
        <f t="shared" ca="1" si="33"/>
        <v>SELL</v>
      </c>
      <c r="L109" t="str">
        <f t="shared" ca="1" si="34"/>
        <v>NA</v>
      </c>
      <c r="M109" t="str">
        <f t="shared" ca="1" si="35"/>
        <v/>
      </c>
      <c r="N109">
        <f t="shared" si="24"/>
        <v>1113.1400000000001</v>
      </c>
      <c r="O109">
        <f t="shared" ca="1" si="36"/>
        <v>0</v>
      </c>
      <c r="Q109" t="str">
        <f t="shared" ca="1" si="40"/>
        <v>NO</v>
      </c>
      <c r="R109" t="str">
        <f t="shared" ca="1" si="41"/>
        <v>NO</v>
      </c>
      <c r="S109" t="b">
        <f t="shared" ca="1" si="38"/>
        <v>0</v>
      </c>
      <c r="T109" t="b">
        <f t="shared" ca="1" si="39"/>
        <v>0</v>
      </c>
      <c r="U109">
        <f t="shared" ca="1" si="37"/>
        <v>0</v>
      </c>
      <c r="W109" s="7"/>
      <c r="X109" t="str">
        <f t="shared" ca="1" si="25"/>
        <v>0</v>
      </c>
    </row>
    <row r="110" spans="1:24" x14ac:dyDescent="0.3">
      <c r="A110">
        <f t="shared" si="26"/>
        <v>109</v>
      </c>
      <c r="B110" s="1">
        <v>35222</v>
      </c>
      <c r="C110">
        <v>1129.82</v>
      </c>
      <c r="D110">
        <f t="shared" si="27"/>
        <v>16.679999999999836</v>
      </c>
      <c r="E110">
        <f t="shared" si="28"/>
        <v>16.679999999999836</v>
      </c>
      <c r="F110" s="4" t="str">
        <f t="shared" si="29"/>
        <v/>
      </c>
      <c r="G110">
        <f t="shared" ca="1" si="30"/>
        <v>0.14028571428571435</v>
      </c>
      <c r="H110">
        <f t="shared" ca="1" si="31"/>
        <v>0.11988571428571439</v>
      </c>
      <c r="I110" s="4">
        <f t="shared" ca="1" si="42"/>
        <v>1.1701620591039079</v>
      </c>
      <c r="J110" s="8">
        <f t="shared" ca="1" si="32"/>
        <v>53.920491983307699</v>
      </c>
      <c r="K110" t="str">
        <f t="shared" ca="1" si="33"/>
        <v>SELL</v>
      </c>
      <c r="L110" t="str">
        <f t="shared" ca="1" si="34"/>
        <v>NA</v>
      </c>
      <c r="M110" t="str">
        <f t="shared" ca="1" si="35"/>
        <v/>
      </c>
      <c r="N110">
        <f t="shared" si="24"/>
        <v>1129.82</v>
      </c>
      <c r="O110">
        <f t="shared" ca="1" si="36"/>
        <v>0</v>
      </c>
      <c r="Q110" t="str">
        <f t="shared" ca="1" si="40"/>
        <v>NO</v>
      </c>
      <c r="R110" t="str">
        <f t="shared" ca="1" si="41"/>
        <v>NO</v>
      </c>
      <c r="S110" t="b">
        <f t="shared" ca="1" si="38"/>
        <v>0</v>
      </c>
      <c r="T110" t="b">
        <f t="shared" ca="1" si="39"/>
        <v>0</v>
      </c>
      <c r="U110">
        <f t="shared" ca="1" si="37"/>
        <v>0</v>
      </c>
      <c r="W110" s="7"/>
      <c r="X110" t="str">
        <f t="shared" ca="1" si="25"/>
        <v>0</v>
      </c>
    </row>
    <row r="111" spans="1:24" x14ac:dyDescent="0.3">
      <c r="A111">
        <f t="shared" si="26"/>
        <v>110</v>
      </c>
      <c r="B111" s="1">
        <v>35223</v>
      </c>
      <c r="C111">
        <v>1133.44</v>
      </c>
      <c r="D111">
        <f t="shared" si="27"/>
        <v>3.6200000000001182</v>
      </c>
      <c r="E111">
        <f t="shared" si="28"/>
        <v>3.6200000000001182</v>
      </c>
      <c r="F111" s="4" t="str">
        <f t="shared" si="29"/>
        <v/>
      </c>
      <c r="G111">
        <f t="shared" ca="1" si="30"/>
        <v>0.12727500000000019</v>
      </c>
      <c r="H111">
        <f t="shared" ca="1" si="31"/>
        <v>8.6750000000000313E-2</v>
      </c>
      <c r="I111" s="4">
        <f t="shared" ca="1" si="42"/>
        <v>1.4671469740633976</v>
      </c>
      <c r="J111" s="8">
        <f t="shared" ca="1" si="32"/>
        <v>59.467351944866202</v>
      </c>
      <c r="K111" t="str">
        <f t="shared" ca="1" si="33"/>
        <v>SELL</v>
      </c>
      <c r="L111" t="str">
        <f t="shared" ca="1" si="34"/>
        <v>NA</v>
      </c>
      <c r="M111" t="str">
        <f t="shared" ca="1" si="35"/>
        <v/>
      </c>
      <c r="N111">
        <f t="shared" si="24"/>
        <v>1133.44</v>
      </c>
      <c r="O111">
        <f t="shared" ca="1" si="36"/>
        <v>0</v>
      </c>
      <c r="Q111" t="str">
        <f t="shared" ca="1" si="40"/>
        <v>NO</v>
      </c>
      <c r="R111" t="str">
        <f t="shared" ca="1" si="41"/>
        <v>NO</v>
      </c>
      <c r="S111" t="b">
        <f t="shared" ca="1" si="38"/>
        <v>0</v>
      </c>
      <c r="T111" t="b">
        <f t="shared" ca="1" si="39"/>
        <v>0</v>
      </c>
      <c r="U111">
        <f t="shared" ca="1" si="37"/>
        <v>0</v>
      </c>
      <c r="W111" s="7"/>
      <c r="X111" t="str">
        <f t="shared" ca="1" si="25"/>
        <v>0</v>
      </c>
    </row>
    <row r="112" spans="1:24" x14ac:dyDescent="0.3">
      <c r="A112">
        <f t="shared" si="26"/>
        <v>111</v>
      </c>
      <c r="B112" s="1">
        <v>35226</v>
      </c>
      <c r="C112">
        <v>1141.3499999999999</v>
      </c>
      <c r="D112">
        <f t="shared" si="27"/>
        <v>7.9099999999998545</v>
      </c>
      <c r="E112">
        <f t="shared" si="28"/>
        <v>7.9099999999998545</v>
      </c>
      <c r="F112" s="4" t="str">
        <f t="shared" si="29"/>
        <v/>
      </c>
      <c r="G112">
        <f t="shared" ca="1" si="30"/>
        <v>0.12192222222222224</v>
      </c>
      <c r="H112">
        <f t="shared" ca="1" si="31"/>
        <v>8.6480000000000015E-2</v>
      </c>
      <c r="I112" s="4">
        <f t="shared" ca="1" si="42"/>
        <v>1.4098314318018295</v>
      </c>
      <c r="J112" s="8">
        <f t="shared" ca="1" si="32"/>
        <v>58.503321568334734</v>
      </c>
      <c r="K112" t="str">
        <f t="shared" ca="1" si="33"/>
        <v>SELL</v>
      </c>
      <c r="L112" t="str">
        <f t="shared" ca="1" si="34"/>
        <v>NA</v>
      </c>
      <c r="M112" t="str">
        <f t="shared" ca="1" si="35"/>
        <v/>
      </c>
      <c r="N112">
        <f t="shared" si="24"/>
        <v>1141.3499999999999</v>
      </c>
      <c r="O112">
        <f t="shared" ca="1" si="36"/>
        <v>0</v>
      </c>
      <c r="Q112" t="str">
        <f t="shared" ca="1" si="40"/>
        <v>NO</v>
      </c>
      <c r="R112" t="str">
        <f t="shared" ca="1" si="41"/>
        <v>NO</v>
      </c>
      <c r="S112" t="b">
        <f t="shared" ca="1" si="38"/>
        <v>0</v>
      </c>
      <c r="T112" t="b">
        <f t="shared" ca="1" si="39"/>
        <v>0</v>
      </c>
      <c r="U112">
        <f t="shared" ca="1" si="37"/>
        <v>0</v>
      </c>
      <c r="W112" s="7"/>
      <c r="X112" t="str">
        <f t="shared" ca="1" si="25"/>
        <v>0</v>
      </c>
    </row>
    <row r="113" spans="1:24" x14ac:dyDescent="0.3">
      <c r="A113">
        <f t="shared" si="26"/>
        <v>112</v>
      </c>
      <c r="B113" s="1">
        <v>35227</v>
      </c>
      <c r="C113">
        <v>1143.06</v>
      </c>
      <c r="D113">
        <f t="shared" si="27"/>
        <v>1.7100000000000364</v>
      </c>
      <c r="E113">
        <f t="shared" si="28"/>
        <v>1.7100000000000364</v>
      </c>
      <c r="F113" s="4" t="str">
        <f t="shared" si="29"/>
        <v/>
      </c>
      <c r="G113">
        <f t="shared" ca="1" si="30"/>
        <v>0.11685555555555538</v>
      </c>
      <c r="H113">
        <f t="shared" ca="1" si="31"/>
        <v>8.6480000000000015E-2</v>
      </c>
      <c r="I113" s="4">
        <f t="shared" ca="1" si="42"/>
        <v>1.351243704388938</v>
      </c>
      <c r="J113" s="8">
        <f t="shared" ca="1" si="32"/>
        <v>57.469317275220995</v>
      </c>
      <c r="K113" t="str">
        <f t="shared" ca="1" si="33"/>
        <v>SELL</v>
      </c>
      <c r="L113" t="str">
        <f t="shared" ca="1" si="34"/>
        <v>NA</v>
      </c>
      <c r="M113" t="str">
        <f t="shared" ca="1" si="35"/>
        <v/>
      </c>
      <c r="N113">
        <f t="shared" si="24"/>
        <v>1143.06</v>
      </c>
      <c r="O113">
        <f t="shared" ca="1" si="36"/>
        <v>0</v>
      </c>
      <c r="Q113" t="str">
        <f t="shared" ca="1" si="40"/>
        <v>NO</v>
      </c>
      <c r="R113" t="str">
        <f t="shared" ca="1" si="41"/>
        <v>NO</v>
      </c>
      <c r="S113" t="b">
        <f t="shared" ca="1" si="38"/>
        <v>0</v>
      </c>
      <c r="T113" t="b">
        <f t="shared" ca="1" si="39"/>
        <v>0</v>
      </c>
      <c r="U113">
        <f t="shared" ca="1" si="37"/>
        <v>0</v>
      </c>
      <c r="W113" s="7"/>
      <c r="X113" t="str">
        <f t="shared" ca="1" si="25"/>
        <v>0</v>
      </c>
    </row>
    <row r="114" spans="1:24" x14ac:dyDescent="0.3">
      <c r="A114">
        <f t="shared" si="26"/>
        <v>113</v>
      </c>
      <c r="B114" s="1">
        <v>35228</v>
      </c>
      <c r="C114">
        <v>1163.8699999999999</v>
      </c>
      <c r="D114">
        <f t="shared" si="27"/>
        <v>20.809999999999945</v>
      </c>
      <c r="E114">
        <f t="shared" si="28"/>
        <v>20.809999999999945</v>
      </c>
      <c r="F114" s="4" t="str">
        <f t="shared" si="29"/>
        <v/>
      </c>
      <c r="G114">
        <f t="shared" ca="1" si="30"/>
        <v>0.12597999999999979</v>
      </c>
      <c r="H114">
        <f t="shared" ca="1" si="31"/>
        <v>9.7049999999999845E-2</v>
      </c>
      <c r="I114" s="4">
        <f t="shared" ca="1" si="42"/>
        <v>1.2980937660999483</v>
      </c>
      <c r="J114" s="8">
        <f t="shared" ca="1" si="32"/>
        <v>56.485674572927408</v>
      </c>
      <c r="K114" t="str">
        <f t="shared" ca="1" si="33"/>
        <v>SELL</v>
      </c>
      <c r="L114" t="str">
        <f t="shared" ca="1" si="34"/>
        <v>NA</v>
      </c>
      <c r="M114" t="str">
        <f t="shared" ca="1" si="35"/>
        <v/>
      </c>
      <c r="N114">
        <f t="shared" si="24"/>
        <v>1163.8699999999999</v>
      </c>
      <c r="O114">
        <f t="shared" ca="1" si="36"/>
        <v>0</v>
      </c>
      <c r="Q114" t="str">
        <f t="shared" ca="1" si="40"/>
        <v>NO</v>
      </c>
      <c r="R114" t="str">
        <f t="shared" ca="1" si="41"/>
        <v>NO</v>
      </c>
      <c r="S114" t="b">
        <f t="shared" ca="1" si="38"/>
        <v>0</v>
      </c>
      <c r="T114" t="b">
        <f t="shared" ca="1" si="39"/>
        <v>0</v>
      </c>
      <c r="U114">
        <f t="shared" ca="1" si="37"/>
        <v>0</v>
      </c>
      <c r="W114" s="7"/>
      <c r="X114" t="str">
        <f t="shared" ca="1" si="25"/>
        <v>0</v>
      </c>
    </row>
    <row r="115" spans="1:24" x14ac:dyDescent="0.3">
      <c r="A115">
        <f t="shared" si="26"/>
        <v>114</v>
      </c>
      <c r="B115" s="1">
        <v>35229</v>
      </c>
      <c r="C115">
        <v>1168.4000000000001</v>
      </c>
      <c r="D115">
        <f t="shared" si="27"/>
        <v>4.5300000000002001</v>
      </c>
      <c r="E115">
        <f t="shared" si="28"/>
        <v>4.5300000000002001</v>
      </c>
      <c r="F115" s="4" t="str">
        <f t="shared" si="29"/>
        <v/>
      </c>
      <c r="G115">
        <f t="shared" ca="1" si="30"/>
        <v>0.12219000000000005</v>
      </c>
      <c r="H115">
        <f t="shared" ca="1" si="31"/>
        <v>9.7049999999999845E-2</v>
      </c>
      <c r="I115" s="4">
        <f t="shared" ca="1" si="42"/>
        <v>1.259041731066463</v>
      </c>
      <c r="J115" s="8">
        <f t="shared" ca="1" si="32"/>
        <v>55.733442802408369</v>
      </c>
      <c r="K115" t="str">
        <f t="shared" ca="1" si="33"/>
        <v>SELL</v>
      </c>
      <c r="L115" t="str">
        <f t="shared" ca="1" si="34"/>
        <v>NA</v>
      </c>
      <c r="M115" t="str">
        <f t="shared" ca="1" si="35"/>
        <v/>
      </c>
      <c r="N115">
        <f t="shared" si="24"/>
        <v>1168.4000000000001</v>
      </c>
      <c r="O115">
        <f t="shared" ca="1" si="36"/>
        <v>0</v>
      </c>
      <c r="Q115" t="str">
        <f t="shared" ca="1" si="40"/>
        <v>NO</v>
      </c>
      <c r="R115" t="str">
        <f t="shared" ca="1" si="41"/>
        <v>NO</v>
      </c>
      <c r="S115" t="b">
        <f t="shared" ca="1" si="38"/>
        <v>0</v>
      </c>
      <c r="T115" t="b">
        <f t="shared" ca="1" si="39"/>
        <v>0</v>
      </c>
      <c r="U115">
        <f t="shared" ca="1" si="37"/>
        <v>0</v>
      </c>
      <c r="W115" s="7"/>
      <c r="X115" t="str">
        <f t="shared" ca="1" si="25"/>
        <v>0</v>
      </c>
    </row>
    <row r="116" spans="1:24" x14ac:dyDescent="0.3">
      <c r="A116">
        <f t="shared" si="26"/>
        <v>115</v>
      </c>
      <c r="B116" s="1">
        <v>35230</v>
      </c>
      <c r="C116">
        <v>1196.06</v>
      </c>
      <c r="D116">
        <f t="shared" si="27"/>
        <v>27.659999999999854</v>
      </c>
      <c r="E116">
        <f t="shared" si="28"/>
        <v>27.659999999999854</v>
      </c>
      <c r="F116" s="4" t="str">
        <f t="shared" si="29"/>
        <v/>
      </c>
      <c r="G116">
        <f t="shared" ca="1" si="30"/>
        <v>0.13622727272727264</v>
      </c>
      <c r="H116">
        <f t="shared" ca="1" si="31"/>
        <v>6.3599999999999754E-2</v>
      </c>
      <c r="I116" s="4">
        <f t="shared" ca="1" si="42"/>
        <v>2.1419382504288236</v>
      </c>
      <c r="J116" s="8">
        <f t="shared" ca="1" si="32"/>
        <v>68.172512624539451</v>
      </c>
      <c r="K116" t="str">
        <f t="shared" ca="1" si="33"/>
        <v>SELL</v>
      </c>
      <c r="L116" t="str">
        <f t="shared" ca="1" si="34"/>
        <v>NA</v>
      </c>
      <c r="M116" t="str">
        <f t="shared" ca="1" si="35"/>
        <v/>
      </c>
      <c r="N116">
        <f t="shared" si="24"/>
        <v>1196.06</v>
      </c>
      <c r="O116">
        <f t="shared" ca="1" si="36"/>
        <v>0</v>
      </c>
      <c r="Q116" t="str">
        <f t="shared" ca="1" si="40"/>
        <v>NO</v>
      </c>
      <c r="R116" t="str">
        <f t="shared" ca="1" si="41"/>
        <v>NO</v>
      </c>
      <c r="S116" t="b">
        <f t="shared" ca="1" si="38"/>
        <v>0</v>
      </c>
      <c r="T116" t="b">
        <f t="shared" ca="1" si="39"/>
        <v>0</v>
      </c>
      <c r="U116">
        <f t="shared" ca="1" si="37"/>
        <v>0</v>
      </c>
      <c r="W116" s="7"/>
      <c r="X116" t="str">
        <f t="shared" ca="1" si="25"/>
        <v>0</v>
      </c>
    </row>
    <row r="117" spans="1:24" x14ac:dyDescent="0.3">
      <c r="A117">
        <f t="shared" si="26"/>
        <v>116</v>
      </c>
      <c r="B117" s="1">
        <v>35233</v>
      </c>
      <c r="C117">
        <v>1185.3699999999999</v>
      </c>
      <c r="D117">
        <f t="shared" si="27"/>
        <v>-10.690000000000055</v>
      </c>
      <c r="E117" t="str">
        <f t="shared" si="28"/>
        <v/>
      </c>
      <c r="F117" s="4">
        <f t="shared" si="29"/>
        <v>-10.690000000000055</v>
      </c>
      <c r="G117">
        <f t="shared" ca="1" si="30"/>
        <v>0.13622727272727264</v>
      </c>
      <c r="H117">
        <f t="shared" ca="1" si="31"/>
        <v>9.279999999999973E-2</v>
      </c>
      <c r="I117" s="4">
        <f t="shared" ca="1" si="42"/>
        <v>1.4679663009404422</v>
      </c>
      <c r="J117" s="8">
        <f t="shared" ca="1" si="32"/>
        <v>59.480808160997157</v>
      </c>
      <c r="K117" t="str">
        <f t="shared" ca="1" si="33"/>
        <v>SELL</v>
      </c>
      <c r="L117" t="str">
        <f t="shared" ca="1" si="34"/>
        <v>NA</v>
      </c>
      <c r="M117" t="str">
        <f t="shared" ca="1" si="35"/>
        <v/>
      </c>
      <c r="N117">
        <f t="shared" si="24"/>
        <v>1185.3699999999999</v>
      </c>
      <c r="O117">
        <f t="shared" ca="1" si="36"/>
        <v>0</v>
      </c>
      <c r="Q117" t="str">
        <f t="shared" ca="1" si="40"/>
        <v>NO</v>
      </c>
      <c r="R117" t="str">
        <f t="shared" ca="1" si="41"/>
        <v>NO</v>
      </c>
      <c r="S117" t="b">
        <f t="shared" ca="1" si="38"/>
        <v>0</v>
      </c>
      <c r="T117" t="b">
        <f t="shared" ca="1" si="39"/>
        <v>0</v>
      </c>
      <c r="U117">
        <f t="shared" ca="1" si="37"/>
        <v>0</v>
      </c>
      <c r="W117" s="7"/>
      <c r="X117" t="str">
        <f t="shared" ca="1" si="25"/>
        <v>0</v>
      </c>
    </row>
    <row r="118" spans="1:24" x14ac:dyDescent="0.3">
      <c r="A118">
        <f t="shared" si="26"/>
        <v>117</v>
      </c>
      <c r="B118" s="1">
        <v>35234</v>
      </c>
      <c r="C118">
        <v>1181.95</v>
      </c>
      <c r="D118">
        <f t="shared" si="27"/>
        <v>-3.4199999999998454</v>
      </c>
      <c r="E118" t="str">
        <f t="shared" si="28"/>
        <v/>
      </c>
      <c r="F118" s="4">
        <f t="shared" si="29"/>
        <v>-3.4199999999998454</v>
      </c>
      <c r="G118">
        <f t="shared" ca="1" si="30"/>
        <v>0.11644999999999982</v>
      </c>
      <c r="H118">
        <f t="shared" ca="1" si="31"/>
        <v>7.8149999999999414E-2</v>
      </c>
      <c r="I118" s="4">
        <f t="shared" ca="1" si="42"/>
        <v>1.4900831733845259</v>
      </c>
      <c r="J118" s="8">
        <f t="shared" ca="1" si="32"/>
        <v>59.840698869475986</v>
      </c>
      <c r="K118" t="str">
        <f t="shared" ca="1" si="33"/>
        <v>SELL</v>
      </c>
      <c r="L118" t="str">
        <f t="shared" ca="1" si="34"/>
        <v>NA</v>
      </c>
      <c r="M118" t="str">
        <f t="shared" ca="1" si="35"/>
        <v/>
      </c>
      <c r="N118">
        <f t="shared" si="24"/>
        <v>1181.95</v>
      </c>
      <c r="O118">
        <f t="shared" ca="1" si="36"/>
        <v>0</v>
      </c>
      <c r="Q118" t="str">
        <f t="shared" ca="1" si="40"/>
        <v>NO</v>
      </c>
      <c r="R118" t="str">
        <f t="shared" ca="1" si="41"/>
        <v>NO</v>
      </c>
      <c r="S118" t="b">
        <f t="shared" ca="1" si="38"/>
        <v>0</v>
      </c>
      <c r="T118" t="b">
        <f t="shared" ca="1" si="39"/>
        <v>0</v>
      </c>
      <c r="U118">
        <f t="shared" ca="1" si="37"/>
        <v>0</v>
      </c>
      <c r="W118" s="7"/>
      <c r="X118" t="str">
        <f t="shared" ca="1" si="25"/>
        <v>0</v>
      </c>
    </row>
    <row r="119" spans="1:24" x14ac:dyDescent="0.3">
      <c r="A119">
        <f t="shared" si="26"/>
        <v>118</v>
      </c>
      <c r="B119" s="1">
        <v>35235</v>
      </c>
      <c r="C119">
        <v>1168.03</v>
      </c>
      <c r="D119">
        <f t="shared" si="27"/>
        <v>-13.920000000000073</v>
      </c>
      <c r="E119" t="str">
        <f t="shared" si="28"/>
        <v/>
      </c>
      <c r="F119" s="4">
        <f t="shared" si="29"/>
        <v>-13.920000000000073</v>
      </c>
      <c r="G119">
        <f t="shared" ca="1" si="30"/>
        <v>0.11644999999999982</v>
      </c>
      <c r="H119">
        <f t="shared" ca="1" si="31"/>
        <v>7.8149999999999414E-2</v>
      </c>
      <c r="I119" s="4">
        <f t="shared" ca="1" si="42"/>
        <v>1.4900831733845259</v>
      </c>
      <c r="J119" s="8">
        <f t="shared" ca="1" si="32"/>
        <v>59.840698869475986</v>
      </c>
      <c r="K119" t="str">
        <f t="shared" ca="1" si="33"/>
        <v>SELL</v>
      </c>
      <c r="L119" t="str">
        <f t="shared" ca="1" si="34"/>
        <v>NA</v>
      </c>
      <c r="M119" t="str">
        <f t="shared" ca="1" si="35"/>
        <v/>
      </c>
      <c r="N119">
        <f t="shared" si="24"/>
        <v>1168.03</v>
      </c>
      <c r="O119">
        <f t="shared" ca="1" si="36"/>
        <v>0</v>
      </c>
      <c r="Q119" t="str">
        <f t="shared" ca="1" si="40"/>
        <v>NO</v>
      </c>
      <c r="R119" t="str">
        <f t="shared" ca="1" si="41"/>
        <v>NO</v>
      </c>
      <c r="S119" t="b">
        <f t="shared" ca="1" si="38"/>
        <v>0</v>
      </c>
      <c r="T119" t="b">
        <f t="shared" ca="1" si="39"/>
        <v>0</v>
      </c>
      <c r="U119">
        <f t="shared" ca="1" si="37"/>
        <v>0</v>
      </c>
      <c r="W119" s="7"/>
      <c r="X119" t="str">
        <f t="shared" ca="1" si="25"/>
        <v>0</v>
      </c>
    </row>
    <row r="120" spans="1:24" x14ac:dyDescent="0.3">
      <c r="A120">
        <f t="shared" si="26"/>
        <v>119</v>
      </c>
      <c r="B120" s="1">
        <v>35236</v>
      </c>
      <c r="C120">
        <v>1169.48</v>
      </c>
      <c r="D120">
        <f t="shared" si="27"/>
        <v>1.4500000000000455</v>
      </c>
      <c r="E120">
        <f t="shared" si="28"/>
        <v>1.4500000000000455</v>
      </c>
      <c r="F120" s="4" t="str">
        <f t="shared" si="29"/>
        <v/>
      </c>
      <c r="G120">
        <f t="shared" ca="1" si="30"/>
        <v>0.11081999999999971</v>
      </c>
      <c r="H120">
        <f t="shared" ca="1" si="31"/>
        <v>7.8149999999999414E-2</v>
      </c>
      <c r="I120" s="4">
        <f t="shared" ca="1" si="42"/>
        <v>1.418042226487531</v>
      </c>
      <c r="J120" s="8">
        <f t="shared" ca="1" si="32"/>
        <v>58.644229242737055</v>
      </c>
      <c r="K120" t="str">
        <f t="shared" ca="1" si="33"/>
        <v>SELL</v>
      </c>
      <c r="L120" t="str">
        <f t="shared" ca="1" si="34"/>
        <v>NA</v>
      </c>
      <c r="M120" t="str">
        <f t="shared" ca="1" si="35"/>
        <v/>
      </c>
      <c r="N120">
        <f t="shared" si="24"/>
        <v>1169.48</v>
      </c>
      <c r="O120">
        <f t="shared" ca="1" si="36"/>
        <v>0</v>
      </c>
      <c r="Q120" t="str">
        <f t="shared" ca="1" si="40"/>
        <v>NO</v>
      </c>
      <c r="R120" t="str">
        <f t="shared" ca="1" si="41"/>
        <v>NO</v>
      </c>
      <c r="S120" t="b">
        <f t="shared" ca="1" si="38"/>
        <v>0</v>
      </c>
      <c r="T120" t="b">
        <f t="shared" ca="1" si="39"/>
        <v>0</v>
      </c>
      <c r="U120">
        <f t="shared" ca="1" si="37"/>
        <v>0</v>
      </c>
      <c r="W120" s="7"/>
      <c r="X120" t="str">
        <f t="shared" ca="1" si="25"/>
        <v>0</v>
      </c>
    </row>
    <row r="121" spans="1:24" x14ac:dyDescent="0.3">
      <c r="A121">
        <f t="shared" si="26"/>
        <v>120</v>
      </c>
      <c r="B121" s="1">
        <v>35237</v>
      </c>
      <c r="C121">
        <v>1157.42</v>
      </c>
      <c r="D121">
        <f t="shared" si="27"/>
        <v>-12.059999999999945</v>
      </c>
      <c r="E121" t="str">
        <f t="shared" si="28"/>
        <v/>
      </c>
      <c r="F121" s="4">
        <f t="shared" si="29"/>
        <v>-12.059999999999945</v>
      </c>
      <c r="G121">
        <f t="shared" ca="1" si="30"/>
        <v>0.10207777777777766</v>
      </c>
      <c r="H121">
        <f t="shared" ca="1" si="31"/>
        <v>8.6639999999999412E-2</v>
      </c>
      <c r="I121" s="4">
        <f t="shared" ca="1" si="42"/>
        <v>1.1781830306761121</v>
      </c>
      <c r="J121" s="8">
        <f t="shared" ca="1" si="32"/>
        <v>54.090175806318804</v>
      </c>
      <c r="K121" t="str">
        <f t="shared" ca="1" si="33"/>
        <v>SELL</v>
      </c>
      <c r="L121" t="str">
        <f t="shared" ca="1" si="34"/>
        <v>NA</v>
      </c>
      <c r="M121" t="str">
        <f t="shared" ca="1" si="35"/>
        <v/>
      </c>
      <c r="N121">
        <f t="shared" si="24"/>
        <v>1157.42</v>
      </c>
      <c r="O121">
        <f t="shared" ca="1" si="36"/>
        <v>0</v>
      </c>
      <c r="Q121" t="str">
        <f t="shared" ca="1" si="40"/>
        <v>NO</v>
      </c>
      <c r="R121" t="str">
        <f t="shared" ca="1" si="41"/>
        <v>NO</v>
      </c>
      <c r="S121" t="b">
        <f t="shared" ca="1" si="38"/>
        <v>0</v>
      </c>
      <c r="T121" t="b">
        <f t="shared" ca="1" si="39"/>
        <v>0</v>
      </c>
      <c r="U121">
        <f t="shared" ca="1" si="37"/>
        <v>0</v>
      </c>
      <c r="W121" s="7"/>
      <c r="X121" t="str">
        <f t="shared" ca="1" si="25"/>
        <v>0</v>
      </c>
    </row>
    <row r="122" spans="1:24" x14ac:dyDescent="0.3">
      <c r="A122">
        <f t="shared" si="26"/>
        <v>121</v>
      </c>
      <c r="B122" s="1">
        <v>35240</v>
      </c>
      <c r="C122">
        <v>1146.78</v>
      </c>
      <c r="D122">
        <f t="shared" si="27"/>
        <v>-10.6400000000001</v>
      </c>
      <c r="E122" t="str">
        <f t="shared" si="28"/>
        <v/>
      </c>
      <c r="F122" s="4">
        <f t="shared" si="29"/>
        <v>-10.6400000000001</v>
      </c>
      <c r="G122">
        <f t="shared" ca="1" si="30"/>
        <v>0.10207777777777766</v>
      </c>
      <c r="H122">
        <f t="shared" ca="1" si="31"/>
        <v>0.10146000000000005</v>
      </c>
      <c r="I122" s="4">
        <f t="shared" ca="1" si="42"/>
        <v>1.0060888801279086</v>
      </c>
      <c r="J122" s="8">
        <f t="shared" ca="1" si="32"/>
        <v>50.151759979037422</v>
      </c>
      <c r="K122" t="str">
        <f t="shared" ca="1" si="33"/>
        <v>SELL</v>
      </c>
      <c r="L122" t="str">
        <f t="shared" ca="1" si="34"/>
        <v>NA</v>
      </c>
      <c r="M122" t="str">
        <f t="shared" ca="1" si="35"/>
        <v/>
      </c>
      <c r="N122">
        <f t="shared" si="24"/>
        <v>1146.78</v>
      </c>
      <c r="O122">
        <f t="shared" ca="1" si="36"/>
        <v>0</v>
      </c>
      <c r="Q122" t="str">
        <f t="shared" ca="1" si="40"/>
        <v>NO</v>
      </c>
      <c r="R122" t="str">
        <f t="shared" ca="1" si="41"/>
        <v>NO</v>
      </c>
      <c r="S122" t="b">
        <f t="shared" ca="1" si="38"/>
        <v>0</v>
      </c>
      <c r="T122" t="b">
        <f t="shared" ca="1" si="39"/>
        <v>0</v>
      </c>
      <c r="U122">
        <f t="shared" ca="1" si="37"/>
        <v>0</v>
      </c>
      <c r="W122" s="7"/>
      <c r="X122" t="str">
        <f t="shared" ca="1" si="25"/>
        <v>0</v>
      </c>
    </row>
    <row r="123" spans="1:24" x14ac:dyDescent="0.3">
      <c r="A123">
        <f t="shared" si="26"/>
        <v>122</v>
      </c>
      <c r="B123" s="1">
        <v>35241</v>
      </c>
      <c r="C123">
        <v>1127.78</v>
      </c>
      <c r="D123">
        <f t="shared" si="27"/>
        <v>-19</v>
      </c>
      <c r="E123" t="str">
        <f t="shared" si="28"/>
        <v/>
      </c>
      <c r="F123" s="4">
        <f t="shared" si="29"/>
        <v>-19</v>
      </c>
      <c r="G123">
        <f t="shared" ca="1" si="30"/>
        <v>0.10546249999999986</v>
      </c>
      <c r="H123">
        <f t="shared" ca="1" si="31"/>
        <v>0.11621666666666669</v>
      </c>
      <c r="I123" s="4">
        <f t="shared" ca="1" si="42"/>
        <v>0.90746450595152595</v>
      </c>
      <c r="J123" s="8">
        <f t="shared" ca="1" si="32"/>
        <v>47.574384903106932</v>
      </c>
      <c r="K123" t="str">
        <f t="shared" ca="1" si="33"/>
        <v>SELL</v>
      </c>
      <c r="L123" t="str">
        <f t="shared" ca="1" si="34"/>
        <v>NA</v>
      </c>
      <c r="M123" t="str">
        <f t="shared" ca="1" si="35"/>
        <v/>
      </c>
      <c r="N123">
        <f t="shared" si="24"/>
        <v>1127.78</v>
      </c>
      <c r="O123">
        <f t="shared" ca="1" si="36"/>
        <v>0</v>
      </c>
      <c r="Q123" t="str">
        <f t="shared" ca="1" si="40"/>
        <v>NO</v>
      </c>
      <c r="R123" t="str">
        <f t="shared" ca="1" si="41"/>
        <v>NO</v>
      </c>
      <c r="S123" t="b">
        <f t="shared" ca="1" si="38"/>
        <v>0</v>
      </c>
      <c r="T123" t="b">
        <f t="shared" ca="1" si="39"/>
        <v>0</v>
      </c>
      <c r="U123">
        <f t="shared" ca="1" si="37"/>
        <v>0</v>
      </c>
      <c r="W123" s="7"/>
      <c r="X123" t="str">
        <f t="shared" ca="1" si="25"/>
        <v>0</v>
      </c>
    </row>
    <row r="124" spans="1:24" x14ac:dyDescent="0.3">
      <c r="A124">
        <f t="shared" si="26"/>
        <v>123</v>
      </c>
      <c r="B124" s="1">
        <v>35242</v>
      </c>
      <c r="C124">
        <v>1119.8499999999999</v>
      </c>
      <c r="D124">
        <f t="shared" si="27"/>
        <v>-7.9300000000000637</v>
      </c>
      <c r="E124" t="str">
        <f t="shared" si="28"/>
        <v/>
      </c>
      <c r="F124" s="4">
        <f t="shared" si="29"/>
        <v>-7.9300000000000637</v>
      </c>
      <c r="G124">
        <f t="shared" ca="1" si="30"/>
        <v>9.6700000000000064E-2</v>
      </c>
      <c r="H124">
        <f t="shared" ca="1" si="31"/>
        <v>0.11094285714285727</v>
      </c>
      <c r="I124" s="4">
        <f t="shared" ca="1" si="42"/>
        <v>0.87161988153489522</v>
      </c>
      <c r="J124" s="8">
        <f t="shared" ca="1" si="32"/>
        <v>46.570347437220491</v>
      </c>
      <c r="K124" t="str">
        <f t="shared" ca="1" si="33"/>
        <v>SELL</v>
      </c>
      <c r="L124" t="str">
        <f t="shared" ca="1" si="34"/>
        <v>NA</v>
      </c>
      <c r="M124" t="str">
        <f t="shared" ca="1" si="35"/>
        <v/>
      </c>
      <c r="N124">
        <f t="shared" si="24"/>
        <v>1119.8499999999999</v>
      </c>
      <c r="O124">
        <f t="shared" ca="1" si="36"/>
        <v>0</v>
      </c>
      <c r="Q124" t="str">
        <f t="shared" ca="1" si="40"/>
        <v>NO</v>
      </c>
      <c r="R124" t="str">
        <f t="shared" ca="1" si="41"/>
        <v>NO</v>
      </c>
      <c r="S124" t="b">
        <f t="shared" ca="1" si="38"/>
        <v>0</v>
      </c>
      <c r="T124" t="b">
        <f t="shared" ca="1" si="39"/>
        <v>0</v>
      </c>
      <c r="U124">
        <f t="shared" ca="1" si="37"/>
        <v>0</v>
      </c>
      <c r="W124" s="7"/>
      <c r="X124" t="str">
        <f t="shared" ca="1" si="25"/>
        <v>0</v>
      </c>
    </row>
    <row r="125" spans="1:24" x14ac:dyDescent="0.3">
      <c r="A125">
        <f t="shared" si="26"/>
        <v>124</v>
      </c>
      <c r="B125" s="1">
        <v>35243</v>
      </c>
      <c r="C125">
        <v>1127</v>
      </c>
      <c r="D125">
        <f t="shared" si="27"/>
        <v>7.1500000000000909</v>
      </c>
      <c r="E125">
        <f t="shared" si="28"/>
        <v>7.1500000000000909</v>
      </c>
      <c r="F125" s="4" t="str">
        <f t="shared" si="29"/>
        <v/>
      </c>
      <c r="G125">
        <f t="shared" ca="1" si="30"/>
        <v>0.10174285714285718</v>
      </c>
      <c r="H125">
        <f t="shared" ca="1" si="31"/>
        <v>0.11094285714285727</v>
      </c>
      <c r="I125" s="4">
        <f t="shared" ca="1" si="42"/>
        <v>0.91707442698944042</v>
      </c>
      <c r="J125" s="8">
        <f t="shared" ca="1" si="32"/>
        <v>47.837184309510995</v>
      </c>
      <c r="K125" t="str">
        <f t="shared" ca="1" si="33"/>
        <v>SELL</v>
      </c>
      <c r="L125" t="str">
        <f t="shared" ca="1" si="34"/>
        <v>NA</v>
      </c>
      <c r="M125" t="str">
        <f t="shared" ca="1" si="35"/>
        <v/>
      </c>
      <c r="N125">
        <f t="shared" si="24"/>
        <v>1127</v>
      </c>
      <c r="O125">
        <f t="shared" ca="1" si="36"/>
        <v>0</v>
      </c>
      <c r="Q125" t="str">
        <f t="shared" ca="1" si="40"/>
        <v>NO</v>
      </c>
      <c r="R125" t="str">
        <f t="shared" ca="1" si="41"/>
        <v>NO</v>
      </c>
      <c r="S125" t="b">
        <f t="shared" ca="1" si="38"/>
        <v>0</v>
      </c>
      <c r="T125" t="b">
        <f t="shared" ca="1" si="39"/>
        <v>0</v>
      </c>
      <c r="U125">
        <f t="shared" ca="1" si="37"/>
        <v>0</v>
      </c>
      <c r="W125" s="7"/>
      <c r="X125" t="str">
        <f t="shared" ca="1" si="25"/>
        <v>0</v>
      </c>
    </row>
    <row r="126" spans="1:24" x14ac:dyDescent="0.3">
      <c r="A126">
        <f t="shared" si="26"/>
        <v>125</v>
      </c>
      <c r="B126" s="1">
        <v>35244</v>
      </c>
      <c r="C126">
        <v>1122</v>
      </c>
      <c r="D126">
        <f t="shared" si="27"/>
        <v>-5</v>
      </c>
      <c r="E126" t="str">
        <f t="shared" si="28"/>
        <v/>
      </c>
      <c r="F126" s="4">
        <f t="shared" si="29"/>
        <v>-5</v>
      </c>
      <c r="G126">
        <f t="shared" ca="1" si="30"/>
        <v>0.10551666666666697</v>
      </c>
      <c r="H126">
        <f t="shared" ca="1" si="31"/>
        <v>0.1033250000000001</v>
      </c>
      <c r="I126" s="4">
        <f t="shared" ca="1" si="42"/>
        <v>1.0212113880151645</v>
      </c>
      <c r="J126" s="8">
        <f t="shared" ca="1" si="32"/>
        <v>50.524719683971163</v>
      </c>
      <c r="K126" t="str">
        <f t="shared" ca="1" si="33"/>
        <v>SELL</v>
      </c>
      <c r="L126" t="str">
        <f t="shared" ca="1" si="34"/>
        <v>NA</v>
      </c>
      <c r="M126" t="str">
        <f t="shared" ca="1" si="35"/>
        <v/>
      </c>
      <c r="N126">
        <f t="shared" si="24"/>
        <v>1122</v>
      </c>
      <c r="O126">
        <f t="shared" ca="1" si="36"/>
        <v>0</v>
      </c>
      <c r="Q126" t="str">
        <f t="shared" ca="1" si="40"/>
        <v>NO</v>
      </c>
      <c r="R126" t="str">
        <f t="shared" ca="1" si="41"/>
        <v>NO</v>
      </c>
      <c r="S126" t="b">
        <f t="shared" ca="1" si="38"/>
        <v>0</v>
      </c>
      <c r="T126" t="b">
        <f t="shared" ca="1" si="39"/>
        <v>0</v>
      </c>
      <c r="U126">
        <f t="shared" ca="1" si="37"/>
        <v>0</v>
      </c>
      <c r="W126" s="7"/>
      <c r="X126" t="str">
        <f t="shared" ca="1" si="25"/>
        <v>0</v>
      </c>
    </row>
    <row r="127" spans="1:24" x14ac:dyDescent="0.3">
      <c r="A127">
        <f t="shared" si="26"/>
        <v>126</v>
      </c>
      <c r="B127" s="1">
        <v>35247</v>
      </c>
      <c r="C127">
        <v>1109</v>
      </c>
      <c r="D127">
        <f t="shared" si="27"/>
        <v>-13</v>
      </c>
      <c r="E127" t="str">
        <f t="shared" si="28"/>
        <v/>
      </c>
      <c r="F127" s="4">
        <f t="shared" si="29"/>
        <v>-13</v>
      </c>
      <c r="G127">
        <f t="shared" ca="1" si="30"/>
        <v>0.12320000000000027</v>
      </c>
      <c r="H127">
        <f t="shared" ca="1" si="31"/>
        <v>0.10628888888888899</v>
      </c>
      <c r="I127" s="4">
        <f t="shared" ca="1" si="42"/>
        <v>1.1591051641229368</v>
      </c>
      <c r="J127" s="8">
        <f t="shared" ca="1" si="32"/>
        <v>53.684516316452047</v>
      </c>
      <c r="K127" t="str">
        <f t="shared" ca="1" si="33"/>
        <v>SELL</v>
      </c>
      <c r="L127" t="str">
        <f t="shared" ca="1" si="34"/>
        <v>NA</v>
      </c>
      <c r="M127" t="str">
        <f t="shared" ca="1" si="35"/>
        <v/>
      </c>
      <c r="N127">
        <f t="shared" si="24"/>
        <v>1109</v>
      </c>
      <c r="O127">
        <f t="shared" ca="1" si="36"/>
        <v>0</v>
      </c>
      <c r="Q127" t="str">
        <f t="shared" ca="1" si="40"/>
        <v>NO</v>
      </c>
      <c r="R127" t="str">
        <f t="shared" ca="1" si="41"/>
        <v>NO</v>
      </c>
      <c r="S127" t="b">
        <f t="shared" ca="1" si="38"/>
        <v>0</v>
      </c>
      <c r="T127" t="b">
        <f t="shared" ca="1" si="39"/>
        <v>0</v>
      </c>
      <c r="U127">
        <f t="shared" ca="1" si="37"/>
        <v>0</v>
      </c>
      <c r="W127" s="7"/>
      <c r="X127" t="str">
        <f t="shared" ca="1" si="25"/>
        <v>0</v>
      </c>
    </row>
    <row r="128" spans="1:24" x14ac:dyDescent="0.3">
      <c r="A128">
        <f t="shared" si="26"/>
        <v>127</v>
      </c>
      <c r="B128" s="1">
        <v>35248</v>
      </c>
      <c r="C128">
        <v>1100</v>
      </c>
      <c r="D128">
        <f t="shared" si="27"/>
        <v>-9</v>
      </c>
      <c r="E128" t="str">
        <f t="shared" si="28"/>
        <v/>
      </c>
      <c r="F128" s="4">
        <f t="shared" si="29"/>
        <v>-9</v>
      </c>
      <c r="G128">
        <f t="shared" ca="1" si="30"/>
        <v>0.10197500000000048</v>
      </c>
      <c r="H128">
        <f t="shared" ca="1" si="31"/>
        <v>0.10466000000000009</v>
      </c>
      <c r="I128" s="4">
        <f t="shared" ca="1" si="42"/>
        <v>0.97434549971336137</v>
      </c>
      <c r="J128" s="8">
        <f t="shared" ca="1" si="32"/>
        <v>49.350303675563289</v>
      </c>
      <c r="K128" t="str">
        <f t="shared" ca="1" si="33"/>
        <v>SELL</v>
      </c>
      <c r="L128" t="str">
        <f t="shared" ca="1" si="34"/>
        <v>NA</v>
      </c>
      <c r="M128" t="str">
        <f t="shared" ca="1" si="35"/>
        <v/>
      </c>
      <c r="N128">
        <f t="shared" si="24"/>
        <v>1100</v>
      </c>
      <c r="O128">
        <f t="shared" ca="1" si="36"/>
        <v>0</v>
      </c>
      <c r="Q128" t="str">
        <f t="shared" ca="1" si="40"/>
        <v>NO</v>
      </c>
      <c r="R128" t="str">
        <f t="shared" ca="1" si="41"/>
        <v>NO</v>
      </c>
      <c r="S128" t="b">
        <f t="shared" ca="1" si="38"/>
        <v>0</v>
      </c>
      <c r="T128" t="b">
        <f t="shared" ca="1" si="39"/>
        <v>0</v>
      </c>
      <c r="U128">
        <f ca="1">IF(U127=1,1,IF(K128="BUY",1,0))</f>
        <v>0</v>
      </c>
      <c r="W128" s="7"/>
      <c r="X128" t="str">
        <f t="shared" ca="1" si="25"/>
        <v>0</v>
      </c>
    </row>
    <row r="129" spans="1:24" x14ac:dyDescent="0.3">
      <c r="A129">
        <f t="shared" si="26"/>
        <v>128</v>
      </c>
      <c r="B129" s="1">
        <v>35249</v>
      </c>
      <c r="C129">
        <v>1080</v>
      </c>
      <c r="D129">
        <f t="shared" si="27"/>
        <v>-20</v>
      </c>
      <c r="E129" t="str">
        <f t="shared" si="28"/>
        <v/>
      </c>
      <c r="F129" s="4">
        <f t="shared" si="29"/>
        <v>-20</v>
      </c>
      <c r="G129">
        <f t="shared" ca="1" si="30"/>
        <v>0.12086666666666664</v>
      </c>
      <c r="H129">
        <f t="shared" ca="1" si="31"/>
        <v>0.1133272727272728</v>
      </c>
      <c r="I129" s="4">
        <f t="shared" ca="1" si="42"/>
        <v>1.066527621797956</v>
      </c>
      <c r="J129" s="8">
        <f t="shared" ca="1" si="32"/>
        <v>51.609647533771515</v>
      </c>
      <c r="K129" t="str">
        <f t="shared" ca="1" si="33"/>
        <v>SELL</v>
      </c>
      <c r="L129" t="str">
        <f t="shared" ca="1" si="34"/>
        <v>NA</v>
      </c>
      <c r="M129" t="str">
        <f t="shared" ca="1" si="35"/>
        <v/>
      </c>
      <c r="N129">
        <f t="shared" si="24"/>
        <v>1080</v>
      </c>
      <c r="O129">
        <f t="shared" ca="1" si="36"/>
        <v>0</v>
      </c>
      <c r="Q129" t="str">
        <f t="shared" ca="1" si="40"/>
        <v>NO</v>
      </c>
      <c r="R129" t="str">
        <f t="shared" ca="1" si="41"/>
        <v>NO</v>
      </c>
      <c r="S129" t="b">
        <f t="shared" ca="1" si="38"/>
        <v>0</v>
      </c>
      <c r="T129" t="b">
        <f t="shared" ca="1" si="39"/>
        <v>0</v>
      </c>
      <c r="U129">
        <f t="shared" ref="U129:U192" ca="1" si="43">IF(U128=1,1,IF(K129="BUY",1,0))</f>
        <v>0</v>
      </c>
      <c r="W129" s="7"/>
      <c r="X129" t="str">
        <f t="shared" ca="1" si="25"/>
        <v>0</v>
      </c>
    </row>
    <row r="130" spans="1:24" x14ac:dyDescent="0.3">
      <c r="A130">
        <f t="shared" si="26"/>
        <v>129</v>
      </c>
      <c r="B130" s="1">
        <v>35250</v>
      </c>
      <c r="C130">
        <v>1088</v>
      </c>
      <c r="D130">
        <f t="shared" si="27"/>
        <v>8</v>
      </c>
      <c r="E130">
        <f t="shared" si="28"/>
        <v>8</v>
      </c>
      <c r="F130" s="4" t="str">
        <f t="shared" si="29"/>
        <v/>
      </c>
      <c r="G130">
        <f t="shared" ca="1" si="30"/>
        <v>5.5333333333333783E-2</v>
      </c>
      <c r="H130">
        <f t="shared" ca="1" si="31"/>
        <v>0.1133272727272728</v>
      </c>
      <c r="I130" s="4">
        <f t="shared" ca="1" si="42"/>
        <v>0.48826140435317761</v>
      </c>
      <c r="J130" s="8">
        <f t="shared" ca="1" si="32"/>
        <v>32.807502964533569</v>
      </c>
      <c r="K130" t="str">
        <f t="shared" ca="1" si="33"/>
        <v>SELL</v>
      </c>
      <c r="L130" t="str">
        <f t="shared" ca="1" si="34"/>
        <v>NA</v>
      </c>
      <c r="M130" t="str">
        <f t="shared" ca="1" si="35"/>
        <v/>
      </c>
      <c r="N130">
        <f t="shared" si="24"/>
        <v>1088</v>
      </c>
      <c r="O130">
        <f t="shared" ca="1" si="36"/>
        <v>0</v>
      </c>
      <c r="Q130" t="str">
        <f t="shared" ca="1" si="40"/>
        <v>NO</v>
      </c>
      <c r="R130" t="str">
        <f t="shared" ca="1" si="41"/>
        <v>NO</v>
      </c>
      <c r="S130" t="b">
        <f t="shared" ca="1" si="38"/>
        <v>0</v>
      </c>
      <c r="T130" t="b">
        <f t="shared" ca="1" si="39"/>
        <v>0</v>
      </c>
      <c r="U130">
        <f t="shared" ca="1" si="43"/>
        <v>0</v>
      </c>
      <c r="W130" s="7"/>
      <c r="X130" t="str">
        <f t="shared" ca="1" si="25"/>
        <v>0</v>
      </c>
    </row>
    <row r="131" spans="1:24" x14ac:dyDescent="0.3">
      <c r="A131">
        <f t="shared" si="26"/>
        <v>130</v>
      </c>
      <c r="B131" s="1">
        <v>35251</v>
      </c>
      <c r="C131">
        <v>1093</v>
      </c>
      <c r="D131">
        <f t="shared" si="27"/>
        <v>5</v>
      </c>
      <c r="E131">
        <f t="shared" si="28"/>
        <v>5</v>
      </c>
      <c r="F131" s="4" t="str">
        <f t="shared" si="29"/>
        <v/>
      </c>
      <c r="G131">
        <f t="shared" ca="1" si="30"/>
        <v>5.4000000000000339E-2</v>
      </c>
      <c r="H131">
        <f t="shared" ca="1" si="31"/>
        <v>0.11397000000000002</v>
      </c>
      <c r="I131" s="4">
        <f t="shared" ca="1" si="42"/>
        <v>0.47380889707818136</v>
      </c>
      <c r="J131" s="8">
        <f t="shared" ca="1" si="32"/>
        <v>32.148597963922256</v>
      </c>
      <c r="K131" t="str">
        <f t="shared" ca="1" si="33"/>
        <v>SELL</v>
      </c>
      <c r="L131" t="str">
        <f t="shared" ca="1" si="34"/>
        <v>NA</v>
      </c>
      <c r="M131" t="str">
        <f t="shared" ca="1" si="35"/>
        <v/>
      </c>
      <c r="N131">
        <f t="shared" ref="N131:N194" si="44">C131</f>
        <v>1093</v>
      </c>
      <c r="O131">
        <f t="shared" ca="1" si="36"/>
        <v>0</v>
      </c>
      <c r="Q131" t="str">
        <f t="shared" ca="1" si="40"/>
        <v>NO</v>
      </c>
      <c r="R131" t="str">
        <f t="shared" ca="1" si="41"/>
        <v>NO</v>
      </c>
      <c r="S131" t="b">
        <f t="shared" ca="1" si="38"/>
        <v>0</v>
      </c>
      <c r="T131" t="b">
        <f t="shared" ca="1" si="39"/>
        <v>0</v>
      </c>
      <c r="U131">
        <f t="shared" ca="1" si="43"/>
        <v>0</v>
      </c>
      <c r="W131" s="7"/>
      <c r="X131" t="str">
        <f t="shared" ref="X131:X194" ca="1" si="45">CONCATENATE(M131&amp;O131)</f>
        <v>0</v>
      </c>
    </row>
    <row r="132" spans="1:24" x14ac:dyDescent="0.3">
      <c r="A132">
        <f t="shared" ref="A132:A195" si="46">A131+1</f>
        <v>131</v>
      </c>
      <c r="B132" s="1">
        <v>35254</v>
      </c>
      <c r="C132">
        <v>1103.47</v>
      </c>
      <c r="D132">
        <f t="shared" ref="D132:D195" si="47">C132-C131</f>
        <v>10.470000000000027</v>
      </c>
      <c r="E132">
        <f t="shared" ref="E132:E195" si="48">IF($D132&gt;0,$D132,"")</f>
        <v>10.470000000000027</v>
      </c>
      <c r="F132" s="4" t="str">
        <f t="shared" ref="F132:F195" si="49">IF($D132&lt;0,$D132,"")</f>
        <v/>
      </c>
      <c r="G132">
        <f t="shared" ref="G132:G195" ca="1" si="50">IFERROR(IF(A132&gt;$P$2,AVERAGE(OFFSET(E132,0,0,-$P$2,1))/100,""),"")</f>
        <v>6.4140000000000322E-2</v>
      </c>
      <c r="H132">
        <f t="shared" ref="H132:H195" ca="1" si="51">IFERROR(IF(A132&gt;$P$2,ABS(AVERAGE(OFFSET(F132,0,0,-$P$2,1))/100),""),"")</f>
        <v>0.12283333333333353</v>
      </c>
      <c r="I132" s="4">
        <f t="shared" ca="1" si="42"/>
        <v>0.52217096336499502</v>
      </c>
      <c r="J132" s="8">
        <f t="shared" ref="J132:J195" ca="1" si="52">IFERROR(100-(100/(1+I132)),"")</f>
        <v>34.304357127576196</v>
      </c>
      <c r="K132" t="str">
        <f t="shared" ref="K132:K195" ca="1" si="53">IF(J132="","",IF(J132&lt;$P$4,"BUY",IF(J132&gt;$P$6,"SELL",K131)))</f>
        <v>SELL</v>
      </c>
      <c r="L132" t="str">
        <f t="shared" ref="L132:L195" ca="1" si="54">IF(K132="BUY",IF(K131="BUY","HOLD","BUY"),IF(K132="SELL",IF(K131="SELL","NA","SELL"),""))</f>
        <v>NA</v>
      </c>
      <c r="M132" t="str">
        <f t="shared" ref="M132:M195" ca="1" si="55">IF(AND(L132="SELL",U132=1),"SELL",IF(L132="BUY","BUY",""))</f>
        <v/>
      </c>
      <c r="N132">
        <f t="shared" si="44"/>
        <v>1103.47</v>
      </c>
      <c r="O132">
        <f t="shared" ref="O132:O195" ca="1" si="56">IF(M132="BUY",O131+1,O131)</f>
        <v>0</v>
      </c>
      <c r="Q132" t="str">
        <f t="shared" ca="1" si="40"/>
        <v>NO</v>
      </c>
      <c r="R132" t="str">
        <f t="shared" ca="1" si="41"/>
        <v>NO</v>
      </c>
      <c r="S132" t="b">
        <f t="shared" ca="1" si="38"/>
        <v>0</v>
      </c>
      <c r="T132" t="b">
        <f t="shared" ca="1" si="39"/>
        <v>0</v>
      </c>
      <c r="U132">
        <f t="shared" ca="1" si="43"/>
        <v>0</v>
      </c>
      <c r="W132" s="7"/>
      <c r="X132" t="str">
        <f t="shared" ca="1" si="45"/>
        <v>0</v>
      </c>
    </row>
    <row r="133" spans="1:24" x14ac:dyDescent="0.3">
      <c r="A133">
        <f t="shared" si="46"/>
        <v>132</v>
      </c>
      <c r="B133" s="1">
        <v>35255</v>
      </c>
      <c r="C133">
        <v>1088.76</v>
      </c>
      <c r="D133">
        <f t="shared" si="47"/>
        <v>-14.710000000000036</v>
      </c>
      <c r="E133" t="str">
        <f t="shared" si="48"/>
        <v/>
      </c>
      <c r="F133" s="4">
        <f t="shared" si="49"/>
        <v>-14.710000000000036</v>
      </c>
      <c r="G133">
        <f t="shared" ca="1" si="50"/>
        <v>6.4140000000000322E-2</v>
      </c>
      <c r="H133">
        <f t="shared" ca="1" si="51"/>
        <v>0.12371111111111127</v>
      </c>
      <c r="I133" s="4">
        <f t="shared" ca="1" si="42"/>
        <v>0.51846596012215029</v>
      </c>
      <c r="J133" s="8">
        <f t="shared" ca="1" si="52"/>
        <v>34.144062082263815</v>
      </c>
      <c r="K133" t="str">
        <f t="shared" ca="1" si="53"/>
        <v>SELL</v>
      </c>
      <c r="L133" t="str">
        <f t="shared" ca="1" si="54"/>
        <v>NA</v>
      </c>
      <c r="M133" t="str">
        <f t="shared" ca="1" si="55"/>
        <v/>
      </c>
      <c r="N133">
        <f t="shared" si="44"/>
        <v>1088.76</v>
      </c>
      <c r="O133">
        <f t="shared" ca="1" si="56"/>
        <v>0</v>
      </c>
      <c r="Q133" t="str">
        <f t="shared" ca="1" si="40"/>
        <v>NO</v>
      </c>
      <c r="R133" t="str">
        <f t="shared" ca="1" si="41"/>
        <v>NO</v>
      </c>
      <c r="S133" t="b">
        <f t="shared" ca="1" si="38"/>
        <v>0</v>
      </c>
      <c r="T133" t="b">
        <f t="shared" ca="1" si="39"/>
        <v>0</v>
      </c>
      <c r="U133">
        <f t="shared" ca="1" si="43"/>
        <v>0</v>
      </c>
      <c r="W133" s="7"/>
      <c r="X133" t="str">
        <f t="shared" ca="1" si="45"/>
        <v>0</v>
      </c>
    </row>
    <row r="134" spans="1:24" x14ac:dyDescent="0.3">
      <c r="A134">
        <f t="shared" si="46"/>
        <v>133</v>
      </c>
      <c r="B134" s="1">
        <v>35256</v>
      </c>
      <c r="C134">
        <v>1086.6199999999999</v>
      </c>
      <c r="D134">
        <f t="shared" si="47"/>
        <v>-2.1400000000001</v>
      </c>
      <c r="E134" t="str">
        <f t="shared" si="48"/>
        <v/>
      </c>
      <c r="F134" s="4">
        <f t="shared" si="49"/>
        <v>-2.1400000000001</v>
      </c>
      <c r="G134">
        <f t="shared" ca="1" si="50"/>
        <v>7.6550000000000298E-2</v>
      </c>
      <c r="H134">
        <f t="shared" ca="1" si="51"/>
        <v>0.11348000000000023</v>
      </c>
      <c r="I134" s="4">
        <f t="shared" ca="1" si="42"/>
        <v>0.67456820585125254</v>
      </c>
      <c r="J134" s="8">
        <f t="shared" ca="1" si="52"/>
        <v>40.283113192653836</v>
      </c>
      <c r="K134" t="str">
        <f t="shared" ca="1" si="53"/>
        <v>SELL</v>
      </c>
      <c r="L134" t="str">
        <f t="shared" ca="1" si="54"/>
        <v>NA</v>
      </c>
      <c r="M134" t="str">
        <f t="shared" ca="1" si="55"/>
        <v/>
      </c>
      <c r="N134">
        <f t="shared" si="44"/>
        <v>1086.6199999999999</v>
      </c>
      <c r="O134">
        <f t="shared" ca="1" si="56"/>
        <v>0</v>
      </c>
      <c r="Q134" t="str">
        <f t="shared" ca="1" si="40"/>
        <v>NO</v>
      </c>
      <c r="R134" t="str">
        <f t="shared" ca="1" si="41"/>
        <v>NO</v>
      </c>
      <c r="S134" t="b">
        <f t="shared" ca="1" si="38"/>
        <v>0</v>
      </c>
      <c r="T134" t="b">
        <f t="shared" ca="1" si="39"/>
        <v>0</v>
      </c>
      <c r="U134">
        <f t="shared" ca="1" si="43"/>
        <v>0</v>
      </c>
      <c r="W134" s="7"/>
      <c r="X134" t="str">
        <f t="shared" ca="1" si="45"/>
        <v>0</v>
      </c>
    </row>
    <row r="135" spans="1:24" x14ac:dyDescent="0.3">
      <c r="A135">
        <f t="shared" si="46"/>
        <v>134</v>
      </c>
      <c r="B135" s="1">
        <v>35257</v>
      </c>
      <c r="C135">
        <v>1097.44</v>
      </c>
      <c r="D135">
        <f t="shared" si="47"/>
        <v>10.820000000000164</v>
      </c>
      <c r="E135">
        <f t="shared" si="48"/>
        <v>10.820000000000164</v>
      </c>
      <c r="F135" s="4" t="str">
        <f t="shared" si="49"/>
        <v/>
      </c>
      <c r="G135">
        <f t="shared" ca="1" si="50"/>
        <v>8.2880000000000564E-2</v>
      </c>
      <c r="H135">
        <f t="shared" ca="1" si="51"/>
        <v>0.11268888888888923</v>
      </c>
      <c r="I135" s="4">
        <f t="shared" ca="1" si="42"/>
        <v>0.73547623742851786</v>
      </c>
      <c r="J135" s="8">
        <f t="shared" ca="1" si="52"/>
        <v>42.378928709406274</v>
      </c>
      <c r="K135" t="str">
        <f t="shared" ca="1" si="53"/>
        <v>SELL</v>
      </c>
      <c r="L135" t="str">
        <f t="shared" ca="1" si="54"/>
        <v>NA</v>
      </c>
      <c r="M135" t="str">
        <f t="shared" ca="1" si="55"/>
        <v/>
      </c>
      <c r="N135">
        <f t="shared" si="44"/>
        <v>1097.44</v>
      </c>
      <c r="O135">
        <f t="shared" ca="1" si="56"/>
        <v>0</v>
      </c>
      <c r="Q135" t="str">
        <f t="shared" ca="1" si="40"/>
        <v>NO</v>
      </c>
      <c r="R135" t="str">
        <f t="shared" ca="1" si="41"/>
        <v>NO</v>
      </c>
      <c r="S135" t="b">
        <f t="shared" ca="1" si="38"/>
        <v>0</v>
      </c>
      <c r="T135" t="b">
        <f t="shared" ca="1" si="39"/>
        <v>0</v>
      </c>
      <c r="U135">
        <f t="shared" ca="1" si="43"/>
        <v>0</v>
      </c>
      <c r="W135" s="7"/>
      <c r="X135" t="str">
        <f t="shared" ca="1" si="45"/>
        <v>0</v>
      </c>
    </row>
    <row r="136" spans="1:24" x14ac:dyDescent="0.3">
      <c r="A136">
        <f t="shared" si="46"/>
        <v>135</v>
      </c>
      <c r="B136" s="1">
        <v>35258</v>
      </c>
      <c r="C136">
        <v>1089.3499999999999</v>
      </c>
      <c r="D136">
        <f t="shared" si="47"/>
        <v>-8.0900000000001455</v>
      </c>
      <c r="E136" t="str">
        <f t="shared" si="48"/>
        <v/>
      </c>
      <c r="F136" s="4">
        <f t="shared" si="49"/>
        <v>-8.0900000000001455</v>
      </c>
      <c r="G136">
        <f t="shared" ca="1" si="50"/>
        <v>8.2880000000000564E-2</v>
      </c>
      <c r="H136">
        <f t="shared" ca="1" si="51"/>
        <v>0.10985555555555594</v>
      </c>
      <c r="I136" s="4">
        <f t="shared" ca="1" si="42"/>
        <v>0.75444523111156314</v>
      </c>
      <c r="J136" s="8">
        <f t="shared" ca="1" si="52"/>
        <v>43.001925493768169</v>
      </c>
      <c r="K136" t="str">
        <f t="shared" ca="1" si="53"/>
        <v>SELL</v>
      </c>
      <c r="L136" t="str">
        <f t="shared" ca="1" si="54"/>
        <v>NA</v>
      </c>
      <c r="M136" t="str">
        <f t="shared" ca="1" si="55"/>
        <v/>
      </c>
      <c r="N136">
        <f t="shared" si="44"/>
        <v>1089.3499999999999</v>
      </c>
      <c r="O136">
        <f t="shared" ca="1" si="56"/>
        <v>0</v>
      </c>
      <c r="Q136" t="str">
        <f t="shared" ca="1" si="40"/>
        <v>NO</v>
      </c>
      <c r="R136" t="str">
        <f t="shared" ca="1" si="41"/>
        <v>NO</v>
      </c>
      <c r="S136" t="b">
        <f t="shared" ca="1" si="38"/>
        <v>0</v>
      </c>
      <c r="T136" t="b">
        <f t="shared" ca="1" si="39"/>
        <v>0</v>
      </c>
      <c r="U136">
        <f t="shared" ca="1" si="43"/>
        <v>0</v>
      </c>
      <c r="W136" s="7"/>
      <c r="X136" t="str">
        <f t="shared" ca="1" si="45"/>
        <v>0</v>
      </c>
    </row>
    <row r="137" spans="1:24" x14ac:dyDescent="0.3">
      <c r="A137">
        <f t="shared" si="46"/>
        <v>136</v>
      </c>
      <c r="B137" s="1">
        <v>35261</v>
      </c>
      <c r="C137">
        <v>1093.3800000000001</v>
      </c>
      <c r="D137">
        <f t="shared" si="47"/>
        <v>4.0300000000002001</v>
      </c>
      <c r="E137">
        <f t="shared" si="48"/>
        <v>4.0300000000002001</v>
      </c>
      <c r="F137" s="4" t="str">
        <f t="shared" si="49"/>
        <v/>
      </c>
      <c r="G137">
        <f t="shared" ca="1" si="50"/>
        <v>7.5783333333334146E-2</v>
      </c>
      <c r="H137">
        <f t="shared" ca="1" si="51"/>
        <v>9.9837500000000426E-2</v>
      </c>
      <c r="I137" s="4">
        <f t="shared" ca="1" si="42"/>
        <v>0.75906681691081834</v>
      </c>
      <c r="J137" s="8">
        <f t="shared" ca="1" si="52"/>
        <v>43.151676196351197</v>
      </c>
      <c r="K137" t="str">
        <f t="shared" ca="1" si="53"/>
        <v>SELL</v>
      </c>
      <c r="L137" t="str">
        <f t="shared" ca="1" si="54"/>
        <v>NA</v>
      </c>
      <c r="M137" t="str">
        <f t="shared" ca="1" si="55"/>
        <v/>
      </c>
      <c r="N137">
        <f t="shared" si="44"/>
        <v>1093.3800000000001</v>
      </c>
      <c r="O137">
        <f t="shared" ca="1" si="56"/>
        <v>0</v>
      </c>
      <c r="Q137" t="str">
        <f t="shared" ca="1" si="40"/>
        <v>NO</v>
      </c>
      <c r="R137" t="str">
        <f t="shared" ca="1" si="41"/>
        <v>NO</v>
      </c>
      <c r="S137" t="b">
        <f t="shared" ca="1" si="38"/>
        <v>0</v>
      </c>
      <c r="T137" t="b">
        <f t="shared" ca="1" si="39"/>
        <v>0</v>
      </c>
      <c r="U137">
        <f t="shared" ca="1" si="43"/>
        <v>0</v>
      </c>
      <c r="W137" s="7"/>
      <c r="X137" t="str">
        <f t="shared" ca="1" si="45"/>
        <v>0</v>
      </c>
    </row>
    <row r="138" spans="1:24" x14ac:dyDescent="0.3">
      <c r="A138">
        <f t="shared" si="46"/>
        <v>137</v>
      </c>
      <c r="B138" s="1">
        <v>35262</v>
      </c>
      <c r="C138">
        <v>1083.47</v>
      </c>
      <c r="D138">
        <f t="shared" si="47"/>
        <v>-9.9100000000000819</v>
      </c>
      <c r="E138" t="str">
        <f t="shared" si="48"/>
        <v/>
      </c>
      <c r="F138" s="4">
        <f t="shared" si="49"/>
        <v>-9.9100000000000819</v>
      </c>
      <c r="G138">
        <f t="shared" ca="1" si="50"/>
        <v>7.5783333333334146E-2</v>
      </c>
      <c r="H138">
        <f t="shared" ca="1" si="51"/>
        <v>0.10231250000000046</v>
      </c>
      <c r="I138" s="4">
        <f t="shared" ca="1" si="42"/>
        <v>0.74070454082672021</v>
      </c>
      <c r="J138" s="8">
        <f t="shared" ca="1" si="52"/>
        <v>42.551996818192613</v>
      </c>
      <c r="K138" t="str">
        <f t="shared" ca="1" si="53"/>
        <v>SELL</v>
      </c>
      <c r="L138" t="str">
        <f t="shared" ca="1" si="54"/>
        <v>NA</v>
      </c>
      <c r="M138" t="str">
        <f t="shared" ca="1" si="55"/>
        <v/>
      </c>
      <c r="N138">
        <f t="shared" si="44"/>
        <v>1083.47</v>
      </c>
      <c r="O138">
        <f t="shared" ca="1" si="56"/>
        <v>0</v>
      </c>
      <c r="Q138" t="str">
        <f t="shared" ca="1" si="40"/>
        <v>NO</v>
      </c>
      <c r="R138" t="str">
        <f t="shared" ca="1" si="41"/>
        <v>NO</v>
      </c>
      <c r="S138" t="b">
        <f t="shared" ca="1" si="38"/>
        <v>0</v>
      </c>
      <c r="T138" t="b">
        <f t="shared" ca="1" si="39"/>
        <v>0</v>
      </c>
      <c r="U138">
        <f t="shared" ca="1" si="43"/>
        <v>0</v>
      </c>
      <c r="W138" s="7"/>
      <c r="X138" t="str">
        <f t="shared" ca="1" si="45"/>
        <v>0</v>
      </c>
    </row>
    <row r="139" spans="1:24" x14ac:dyDescent="0.3">
      <c r="A139">
        <f t="shared" si="46"/>
        <v>138</v>
      </c>
      <c r="B139" s="1">
        <v>35264</v>
      </c>
      <c r="C139">
        <v>1118.68</v>
      </c>
      <c r="D139">
        <f t="shared" si="47"/>
        <v>35.210000000000036</v>
      </c>
      <c r="E139">
        <f t="shared" si="48"/>
        <v>35.210000000000036</v>
      </c>
      <c r="F139" s="4" t="str">
        <f t="shared" si="49"/>
        <v/>
      </c>
      <c r="G139">
        <f t="shared" ca="1" si="50"/>
        <v>0.12255000000000071</v>
      </c>
      <c r="H139">
        <f t="shared" ca="1" si="51"/>
        <v>0.10231250000000046</v>
      </c>
      <c r="I139" s="4">
        <f t="shared" ca="1" si="42"/>
        <v>1.1978008552229704</v>
      </c>
      <c r="J139" s="8">
        <f t="shared" ca="1" si="52"/>
        <v>54.499972205236574</v>
      </c>
      <c r="K139" t="str">
        <f t="shared" ca="1" si="53"/>
        <v>SELL</v>
      </c>
      <c r="L139" t="str">
        <f t="shared" ca="1" si="54"/>
        <v>NA</v>
      </c>
      <c r="M139" t="str">
        <f t="shared" ca="1" si="55"/>
        <v/>
      </c>
      <c r="N139">
        <f t="shared" si="44"/>
        <v>1118.68</v>
      </c>
      <c r="O139">
        <f t="shared" ca="1" si="56"/>
        <v>0</v>
      </c>
      <c r="Q139" t="str">
        <f t="shared" ca="1" si="40"/>
        <v>NO</v>
      </c>
      <c r="R139" t="str">
        <f t="shared" ca="1" si="41"/>
        <v>NO</v>
      </c>
      <c r="S139" t="b">
        <f t="shared" ca="1" si="38"/>
        <v>0</v>
      </c>
      <c r="T139" t="b">
        <f t="shared" ca="1" si="39"/>
        <v>0</v>
      </c>
      <c r="U139">
        <f t="shared" ca="1" si="43"/>
        <v>0</v>
      </c>
      <c r="W139" s="7"/>
      <c r="X139" t="str">
        <f t="shared" ca="1" si="45"/>
        <v>0</v>
      </c>
    </row>
    <row r="140" spans="1:24" x14ac:dyDescent="0.3">
      <c r="A140">
        <f t="shared" si="46"/>
        <v>139</v>
      </c>
      <c r="B140" s="1">
        <v>35265</v>
      </c>
      <c r="C140">
        <v>1119.27</v>
      </c>
      <c r="D140">
        <f t="shared" si="47"/>
        <v>0.58999999999991815</v>
      </c>
      <c r="E140">
        <f t="shared" si="48"/>
        <v>0.58999999999991815</v>
      </c>
      <c r="F140" s="4" t="str">
        <f t="shared" si="49"/>
        <v/>
      </c>
      <c r="G140">
        <f t="shared" ca="1" si="50"/>
        <v>0.10588571428571479</v>
      </c>
      <c r="H140">
        <f t="shared" ca="1" si="51"/>
        <v>0.10978571428571481</v>
      </c>
      <c r="I140" s="4">
        <f t="shared" ca="1" si="42"/>
        <v>0.96447625243981783</v>
      </c>
      <c r="J140" s="8">
        <f t="shared" ca="1" si="52"/>
        <v>49.095846856991457</v>
      </c>
      <c r="K140" t="str">
        <f t="shared" ca="1" si="53"/>
        <v>SELL</v>
      </c>
      <c r="L140" t="str">
        <f t="shared" ca="1" si="54"/>
        <v>NA</v>
      </c>
      <c r="M140" t="str">
        <f t="shared" ca="1" si="55"/>
        <v/>
      </c>
      <c r="N140">
        <f t="shared" si="44"/>
        <v>1119.27</v>
      </c>
      <c r="O140">
        <f t="shared" ca="1" si="56"/>
        <v>0</v>
      </c>
      <c r="Q140" t="str">
        <f t="shared" ca="1" si="40"/>
        <v>NO</v>
      </c>
      <c r="R140" t="str">
        <f t="shared" ca="1" si="41"/>
        <v>NO</v>
      </c>
      <c r="S140" t="b">
        <f t="shared" ca="1" si="38"/>
        <v>0</v>
      </c>
      <c r="T140" t="b">
        <f t="shared" ca="1" si="39"/>
        <v>0</v>
      </c>
      <c r="U140">
        <f t="shared" ca="1" si="43"/>
        <v>0</v>
      </c>
      <c r="W140" s="7"/>
      <c r="X140" t="str">
        <f t="shared" ca="1" si="45"/>
        <v>0</v>
      </c>
    </row>
    <row r="141" spans="1:24" x14ac:dyDescent="0.3">
      <c r="A141">
        <f t="shared" si="46"/>
        <v>140</v>
      </c>
      <c r="B141" s="1">
        <v>35268</v>
      </c>
      <c r="C141">
        <v>1125.67</v>
      </c>
      <c r="D141">
        <f t="shared" si="47"/>
        <v>6.4000000000000909</v>
      </c>
      <c r="E141">
        <f t="shared" si="48"/>
        <v>6.4000000000000909</v>
      </c>
      <c r="F141" s="4" t="str">
        <f t="shared" si="49"/>
        <v/>
      </c>
      <c r="G141">
        <f t="shared" ca="1" si="50"/>
        <v>0.10065000000000054</v>
      </c>
      <c r="H141">
        <f t="shared" ca="1" si="51"/>
        <v>0.10641666666666728</v>
      </c>
      <c r="I141" s="4">
        <f t="shared" ca="1" si="42"/>
        <v>0.94581049334377409</v>
      </c>
      <c r="J141" s="8">
        <f t="shared" ca="1" si="52"/>
        <v>48.607533805537656</v>
      </c>
      <c r="K141" t="str">
        <f t="shared" ca="1" si="53"/>
        <v>SELL</v>
      </c>
      <c r="L141" t="str">
        <f t="shared" ca="1" si="54"/>
        <v>NA</v>
      </c>
      <c r="M141" t="str">
        <f t="shared" ca="1" si="55"/>
        <v/>
      </c>
      <c r="N141">
        <f t="shared" si="44"/>
        <v>1125.67</v>
      </c>
      <c r="O141">
        <f t="shared" ca="1" si="56"/>
        <v>0</v>
      </c>
      <c r="Q141" t="str">
        <f t="shared" ca="1" si="40"/>
        <v>NO</v>
      </c>
      <c r="R141" t="str">
        <f t="shared" ca="1" si="41"/>
        <v>NO</v>
      </c>
      <c r="S141" t="b">
        <f t="shared" ca="1" si="38"/>
        <v>0</v>
      </c>
      <c r="T141" t="b">
        <f t="shared" ca="1" si="39"/>
        <v>0</v>
      </c>
      <c r="U141">
        <f t="shared" ca="1" si="43"/>
        <v>0</v>
      </c>
      <c r="W141" s="7"/>
      <c r="X141" t="str">
        <f t="shared" ca="1" si="45"/>
        <v>0</v>
      </c>
    </row>
    <row r="142" spans="1:24" x14ac:dyDescent="0.3">
      <c r="A142">
        <f t="shared" si="46"/>
        <v>141</v>
      </c>
      <c r="B142" s="1">
        <v>35269</v>
      </c>
      <c r="C142">
        <v>1092.1400000000001</v>
      </c>
      <c r="D142">
        <f t="shared" si="47"/>
        <v>-33.529999999999973</v>
      </c>
      <c r="E142" t="str">
        <f t="shared" si="48"/>
        <v/>
      </c>
      <c r="F142" s="4">
        <f t="shared" si="49"/>
        <v>-33.529999999999973</v>
      </c>
      <c r="G142">
        <f t="shared" ca="1" si="50"/>
        <v>0.10065000000000054</v>
      </c>
      <c r="H142">
        <f t="shared" ca="1" si="51"/>
        <v>0.14730000000000054</v>
      </c>
      <c r="I142" s="4">
        <f t="shared" ca="1" si="42"/>
        <v>0.68329938900203779</v>
      </c>
      <c r="J142" s="8">
        <f t="shared" ca="1" si="52"/>
        <v>40.592861464004876</v>
      </c>
      <c r="K142" t="str">
        <f t="shared" ca="1" si="53"/>
        <v>SELL</v>
      </c>
      <c r="L142" t="str">
        <f t="shared" ca="1" si="54"/>
        <v>NA</v>
      </c>
      <c r="M142" t="str">
        <f t="shared" ca="1" si="55"/>
        <v/>
      </c>
      <c r="N142">
        <f t="shared" si="44"/>
        <v>1092.1400000000001</v>
      </c>
      <c r="O142">
        <f t="shared" ca="1" si="56"/>
        <v>0</v>
      </c>
      <c r="Q142" t="str">
        <f t="shared" ca="1" si="40"/>
        <v>NO</v>
      </c>
      <c r="R142" t="str">
        <f t="shared" ca="1" si="41"/>
        <v>NO</v>
      </c>
      <c r="S142" t="b">
        <f t="shared" ca="1" si="38"/>
        <v>0</v>
      </c>
      <c r="T142" t="b">
        <f t="shared" ca="1" si="39"/>
        <v>0</v>
      </c>
      <c r="U142">
        <f t="shared" ca="1" si="43"/>
        <v>0</v>
      </c>
      <c r="W142" s="7"/>
      <c r="X142" t="str">
        <f t="shared" ca="1" si="45"/>
        <v>0</v>
      </c>
    </row>
    <row r="143" spans="1:24" x14ac:dyDescent="0.3">
      <c r="A143">
        <f t="shared" si="46"/>
        <v>142</v>
      </c>
      <c r="B143" s="1">
        <v>35270</v>
      </c>
      <c r="C143">
        <v>1069.43</v>
      </c>
      <c r="D143">
        <f t="shared" si="47"/>
        <v>-22.710000000000036</v>
      </c>
      <c r="E143" t="str">
        <f t="shared" si="48"/>
        <v/>
      </c>
      <c r="F143" s="4">
        <f t="shared" si="49"/>
        <v>-22.710000000000036</v>
      </c>
      <c r="G143">
        <f t="shared" ca="1" si="50"/>
        <v>0.10065000000000054</v>
      </c>
      <c r="H143">
        <f t="shared" ca="1" si="51"/>
        <v>0.15181666666666729</v>
      </c>
      <c r="I143" s="4">
        <f t="shared" ca="1" si="42"/>
        <v>0.66297068833022366</v>
      </c>
      <c r="J143" s="8">
        <f t="shared" ca="1" si="52"/>
        <v>39.866649062582546</v>
      </c>
      <c r="K143" t="str">
        <f t="shared" ca="1" si="53"/>
        <v>SELL</v>
      </c>
      <c r="L143" t="str">
        <f t="shared" ca="1" si="54"/>
        <v>NA</v>
      </c>
      <c r="M143" t="str">
        <f t="shared" ca="1" si="55"/>
        <v/>
      </c>
      <c r="N143">
        <f t="shared" si="44"/>
        <v>1069.43</v>
      </c>
      <c r="O143">
        <f t="shared" ca="1" si="56"/>
        <v>0</v>
      </c>
      <c r="Q143" t="str">
        <f t="shared" ca="1" si="40"/>
        <v>NO</v>
      </c>
      <c r="R143" t="str">
        <f t="shared" ca="1" si="41"/>
        <v>NO</v>
      </c>
      <c r="S143" t="b">
        <f t="shared" ca="1" si="38"/>
        <v>0</v>
      </c>
      <c r="T143" t="b">
        <f t="shared" ca="1" si="39"/>
        <v>0</v>
      </c>
      <c r="U143">
        <f t="shared" ca="1" si="43"/>
        <v>0</v>
      </c>
      <c r="W143" s="7"/>
      <c r="X143" t="str">
        <f t="shared" ca="1" si="45"/>
        <v>0</v>
      </c>
    </row>
    <row r="144" spans="1:24" x14ac:dyDescent="0.3">
      <c r="A144">
        <f t="shared" si="46"/>
        <v>143</v>
      </c>
      <c r="B144" s="1">
        <v>35271</v>
      </c>
      <c r="C144">
        <v>1062.68</v>
      </c>
      <c r="D144">
        <f t="shared" si="47"/>
        <v>-6.75</v>
      </c>
      <c r="E144" t="str">
        <f t="shared" si="48"/>
        <v/>
      </c>
      <c r="F144" s="4">
        <f t="shared" si="49"/>
        <v>-6.75</v>
      </c>
      <c r="G144">
        <f t="shared" ca="1" si="50"/>
        <v>0.10360000000000062</v>
      </c>
      <c r="H144">
        <f t="shared" ca="1" si="51"/>
        <v>0.1397714285714291</v>
      </c>
      <c r="I144" s="4">
        <f t="shared" ca="1" si="42"/>
        <v>0.74121013900245458</v>
      </c>
      <c r="J144" s="8">
        <f t="shared" ca="1" si="52"/>
        <v>42.568678093449222</v>
      </c>
      <c r="K144" t="str">
        <f t="shared" ca="1" si="53"/>
        <v>SELL</v>
      </c>
      <c r="L144" t="str">
        <f t="shared" ca="1" si="54"/>
        <v>NA</v>
      </c>
      <c r="M144" t="str">
        <f t="shared" ca="1" si="55"/>
        <v/>
      </c>
      <c r="N144">
        <f t="shared" si="44"/>
        <v>1062.68</v>
      </c>
      <c r="O144">
        <f t="shared" ca="1" si="56"/>
        <v>0</v>
      </c>
      <c r="Q144" t="str">
        <f t="shared" ca="1" si="40"/>
        <v>NO</v>
      </c>
      <c r="R144" t="str">
        <f t="shared" ca="1" si="41"/>
        <v>NO</v>
      </c>
      <c r="S144" t="b">
        <f t="shared" ref="S144:S207" ca="1" si="57">AND(Q144="YES",Q143="YES")</f>
        <v>0</v>
      </c>
      <c r="T144" t="b">
        <f t="shared" ref="T144:T207" ca="1" si="58">AND(R144="YES",R143="YES")</f>
        <v>0</v>
      </c>
      <c r="U144">
        <f t="shared" ca="1" si="43"/>
        <v>0</v>
      </c>
      <c r="W144" s="7"/>
      <c r="X144" t="str">
        <f t="shared" ca="1" si="45"/>
        <v>0</v>
      </c>
    </row>
    <row r="145" spans="1:24" x14ac:dyDescent="0.3">
      <c r="A145">
        <f t="shared" si="46"/>
        <v>144</v>
      </c>
      <c r="B145" s="1">
        <v>35272</v>
      </c>
      <c r="C145">
        <v>1051.24</v>
      </c>
      <c r="D145">
        <f t="shared" si="47"/>
        <v>-11.440000000000055</v>
      </c>
      <c r="E145" t="str">
        <f t="shared" si="48"/>
        <v/>
      </c>
      <c r="F145" s="4">
        <f t="shared" si="49"/>
        <v>-11.440000000000055</v>
      </c>
      <c r="G145">
        <f t="shared" ca="1" si="50"/>
        <v>0.11253333333333407</v>
      </c>
      <c r="H145">
        <f t="shared" ca="1" si="51"/>
        <v>0.13660000000000053</v>
      </c>
      <c r="I145" s="4">
        <f t="shared" ca="1" si="42"/>
        <v>0.82381649585163719</v>
      </c>
      <c r="J145" s="8">
        <f t="shared" ca="1" si="52"/>
        <v>45.169922397645237</v>
      </c>
      <c r="K145" t="str">
        <f t="shared" ca="1" si="53"/>
        <v>SELL</v>
      </c>
      <c r="L145" t="str">
        <f t="shared" ca="1" si="54"/>
        <v>NA</v>
      </c>
      <c r="M145" t="str">
        <f t="shared" ca="1" si="55"/>
        <v/>
      </c>
      <c r="N145">
        <f t="shared" si="44"/>
        <v>1051.24</v>
      </c>
      <c r="O145">
        <f t="shared" ca="1" si="56"/>
        <v>0</v>
      </c>
      <c r="Q145" t="str">
        <f t="shared" ref="Q145:Q208" ca="1" si="59">IF(J145&lt;30,"YES","NO")</f>
        <v>NO</v>
      </c>
      <c r="R145" t="str">
        <f t="shared" ref="R145:R208" ca="1" si="60">IF(J145&gt;70,"YES","NO")</f>
        <v>NO</v>
      </c>
      <c r="S145" t="b">
        <f t="shared" ca="1" si="57"/>
        <v>0</v>
      </c>
      <c r="T145" t="b">
        <f t="shared" ca="1" si="58"/>
        <v>0</v>
      </c>
      <c r="U145">
        <f t="shared" ca="1" si="43"/>
        <v>0</v>
      </c>
      <c r="W145" s="7"/>
      <c r="X145" t="str">
        <f t="shared" ca="1" si="45"/>
        <v>0</v>
      </c>
    </row>
    <row r="146" spans="1:24" x14ac:dyDescent="0.3">
      <c r="A146">
        <f t="shared" si="46"/>
        <v>145</v>
      </c>
      <c r="B146" s="1">
        <v>35275</v>
      </c>
      <c r="C146">
        <v>1033.97</v>
      </c>
      <c r="D146">
        <f t="shared" si="47"/>
        <v>-17.269999999999982</v>
      </c>
      <c r="E146" t="str">
        <f t="shared" si="48"/>
        <v/>
      </c>
      <c r="F146" s="4">
        <f t="shared" si="49"/>
        <v>-17.269999999999982</v>
      </c>
      <c r="G146">
        <f t="shared" ca="1" si="50"/>
        <v>0.11410000000000081</v>
      </c>
      <c r="H146">
        <f t="shared" ca="1" si="51"/>
        <v>0.14061111111111158</v>
      </c>
      <c r="I146" s="4">
        <f t="shared" ref="I146:I209" ca="1" si="61">IFERROR(G146/H146,"")</f>
        <v>0.81145792177005449</v>
      </c>
      <c r="J146" s="8">
        <f t="shared" ca="1" si="52"/>
        <v>44.79584714709484</v>
      </c>
      <c r="K146" t="str">
        <f t="shared" ca="1" si="53"/>
        <v>SELL</v>
      </c>
      <c r="L146" t="str">
        <f t="shared" ca="1" si="54"/>
        <v>NA</v>
      </c>
      <c r="M146" t="str">
        <f t="shared" ca="1" si="55"/>
        <v/>
      </c>
      <c r="N146">
        <f t="shared" si="44"/>
        <v>1033.97</v>
      </c>
      <c r="O146">
        <f t="shared" ca="1" si="56"/>
        <v>0</v>
      </c>
      <c r="Q146" t="str">
        <f t="shared" ca="1" si="59"/>
        <v>NO</v>
      </c>
      <c r="R146" t="str">
        <f t="shared" ca="1" si="60"/>
        <v>NO</v>
      </c>
      <c r="S146" t="b">
        <f t="shared" ca="1" si="57"/>
        <v>0</v>
      </c>
      <c r="T146" t="b">
        <f t="shared" ca="1" si="58"/>
        <v>0</v>
      </c>
      <c r="U146">
        <f t="shared" ca="1" si="43"/>
        <v>0</v>
      </c>
      <c r="W146" s="7"/>
      <c r="X146" t="str">
        <f t="shared" ca="1" si="45"/>
        <v>0</v>
      </c>
    </row>
    <row r="147" spans="1:24" x14ac:dyDescent="0.3">
      <c r="A147">
        <f t="shared" si="46"/>
        <v>146</v>
      </c>
      <c r="B147" s="1">
        <v>35276</v>
      </c>
      <c r="C147">
        <v>1014.91</v>
      </c>
      <c r="D147">
        <f t="shared" si="47"/>
        <v>-19.060000000000059</v>
      </c>
      <c r="E147" t="str">
        <f t="shared" si="48"/>
        <v/>
      </c>
      <c r="F147" s="4">
        <f t="shared" si="49"/>
        <v>-19.060000000000059</v>
      </c>
      <c r="G147">
        <f t="shared" ca="1" si="50"/>
        <v>0.11410000000000081</v>
      </c>
      <c r="H147">
        <f t="shared" ca="1" si="51"/>
        <v>0.14544444444444493</v>
      </c>
      <c r="I147" s="4">
        <f t="shared" ca="1" si="61"/>
        <v>0.7844919786096286</v>
      </c>
      <c r="J147" s="8">
        <f t="shared" ca="1" si="52"/>
        <v>43.961642193587146</v>
      </c>
      <c r="K147" t="str">
        <f t="shared" ca="1" si="53"/>
        <v>SELL</v>
      </c>
      <c r="L147" t="str">
        <f t="shared" ca="1" si="54"/>
        <v>NA</v>
      </c>
      <c r="M147" t="str">
        <f t="shared" ca="1" si="55"/>
        <v/>
      </c>
      <c r="N147">
        <f t="shared" si="44"/>
        <v>1014.91</v>
      </c>
      <c r="O147">
        <f t="shared" ca="1" si="56"/>
        <v>0</v>
      </c>
      <c r="Q147" t="str">
        <f t="shared" ca="1" si="59"/>
        <v>NO</v>
      </c>
      <c r="R147" t="str">
        <f t="shared" ca="1" si="60"/>
        <v>NO</v>
      </c>
      <c r="S147" t="b">
        <f t="shared" ca="1" si="57"/>
        <v>0</v>
      </c>
      <c r="T147" t="b">
        <f t="shared" ca="1" si="58"/>
        <v>0</v>
      </c>
      <c r="U147">
        <f t="shared" ca="1" si="43"/>
        <v>0</v>
      </c>
      <c r="W147" s="7"/>
      <c r="X147" t="str">
        <f t="shared" ca="1" si="45"/>
        <v>0</v>
      </c>
    </row>
    <row r="148" spans="1:24" x14ac:dyDescent="0.3">
      <c r="A148">
        <f t="shared" si="46"/>
        <v>147</v>
      </c>
      <c r="B148" s="1">
        <v>35277</v>
      </c>
      <c r="C148">
        <v>1042.81</v>
      </c>
      <c r="D148">
        <f t="shared" si="47"/>
        <v>27.899999999999977</v>
      </c>
      <c r="E148">
        <f t="shared" si="48"/>
        <v>27.899999999999977</v>
      </c>
      <c r="F148" s="4" t="str">
        <f t="shared" si="49"/>
        <v/>
      </c>
      <c r="G148">
        <f t="shared" ca="1" si="50"/>
        <v>0.14158333333333398</v>
      </c>
      <c r="H148">
        <f t="shared" ca="1" si="51"/>
        <v>0.16095000000000043</v>
      </c>
      <c r="I148" s="4">
        <f t="shared" ca="1" si="61"/>
        <v>0.87967277622450202</v>
      </c>
      <c r="J148" s="8">
        <f t="shared" ca="1" si="52"/>
        <v>46.799250771264923</v>
      </c>
      <c r="K148" t="str">
        <f t="shared" ca="1" si="53"/>
        <v>SELL</v>
      </c>
      <c r="L148" t="str">
        <f t="shared" ca="1" si="54"/>
        <v>NA</v>
      </c>
      <c r="M148" t="str">
        <f t="shared" ca="1" si="55"/>
        <v/>
      </c>
      <c r="N148">
        <f t="shared" si="44"/>
        <v>1042.81</v>
      </c>
      <c r="O148">
        <f t="shared" ca="1" si="56"/>
        <v>0</v>
      </c>
      <c r="Q148" t="str">
        <f t="shared" ca="1" si="59"/>
        <v>NO</v>
      </c>
      <c r="R148" t="str">
        <f t="shared" ca="1" si="60"/>
        <v>NO</v>
      </c>
      <c r="S148" t="b">
        <f t="shared" ca="1" si="57"/>
        <v>0</v>
      </c>
      <c r="T148" t="b">
        <f t="shared" ca="1" si="58"/>
        <v>0</v>
      </c>
      <c r="U148">
        <f t="shared" ca="1" si="43"/>
        <v>0</v>
      </c>
      <c r="W148" s="7"/>
      <c r="X148" t="str">
        <f t="shared" ca="1" si="45"/>
        <v>0</v>
      </c>
    </row>
    <row r="149" spans="1:24" x14ac:dyDescent="0.3">
      <c r="A149">
        <f t="shared" si="46"/>
        <v>148</v>
      </c>
      <c r="B149" s="1">
        <v>35278</v>
      </c>
      <c r="C149">
        <v>1036.6300000000001</v>
      </c>
      <c r="D149">
        <f t="shared" si="47"/>
        <v>-6.1799999999998363</v>
      </c>
      <c r="E149" t="str">
        <f t="shared" si="48"/>
        <v/>
      </c>
      <c r="F149" s="4">
        <f t="shared" si="49"/>
        <v>-6.1799999999998363</v>
      </c>
      <c r="G149">
        <f t="shared" ca="1" si="50"/>
        <v>0.14826000000000045</v>
      </c>
      <c r="H149">
        <f t="shared" ca="1" si="51"/>
        <v>0.14993333333333353</v>
      </c>
      <c r="I149" s="4">
        <f t="shared" ca="1" si="61"/>
        <v>0.9888394842152084</v>
      </c>
      <c r="J149" s="8">
        <f t="shared" ca="1" si="52"/>
        <v>49.719421404457997</v>
      </c>
      <c r="K149" t="str">
        <f t="shared" ca="1" si="53"/>
        <v>SELL</v>
      </c>
      <c r="L149" t="str">
        <f t="shared" ca="1" si="54"/>
        <v>NA</v>
      </c>
      <c r="M149" t="str">
        <f t="shared" ca="1" si="55"/>
        <v/>
      </c>
      <c r="N149">
        <f t="shared" si="44"/>
        <v>1036.6300000000001</v>
      </c>
      <c r="O149">
        <f t="shared" ca="1" si="56"/>
        <v>0</v>
      </c>
      <c r="Q149" t="str">
        <f t="shared" ca="1" si="59"/>
        <v>NO</v>
      </c>
      <c r="R149" t="str">
        <f t="shared" ca="1" si="60"/>
        <v>NO</v>
      </c>
      <c r="S149" t="b">
        <f t="shared" ca="1" si="57"/>
        <v>0</v>
      </c>
      <c r="T149" t="b">
        <f t="shared" ca="1" si="58"/>
        <v>0</v>
      </c>
      <c r="U149">
        <f t="shared" ca="1" si="43"/>
        <v>0</v>
      </c>
      <c r="W149" s="7"/>
      <c r="X149" t="str">
        <f t="shared" ca="1" si="45"/>
        <v>0</v>
      </c>
    </row>
    <row r="150" spans="1:24" x14ac:dyDescent="0.3">
      <c r="A150">
        <f t="shared" si="46"/>
        <v>149</v>
      </c>
      <c r="B150" s="1">
        <v>35279</v>
      </c>
      <c r="C150">
        <v>1032.94</v>
      </c>
      <c r="D150">
        <f t="shared" si="47"/>
        <v>-3.6900000000000546</v>
      </c>
      <c r="E150" t="str">
        <f t="shared" si="48"/>
        <v/>
      </c>
      <c r="F150" s="4">
        <f t="shared" si="49"/>
        <v>-3.6900000000000546</v>
      </c>
      <c r="G150">
        <f t="shared" ca="1" si="50"/>
        <v>0.14826000000000045</v>
      </c>
      <c r="H150">
        <f t="shared" ca="1" si="51"/>
        <v>0.14504444444444453</v>
      </c>
      <c r="I150" s="4">
        <f t="shared" ca="1" si="61"/>
        <v>1.0221694499770211</v>
      </c>
      <c r="J150" s="8">
        <f t="shared" ca="1" si="52"/>
        <v>50.548160046065199</v>
      </c>
      <c r="K150" t="str">
        <f t="shared" ca="1" si="53"/>
        <v>SELL</v>
      </c>
      <c r="L150" t="str">
        <f t="shared" ca="1" si="54"/>
        <v>NA</v>
      </c>
      <c r="M150" t="str">
        <f t="shared" ca="1" si="55"/>
        <v/>
      </c>
      <c r="N150">
        <f t="shared" si="44"/>
        <v>1032.94</v>
      </c>
      <c r="O150">
        <f t="shared" ca="1" si="56"/>
        <v>0</v>
      </c>
      <c r="Q150" t="str">
        <f t="shared" ca="1" si="59"/>
        <v>NO</v>
      </c>
      <c r="R150" t="str">
        <f t="shared" ca="1" si="60"/>
        <v>NO</v>
      </c>
      <c r="S150" t="b">
        <f t="shared" ca="1" si="57"/>
        <v>0</v>
      </c>
      <c r="T150" t="b">
        <f t="shared" ca="1" si="58"/>
        <v>0</v>
      </c>
      <c r="U150">
        <f t="shared" ca="1" si="43"/>
        <v>0</v>
      </c>
      <c r="W150" s="7"/>
      <c r="X150" t="str">
        <f t="shared" ca="1" si="45"/>
        <v>0</v>
      </c>
    </row>
    <row r="151" spans="1:24" x14ac:dyDescent="0.3">
      <c r="A151">
        <f t="shared" si="46"/>
        <v>150</v>
      </c>
      <c r="B151" s="1">
        <v>35282</v>
      </c>
      <c r="C151">
        <v>1032.29</v>
      </c>
      <c r="D151">
        <f t="shared" si="47"/>
        <v>-0.65000000000009095</v>
      </c>
      <c r="E151" t="str">
        <f t="shared" si="48"/>
        <v/>
      </c>
      <c r="F151" s="4">
        <f t="shared" si="49"/>
        <v>-0.65000000000009095</v>
      </c>
      <c r="G151">
        <f t="shared" ca="1" si="50"/>
        <v>0.17525000000000004</v>
      </c>
      <c r="H151">
        <f t="shared" ca="1" si="51"/>
        <v>0.13119000000000017</v>
      </c>
      <c r="I151" s="4">
        <f t="shared" ca="1" si="61"/>
        <v>1.3358487689610474</v>
      </c>
      <c r="J151" s="8">
        <f t="shared" ca="1" si="52"/>
        <v>57.189009267719591</v>
      </c>
      <c r="K151" t="str">
        <f t="shared" ca="1" si="53"/>
        <v>SELL</v>
      </c>
      <c r="L151" t="str">
        <f t="shared" ca="1" si="54"/>
        <v>NA</v>
      </c>
      <c r="M151" t="str">
        <f t="shared" ca="1" si="55"/>
        <v/>
      </c>
      <c r="N151">
        <f t="shared" si="44"/>
        <v>1032.29</v>
      </c>
      <c r="O151">
        <f t="shared" ca="1" si="56"/>
        <v>0</v>
      </c>
      <c r="Q151" t="str">
        <f t="shared" ca="1" si="59"/>
        <v>NO</v>
      </c>
      <c r="R151" t="str">
        <f t="shared" ca="1" si="60"/>
        <v>NO</v>
      </c>
      <c r="S151" t="b">
        <f t="shared" ca="1" si="57"/>
        <v>0</v>
      </c>
      <c r="T151" t="b">
        <f t="shared" ca="1" si="58"/>
        <v>0</v>
      </c>
      <c r="U151">
        <f t="shared" ca="1" si="43"/>
        <v>0</v>
      </c>
      <c r="W151" s="7"/>
      <c r="X151" t="str">
        <f t="shared" ca="1" si="45"/>
        <v>0</v>
      </c>
    </row>
    <row r="152" spans="1:24" x14ac:dyDescent="0.3">
      <c r="A152">
        <f t="shared" si="46"/>
        <v>151</v>
      </c>
      <c r="B152" s="1">
        <v>35283</v>
      </c>
      <c r="C152">
        <v>1035.51</v>
      </c>
      <c r="D152">
        <f t="shared" si="47"/>
        <v>3.2200000000000273</v>
      </c>
      <c r="E152">
        <f t="shared" si="48"/>
        <v>3.2200000000000273</v>
      </c>
      <c r="F152" s="4" t="str">
        <f t="shared" si="49"/>
        <v/>
      </c>
      <c r="G152">
        <f t="shared" ca="1" si="50"/>
        <v>0.1466400000000001</v>
      </c>
      <c r="H152">
        <f t="shared" ca="1" si="51"/>
        <v>0.13475555555555566</v>
      </c>
      <c r="I152" s="4">
        <f t="shared" ca="1" si="61"/>
        <v>1.0881926121372032</v>
      </c>
      <c r="J152" s="8">
        <f t="shared" ca="1" si="52"/>
        <v>52.111697254951515</v>
      </c>
      <c r="K152" t="str">
        <f t="shared" ca="1" si="53"/>
        <v>SELL</v>
      </c>
      <c r="L152" t="str">
        <f t="shared" ca="1" si="54"/>
        <v>NA</v>
      </c>
      <c r="M152" t="str">
        <f t="shared" ca="1" si="55"/>
        <v/>
      </c>
      <c r="N152">
        <f t="shared" si="44"/>
        <v>1035.51</v>
      </c>
      <c r="O152">
        <f t="shared" ca="1" si="56"/>
        <v>0</v>
      </c>
      <c r="Q152" t="str">
        <f t="shared" ca="1" si="59"/>
        <v>NO</v>
      </c>
      <c r="R152" t="str">
        <f t="shared" ca="1" si="60"/>
        <v>NO</v>
      </c>
      <c r="S152" t="b">
        <f t="shared" ca="1" si="57"/>
        <v>0</v>
      </c>
      <c r="T152" t="b">
        <f t="shared" ca="1" si="58"/>
        <v>0</v>
      </c>
      <c r="U152">
        <f t="shared" ca="1" si="43"/>
        <v>0</v>
      </c>
      <c r="W152" s="7"/>
      <c r="X152" t="str">
        <f t="shared" ca="1" si="45"/>
        <v>0</v>
      </c>
    </row>
    <row r="153" spans="1:24" x14ac:dyDescent="0.3">
      <c r="A153">
        <f t="shared" si="46"/>
        <v>152</v>
      </c>
      <c r="B153" s="1">
        <v>35284</v>
      </c>
      <c r="C153">
        <v>1048.5899999999999</v>
      </c>
      <c r="D153">
        <f t="shared" si="47"/>
        <v>13.079999999999927</v>
      </c>
      <c r="E153">
        <f t="shared" si="48"/>
        <v>13.079999999999927</v>
      </c>
      <c r="F153" s="4" t="str">
        <f t="shared" si="49"/>
        <v/>
      </c>
      <c r="G153">
        <f t="shared" ca="1" si="50"/>
        <v>0.10237999999999989</v>
      </c>
      <c r="H153">
        <f t="shared" ca="1" si="51"/>
        <v>0.13475555555555566</v>
      </c>
      <c r="I153" s="4">
        <f t="shared" ca="1" si="61"/>
        <v>0.75974604221635744</v>
      </c>
      <c r="J153" s="8">
        <f t="shared" ca="1" si="52"/>
        <v>43.173618464825509</v>
      </c>
      <c r="K153" t="str">
        <f t="shared" ca="1" si="53"/>
        <v>SELL</v>
      </c>
      <c r="L153" t="str">
        <f t="shared" ca="1" si="54"/>
        <v>NA</v>
      </c>
      <c r="M153" t="str">
        <f t="shared" ca="1" si="55"/>
        <v/>
      </c>
      <c r="N153">
        <f t="shared" si="44"/>
        <v>1048.5899999999999</v>
      </c>
      <c r="O153">
        <f t="shared" ca="1" si="56"/>
        <v>0</v>
      </c>
      <c r="Q153" t="str">
        <f t="shared" ca="1" si="59"/>
        <v>NO</v>
      </c>
      <c r="R153" t="str">
        <f t="shared" ca="1" si="60"/>
        <v>NO</v>
      </c>
      <c r="S153" t="b">
        <f t="shared" ca="1" si="57"/>
        <v>0</v>
      </c>
      <c r="T153" t="b">
        <f t="shared" ca="1" si="58"/>
        <v>0</v>
      </c>
      <c r="U153">
        <f t="shared" ca="1" si="43"/>
        <v>0</v>
      </c>
      <c r="W153" s="7"/>
      <c r="X153" t="str">
        <f t="shared" ca="1" si="45"/>
        <v>0</v>
      </c>
    </row>
    <row r="154" spans="1:24" x14ac:dyDescent="0.3">
      <c r="A154">
        <f t="shared" si="46"/>
        <v>153</v>
      </c>
      <c r="B154" s="1">
        <v>35285</v>
      </c>
      <c r="C154">
        <v>1039.24</v>
      </c>
      <c r="D154">
        <f t="shared" si="47"/>
        <v>-9.3499999999999091</v>
      </c>
      <c r="E154" t="str">
        <f t="shared" si="48"/>
        <v/>
      </c>
      <c r="F154" s="4">
        <f t="shared" si="49"/>
        <v>-9.3499999999999091</v>
      </c>
      <c r="G154">
        <f t="shared" ca="1" si="50"/>
        <v>0.12650000000000006</v>
      </c>
      <c r="H154">
        <f t="shared" ca="1" si="51"/>
        <v>0.13063</v>
      </c>
      <c r="I154" s="4">
        <f t="shared" ca="1" si="61"/>
        <v>0.96838398530199843</v>
      </c>
      <c r="J154" s="8">
        <f t="shared" ca="1" si="52"/>
        <v>49.196904289658939</v>
      </c>
      <c r="K154" t="str">
        <f t="shared" ca="1" si="53"/>
        <v>SELL</v>
      </c>
      <c r="L154" t="str">
        <f t="shared" ca="1" si="54"/>
        <v>NA</v>
      </c>
      <c r="M154" t="str">
        <f t="shared" ca="1" si="55"/>
        <v/>
      </c>
      <c r="N154">
        <f t="shared" si="44"/>
        <v>1039.24</v>
      </c>
      <c r="O154">
        <f t="shared" ca="1" si="56"/>
        <v>0</v>
      </c>
      <c r="Q154" t="str">
        <f t="shared" ca="1" si="59"/>
        <v>NO</v>
      </c>
      <c r="R154" t="str">
        <f t="shared" ca="1" si="60"/>
        <v>NO</v>
      </c>
      <c r="S154" t="b">
        <f t="shared" ca="1" si="57"/>
        <v>0</v>
      </c>
      <c r="T154" t="b">
        <f t="shared" ca="1" si="58"/>
        <v>0</v>
      </c>
      <c r="U154">
        <f t="shared" ca="1" si="43"/>
        <v>0</v>
      </c>
      <c r="W154" s="7"/>
      <c r="X154" t="str">
        <f t="shared" ca="1" si="45"/>
        <v>0</v>
      </c>
    </row>
    <row r="155" spans="1:24" x14ac:dyDescent="0.3">
      <c r="A155">
        <f t="shared" si="46"/>
        <v>154</v>
      </c>
      <c r="B155" s="1">
        <v>35286</v>
      </c>
      <c r="C155">
        <v>1037.9100000000001</v>
      </c>
      <c r="D155">
        <f t="shared" si="47"/>
        <v>-1.3299999999999272</v>
      </c>
      <c r="E155" t="str">
        <f t="shared" si="48"/>
        <v/>
      </c>
      <c r="F155" s="4">
        <f t="shared" si="49"/>
        <v>-1.3299999999999272</v>
      </c>
      <c r="G155">
        <f t="shared" ca="1" si="50"/>
        <v>0.14733333333333312</v>
      </c>
      <c r="H155">
        <f t="shared" ca="1" si="51"/>
        <v>0.11996363636363629</v>
      </c>
      <c r="I155" s="4">
        <f t="shared" ca="1" si="61"/>
        <v>1.2281499444276034</v>
      </c>
      <c r="J155" s="8">
        <f t="shared" ca="1" si="52"/>
        <v>55.119717032468692</v>
      </c>
      <c r="K155" t="str">
        <f t="shared" ca="1" si="53"/>
        <v>SELL</v>
      </c>
      <c r="L155" t="str">
        <f t="shared" ca="1" si="54"/>
        <v>NA</v>
      </c>
      <c r="M155" t="str">
        <f t="shared" ca="1" si="55"/>
        <v/>
      </c>
      <c r="N155">
        <f t="shared" si="44"/>
        <v>1037.9100000000001</v>
      </c>
      <c r="O155">
        <f t="shared" ca="1" si="56"/>
        <v>0</v>
      </c>
      <c r="Q155" t="str">
        <f t="shared" ca="1" si="59"/>
        <v>NO</v>
      </c>
      <c r="R155" t="str">
        <f t="shared" ca="1" si="60"/>
        <v>NO</v>
      </c>
      <c r="S155" t="b">
        <f t="shared" ca="1" si="57"/>
        <v>0</v>
      </c>
      <c r="T155" t="b">
        <f t="shared" ca="1" si="58"/>
        <v>0</v>
      </c>
      <c r="U155">
        <f t="shared" ca="1" si="43"/>
        <v>0</v>
      </c>
      <c r="W155" s="7"/>
      <c r="X155" t="str">
        <f t="shared" ca="1" si="45"/>
        <v>0</v>
      </c>
    </row>
    <row r="156" spans="1:24" x14ac:dyDescent="0.3">
      <c r="A156">
        <f t="shared" si="46"/>
        <v>155</v>
      </c>
      <c r="B156" s="1">
        <v>35289</v>
      </c>
      <c r="C156">
        <v>1032.17</v>
      </c>
      <c r="D156">
        <f t="shared" si="47"/>
        <v>-5.7400000000000091</v>
      </c>
      <c r="E156" t="str">
        <f t="shared" si="48"/>
        <v/>
      </c>
      <c r="F156" s="4">
        <f t="shared" si="49"/>
        <v>-5.7400000000000091</v>
      </c>
      <c r="G156">
        <f t="shared" ca="1" si="50"/>
        <v>0.14733333333333312</v>
      </c>
      <c r="H156">
        <f t="shared" ca="1" si="51"/>
        <v>9.4699999999999965E-2</v>
      </c>
      <c r="I156" s="4">
        <f t="shared" ca="1" si="61"/>
        <v>1.5557902147131275</v>
      </c>
      <c r="J156" s="8">
        <f t="shared" ca="1" si="52"/>
        <v>60.87315796722212</v>
      </c>
      <c r="K156" t="str">
        <f t="shared" ca="1" si="53"/>
        <v>SELL</v>
      </c>
      <c r="L156" t="str">
        <f t="shared" ca="1" si="54"/>
        <v>NA</v>
      </c>
      <c r="M156" t="str">
        <f t="shared" ca="1" si="55"/>
        <v/>
      </c>
      <c r="N156">
        <f t="shared" si="44"/>
        <v>1032.17</v>
      </c>
      <c r="O156">
        <f t="shared" ca="1" si="56"/>
        <v>0</v>
      </c>
      <c r="Q156" t="str">
        <f t="shared" ca="1" si="59"/>
        <v>NO</v>
      </c>
      <c r="R156" t="str">
        <f t="shared" ca="1" si="60"/>
        <v>NO</v>
      </c>
      <c r="S156" t="b">
        <f t="shared" ca="1" si="57"/>
        <v>0</v>
      </c>
      <c r="T156" t="b">
        <f t="shared" ca="1" si="58"/>
        <v>0</v>
      </c>
      <c r="U156">
        <f t="shared" ca="1" si="43"/>
        <v>0</v>
      </c>
      <c r="W156" s="7"/>
      <c r="X156" t="str">
        <f t="shared" ca="1" si="45"/>
        <v>0</v>
      </c>
    </row>
    <row r="157" spans="1:24" x14ac:dyDescent="0.3">
      <c r="A157">
        <f t="shared" si="46"/>
        <v>156</v>
      </c>
      <c r="B157" s="1">
        <v>35290</v>
      </c>
      <c r="C157">
        <v>1024.43</v>
      </c>
      <c r="D157">
        <f t="shared" si="47"/>
        <v>-7.7400000000000091</v>
      </c>
      <c r="E157" t="str">
        <f t="shared" si="48"/>
        <v/>
      </c>
      <c r="F157" s="4">
        <f t="shared" si="49"/>
        <v>-7.7400000000000091</v>
      </c>
      <c r="G157">
        <f t="shared" ca="1" si="50"/>
        <v>0.14733333333333312</v>
      </c>
      <c r="H157">
        <f t="shared" ca="1" si="51"/>
        <v>8.1090909090909019E-2</v>
      </c>
      <c r="I157" s="4">
        <f t="shared" ca="1" si="61"/>
        <v>1.8168908819133025</v>
      </c>
      <c r="J157" s="8">
        <f t="shared" ca="1" si="52"/>
        <v>64.499867338816642</v>
      </c>
      <c r="K157" t="str">
        <f t="shared" ca="1" si="53"/>
        <v>SELL</v>
      </c>
      <c r="L157" t="str">
        <f t="shared" ca="1" si="54"/>
        <v>NA</v>
      </c>
      <c r="M157" t="str">
        <f t="shared" ca="1" si="55"/>
        <v/>
      </c>
      <c r="N157">
        <f t="shared" si="44"/>
        <v>1024.43</v>
      </c>
      <c r="O157">
        <f t="shared" ca="1" si="56"/>
        <v>0</v>
      </c>
      <c r="Q157" t="str">
        <f t="shared" ca="1" si="59"/>
        <v>NO</v>
      </c>
      <c r="R157" t="str">
        <f t="shared" ca="1" si="60"/>
        <v>NO</v>
      </c>
      <c r="S157" t="b">
        <f t="shared" ca="1" si="57"/>
        <v>0</v>
      </c>
      <c r="T157" t="b">
        <f t="shared" ca="1" si="58"/>
        <v>0</v>
      </c>
      <c r="U157">
        <f t="shared" ca="1" si="43"/>
        <v>0</v>
      </c>
      <c r="W157" s="7"/>
      <c r="X157" t="str">
        <f t="shared" ca="1" si="45"/>
        <v>0</v>
      </c>
    </row>
    <row r="158" spans="1:24" x14ac:dyDescent="0.3">
      <c r="A158">
        <f t="shared" si="46"/>
        <v>157</v>
      </c>
      <c r="B158" s="1">
        <v>35291</v>
      </c>
      <c r="C158">
        <v>1018.48</v>
      </c>
      <c r="D158">
        <f t="shared" si="47"/>
        <v>-5.9500000000000455</v>
      </c>
      <c r="E158" t="str">
        <f t="shared" si="48"/>
        <v/>
      </c>
      <c r="F158" s="4">
        <f t="shared" si="49"/>
        <v>-5.9500000000000455</v>
      </c>
      <c r="G158">
        <f t="shared" ca="1" si="50"/>
        <v>0.14733333333333312</v>
      </c>
      <c r="H158">
        <f t="shared" ca="1" si="51"/>
        <v>8.0363636363636332E-2</v>
      </c>
      <c r="I158" s="4">
        <f t="shared" ca="1" si="61"/>
        <v>1.8333333333333315</v>
      </c>
      <c r="J158" s="8">
        <f t="shared" ca="1" si="52"/>
        <v>64.70588235294116</v>
      </c>
      <c r="K158" t="str">
        <f t="shared" ca="1" si="53"/>
        <v>SELL</v>
      </c>
      <c r="L158" t="str">
        <f t="shared" ca="1" si="54"/>
        <v>NA</v>
      </c>
      <c r="M158" t="str">
        <f t="shared" ca="1" si="55"/>
        <v/>
      </c>
      <c r="N158">
        <f t="shared" si="44"/>
        <v>1018.48</v>
      </c>
      <c r="O158">
        <f t="shared" ca="1" si="56"/>
        <v>0</v>
      </c>
      <c r="Q158" t="str">
        <f t="shared" ca="1" si="59"/>
        <v>NO</v>
      </c>
      <c r="R158" t="str">
        <f t="shared" ca="1" si="60"/>
        <v>NO</v>
      </c>
      <c r="S158" t="b">
        <f t="shared" ca="1" si="57"/>
        <v>0</v>
      </c>
      <c r="T158" t="b">
        <f t="shared" ca="1" si="58"/>
        <v>0</v>
      </c>
      <c r="U158">
        <f t="shared" ca="1" si="43"/>
        <v>0</v>
      </c>
      <c r="W158" s="7"/>
      <c r="X158" t="str">
        <f t="shared" ca="1" si="45"/>
        <v>0</v>
      </c>
    </row>
    <row r="159" spans="1:24" x14ac:dyDescent="0.3">
      <c r="A159">
        <f t="shared" si="46"/>
        <v>158</v>
      </c>
      <c r="B159" s="1">
        <v>35293</v>
      </c>
      <c r="C159">
        <v>1002.25</v>
      </c>
      <c r="D159">
        <f t="shared" si="47"/>
        <v>-16.230000000000018</v>
      </c>
      <c r="E159" t="str">
        <f t="shared" si="48"/>
        <v/>
      </c>
      <c r="F159" s="4">
        <f t="shared" si="49"/>
        <v>-16.230000000000018</v>
      </c>
      <c r="G159">
        <f t="shared" ca="1" si="50"/>
        <v>0.14733333333333312</v>
      </c>
      <c r="H159">
        <f t="shared" ca="1" si="51"/>
        <v>8.4718181818181776E-2</v>
      </c>
      <c r="I159" s="4">
        <f t="shared" ca="1" si="61"/>
        <v>1.7390993311156402</v>
      </c>
      <c r="J159" s="8">
        <f t="shared" ca="1" si="52"/>
        <v>63.491648928529429</v>
      </c>
      <c r="K159" t="str">
        <f t="shared" ca="1" si="53"/>
        <v>SELL</v>
      </c>
      <c r="L159" t="str">
        <f t="shared" ca="1" si="54"/>
        <v>NA</v>
      </c>
      <c r="M159" t="str">
        <f t="shared" ca="1" si="55"/>
        <v/>
      </c>
      <c r="N159">
        <f t="shared" si="44"/>
        <v>1002.25</v>
      </c>
      <c r="O159">
        <f t="shared" ca="1" si="56"/>
        <v>0</v>
      </c>
      <c r="Q159" t="str">
        <f t="shared" ca="1" si="59"/>
        <v>NO</v>
      </c>
      <c r="R159" t="str">
        <f t="shared" ca="1" si="60"/>
        <v>NO</v>
      </c>
      <c r="S159" t="b">
        <f t="shared" ca="1" si="57"/>
        <v>0</v>
      </c>
      <c r="T159" t="b">
        <f t="shared" ca="1" si="58"/>
        <v>0</v>
      </c>
      <c r="U159">
        <f t="shared" ca="1" si="43"/>
        <v>0</v>
      </c>
      <c r="W159" s="7"/>
      <c r="X159" t="str">
        <f t="shared" ca="1" si="45"/>
        <v>0</v>
      </c>
    </row>
    <row r="160" spans="1:24" x14ac:dyDescent="0.3">
      <c r="A160">
        <f t="shared" si="46"/>
        <v>159</v>
      </c>
      <c r="B160" s="1">
        <v>35296</v>
      </c>
      <c r="C160">
        <v>975.66</v>
      </c>
      <c r="D160">
        <f t="shared" si="47"/>
        <v>-26.590000000000032</v>
      </c>
      <c r="E160" t="str">
        <f t="shared" si="48"/>
        <v/>
      </c>
      <c r="F160" s="4">
        <f t="shared" si="49"/>
        <v>-26.590000000000032</v>
      </c>
      <c r="G160">
        <f t="shared" ca="1" si="50"/>
        <v>0.14733333333333312</v>
      </c>
      <c r="H160">
        <f t="shared" ca="1" si="51"/>
        <v>9.3190909090909088E-2</v>
      </c>
      <c r="I160" s="4">
        <f t="shared" ca="1" si="61"/>
        <v>1.5809839690436682</v>
      </c>
      <c r="J160" s="8">
        <f t="shared" ca="1" si="52"/>
        <v>61.255086742343082</v>
      </c>
      <c r="K160" t="str">
        <f t="shared" ca="1" si="53"/>
        <v>SELL</v>
      </c>
      <c r="L160" t="str">
        <f t="shared" ca="1" si="54"/>
        <v>NA</v>
      </c>
      <c r="M160" t="str">
        <f t="shared" ca="1" si="55"/>
        <v/>
      </c>
      <c r="N160">
        <f t="shared" si="44"/>
        <v>975.66</v>
      </c>
      <c r="O160">
        <f t="shared" ca="1" si="56"/>
        <v>0</v>
      </c>
      <c r="Q160" t="str">
        <f t="shared" ca="1" si="59"/>
        <v>NO</v>
      </c>
      <c r="R160" t="str">
        <f t="shared" ca="1" si="60"/>
        <v>NO</v>
      </c>
      <c r="S160" t="b">
        <f t="shared" ca="1" si="57"/>
        <v>0</v>
      </c>
      <c r="T160" t="b">
        <f t="shared" ca="1" si="58"/>
        <v>0</v>
      </c>
      <c r="U160">
        <f t="shared" ca="1" si="43"/>
        <v>0</v>
      </c>
      <c r="W160" s="7"/>
      <c r="X160" t="str">
        <f t="shared" ca="1" si="45"/>
        <v>0</v>
      </c>
    </row>
    <row r="161" spans="1:24" x14ac:dyDescent="0.3">
      <c r="A161">
        <f t="shared" si="46"/>
        <v>160</v>
      </c>
      <c r="B161" s="1">
        <v>35297</v>
      </c>
      <c r="C161">
        <v>977.34</v>
      </c>
      <c r="D161">
        <f t="shared" si="47"/>
        <v>1.6800000000000637</v>
      </c>
      <c r="E161">
        <f t="shared" si="48"/>
        <v>1.6800000000000637</v>
      </c>
      <c r="F161" s="4" t="str">
        <f t="shared" si="49"/>
        <v/>
      </c>
      <c r="G161">
        <f t="shared" ca="1" si="50"/>
        <v>0.11469999999999998</v>
      </c>
      <c r="H161">
        <f t="shared" ca="1" si="51"/>
        <v>8.3449999999999941E-2</v>
      </c>
      <c r="I161" s="4">
        <f t="shared" ca="1" si="61"/>
        <v>1.3744757339724394</v>
      </c>
      <c r="J161" s="8">
        <f t="shared" ca="1" si="52"/>
        <v>57.885440322987655</v>
      </c>
      <c r="K161" t="str">
        <f t="shared" ca="1" si="53"/>
        <v>SELL</v>
      </c>
      <c r="L161" t="str">
        <f t="shared" ca="1" si="54"/>
        <v>NA</v>
      </c>
      <c r="M161" t="str">
        <f t="shared" ca="1" si="55"/>
        <v/>
      </c>
      <c r="N161">
        <f t="shared" si="44"/>
        <v>977.34</v>
      </c>
      <c r="O161">
        <f t="shared" ca="1" si="56"/>
        <v>0</v>
      </c>
      <c r="Q161" t="str">
        <f t="shared" ca="1" si="59"/>
        <v>NO</v>
      </c>
      <c r="R161" t="str">
        <f t="shared" ca="1" si="60"/>
        <v>NO</v>
      </c>
      <c r="S161" t="b">
        <f t="shared" ca="1" si="57"/>
        <v>0</v>
      </c>
      <c r="T161" t="b">
        <f t="shared" ca="1" si="58"/>
        <v>0</v>
      </c>
      <c r="U161">
        <f t="shared" ca="1" si="43"/>
        <v>0</v>
      </c>
      <c r="W161" s="7"/>
      <c r="X161" t="str">
        <f t="shared" ca="1" si="45"/>
        <v>0</v>
      </c>
    </row>
    <row r="162" spans="1:24" x14ac:dyDescent="0.3">
      <c r="A162">
        <f t="shared" si="46"/>
        <v>161</v>
      </c>
      <c r="B162" s="1">
        <v>35298</v>
      </c>
      <c r="C162">
        <v>999.19</v>
      </c>
      <c r="D162">
        <f t="shared" si="47"/>
        <v>21.850000000000023</v>
      </c>
      <c r="E162">
        <f t="shared" si="48"/>
        <v>21.850000000000023</v>
      </c>
      <c r="F162" s="4" t="str">
        <f t="shared" si="49"/>
        <v/>
      </c>
      <c r="G162">
        <f t="shared" ca="1" si="50"/>
        <v>9.9575000000000108E-2</v>
      </c>
      <c r="H162">
        <f t="shared" ca="1" si="51"/>
        <v>8.3449999999999941E-2</v>
      </c>
      <c r="I162" s="4">
        <f t="shared" ca="1" si="61"/>
        <v>1.1932294787297804</v>
      </c>
      <c r="J162" s="8">
        <f t="shared" ca="1" si="52"/>
        <v>54.405135910394797</v>
      </c>
      <c r="K162" t="str">
        <f t="shared" ca="1" si="53"/>
        <v>SELL</v>
      </c>
      <c r="L162" t="str">
        <f t="shared" ca="1" si="54"/>
        <v>NA</v>
      </c>
      <c r="M162" t="str">
        <f t="shared" ca="1" si="55"/>
        <v/>
      </c>
      <c r="N162">
        <f t="shared" si="44"/>
        <v>999.19</v>
      </c>
      <c r="O162">
        <f t="shared" ca="1" si="56"/>
        <v>0</v>
      </c>
      <c r="Q162" t="str">
        <f t="shared" ca="1" si="59"/>
        <v>NO</v>
      </c>
      <c r="R162" t="str">
        <f t="shared" ca="1" si="60"/>
        <v>NO</v>
      </c>
      <c r="S162" t="b">
        <f t="shared" ca="1" si="57"/>
        <v>0</v>
      </c>
      <c r="T162" t="b">
        <f t="shared" ca="1" si="58"/>
        <v>0</v>
      </c>
      <c r="U162">
        <f t="shared" ca="1" si="43"/>
        <v>0</v>
      </c>
      <c r="W162" s="7"/>
      <c r="X162" t="str">
        <f t="shared" ca="1" si="45"/>
        <v>0</v>
      </c>
    </row>
    <row r="163" spans="1:24" x14ac:dyDescent="0.3">
      <c r="A163">
        <f t="shared" si="46"/>
        <v>162</v>
      </c>
      <c r="B163" s="1">
        <v>35299</v>
      </c>
      <c r="C163">
        <v>1002.17</v>
      </c>
      <c r="D163">
        <f t="shared" si="47"/>
        <v>2.9799999999999045</v>
      </c>
      <c r="E163">
        <f t="shared" si="48"/>
        <v>2.9799999999999045</v>
      </c>
      <c r="F163" s="4" t="str">
        <f t="shared" si="49"/>
        <v/>
      </c>
      <c r="G163">
        <f t="shared" ca="1" si="50"/>
        <v>8.5619999999999891E-2</v>
      </c>
      <c r="H163">
        <f t="shared" ca="1" si="51"/>
        <v>8.5855555555555657E-2</v>
      </c>
      <c r="I163" s="4">
        <f t="shared" ca="1" si="61"/>
        <v>0.99725637375436538</v>
      </c>
      <c r="J163" s="8">
        <f t="shared" ca="1" si="52"/>
        <v>49.931315121040839</v>
      </c>
      <c r="K163" t="str">
        <f t="shared" ca="1" si="53"/>
        <v>SELL</v>
      </c>
      <c r="L163" t="str">
        <f t="shared" ca="1" si="54"/>
        <v>NA</v>
      </c>
      <c r="M163" t="str">
        <f t="shared" ca="1" si="55"/>
        <v/>
      </c>
      <c r="N163">
        <f t="shared" si="44"/>
        <v>1002.17</v>
      </c>
      <c r="O163">
        <f t="shared" ca="1" si="56"/>
        <v>0</v>
      </c>
      <c r="Q163" t="str">
        <f t="shared" ca="1" si="59"/>
        <v>NO</v>
      </c>
      <c r="R163" t="str">
        <f t="shared" ca="1" si="60"/>
        <v>NO</v>
      </c>
      <c r="S163" t="b">
        <f t="shared" ca="1" si="57"/>
        <v>0</v>
      </c>
      <c r="T163" t="b">
        <f t="shared" ca="1" si="58"/>
        <v>0</v>
      </c>
      <c r="U163">
        <f t="shared" ca="1" si="43"/>
        <v>0</v>
      </c>
      <c r="W163" s="7"/>
      <c r="X163" t="str">
        <f t="shared" ca="1" si="45"/>
        <v>0</v>
      </c>
    </row>
    <row r="164" spans="1:24" x14ac:dyDescent="0.3">
      <c r="A164">
        <f t="shared" si="46"/>
        <v>163</v>
      </c>
      <c r="B164" s="1">
        <v>35300</v>
      </c>
      <c r="C164">
        <v>1012.71</v>
      </c>
      <c r="D164">
        <f t="shared" si="47"/>
        <v>10.540000000000077</v>
      </c>
      <c r="E164">
        <f t="shared" si="48"/>
        <v>10.540000000000077</v>
      </c>
      <c r="F164" s="4" t="str">
        <f t="shared" si="49"/>
        <v/>
      </c>
      <c r="G164">
        <f t="shared" ca="1" si="50"/>
        <v>8.8916666666666713E-2</v>
      </c>
      <c r="H164">
        <f t="shared" ca="1" si="51"/>
        <v>9.1975000000000057E-2</v>
      </c>
      <c r="I164" s="4">
        <f t="shared" ca="1" si="61"/>
        <v>0.96674821056446492</v>
      </c>
      <c r="J164" s="8">
        <f t="shared" ca="1" si="52"/>
        <v>49.154650573547698</v>
      </c>
      <c r="K164" t="str">
        <f t="shared" ca="1" si="53"/>
        <v>SELL</v>
      </c>
      <c r="L164" t="str">
        <f t="shared" ca="1" si="54"/>
        <v>NA</v>
      </c>
      <c r="M164" t="str">
        <f t="shared" ca="1" si="55"/>
        <v/>
      </c>
      <c r="N164">
        <f t="shared" si="44"/>
        <v>1012.71</v>
      </c>
      <c r="O164">
        <f t="shared" ca="1" si="56"/>
        <v>0</v>
      </c>
      <c r="Q164" t="str">
        <f t="shared" ca="1" si="59"/>
        <v>NO</v>
      </c>
      <c r="R164" t="str">
        <f t="shared" ca="1" si="60"/>
        <v>NO</v>
      </c>
      <c r="S164" t="b">
        <f t="shared" ca="1" si="57"/>
        <v>0</v>
      </c>
      <c r="T164" t="b">
        <f t="shared" ca="1" si="58"/>
        <v>0</v>
      </c>
      <c r="U164">
        <f t="shared" ca="1" si="43"/>
        <v>0</v>
      </c>
      <c r="W164" s="7"/>
      <c r="X164" t="str">
        <f t="shared" ca="1" si="45"/>
        <v>0</v>
      </c>
    </row>
    <row r="165" spans="1:24" x14ac:dyDescent="0.3">
      <c r="A165">
        <f t="shared" si="46"/>
        <v>164</v>
      </c>
      <c r="B165" s="1">
        <v>35303</v>
      </c>
      <c r="C165">
        <v>1009.04</v>
      </c>
      <c r="D165">
        <f t="shared" si="47"/>
        <v>-3.6700000000000728</v>
      </c>
      <c r="E165" t="str">
        <f t="shared" si="48"/>
        <v/>
      </c>
      <c r="F165" s="4">
        <f t="shared" si="49"/>
        <v>-3.6700000000000728</v>
      </c>
      <c r="G165">
        <f t="shared" ca="1" si="50"/>
        <v>8.8916666666666713E-2</v>
      </c>
      <c r="H165">
        <f t="shared" ca="1" si="51"/>
        <v>9.575000000000003E-2</v>
      </c>
      <c r="I165" s="4">
        <f t="shared" ca="1" si="61"/>
        <v>0.92863359442993931</v>
      </c>
      <c r="J165" s="8">
        <f t="shared" ca="1" si="52"/>
        <v>48.149819494584847</v>
      </c>
      <c r="K165" t="str">
        <f t="shared" ca="1" si="53"/>
        <v>SELL</v>
      </c>
      <c r="L165" t="str">
        <f t="shared" ca="1" si="54"/>
        <v>NA</v>
      </c>
      <c r="M165" t="str">
        <f t="shared" ca="1" si="55"/>
        <v/>
      </c>
      <c r="N165">
        <f t="shared" si="44"/>
        <v>1009.04</v>
      </c>
      <c r="O165">
        <f t="shared" ca="1" si="56"/>
        <v>0</v>
      </c>
      <c r="Q165" t="str">
        <f t="shared" ca="1" si="59"/>
        <v>NO</v>
      </c>
      <c r="R165" t="str">
        <f t="shared" ca="1" si="60"/>
        <v>NO</v>
      </c>
      <c r="S165" t="b">
        <f t="shared" ca="1" si="57"/>
        <v>0</v>
      </c>
      <c r="T165" t="b">
        <f t="shared" ca="1" si="58"/>
        <v>0</v>
      </c>
      <c r="U165">
        <f t="shared" ca="1" si="43"/>
        <v>0</v>
      </c>
      <c r="W165" s="7"/>
      <c r="X165" t="str">
        <f t="shared" ca="1" si="45"/>
        <v>0</v>
      </c>
    </row>
    <row r="166" spans="1:24" x14ac:dyDescent="0.3">
      <c r="A166">
        <f t="shared" si="46"/>
        <v>165</v>
      </c>
      <c r="B166" s="1">
        <v>35304</v>
      </c>
      <c r="C166">
        <v>1014.68</v>
      </c>
      <c r="D166">
        <f t="shared" si="47"/>
        <v>5.6399999999999864</v>
      </c>
      <c r="E166">
        <f t="shared" si="48"/>
        <v>5.6399999999999864</v>
      </c>
      <c r="F166" s="4" t="str">
        <f t="shared" si="49"/>
        <v/>
      </c>
      <c r="G166">
        <f t="shared" ca="1" si="50"/>
        <v>9.2949999999999963E-2</v>
      </c>
      <c r="H166">
        <f t="shared" ca="1" si="51"/>
        <v>9.575000000000003E-2</v>
      </c>
      <c r="I166" s="4">
        <f t="shared" ca="1" si="61"/>
        <v>0.97075718015665724</v>
      </c>
      <c r="J166" s="8">
        <f t="shared" ca="1" si="52"/>
        <v>49.258081611022767</v>
      </c>
      <c r="K166" t="str">
        <f t="shared" ca="1" si="53"/>
        <v>SELL</v>
      </c>
      <c r="L166" t="str">
        <f t="shared" ca="1" si="54"/>
        <v>NA</v>
      </c>
      <c r="M166" t="str">
        <f t="shared" ca="1" si="55"/>
        <v/>
      </c>
      <c r="N166">
        <f t="shared" si="44"/>
        <v>1014.68</v>
      </c>
      <c r="O166">
        <f t="shared" ca="1" si="56"/>
        <v>0</v>
      </c>
      <c r="Q166" t="str">
        <f t="shared" ca="1" si="59"/>
        <v>NO</v>
      </c>
      <c r="R166" t="str">
        <f t="shared" ca="1" si="60"/>
        <v>NO</v>
      </c>
      <c r="S166" t="b">
        <f t="shared" ca="1" si="57"/>
        <v>0</v>
      </c>
      <c r="T166" t="b">
        <f t="shared" ca="1" si="58"/>
        <v>0</v>
      </c>
      <c r="U166">
        <f t="shared" ca="1" si="43"/>
        <v>0</v>
      </c>
      <c r="W166" s="7"/>
      <c r="X166" t="str">
        <f t="shared" ca="1" si="45"/>
        <v>0</v>
      </c>
    </row>
    <row r="167" spans="1:24" x14ac:dyDescent="0.3">
      <c r="A167">
        <f t="shared" si="46"/>
        <v>166</v>
      </c>
      <c r="B167" s="1">
        <v>35305</v>
      </c>
      <c r="C167">
        <v>1027.0899999999999</v>
      </c>
      <c r="D167">
        <f t="shared" si="47"/>
        <v>12.409999999999968</v>
      </c>
      <c r="E167">
        <f t="shared" si="48"/>
        <v>12.409999999999968</v>
      </c>
      <c r="F167" s="4" t="str">
        <f t="shared" si="49"/>
        <v/>
      </c>
      <c r="G167">
        <f t="shared" ca="1" si="50"/>
        <v>9.1833333333333378E-2</v>
      </c>
      <c r="H167">
        <f t="shared" ca="1" si="51"/>
        <v>9.575000000000003E-2</v>
      </c>
      <c r="I167" s="4">
        <f t="shared" ca="1" si="61"/>
        <v>0.95909486510008723</v>
      </c>
      <c r="J167" s="8">
        <f t="shared" ca="1" si="52"/>
        <v>48.956019546868063</v>
      </c>
      <c r="K167" t="str">
        <f t="shared" ca="1" si="53"/>
        <v>SELL</v>
      </c>
      <c r="L167" t="str">
        <f t="shared" ca="1" si="54"/>
        <v>NA</v>
      </c>
      <c r="M167" t="str">
        <f t="shared" ca="1" si="55"/>
        <v/>
      </c>
      <c r="N167">
        <f t="shared" si="44"/>
        <v>1027.0899999999999</v>
      </c>
      <c r="O167">
        <f t="shared" ca="1" si="56"/>
        <v>0</v>
      </c>
      <c r="Q167" t="str">
        <f t="shared" ca="1" si="59"/>
        <v>NO</v>
      </c>
      <c r="R167" t="str">
        <f t="shared" ca="1" si="60"/>
        <v>NO</v>
      </c>
      <c r="S167" t="b">
        <f t="shared" ca="1" si="57"/>
        <v>0</v>
      </c>
      <c r="T167" t="b">
        <f t="shared" ca="1" si="58"/>
        <v>0</v>
      </c>
      <c r="U167">
        <f t="shared" ca="1" si="43"/>
        <v>0</v>
      </c>
      <c r="W167" s="7"/>
      <c r="X167" t="str">
        <f t="shared" ca="1" si="45"/>
        <v>0</v>
      </c>
    </row>
    <row r="168" spans="1:24" x14ac:dyDescent="0.3">
      <c r="A168">
        <f t="shared" si="46"/>
        <v>167</v>
      </c>
      <c r="B168" s="1">
        <v>35306</v>
      </c>
      <c r="C168">
        <v>1025.8599999999999</v>
      </c>
      <c r="D168">
        <f t="shared" si="47"/>
        <v>-1.2300000000000182</v>
      </c>
      <c r="E168" t="str">
        <f t="shared" si="48"/>
        <v/>
      </c>
      <c r="F168" s="4">
        <f t="shared" si="49"/>
        <v>-1.2300000000000182</v>
      </c>
      <c r="G168">
        <f t="shared" ca="1" si="50"/>
        <v>9.1833333333333378E-2</v>
      </c>
      <c r="H168">
        <f t="shared" ca="1" si="51"/>
        <v>8.5600000000000162E-2</v>
      </c>
      <c r="I168" s="4">
        <f t="shared" ca="1" si="61"/>
        <v>1.0728193146417431</v>
      </c>
      <c r="J168" s="8">
        <f t="shared" ca="1" si="52"/>
        <v>51.756528273529923</v>
      </c>
      <c r="K168" t="str">
        <f t="shared" ca="1" si="53"/>
        <v>SELL</v>
      </c>
      <c r="L168" t="str">
        <f t="shared" ca="1" si="54"/>
        <v>NA</v>
      </c>
      <c r="M168" t="str">
        <f t="shared" ca="1" si="55"/>
        <v/>
      </c>
      <c r="N168">
        <f t="shared" si="44"/>
        <v>1025.8599999999999</v>
      </c>
      <c r="O168">
        <f t="shared" ca="1" si="56"/>
        <v>0</v>
      </c>
      <c r="Q168" t="str">
        <f t="shared" ca="1" si="59"/>
        <v>NO</v>
      </c>
      <c r="R168" t="str">
        <f t="shared" ca="1" si="60"/>
        <v>NO</v>
      </c>
      <c r="S168" t="b">
        <f t="shared" ca="1" si="57"/>
        <v>0</v>
      </c>
      <c r="T168" t="b">
        <f t="shared" ca="1" si="58"/>
        <v>0</v>
      </c>
      <c r="U168">
        <f t="shared" ca="1" si="43"/>
        <v>0</v>
      </c>
      <c r="W168" s="7"/>
      <c r="X168" t="str">
        <f t="shared" ca="1" si="45"/>
        <v>0</v>
      </c>
    </row>
    <row r="169" spans="1:24" x14ac:dyDescent="0.3">
      <c r="A169">
        <f t="shared" si="46"/>
        <v>168</v>
      </c>
      <c r="B169" s="1">
        <v>35307</v>
      </c>
      <c r="C169">
        <v>1029</v>
      </c>
      <c r="D169">
        <f t="shared" si="47"/>
        <v>3.1400000000001</v>
      </c>
      <c r="E169">
        <f t="shared" si="48"/>
        <v>3.1400000000001</v>
      </c>
      <c r="F169" s="4" t="str">
        <f t="shared" si="49"/>
        <v/>
      </c>
      <c r="G169">
        <f t="shared" ca="1" si="50"/>
        <v>8.3200000000000177E-2</v>
      </c>
      <c r="H169">
        <f t="shared" ca="1" si="51"/>
        <v>9.5928571428571724E-2</v>
      </c>
      <c r="I169" s="4">
        <f t="shared" ca="1" si="61"/>
        <v>0.867311988086373</v>
      </c>
      <c r="J169" s="8">
        <f t="shared" ca="1" si="52"/>
        <v>46.447085094505127</v>
      </c>
      <c r="K169" t="str">
        <f t="shared" ca="1" si="53"/>
        <v>SELL</v>
      </c>
      <c r="L169" t="str">
        <f t="shared" ca="1" si="54"/>
        <v>NA</v>
      </c>
      <c r="M169" t="str">
        <f t="shared" ca="1" si="55"/>
        <v/>
      </c>
      <c r="N169">
        <f t="shared" si="44"/>
        <v>1029</v>
      </c>
      <c r="O169">
        <f t="shared" ca="1" si="56"/>
        <v>0</v>
      </c>
      <c r="Q169" t="str">
        <f t="shared" ca="1" si="59"/>
        <v>NO</v>
      </c>
      <c r="R169" t="str">
        <f t="shared" ca="1" si="60"/>
        <v>NO</v>
      </c>
      <c r="S169" t="b">
        <f t="shared" ca="1" si="57"/>
        <v>0</v>
      </c>
      <c r="T169" t="b">
        <f t="shared" ca="1" si="58"/>
        <v>0</v>
      </c>
      <c r="U169">
        <f t="shared" ca="1" si="43"/>
        <v>0</v>
      </c>
      <c r="W169" s="7"/>
      <c r="X169" t="str">
        <f t="shared" ca="1" si="45"/>
        <v>0</v>
      </c>
    </row>
    <row r="170" spans="1:24" x14ac:dyDescent="0.3">
      <c r="A170">
        <f t="shared" si="46"/>
        <v>169</v>
      </c>
      <c r="B170" s="1">
        <v>35310</v>
      </c>
      <c r="C170">
        <v>1036.95</v>
      </c>
      <c r="D170">
        <f t="shared" si="47"/>
        <v>7.9500000000000455</v>
      </c>
      <c r="E170">
        <f t="shared" si="48"/>
        <v>7.9500000000000455</v>
      </c>
      <c r="F170" s="4" t="str">
        <f t="shared" si="49"/>
        <v/>
      </c>
      <c r="G170">
        <f t="shared" ca="1" si="50"/>
        <v>8.2737500000000214E-2</v>
      </c>
      <c r="H170">
        <f t="shared" ca="1" si="51"/>
        <v>0.10235000000000033</v>
      </c>
      <c r="I170" s="4">
        <f t="shared" ca="1" si="61"/>
        <v>0.80837811431362916</v>
      </c>
      <c r="J170" s="8">
        <f t="shared" ca="1" si="52"/>
        <v>44.701830215438626</v>
      </c>
      <c r="K170" t="str">
        <f t="shared" ca="1" si="53"/>
        <v>SELL</v>
      </c>
      <c r="L170" t="str">
        <f t="shared" ca="1" si="54"/>
        <v>NA</v>
      </c>
      <c r="M170" t="str">
        <f t="shared" ca="1" si="55"/>
        <v/>
      </c>
      <c r="N170">
        <f t="shared" si="44"/>
        <v>1036.95</v>
      </c>
      <c r="O170">
        <f t="shared" ca="1" si="56"/>
        <v>0</v>
      </c>
      <c r="Q170" t="str">
        <f t="shared" ca="1" si="59"/>
        <v>NO</v>
      </c>
      <c r="R170" t="str">
        <f t="shared" ca="1" si="60"/>
        <v>NO</v>
      </c>
      <c r="S170" t="b">
        <f t="shared" ca="1" si="57"/>
        <v>0</v>
      </c>
      <c r="T170" t="b">
        <f t="shared" ca="1" si="58"/>
        <v>0</v>
      </c>
      <c r="U170">
        <f t="shared" ca="1" si="43"/>
        <v>0</v>
      </c>
      <c r="W170" s="7"/>
      <c r="X170" t="str">
        <f t="shared" ca="1" si="45"/>
        <v>0</v>
      </c>
    </row>
    <row r="171" spans="1:24" x14ac:dyDescent="0.3">
      <c r="A171">
        <f t="shared" si="46"/>
        <v>170</v>
      </c>
      <c r="B171" s="1">
        <v>35311</v>
      </c>
      <c r="C171">
        <v>1023.27</v>
      </c>
      <c r="D171">
        <f t="shared" si="47"/>
        <v>-13.680000000000064</v>
      </c>
      <c r="E171" t="str">
        <f t="shared" si="48"/>
        <v/>
      </c>
      <c r="F171" s="4">
        <f t="shared" si="49"/>
        <v>-13.680000000000064</v>
      </c>
      <c r="G171">
        <f t="shared" ca="1" si="50"/>
        <v>8.2737500000000214E-2</v>
      </c>
      <c r="H171">
        <f t="shared" ca="1" si="51"/>
        <v>0.11225000000000042</v>
      </c>
      <c r="I171" s="4">
        <f t="shared" ca="1" si="61"/>
        <v>0.73708240534521074</v>
      </c>
      <c r="J171" s="8">
        <f t="shared" ca="1" si="52"/>
        <v>42.432207192768736</v>
      </c>
      <c r="K171" t="str">
        <f t="shared" ca="1" si="53"/>
        <v>SELL</v>
      </c>
      <c r="L171" t="str">
        <f t="shared" ca="1" si="54"/>
        <v>NA</v>
      </c>
      <c r="M171" t="str">
        <f t="shared" ca="1" si="55"/>
        <v/>
      </c>
      <c r="N171">
        <f t="shared" si="44"/>
        <v>1023.27</v>
      </c>
      <c r="O171">
        <f t="shared" ca="1" si="56"/>
        <v>0</v>
      </c>
      <c r="Q171" t="str">
        <f t="shared" ca="1" si="59"/>
        <v>NO</v>
      </c>
      <c r="R171" t="str">
        <f t="shared" ca="1" si="60"/>
        <v>NO</v>
      </c>
      <c r="S171" t="b">
        <f t="shared" ca="1" si="57"/>
        <v>0</v>
      </c>
      <c r="T171" t="b">
        <f t="shared" ca="1" si="58"/>
        <v>0</v>
      </c>
      <c r="U171">
        <f t="shared" ca="1" si="43"/>
        <v>0</v>
      </c>
      <c r="W171" s="7"/>
      <c r="X171" t="str">
        <f t="shared" ca="1" si="45"/>
        <v>0</v>
      </c>
    </row>
    <row r="172" spans="1:24" x14ac:dyDescent="0.3">
      <c r="A172">
        <f t="shared" si="46"/>
        <v>171</v>
      </c>
      <c r="B172" s="1">
        <v>35312</v>
      </c>
      <c r="C172">
        <v>1026.4100000000001</v>
      </c>
      <c r="D172">
        <f t="shared" si="47"/>
        <v>3.1400000000001</v>
      </c>
      <c r="E172">
        <f t="shared" si="48"/>
        <v>3.1400000000001</v>
      </c>
      <c r="F172" s="4" t="str">
        <f t="shared" si="49"/>
        <v/>
      </c>
      <c r="G172">
        <f t="shared" ca="1" si="50"/>
        <v>7.7033333333333634E-2</v>
      </c>
      <c r="H172">
        <f t="shared" ca="1" si="51"/>
        <v>0.12280000000000041</v>
      </c>
      <c r="I172" s="4">
        <f t="shared" ca="1" si="61"/>
        <v>0.6273072747014119</v>
      </c>
      <c r="J172" s="8">
        <f t="shared" ca="1" si="52"/>
        <v>38.548790658882417</v>
      </c>
      <c r="K172" t="str">
        <f t="shared" ca="1" si="53"/>
        <v>SELL</v>
      </c>
      <c r="L172" t="str">
        <f t="shared" ca="1" si="54"/>
        <v>NA</v>
      </c>
      <c r="M172" t="str">
        <f t="shared" ca="1" si="55"/>
        <v/>
      </c>
      <c r="N172">
        <f t="shared" si="44"/>
        <v>1026.4100000000001</v>
      </c>
      <c r="O172">
        <f t="shared" ca="1" si="56"/>
        <v>0</v>
      </c>
      <c r="Q172" t="str">
        <f t="shared" ca="1" si="59"/>
        <v>NO</v>
      </c>
      <c r="R172" t="str">
        <f t="shared" ca="1" si="60"/>
        <v>NO</v>
      </c>
      <c r="S172" t="b">
        <f t="shared" ca="1" si="57"/>
        <v>0</v>
      </c>
      <c r="T172" t="b">
        <f t="shared" ca="1" si="58"/>
        <v>0</v>
      </c>
      <c r="U172">
        <f t="shared" ca="1" si="43"/>
        <v>0</v>
      </c>
      <c r="W172" s="7"/>
      <c r="X172" t="str">
        <f t="shared" ca="1" si="45"/>
        <v>0</v>
      </c>
    </row>
    <row r="173" spans="1:24" x14ac:dyDescent="0.3">
      <c r="A173">
        <f t="shared" si="46"/>
        <v>172</v>
      </c>
      <c r="B173" s="1">
        <v>35313</v>
      </c>
      <c r="C173">
        <v>1037.47</v>
      </c>
      <c r="D173">
        <f t="shared" si="47"/>
        <v>11.059999999999945</v>
      </c>
      <c r="E173">
        <f t="shared" si="48"/>
        <v>11.059999999999945</v>
      </c>
      <c r="F173" s="4" t="str">
        <f t="shared" si="49"/>
        <v/>
      </c>
      <c r="G173">
        <f t="shared" ca="1" si="50"/>
        <v>8.0390000000000211E-2</v>
      </c>
      <c r="H173">
        <f t="shared" ca="1" si="51"/>
        <v>0.11292500000000047</v>
      </c>
      <c r="I173" s="4">
        <f t="shared" ca="1" si="61"/>
        <v>0.71188842151870602</v>
      </c>
      <c r="J173" s="8">
        <f t="shared" ca="1" si="52"/>
        <v>41.584977885833965</v>
      </c>
      <c r="K173" t="str">
        <f t="shared" ca="1" si="53"/>
        <v>SELL</v>
      </c>
      <c r="L173" t="str">
        <f t="shared" ca="1" si="54"/>
        <v>NA</v>
      </c>
      <c r="M173" t="str">
        <f t="shared" ca="1" si="55"/>
        <v/>
      </c>
      <c r="N173">
        <f t="shared" si="44"/>
        <v>1037.47</v>
      </c>
      <c r="O173">
        <f t="shared" ca="1" si="56"/>
        <v>0</v>
      </c>
      <c r="Q173" t="str">
        <f t="shared" ca="1" si="59"/>
        <v>NO</v>
      </c>
      <c r="R173" t="str">
        <f t="shared" ca="1" si="60"/>
        <v>NO</v>
      </c>
      <c r="S173" t="b">
        <f t="shared" ca="1" si="57"/>
        <v>0</v>
      </c>
      <c r="T173" t="b">
        <f t="shared" ca="1" si="58"/>
        <v>0</v>
      </c>
      <c r="U173">
        <f t="shared" ca="1" si="43"/>
        <v>0</v>
      </c>
      <c r="W173" s="7"/>
      <c r="X173" t="str">
        <f t="shared" ca="1" si="45"/>
        <v>0</v>
      </c>
    </row>
    <row r="174" spans="1:24" x14ac:dyDescent="0.3">
      <c r="A174">
        <f t="shared" si="46"/>
        <v>173</v>
      </c>
      <c r="B174" s="1">
        <v>35314</v>
      </c>
      <c r="C174">
        <v>1032.0899999999999</v>
      </c>
      <c r="D174">
        <f t="shared" si="47"/>
        <v>-5.3800000000001091</v>
      </c>
      <c r="E174" t="str">
        <f t="shared" si="48"/>
        <v/>
      </c>
      <c r="F174" s="4">
        <f t="shared" si="49"/>
        <v>-5.3800000000001091</v>
      </c>
      <c r="G174">
        <f t="shared" ca="1" si="50"/>
        <v>8.0390000000000211E-2</v>
      </c>
      <c r="H174">
        <f t="shared" ca="1" si="51"/>
        <v>5.9900000000000661E-2</v>
      </c>
      <c r="I174" s="4">
        <f t="shared" ca="1" si="61"/>
        <v>1.3420701168614244</v>
      </c>
      <c r="J174" s="8">
        <f t="shared" ca="1" si="52"/>
        <v>57.302730059162954</v>
      </c>
      <c r="K174" t="str">
        <f t="shared" ca="1" si="53"/>
        <v>SELL</v>
      </c>
      <c r="L174" t="str">
        <f t="shared" ca="1" si="54"/>
        <v>NA</v>
      </c>
      <c r="M174" t="str">
        <f t="shared" ca="1" si="55"/>
        <v/>
      </c>
      <c r="N174">
        <f t="shared" si="44"/>
        <v>1032.0899999999999</v>
      </c>
      <c r="O174">
        <f t="shared" ca="1" si="56"/>
        <v>0</v>
      </c>
      <c r="Q174" t="str">
        <f t="shared" ca="1" si="59"/>
        <v>NO</v>
      </c>
      <c r="R174" t="str">
        <f t="shared" ca="1" si="60"/>
        <v>NO</v>
      </c>
      <c r="S174" t="b">
        <f t="shared" ca="1" si="57"/>
        <v>0</v>
      </c>
      <c r="T174" t="b">
        <f t="shared" ca="1" si="58"/>
        <v>0</v>
      </c>
      <c r="U174">
        <f t="shared" ca="1" si="43"/>
        <v>0</v>
      </c>
      <c r="W174" s="7"/>
      <c r="X174" t="str">
        <f t="shared" ca="1" si="45"/>
        <v>0</v>
      </c>
    </row>
    <row r="175" spans="1:24" x14ac:dyDescent="0.3">
      <c r="A175">
        <f t="shared" si="46"/>
        <v>174</v>
      </c>
      <c r="B175" s="1">
        <v>35317</v>
      </c>
      <c r="C175">
        <v>1013.88</v>
      </c>
      <c r="D175">
        <f t="shared" si="47"/>
        <v>-18.209999999999923</v>
      </c>
      <c r="E175" t="str">
        <f t="shared" si="48"/>
        <v/>
      </c>
      <c r="F175" s="4">
        <f t="shared" si="49"/>
        <v>-18.209999999999923</v>
      </c>
      <c r="G175">
        <f t="shared" ca="1" si="50"/>
        <v>8.7455555555555731E-2</v>
      </c>
      <c r="H175">
        <f t="shared" ca="1" si="51"/>
        <v>8.4340000000000359E-2</v>
      </c>
      <c r="I175" s="4">
        <f t="shared" ca="1" si="61"/>
        <v>1.0369404263167579</v>
      </c>
      <c r="J175" s="8">
        <f t="shared" ca="1" si="52"/>
        <v>50.906762560148955</v>
      </c>
      <c r="K175" t="str">
        <f t="shared" ca="1" si="53"/>
        <v>SELL</v>
      </c>
      <c r="L175" t="str">
        <f t="shared" ca="1" si="54"/>
        <v>NA</v>
      </c>
      <c r="M175" t="str">
        <f t="shared" ca="1" si="55"/>
        <v/>
      </c>
      <c r="N175">
        <f t="shared" si="44"/>
        <v>1013.88</v>
      </c>
      <c r="O175">
        <f t="shared" ca="1" si="56"/>
        <v>0</v>
      </c>
      <c r="Q175" t="str">
        <f t="shared" ca="1" si="59"/>
        <v>NO</v>
      </c>
      <c r="R175" t="str">
        <f t="shared" ca="1" si="60"/>
        <v>NO</v>
      </c>
      <c r="S175" t="b">
        <f t="shared" ca="1" si="57"/>
        <v>0</v>
      </c>
      <c r="T175" t="b">
        <f t="shared" ca="1" si="58"/>
        <v>0</v>
      </c>
      <c r="U175">
        <f t="shared" ca="1" si="43"/>
        <v>0</v>
      </c>
      <c r="W175" s="7"/>
      <c r="X175" t="str">
        <f t="shared" ca="1" si="45"/>
        <v>0</v>
      </c>
    </row>
    <row r="176" spans="1:24" x14ac:dyDescent="0.3">
      <c r="A176">
        <f t="shared" si="46"/>
        <v>175</v>
      </c>
      <c r="B176" s="1">
        <v>35318</v>
      </c>
      <c r="C176">
        <v>1001.15</v>
      </c>
      <c r="D176">
        <f t="shared" si="47"/>
        <v>-12.730000000000018</v>
      </c>
      <c r="E176" t="str">
        <f t="shared" si="48"/>
        <v/>
      </c>
      <c r="F176" s="4">
        <f t="shared" si="49"/>
        <v>-12.730000000000018</v>
      </c>
      <c r="G176">
        <f t="shared" ca="1" si="50"/>
        <v>7.1075000000000166E-2</v>
      </c>
      <c r="H176">
        <f t="shared" ca="1" si="51"/>
        <v>9.1500000000000345E-2</v>
      </c>
      <c r="I176" s="4">
        <f t="shared" ca="1" si="61"/>
        <v>0.77677595628415186</v>
      </c>
      <c r="J176" s="8">
        <f t="shared" ca="1" si="52"/>
        <v>43.718283868983512</v>
      </c>
      <c r="K176" t="str">
        <f t="shared" ca="1" si="53"/>
        <v>SELL</v>
      </c>
      <c r="L176" t="str">
        <f t="shared" ca="1" si="54"/>
        <v>NA</v>
      </c>
      <c r="M176" t="str">
        <f t="shared" ca="1" si="55"/>
        <v/>
      </c>
      <c r="N176">
        <f t="shared" si="44"/>
        <v>1001.15</v>
      </c>
      <c r="O176">
        <f t="shared" ca="1" si="56"/>
        <v>0</v>
      </c>
      <c r="Q176" t="str">
        <f t="shared" ca="1" si="59"/>
        <v>NO</v>
      </c>
      <c r="R176" t="str">
        <f t="shared" ca="1" si="60"/>
        <v>NO</v>
      </c>
      <c r="S176" t="b">
        <f t="shared" ca="1" si="57"/>
        <v>0</v>
      </c>
      <c r="T176" t="b">
        <f t="shared" ca="1" si="58"/>
        <v>0</v>
      </c>
      <c r="U176">
        <f t="shared" ca="1" si="43"/>
        <v>0</v>
      </c>
      <c r="W176" s="7"/>
      <c r="X176" t="str">
        <f t="shared" ca="1" si="45"/>
        <v>0</v>
      </c>
    </row>
    <row r="177" spans="1:24" x14ac:dyDescent="0.3">
      <c r="A177">
        <f t="shared" si="46"/>
        <v>176</v>
      </c>
      <c r="B177" s="1">
        <v>35319</v>
      </c>
      <c r="C177">
        <v>991.34</v>
      </c>
      <c r="D177">
        <f t="shared" si="47"/>
        <v>-9.8099999999999454</v>
      </c>
      <c r="E177" t="str">
        <f t="shared" si="48"/>
        <v/>
      </c>
      <c r="F177" s="4">
        <f t="shared" si="49"/>
        <v>-9.8099999999999454</v>
      </c>
      <c r="G177">
        <f t="shared" ca="1" si="50"/>
        <v>7.6971428571428885E-2</v>
      </c>
      <c r="H177">
        <f t="shared" ca="1" si="51"/>
        <v>9.2442857142857354E-2</v>
      </c>
      <c r="I177" s="4">
        <f t="shared" ca="1" si="61"/>
        <v>0.8326379230412625</v>
      </c>
      <c r="J177" s="8">
        <f t="shared" ca="1" si="52"/>
        <v>45.433847710599593</v>
      </c>
      <c r="K177" t="str">
        <f t="shared" ca="1" si="53"/>
        <v>SELL</v>
      </c>
      <c r="L177" t="str">
        <f t="shared" ca="1" si="54"/>
        <v>NA</v>
      </c>
      <c r="M177" t="str">
        <f t="shared" ca="1" si="55"/>
        <v/>
      </c>
      <c r="N177">
        <f t="shared" si="44"/>
        <v>991.34</v>
      </c>
      <c r="O177">
        <f t="shared" ca="1" si="56"/>
        <v>0</v>
      </c>
      <c r="Q177" t="str">
        <f t="shared" ca="1" si="59"/>
        <v>NO</v>
      </c>
      <c r="R177" t="str">
        <f t="shared" ca="1" si="60"/>
        <v>NO</v>
      </c>
      <c r="S177" t="b">
        <f t="shared" ca="1" si="57"/>
        <v>0</v>
      </c>
      <c r="T177" t="b">
        <f t="shared" ca="1" si="58"/>
        <v>0</v>
      </c>
      <c r="U177">
        <f t="shared" ca="1" si="43"/>
        <v>0</v>
      </c>
      <c r="W177" s="7"/>
      <c r="X177" t="str">
        <f t="shared" ca="1" si="45"/>
        <v>0</v>
      </c>
    </row>
    <row r="178" spans="1:24" x14ac:dyDescent="0.3">
      <c r="A178">
        <f t="shared" si="46"/>
        <v>177</v>
      </c>
      <c r="B178" s="1">
        <v>35320</v>
      </c>
      <c r="C178">
        <v>989.28</v>
      </c>
      <c r="D178">
        <f t="shared" si="47"/>
        <v>-2.0600000000000591</v>
      </c>
      <c r="E178" t="str">
        <f t="shared" si="48"/>
        <v/>
      </c>
      <c r="F178" s="4">
        <f t="shared" si="49"/>
        <v>-2.0600000000000591</v>
      </c>
      <c r="G178">
        <f t="shared" ca="1" si="50"/>
        <v>7.223333333333358E-2</v>
      </c>
      <c r="H178">
        <f t="shared" ca="1" si="51"/>
        <v>8.3462500000000259E-2</v>
      </c>
      <c r="I178" s="4">
        <f t="shared" ca="1" si="61"/>
        <v>0.86545853926414085</v>
      </c>
      <c r="J178" s="8">
        <f t="shared" ca="1" si="52"/>
        <v>46.393876950250224</v>
      </c>
      <c r="K178" t="str">
        <f t="shared" ca="1" si="53"/>
        <v>SELL</v>
      </c>
      <c r="L178" t="str">
        <f t="shared" ca="1" si="54"/>
        <v>NA</v>
      </c>
      <c r="M178" t="str">
        <f t="shared" ca="1" si="55"/>
        <v/>
      </c>
      <c r="N178">
        <f t="shared" si="44"/>
        <v>989.28</v>
      </c>
      <c r="O178">
        <f t="shared" ca="1" si="56"/>
        <v>0</v>
      </c>
      <c r="Q178" t="str">
        <f t="shared" ca="1" si="59"/>
        <v>NO</v>
      </c>
      <c r="R178" t="str">
        <f t="shared" ca="1" si="60"/>
        <v>NO</v>
      </c>
      <c r="S178" t="b">
        <f t="shared" ca="1" si="57"/>
        <v>0</v>
      </c>
      <c r="T178" t="b">
        <f t="shared" ca="1" si="58"/>
        <v>0</v>
      </c>
      <c r="U178">
        <f t="shared" ca="1" si="43"/>
        <v>0</v>
      </c>
      <c r="W178" s="7"/>
      <c r="X178" t="str">
        <f t="shared" ca="1" si="45"/>
        <v>0</v>
      </c>
    </row>
    <row r="179" spans="1:24" x14ac:dyDescent="0.3">
      <c r="A179">
        <f t="shared" si="46"/>
        <v>178</v>
      </c>
      <c r="B179" s="1">
        <v>35321</v>
      </c>
      <c r="C179">
        <v>980.72</v>
      </c>
      <c r="D179">
        <f t="shared" si="47"/>
        <v>-8.5599999999999454</v>
      </c>
      <c r="E179" t="str">
        <f t="shared" si="48"/>
        <v/>
      </c>
      <c r="F179" s="4">
        <f t="shared" si="49"/>
        <v>-8.5599999999999454</v>
      </c>
      <c r="G179">
        <f t="shared" ca="1" si="50"/>
        <v>7.223333333333358E-2</v>
      </c>
      <c r="H179">
        <f t="shared" ca="1" si="51"/>
        <v>8.9575000000000099E-2</v>
      </c>
      <c r="I179" s="4">
        <f t="shared" ca="1" si="61"/>
        <v>0.80640059540422548</v>
      </c>
      <c r="J179" s="8">
        <f t="shared" ca="1" si="52"/>
        <v>44.641293711695994</v>
      </c>
      <c r="K179" t="str">
        <f t="shared" ca="1" si="53"/>
        <v>SELL</v>
      </c>
      <c r="L179" t="str">
        <f t="shared" ca="1" si="54"/>
        <v>NA</v>
      </c>
      <c r="M179" t="str">
        <f t="shared" ca="1" si="55"/>
        <v/>
      </c>
      <c r="N179">
        <f t="shared" si="44"/>
        <v>980.72</v>
      </c>
      <c r="O179">
        <f t="shared" ca="1" si="56"/>
        <v>0</v>
      </c>
      <c r="Q179" t="str">
        <f t="shared" ca="1" si="59"/>
        <v>NO</v>
      </c>
      <c r="R179" t="str">
        <f t="shared" ca="1" si="60"/>
        <v>NO</v>
      </c>
      <c r="S179" t="b">
        <f t="shared" ca="1" si="57"/>
        <v>0</v>
      </c>
      <c r="T179" t="b">
        <f t="shared" ca="1" si="58"/>
        <v>0</v>
      </c>
      <c r="U179">
        <f t="shared" ca="1" si="43"/>
        <v>0</v>
      </c>
      <c r="W179" s="7"/>
      <c r="X179" t="str">
        <f t="shared" ca="1" si="45"/>
        <v>0</v>
      </c>
    </row>
    <row r="180" spans="1:24" x14ac:dyDescent="0.3">
      <c r="A180">
        <f t="shared" si="46"/>
        <v>179</v>
      </c>
      <c r="B180" s="1">
        <v>35324</v>
      </c>
      <c r="C180">
        <v>962.27</v>
      </c>
      <c r="D180">
        <f t="shared" si="47"/>
        <v>-18.450000000000045</v>
      </c>
      <c r="E180" t="str">
        <f t="shared" si="48"/>
        <v/>
      </c>
      <c r="F180" s="4">
        <f t="shared" si="49"/>
        <v>-18.450000000000045</v>
      </c>
      <c r="G180">
        <f t="shared" ca="1" si="50"/>
        <v>7.5400000000000314E-2</v>
      </c>
      <c r="H180">
        <f t="shared" ca="1" si="51"/>
        <v>0.10012222222222236</v>
      </c>
      <c r="I180" s="4">
        <f t="shared" ca="1" si="61"/>
        <v>0.7530795694151613</v>
      </c>
      <c r="J180" s="8">
        <f t="shared" ca="1" si="52"/>
        <v>42.957523580426731</v>
      </c>
      <c r="K180" t="str">
        <f t="shared" ca="1" si="53"/>
        <v>SELL</v>
      </c>
      <c r="L180" t="str">
        <f t="shared" ca="1" si="54"/>
        <v>NA</v>
      </c>
      <c r="M180" t="str">
        <f t="shared" ca="1" si="55"/>
        <v/>
      </c>
      <c r="N180">
        <f t="shared" si="44"/>
        <v>962.27</v>
      </c>
      <c r="O180">
        <f t="shared" ca="1" si="56"/>
        <v>0</v>
      </c>
      <c r="Q180" t="str">
        <f t="shared" ca="1" si="59"/>
        <v>NO</v>
      </c>
      <c r="R180" t="str">
        <f t="shared" ca="1" si="60"/>
        <v>NO</v>
      </c>
      <c r="S180" t="b">
        <f t="shared" ca="1" si="57"/>
        <v>0</v>
      </c>
      <c r="T180" t="b">
        <f t="shared" ca="1" si="58"/>
        <v>0</v>
      </c>
      <c r="U180">
        <f t="shared" ca="1" si="43"/>
        <v>0</v>
      </c>
      <c r="W180" s="7"/>
      <c r="X180" t="str">
        <f t="shared" ca="1" si="45"/>
        <v>0</v>
      </c>
    </row>
    <row r="181" spans="1:24" x14ac:dyDescent="0.3">
      <c r="A181">
        <f t="shared" si="46"/>
        <v>180</v>
      </c>
      <c r="B181" s="1">
        <v>35325</v>
      </c>
      <c r="C181">
        <v>971.21</v>
      </c>
      <c r="D181">
        <f t="shared" si="47"/>
        <v>8.9400000000000546</v>
      </c>
      <c r="E181">
        <f t="shared" si="48"/>
        <v>8.9400000000000546</v>
      </c>
      <c r="F181" s="4" t="str">
        <f t="shared" si="49"/>
        <v/>
      </c>
      <c r="G181">
        <f t="shared" ca="1" si="50"/>
        <v>6.8460000000000493E-2</v>
      </c>
      <c r="H181">
        <f t="shared" ca="1" si="51"/>
        <v>0.10012222222222236</v>
      </c>
      <c r="I181" s="4">
        <f t="shared" ca="1" si="61"/>
        <v>0.68376428809233558</v>
      </c>
      <c r="J181" s="8">
        <f t="shared" ca="1" si="52"/>
        <v>40.60926419024031</v>
      </c>
      <c r="K181" t="str">
        <f t="shared" ca="1" si="53"/>
        <v>SELL</v>
      </c>
      <c r="L181" t="str">
        <f t="shared" ca="1" si="54"/>
        <v>NA</v>
      </c>
      <c r="M181" t="str">
        <f t="shared" ca="1" si="55"/>
        <v/>
      </c>
      <c r="N181">
        <f t="shared" si="44"/>
        <v>971.21</v>
      </c>
      <c r="O181">
        <f t="shared" ca="1" si="56"/>
        <v>0</v>
      </c>
      <c r="Q181" t="str">
        <f t="shared" ca="1" si="59"/>
        <v>NO</v>
      </c>
      <c r="R181" t="str">
        <f t="shared" ca="1" si="60"/>
        <v>NO</v>
      </c>
      <c r="S181" t="b">
        <f t="shared" ca="1" si="57"/>
        <v>0</v>
      </c>
      <c r="T181" t="b">
        <f t="shared" ca="1" si="58"/>
        <v>0</v>
      </c>
      <c r="U181">
        <f t="shared" ca="1" si="43"/>
        <v>0</v>
      </c>
      <c r="W181" s="7"/>
      <c r="X181" t="str">
        <f t="shared" ca="1" si="45"/>
        <v>0</v>
      </c>
    </row>
    <row r="182" spans="1:24" x14ac:dyDescent="0.3">
      <c r="A182">
        <f t="shared" si="46"/>
        <v>181</v>
      </c>
      <c r="B182" s="1">
        <v>35326</v>
      </c>
      <c r="C182">
        <v>994.43</v>
      </c>
      <c r="D182">
        <f t="shared" si="47"/>
        <v>23.219999999999914</v>
      </c>
      <c r="E182">
        <f t="shared" si="48"/>
        <v>23.219999999999914</v>
      </c>
      <c r="F182" s="4" t="str">
        <f t="shared" si="49"/>
        <v/>
      </c>
      <c r="G182">
        <f t="shared" ca="1" si="50"/>
        <v>9.5750000000000265E-2</v>
      </c>
      <c r="H182">
        <f t="shared" ca="1" si="51"/>
        <v>0.11110000000000014</v>
      </c>
      <c r="I182" s="4">
        <f t="shared" ca="1" si="61"/>
        <v>0.86183618361836312</v>
      </c>
      <c r="J182" s="8">
        <f t="shared" ca="1" si="52"/>
        <v>46.289581822576778</v>
      </c>
      <c r="K182" t="str">
        <f t="shared" ca="1" si="53"/>
        <v>SELL</v>
      </c>
      <c r="L182" t="str">
        <f t="shared" ca="1" si="54"/>
        <v>NA</v>
      </c>
      <c r="M182" t="str">
        <f t="shared" ca="1" si="55"/>
        <v/>
      </c>
      <c r="N182">
        <f t="shared" si="44"/>
        <v>994.43</v>
      </c>
      <c r="O182">
        <f t="shared" ca="1" si="56"/>
        <v>0</v>
      </c>
      <c r="Q182" t="str">
        <f t="shared" ca="1" si="59"/>
        <v>NO</v>
      </c>
      <c r="R182" t="str">
        <f t="shared" ca="1" si="60"/>
        <v>NO</v>
      </c>
      <c r="S182" t="b">
        <f t="shared" ca="1" si="57"/>
        <v>0</v>
      </c>
      <c r="T182" t="b">
        <f t="shared" ca="1" si="58"/>
        <v>0</v>
      </c>
      <c r="U182">
        <f t="shared" ca="1" si="43"/>
        <v>0</v>
      </c>
      <c r="W182" s="7"/>
      <c r="X182" t="str">
        <f t="shared" ca="1" si="45"/>
        <v>0</v>
      </c>
    </row>
    <row r="183" spans="1:24" x14ac:dyDescent="0.3">
      <c r="A183">
        <f t="shared" si="46"/>
        <v>182</v>
      </c>
      <c r="B183" s="1">
        <v>35327</v>
      </c>
      <c r="C183">
        <v>977.76</v>
      </c>
      <c r="D183">
        <f t="shared" si="47"/>
        <v>-16.669999999999959</v>
      </c>
      <c r="E183" t="str">
        <f t="shared" si="48"/>
        <v/>
      </c>
      <c r="F183" s="4">
        <f t="shared" si="49"/>
        <v>-16.669999999999959</v>
      </c>
      <c r="G183">
        <f t="shared" ca="1" si="50"/>
        <v>0.10862000000000012</v>
      </c>
      <c r="H183">
        <f t="shared" ca="1" si="51"/>
        <v>0.11727777777777786</v>
      </c>
      <c r="I183" s="4">
        <f t="shared" ca="1" si="61"/>
        <v>0.92617716721932775</v>
      </c>
      <c r="J183" s="8">
        <f t="shared" ca="1" si="52"/>
        <v>48.08369567355934</v>
      </c>
      <c r="K183" t="str">
        <f t="shared" ca="1" si="53"/>
        <v>SELL</v>
      </c>
      <c r="L183" t="str">
        <f t="shared" ca="1" si="54"/>
        <v>NA</v>
      </c>
      <c r="M183" t="str">
        <f t="shared" ca="1" si="55"/>
        <v/>
      </c>
      <c r="N183">
        <f t="shared" si="44"/>
        <v>977.76</v>
      </c>
      <c r="O183">
        <f t="shared" ca="1" si="56"/>
        <v>0</v>
      </c>
      <c r="Q183" t="str">
        <f t="shared" ca="1" si="59"/>
        <v>NO</v>
      </c>
      <c r="R183" t="str">
        <f t="shared" ca="1" si="60"/>
        <v>NO</v>
      </c>
      <c r="S183" t="b">
        <f t="shared" ca="1" si="57"/>
        <v>0</v>
      </c>
      <c r="T183" t="b">
        <f t="shared" ca="1" si="58"/>
        <v>0</v>
      </c>
      <c r="U183">
        <f t="shared" ca="1" si="43"/>
        <v>0</v>
      </c>
      <c r="W183" s="7"/>
      <c r="X183" t="str">
        <f t="shared" ca="1" si="45"/>
        <v>0</v>
      </c>
    </row>
    <row r="184" spans="1:24" x14ac:dyDescent="0.3">
      <c r="A184">
        <f t="shared" si="46"/>
        <v>183</v>
      </c>
      <c r="B184" s="1">
        <v>35328</v>
      </c>
      <c r="C184">
        <v>977.03</v>
      </c>
      <c r="D184">
        <f t="shared" si="47"/>
        <v>-0.73000000000001819</v>
      </c>
      <c r="E184" t="str">
        <f t="shared" si="48"/>
        <v/>
      </c>
      <c r="F184" s="4">
        <f t="shared" si="49"/>
        <v>-0.73000000000001819</v>
      </c>
      <c r="G184">
        <f t="shared" ca="1" si="50"/>
        <v>0.11590000000000003</v>
      </c>
      <c r="H184">
        <f t="shared" ca="1" si="51"/>
        <v>0.1062800000000001</v>
      </c>
      <c r="I184" s="4">
        <f t="shared" ca="1" si="61"/>
        <v>1.0905156191193068</v>
      </c>
      <c r="J184" s="8">
        <f t="shared" ca="1" si="52"/>
        <v>52.164911333153285</v>
      </c>
      <c r="K184" t="str">
        <f t="shared" ca="1" si="53"/>
        <v>SELL</v>
      </c>
      <c r="L184" t="str">
        <f t="shared" ca="1" si="54"/>
        <v>NA</v>
      </c>
      <c r="M184" t="str">
        <f t="shared" ca="1" si="55"/>
        <v/>
      </c>
      <c r="N184">
        <f t="shared" si="44"/>
        <v>977.03</v>
      </c>
      <c r="O184">
        <f t="shared" ca="1" si="56"/>
        <v>0</v>
      </c>
      <c r="Q184" t="str">
        <f t="shared" ca="1" si="59"/>
        <v>NO</v>
      </c>
      <c r="R184" t="str">
        <f t="shared" ca="1" si="60"/>
        <v>NO</v>
      </c>
      <c r="S184" t="b">
        <f t="shared" ca="1" si="57"/>
        <v>0</v>
      </c>
      <c r="T184" t="b">
        <f t="shared" ca="1" si="58"/>
        <v>0</v>
      </c>
      <c r="U184">
        <f t="shared" ca="1" si="43"/>
        <v>0</v>
      </c>
      <c r="W184" s="7"/>
      <c r="X184" t="str">
        <f t="shared" ca="1" si="45"/>
        <v>0</v>
      </c>
    </row>
    <row r="185" spans="1:24" x14ac:dyDescent="0.3">
      <c r="A185">
        <f t="shared" si="46"/>
        <v>184</v>
      </c>
      <c r="B185" s="1">
        <v>35331</v>
      </c>
      <c r="C185">
        <v>968.84</v>
      </c>
      <c r="D185">
        <f t="shared" si="47"/>
        <v>-8.1899999999999409</v>
      </c>
      <c r="E185" t="str">
        <f t="shared" si="48"/>
        <v/>
      </c>
      <c r="F185" s="4">
        <f t="shared" si="49"/>
        <v>-8.1899999999999409</v>
      </c>
      <c r="G185">
        <f t="shared" ca="1" si="50"/>
        <v>0.11590000000000003</v>
      </c>
      <c r="H185">
        <f t="shared" ca="1" si="51"/>
        <v>0.10078999999999998</v>
      </c>
      <c r="I185" s="4">
        <f t="shared" ca="1" si="61"/>
        <v>1.1499156662367305</v>
      </c>
      <c r="J185" s="8">
        <f t="shared" ca="1" si="52"/>
        <v>53.486547602565899</v>
      </c>
      <c r="K185" t="str">
        <f t="shared" ca="1" si="53"/>
        <v>SELL</v>
      </c>
      <c r="L185" t="str">
        <f t="shared" ca="1" si="54"/>
        <v>NA</v>
      </c>
      <c r="M185" t="str">
        <f t="shared" ca="1" si="55"/>
        <v/>
      </c>
      <c r="N185">
        <f t="shared" si="44"/>
        <v>968.84</v>
      </c>
      <c r="O185">
        <f t="shared" ca="1" si="56"/>
        <v>0</v>
      </c>
      <c r="Q185" t="str">
        <f t="shared" ca="1" si="59"/>
        <v>NO</v>
      </c>
      <c r="R185" t="str">
        <f t="shared" ca="1" si="60"/>
        <v>NO</v>
      </c>
      <c r="S185" t="b">
        <f t="shared" ca="1" si="57"/>
        <v>0</v>
      </c>
      <c r="T185" t="b">
        <f t="shared" ca="1" si="58"/>
        <v>0</v>
      </c>
      <c r="U185">
        <f t="shared" ca="1" si="43"/>
        <v>0</v>
      </c>
      <c r="W185" s="7"/>
      <c r="X185" t="str">
        <f t="shared" ca="1" si="45"/>
        <v>0</v>
      </c>
    </row>
    <row r="186" spans="1:24" x14ac:dyDescent="0.3">
      <c r="A186">
        <f t="shared" si="46"/>
        <v>185</v>
      </c>
      <c r="B186" s="1">
        <v>35332</v>
      </c>
      <c r="C186">
        <v>968.91</v>
      </c>
      <c r="D186">
        <f t="shared" si="47"/>
        <v>6.9999999999936335E-2</v>
      </c>
      <c r="E186">
        <f t="shared" si="48"/>
        <v>6.9999999999936335E-2</v>
      </c>
      <c r="F186" s="4" t="str">
        <f t="shared" si="49"/>
        <v/>
      </c>
      <c r="G186">
        <f t="shared" ca="1" si="50"/>
        <v>0.10822499999999963</v>
      </c>
      <c r="H186">
        <f t="shared" ca="1" si="51"/>
        <v>0.10078999999999998</v>
      </c>
      <c r="I186" s="4">
        <f t="shared" ca="1" si="61"/>
        <v>1.073767238813371</v>
      </c>
      <c r="J186" s="8">
        <f t="shared" ca="1" si="52"/>
        <v>51.778580484654135</v>
      </c>
      <c r="K186" t="str">
        <f t="shared" ca="1" si="53"/>
        <v>SELL</v>
      </c>
      <c r="L186" t="str">
        <f t="shared" ca="1" si="54"/>
        <v>NA</v>
      </c>
      <c r="M186" t="str">
        <f t="shared" ca="1" si="55"/>
        <v/>
      </c>
      <c r="N186">
        <f t="shared" si="44"/>
        <v>968.91</v>
      </c>
      <c r="O186">
        <f t="shared" ca="1" si="56"/>
        <v>0</v>
      </c>
      <c r="Q186" t="str">
        <f t="shared" ca="1" si="59"/>
        <v>NO</v>
      </c>
      <c r="R186" t="str">
        <f t="shared" ca="1" si="60"/>
        <v>NO</v>
      </c>
      <c r="S186" t="b">
        <f t="shared" ca="1" si="57"/>
        <v>0</v>
      </c>
      <c r="T186" t="b">
        <f t="shared" ca="1" si="58"/>
        <v>0</v>
      </c>
      <c r="U186">
        <f t="shared" ca="1" si="43"/>
        <v>0</v>
      </c>
      <c r="W186" s="7"/>
      <c r="X186" t="str">
        <f t="shared" ca="1" si="45"/>
        <v>0</v>
      </c>
    </row>
    <row r="187" spans="1:24" x14ac:dyDescent="0.3">
      <c r="A187">
        <f t="shared" si="46"/>
        <v>186</v>
      </c>
      <c r="B187" s="1">
        <v>35333</v>
      </c>
      <c r="C187">
        <v>971.29</v>
      </c>
      <c r="D187">
        <f t="shared" si="47"/>
        <v>2.3799999999999955</v>
      </c>
      <c r="E187">
        <f t="shared" si="48"/>
        <v>2.3799999999999955</v>
      </c>
      <c r="F187" s="4" t="str">
        <f t="shared" si="49"/>
        <v/>
      </c>
      <c r="G187">
        <f t="shared" ca="1" si="50"/>
        <v>8.6524999999999755E-2</v>
      </c>
      <c r="H187">
        <f t="shared" ca="1" si="51"/>
        <v>0.10078999999999998</v>
      </c>
      <c r="I187" s="4">
        <f t="shared" ca="1" si="61"/>
        <v>0.85846810199424317</v>
      </c>
      <c r="J187" s="8">
        <f t="shared" ca="1" si="52"/>
        <v>46.192243013106193</v>
      </c>
      <c r="K187" t="str">
        <f t="shared" ca="1" si="53"/>
        <v>SELL</v>
      </c>
      <c r="L187" t="str">
        <f t="shared" ca="1" si="54"/>
        <v>NA</v>
      </c>
      <c r="M187" t="str">
        <f t="shared" ca="1" si="55"/>
        <v/>
      </c>
      <c r="N187">
        <f t="shared" si="44"/>
        <v>971.29</v>
      </c>
      <c r="O187">
        <f t="shared" ca="1" si="56"/>
        <v>0</v>
      </c>
      <c r="Q187" t="str">
        <f t="shared" ca="1" si="59"/>
        <v>NO</v>
      </c>
      <c r="R187" t="str">
        <f t="shared" ca="1" si="60"/>
        <v>NO</v>
      </c>
      <c r="S187" t="b">
        <f t="shared" ca="1" si="57"/>
        <v>0</v>
      </c>
      <c r="T187" t="b">
        <f t="shared" ca="1" si="58"/>
        <v>0</v>
      </c>
      <c r="U187">
        <f t="shared" ca="1" si="43"/>
        <v>0</v>
      </c>
      <c r="W187" s="7"/>
      <c r="X187" t="str">
        <f t="shared" ca="1" si="45"/>
        <v>0</v>
      </c>
    </row>
    <row r="188" spans="1:24" x14ac:dyDescent="0.3">
      <c r="A188">
        <f t="shared" si="46"/>
        <v>187</v>
      </c>
      <c r="B188" s="1">
        <v>35334</v>
      </c>
      <c r="C188">
        <v>959.31</v>
      </c>
      <c r="D188">
        <f t="shared" si="47"/>
        <v>-11.980000000000018</v>
      </c>
      <c r="E188" t="str">
        <f t="shared" si="48"/>
        <v/>
      </c>
      <c r="F188" s="4">
        <f t="shared" si="49"/>
        <v>-11.980000000000018</v>
      </c>
      <c r="G188">
        <f t="shared" ca="1" si="50"/>
        <v>8.6524999999999755E-2</v>
      </c>
      <c r="H188">
        <f t="shared" ca="1" si="51"/>
        <v>0.10738999999999986</v>
      </c>
      <c r="I188" s="4">
        <f t="shared" ca="1" si="61"/>
        <v>0.80570816649594812</v>
      </c>
      <c r="J188" s="8">
        <f t="shared" ca="1" si="52"/>
        <v>44.62006549261271</v>
      </c>
      <c r="K188" t="str">
        <f t="shared" ca="1" si="53"/>
        <v>SELL</v>
      </c>
      <c r="L188" t="str">
        <f t="shared" ca="1" si="54"/>
        <v>NA</v>
      </c>
      <c r="M188" t="str">
        <f t="shared" ca="1" si="55"/>
        <v/>
      </c>
      <c r="N188">
        <f t="shared" si="44"/>
        <v>959.31</v>
      </c>
      <c r="O188">
        <f t="shared" ca="1" si="56"/>
        <v>0</v>
      </c>
      <c r="Q188" t="str">
        <f t="shared" ca="1" si="59"/>
        <v>NO</v>
      </c>
      <c r="R188" t="str">
        <f t="shared" ca="1" si="60"/>
        <v>NO</v>
      </c>
      <c r="S188" t="b">
        <f t="shared" ca="1" si="57"/>
        <v>0</v>
      </c>
      <c r="T188" t="b">
        <f t="shared" ca="1" si="58"/>
        <v>0</v>
      </c>
      <c r="U188">
        <f t="shared" ca="1" si="43"/>
        <v>0</v>
      </c>
      <c r="W188" s="7"/>
      <c r="X188" t="str">
        <f t="shared" ca="1" si="45"/>
        <v>0</v>
      </c>
    </row>
    <row r="189" spans="1:24" x14ac:dyDescent="0.3">
      <c r="A189">
        <f t="shared" si="46"/>
        <v>188</v>
      </c>
      <c r="B189" s="1">
        <v>35335</v>
      </c>
      <c r="C189">
        <v>947.23</v>
      </c>
      <c r="D189">
        <f t="shared" si="47"/>
        <v>-12.079999999999927</v>
      </c>
      <c r="E189" t="str">
        <f t="shared" si="48"/>
        <v/>
      </c>
      <c r="F189" s="4">
        <f t="shared" si="49"/>
        <v>-12.079999999999927</v>
      </c>
      <c r="G189">
        <f t="shared" ca="1" si="50"/>
        <v>8.6524999999999755E-2</v>
      </c>
      <c r="H189">
        <f t="shared" ca="1" si="51"/>
        <v>0.10125999999999986</v>
      </c>
      <c r="I189" s="4">
        <f t="shared" ca="1" si="61"/>
        <v>0.85448350780169735</v>
      </c>
      <c r="J189" s="8">
        <f t="shared" ca="1" si="52"/>
        <v>46.076630188779681</v>
      </c>
      <c r="K189" t="str">
        <f t="shared" ca="1" si="53"/>
        <v>SELL</v>
      </c>
      <c r="L189" t="str">
        <f t="shared" ca="1" si="54"/>
        <v>NA</v>
      </c>
      <c r="M189" t="str">
        <f t="shared" ca="1" si="55"/>
        <v/>
      </c>
      <c r="N189">
        <f t="shared" si="44"/>
        <v>947.23</v>
      </c>
      <c r="O189">
        <f t="shared" ca="1" si="56"/>
        <v>0</v>
      </c>
      <c r="Q189" t="str">
        <f t="shared" ca="1" si="59"/>
        <v>NO</v>
      </c>
      <c r="R189" t="str">
        <f t="shared" ca="1" si="60"/>
        <v>NO</v>
      </c>
      <c r="S189" t="b">
        <f t="shared" ca="1" si="57"/>
        <v>0</v>
      </c>
      <c r="T189" t="b">
        <f t="shared" ca="1" si="58"/>
        <v>0</v>
      </c>
      <c r="U189">
        <f t="shared" ca="1" si="43"/>
        <v>0</v>
      </c>
      <c r="W189" s="7"/>
      <c r="X189" t="str">
        <f t="shared" ca="1" si="45"/>
        <v>0</v>
      </c>
    </row>
    <row r="190" spans="1:24" x14ac:dyDescent="0.3">
      <c r="A190">
        <f t="shared" si="46"/>
        <v>189</v>
      </c>
      <c r="B190" s="1">
        <v>35338</v>
      </c>
      <c r="C190">
        <v>943.96</v>
      </c>
      <c r="D190">
        <f t="shared" si="47"/>
        <v>-3.2699999999999818</v>
      </c>
      <c r="E190" t="str">
        <f t="shared" si="48"/>
        <v/>
      </c>
      <c r="F190" s="4">
        <f t="shared" si="49"/>
        <v>-3.2699999999999818</v>
      </c>
      <c r="G190">
        <f t="shared" ca="1" si="50"/>
        <v>8.6524999999999755E-2</v>
      </c>
      <c r="H190">
        <f t="shared" ca="1" si="51"/>
        <v>9.179999999999984E-2</v>
      </c>
      <c r="I190" s="4">
        <f t="shared" ca="1" si="61"/>
        <v>0.94253812636165479</v>
      </c>
      <c r="J190" s="8">
        <f t="shared" ca="1" si="52"/>
        <v>48.520958923314147</v>
      </c>
      <c r="K190" t="str">
        <f t="shared" ca="1" si="53"/>
        <v>SELL</v>
      </c>
      <c r="L190" t="str">
        <f t="shared" ca="1" si="54"/>
        <v>NA</v>
      </c>
      <c r="M190" t="str">
        <f t="shared" ca="1" si="55"/>
        <v/>
      </c>
      <c r="N190">
        <f t="shared" si="44"/>
        <v>943.96</v>
      </c>
      <c r="O190">
        <f t="shared" ca="1" si="56"/>
        <v>0</v>
      </c>
      <c r="Q190" t="str">
        <f t="shared" ca="1" si="59"/>
        <v>NO</v>
      </c>
      <c r="R190" t="str">
        <f t="shared" ca="1" si="60"/>
        <v>NO</v>
      </c>
      <c r="S190" t="b">
        <f t="shared" ca="1" si="57"/>
        <v>0</v>
      </c>
      <c r="T190" t="b">
        <f t="shared" ca="1" si="58"/>
        <v>0</v>
      </c>
      <c r="U190">
        <f t="shared" ca="1" si="43"/>
        <v>0</v>
      </c>
      <c r="W190" s="7"/>
      <c r="X190" t="str">
        <f t="shared" ca="1" si="45"/>
        <v>0</v>
      </c>
    </row>
    <row r="191" spans="1:24" x14ac:dyDescent="0.3">
      <c r="A191">
        <f t="shared" si="46"/>
        <v>190</v>
      </c>
      <c r="B191" s="1">
        <v>35339</v>
      </c>
      <c r="C191">
        <v>936.27</v>
      </c>
      <c r="D191">
        <f t="shared" si="47"/>
        <v>-7.6900000000000546</v>
      </c>
      <c r="E191" t="str">
        <f t="shared" si="48"/>
        <v/>
      </c>
      <c r="F191" s="4">
        <f t="shared" si="49"/>
        <v>-7.6900000000000546</v>
      </c>
      <c r="G191">
        <f t="shared" ca="1" si="50"/>
        <v>8.6524999999999755E-2</v>
      </c>
      <c r="H191">
        <f t="shared" ca="1" si="51"/>
        <v>8.967999999999994E-2</v>
      </c>
      <c r="I191" s="4">
        <f t="shared" ca="1" si="61"/>
        <v>0.96481935771632266</v>
      </c>
      <c r="J191" s="8">
        <f t="shared" ca="1" si="52"/>
        <v>49.104735960954514</v>
      </c>
      <c r="K191" t="str">
        <f t="shared" ca="1" si="53"/>
        <v>SELL</v>
      </c>
      <c r="L191" t="str">
        <f t="shared" ca="1" si="54"/>
        <v>NA</v>
      </c>
      <c r="M191" t="str">
        <f t="shared" ca="1" si="55"/>
        <v/>
      </c>
      <c r="N191">
        <f t="shared" si="44"/>
        <v>936.27</v>
      </c>
      <c r="O191">
        <f t="shared" ca="1" si="56"/>
        <v>0</v>
      </c>
      <c r="Q191" t="str">
        <f t="shared" ca="1" si="59"/>
        <v>NO</v>
      </c>
      <c r="R191" t="str">
        <f t="shared" ca="1" si="60"/>
        <v>NO</v>
      </c>
      <c r="S191" t="b">
        <f t="shared" ca="1" si="57"/>
        <v>0</v>
      </c>
      <c r="T191" t="b">
        <f t="shared" ca="1" si="58"/>
        <v>0</v>
      </c>
      <c r="U191">
        <f t="shared" ca="1" si="43"/>
        <v>0</v>
      </c>
      <c r="W191" s="7"/>
      <c r="X191" t="str">
        <f t="shared" ca="1" si="45"/>
        <v>0</v>
      </c>
    </row>
    <row r="192" spans="1:24" x14ac:dyDescent="0.3">
      <c r="A192">
        <f t="shared" si="46"/>
        <v>191</v>
      </c>
      <c r="B192" s="1">
        <v>35341</v>
      </c>
      <c r="C192">
        <v>924.92</v>
      </c>
      <c r="D192">
        <f t="shared" si="47"/>
        <v>-11.350000000000023</v>
      </c>
      <c r="E192" t="str">
        <f t="shared" si="48"/>
        <v/>
      </c>
      <c r="F192" s="4">
        <f t="shared" si="49"/>
        <v>-11.350000000000023</v>
      </c>
      <c r="G192">
        <f t="shared" ca="1" si="50"/>
        <v>8.6524999999999755E-2</v>
      </c>
      <c r="H192">
        <f t="shared" ca="1" si="51"/>
        <v>9.8969999999999919E-2</v>
      </c>
      <c r="I192" s="4">
        <f t="shared" ca="1" si="61"/>
        <v>0.87425482469435001</v>
      </c>
      <c r="J192" s="8">
        <f t="shared" ca="1" si="52"/>
        <v>46.645462141836653</v>
      </c>
      <c r="K192" t="str">
        <f t="shared" ca="1" si="53"/>
        <v>SELL</v>
      </c>
      <c r="L192" t="str">
        <f t="shared" ca="1" si="54"/>
        <v>NA</v>
      </c>
      <c r="M192" t="str">
        <f t="shared" ca="1" si="55"/>
        <v/>
      </c>
      <c r="N192">
        <f t="shared" si="44"/>
        <v>924.92</v>
      </c>
      <c r="O192">
        <f t="shared" ca="1" si="56"/>
        <v>0</v>
      </c>
      <c r="Q192" t="str">
        <f t="shared" ca="1" si="59"/>
        <v>NO</v>
      </c>
      <c r="R192" t="str">
        <f t="shared" ca="1" si="60"/>
        <v>NO</v>
      </c>
      <c r="S192" t="b">
        <f t="shared" ca="1" si="57"/>
        <v>0</v>
      </c>
      <c r="T192" t="b">
        <f t="shared" ca="1" si="58"/>
        <v>0</v>
      </c>
      <c r="U192">
        <f t="shared" ca="1" si="43"/>
        <v>0</v>
      </c>
      <c r="W192" s="7"/>
      <c r="X192" t="str">
        <f t="shared" ca="1" si="45"/>
        <v>0</v>
      </c>
    </row>
    <row r="193" spans="1:24" x14ac:dyDescent="0.3">
      <c r="A193">
        <f t="shared" si="46"/>
        <v>192</v>
      </c>
      <c r="B193" s="1">
        <v>35342</v>
      </c>
      <c r="C193">
        <v>904.12</v>
      </c>
      <c r="D193">
        <f t="shared" si="47"/>
        <v>-20.799999999999955</v>
      </c>
      <c r="E193" t="str">
        <f t="shared" si="48"/>
        <v/>
      </c>
      <c r="F193" s="4">
        <f t="shared" si="49"/>
        <v>-20.799999999999955</v>
      </c>
      <c r="G193">
        <f t="shared" ca="1" si="50"/>
        <v>8.6524999999999755E-2</v>
      </c>
      <c r="H193">
        <f t="shared" ca="1" si="51"/>
        <v>0.11120999999999992</v>
      </c>
      <c r="I193" s="4">
        <f t="shared" ca="1" si="61"/>
        <v>0.77803255102958202</v>
      </c>
      <c r="J193" s="8">
        <f t="shared" ca="1" si="52"/>
        <v>43.758060029837864</v>
      </c>
      <c r="K193" t="str">
        <f t="shared" ca="1" si="53"/>
        <v>SELL</v>
      </c>
      <c r="L193" t="str">
        <f t="shared" ca="1" si="54"/>
        <v>NA</v>
      </c>
      <c r="M193" t="str">
        <f t="shared" ca="1" si="55"/>
        <v/>
      </c>
      <c r="N193">
        <f t="shared" si="44"/>
        <v>904.12</v>
      </c>
      <c r="O193">
        <f t="shared" ca="1" si="56"/>
        <v>0</v>
      </c>
      <c r="Q193" t="str">
        <f t="shared" ca="1" si="59"/>
        <v>NO</v>
      </c>
      <c r="R193" t="str">
        <f t="shared" ca="1" si="60"/>
        <v>NO</v>
      </c>
      <c r="S193" t="b">
        <f t="shared" ca="1" si="57"/>
        <v>0</v>
      </c>
      <c r="T193" t="b">
        <f t="shared" ca="1" si="58"/>
        <v>0</v>
      </c>
      <c r="U193">
        <f t="shared" ref="U193:U256" ca="1" si="62">IF(U192=1,1,IF(K193="BUY",1,0))</f>
        <v>0</v>
      </c>
      <c r="W193" s="7"/>
      <c r="X193" t="str">
        <f t="shared" ca="1" si="45"/>
        <v>0</v>
      </c>
    </row>
    <row r="194" spans="1:24" x14ac:dyDescent="0.3">
      <c r="A194">
        <f t="shared" si="46"/>
        <v>193</v>
      </c>
      <c r="B194" s="1">
        <v>35345</v>
      </c>
      <c r="C194">
        <v>874</v>
      </c>
      <c r="D194">
        <f t="shared" si="47"/>
        <v>-30.120000000000005</v>
      </c>
      <c r="E194" t="str">
        <f t="shared" si="48"/>
        <v/>
      </c>
      <c r="F194" s="4">
        <f t="shared" si="49"/>
        <v>-30.120000000000005</v>
      </c>
      <c r="G194">
        <f t="shared" ca="1" si="50"/>
        <v>8.6524999999999755E-2</v>
      </c>
      <c r="H194">
        <f t="shared" ca="1" si="51"/>
        <v>0.12287999999999988</v>
      </c>
      <c r="I194" s="4">
        <f t="shared" ca="1" si="61"/>
        <v>0.70414225260416541</v>
      </c>
      <c r="J194" s="8">
        <f t="shared" ca="1" si="52"/>
        <v>41.319452735130447</v>
      </c>
      <c r="K194" t="str">
        <f t="shared" ca="1" si="53"/>
        <v>SELL</v>
      </c>
      <c r="L194" t="str">
        <f t="shared" ca="1" si="54"/>
        <v>NA</v>
      </c>
      <c r="M194" t="str">
        <f t="shared" ca="1" si="55"/>
        <v/>
      </c>
      <c r="N194">
        <f t="shared" si="44"/>
        <v>874</v>
      </c>
      <c r="O194">
        <f t="shared" ca="1" si="56"/>
        <v>0</v>
      </c>
      <c r="Q194" t="str">
        <f t="shared" ca="1" si="59"/>
        <v>NO</v>
      </c>
      <c r="R194" t="str">
        <f t="shared" ca="1" si="60"/>
        <v>NO</v>
      </c>
      <c r="S194" t="b">
        <f t="shared" ca="1" si="57"/>
        <v>0</v>
      </c>
      <c r="T194" t="b">
        <f t="shared" ca="1" si="58"/>
        <v>0</v>
      </c>
      <c r="U194">
        <f t="shared" ca="1" si="62"/>
        <v>0</v>
      </c>
      <c r="W194" s="7"/>
      <c r="X194" t="str">
        <f t="shared" ca="1" si="45"/>
        <v>0</v>
      </c>
    </row>
    <row r="195" spans="1:24" x14ac:dyDescent="0.3">
      <c r="A195">
        <f t="shared" si="46"/>
        <v>194</v>
      </c>
      <c r="B195" s="1">
        <v>35346</v>
      </c>
      <c r="C195">
        <v>873.9</v>
      </c>
      <c r="D195">
        <f t="shared" si="47"/>
        <v>-0.10000000000002274</v>
      </c>
      <c r="E195" t="str">
        <f t="shared" si="48"/>
        <v/>
      </c>
      <c r="F195" s="4">
        <f t="shared" si="49"/>
        <v>-0.10000000000002274</v>
      </c>
      <c r="G195">
        <f t="shared" ca="1" si="50"/>
        <v>8.5566666666666152E-2</v>
      </c>
      <c r="H195">
        <f t="shared" ca="1" si="51"/>
        <v>0.11179999999999991</v>
      </c>
      <c r="I195" s="4">
        <f t="shared" ca="1" si="61"/>
        <v>0.76535480023851721</v>
      </c>
      <c r="J195" s="8">
        <f t="shared" ca="1" si="52"/>
        <v>43.35416314811674</v>
      </c>
      <c r="K195" t="str">
        <f t="shared" ca="1" si="53"/>
        <v>SELL</v>
      </c>
      <c r="L195" t="str">
        <f t="shared" ca="1" si="54"/>
        <v>NA</v>
      </c>
      <c r="M195" t="str">
        <f t="shared" ca="1" si="55"/>
        <v/>
      </c>
      <c r="N195">
        <f t="shared" ref="N195:N258" si="63">C195</f>
        <v>873.9</v>
      </c>
      <c r="O195">
        <f t="shared" ca="1" si="56"/>
        <v>0</v>
      </c>
      <c r="Q195" t="str">
        <f t="shared" ca="1" si="59"/>
        <v>NO</v>
      </c>
      <c r="R195" t="str">
        <f t="shared" ca="1" si="60"/>
        <v>NO</v>
      </c>
      <c r="S195" t="b">
        <f t="shared" ca="1" si="57"/>
        <v>0</v>
      </c>
      <c r="T195" t="b">
        <f t="shared" ca="1" si="58"/>
        <v>0</v>
      </c>
      <c r="U195">
        <f t="shared" ca="1" si="62"/>
        <v>0</v>
      </c>
      <c r="W195" s="7"/>
      <c r="X195" t="str">
        <f t="shared" ref="X195:X258" ca="1" si="64">CONCATENATE(M195&amp;O195)</f>
        <v>0</v>
      </c>
    </row>
    <row r="196" spans="1:24" x14ac:dyDescent="0.3">
      <c r="A196">
        <f t="shared" ref="A196:A259" si="65">A195+1</f>
        <v>195</v>
      </c>
      <c r="B196" s="1">
        <v>35347</v>
      </c>
      <c r="C196">
        <v>874.72</v>
      </c>
      <c r="D196">
        <f t="shared" ref="D196:D259" si="66">C196-C195</f>
        <v>0.82000000000005002</v>
      </c>
      <c r="E196">
        <f t="shared" ref="E196:E259" si="67">IF($D196&gt;0,$D196,"")</f>
        <v>0.82000000000005002</v>
      </c>
      <c r="F196" s="4" t="str">
        <f t="shared" ref="F196:F259" si="68">IF($D196&lt;0,$D196,"")</f>
        <v/>
      </c>
      <c r="G196">
        <f t="shared" ref="G196:G259" ca="1" si="69">IFERROR(IF(A196&gt;$P$2,AVERAGE(OFFSET(E196,0,0,-$P$2,1))/100,""),"")</f>
        <v>1.0899999999999939E-2</v>
      </c>
      <c r="H196">
        <f t="shared" ref="H196:H259" ca="1" si="70">IFERROR(IF(A196&gt;$P$2,ABS(AVERAGE(OFFSET(F196,0,0,-$P$2,1))/100),""),"")</f>
        <v>0.11179999999999991</v>
      </c>
      <c r="I196" s="4">
        <f t="shared" ca="1" si="61"/>
        <v>9.7495527728085396E-2</v>
      </c>
      <c r="J196" s="8">
        <f t="shared" ref="J196:J259" ca="1" si="71">IFERROR(100-(100/(1+I196)),"")</f>
        <v>8.8834555827220356</v>
      </c>
      <c r="K196" t="str">
        <f t="shared" ref="K196:K259" ca="1" si="72">IF(J196="","",IF(J196&lt;$P$4,"BUY",IF(J196&gt;$P$6,"SELL",K195)))</f>
        <v>BUY</v>
      </c>
      <c r="L196" t="str">
        <f t="shared" ref="L196:L259" ca="1" si="73">IF(K196="BUY",IF(K195="BUY","HOLD","BUY"),IF(K196="SELL",IF(K195="SELL","NA","SELL"),""))</f>
        <v>BUY</v>
      </c>
      <c r="M196" t="str">
        <f t="shared" ref="M196:M259" ca="1" si="74">IF(AND(L196="SELL",U196=1),"SELL",IF(L196="BUY","BUY",""))</f>
        <v>BUY</v>
      </c>
      <c r="N196">
        <f t="shared" si="63"/>
        <v>874.72</v>
      </c>
      <c r="O196">
        <f ca="1">IF(M196="BUY",O195+1,O195)</f>
        <v>1</v>
      </c>
      <c r="Q196" t="str">
        <f t="shared" ca="1" si="59"/>
        <v>YES</v>
      </c>
      <c r="R196" t="str">
        <f t="shared" ca="1" si="60"/>
        <v>NO</v>
      </c>
      <c r="S196" t="b">
        <f t="shared" ca="1" si="57"/>
        <v>0</v>
      </c>
      <c r="T196" t="b">
        <f t="shared" ca="1" si="58"/>
        <v>0</v>
      </c>
      <c r="U196">
        <f t="shared" ca="1" si="62"/>
        <v>1</v>
      </c>
      <c r="W196" s="7"/>
      <c r="X196" t="str">
        <f t="shared" ca="1" si="64"/>
        <v>BUY1</v>
      </c>
    </row>
    <row r="197" spans="1:24" x14ac:dyDescent="0.3">
      <c r="A197">
        <f t="shared" si="65"/>
        <v>196</v>
      </c>
      <c r="B197" s="1">
        <v>35348</v>
      </c>
      <c r="C197">
        <v>898.42</v>
      </c>
      <c r="D197">
        <f t="shared" si="66"/>
        <v>23.699999999999932</v>
      </c>
      <c r="E197">
        <f t="shared" si="67"/>
        <v>23.699999999999932</v>
      </c>
      <c r="F197" s="4" t="str">
        <f t="shared" si="68"/>
        <v/>
      </c>
      <c r="G197">
        <f t="shared" ca="1" si="69"/>
        <v>6.7424999999999791E-2</v>
      </c>
      <c r="H197">
        <f t="shared" ca="1" si="70"/>
        <v>0.10630999999999995</v>
      </c>
      <c r="I197" s="4">
        <f t="shared" ca="1" si="61"/>
        <v>0.63423008183613794</v>
      </c>
      <c r="J197" s="8">
        <f t="shared" ca="1" si="71"/>
        <v>38.8091058220853</v>
      </c>
      <c r="K197" t="str">
        <f t="shared" ca="1" si="72"/>
        <v>BUY</v>
      </c>
      <c r="L197" t="str">
        <f t="shared" ca="1" si="73"/>
        <v>HOLD</v>
      </c>
      <c r="M197" t="str">
        <f t="shared" ca="1" si="74"/>
        <v/>
      </c>
      <c r="N197">
        <f t="shared" si="63"/>
        <v>898.42</v>
      </c>
      <c r="O197">
        <f t="shared" ref="O197:O260" ca="1" si="75">IF(M197="BUY",O196+1,O196)</f>
        <v>1</v>
      </c>
      <c r="Q197" t="str">
        <f t="shared" ca="1" si="59"/>
        <v>NO</v>
      </c>
      <c r="R197" t="str">
        <f t="shared" ca="1" si="60"/>
        <v>NO</v>
      </c>
      <c r="S197" t="b">
        <f t="shared" ca="1" si="57"/>
        <v>0</v>
      </c>
      <c r="T197" t="b">
        <f t="shared" ca="1" si="58"/>
        <v>0</v>
      </c>
      <c r="U197">
        <f t="shared" ca="1" si="62"/>
        <v>1</v>
      </c>
      <c r="W197" s="7"/>
      <c r="X197" t="str">
        <f t="shared" ca="1" si="64"/>
        <v>1</v>
      </c>
    </row>
    <row r="198" spans="1:24" x14ac:dyDescent="0.3">
      <c r="A198">
        <f t="shared" si="65"/>
        <v>197</v>
      </c>
      <c r="B198" s="1">
        <v>35349</v>
      </c>
      <c r="C198">
        <v>908.79</v>
      </c>
      <c r="D198">
        <f t="shared" si="66"/>
        <v>10.370000000000005</v>
      </c>
      <c r="E198">
        <f t="shared" si="67"/>
        <v>10.370000000000005</v>
      </c>
      <c r="F198" s="4" t="str">
        <f t="shared" si="68"/>
        <v/>
      </c>
      <c r="G198">
        <f t="shared" ca="1" si="69"/>
        <v>7.4679999999999844E-2</v>
      </c>
      <c r="H198">
        <f t="shared" ca="1" si="70"/>
        <v>0.11731111111111103</v>
      </c>
      <c r="I198" s="4">
        <f t="shared" ca="1" si="61"/>
        <v>0.63659784050009383</v>
      </c>
      <c r="J198" s="8">
        <f t="shared" ca="1" si="71"/>
        <v>38.897634149729122</v>
      </c>
      <c r="K198" t="str">
        <f t="shared" ca="1" si="72"/>
        <v>BUY</v>
      </c>
      <c r="L198" t="str">
        <f t="shared" ca="1" si="73"/>
        <v>HOLD</v>
      </c>
      <c r="M198" t="str">
        <f t="shared" ca="1" si="74"/>
        <v/>
      </c>
      <c r="N198">
        <f t="shared" si="63"/>
        <v>908.79</v>
      </c>
      <c r="O198">
        <f t="shared" ca="1" si="75"/>
        <v>1</v>
      </c>
      <c r="Q198" t="str">
        <f t="shared" ca="1" si="59"/>
        <v>NO</v>
      </c>
      <c r="R198" t="str">
        <f t="shared" ca="1" si="60"/>
        <v>NO</v>
      </c>
      <c r="S198" t="b">
        <f t="shared" ca="1" si="57"/>
        <v>0</v>
      </c>
      <c r="T198" t="b">
        <f t="shared" ca="1" si="58"/>
        <v>0</v>
      </c>
      <c r="U198">
        <f t="shared" ca="1" si="62"/>
        <v>1</v>
      </c>
      <c r="W198" s="7"/>
      <c r="X198" t="str">
        <f t="shared" ca="1" si="64"/>
        <v>1</v>
      </c>
    </row>
    <row r="199" spans="1:24" x14ac:dyDescent="0.3">
      <c r="A199">
        <f t="shared" si="65"/>
        <v>198</v>
      </c>
      <c r="B199" s="1">
        <v>35352</v>
      </c>
      <c r="C199">
        <v>892.05</v>
      </c>
      <c r="D199">
        <f t="shared" si="66"/>
        <v>-16.740000000000009</v>
      </c>
      <c r="E199" t="str">
        <f t="shared" si="67"/>
        <v/>
      </c>
      <c r="F199" s="4">
        <f t="shared" si="68"/>
        <v>-16.740000000000009</v>
      </c>
      <c r="G199">
        <f t="shared" ca="1" si="69"/>
        <v>7.4679999999999844E-2</v>
      </c>
      <c r="H199">
        <f t="shared" ca="1" si="70"/>
        <v>0.1268111111111111</v>
      </c>
      <c r="I199" s="4">
        <f t="shared" ca="1" si="61"/>
        <v>0.58890738631385142</v>
      </c>
      <c r="J199" s="8">
        <f t="shared" ca="1" si="71"/>
        <v>37.063669751078024</v>
      </c>
      <c r="K199" t="str">
        <f t="shared" ca="1" si="72"/>
        <v>BUY</v>
      </c>
      <c r="L199" t="str">
        <f t="shared" ca="1" si="73"/>
        <v>HOLD</v>
      </c>
      <c r="M199" t="str">
        <f t="shared" ca="1" si="74"/>
        <v/>
      </c>
      <c r="N199">
        <f t="shared" si="63"/>
        <v>892.05</v>
      </c>
      <c r="O199">
        <f t="shared" ca="1" si="75"/>
        <v>1</v>
      </c>
      <c r="Q199" t="str">
        <f t="shared" ca="1" si="59"/>
        <v>NO</v>
      </c>
      <c r="R199" t="str">
        <f t="shared" ca="1" si="60"/>
        <v>NO</v>
      </c>
      <c r="S199" t="b">
        <f t="shared" ca="1" si="57"/>
        <v>0</v>
      </c>
      <c r="T199" t="b">
        <f t="shared" ca="1" si="58"/>
        <v>0</v>
      </c>
      <c r="U199">
        <f t="shared" ca="1" si="62"/>
        <v>1</v>
      </c>
      <c r="W199" s="7"/>
      <c r="X199" t="str">
        <f t="shared" ca="1" si="64"/>
        <v>1</v>
      </c>
    </row>
    <row r="200" spans="1:24" x14ac:dyDescent="0.3">
      <c r="A200">
        <f t="shared" si="65"/>
        <v>199</v>
      </c>
      <c r="B200" s="1">
        <v>35353</v>
      </c>
      <c r="C200">
        <v>897.77</v>
      </c>
      <c r="D200">
        <f t="shared" si="66"/>
        <v>5.7200000000000273</v>
      </c>
      <c r="E200">
        <f t="shared" si="67"/>
        <v>5.7200000000000273</v>
      </c>
      <c r="F200" s="4" t="str">
        <f t="shared" si="68"/>
        <v/>
      </c>
      <c r="G200">
        <f t="shared" ca="1" si="69"/>
        <v>8.5980000000000029E-2</v>
      </c>
      <c r="H200">
        <f t="shared" ca="1" si="70"/>
        <v>0.1268111111111111</v>
      </c>
      <c r="I200" s="4">
        <f t="shared" ca="1" si="61"/>
        <v>0.67801629720494205</v>
      </c>
      <c r="J200" s="8">
        <f t="shared" ca="1" si="71"/>
        <v>40.405823133798414</v>
      </c>
      <c r="K200" t="str">
        <f t="shared" ca="1" si="72"/>
        <v>BUY</v>
      </c>
      <c r="L200" t="str">
        <f t="shared" ca="1" si="73"/>
        <v>HOLD</v>
      </c>
      <c r="M200" t="str">
        <f t="shared" ca="1" si="74"/>
        <v/>
      </c>
      <c r="N200">
        <f t="shared" si="63"/>
        <v>897.77</v>
      </c>
      <c r="O200">
        <f t="shared" ca="1" si="75"/>
        <v>1</v>
      </c>
      <c r="Q200" t="str">
        <f t="shared" ca="1" si="59"/>
        <v>NO</v>
      </c>
      <c r="R200" t="str">
        <f t="shared" ca="1" si="60"/>
        <v>NO</v>
      </c>
      <c r="S200" t="b">
        <f t="shared" ca="1" si="57"/>
        <v>0</v>
      </c>
      <c r="T200" t="b">
        <f t="shared" ca="1" si="58"/>
        <v>0</v>
      </c>
      <c r="U200">
        <f t="shared" ca="1" si="62"/>
        <v>1</v>
      </c>
      <c r="W200" s="7"/>
      <c r="X200" t="str">
        <f t="shared" ca="1" si="64"/>
        <v>1</v>
      </c>
    </row>
    <row r="201" spans="1:24" x14ac:dyDescent="0.3">
      <c r="A201">
        <f t="shared" si="65"/>
        <v>200</v>
      </c>
      <c r="B201" s="1">
        <v>35354</v>
      </c>
      <c r="C201">
        <v>892.77</v>
      </c>
      <c r="D201">
        <f t="shared" si="66"/>
        <v>-5</v>
      </c>
      <c r="E201" t="str">
        <f t="shared" si="67"/>
        <v/>
      </c>
      <c r="F201" s="4">
        <f t="shared" si="68"/>
        <v>-5</v>
      </c>
      <c r="G201">
        <f t="shared" ca="1" si="69"/>
        <v>0.10152500000000003</v>
      </c>
      <c r="H201">
        <f t="shared" ca="1" si="70"/>
        <v>0.11913</v>
      </c>
      <c r="I201" s="4">
        <f t="shared" ca="1" si="61"/>
        <v>0.85222026357760461</v>
      </c>
      <c r="J201" s="8">
        <f t="shared" ca="1" si="71"/>
        <v>46.010740749133269</v>
      </c>
      <c r="K201" t="str">
        <f t="shared" ca="1" si="72"/>
        <v>BUY</v>
      </c>
      <c r="L201" t="str">
        <f t="shared" ca="1" si="73"/>
        <v>HOLD</v>
      </c>
      <c r="M201" t="str">
        <f t="shared" ca="1" si="74"/>
        <v/>
      </c>
      <c r="N201">
        <f t="shared" si="63"/>
        <v>892.77</v>
      </c>
      <c r="O201">
        <f t="shared" ca="1" si="75"/>
        <v>1</v>
      </c>
      <c r="Q201" t="str">
        <f t="shared" ca="1" si="59"/>
        <v>NO</v>
      </c>
      <c r="R201" t="str">
        <f t="shared" ca="1" si="60"/>
        <v>NO</v>
      </c>
      <c r="S201" t="b">
        <f t="shared" ca="1" si="57"/>
        <v>0</v>
      </c>
      <c r="T201" t="b">
        <f t="shared" ca="1" si="58"/>
        <v>0</v>
      </c>
      <c r="U201">
        <f t="shared" ca="1" si="62"/>
        <v>1</v>
      </c>
      <c r="W201" s="7"/>
      <c r="X201" t="str">
        <f t="shared" ca="1" si="64"/>
        <v>1</v>
      </c>
    </row>
    <row r="202" spans="1:24" x14ac:dyDescent="0.3">
      <c r="A202">
        <f t="shared" si="65"/>
        <v>201</v>
      </c>
      <c r="B202" s="1">
        <v>35355</v>
      </c>
      <c r="C202">
        <v>892.07</v>
      </c>
      <c r="D202">
        <f t="shared" si="66"/>
        <v>-0.69999999999993179</v>
      </c>
      <c r="E202" t="str">
        <f t="shared" si="67"/>
        <v/>
      </c>
      <c r="F202" s="4">
        <f t="shared" si="68"/>
        <v>-0.69999999999993179</v>
      </c>
      <c r="G202">
        <f t="shared" ca="1" si="69"/>
        <v>0.10152500000000003</v>
      </c>
      <c r="H202">
        <f t="shared" ca="1" si="70"/>
        <v>0.10784999999999992</v>
      </c>
      <c r="I202" s="4">
        <f t="shared" ca="1" si="61"/>
        <v>0.94135373203523509</v>
      </c>
      <c r="J202" s="8">
        <f t="shared" ca="1" si="71"/>
        <v>48.489552238805992</v>
      </c>
      <c r="K202" t="str">
        <f t="shared" ca="1" si="72"/>
        <v>BUY</v>
      </c>
      <c r="L202" t="str">
        <f t="shared" ca="1" si="73"/>
        <v>HOLD</v>
      </c>
      <c r="M202" t="str">
        <f t="shared" ca="1" si="74"/>
        <v/>
      </c>
      <c r="N202">
        <f t="shared" si="63"/>
        <v>892.07</v>
      </c>
      <c r="O202">
        <f t="shared" ca="1" si="75"/>
        <v>1</v>
      </c>
      <c r="Q202" t="str">
        <f t="shared" ca="1" si="59"/>
        <v>NO</v>
      </c>
      <c r="R202" t="str">
        <f t="shared" ca="1" si="60"/>
        <v>NO</v>
      </c>
      <c r="S202" t="b">
        <f t="shared" ca="1" si="57"/>
        <v>0</v>
      </c>
      <c r="T202" t="b">
        <f t="shared" ca="1" si="58"/>
        <v>0</v>
      </c>
      <c r="U202">
        <f t="shared" ca="1" si="62"/>
        <v>1</v>
      </c>
      <c r="W202" s="7"/>
      <c r="X202" t="str">
        <f t="shared" ca="1" si="64"/>
        <v>1</v>
      </c>
    </row>
    <row r="203" spans="1:24" x14ac:dyDescent="0.3">
      <c r="A203">
        <f t="shared" si="65"/>
        <v>202</v>
      </c>
      <c r="B203" s="1">
        <v>35356</v>
      </c>
      <c r="C203">
        <v>895</v>
      </c>
      <c r="D203">
        <f t="shared" si="66"/>
        <v>2.92999999999995</v>
      </c>
      <c r="E203">
        <f t="shared" si="67"/>
        <v>2.92999999999995</v>
      </c>
      <c r="F203" s="4" t="str">
        <f t="shared" si="68"/>
        <v/>
      </c>
      <c r="G203">
        <f t="shared" ca="1" si="69"/>
        <v>8.7079999999999935E-2</v>
      </c>
      <c r="H203">
        <f t="shared" ca="1" si="70"/>
        <v>0.10641111111111108</v>
      </c>
      <c r="I203" s="4">
        <f t="shared" ca="1" si="61"/>
        <v>0.81833559569802616</v>
      </c>
      <c r="J203" s="8">
        <f t="shared" ca="1" si="71"/>
        <v>45.004651376462881</v>
      </c>
      <c r="K203" t="str">
        <f t="shared" ca="1" si="72"/>
        <v>BUY</v>
      </c>
      <c r="L203" t="str">
        <f t="shared" ca="1" si="73"/>
        <v>HOLD</v>
      </c>
      <c r="M203" t="str">
        <f t="shared" ca="1" si="74"/>
        <v/>
      </c>
      <c r="N203">
        <f t="shared" si="63"/>
        <v>895</v>
      </c>
      <c r="O203">
        <f t="shared" ca="1" si="75"/>
        <v>1</v>
      </c>
      <c r="Q203" t="str">
        <f t="shared" ca="1" si="59"/>
        <v>NO</v>
      </c>
      <c r="R203" t="str">
        <f t="shared" ca="1" si="60"/>
        <v>NO</v>
      </c>
      <c r="S203" t="b">
        <f t="shared" ca="1" si="57"/>
        <v>0</v>
      </c>
      <c r="T203" t="b">
        <f t="shared" ca="1" si="58"/>
        <v>0</v>
      </c>
      <c r="U203">
        <f t="shared" ca="1" si="62"/>
        <v>1</v>
      </c>
      <c r="W203" s="7"/>
      <c r="X203" t="str">
        <f t="shared" ca="1" si="64"/>
        <v>1</v>
      </c>
    </row>
    <row r="204" spans="1:24" x14ac:dyDescent="0.3">
      <c r="A204">
        <f t="shared" si="65"/>
        <v>203</v>
      </c>
      <c r="B204" s="1">
        <v>35360</v>
      </c>
      <c r="C204">
        <v>919.09</v>
      </c>
      <c r="D204">
        <f t="shared" si="66"/>
        <v>24.090000000000032</v>
      </c>
      <c r="E204">
        <f t="shared" si="67"/>
        <v>24.090000000000032</v>
      </c>
      <c r="F204" s="4" t="str">
        <f t="shared" si="68"/>
        <v/>
      </c>
      <c r="G204">
        <f t="shared" ca="1" si="69"/>
        <v>0.11271666666666666</v>
      </c>
      <c r="H204">
        <f t="shared" ca="1" si="70"/>
        <v>0.11562500000000001</v>
      </c>
      <c r="I204" s="4">
        <f t="shared" ca="1" si="61"/>
        <v>0.97484684684684675</v>
      </c>
      <c r="J204" s="8">
        <f t="shared" ca="1" si="71"/>
        <v>49.363161928396771</v>
      </c>
      <c r="K204" t="str">
        <f t="shared" ca="1" si="72"/>
        <v>BUY</v>
      </c>
      <c r="L204" t="str">
        <f t="shared" ca="1" si="73"/>
        <v>HOLD</v>
      </c>
      <c r="M204" t="str">
        <f t="shared" ca="1" si="74"/>
        <v/>
      </c>
      <c r="N204">
        <f t="shared" si="63"/>
        <v>919.09</v>
      </c>
      <c r="O204">
        <f t="shared" ca="1" si="75"/>
        <v>1</v>
      </c>
      <c r="Q204" t="str">
        <f t="shared" ca="1" si="59"/>
        <v>NO</v>
      </c>
      <c r="R204" t="str">
        <f t="shared" ca="1" si="60"/>
        <v>NO</v>
      </c>
      <c r="S204" t="b">
        <f t="shared" ca="1" si="57"/>
        <v>0</v>
      </c>
      <c r="T204" t="b">
        <f t="shared" ca="1" si="58"/>
        <v>0</v>
      </c>
      <c r="U204">
        <f t="shared" ca="1" si="62"/>
        <v>1</v>
      </c>
      <c r="W204" s="7"/>
      <c r="X204" t="str">
        <f t="shared" ca="1" si="64"/>
        <v>1</v>
      </c>
    </row>
    <row r="205" spans="1:24" x14ac:dyDescent="0.3">
      <c r="A205">
        <f t="shared" si="65"/>
        <v>204</v>
      </c>
      <c r="B205" s="1">
        <v>35361</v>
      </c>
      <c r="C205">
        <v>951.29</v>
      </c>
      <c r="D205">
        <f t="shared" si="66"/>
        <v>32.199999999999932</v>
      </c>
      <c r="E205">
        <f t="shared" si="67"/>
        <v>32.199999999999932</v>
      </c>
      <c r="F205" s="4" t="str">
        <f t="shared" si="68"/>
        <v/>
      </c>
      <c r="G205">
        <f t="shared" ca="1" si="69"/>
        <v>0.14261428571428561</v>
      </c>
      <c r="H205">
        <f t="shared" ca="1" si="70"/>
        <v>0.12115714285714278</v>
      </c>
      <c r="I205" s="4">
        <f t="shared" ca="1" si="61"/>
        <v>1.1771017568682938</v>
      </c>
      <c r="J205" s="8">
        <f t="shared" ca="1" si="71"/>
        <v>54.067374350086652</v>
      </c>
      <c r="K205" t="str">
        <f t="shared" ca="1" si="72"/>
        <v>BUY</v>
      </c>
      <c r="L205" t="str">
        <f t="shared" ca="1" si="73"/>
        <v>HOLD</v>
      </c>
      <c r="M205" t="str">
        <f t="shared" ca="1" si="74"/>
        <v/>
      </c>
      <c r="N205">
        <f t="shared" si="63"/>
        <v>951.29</v>
      </c>
      <c r="O205">
        <f t="shared" ca="1" si="75"/>
        <v>1</v>
      </c>
      <c r="Q205" t="str">
        <f t="shared" ca="1" si="59"/>
        <v>NO</v>
      </c>
      <c r="R205" t="str">
        <f t="shared" ca="1" si="60"/>
        <v>NO</v>
      </c>
      <c r="S205" t="b">
        <f t="shared" ca="1" si="57"/>
        <v>0</v>
      </c>
      <c r="T205" t="b">
        <f t="shared" ca="1" si="58"/>
        <v>0</v>
      </c>
      <c r="U205">
        <f t="shared" ca="1" si="62"/>
        <v>1</v>
      </c>
      <c r="W205" s="7"/>
      <c r="X205" t="str">
        <f t="shared" ca="1" si="64"/>
        <v>1</v>
      </c>
    </row>
    <row r="206" spans="1:24" x14ac:dyDescent="0.3">
      <c r="A206">
        <f t="shared" si="65"/>
        <v>205</v>
      </c>
      <c r="B206" s="1">
        <v>35362</v>
      </c>
      <c r="C206">
        <v>932.77</v>
      </c>
      <c r="D206">
        <f t="shared" si="66"/>
        <v>-18.519999999999982</v>
      </c>
      <c r="E206" t="str">
        <f t="shared" si="67"/>
        <v/>
      </c>
      <c r="F206" s="4">
        <f t="shared" si="68"/>
        <v>-18.519999999999982</v>
      </c>
      <c r="G206">
        <f t="shared" ca="1" si="69"/>
        <v>0.14261428571428561</v>
      </c>
      <c r="H206">
        <f t="shared" ca="1" si="70"/>
        <v>0.13139999999999985</v>
      </c>
      <c r="I206" s="4">
        <f t="shared" ca="1" si="61"/>
        <v>1.0853446401391611</v>
      </c>
      <c r="J206" s="8">
        <f t="shared" ca="1" si="71"/>
        <v>52.046295813565521</v>
      </c>
      <c r="K206" t="str">
        <f t="shared" ca="1" si="72"/>
        <v>BUY</v>
      </c>
      <c r="L206" t="str">
        <f t="shared" ca="1" si="73"/>
        <v>HOLD</v>
      </c>
      <c r="M206" t="str">
        <f t="shared" ca="1" si="74"/>
        <v/>
      </c>
      <c r="N206">
        <f t="shared" si="63"/>
        <v>932.77</v>
      </c>
      <c r="O206">
        <f t="shared" ca="1" si="75"/>
        <v>1</v>
      </c>
      <c r="Q206" t="str">
        <f t="shared" ca="1" si="59"/>
        <v>NO</v>
      </c>
      <c r="R206" t="str">
        <f t="shared" ca="1" si="60"/>
        <v>NO</v>
      </c>
      <c r="S206" t="b">
        <f t="shared" ca="1" si="57"/>
        <v>0</v>
      </c>
      <c r="T206" t="b">
        <f t="shared" ca="1" si="58"/>
        <v>0</v>
      </c>
      <c r="U206">
        <f t="shared" ca="1" si="62"/>
        <v>1</v>
      </c>
      <c r="W206" s="7"/>
      <c r="X206" t="str">
        <f t="shared" ca="1" si="64"/>
        <v>1</v>
      </c>
    </row>
    <row r="207" spans="1:24" x14ac:dyDescent="0.3">
      <c r="A207">
        <f t="shared" si="65"/>
        <v>206</v>
      </c>
      <c r="B207" s="1">
        <v>35363</v>
      </c>
      <c r="C207">
        <v>936.95</v>
      </c>
      <c r="D207">
        <f t="shared" si="66"/>
        <v>4.1800000000000637</v>
      </c>
      <c r="E207">
        <f t="shared" si="67"/>
        <v>4.1800000000000637</v>
      </c>
      <c r="F207" s="4" t="str">
        <f t="shared" si="68"/>
        <v/>
      </c>
      <c r="G207">
        <f t="shared" ca="1" si="69"/>
        <v>0.13001249999999998</v>
      </c>
      <c r="H207">
        <f t="shared" ca="1" si="70"/>
        <v>0.11863333333333324</v>
      </c>
      <c r="I207" s="4">
        <f t="shared" ca="1" si="61"/>
        <v>1.0959187974150049</v>
      </c>
      <c r="J207" s="8">
        <f t="shared" ca="1" si="71"/>
        <v>52.288227901131144</v>
      </c>
      <c r="K207" t="str">
        <f t="shared" ca="1" si="72"/>
        <v>BUY</v>
      </c>
      <c r="L207" t="str">
        <f t="shared" ca="1" si="73"/>
        <v>HOLD</v>
      </c>
      <c r="M207" t="str">
        <f t="shared" ca="1" si="74"/>
        <v/>
      </c>
      <c r="N207">
        <f t="shared" si="63"/>
        <v>936.95</v>
      </c>
      <c r="O207">
        <f t="shared" ca="1" si="75"/>
        <v>1</v>
      </c>
      <c r="Q207" t="str">
        <f t="shared" ca="1" si="59"/>
        <v>NO</v>
      </c>
      <c r="R207" t="str">
        <f t="shared" ca="1" si="60"/>
        <v>NO</v>
      </c>
      <c r="S207" t="b">
        <f t="shared" ca="1" si="57"/>
        <v>0</v>
      </c>
      <c r="T207" t="b">
        <f t="shared" ca="1" si="58"/>
        <v>0</v>
      </c>
      <c r="U207">
        <f t="shared" ca="1" si="62"/>
        <v>1</v>
      </c>
      <c r="W207" s="7"/>
      <c r="X207" t="str">
        <f t="shared" ca="1" si="64"/>
        <v>1</v>
      </c>
    </row>
    <row r="208" spans="1:24" x14ac:dyDescent="0.3">
      <c r="A208">
        <f t="shared" si="65"/>
        <v>207</v>
      </c>
      <c r="B208" s="1">
        <v>35366</v>
      </c>
      <c r="C208">
        <v>935.89</v>
      </c>
      <c r="D208">
        <f t="shared" si="66"/>
        <v>-1.0600000000000591</v>
      </c>
      <c r="E208" t="str">
        <f t="shared" si="67"/>
        <v/>
      </c>
      <c r="F208" s="4">
        <f t="shared" si="68"/>
        <v>-1.0600000000000591</v>
      </c>
      <c r="G208">
        <f t="shared" ca="1" si="69"/>
        <v>0.13001249999999998</v>
      </c>
      <c r="H208">
        <f t="shared" ca="1" si="70"/>
        <v>7.0199999999999999E-2</v>
      </c>
      <c r="I208" s="4">
        <f t="shared" ca="1" si="61"/>
        <v>1.8520299145299142</v>
      </c>
      <c r="J208" s="8">
        <f t="shared" ca="1" si="71"/>
        <v>64.93725416744708</v>
      </c>
      <c r="K208" t="str">
        <f t="shared" ca="1" si="72"/>
        <v>BUY</v>
      </c>
      <c r="L208" t="str">
        <f t="shared" ca="1" si="73"/>
        <v>HOLD</v>
      </c>
      <c r="M208" t="str">
        <f t="shared" ca="1" si="74"/>
        <v/>
      </c>
      <c r="N208">
        <f t="shared" si="63"/>
        <v>935.89</v>
      </c>
      <c r="O208">
        <f t="shared" ca="1" si="75"/>
        <v>1</v>
      </c>
      <c r="Q208" t="str">
        <f t="shared" ca="1" si="59"/>
        <v>NO</v>
      </c>
      <c r="R208" t="str">
        <f t="shared" ca="1" si="60"/>
        <v>NO</v>
      </c>
      <c r="S208" t="b">
        <f t="shared" ref="S208:S271" ca="1" si="76">AND(Q208="YES",Q207="YES")</f>
        <v>0</v>
      </c>
      <c r="T208" t="b">
        <f t="shared" ref="T208:T271" ca="1" si="77">AND(R208="YES",R207="YES")</f>
        <v>0</v>
      </c>
      <c r="U208">
        <f t="shared" ca="1" si="62"/>
        <v>1</v>
      </c>
      <c r="W208" s="7"/>
      <c r="X208" t="str">
        <f t="shared" ca="1" si="64"/>
        <v>1</v>
      </c>
    </row>
    <row r="209" spans="1:24" x14ac:dyDescent="0.3">
      <c r="A209">
        <f t="shared" si="65"/>
        <v>208</v>
      </c>
      <c r="B209" s="1">
        <v>35367</v>
      </c>
      <c r="C209">
        <v>926.39</v>
      </c>
      <c r="D209">
        <f t="shared" si="66"/>
        <v>-9.5</v>
      </c>
      <c r="E209" t="str">
        <f t="shared" si="67"/>
        <v/>
      </c>
      <c r="F209" s="4">
        <f t="shared" si="68"/>
        <v>-9.5</v>
      </c>
      <c r="G209">
        <f t="shared" ca="1" si="69"/>
        <v>0.13001249999999998</v>
      </c>
      <c r="H209">
        <f t="shared" ca="1" si="70"/>
        <v>8.5866666666666647E-2</v>
      </c>
      <c r="I209" s="4">
        <f t="shared" ca="1" si="61"/>
        <v>1.5141207298136647</v>
      </c>
      <c r="J209" s="8">
        <f t="shared" ca="1" si="71"/>
        <v>60.224662716411572</v>
      </c>
      <c r="K209" t="str">
        <f t="shared" ca="1" si="72"/>
        <v>BUY</v>
      </c>
      <c r="L209" t="str">
        <f t="shared" ca="1" si="73"/>
        <v>HOLD</v>
      </c>
      <c r="M209" t="str">
        <f t="shared" ca="1" si="74"/>
        <v/>
      </c>
      <c r="N209">
        <f t="shared" si="63"/>
        <v>926.39</v>
      </c>
      <c r="O209">
        <f t="shared" ca="1" si="75"/>
        <v>1</v>
      </c>
      <c r="Q209" t="str">
        <f t="shared" ref="Q209:Q272" ca="1" si="78">IF(J209&lt;30,"YES","NO")</f>
        <v>NO</v>
      </c>
      <c r="R209" t="str">
        <f t="shared" ref="R209:R272" ca="1" si="79">IF(J209&gt;70,"YES","NO")</f>
        <v>NO</v>
      </c>
      <c r="S209" t="b">
        <f t="shared" ca="1" si="76"/>
        <v>0</v>
      </c>
      <c r="T209" t="b">
        <f t="shared" ca="1" si="77"/>
        <v>0</v>
      </c>
      <c r="U209">
        <f t="shared" ca="1" si="62"/>
        <v>1</v>
      </c>
      <c r="W209" s="7"/>
      <c r="X209" t="str">
        <f t="shared" ca="1" si="64"/>
        <v>1</v>
      </c>
    </row>
    <row r="210" spans="1:24" x14ac:dyDescent="0.3">
      <c r="A210">
        <f t="shared" si="65"/>
        <v>209</v>
      </c>
      <c r="B210" s="1">
        <v>35368</v>
      </c>
      <c r="C210">
        <v>929.03</v>
      </c>
      <c r="D210">
        <f t="shared" si="66"/>
        <v>2.6399999999999864</v>
      </c>
      <c r="E210">
        <f t="shared" si="67"/>
        <v>2.6399999999999864</v>
      </c>
      <c r="F210" s="4" t="str">
        <f t="shared" si="68"/>
        <v/>
      </c>
      <c r="G210">
        <f t="shared" ca="1" si="69"/>
        <v>0.13228749999999992</v>
      </c>
      <c r="H210">
        <f t="shared" ca="1" si="70"/>
        <v>8.5866666666666647E-2</v>
      </c>
      <c r="I210" s="4">
        <f t="shared" ref="I210:I273" ca="1" si="80">IFERROR(G210/H210,"")</f>
        <v>1.5406152950310552</v>
      </c>
      <c r="J210" s="8">
        <f t="shared" ca="1" si="71"/>
        <v>60.639456042172007</v>
      </c>
      <c r="K210" t="str">
        <f t="shared" ca="1" si="72"/>
        <v>BUY</v>
      </c>
      <c r="L210" t="str">
        <f t="shared" ca="1" si="73"/>
        <v>HOLD</v>
      </c>
      <c r="M210" t="str">
        <f t="shared" ca="1" si="74"/>
        <v/>
      </c>
      <c r="N210">
        <f t="shared" si="63"/>
        <v>929.03</v>
      </c>
      <c r="O210">
        <f t="shared" ca="1" si="75"/>
        <v>1</v>
      </c>
      <c r="Q210" t="str">
        <f t="shared" ca="1" si="78"/>
        <v>NO</v>
      </c>
      <c r="R210" t="str">
        <f t="shared" ca="1" si="79"/>
        <v>NO</v>
      </c>
      <c r="S210" t="b">
        <f t="shared" ca="1" si="76"/>
        <v>0</v>
      </c>
      <c r="T210" t="b">
        <f t="shared" ca="1" si="77"/>
        <v>0</v>
      </c>
      <c r="U210">
        <f t="shared" ca="1" si="62"/>
        <v>1</v>
      </c>
      <c r="W210" s="7"/>
      <c r="X210" t="str">
        <f t="shared" ca="1" si="64"/>
        <v>1</v>
      </c>
    </row>
    <row r="211" spans="1:24" x14ac:dyDescent="0.3">
      <c r="A211">
        <f t="shared" si="65"/>
        <v>210</v>
      </c>
      <c r="B211" s="1">
        <v>35369</v>
      </c>
      <c r="C211">
        <v>909.29</v>
      </c>
      <c r="D211">
        <f t="shared" si="66"/>
        <v>-19.740000000000009</v>
      </c>
      <c r="E211" t="str">
        <f t="shared" si="67"/>
        <v/>
      </c>
      <c r="F211" s="4">
        <f t="shared" si="68"/>
        <v>-19.740000000000009</v>
      </c>
      <c r="G211">
        <f t="shared" ca="1" si="69"/>
        <v>0.11732857142857142</v>
      </c>
      <c r="H211">
        <f t="shared" ca="1" si="70"/>
        <v>0.10179999999999997</v>
      </c>
      <c r="I211" s="4">
        <f t="shared" ca="1" si="80"/>
        <v>1.1525399943867529</v>
      </c>
      <c r="J211" s="8">
        <f t="shared" ca="1" si="71"/>
        <v>53.543255753308564</v>
      </c>
      <c r="K211" t="str">
        <f t="shared" ca="1" si="72"/>
        <v>BUY</v>
      </c>
      <c r="L211" t="str">
        <f t="shared" ca="1" si="73"/>
        <v>HOLD</v>
      </c>
      <c r="M211" t="str">
        <f t="shared" ca="1" si="74"/>
        <v/>
      </c>
      <c r="N211">
        <f t="shared" si="63"/>
        <v>909.29</v>
      </c>
      <c r="O211">
        <f t="shared" ca="1" si="75"/>
        <v>1</v>
      </c>
      <c r="Q211" t="str">
        <f t="shared" ca="1" si="78"/>
        <v>NO</v>
      </c>
      <c r="R211" t="str">
        <f t="shared" ca="1" si="79"/>
        <v>NO</v>
      </c>
      <c r="S211" t="b">
        <f t="shared" ca="1" si="76"/>
        <v>0</v>
      </c>
      <c r="T211" t="b">
        <f t="shared" ca="1" si="77"/>
        <v>0</v>
      </c>
      <c r="U211">
        <f t="shared" ca="1" si="62"/>
        <v>1</v>
      </c>
      <c r="W211" s="7"/>
      <c r="X211" t="str">
        <f t="shared" ca="1" si="64"/>
        <v>1</v>
      </c>
    </row>
    <row r="212" spans="1:24" x14ac:dyDescent="0.3">
      <c r="A212">
        <f t="shared" si="65"/>
        <v>211</v>
      </c>
      <c r="B212" s="1">
        <v>35370</v>
      </c>
      <c r="C212">
        <v>906.68</v>
      </c>
      <c r="D212">
        <f t="shared" si="66"/>
        <v>-2.6100000000000136</v>
      </c>
      <c r="E212" t="str">
        <f t="shared" si="67"/>
        <v/>
      </c>
      <c r="F212" s="4">
        <f t="shared" si="68"/>
        <v>-2.6100000000000136</v>
      </c>
      <c r="G212">
        <f t="shared" ca="1" si="69"/>
        <v>0.11959999999999998</v>
      </c>
      <c r="H212">
        <f t="shared" ca="1" si="70"/>
        <v>9.2337500000000003E-2</v>
      </c>
      <c r="I212" s="4">
        <f t="shared" ca="1" si="80"/>
        <v>1.2952484093678081</v>
      </c>
      <c r="J212" s="8">
        <f t="shared" ca="1" si="71"/>
        <v>56.43173105278678</v>
      </c>
      <c r="K212" t="str">
        <f t="shared" ca="1" si="72"/>
        <v>BUY</v>
      </c>
      <c r="L212" t="str">
        <f t="shared" ca="1" si="73"/>
        <v>HOLD</v>
      </c>
      <c r="M212" t="str">
        <f t="shared" ca="1" si="74"/>
        <v/>
      </c>
      <c r="N212">
        <f t="shared" si="63"/>
        <v>906.68</v>
      </c>
      <c r="O212">
        <f t="shared" ca="1" si="75"/>
        <v>1</v>
      </c>
      <c r="Q212" t="str">
        <f t="shared" ca="1" si="78"/>
        <v>NO</v>
      </c>
      <c r="R212" t="str">
        <f t="shared" ca="1" si="79"/>
        <v>NO</v>
      </c>
      <c r="S212" t="b">
        <f t="shared" ca="1" si="76"/>
        <v>0</v>
      </c>
      <c r="T212" t="b">
        <f t="shared" ca="1" si="77"/>
        <v>0</v>
      </c>
      <c r="U212">
        <f t="shared" ca="1" si="62"/>
        <v>1</v>
      </c>
      <c r="W212" s="7"/>
      <c r="X212" t="str">
        <f t="shared" ca="1" si="64"/>
        <v>1</v>
      </c>
    </row>
    <row r="213" spans="1:24" x14ac:dyDescent="0.3">
      <c r="A213">
        <f t="shared" si="65"/>
        <v>212</v>
      </c>
      <c r="B213" s="1">
        <v>35373</v>
      </c>
      <c r="C213">
        <v>890.13</v>
      </c>
      <c r="D213">
        <f t="shared" si="66"/>
        <v>-16.549999999999955</v>
      </c>
      <c r="E213" t="str">
        <f t="shared" si="67"/>
        <v/>
      </c>
      <c r="F213" s="4">
        <f t="shared" si="68"/>
        <v>-16.549999999999955</v>
      </c>
      <c r="G213">
        <f t="shared" ca="1" si="69"/>
        <v>0.11959999999999998</v>
      </c>
      <c r="H213">
        <f t="shared" ca="1" si="70"/>
        <v>9.2099999999999932E-2</v>
      </c>
      <c r="I213" s="4">
        <f t="shared" ca="1" si="80"/>
        <v>1.298588490770902</v>
      </c>
      <c r="J213" s="8">
        <f t="shared" ca="1" si="71"/>
        <v>56.495040151157312</v>
      </c>
      <c r="K213" t="str">
        <f t="shared" ca="1" si="72"/>
        <v>BUY</v>
      </c>
      <c r="L213" t="str">
        <f t="shared" ca="1" si="73"/>
        <v>HOLD</v>
      </c>
      <c r="M213" t="str">
        <f t="shared" ca="1" si="74"/>
        <v/>
      </c>
      <c r="N213">
        <f t="shared" si="63"/>
        <v>890.13</v>
      </c>
      <c r="O213">
        <f t="shared" ca="1" si="75"/>
        <v>1</v>
      </c>
      <c r="Q213" t="str">
        <f t="shared" ca="1" si="78"/>
        <v>NO</v>
      </c>
      <c r="R213" t="str">
        <f t="shared" ca="1" si="79"/>
        <v>NO</v>
      </c>
      <c r="S213" t="b">
        <f t="shared" ca="1" si="76"/>
        <v>0</v>
      </c>
      <c r="T213" t="b">
        <f t="shared" ca="1" si="77"/>
        <v>0</v>
      </c>
      <c r="U213">
        <f t="shared" ca="1" si="62"/>
        <v>1</v>
      </c>
      <c r="W213" s="7"/>
      <c r="X213" t="str">
        <f t="shared" ca="1" si="64"/>
        <v>1</v>
      </c>
    </row>
    <row r="214" spans="1:24" x14ac:dyDescent="0.3">
      <c r="A214">
        <f t="shared" si="65"/>
        <v>213</v>
      </c>
      <c r="B214" s="1">
        <v>35374</v>
      </c>
      <c r="C214">
        <v>881.57</v>
      </c>
      <c r="D214">
        <f t="shared" si="66"/>
        <v>-8.5599999999999454</v>
      </c>
      <c r="E214" t="str">
        <f t="shared" si="67"/>
        <v/>
      </c>
      <c r="F214" s="4">
        <f t="shared" si="68"/>
        <v>-8.5599999999999454</v>
      </c>
      <c r="G214">
        <f t="shared" ca="1" si="69"/>
        <v>0.13207999999999992</v>
      </c>
      <c r="H214">
        <f t="shared" ca="1" si="70"/>
        <v>9.1377777777777655E-2</v>
      </c>
      <c r="I214" s="4">
        <f t="shared" ca="1" si="80"/>
        <v>1.4454280155642034</v>
      </c>
      <c r="J214" s="8">
        <f t="shared" ca="1" si="71"/>
        <v>59.107363061378756</v>
      </c>
      <c r="K214" t="str">
        <f t="shared" ca="1" si="72"/>
        <v>BUY</v>
      </c>
      <c r="L214" t="str">
        <f t="shared" ca="1" si="73"/>
        <v>HOLD</v>
      </c>
      <c r="M214" t="str">
        <f t="shared" ca="1" si="74"/>
        <v/>
      </c>
      <c r="N214">
        <f t="shared" si="63"/>
        <v>881.57</v>
      </c>
      <c r="O214">
        <f t="shared" ca="1" si="75"/>
        <v>1</v>
      </c>
      <c r="Q214" t="str">
        <f t="shared" ca="1" si="78"/>
        <v>NO</v>
      </c>
      <c r="R214" t="str">
        <f t="shared" ca="1" si="79"/>
        <v>NO</v>
      </c>
      <c r="S214" t="b">
        <f t="shared" ca="1" si="76"/>
        <v>0</v>
      </c>
      <c r="T214" t="b">
        <f t="shared" ca="1" si="77"/>
        <v>0</v>
      </c>
      <c r="U214">
        <f t="shared" ca="1" si="62"/>
        <v>1</v>
      </c>
      <c r="W214" s="7"/>
      <c r="X214" t="str">
        <f t="shared" ca="1" si="64"/>
        <v>1</v>
      </c>
    </row>
    <row r="215" spans="1:24" x14ac:dyDescent="0.3">
      <c r="A215">
        <f t="shared" si="65"/>
        <v>214</v>
      </c>
      <c r="B215" s="1">
        <v>35375</v>
      </c>
      <c r="C215">
        <v>866.57</v>
      </c>
      <c r="D215">
        <f t="shared" si="66"/>
        <v>-15</v>
      </c>
      <c r="E215" t="str">
        <f t="shared" si="67"/>
        <v/>
      </c>
      <c r="F215" s="4">
        <f t="shared" si="68"/>
        <v>-15</v>
      </c>
      <c r="G215">
        <f t="shared" ca="1" si="69"/>
        <v>0.13207999999999992</v>
      </c>
      <c r="H215">
        <f t="shared" ca="1" si="70"/>
        <v>0.10248888888888878</v>
      </c>
      <c r="I215" s="4">
        <f t="shared" ca="1" si="80"/>
        <v>1.2887250650477022</v>
      </c>
      <c r="J215" s="8">
        <f t="shared" ca="1" si="71"/>
        <v>56.307552389253111</v>
      </c>
      <c r="K215" t="str">
        <f t="shared" ca="1" si="72"/>
        <v>BUY</v>
      </c>
      <c r="L215" t="str">
        <f t="shared" ca="1" si="73"/>
        <v>HOLD</v>
      </c>
      <c r="M215" t="str">
        <f t="shared" ca="1" si="74"/>
        <v/>
      </c>
      <c r="N215">
        <f t="shared" si="63"/>
        <v>866.57</v>
      </c>
      <c r="O215">
        <f t="shared" ca="1" si="75"/>
        <v>1</v>
      </c>
      <c r="Q215" t="str">
        <f t="shared" ca="1" si="78"/>
        <v>NO</v>
      </c>
      <c r="R215" t="str">
        <f t="shared" ca="1" si="79"/>
        <v>NO</v>
      </c>
      <c r="S215" t="b">
        <f t="shared" ca="1" si="76"/>
        <v>0</v>
      </c>
      <c r="T215" t="b">
        <f t="shared" ca="1" si="77"/>
        <v>0</v>
      </c>
      <c r="U215">
        <f t="shared" ca="1" si="62"/>
        <v>1</v>
      </c>
      <c r="W215" s="7"/>
      <c r="X215" t="str">
        <f t="shared" ca="1" si="64"/>
        <v>1</v>
      </c>
    </row>
    <row r="216" spans="1:24" x14ac:dyDescent="0.3">
      <c r="A216">
        <f t="shared" si="65"/>
        <v>215</v>
      </c>
      <c r="B216" s="1">
        <v>35376</v>
      </c>
      <c r="C216">
        <v>874.89</v>
      </c>
      <c r="D216">
        <f t="shared" si="66"/>
        <v>8.3199999999999363</v>
      </c>
      <c r="E216">
        <f t="shared" si="67"/>
        <v>8.3199999999999363</v>
      </c>
      <c r="F216" s="4" t="str">
        <f t="shared" si="68"/>
        <v/>
      </c>
      <c r="G216">
        <f t="shared" ca="1" si="69"/>
        <v>0.12393333333333317</v>
      </c>
      <c r="H216">
        <f t="shared" ca="1" si="70"/>
        <v>0.11442499999999996</v>
      </c>
      <c r="I216" s="4">
        <f t="shared" ca="1" si="80"/>
        <v>1.0830966426334561</v>
      </c>
      <c r="J216" s="8">
        <f t="shared" ca="1" si="71"/>
        <v>51.994546026640535</v>
      </c>
      <c r="K216" t="str">
        <f t="shared" ca="1" si="72"/>
        <v>BUY</v>
      </c>
      <c r="L216" t="str">
        <f t="shared" ca="1" si="73"/>
        <v>HOLD</v>
      </c>
      <c r="M216" t="str">
        <f t="shared" ca="1" si="74"/>
        <v/>
      </c>
      <c r="N216">
        <f t="shared" si="63"/>
        <v>874.89</v>
      </c>
      <c r="O216">
        <f t="shared" ca="1" si="75"/>
        <v>1</v>
      </c>
      <c r="Q216" t="str">
        <f t="shared" ca="1" si="78"/>
        <v>NO</v>
      </c>
      <c r="R216" t="str">
        <f t="shared" ca="1" si="79"/>
        <v>NO</v>
      </c>
      <c r="S216" t="b">
        <f t="shared" ca="1" si="76"/>
        <v>0</v>
      </c>
      <c r="T216" t="b">
        <f t="shared" ca="1" si="77"/>
        <v>0</v>
      </c>
      <c r="U216">
        <f t="shared" ca="1" si="62"/>
        <v>1</v>
      </c>
      <c r="W216" s="7"/>
      <c r="X216" t="str">
        <f t="shared" ca="1" si="64"/>
        <v>1</v>
      </c>
    </row>
    <row r="217" spans="1:24" x14ac:dyDescent="0.3">
      <c r="A217">
        <f t="shared" si="65"/>
        <v>216</v>
      </c>
      <c r="B217" s="1">
        <v>35377</v>
      </c>
      <c r="C217">
        <v>884.64</v>
      </c>
      <c r="D217">
        <f t="shared" si="66"/>
        <v>9.75</v>
      </c>
      <c r="E217">
        <f t="shared" si="67"/>
        <v>9.75</v>
      </c>
      <c r="F217" s="4" t="str">
        <f t="shared" si="68"/>
        <v/>
      </c>
      <c r="G217">
        <f t="shared" ca="1" si="69"/>
        <v>0.13529999999999992</v>
      </c>
      <c r="H217">
        <f t="shared" ca="1" si="70"/>
        <v>0.11442499999999996</v>
      </c>
      <c r="I217" s="4">
        <f t="shared" ca="1" si="80"/>
        <v>1.1824339086738036</v>
      </c>
      <c r="J217" s="8">
        <f t="shared" ca="1" si="71"/>
        <v>54.179597557313038</v>
      </c>
      <c r="K217" t="str">
        <f t="shared" ca="1" si="72"/>
        <v>BUY</v>
      </c>
      <c r="L217" t="str">
        <f t="shared" ca="1" si="73"/>
        <v>HOLD</v>
      </c>
      <c r="M217" t="str">
        <f t="shared" ca="1" si="74"/>
        <v/>
      </c>
      <c r="N217">
        <f t="shared" si="63"/>
        <v>884.64</v>
      </c>
      <c r="O217">
        <f t="shared" ca="1" si="75"/>
        <v>1</v>
      </c>
      <c r="Q217" t="str">
        <f t="shared" ca="1" si="78"/>
        <v>NO</v>
      </c>
      <c r="R217" t="str">
        <f t="shared" ca="1" si="79"/>
        <v>NO</v>
      </c>
      <c r="S217" t="b">
        <f t="shared" ca="1" si="76"/>
        <v>0</v>
      </c>
      <c r="T217" t="b">
        <f t="shared" ca="1" si="77"/>
        <v>0</v>
      </c>
      <c r="U217">
        <f t="shared" ca="1" si="62"/>
        <v>1</v>
      </c>
      <c r="W217" s="7"/>
      <c r="X217" t="str">
        <f t="shared" ca="1" si="64"/>
        <v>1</v>
      </c>
    </row>
    <row r="218" spans="1:24" x14ac:dyDescent="0.3">
      <c r="A218">
        <f t="shared" si="65"/>
        <v>217</v>
      </c>
      <c r="B218" s="1">
        <v>35379</v>
      </c>
      <c r="C218">
        <v>880.36</v>
      </c>
      <c r="D218">
        <f t="shared" si="66"/>
        <v>-4.2799999999999727</v>
      </c>
      <c r="E218" t="str">
        <f t="shared" si="67"/>
        <v/>
      </c>
      <c r="F218" s="4">
        <f t="shared" si="68"/>
        <v>-4.2799999999999727</v>
      </c>
      <c r="G218">
        <f t="shared" ca="1" si="69"/>
        <v>0.11417999999999984</v>
      </c>
      <c r="H218">
        <f t="shared" ca="1" si="70"/>
        <v>0.1064666666666666</v>
      </c>
      <c r="I218" s="4">
        <f t="shared" ca="1" si="80"/>
        <v>1.0724483406386967</v>
      </c>
      <c r="J218" s="8">
        <f t="shared" ca="1" si="71"/>
        <v>51.747892558237879</v>
      </c>
      <c r="K218" t="str">
        <f t="shared" ca="1" si="72"/>
        <v>BUY</v>
      </c>
      <c r="L218" t="str">
        <f t="shared" ca="1" si="73"/>
        <v>HOLD</v>
      </c>
      <c r="M218" t="str">
        <f t="shared" ca="1" si="74"/>
        <v/>
      </c>
      <c r="N218">
        <f t="shared" si="63"/>
        <v>880.36</v>
      </c>
      <c r="O218">
        <f t="shared" ca="1" si="75"/>
        <v>1</v>
      </c>
      <c r="Q218" t="str">
        <f t="shared" ca="1" si="78"/>
        <v>NO</v>
      </c>
      <c r="R218" t="str">
        <f t="shared" ca="1" si="79"/>
        <v>NO</v>
      </c>
      <c r="S218" t="b">
        <f t="shared" ca="1" si="76"/>
        <v>0</v>
      </c>
      <c r="T218" t="b">
        <f t="shared" ca="1" si="77"/>
        <v>0</v>
      </c>
      <c r="U218">
        <f t="shared" ca="1" si="62"/>
        <v>1</v>
      </c>
      <c r="W218" s="7"/>
      <c r="X218" t="str">
        <f t="shared" ca="1" si="64"/>
        <v>1</v>
      </c>
    </row>
    <row r="219" spans="1:24" x14ac:dyDescent="0.3">
      <c r="A219">
        <f t="shared" si="65"/>
        <v>218</v>
      </c>
      <c r="B219" s="1">
        <v>35380</v>
      </c>
      <c r="C219">
        <v>891.27</v>
      </c>
      <c r="D219">
        <f t="shared" si="66"/>
        <v>10.909999999999968</v>
      </c>
      <c r="E219">
        <f t="shared" si="67"/>
        <v>10.909999999999968</v>
      </c>
      <c r="F219" s="4" t="str">
        <f t="shared" si="68"/>
        <v/>
      </c>
      <c r="G219">
        <f t="shared" ca="1" si="69"/>
        <v>7.1599999999999914E-2</v>
      </c>
      <c r="H219">
        <f t="shared" ca="1" si="70"/>
        <v>0.1064666666666666</v>
      </c>
      <c r="I219" s="4">
        <f t="shared" ca="1" si="80"/>
        <v>0.67251095804633654</v>
      </c>
      <c r="J219" s="8">
        <f t="shared" ca="1" si="71"/>
        <v>40.209659303631582</v>
      </c>
      <c r="K219" t="str">
        <f t="shared" ca="1" si="72"/>
        <v>BUY</v>
      </c>
      <c r="L219" t="str">
        <f t="shared" ca="1" si="73"/>
        <v>HOLD</v>
      </c>
      <c r="M219" t="str">
        <f t="shared" ca="1" si="74"/>
        <v/>
      </c>
      <c r="N219">
        <f t="shared" si="63"/>
        <v>891.27</v>
      </c>
      <c r="O219">
        <f t="shared" ca="1" si="75"/>
        <v>1</v>
      </c>
      <c r="Q219" t="str">
        <f t="shared" ca="1" si="78"/>
        <v>NO</v>
      </c>
      <c r="R219" t="str">
        <f t="shared" ca="1" si="79"/>
        <v>NO</v>
      </c>
      <c r="S219" t="b">
        <f t="shared" ca="1" si="76"/>
        <v>0</v>
      </c>
      <c r="T219" t="b">
        <f t="shared" ca="1" si="77"/>
        <v>0</v>
      </c>
      <c r="U219">
        <f t="shared" ca="1" si="62"/>
        <v>1</v>
      </c>
      <c r="W219" s="7"/>
      <c r="X219" t="str">
        <f t="shared" ca="1" si="64"/>
        <v>1</v>
      </c>
    </row>
    <row r="220" spans="1:24" x14ac:dyDescent="0.3">
      <c r="A220">
        <f t="shared" si="65"/>
        <v>219</v>
      </c>
      <c r="B220" s="1">
        <v>35382</v>
      </c>
      <c r="C220">
        <v>896.84</v>
      </c>
      <c r="D220">
        <f t="shared" si="66"/>
        <v>5.57000000000005</v>
      </c>
      <c r="E220">
        <f t="shared" si="67"/>
        <v>5.57000000000005</v>
      </c>
      <c r="F220" s="4" t="str">
        <f t="shared" si="68"/>
        <v/>
      </c>
      <c r="G220">
        <f t="shared" ca="1" si="69"/>
        <v>6.8950000000000011E-2</v>
      </c>
      <c r="H220">
        <f t="shared" ca="1" si="70"/>
        <v>9.6624999999999947E-2</v>
      </c>
      <c r="I220" s="4">
        <f t="shared" ca="1" si="80"/>
        <v>0.7135834411384222</v>
      </c>
      <c r="J220" s="8">
        <f t="shared" ca="1" si="71"/>
        <v>41.642760078514279</v>
      </c>
      <c r="K220" t="str">
        <f t="shared" ca="1" si="72"/>
        <v>BUY</v>
      </c>
      <c r="L220" t="str">
        <f t="shared" ca="1" si="73"/>
        <v>HOLD</v>
      </c>
      <c r="M220" t="str">
        <f t="shared" ca="1" si="74"/>
        <v/>
      </c>
      <c r="N220">
        <f t="shared" si="63"/>
        <v>896.84</v>
      </c>
      <c r="O220">
        <f t="shared" ca="1" si="75"/>
        <v>1</v>
      </c>
      <c r="Q220" t="str">
        <f t="shared" ca="1" si="78"/>
        <v>NO</v>
      </c>
      <c r="R220" t="str">
        <f t="shared" ca="1" si="79"/>
        <v>NO</v>
      </c>
      <c r="S220" t="b">
        <f t="shared" ca="1" si="76"/>
        <v>0</v>
      </c>
      <c r="T220" t="b">
        <f t="shared" ca="1" si="77"/>
        <v>0</v>
      </c>
      <c r="U220">
        <f t="shared" ca="1" si="62"/>
        <v>1</v>
      </c>
      <c r="W220" s="7"/>
      <c r="X220" t="str">
        <f t="shared" ca="1" si="64"/>
        <v>1</v>
      </c>
    </row>
    <row r="221" spans="1:24" x14ac:dyDescent="0.3">
      <c r="A221">
        <f t="shared" si="65"/>
        <v>220</v>
      </c>
      <c r="B221" s="1">
        <v>35383</v>
      </c>
      <c r="C221">
        <v>889.39</v>
      </c>
      <c r="D221">
        <f t="shared" si="66"/>
        <v>-7.4500000000000455</v>
      </c>
      <c r="E221" t="str">
        <f t="shared" si="67"/>
        <v/>
      </c>
      <c r="F221" s="4">
        <f t="shared" si="68"/>
        <v>-7.4500000000000455</v>
      </c>
      <c r="G221">
        <f t="shared" ca="1" si="69"/>
        <v>7.4379999999999877E-2</v>
      </c>
      <c r="H221">
        <f t="shared" ca="1" si="70"/>
        <v>9.4166666666666662E-2</v>
      </c>
      <c r="I221" s="4">
        <f t="shared" ca="1" si="80"/>
        <v>0.78987610619468895</v>
      </c>
      <c r="J221" s="8">
        <f t="shared" ca="1" si="71"/>
        <v>44.130211217466936</v>
      </c>
      <c r="K221" t="str">
        <f t="shared" ca="1" si="72"/>
        <v>BUY</v>
      </c>
      <c r="L221" t="str">
        <f t="shared" ca="1" si="73"/>
        <v>HOLD</v>
      </c>
      <c r="M221" t="str">
        <f t="shared" ca="1" si="74"/>
        <v/>
      </c>
      <c r="N221">
        <f t="shared" si="63"/>
        <v>889.39</v>
      </c>
      <c r="O221">
        <f t="shared" ca="1" si="75"/>
        <v>1</v>
      </c>
      <c r="Q221" t="str">
        <f t="shared" ca="1" si="78"/>
        <v>NO</v>
      </c>
      <c r="R221" t="str">
        <f t="shared" ca="1" si="79"/>
        <v>NO</v>
      </c>
      <c r="S221" t="b">
        <f t="shared" ca="1" si="76"/>
        <v>0</v>
      </c>
      <c r="T221" t="b">
        <f t="shared" ca="1" si="77"/>
        <v>0</v>
      </c>
      <c r="U221">
        <f t="shared" ca="1" si="62"/>
        <v>1</v>
      </c>
      <c r="W221" s="7"/>
      <c r="X221" t="str">
        <f t="shared" ca="1" si="64"/>
        <v>1</v>
      </c>
    </row>
    <row r="222" spans="1:24" x14ac:dyDescent="0.3">
      <c r="A222">
        <f t="shared" si="65"/>
        <v>221</v>
      </c>
      <c r="B222" s="1">
        <v>35384</v>
      </c>
      <c r="C222">
        <v>894.31</v>
      </c>
      <c r="D222">
        <f t="shared" si="66"/>
        <v>4.9199999999999591</v>
      </c>
      <c r="E222">
        <f t="shared" si="67"/>
        <v>4.9199999999999591</v>
      </c>
      <c r="F222" s="4" t="str">
        <f t="shared" si="68"/>
        <v/>
      </c>
      <c r="G222">
        <f t="shared" ca="1" si="69"/>
        <v>7.0183333333333167E-2</v>
      </c>
      <c r="H222">
        <f t="shared" ca="1" si="70"/>
        <v>0.10461249999999993</v>
      </c>
      <c r="I222" s="4">
        <f t="shared" ca="1" si="80"/>
        <v>0.67088859680567059</v>
      </c>
      <c r="J222" s="8">
        <f t="shared" ca="1" si="71"/>
        <v>40.15160544444705</v>
      </c>
      <c r="K222" t="str">
        <f t="shared" ca="1" si="72"/>
        <v>BUY</v>
      </c>
      <c r="L222" t="str">
        <f t="shared" ca="1" si="73"/>
        <v>HOLD</v>
      </c>
      <c r="M222" t="str">
        <f t="shared" ca="1" si="74"/>
        <v/>
      </c>
      <c r="N222">
        <f t="shared" si="63"/>
        <v>894.31</v>
      </c>
      <c r="O222">
        <f t="shared" ca="1" si="75"/>
        <v>1</v>
      </c>
      <c r="Q222" t="str">
        <f t="shared" ca="1" si="78"/>
        <v>NO</v>
      </c>
      <c r="R222" t="str">
        <f t="shared" ca="1" si="79"/>
        <v>NO</v>
      </c>
      <c r="S222" t="b">
        <f t="shared" ca="1" si="76"/>
        <v>0</v>
      </c>
      <c r="T222" t="b">
        <f t="shared" ca="1" si="77"/>
        <v>0</v>
      </c>
      <c r="U222">
        <f t="shared" ca="1" si="62"/>
        <v>1</v>
      </c>
      <c r="W222" s="7"/>
      <c r="X222" t="str">
        <f t="shared" ca="1" si="64"/>
        <v>1</v>
      </c>
    </row>
    <row r="223" spans="1:24" x14ac:dyDescent="0.3">
      <c r="A223">
        <f t="shared" si="65"/>
        <v>222</v>
      </c>
      <c r="B223" s="1">
        <v>35387</v>
      </c>
      <c r="C223">
        <v>904.05</v>
      </c>
      <c r="D223">
        <f t="shared" si="66"/>
        <v>9.7400000000000091</v>
      </c>
      <c r="E223">
        <f t="shared" si="67"/>
        <v>9.7400000000000091</v>
      </c>
      <c r="F223" s="4" t="str">
        <f t="shared" si="68"/>
        <v/>
      </c>
      <c r="G223">
        <f t="shared" ca="1" si="69"/>
        <v>7.4071428571428441E-2</v>
      </c>
      <c r="H223">
        <f t="shared" ca="1" si="70"/>
        <v>0.1059857142857142</v>
      </c>
      <c r="I223" s="4">
        <f t="shared" ca="1" si="80"/>
        <v>0.69888125084243091</v>
      </c>
      <c r="J223" s="8">
        <f t="shared" ca="1" si="71"/>
        <v>41.137734052681665</v>
      </c>
      <c r="K223" t="str">
        <f t="shared" ca="1" si="72"/>
        <v>BUY</v>
      </c>
      <c r="L223" t="str">
        <f t="shared" ca="1" si="73"/>
        <v>HOLD</v>
      </c>
      <c r="M223" t="str">
        <f t="shared" ca="1" si="74"/>
        <v/>
      </c>
      <c r="N223">
        <f t="shared" si="63"/>
        <v>904.05</v>
      </c>
      <c r="O223">
        <f t="shared" ca="1" si="75"/>
        <v>1</v>
      </c>
      <c r="Q223" t="str">
        <f t="shared" ca="1" si="78"/>
        <v>NO</v>
      </c>
      <c r="R223" t="str">
        <f t="shared" ca="1" si="79"/>
        <v>NO</v>
      </c>
      <c r="S223" t="b">
        <f t="shared" ca="1" si="76"/>
        <v>0</v>
      </c>
      <c r="T223" t="b">
        <f t="shared" ca="1" si="77"/>
        <v>0</v>
      </c>
      <c r="U223">
        <f t="shared" ca="1" si="62"/>
        <v>1</v>
      </c>
      <c r="W223" s="7"/>
      <c r="X223" t="str">
        <f t="shared" ca="1" si="64"/>
        <v>1</v>
      </c>
    </row>
    <row r="224" spans="1:24" x14ac:dyDescent="0.3">
      <c r="A224">
        <f t="shared" si="65"/>
        <v>223</v>
      </c>
      <c r="B224" s="1">
        <v>35388</v>
      </c>
      <c r="C224">
        <v>897.58</v>
      </c>
      <c r="D224">
        <f t="shared" si="66"/>
        <v>-6.4699999999999136</v>
      </c>
      <c r="E224" t="str">
        <f t="shared" si="67"/>
        <v/>
      </c>
      <c r="F224" s="4">
        <f t="shared" si="68"/>
        <v>-6.4699999999999136</v>
      </c>
      <c r="G224">
        <f t="shared" ca="1" si="69"/>
        <v>8.2016666666666543E-2</v>
      </c>
      <c r="H224">
        <f t="shared" ca="1" si="70"/>
        <v>0.10082499999999982</v>
      </c>
      <c r="I224" s="4">
        <f t="shared" ca="1" si="80"/>
        <v>0.81345565749235504</v>
      </c>
      <c r="J224" s="8">
        <f t="shared" ca="1" si="71"/>
        <v>44.856661045531204</v>
      </c>
      <c r="K224" t="str">
        <f t="shared" ca="1" si="72"/>
        <v>BUY</v>
      </c>
      <c r="L224" t="str">
        <f t="shared" ca="1" si="73"/>
        <v>HOLD</v>
      </c>
      <c r="M224" t="str">
        <f t="shared" ca="1" si="74"/>
        <v/>
      </c>
      <c r="N224">
        <f t="shared" si="63"/>
        <v>897.58</v>
      </c>
      <c r="O224">
        <f t="shared" ca="1" si="75"/>
        <v>1</v>
      </c>
      <c r="Q224" t="str">
        <f t="shared" ca="1" si="78"/>
        <v>NO</v>
      </c>
      <c r="R224" t="str">
        <f t="shared" ca="1" si="79"/>
        <v>NO</v>
      </c>
      <c r="S224" t="b">
        <f t="shared" ca="1" si="76"/>
        <v>0</v>
      </c>
      <c r="T224" t="b">
        <f t="shared" ca="1" si="77"/>
        <v>0</v>
      </c>
      <c r="U224">
        <f t="shared" ca="1" si="62"/>
        <v>1</v>
      </c>
      <c r="W224" s="7"/>
      <c r="X224" t="str">
        <f t="shared" ca="1" si="64"/>
        <v>1</v>
      </c>
    </row>
    <row r="225" spans="1:24" x14ac:dyDescent="0.3">
      <c r="A225">
        <f t="shared" si="65"/>
        <v>224</v>
      </c>
      <c r="B225" s="1">
        <v>35389</v>
      </c>
      <c r="C225">
        <v>876.61</v>
      </c>
      <c r="D225">
        <f t="shared" si="66"/>
        <v>-20.970000000000027</v>
      </c>
      <c r="E225" t="str">
        <f t="shared" si="67"/>
        <v/>
      </c>
      <c r="F225" s="4">
        <f t="shared" si="68"/>
        <v>-20.970000000000027</v>
      </c>
      <c r="G225">
        <f t="shared" ca="1" si="69"/>
        <v>8.2016666666666543E-2</v>
      </c>
      <c r="H225">
        <f t="shared" ca="1" si="70"/>
        <v>0.10236249999999984</v>
      </c>
      <c r="I225" s="4">
        <f t="shared" ca="1" si="80"/>
        <v>0.80123743232791955</v>
      </c>
      <c r="J225" s="8">
        <f t="shared" ca="1" si="71"/>
        <v>44.48261056247317</v>
      </c>
      <c r="K225" t="str">
        <f t="shared" ca="1" si="72"/>
        <v>BUY</v>
      </c>
      <c r="L225" t="str">
        <f t="shared" ca="1" si="73"/>
        <v>HOLD</v>
      </c>
      <c r="M225" t="str">
        <f t="shared" ca="1" si="74"/>
        <v/>
      </c>
      <c r="N225">
        <f t="shared" si="63"/>
        <v>876.61</v>
      </c>
      <c r="O225">
        <f t="shared" ca="1" si="75"/>
        <v>1</v>
      </c>
      <c r="Q225" t="str">
        <f t="shared" ca="1" si="78"/>
        <v>NO</v>
      </c>
      <c r="R225" t="str">
        <f t="shared" ca="1" si="79"/>
        <v>NO</v>
      </c>
      <c r="S225" t="b">
        <f t="shared" ca="1" si="76"/>
        <v>0</v>
      </c>
      <c r="T225" t="b">
        <f t="shared" ca="1" si="77"/>
        <v>0</v>
      </c>
      <c r="U225">
        <f t="shared" ca="1" si="62"/>
        <v>1</v>
      </c>
      <c r="W225" s="7"/>
      <c r="X225" t="str">
        <f t="shared" ca="1" si="64"/>
        <v>1</v>
      </c>
    </row>
    <row r="226" spans="1:24" x14ac:dyDescent="0.3">
      <c r="A226">
        <f t="shared" si="65"/>
        <v>225</v>
      </c>
      <c r="B226" s="1">
        <v>35390</v>
      </c>
      <c r="C226">
        <v>869.82</v>
      </c>
      <c r="D226">
        <f t="shared" si="66"/>
        <v>-6.7899999999999636</v>
      </c>
      <c r="E226" t="str">
        <f t="shared" si="67"/>
        <v/>
      </c>
      <c r="F226" s="4">
        <f t="shared" si="68"/>
        <v>-6.7899999999999636</v>
      </c>
      <c r="G226">
        <f t="shared" ca="1" si="69"/>
        <v>8.2016666666666543E-2</v>
      </c>
      <c r="H226">
        <f t="shared" ca="1" si="70"/>
        <v>0.10758749999999978</v>
      </c>
      <c r="I226" s="4">
        <f t="shared" ca="1" si="80"/>
        <v>0.76232523914643158</v>
      </c>
      <c r="J226" s="8">
        <f t="shared" ca="1" si="71"/>
        <v>43.256784968684777</v>
      </c>
      <c r="K226" t="str">
        <f t="shared" ca="1" si="72"/>
        <v>BUY</v>
      </c>
      <c r="L226" t="str">
        <f t="shared" ca="1" si="73"/>
        <v>HOLD</v>
      </c>
      <c r="M226" t="str">
        <f t="shared" ca="1" si="74"/>
        <v/>
      </c>
      <c r="N226">
        <f t="shared" si="63"/>
        <v>869.82</v>
      </c>
      <c r="O226">
        <f t="shared" ca="1" si="75"/>
        <v>1</v>
      </c>
      <c r="Q226" t="str">
        <f t="shared" ca="1" si="78"/>
        <v>NO</v>
      </c>
      <c r="R226" t="str">
        <f t="shared" ca="1" si="79"/>
        <v>NO</v>
      </c>
      <c r="S226" t="b">
        <f t="shared" ca="1" si="76"/>
        <v>0</v>
      </c>
      <c r="T226" t="b">
        <f t="shared" ca="1" si="77"/>
        <v>0</v>
      </c>
      <c r="U226">
        <f t="shared" ca="1" si="62"/>
        <v>1</v>
      </c>
      <c r="W226" s="7"/>
      <c r="X226" t="str">
        <f t="shared" ca="1" si="64"/>
        <v>1</v>
      </c>
    </row>
    <row r="227" spans="1:24" x14ac:dyDescent="0.3">
      <c r="A227">
        <f t="shared" si="65"/>
        <v>226</v>
      </c>
      <c r="B227" s="1">
        <v>35391</v>
      </c>
      <c r="C227">
        <v>850.33</v>
      </c>
      <c r="D227">
        <f t="shared" si="66"/>
        <v>-19.490000000000009</v>
      </c>
      <c r="E227" t="str">
        <f t="shared" si="67"/>
        <v/>
      </c>
      <c r="F227" s="4">
        <f t="shared" si="68"/>
        <v>-19.490000000000009</v>
      </c>
      <c r="G227">
        <f t="shared" ca="1" si="69"/>
        <v>8.2016666666666543E-2</v>
      </c>
      <c r="H227">
        <f t="shared" ca="1" si="70"/>
        <v>0.11126249999999985</v>
      </c>
      <c r="I227" s="4">
        <f t="shared" ca="1" si="80"/>
        <v>0.73714563906677144</v>
      </c>
      <c r="J227" s="8">
        <f t="shared" ca="1" si="71"/>
        <v>42.434302714122488</v>
      </c>
      <c r="K227" t="str">
        <f t="shared" ca="1" si="72"/>
        <v>BUY</v>
      </c>
      <c r="L227" t="str">
        <f t="shared" ca="1" si="73"/>
        <v>HOLD</v>
      </c>
      <c r="M227" t="str">
        <f t="shared" ca="1" si="74"/>
        <v/>
      </c>
      <c r="N227">
        <f t="shared" si="63"/>
        <v>850.33</v>
      </c>
      <c r="O227">
        <f t="shared" ca="1" si="75"/>
        <v>1</v>
      </c>
      <c r="Q227" t="str">
        <f t="shared" ca="1" si="78"/>
        <v>NO</v>
      </c>
      <c r="R227" t="str">
        <f t="shared" ca="1" si="79"/>
        <v>NO</v>
      </c>
      <c r="S227" t="b">
        <f t="shared" ca="1" si="76"/>
        <v>0</v>
      </c>
      <c r="T227" t="b">
        <f t="shared" ca="1" si="77"/>
        <v>0</v>
      </c>
      <c r="U227">
        <f t="shared" ca="1" si="62"/>
        <v>1</v>
      </c>
      <c r="W227" s="7"/>
      <c r="X227" t="str">
        <f t="shared" ca="1" si="64"/>
        <v>1</v>
      </c>
    </row>
    <row r="228" spans="1:24" x14ac:dyDescent="0.3">
      <c r="A228">
        <f t="shared" si="65"/>
        <v>227</v>
      </c>
      <c r="B228" s="1">
        <v>35394</v>
      </c>
      <c r="C228">
        <v>852.26</v>
      </c>
      <c r="D228">
        <f t="shared" si="66"/>
        <v>1.92999999999995</v>
      </c>
      <c r="E228">
        <f t="shared" si="67"/>
        <v>1.92999999999995</v>
      </c>
      <c r="F228" s="4" t="str">
        <f t="shared" si="68"/>
        <v/>
      </c>
      <c r="G228">
        <f t="shared" ca="1" si="69"/>
        <v>7.3057142857142668E-2</v>
      </c>
      <c r="H228">
        <f t="shared" ca="1" si="70"/>
        <v>0.11492857142857132</v>
      </c>
      <c r="I228" s="4">
        <f t="shared" ca="1" si="80"/>
        <v>0.63567433188315614</v>
      </c>
      <c r="J228" s="8">
        <f t="shared" ca="1" si="71"/>
        <v>38.863135496618241</v>
      </c>
      <c r="K228" t="str">
        <f t="shared" ca="1" si="72"/>
        <v>BUY</v>
      </c>
      <c r="L228" t="str">
        <f t="shared" ca="1" si="73"/>
        <v>HOLD</v>
      </c>
      <c r="M228" t="str">
        <f t="shared" ca="1" si="74"/>
        <v/>
      </c>
      <c r="N228">
        <f t="shared" si="63"/>
        <v>852.26</v>
      </c>
      <c r="O228">
        <f t="shared" ca="1" si="75"/>
        <v>1</v>
      </c>
      <c r="Q228" t="str">
        <f t="shared" ca="1" si="78"/>
        <v>NO</v>
      </c>
      <c r="R228" t="str">
        <f t="shared" ca="1" si="79"/>
        <v>NO</v>
      </c>
      <c r="S228" t="b">
        <f t="shared" ca="1" si="76"/>
        <v>0</v>
      </c>
      <c r="T228" t="b">
        <f t="shared" ca="1" si="77"/>
        <v>0</v>
      </c>
      <c r="U228">
        <f t="shared" ca="1" si="62"/>
        <v>1</v>
      </c>
      <c r="W228" s="7"/>
      <c r="X228" t="str">
        <f t="shared" ca="1" si="64"/>
        <v>1</v>
      </c>
    </row>
    <row r="229" spans="1:24" x14ac:dyDescent="0.3">
      <c r="A229">
        <f t="shared" si="65"/>
        <v>228</v>
      </c>
      <c r="B229" s="1">
        <v>35395</v>
      </c>
      <c r="C229">
        <v>855.48</v>
      </c>
      <c r="D229">
        <f t="shared" si="66"/>
        <v>3.2200000000000273</v>
      </c>
      <c r="E229">
        <f t="shared" si="67"/>
        <v>3.2200000000000273</v>
      </c>
      <c r="F229" s="4" t="str">
        <f t="shared" si="68"/>
        <v/>
      </c>
      <c r="G229">
        <f t="shared" ca="1" si="69"/>
        <v>6.7949999999999872E-2</v>
      </c>
      <c r="H229">
        <f t="shared" ca="1" si="70"/>
        <v>0.10908333333333323</v>
      </c>
      <c r="I229" s="4">
        <f t="shared" ca="1" si="80"/>
        <v>0.62291825821237534</v>
      </c>
      <c r="J229" s="8">
        <f t="shared" ca="1" si="71"/>
        <v>38.382602146488402</v>
      </c>
      <c r="K229" t="str">
        <f t="shared" ca="1" si="72"/>
        <v>BUY</v>
      </c>
      <c r="L229" t="str">
        <f t="shared" ca="1" si="73"/>
        <v>HOLD</v>
      </c>
      <c r="M229" t="str">
        <f t="shared" ca="1" si="74"/>
        <v/>
      </c>
      <c r="N229">
        <f t="shared" si="63"/>
        <v>855.48</v>
      </c>
      <c r="O229">
        <f t="shared" ca="1" si="75"/>
        <v>1</v>
      </c>
      <c r="Q229" t="str">
        <f t="shared" ca="1" si="78"/>
        <v>NO</v>
      </c>
      <c r="R229" t="str">
        <f t="shared" ca="1" si="79"/>
        <v>NO</v>
      </c>
      <c r="S229" t="b">
        <f t="shared" ca="1" si="76"/>
        <v>0</v>
      </c>
      <c r="T229" t="b">
        <f t="shared" ca="1" si="77"/>
        <v>0</v>
      </c>
      <c r="U229">
        <f t="shared" ca="1" si="62"/>
        <v>1</v>
      </c>
      <c r="W229" s="7"/>
      <c r="X229" t="str">
        <f t="shared" ca="1" si="64"/>
        <v>1</v>
      </c>
    </row>
    <row r="230" spans="1:24" x14ac:dyDescent="0.3">
      <c r="A230">
        <f t="shared" si="65"/>
        <v>229</v>
      </c>
      <c r="B230" s="1">
        <v>35396</v>
      </c>
      <c r="C230">
        <v>829.08</v>
      </c>
      <c r="D230">
        <f t="shared" si="66"/>
        <v>-26.399999999999977</v>
      </c>
      <c r="E230" t="str">
        <f t="shared" si="67"/>
        <v/>
      </c>
      <c r="F230" s="4">
        <f t="shared" si="68"/>
        <v>-26.399999999999977</v>
      </c>
      <c r="G230">
        <f t="shared" ca="1" si="69"/>
        <v>6.5771428571428522E-2</v>
      </c>
      <c r="H230">
        <f t="shared" ca="1" si="70"/>
        <v>0.13121428571428559</v>
      </c>
      <c r="I230" s="4">
        <f t="shared" ca="1" si="80"/>
        <v>0.5012520413718019</v>
      </c>
      <c r="J230" s="8">
        <f t="shared" ca="1" si="71"/>
        <v>33.388933207629279</v>
      </c>
      <c r="K230" t="str">
        <f t="shared" ca="1" si="72"/>
        <v>BUY</v>
      </c>
      <c r="L230" t="str">
        <f t="shared" ca="1" si="73"/>
        <v>HOLD</v>
      </c>
      <c r="M230" t="str">
        <f t="shared" ca="1" si="74"/>
        <v/>
      </c>
      <c r="N230">
        <f t="shared" si="63"/>
        <v>829.08</v>
      </c>
      <c r="O230">
        <f t="shared" ca="1" si="75"/>
        <v>1</v>
      </c>
      <c r="Q230" t="str">
        <f t="shared" ca="1" si="78"/>
        <v>NO</v>
      </c>
      <c r="R230" t="str">
        <f t="shared" ca="1" si="79"/>
        <v>NO</v>
      </c>
      <c r="S230" t="b">
        <f t="shared" ca="1" si="76"/>
        <v>0</v>
      </c>
      <c r="T230" t="b">
        <f t="shared" ca="1" si="77"/>
        <v>0</v>
      </c>
      <c r="U230">
        <f t="shared" ca="1" si="62"/>
        <v>1</v>
      </c>
      <c r="W230" s="7"/>
      <c r="X230" t="str">
        <f t="shared" ca="1" si="64"/>
        <v>1</v>
      </c>
    </row>
    <row r="231" spans="1:24" x14ac:dyDescent="0.3">
      <c r="A231">
        <f t="shared" si="65"/>
        <v>230</v>
      </c>
      <c r="B231" s="1">
        <v>35397</v>
      </c>
      <c r="C231">
        <v>825.47</v>
      </c>
      <c r="D231">
        <f t="shared" si="66"/>
        <v>-3.6100000000000136</v>
      </c>
      <c r="E231" t="str">
        <f t="shared" si="67"/>
        <v/>
      </c>
      <c r="F231" s="4">
        <f t="shared" si="68"/>
        <v>-3.6100000000000136</v>
      </c>
      <c r="G231">
        <f t="shared" ca="1" si="69"/>
        <v>6.0483333333333278E-2</v>
      </c>
      <c r="H231">
        <f t="shared" ca="1" si="70"/>
        <v>0.1193249999999999</v>
      </c>
      <c r="I231" s="4">
        <f t="shared" ca="1" si="80"/>
        <v>0.506878971995251</v>
      </c>
      <c r="J231" s="8">
        <f t="shared" ca="1" si="71"/>
        <v>33.637669740927834</v>
      </c>
      <c r="K231" t="str">
        <f t="shared" ca="1" si="72"/>
        <v>BUY</v>
      </c>
      <c r="L231" t="str">
        <f t="shared" ca="1" si="73"/>
        <v>HOLD</v>
      </c>
      <c r="M231" t="str">
        <f t="shared" ca="1" si="74"/>
        <v/>
      </c>
      <c r="N231">
        <f t="shared" si="63"/>
        <v>825.47</v>
      </c>
      <c r="O231">
        <f t="shared" ca="1" si="75"/>
        <v>1</v>
      </c>
      <c r="Q231" t="str">
        <f t="shared" ca="1" si="78"/>
        <v>NO</v>
      </c>
      <c r="R231" t="str">
        <f t="shared" ca="1" si="79"/>
        <v>NO</v>
      </c>
      <c r="S231" t="b">
        <f t="shared" ca="1" si="76"/>
        <v>0</v>
      </c>
      <c r="T231" t="b">
        <f t="shared" ca="1" si="77"/>
        <v>0</v>
      </c>
      <c r="U231">
        <f t="shared" ca="1" si="62"/>
        <v>1</v>
      </c>
      <c r="W231" s="7"/>
      <c r="X231" t="str">
        <f t="shared" ca="1" si="64"/>
        <v>1</v>
      </c>
    </row>
    <row r="232" spans="1:24" x14ac:dyDescent="0.3">
      <c r="A232">
        <f t="shared" si="65"/>
        <v>231</v>
      </c>
      <c r="B232" s="1">
        <v>35398</v>
      </c>
      <c r="C232">
        <v>830.32</v>
      </c>
      <c r="D232">
        <f t="shared" si="66"/>
        <v>4.8500000000000227</v>
      </c>
      <c r="E232">
        <f t="shared" si="67"/>
        <v>4.8500000000000227</v>
      </c>
      <c r="F232" s="4" t="str">
        <f t="shared" si="68"/>
        <v/>
      </c>
      <c r="G232">
        <f t="shared" ca="1" si="69"/>
        <v>5.8771428571428558E-2</v>
      </c>
      <c r="H232">
        <f t="shared" ca="1" si="70"/>
        <v>0.13025714285714277</v>
      </c>
      <c r="I232" s="4">
        <f t="shared" ca="1" si="80"/>
        <v>0.45119543759596425</v>
      </c>
      <c r="J232" s="8">
        <f t="shared" ca="1" si="71"/>
        <v>31.0912938331318</v>
      </c>
      <c r="K232" t="str">
        <f t="shared" ca="1" si="72"/>
        <v>BUY</v>
      </c>
      <c r="L232" t="str">
        <f t="shared" ca="1" si="73"/>
        <v>HOLD</v>
      </c>
      <c r="M232" t="str">
        <f t="shared" ca="1" si="74"/>
        <v/>
      </c>
      <c r="N232">
        <f t="shared" si="63"/>
        <v>830.32</v>
      </c>
      <c r="O232">
        <f t="shared" ca="1" si="75"/>
        <v>1</v>
      </c>
      <c r="Q232" t="str">
        <f t="shared" ca="1" si="78"/>
        <v>NO</v>
      </c>
      <c r="R232" t="str">
        <f t="shared" ca="1" si="79"/>
        <v>NO</v>
      </c>
      <c r="S232" t="b">
        <f t="shared" ca="1" si="76"/>
        <v>0</v>
      </c>
      <c r="T232" t="b">
        <f t="shared" ca="1" si="77"/>
        <v>0</v>
      </c>
      <c r="U232">
        <f t="shared" ca="1" si="62"/>
        <v>1</v>
      </c>
      <c r="W232" s="7"/>
      <c r="X232" t="str">
        <f t="shared" ca="1" si="64"/>
        <v>1</v>
      </c>
    </row>
    <row r="233" spans="1:24" x14ac:dyDescent="0.3">
      <c r="A233">
        <f t="shared" si="65"/>
        <v>232</v>
      </c>
      <c r="B233" s="1">
        <v>35401</v>
      </c>
      <c r="C233">
        <v>820.25</v>
      </c>
      <c r="D233">
        <f t="shared" si="66"/>
        <v>-10.07000000000005</v>
      </c>
      <c r="E233" t="str">
        <f t="shared" si="67"/>
        <v/>
      </c>
      <c r="F233" s="4">
        <f t="shared" si="68"/>
        <v>-10.07000000000005</v>
      </c>
      <c r="G233">
        <f t="shared" ca="1" si="69"/>
        <v>5.0383333333333363E-2</v>
      </c>
      <c r="H233">
        <f t="shared" ca="1" si="70"/>
        <v>0.12656249999999999</v>
      </c>
      <c r="I233" s="4">
        <f t="shared" ca="1" si="80"/>
        <v>0.39809053497942415</v>
      </c>
      <c r="J233" s="8">
        <f t="shared" ca="1" si="71"/>
        <v>28.473873831445601</v>
      </c>
      <c r="K233" t="str">
        <f t="shared" ca="1" si="72"/>
        <v>BUY</v>
      </c>
      <c r="L233" t="str">
        <f t="shared" ca="1" si="73"/>
        <v>HOLD</v>
      </c>
      <c r="M233" t="str">
        <f t="shared" ca="1" si="74"/>
        <v/>
      </c>
      <c r="N233">
        <f t="shared" si="63"/>
        <v>820.25</v>
      </c>
      <c r="O233">
        <f t="shared" ca="1" si="75"/>
        <v>1</v>
      </c>
      <c r="Q233" t="str">
        <f t="shared" ca="1" si="78"/>
        <v>YES</v>
      </c>
      <c r="R233" t="str">
        <f t="shared" ca="1" si="79"/>
        <v>NO</v>
      </c>
      <c r="S233" t="b">
        <f t="shared" ca="1" si="76"/>
        <v>0</v>
      </c>
      <c r="T233" t="b">
        <f t="shared" ca="1" si="77"/>
        <v>0</v>
      </c>
      <c r="U233">
        <f t="shared" ca="1" si="62"/>
        <v>1</v>
      </c>
      <c r="W233" s="7"/>
      <c r="X233" t="str">
        <f t="shared" ca="1" si="64"/>
        <v>1</v>
      </c>
    </row>
    <row r="234" spans="1:24" x14ac:dyDescent="0.3">
      <c r="A234">
        <f t="shared" si="65"/>
        <v>233</v>
      </c>
      <c r="B234" s="1">
        <v>35402</v>
      </c>
      <c r="C234">
        <v>809.43</v>
      </c>
      <c r="D234">
        <f t="shared" si="66"/>
        <v>-10.82000000000005</v>
      </c>
      <c r="E234" t="str">
        <f t="shared" si="67"/>
        <v/>
      </c>
      <c r="F234" s="4">
        <f t="shared" si="68"/>
        <v>-10.82000000000005</v>
      </c>
      <c r="G234">
        <f t="shared" ca="1" si="69"/>
        <v>4.9319999999999933E-2</v>
      </c>
      <c r="H234">
        <f t="shared" ca="1" si="70"/>
        <v>0.12452222222222227</v>
      </c>
      <c r="I234" s="4">
        <f t="shared" ca="1" si="80"/>
        <v>0.39607388239493108</v>
      </c>
      <c r="J234" s="8">
        <f t="shared" ca="1" si="71"/>
        <v>28.370553119687031</v>
      </c>
      <c r="K234" t="str">
        <f t="shared" ca="1" si="72"/>
        <v>BUY</v>
      </c>
      <c r="L234" t="str">
        <f t="shared" ca="1" si="73"/>
        <v>HOLD</v>
      </c>
      <c r="M234" t="str">
        <f t="shared" ca="1" si="74"/>
        <v/>
      </c>
      <c r="N234">
        <f t="shared" si="63"/>
        <v>809.43</v>
      </c>
      <c r="O234">
        <f t="shared" ca="1" si="75"/>
        <v>1</v>
      </c>
      <c r="Q234" t="str">
        <f t="shared" ca="1" si="78"/>
        <v>YES</v>
      </c>
      <c r="R234" t="str">
        <f t="shared" ca="1" si="79"/>
        <v>NO</v>
      </c>
      <c r="S234" t="b">
        <f t="shared" ca="1" si="76"/>
        <v>1</v>
      </c>
      <c r="T234" t="b">
        <f t="shared" ca="1" si="77"/>
        <v>0</v>
      </c>
      <c r="U234">
        <f t="shared" ca="1" si="62"/>
        <v>1</v>
      </c>
      <c r="W234" s="7"/>
      <c r="X234" t="str">
        <f t="shared" ca="1" si="64"/>
        <v>1</v>
      </c>
    </row>
    <row r="235" spans="1:24" x14ac:dyDescent="0.3">
      <c r="A235">
        <f t="shared" si="65"/>
        <v>234</v>
      </c>
      <c r="B235" s="1">
        <v>35403</v>
      </c>
      <c r="C235">
        <v>788.15</v>
      </c>
      <c r="D235">
        <f t="shared" si="66"/>
        <v>-21.279999999999973</v>
      </c>
      <c r="E235" t="str">
        <f t="shared" si="67"/>
        <v/>
      </c>
      <c r="F235" s="4">
        <f t="shared" si="68"/>
        <v>-21.279999999999973</v>
      </c>
      <c r="G235">
        <f t="shared" ca="1" si="69"/>
        <v>4.9319999999999933E-2</v>
      </c>
      <c r="H235">
        <f t="shared" ca="1" si="70"/>
        <v>0.13988888888888887</v>
      </c>
      <c r="I235" s="4">
        <f t="shared" ca="1" si="80"/>
        <v>0.35256552819698128</v>
      </c>
      <c r="J235" s="8">
        <f t="shared" ca="1" si="71"/>
        <v>26.066428638541737</v>
      </c>
      <c r="K235" t="str">
        <f t="shared" ca="1" si="72"/>
        <v>BUY</v>
      </c>
      <c r="L235" t="str">
        <f t="shared" ca="1" si="73"/>
        <v>HOLD</v>
      </c>
      <c r="M235" t="str">
        <f t="shared" ca="1" si="74"/>
        <v/>
      </c>
      <c r="N235">
        <f t="shared" si="63"/>
        <v>788.15</v>
      </c>
      <c r="O235">
        <f t="shared" ca="1" si="75"/>
        <v>1</v>
      </c>
      <c r="Q235" t="str">
        <f t="shared" ca="1" si="78"/>
        <v>YES</v>
      </c>
      <c r="R235" t="str">
        <f t="shared" ca="1" si="79"/>
        <v>NO</v>
      </c>
      <c r="S235" t="b">
        <f t="shared" ca="1" si="76"/>
        <v>1</v>
      </c>
      <c r="T235" t="b">
        <f t="shared" ca="1" si="77"/>
        <v>0</v>
      </c>
      <c r="U235">
        <f t="shared" ca="1" si="62"/>
        <v>1</v>
      </c>
      <c r="W235" s="7"/>
      <c r="X235" t="str">
        <f t="shared" ca="1" si="64"/>
        <v>1</v>
      </c>
    </row>
    <row r="236" spans="1:24" x14ac:dyDescent="0.3">
      <c r="A236">
        <f t="shared" si="65"/>
        <v>235</v>
      </c>
      <c r="B236" s="1">
        <v>35404</v>
      </c>
      <c r="C236">
        <v>802.23</v>
      </c>
      <c r="D236">
        <f t="shared" si="66"/>
        <v>14.080000000000041</v>
      </c>
      <c r="E236">
        <f t="shared" si="67"/>
        <v>14.080000000000041</v>
      </c>
      <c r="F236" s="4" t="str">
        <f t="shared" si="68"/>
        <v/>
      </c>
      <c r="G236">
        <f t="shared" ca="1" si="69"/>
        <v>6.7640000000000103E-2</v>
      </c>
      <c r="H236">
        <f t="shared" ca="1" si="70"/>
        <v>0.13988888888888887</v>
      </c>
      <c r="I236" s="4">
        <f t="shared" ca="1" si="80"/>
        <v>0.48352660841938128</v>
      </c>
      <c r="J236" s="8">
        <f t="shared" ca="1" si="71"/>
        <v>32.593052640596255</v>
      </c>
      <c r="K236" t="str">
        <f t="shared" ca="1" si="72"/>
        <v>BUY</v>
      </c>
      <c r="L236" t="str">
        <f t="shared" ca="1" si="73"/>
        <v>HOLD</v>
      </c>
      <c r="M236" t="str">
        <f t="shared" ca="1" si="74"/>
        <v/>
      </c>
      <c r="N236">
        <f t="shared" si="63"/>
        <v>802.23</v>
      </c>
      <c r="O236">
        <f t="shared" ca="1" si="75"/>
        <v>1</v>
      </c>
      <c r="Q236" t="str">
        <f t="shared" ca="1" si="78"/>
        <v>NO</v>
      </c>
      <c r="R236" t="str">
        <f t="shared" ca="1" si="79"/>
        <v>NO</v>
      </c>
      <c r="S236" t="b">
        <f t="shared" ca="1" si="76"/>
        <v>0</v>
      </c>
      <c r="T236" t="b">
        <f t="shared" ca="1" si="77"/>
        <v>0</v>
      </c>
      <c r="U236">
        <f t="shared" ca="1" si="62"/>
        <v>1</v>
      </c>
      <c r="W236" s="7"/>
      <c r="X236" t="str">
        <f t="shared" ca="1" si="64"/>
        <v>1</v>
      </c>
    </row>
    <row r="237" spans="1:24" x14ac:dyDescent="0.3">
      <c r="A237">
        <f t="shared" si="65"/>
        <v>236</v>
      </c>
      <c r="B237" s="1">
        <v>35405</v>
      </c>
      <c r="C237">
        <v>808.19</v>
      </c>
      <c r="D237">
        <f t="shared" si="66"/>
        <v>5.9600000000000364</v>
      </c>
      <c r="E237">
        <f t="shared" si="67"/>
        <v>5.9600000000000364</v>
      </c>
      <c r="F237" s="4" t="str">
        <f t="shared" si="68"/>
        <v/>
      </c>
      <c r="G237">
        <f t="shared" ca="1" si="69"/>
        <v>6.0080000000000154E-2</v>
      </c>
      <c r="H237">
        <f t="shared" ca="1" si="70"/>
        <v>0.13988888888888887</v>
      </c>
      <c r="I237" s="4">
        <f t="shared" ca="1" si="80"/>
        <v>0.42948371723590267</v>
      </c>
      <c r="J237" s="8">
        <f t="shared" ca="1" si="71"/>
        <v>30.04467361589586</v>
      </c>
      <c r="K237" t="str">
        <f t="shared" ca="1" si="72"/>
        <v>BUY</v>
      </c>
      <c r="L237" t="str">
        <f t="shared" ca="1" si="73"/>
        <v>HOLD</v>
      </c>
      <c r="M237" t="str">
        <f t="shared" ca="1" si="74"/>
        <v/>
      </c>
      <c r="N237">
        <f t="shared" si="63"/>
        <v>808.19</v>
      </c>
      <c r="O237">
        <f t="shared" ca="1" si="75"/>
        <v>1</v>
      </c>
      <c r="Q237" t="str">
        <f t="shared" ca="1" si="78"/>
        <v>NO</v>
      </c>
      <c r="R237" t="str">
        <f t="shared" ca="1" si="79"/>
        <v>NO</v>
      </c>
      <c r="S237" t="b">
        <f t="shared" ca="1" si="76"/>
        <v>0</v>
      </c>
      <c r="T237" t="b">
        <f t="shared" ca="1" si="77"/>
        <v>0</v>
      </c>
      <c r="U237">
        <f t="shared" ca="1" si="62"/>
        <v>1</v>
      </c>
      <c r="W237" s="7"/>
      <c r="X237" t="str">
        <f t="shared" ca="1" si="64"/>
        <v>1</v>
      </c>
    </row>
    <row r="238" spans="1:24" x14ac:dyDescent="0.3">
      <c r="A238">
        <f t="shared" si="65"/>
        <v>237</v>
      </c>
      <c r="B238" s="1">
        <v>35408</v>
      </c>
      <c r="C238">
        <v>808.69</v>
      </c>
      <c r="D238">
        <f t="shared" si="66"/>
        <v>0.5</v>
      </c>
      <c r="E238">
        <f t="shared" si="67"/>
        <v>0.5</v>
      </c>
      <c r="F238" s="4" t="str">
        <f t="shared" si="68"/>
        <v/>
      </c>
      <c r="G238">
        <f t="shared" ca="1" si="69"/>
        <v>5.0900000000000133E-2</v>
      </c>
      <c r="H238">
        <f t="shared" ca="1" si="70"/>
        <v>0.14928750000000007</v>
      </c>
      <c r="I238" s="4">
        <f t="shared" ca="1" si="80"/>
        <v>0.34095285941555797</v>
      </c>
      <c r="J238" s="8">
        <f t="shared" ca="1" si="71"/>
        <v>25.426162972213589</v>
      </c>
      <c r="K238" t="str">
        <f t="shared" ca="1" si="72"/>
        <v>BUY</v>
      </c>
      <c r="L238" t="str">
        <f t="shared" ca="1" si="73"/>
        <v>HOLD</v>
      </c>
      <c r="M238" t="str">
        <f t="shared" ca="1" si="74"/>
        <v/>
      </c>
      <c r="N238">
        <f t="shared" si="63"/>
        <v>808.69</v>
      </c>
      <c r="O238">
        <f t="shared" ca="1" si="75"/>
        <v>1</v>
      </c>
      <c r="Q238" t="str">
        <f t="shared" ca="1" si="78"/>
        <v>YES</v>
      </c>
      <c r="R238" t="str">
        <f t="shared" ca="1" si="79"/>
        <v>NO</v>
      </c>
      <c r="S238" t="b">
        <f t="shared" ca="1" si="76"/>
        <v>0</v>
      </c>
      <c r="T238" t="b">
        <f t="shared" ca="1" si="77"/>
        <v>0</v>
      </c>
      <c r="U238">
        <f t="shared" ca="1" si="62"/>
        <v>1</v>
      </c>
      <c r="W238" s="7"/>
      <c r="X238" t="str">
        <f t="shared" ca="1" si="64"/>
        <v>1</v>
      </c>
    </row>
    <row r="239" spans="1:24" x14ac:dyDescent="0.3">
      <c r="A239">
        <f t="shared" si="65"/>
        <v>238</v>
      </c>
      <c r="B239" s="1">
        <v>35409</v>
      </c>
      <c r="C239">
        <v>803.2</v>
      </c>
      <c r="D239">
        <f t="shared" si="66"/>
        <v>-5.4900000000000091</v>
      </c>
      <c r="E239" t="str">
        <f t="shared" si="67"/>
        <v/>
      </c>
      <c r="F239" s="4">
        <f t="shared" si="68"/>
        <v>-5.4900000000000091</v>
      </c>
      <c r="G239">
        <f t="shared" ca="1" si="69"/>
        <v>5.0900000000000133E-2</v>
      </c>
      <c r="H239">
        <f t="shared" ca="1" si="70"/>
        <v>0.12993750000000007</v>
      </c>
      <c r="I239" s="4">
        <f t="shared" ca="1" si="80"/>
        <v>0.39172679172679253</v>
      </c>
      <c r="J239" s="8">
        <f t="shared" ca="1" si="71"/>
        <v>28.146816893620013</v>
      </c>
      <c r="K239" t="str">
        <f t="shared" ca="1" si="72"/>
        <v>BUY</v>
      </c>
      <c r="L239" t="str">
        <f t="shared" ca="1" si="73"/>
        <v>HOLD</v>
      </c>
      <c r="M239" t="str">
        <f t="shared" ca="1" si="74"/>
        <v/>
      </c>
      <c r="N239">
        <f t="shared" si="63"/>
        <v>803.2</v>
      </c>
      <c r="O239">
        <f t="shared" ca="1" si="75"/>
        <v>1</v>
      </c>
      <c r="Q239" t="str">
        <f t="shared" ca="1" si="78"/>
        <v>YES</v>
      </c>
      <c r="R239" t="str">
        <f t="shared" ca="1" si="79"/>
        <v>NO</v>
      </c>
      <c r="S239" t="b">
        <f t="shared" ca="1" si="76"/>
        <v>1</v>
      </c>
      <c r="T239" t="b">
        <f t="shared" ca="1" si="77"/>
        <v>0</v>
      </c>
      <c r="U239">
        <f t="shared" ca="1" si="62"/>
        <v>1</v>
      </c>
      <c r="W239" s="7"/>
      <c r="X239" t="str">
        <f t="shared" ca="1" si="64"/>
        <v>1</v>
      </c>
    </row>
    <row r="240" spans="1:24" x14ac:dyDescent="0.3">
      <c r="A240">
        <f t="shared" si="65"/>
        <v>239</v>
      </c>
      <c r="B240" s="1">
        <v>35410</v>
      </c>
      <c r="C240">
        <v>837.07</v>
      </c>
      <c r="D240">
        <f t="shared" si="66"/>
        <v>33.870000000000005</v>
      </c>
      <c r="E240">
        <f t="shared" si="67"/>
        <v>33.870000000000005</v>
      </c>
      <c r="F240" s="4" t="str">
        <f t="shared" si="68"/>
        <v/>
      </c>
      <c r="G240">
        <f t="shared" ca="1" si="69"/>
        <v>9.2014285714285826E-2</v>
      </c>
      <c r="H240">
        <f t="shared" ca="1" si="70"/>
        <v>0.13880000000000012</v>
      </c>
      <c r="I240" s="4">
        <f t="shared" ca="1" si="80"/>
        <v>0.66292713050638152</v>
      </c>
      <c r="J240" s="8">
        <f t="shared" ca="1" si="71"/>
        <v>39.865073961750333</v>
      </c>
      <c r="K240" t="str">
        <f t="shared" ca="1" si="72"/>
        <v>BUY</v>
      </c>
      <c r="L240" t="str">
        <f t="shared" ca="1" si="73"/>
        <v>HOLD</v>
      </c>
      <c r="M240" t="str">
        <f t="shared" ca="1" si="74"/>
        <v/>
      </c>
      <c r="N240">
        <f t="shared" si="63"/>
        <v>837.07</v>
      </c>
      <c r="O240">
        <f t="shared" ca="1" si="75"/>
        <v>1</v>
      </c>
      <c r="Q240" t="str">
        <f t="shared" ca="1" si="78"/>
        <v>NO</v>
      </c>
      <c r="R240" t="str">
        <f t="shared" ca="1" si="79"/>
        <v>NO</v>
      </c>
      <c r="S240" t="b">
        <f t="shared" ca="1" si="76"/>
        <v>0</v>
      </c>
      <c r="T240" t="b">
        <f t="shared" ca="1" si="77"/>
        <v>0</v>
      </c>
      <c r="U240">
        <f t="shared" ca="1" si="62"/>
        <v>1</v>
      </c>
      <c r="W240" s="7"/>
      <c r="X240" t="str">
        <f t="shared" ca="1" si="64"/>
        <v>1</v>
      </c>
    </row>
    <row r="241" spans="1:24" x14ac:dyDescent="0.3">
      <c r="A241">
        <f t="shared" si="65"/>
        <v>240</v>
      </c>
      <c r="B241" s="1">
        <v>35411</v>
      </c>
      <c r="C241">
        <v>827.25</v>
      </c>
      <c r="D241">
        <f t="shared" si="66"/>
        <v>-9.82000000000005</v>
      </c>
      <c r="E241" t="str">
        <f t="shared" si="67"/>
        <v/>
      </c>
      <c r="F241" s="4">
        <f t="shared" si="68"/>
        <v>-9.82000000000005</v>
      </c>
      <c r="G241">
        <f t="shared" ca="1" si="69"/>
        <v>9.2014285714285826E-2</v>
      </c>
      <c r="H241">
        <f t="shared" ca="1" si="70"/>
        <v>0.12498571428571446</v>
      </c>
      <c r="I241" s="4">
        <f t="shared" ca="1" si="80"/>
        <v>0.73619842267687718</v>
      </c>
      <c r="J241" s="8">
        <f t="shared" ca="1" si="71"/>
        <v>42.402896642527971</v>
      </c>
      <c r="K241" t="str">
        <f t="shared" ca="1" si="72"/>
        <v>BUY</v>
      </c>
      <c r="L241" t="str">
        <f t="shared" ca="1" si="73"/>
        <v>HOLD</v>
      </c>
      <c r="M241" t="str">
        <f t="shared" ca="1" si="74"/>
        <v/>
      </c>
      <c r="N241">
        <f t="shared" si="63"/>
        <v>827.25</v>
      </c>
      <c r="O241">
        <f t="shared" ca="1" si="75"/>
        <v>1</v>
      </c>
      <c r="Q241" t="str">
        <f t="shared" ca="1" si="78"/>
        <v>NO</v>
      </c>
      <c r="R241" t="str">
        <f t="shared" ca="1" si="79"/>
        <v>NO</v>
      </c>
      <c r="S241" t="b">
        <f t="shared" ca="1" si="76"/>
        <v>0</v>
      </c>
      <c r="T241" t="b">
        <f t="shared" ca="1" si="77"/>
        <v>0</v>
      </c>
      <c r="U241">
        <f t="shared" ca="1" si="62"/>
        <v>1</v>
      </c>
      <c r="W241" s="7"/>
      <c r="X241" t="str">
        <f t="shared" ca="1" si="64"/>
        <v>1</v>
      </c>
    </row>
    <row r="242" spans="1:24" x14ac:dyDescent="0.3">
      <c r="A242">
        <f t="shared" si="65"/>
        <v>241</v>
      </c>
      <c r="B242" s="1">
        <v>35412</v>
      </c>
      <c r="C242">
        <v>824.62</v>
      </c>
      <c r="D242">
        <f t="shared" si="66"/>
        <v>-2.6299999999999955</v>
      </c>
      <c r="E242" t="str">
        <f t="shared" si="67"/>
        <v/>
      </c>
      <c r="F242" s="4">
        <f t="shared" si="68"/>
        <v>-2.6299999999999955</v>
      </c>
      <c r="G242">
        <f t="shared" ca="1" si="69"/>
        <v>0.10413333333333355</v>
      </c>
      <c r="H242">
        <f t="shared" ca="1" si="70"/>
        <v>0.11265000000000015</v>
      </c>
      <c r="I242" s="4">
        <f t="shared" ca="1" si="80"/>
        <v>0.92439710016274668</v>
      </c>
      <c r="J242" s="8">
        <f t="shared" ca="1" si="71"/>
        <v>48.035673099100507</v>
      </c>
      <c r="K242" t="str">
        <f t="shared" ca="1" si="72"/>
        <v>BUY</v>
      </c>
      <c r="L242" t="str">
        <f t="shared" ca="1" si="73"/>
        <v>HOLD</v>
      </c>
      <c r="M242" t="str">
        <f t="shared" ca="1" si="74"/>
        <v/>
      </c>
      <c r="N242">
        <f t="shared" si="63"/>
        <v>824.62</v>
      </c>
      <c r="O242">
        <f t="shared" ca="1" si="75"/>
        <v>1</v>
      </c>
      <c r="Q242" t="str">
        <f t="shared" ca="1" si="78"/>
        <v>NO</v>
      </c>
      <c r="R242" t="str">
        <f t="shared" ca="1" si="79"/>
        <v>NO</v>
      </c>
      <c r="S242" t="b">
        <f t="shared" ca="1" si="76"/>
        <v>0</v>
      </c>
      <c r="T242" t="b">
        <f t="shared" ca="1" si="77"/>
        <v>0</v>
      </c>
      <c r="U242">
        <f t="shared" ca="1" si="62"/>
        <v>1</v>
      </c>
      <c r="W242" s="7"/>
      <c r="X242" t="str">
        <f t="shared" ca="1" si="64"/>
        <v>1</v>
      </c>
    </row>
    <row r="243" spans="1:24" x14ac:dyDescent="0.3">
      <c r="A243">
        <f t="shared" si="65"/>
        <v>242</v>
      </c>
      <c r="B243" s="1">
        <v>35415</v>
      </c>
      <c r="C243">
        <v>847.27</v>
      </c>
      <c r="D243">
        <f t="shared" si="66"/>
        <v>22.649999999999977</v>
      </c>
      <c r="E243">
        <f t="shared" si="67"/>
        <v>22.649999999999977</v>
      </c>
      <c r="F243" s="4" t="str">
        <f t="shared" si="68"/>
        <v/>
      </c>
      <c r="G243">
        <f t="shared" ca="1" si="69"/>
        <v>0.13651666666666679</v>
      </c>
      <c r="H243">
        <f t="shared" ca="1" si="70"/>
        <v>0.11265000000000015</v>
      </c>
      <c r="I243" s="4">
        <f t="shared" ca="1" si="80"/>
        <v>1.2118656606006799</v>
      </c>
      <c r="J243" s="8">
        <f t="shared" ca="1" si="71"/>
        <v>54.789297658862864</v>
      </c>
      <c r="K243" t="str">
        <f t="shared" ca="1" si="72"/>
        <v>BUY</v>
      </c>
      <c r="L243" t="str">
        <f t="shared" ca="1" si="73"/>
        <v>HOLD</v>
      </c>
      <c r="M243" t="str">
        <f t="shared" ca="1" si="74"/>
        <v/>
      </c>
      <c r="N243">
        <f t="shared" si="63"/>
        <v>847.27</v>
      </c>
      <c r="O243">
        <f t="shared" ca="1" si="75"/>
        <v>1</v>
      </c>
      <c r="Q243" t="str">
        <f t="shared" ca="1" si="78"/>
        <v>NO</v>
      </c>
      <c r="R243" t="str">
        <f t="shared" ca="1" si="79"/>
        <v>NO</v>
      </c>
      <c r="S243" t="b">
        <f t="shared" ca="1" si="76"/>
        <v>0</v>
      </c>
      <c r="T243" t="b">
        <f t="shared" ca="1" si="77"/>
        <v>0</v>
      </c>
      <c r="U243">
        <f t="shared" ca="1" si="62"/>
        <v>1</v>
      </c>
      <c r="W243" s="7"/>
      <c r="X243" t="str">
        <f t="shared" ca="1" si="64"/>
        <v>1</v>
      </c>
    </row>
    <row r="244" spans="1:24" x14ac:dyDescent="0.3">
      <c r="A244">
        <f t="shared" si="65"/>
        <v>243</v>
      </c>
      <c r="B244" s="1">
        <v>35416</v>
      </c>
      <c r="C244">
        <v>850.74</v>
      </c>
      <c r="D244">
        <f t="shared" si="66"/>
        <v>3.4700000000000273</v>
      </c>
      <c r="E244">
        <f t="shared" si="67"/>
        <v>3.4700000000000273</v>
      </c>
      <c r="F244" s="4" t="str">
        <f t="shared" si="68"/>
        <v/>
      </c>
      <c r="G244">
        <f t="shared" ca="1" si="69"/>
        <v>0.12197142857142873</v>
      </c>
      <c r="H244">
        <f t="shared" ca="1" si="70"/>
        <v>9.1028571428571625E-2</v>
      </c>
      <c r="I244" s="4">
        <f t="shared" ca="1" si="80"/>
        <v>1.3399246704331438</v>
      </c>
      <c r="J244" s="8">
        <f t="shared" ca="1" si="71"/>
        <v>57.263581488933575</v>
      </c>
      <c r="K244" t="str">
        <f t="shared" ca="1" si="72"/>
        <v>BUY</v>
      </c>
      <c r="L244" t="str">
        <f t="shared" ca="1" si="73"/>
        <v>HOLD</v>
      </c>
      <c r="M244" t="str">
        <f t="shared" ca="1" si="74"/>
        <v/>
      </c>
      <c r="N244">
        <f t="shared" si="63"/>
        <v>850.74</v>
      </c>
      <c r="O244">
        <f t="shared" ca="1" si="75"/>
        <v>1</v>
      </c>
      <c r="Q244" t="str">
        <f t="shared" ca="1" si="78"/>
        <v>NO</v>
      </c>
      <c r="R244" t="str">
        <f t="shared" ca="1" si="79"/>
        <v>NO</v>
      </c>
      <c r="S244" t="b">
        <f t="shared" ca="1" si="76"/>
        <v>0</v>
      </c>
      <c r="T244" t="b">
        <f t="shared" ca="1" si="77"/>
        <v>0</v>
      </c>
      <c r="U244">
        <f t="shared" ca="1" si="62"/>
        <v>1</v>
      </c>
      <c r="W244" s="7"/>
      <c r="X244" t="str">
        <f t="shared" ca="1" si="64"/>
        <v>1</v>
      </c>
    </row>
    <row r="245" spans="1:24" x14ac:dyDescent="0.3">
      <c r="A245">
        <f t="shared" si="65"/>
        <v>244</v>
      </c>
      <c r="B245" s="1">
        <v>35417</v>
      </c>
      <c r="C245">
        <v>860.4</v>
      </c>
      <c r="D245">
        <f t="shared" si="66"/>
        <v>9.6599999999999682</v>
      </c>
      <c r="E245">
        <f t="shared" si="67"/>
        <v>9.6599999999999682</v>
      </c>
      <c r="F245" s="4" t="str">
        <f t="shared" si="68"/>
        <v/>
      </c>
      <c r="G245">
        <f t="shared" ca="1" si="69"/>
        <v>0.1188000000000001</v>
      </c>
      <c r="H245">
        <f t="shared" ca="1" si="70"/>
        <v>0.10018333333333354</v>
      </c>
      <c r="I245" s="4">
        <f t="shared" ca="1" si="80"/>
        <v>1.185825985692895</v>
      </c>
      <c r="J245" s="8">
        <f t="shared" ca="1" si="71"/>
        <v>54.250704010959701</v>
      </c>
      <c r="K245" t="str">
        <f t="shared" ca="1" si="72"/>
        <v>BUY</v>
      </c>
      <c r="L245" t="str">
        <f t="shared" ca="1" si="73"/>
        <v>HOLD</v>
      </c>
      <c r="M245" t="str">
        <f t="shared" ca="1" si="74"/>
        <v/>
      </c>
      <c r="N245">
        <f t="shared" si="63"/>
        <v>860.4</v>
      </c>
      <c r="O245">
        <f t="shared" ca="1" si="75"/>
        <v>1</v>
      </c>
      <c r="Q245" t="str">
        <f t="shared" ca="1" si="78"/>
        <v>NO</v>
      </c>
      <c r="R245" t="str">
        <f t="shared" ca="1" si="79"/>
        <v>NO</v>
      </c>
      <c r="S245" t="b">
        <f t="shared" ca="1" si="76"/>
        <v>0</v>
      </c>
      <c r="T245" t="b">
        <f t="shared" ca="1" si="77"/>
        <v>0</v>
      </c>
      <c r="U245">
        <f t="shared" ca="1" si="62"/>
        <v>1</v>
      </c>
      <c r="W245" s="7"/>
      <c r="X245" t="str">
        <f t="shared" ca="1" si="64"/>
        <v>1</v>
      </c>
    </row>
    <row r="246" spans="1:24" x14ac:dyDescent="0.3">
      <c r="A246">
        <f t="shared" si="65"/>
        <v>245</v>
      </c>
      <c r="B246" s="1">
        <v>35418</v>
      </c>
      <c r="C246">
        <v>860.58</v>
      </c>
      <c r="D246">
        <f t="shared" si="66"/>
        <v>0.18000000000006366</v>
      </c>
      <c r="E246">
        <f t="shared" si="67"/>
        <v>0.18000000000006366</v>
      </c>
      <c r="F246" s="4" t="str">
        <f t="shared" si="68"/>
        <v/>
      </c>
      <c r="G246">
        <f t="shared" ca="1" si="69"/>
        <v>0.11296250000000015</v>
      </c>
      <c r="H246">
        <f t="shared" ca="1" si="70"/>
        <v>0.10018333333333354</v>
      </c>
      <c r="I246" s="4">
        <f t="shared" ca="1" si="80"/>
        <v>1.1275578106804183</v>
      </c>
      <c r="J246" s="8">
        <f t="shared" ca="1" si="71"/>
        <v>52.997751930407567</v>
      </c>
      <c r="K246" t="str">
        <f t="shared" ca="1" si="72"/>
        <v>BUY</v>
      </c>
      <c r="L246" t="str">
        <f t="shared" ca="1" si="73"/>
        <v>HOLD</v>
      </c>
      <c r="M246" t="str">
        <f t="shared" ca="1" si="74"/>
        <v/>
      </c>
      <c r="N246">
        <f t="shared" si="63"/>
        <v>860.58</v>
      </c>
      <c r="O246">
        <f t="shared" ca="1" si="75"/>
        <v>1</v>
      </c>
      <c r="Q246" t="str">
        <f t="shared" ca="1" si="78"/>
        <v>NO</v>
      </c>
      <c r="R246" t="str">
        <f t="shared" ca="1" si="79"/>
        <v>NO</v>
      </c>
      <c r="S246" t="b">
        <f t="shared" ca="1" si="76"/>
        <v>0</v>
      </c>
      <c r="T246" t="b">
        <f t="shared" ca="1" si="77"/>
        <v>0</v>
      </c>
      <c r="U246">
        <f t="shared" ca="1" si="62"/>
        <v>1</v>
      </c>
      <c r="W246" s="7"/>
      <c r="X246" t="str">
        <f t="shared" ca="1" si="64"/>
        <v>1</v>
      </c>
    </row>
    <row r="247" spans="1:24" x14ac:dyDescent="0.3">
      <c r="A247">
        <f t="shared" si="65"/>
        <v>246</v>
      </c>
      <c r="B247" s="1">
        <v>35419</v>
      </c>
      <c r="C247">
        <v>884.38</v>
      </c>
      <c r="D247">
        <f t="shared" si="66"/>
        <v>23.799999999999955</v>
      </c>
      <c r="E247">
        <f t="shared" si="67"/>
        <v>23.799999999999955</v>
      </c>
      <c r="F247" s="4" t="str">
        <f t="shared" si="68"/>
        <v/>
      </c>
      <c r="G247">
        <f t="shared" ca="1" si="69"/>
        <v>0.12685555555555564</v>
      </c>
      <c r="H247">
        <f t="shared" ca="1" si="70"/>
        <v>0.10008000000000015</v>
      </c>
      <c r="I247" s="4">
        <f t="shared" ca="1" si="80"/>
        <v>1.2675415223376842</v>
      </c>
      <c r="J247" s="8">
        <f t="shared" ca="1" si="71"/>
        <v>55.899374271697276</v>
      </c>
      <c r="K247" t="str">
        <f t="shared" ca="1" si="72"/>
        <v>BUY</v>
      </c>
      <c r="L247" t="str">
        <f t="shared" ca="1" si="73"/>
        <v>HOLD</v>
      </c>
      <c r="M247" t="str">
        <f t="shared" ca="1" si="74"/>
        <v/>
      </c>
      <c r="N247">
        <f t="shared" si="63"/>
        <v>884.38</v>
      </c>
      <c r="O247">
        <f t="shared" ca="1" si="75"/>
        <v>1</v>
      </c>
      <c r="Q247" t="str">
        <f t="shared" ca="1" si="78"/>
        <v>NO</v>
      </c>
      <c r="R247" t="str">
        <f t="shared" ca="1" si="79"/>
        <v>NO</v>
      </c>
      <c r="S247" t="b">
        <f t="shared" ca="1" si="76"/>
        <v>0</v>
      </c>
      <c r="T247" t="b">
        <f t="shared" ca="1" si="77"/>
        <v>0</v>
      </c>
      <c r="U247">
        <f t="shared" ca="1" si="62"/>
        <v>1</v>
      </c>
      <c r="W247" s="7"/>
      <c r="X247" t="str">
        <f t="shared" ca="1" si="64"/>
        <v>1</v>
      </c>
    </row>
    <row r="248" spans="1:24" x14ac:dyDescent="0.3">
      <c r="A248">
        <f t="shared" si="65"/>
        <v>247</v>
      </c>
      <c r="B248" s="1">
        <v>35422</v>
      </c>
      <c r="C248">
        <v>882</v>
      </c>
      <c r="D248">
        <f t="shared" si="66"/>
        <v>-2.3799999999999955</v>
      </c>
      <c r="E248" t="str">
        <f t="shared" si="67"/>
        <v/>
      </c>
      <c r="F248" s="4">
        <f t="shared" si="68"/>
        <v>-2.3799999999999955</v>
      </c>
      <c r="G248">
        <f t="shared" ca="1" si="69"/>
        <v>0.12685555555555564</v>
      </c>
      <c r="H248">
        <f t="shared" ca="1" si="70"/>
        <v>8.3200000000000038E-2</v>
      </c>
      <c r="I248" s="4">
        <f t="shared" ca="1" si="80"/>
        <v>1.5247061965811968</v>
      </c>
      <c r="J248" s="8">
        <f t="shared" ca="1" si="71"/>
        <v>60.391430838402542</v>
      </c>
      <c r="K248" t="str">
        <f t="shared" ca="1" si="72"/>
        <v>BUY</v>
      </c>
      <c r="L248" t="str">
        <f t="shared" ca="1" si="73"/>
        <v>HOLD</v>
      </c>
      <c r="M248" t="str">
        <f t="shared" ca="1" si="74"/>
        <v/>
      </c>
      <c r="N248">
        <f t="shared" si="63"/>
        <v>882</v>
      </c>
      <c r="O248">
        <f t="shared" ca="1" si="75"/>
        <v>1</v>
      </c>
      <c r="Q248" t="str">
        <f t="shared" ca="1" si="78"/>
        <v>NO</v>
      </c>
      <c r="R248" t="str">
        <f t="shared" ca="1" si="79"/>
        <v>NO</v>
      </c>
      <c r="S248" t="b">
        <f t="shared" ca="1" si="76"/>
        <v>0</v>
      </c>
      <c r="T248" t="b">
        <f t="shared" ca="1" si="77"/>
        <v>0</v>
      </c>
      <c r="U248">
        <f t="shared" ca="1" si="62"/>
        <v>1</v>
      </c>
      <c r="W248" s="7"/>
      <c r="X248" t="str">
        <f t="shared" ca="1" si="64"/>
        <v>1</v>
      </c>
    </row>
    <row r="249" spans="1:24" x14ac:dyDescent="0.3">
      <c r="A249">
        <f t="shared" si="65"/>
        <v>248</v>
      </c>
      <c r="B249" s="1">
        <v>35423</v>
      </c>
      <c r="C249">
        <v>884.05</v>
      </c>
      <c r="D249">
        <f t="shared" si="66"/>
        <v>2.0499999999999545</v>
      </c>
      <c r="E249">
        <f t="shared" si="67"/>
        <v>2.0499999999999545</v>
      </c>
      <c r="F249" s="4" t="str">
        <f t="shared" si="68"/>
        <v/>
      </c>
      <c r="G249">
        <f t="shared" ca="1" si="69"/>
        <v>0.11622000000000003</v>
      </c>
      <c r="H249">
        <f t="shared" ca="1" si="70"/>
        <v>5.0800000000000123E-2</v>
      </c>
      <c r="I249" s="4">
        <f t="shared" ca="1" si="80"/>
        <v>2.2877952755905464</v>
      </c>
      <c r="J249" s="8">
        <f t="shared" ca="1" si="71"/>
        <v>69.584480900490917</v>
      </c>
      <c r="K249" t="str">
        <f t="shared" ca="1" si="72"/>
        <v>BUY</v>
      </c>
      <c r="L249" t="str">
        <f t="shared" ca="1" si="73"/>
        <v>HOLD</v>
      </c>
      <c r="M249" t="str">
        <f t="shared" ca="1" si="74"/>
        <v/>
      </c>
      <c r="N249">
        <f t="shared" si="63"/>
        <v>884.05</v>
      </c>
      <c r="O249">
        <f t="shared" ca="1" si="75"/>
        <v>1</v>
      </c>
      <c r="Q249" t="str">
        <f t="shared" ca="1" si="78"/>
        <v>NO</v>
      </c>
      <c r="R249" t="str">
        <f t="shared" ca="1" si="79"/>
        <v>NO</v>
      </c>
      <c r="S249" t="b">
        <f t="shared" ca="1" si="76"/>
        <v>0</v>
      </c>
      <c r="T249" t="b">
        <f t="shared" ca="1" si="77"/>
        <v>0</v>
      </c>
      <c r="U249">
        <f t="shared" ca="1" si="62"/>
        <v>1</v>
      </c>
      <c r="W249" s="7"/>
      <c r="X249" t="str">
        <f t="shared" ca="1" si="64"/>
        <v>1</v>
      </c>
    </row>
    <row r="250" spans="1:24" x14ac:dyDescent="0.3">
      <c r="A250">
        <f t="shared" si="65"/>
        <v>249</v>
      </c>
      <c r="B250" s="1">
        <v>35425</v>
      </c>
      <c r="C250">
        <v>911.8</v>
      </c>
      <c r="D250">
        <f t="shared" si="66"/>
        <v>27.75</v>
      </c>
      <c r="E250">
        <f t="shared" si="67"/>
        <v>27.75</v>
      </c>
      <c r="F250" s="4" t="str">
        <f t="shared" si="68"/>
        <v/>
      </c>
      <c r="G250">
        <f t="shared" ca="1" si="69"/>
        <v>0.12988999999999998</v>
      </c>
      <c r="H250">
        <f t="shared" ca="1" si="70"/>
        <v>5.0800000000000123E-2</v>
      </c>
      <c r="I250" s="4">
        <f t="shared" ca="1" si="80"/>
        <v>2.5568897637795209</v>
      </c>
      <c r="J250" s="8">
        <f t="shared" ca="1" si="71"/>
        <v>71.885549836736899</v>
      </c>
      <c r="K250" t="str">
        <f t="shared" ca="1" si="72"/>
        <v>SELL</v>
      </c>
      <c r="L250" t="str">
        <f t="shared" ca="1" si="73"/>
        <v>SELL</v>
      </c>
      <c r="M250" t="str">
        <f t="shared" ca="1" si="74"/>
        <v>SELL</v>
      </c>
      <c r="N250">
        <f t="shared" si="63"/>
        <v>911.8</v>
      </c>
      <c r="O250">
        <f t="shared" ca="1" si="75"/>
        <v>1</v>
      </c>
      <c r="Q250" t="str">
        <f t="shared" ca="1" si="78"/>
        <v>NO</v>
      </c>
      <c r="R250" t="str">
        <f t="shared" ca="1" si="79"/>
        <v>YES</v>
      </c>
      <c r="S250" t="b">
        <f t="shared" ca="1" si="76"/>
        <v>0</v>
      </c>
      <c r="T250" t="b">
        <f t="shared" ca="1" si="77"/>
        <v>0</v>
      </c>
      <c r="U250">
        <f t="shared" ca="1" si="62"/>
        <v>1</v>
      </c>
      <c r="W250" s="7"/>
      <c r="X250" t="str">
        <f t="shared" ca="1" si="64"/>
        <v>SELL1</v>
      </c>
    </row>
    <row r="251" spans="1:24" x14ac:dyDescent="0.3">
      <c r="A251">
        <f t="shared" si="65"/>
        <v>250</v>
      </c>
      <c r="B251" s="1">
        <v>35430</v>
      </c>
      <c r="C251">
        <v>899.1</v>
      </c>
      <c r="D251">
        <f t="shared" si="66"/>
        <v>-12.699999999999932</v>
      </c>
      <c r="E251" t="str">
        <f t="shared" si="67"/>
        <v/>
      </c>
      <c r="F251" s="4">
        <f t="shared" si="68"/>
        <v>-12.699999999999932</v>
      </c>
      <c r="G251">
        <f t="shared" ca="1" si="69"/>
        <v>0.13769999999999993</v>
      </c>
      <c r="H251">
        <f t="shared" ca="1" si="70"/>
        <v>6.603999999999996E-2</v>
      </c>
      <c r="I251" s="4">
        <f t="shared" ca="1" si="80"/>
        <v>2.0850999394306484</v>
      </c>
      <c r="J251" s="8">
        <f t="shared" ca="1" si="71"/>
        <v>67.586139197015811</v>
      </c>
      <c r="K251" t="str">
        <f t="shared" ca="1" si="72"/>
        <v>SELL</v>
      </c>
      <c r="L251" t="str">
        <f t="shared" ca="1" si="73"/>
        <v>NA</v>
      </c>
      <c r="M251" t="str">
        <f t="shared" ca="1" si="74"/>
        <v/>
      </c>
      <c r="N251">
        <f t="shared" si="63"/>
        <v>899.1</v>
      </c>
      <c r="O251">
        <f t="shared" ca="1" si="75"/>
        <v>1</v>
      </c>
      <c r="Q251" t="str">
        <f t="shared" ca="1" si="78"/>
        <v>NO</v>
      </c>
      <c r="R251" t="str">
        <f t="shared" ca="1" si="79"/>
        <v>NO</v>
      </c>
      <c r="S251" t="b">
        <f t="shared" ca="1" si="76"/>
        <v>0</v>
      </c>
      <c r="T251" t="b">
        <f t="shared" ca="1" si="77"/>
        <v>0</v>
      </c>
      <c r="U251">
        <f t="shared" ca="1" si="62"/>
        <v>1</v>
      </c>
      <c r="W251" s="7"/>
      <c r="X251" t="str">
        <f t="shared" ca="1" si="64"/>
        <v>1</v>
      </c>
    </row>
    <row r="252" spans="1:24" x14ac:dyDescent="0.3">
      <c r="A252">
        <f t="shared" si="65"/>
        <v>251</v>
      </c>
      <c r="B252" s="1">
        <v>35431</v>
      </c>
      <c r="C252">
        <v>939.55</v>
      </c>
      <c r="D252">
        <f t="shared" si="66"/>
        <v>40.449999999999932</v>
      </c>
      <c r="E252">
        <f t="shared" si="67"/>
        <v>40.449999999999932</v>
      </c>
      <c r="F252" s="4" t="str">
        <f t="shared" si="68"/>
        <v/>
      </c>
      <c r="G252">
        <f t="shared" ca="1" si="69"/>
        <v>0.18208888888888874</v>
      </c>
      <c r="H252">
        <f t="shared" ca="1" si="70"/>
        <v>6.603999999999996E-2</v>
      </c>
      <c r="I252" s="4">
        <f t="shared" ca="1" si="80"/>
        <v>2.7572514974089772</v>
      </c>
      <c r="J252" s="8">
        <f t="shared" ca="1" si="71"/>
        <v>73.384800014329471</v>
      </c>
      <c r="K252" t="str">
        <f t="shared" ca="1" si="72"/>
        <v>SELL</v>
      </c>
      <c r="L252" t="str">
        <f t="shared" ca="1" si="73"/>
        <v>NA</v>
      </c>
      <c r="M252" t="str">
        <f t="shared" ca="1" si="74"/>
        <v/>
      </c>
      <c r="N252">
        <f t="shared" si="63"/>
        <v>939.55</v>
      </c>
      <c r="O252">
        <f t="shared" ca="1" si="75"/>
        <v>1</v>
      </c>
      <c r="Q252" t="str">
        <f t="shared" ca="1" si="78"/>
        <v>NO</v>
      </c>
      <c r="R252" t="str">
        <f t="shared" ca="1" si="79"/>
        <v>YES</v>
      </c>
      <c r="S252" t="b">
        <f t="shared" ca="1" si="76"/>
        <v>0</v>
      </c>
      <c r="T252" t="b">
        <f t="shared" ca="1" si="77"/>
        <v>0</v>
      </c>
      <c r="U252">
        <f t="shared" ca="1" si="62"/>
        <v>1</v>
      </c>
      <c r="W252" s="7"/>
      <c r="X252" t="str">
        <f t="shared" ca="1" si="64"/>
        <v>1</v>
      </c>
    </row>
    <row r="253" spans="1:24" x14ac:dyDescent="0.3">
      <c r="A253">
        <f t="shared" si="65"/>
        <v>252</v>
      </c>
      <c r="B253" s="1">
        <v>35432</v>
      </c>
      <c r="C253">
        <v>927.05</v>
      </c>
      <c r="D253">
        <f t="shared" si="66"/>
        <v>-12.5</v>
      </c>
      <c r="E253" t="str">
        <f t="shared" si="67"/>
        <v/>
      </c>
      <c r="F253" s="4">
        <f t="shared" si="68"/>
        <v>-12.5</v>
      </c>
      <c r="G253">
        <f t="shared" ca="1" si="69"/>
        <v>0.18208888888888874</v>
      </c>
      <c r="H253">
        <f t="shared" ca="1" si="70"/>
        <v>8.0059999999999951E-2</v>
      </c>
      <c r="I253" s="4">
        <f t="shared" ca="1" si="80"/>
        <v>2.2744053071307628</v>
      </c>
      <c r="J253" s="8">
        <f t="shared" ca="1" si="71"/>
        <v>69.460103249213759</v>
      </c>
      <c r="K253" t="str">
        <f t="shared" ca="1" si="72"/>
        <v>SELL</v>
      </c>
      <c r="L253" t="str">
        <f t="shared" ca="1" si="73"/>
        <v>NA</v>
      </c>
      <c r="M253" t="str">
        <f t="shared" ca="1" si="74"/>
        <v/>
      </c>
      <c r="N253">
        <f t="shared" si="63"/>
        <v>927.05</v>
      </c>
      <c r="O253">
        <f t="shared" ca="1" si="75"/>
        <v>1</v>
      </c>
      <c r="Q253" t="str">
        <f t="shared" ca="1" si="78"/>
        <v>NO</v>
      </c>
      <c r="R253" t="str">
        <f t="shared" ca="1" si="79"/>
        <v>NO</v>
      </c>
      <c r="S253" t="b">
        <f t="shared" ca="1" si="76"/>
        <v>0</v>
      </c>
      <c r="T253" t="b">
        <f t="shared" ca="1" si="77"/>
        <v>0</v>
      </c>
      <c r="U253">
        <f t="shared" ca="1" si="62"/>
        <v>1</v>
      </c>
      <c r="W253" s="7"/>
      <c r="X253" t="str">
        <f t="shared" ca="1" si="64"/>
        <v>1</v>
      </c>
    </row>
    <row r="254" spans="1:24" x14ac:dyDescent="0.3">
      <c r="A254">
        <f t="shared" si="65"/>
        <v>253</v>
      </c>
      <c r="B254" s="1">
        <v>35433</v>
      </c>
      <c r="C254">
        <v>931.65</v>
      </c>
      <c r="D254">
        <f t="shared" si="66"/>
        <v>4.6000000000000227</v>
      </c>
      <c r="E254">
        <f t="shared" si="67"/>
        <v>4.6000000000000227</v>
      </c>
      <c r="F254" s="4" t="str">
        <f t="shared" si="68"/>
        <v/>
      </c>
      <c r="G254">
        <f t="shared" ca="1" si="69"/>
        <v>0.14956666666666657</v>
      </c>
      <c r="H254">
        <f t="shared" ca="1" si="70"/>
        <v>8.0059999999999951E-2</v>
      </c>
      <c r="I254" s="4">
        <f t="shared" ca="1" si="80"/>
        <v>1.868182196685819</v>
      </c>
      <c r="J254" s="8">
        <f t="shared" ca="1" si="71"/>
        <v>65.134711415631159</v>
      </c>
      <c r="K254" t="str">
        <f t="shared" ca="1" si="72"/>
        <v>SELL</v>
      </c>
      <c r="L254" t="str">
        <f t="shared" ca="1" si="73"/>
        <v>NA</v>
      </c>
      <c r="M254" t="str">
        <f t="shared" ca="1" si="74"/>
        <v/>
      </c>
      <c r="N254">
        <f t="shared" si="63"/>
        <v>931.65</v>
      </c>
      <c r="O254">
        <f t="shared" ca="1" si="75"/>
        <v>1</v>
      </c>
      <c r="Q254" t="str">
        <f t="shared" ca="1" si="78"/>
        <v>NO</v>
      </c>
      <c r="R254" t="str">
        <f t="shared" ca="1" si="79"/>
        <v>NO</v>
      </c>
      <c r="S254" t="b">
        <f t="shared" ca="1" si="76"/>
        <v>0</v>
      </c>
      <c r="T254" t="b">
        <f t="shared" ca="1" si="77"/>
        <v>0</v>
      </c>
      <c r="U254">
        <f t="shared" ca="1" si="62"/>
        <v>1</v>
      </c>
      <c r="W254" s="7"/>
      <c r="X254" t="str">
        <f t="shared" ca="1" si="64"/>
        <v>1</v>
      </c>
    </row>
    <row r="255" spans="1:24" x14ac:dyDescent="0.3">
      <c r="A255">
        <f t="shared" si="65"/>
        <v>254</v>
      </c>
      <c r="B255" s="1">
        <v>35436</v>
      </c>
      <c r="C255">
        <v>927.8</v>
      </c>
      <c r="D255">
        <f t="shared" si="66"/>
        <v>-3.8500000000000227</v>
      </c>
      <c r="E255" t="str">
        <f t="shared" si="67"/>
        <v/>
      </c>
      <c r="F255" s="4">
        <f t="shared" si="68"/>
        <v>-3.8500000000000227</v>
      </c>
      <c r="G255">
        <f t="shared" ca="1" si="69"/>
        <v>0.14956666666666657</v>
      </c>
      <c r="H255">
        <f t="shared" ca="1" si="70"/>
        <v>6.8119999999999889E-2</v>
      </c>
      <c r="I255" s="4">
        <f t="shared" ca="1" si="80"/>
        <v>2.1956351536504228</v>
      </c>
      <c r="J255" s="8">
        <f t="shared" ca="1" si="71"/>
        <v>68.707316326218134</v>
      </c>
      <c r="K255" t="str">
        <f t="shared" ca="1" si="72"/>
        <v>SELL</v>
      </c>
      <c r="L255" t="str">
        <f t="shared" ca="1" si="73"/>
        <v>NA</v>
      </c>
      <c r="M255" t="str">
        <f t="shared" ca="1" si="74"/>
        <v/>
      </c>
      <c r="N255">
        <f t="shared" si="63"/>
        <v>927.8</v>
      </c>
      <c r="O255">
        <f t="shared" ca="1" si="75"/>
        <v>1</v>
      </c>
      <c r="Q255" t="str">
        <f t="shared" ca="1" si="78"/>
        <v>NO</v>
      </c>
      <c r="R255" t="str">
        <f t="shared" ca="1" si="79"/>
        <v>NO</v>
      </c>
      <c r="S255" t="b">
        <f t="shared" ca="1" si="76"/>
        <v>0</v>
      </c>
      <c r="T255" t="b">
        <f t="shared" ca="1" si="77"/>
        <v>0</v>
      </c>
      <c r="U255">
        <f t="shared" ca="1" si="62"/>
        <v>1</v>
      </c>
      <c r="W255" s="7"/>
      <c r="X255" t="str">
        <f t="shared" ca="1" si="64"/>
        <v>1</v>
      </c>
    </row>
    <row r="256" spans="1:24" x14ac:dyDescent="0.3">
      <c r="A256">
        <f t="shared" si="65"/>
        <v>255</v>
      </c>
      <c r="B256" s="1">
        <v>35437</v>
      </c>
      <c r="C256">
        <v>928.8</v>
      </c>
      <c r="D256">
        <f t="shared" si="66"/>
        <v>1</v>
      </c>
      <c r="E256">
        <f t="shared" si="67"/>
        <v>1</v>
      </c>
      <c r="F256" s="4" t="str">
        <f t="shared" si="68"/>
        <v/>
      </c>
      <c r="G256">
        <f t="shared" ca="1" si="69"/>
        <v>0.1356099999999999</v>
      </c>
      <c r="H256">
        <f t="shared" ca="1" si="70"/>
        <v>7.8574999999999881E-2</v>
      </c>
      <c r="I256" s="4">
        <f t="shared" ca="1" si="80"/>
        <v>1.7258670060451811</v>
      </c>
      <c r="J256" s="8">
        <f t="shared" ca="1" si="71"/>
        <v>63.31442444615638</v>
      </c>
      <c r="K256" t="str">
        <f t="shared" ca="1" si="72"/>
        <v>SELL</v>
      </c>
      <c r="L256" t="str">
        <f t="shared" ca="1" si="73"/>
        <v>NA</v>
      </c>
      <c r="M256" t="str">
        <f t="shared" ca="1" si="74"/>
        <v/>
      </c>
      <c r="N256">
        <f t="shared" si="63"/>
        <v>928.8</v>
      </c>
      <c r="O256">
        <f t="shared" ca="1" si="75"/>
        <v>1</v>
      </c>
      <c r="Q256" t="str">
        <f t="shared" ca="1" si="78"/>
        <v>NO</v>
      </c>
      <c r="R256" t="str">
        <f t="shared" ca="1" si="79"/>
        <v>NO</v>
      </c>
      <c r="S256" t="b">
        <f t="shared" ca="1" si="76"/>
        <v>0</v>
      </c>
      <c r="T256" t="b">
        <f t="shared" ca="1" si="77"/>
        <v>0</v>
      </c>
      <c r="U256">
        <f t="shared" ca="1" si="62"/>
        <v>1</v>
      </c>
      <c r="W256" s="7"/>
      <c r="X256" t="str">
        <f t="shared" ca="1" si="64"/>
        <v>1</v>
      </c>
    </row>
    <row r="257" spans="1:24" x14ac:dyDescent="0.3">
      <c r="A257">
        <f t="shared" si="65"/>
        <v>256</v>
      </c>
      <c r="B257" s="1">
        <v>35438</v>
      </c>
      <c r="C257">
        <v>946.7</v>
      </c>
      <c r="D257">
        <f t="shared" si="66"/>
        <v>17.900000000000091</v>
      </c>
      <c r="E257">
        <f t="shared" si="67"/>
        <v>17.900000000000091</v>
      </c>
      <c r="F257" s="4" t="str">
        <f t="shared" si="68"/>
        <v/>
      </c>
      <c r="G257">
        <f t="shared" ca="1" si="69"/>
        <v>0.13086000000000003</v>
      </c>
      <c r="H257">
        <f t="shared" ca="1" si="70"/>
        <v>7.8574999999999881E-2</v>
      </c>
      <c r="I257" s="4">
        <f t="shared" ca="1" si="80"/>
        <v>1.6654152083996212</v>
      </c>
      <c r="J257" s="8">
        <f t="shared" ca="1" si="71"/>
        <v>62.482393105259433</v>
      </c>
      <c r="K257" t="str">
        <f t="shared" ca="1" si="72"/>
        <v>SELL</v>
      </c>
      <c r="L257" t="str">
        <f t="shared" ca="1" si="73"/>
        <v>NA</v>
      </c>
      <c r="M257" t="str">
        <f t="shared" ca="1" si="74"/>
        <v/>
      </c>
      <c r="N257">
        <f t="shared" si="63"/>
        <v>946.7</v>
      </c>
      <c r="O257">
        <f t="shared" ca="1" si="75"/>
        <v>1</v>
      </c>
      <c r="Q257" t="str">
        <f t="shared" ca="1" si="78"/>
        <v>NO</v>
      </c>
      <c r="R257" t="str">
        <f t="shared" ca="1" si="79"/>
        <v>NO</v>
      </c>
      <c r="S257" t="b">
        <f t="shared" ca="1" si="76"/>
        <v>0</v>
      </c>
      <c r="T257" t="b">
        <f t="shared" ca="1" si="77"/>
        <v>0</v>
      </c>
      <c r="U257">
        <f t="shared" ref="U257:U320" ca="1" si="81">IF(U256=1,1,IF(K257="BUY",1,0))</f>
        <v>1</v>
      </c>
      <c r="W257" s="7"/>
      <c r="X257" t="str">
        <f t="shared" ca="1" si="64"/>
        <v>1</v>
      </c>
    </row>
    <row r="258" spans="1:24" x14ac:dyDescent="0.3">
      <c r="A258">
        <f t="shared" si="65"/>
        <v>257</v>
      </c>
      <c r="B258" s="1">
        <v>35439</v>
      </c>
      <c r="C258">
        <v>956.6</v>
      </c>
      <c r="D258">
        <f t="shared" si="66"/>
        <v>9.8999999999999773</v>
      </c>
      <c r="E258">
        <f t="shared" si="67"/>
        <v>9.8999999999999773</v>
      </c>
      <c r="F258" s="4" t="str">
        <f t="shared" si="68"/>
        <v/>
      </c>
      <c r="G258">
        <f t="shared" ca="1" si="69"/>
        <v>0.13728999999999997</v>
      </c>
      <c r="H258">
        <f t="shared" ca="1" si="70"/>
        <v>7.8574999999999881E-2</v>
      </c>
      <c r="I258" s="4">
        <f t="shared" ca="1" si="80"/>
        <v>1.747247852370349</v>
      </c>
      <c r="J258" s="8">
        <f t="shared" ca="1" si="71"/>
        <v>63.599935144650622</v>
      </c>
      <c r="K258" t="str">
        <f t="shared" ca="1" si="72"/>
        <v>SELL</v>
      </c>
      <c r="L258" t="str">
        <f t="shared" ca="1" si="73"/>
        <v>NA</v>
      </c>
      <c r="M258" t="str">
        <f t="shared" ca="1" si="74"/>
        <v/>
      </c>
      <c r="N258">
        <f t="shared" si="63"/>
        <v>956.6</v>
      </c>
      <c r="O258">
        <f t="shared" ca="1" si="75"/>
        <v>1</v>
      </c>
      <c r="Q258" t="str">
        <f t="shared" ca="1" si="78"/>
        <v>NO</v>
      </c>
      <c r="R258" t="str">
        <f t="shared" ca="1" si="79"/>
        <v>NO</v>
      </c>
      <c r="S258" t="b">
        <f t="shared" ca="1" si="76"/>
        <v>0</v>
      </c>
      <c r="T258" t="b">
        <f t="shared" ca="1" si="77"/>
        <v>0</v>
      </c>
      <c r="U258">
        <f t="shared" ca="1" si="81"/>
        <v>1</v>
      </c>
      <c r="W258" s="7"/>
      <c r="X258" t="str">
        <f t="shared" ca="1" si="64"/>
        <v>1</v>
      </c>
    </row>
    <row r="259" spans="1:24" x14ac:dyDescent="0.3">
      <c r="A259">
        <f t="shared" si="65"/>
        <v>258</v>
      </c>
      <c r="B259" s="1">
        <v>35440</v>
      </c>
      <c r="C259">
        <v>980.35</v>
      </c>
      <c r="D259">
        <f t="shared" si="66"/>
        <v>23.75</v>
      </c>
      <c r="E259">
        <f t="shared" si="67"/>
        <v>23.75</v>
      </c>
      <c r="F259" s="4" t="str">
        <f t="shared" si="68"/>
        <v/>
      </c>
      <c r="G259">
        <f t="shared" ca="1" si="69"/>
        <v>0.15137999999999999</v>
      </c>
      <c r="H259">
        <f t="shared" ca="1" si="70"/>
        <v>7.8574999999999881E-2</v>
      </c>
      <c r="I259" s="4">
        <f t="shared" ca="1" si="80"/>
        <v>1.9265669742284468</v>
      </c>
      <c r="J259" s="8">
        <f t="shared" ca="1" si="71"/>
        <v>65.830271140005692</v>
      </c>
      <c r="K259" t="str">
        <f t="shared" ca="1" si="72"/>
        <v>SELL</v>
      </c>
      <c r="L259" t="str">
        <f t="shared" ca="1" si="73"/>
        <v>NA</v>
      </c>
      <c r="M259" t="str">
        <f t="shared" ca="1" si="74"/>
        <v/>
      </c>
      <c r="N259">
        <f t="shared" ref="N259:N322" si="82">C259</f>
        <v>980.35</v>
      </c>
      <c r="O259">
        <f t="shared" ca="1" si="75"/>
        <v>1</v>
      </c>
      <c r="Q259" t="str">
        <f t="shared" ca="1" si="78"/>
        <v>NO</v>
      </c>
      <c r="R259" t="str">
        <f t="shared" ca="1" si="79"/>
        <v>NO</v>
      </c>
      <c r="S259" t="b">
        <f t="shared" ca="1" si="76"/>
        <v>0</v>
      </c>
      <c r="T259" t="b">
        <f t="shared" ca="1" si="77"/>
        <v>0</v>
      </c>
      <c r="U259">
        <f t="shared" ca="1" si="81"/>
        <v>1</v>
      </c>
      <c r="W259" s="7"/>
      <c r="X259" t="str">
        <f t="shared" ref="X259:X322" ca="1" si="83">CONCATENATE(M259&amp;O259)</f>
        <v>1</v>
      </c>
    </row>
    <row r="260" spans="1:24" x14ac:dyDescent="0.3">
      <c r="A260">
        <f t="shared" ref="A260:A323" si="84">A259+1</f>
        <v>259</v>
      </c>
      <c r="B260" s="1">
        <v>35443</v>
      </c>
      <c r="C260">
        <v>980.7</v>
      </c>
      <c r="D260">
        <f t="shared" ref="D260:D323" si="85">C260-C259</f>
        <v>0.35000000000002274</v>
      </c>
      <c r="E260">
        <f t="shared" ref="E260:E323" si="86">IF($D260&gt;0,$D260,"")</f>
        <v>0.35000000000002274</v>
      </c>
      <c r="F260" s="4" t="str">
        <f t="shared" ref="F260:F323" si="87">IF($D260&lt;0,$D260,"")</f>
        <v/>
      </c>
      <c r="G260">
        <f t="shared" ref="G260:G323" ca="1" si="88">IFERROR(IF(A260&gt;$P$2,AVERAGE(OFFSET(E260,0,0,-$P$2,1))/100,""),"")</f>
        <v>0.15154999999999996</v>
      </c>
      <c r="H260">
        <f t="shared" ref="H260:H323" ca="1" si="89">IFERROR(IF(A260&gt;$P$2,ABS(AVERAGE(OFFSET(F260,0,0,-$P$2,1))/100),""),"")</f>
        <v>7.8574999999999881E-2</v>
      </c>
      <c r="I260" s="4">
        <f t="shared" ca="1" si="80"/>
        <v>1.9287305122494456</v>
      </c>
      <c r="J260" s="8">
        <f t="shared" ref="J260:J323" ca="1" si="90">IFERROR(100-(100/(1+I260)),"")</f>
        <v>65.855513307984808</v>
      </c>
      <c r="K260" t="str">
        <f t="shared" ref="K260:K323" ca="1" si="91">IF(J260="","",IF(J260&lt;$P$4,"BUY",IF(J260&gt;$P$6,"SELL",K259)))</f>
        <v>SELL</v>
      </c>
      <c r="L260" t="str">
        <f t="shared" ref="L260:L323" ca="1" si="92">IF(K260="BUY",IF(K259="BUY","HOLD","BUY"),IF(K260="SELL",IF(K259="SELL","NA","SELL"),""))</f>
        <v>NA</v>
      </c>
      <c r="M260" t="str">
        <f t="shared" ref="M260:M323" ca="1" si="93">IF(AND(L260="SELL",U260=1),"SELL",IF(L260="BUY","BUY",""))</f>
        <v/>
      </c>
      <c r="N260">
        <f t="shared" si="82"/>
        <v>980.7</v>
      </c>
      <c r="O260">
        <f t="shared" ca="1" si="75"/>
        <v>1</v>
      </c>
      <c r="Q260" t="str">
        <f t="shared" ca="1" si="78"/>
        <v>NO</v>
      </c>
      <c r="R260" t="str">
        <f t="shared" ca="1" si="79"/>
        <v>NO</v>
      </c>
      <c r="S260" t="b">
        <f t="shared" ca="1" si="76"/>
        <v>0</v>
      </c>
      <c r="T260" t="b">
        <f t="shared" ca="1" si="77"/>
        <v>0</v>
      </c>
      <c r="U260">
        <f t="shared" ca="1" si="81"/>
        <v>1</v>
      </c>
      <c r="W260" s="7"/>
      <c r="X260" t="str">
        <f t="shared" ca="1" si="83"/>
        <v>1</v>
      </c>
    </row>
    <row r="261" spans="1:24" x14ac:dyDescent="0.3">
      <c r="A261">
        <f t="shared" si="84"/>
        <v>260</v>
      </c>
      <c r="B261" s="1">
        <v>35444</v>
      </c>
      <c r="C261">
        <v>989.3</v>
      </c>
      <c r="D261">
        <f t="shared" si="85"/>
        <v>8.5999999999999091</v>
      </c>
      <c r="E261">
        <f t="shared" si="86"/>
        <v>8.5999999999999091</v>
      </c>
      <c r="F261" s="4" t="str">
        <f t="shared" si="87"/>
        <v/>
      </c>
      <c r="G261">
        <f t="shared" ca="1" si="88"/>
        <v>0.13634999999999992</v>
      </c>
      <c r="H261">
        <f t="shared" ca="1" si="89"/>
        <v>7.8574999999999881E-2</v>
      </c>
      <c r="I261" s="4">
        <f t="shared" ca="1" si="80"/>
        <v>1.7352847597836478</v>
      </c>
      <c r="J261" s="8">
        <f t="shared" ca="1" si="90"/>
        <v>63.440735140165195</v>
      </c>
      <c r="K261" t="str">
        <f t="shared" ca="1" si="91"/>
        <v>SELL</v>
      </c>
      <c r="L261" t="str">
        <f t="shared" ca="1" si="92"/>
        <v>NA</v>
      </c>
      <c r="M261" t="str">
        <f t="shared" ca="1" si="93"/>
        <v/>
      </c>
      <c r="N261">
        <f t="shared" si="82"/>
        <v>989.3</v>
      </c>
      <c r="O261">
        <f t="shared" ref="O261:O324" ca="1" si="94">IF(M261="BUY",O260+1,O260)</f>
        <v>1</v>
      </c>
      <c r="Q261" t="str">
        <f t="shared" ca="1" si="78"/>
        <v>NO</v>
      </c>
      <c r="R261" t="str">
        <f t="shared" ca="1" si="79"/>
        <v>NO</v>
      </c>
      <c r="S261" t="b">
        <f t="shared" ca="1" si="76"/>
        <v>0</v>
      </c>
      <c r="T261" t="b">
        <f t="shared" ca="1" si="77"/>
        <v>0</v>
      </c>
      <c r="U261">
        <f t="shared" ca="1" si="81"/>
        <v>1</v>
      </c>
      <c r="W261" s="7"/>
      <c r="X261" t="str">
        <f t="shared" ca="1" si="83"/>
        <v>1</v>
      </c>
    </row>
    <row r="262" spans="1:24" x14ac:dyDescent="0.3">
      <c r="A262">
        <f t="shared" si="84"/>
        <v>261</v>
      </c>
      <c r="B262" s="1">
        <v>35445</v>
      </c>
      <c r="C262">
        <v>1041.8</v>
      </c>
      <c r="D262">
        <f t="shared" si="85"/>
        <v>52.5</v>
      </c>
      <c r="E262">
        <f t="shared" si="86"/>
        <v>52.5</v>
      </c>
      <c r="F262" s="4" t="str">
        <f t="shared" si="87"/>
        <v/>
      </c>
      <c r="G262">
        <f t="shared" ca="1" si="88"/>
        <v>0.1716818181818181</v>
      </c>
      <c r="H262">
        <f t="shared" ca="1" si="89"/>
        <v>9.6833333333333174E-2</v>
      </c>
      <c r="I262" s="4">
        <f t="shared" ca="1" si="80"/>
        <v>1.7729619777812571</v>
      </c>
      <c r="J262" s="8">
        <f t="shared" ca="1" si="90"/>
        <v>63.937478839860091</v>
      </c>
      <c r="K262" t="str">
        <f t="shared" ca="1" si="91"/>
        <v>SELL</v>
      </c>
      <c r="L262" t="str">
        <f t="shared" ca="1" si="92"/>
        <v>NA</v>
      </c>
      <c r="M262" t="str">
        <f t="shared" ca="1" si="93"/>
        <v/>
      </c>
      <c r="N262">
        <f t="shared" si="82"/>
        <v>1041.8</v>
      </c>
      <c r="O262">
        <f t="shared" ca="1" si="94"/>
        <v>1</v>
      </c>
      <c r="Q262" t="str">
        <f t="shared" ca="1" si="78"/>
        <v>NO</v>
      </c>
      <c r="R262" t="str">
        <f t="shared" ca="1" si="79"/>
        <v>NO</v>
      </c>
      <c r="S262" t="b">
        <f t="shared" ca="1" si="76"/>
        <v>0</v>
      </c>
      <c r="T262" t="b">
        <f t="shared" ca="1" si="77"/>
        <v>0</v>
      </c>
      <c r="U262">
        <f t="shared" ca="1" si="81"/>
        <v>1</v>
      </c>
      <c r="W262" s="7"/>
      <c r="X262" t="str">
        <f t="shared" ca="1" si="83"/>
        <v>1</v>
      </c>
    </row>
    <row r="263" spans="1:24" x14ac:dyDescent="0.3">
      <c r="A263">
        <f t="shared" si="84"/>
        <v>262</v>
      </c>
      <c r="B263" s="1">
        <v>35446</v>
      </c>
      <c r="C263">
        <v>1009.4</v>
      </c>
      <c r="D263">
        <f t="shared" si="85"/>
        <v>-32.399999999999977</v>
      </c>
      <c r="E263" t="str">
        <f t="shared" si="86"/>
        <v/>
      </c>
      <c r="F263" s="4">
        <f t="shared" si="87"/>
        <v>-32.399999999999977</v>
      </c>
      <c r="G263">
        <f t="shared" ca="1" si="88"/>
        <v>0.18679999999999997</v>
      </c>
      <c r="H263">
        <f t="shared" ca="1" si="89"/>
        <v>0.15362499999999982</v>
      </c>
      <c r="I263" s="4">
        <f t="shared" ca="1" si="80"/>
        <v>1.2159479251423935</v>
      </c>
      <c r="J263" s="8">
        <f t="shared" ca="1" si="90"/>
        <v>54.872585738415246</v>
      </c>
      <c r="K263" t="str">
        <f t="shared" ca="1" si="91"/>
        <v>SELL</v>
      </c>
      <c r="L263" t="str">
        <f t="shared" ca="1" si="92"/>
        <v>NA</v>
      </c>
      <c r="M263" t="str">
        <f t="shared" ca="1" si="93"/>
        <v/>
      </c>
      <c r="N263">
        <f t="shared" si="82"/>
        <v>1009.4</v>
      </c>
      <c r="O263">
        <f t="shared" ca="1" si="94"/>
        <v>1</v>
      </c>
      <c r="Q263" t="str">
        <f t="shared" ca="1" si="78"/>
        <v>NO</v>
      </c>
      <c r="R263" t="str">
        <f t="shared" ca="1" si="79"/>
        <v>NO</v>
      </c>
      <c r="S263" t="b">
        <f t="shared" ca="1" si="76"/>
        <v>0</v>
      </c>
      <c r="T263" t="b">
        <f t="shared" ca="1" si="77"/>
        <v>0</v>
      </c>
      <c r="U263">
        <f t="shared" ca="1" si="81"/>
        <v>1</v>
      </c>
      <c r="W263" s="7"/>
      <c r="X263" t="str">
        <f t="shared" ca="1" si="83"/>
        <v>1</v>
      </c>
    </row>
    <row r="264" spans="1:24" x14ac:dyDescent="0.3">
      <c r="A264">
        <f t="shared" si="84"/>
        <v>263</v>
      </c>
      <c r="B264" s="1">
        <v>35447</v>
      </c>
      <c r="C264">
        <v>1001.75</v>
      </c>
      <c r="D264">
        <f t="shared" si="85"/>
        <v>-7.6499999999999773</v>
      </c>
      <c r="E264" t="str">
        <f t="shared" si="86"/>
        <v/>
      </c>
      <c r="F264" s="4">
        <f t="shared" si="87"/>
        <v>-7.6499999999999773</v>
      </c>
      <c r="G264">
        <f t="shared" ca="1" si="88"/>
        <v>0.17672222222222217</v>
      </c>
      <c r="H264">
        <f t="shared" ca="1" si="89"/>
        <v>0.13819999999999982</v>
      </c>
      <c r="I264" s="4">
        <f t="shared" ca="1" si="80"/>
        <v>1.278742563113042</v>
      </c>
      <c r="J264" s="8">
        <f t="shared" ca="1" si="90"/>
        <v>56.116148608121954</v>
      </c>
      <c r="K264" t="str">
        <f t="shared" ca="1" si="91"/>
        <v>SELL</v>
      </c>
      <c r="L264" t="str">
        <f t="shared" ca="1" si="92"/>
        <v>NA</v>
      </c>
      <c r="M264" t="str">
        <f t="shared" ca="1" si="93"/>
        <v/>
      </c>
      <c r="N264">
        <f t="shared" si="82"/>
        <v>1001.75</v>
      </c>
      <c r="O264">
        <f t="shared" ca="1" si="94"/>
        <v>1</v>
      </c>
      <c r="Q264" t="str">
        <f t="shared" ca="1" si="78"/>
        <v>NO</v>
      </c>
      <c r="R264" t="str">
        <f t="shared" ca="1" si="79"/>
        <v>NO</v>
      </c>
      <c r="S264" t="b">
        <f t="shared" ca="1" si="76"/>
        <v>0</v>
      </c>
      <c r="T264" t="b">
        <f t="shared" ca="1" si="77"/>
        <v>0</v>
      </c>
      <c r="U264">
        <f t="shared" ca="1" si="81"/>
        <v>1</v>
      </c>
      <c r="W264" s="7"/>
      <c r="X264" t="str">
        <f t="shared" ca="1" si="83"/>
        <v>1</v>
      </c>
    </row>
    <row r="265" spans="1:24" x14ac:dyDescent="0.3">
      <c r="A265">
        <f t="shared" si="84"/>
        <v>264</v>
      </c>
      <c r="B265" s="1">
        <v>35450</v>
      </c>
      <c r="C265">
        <v>977</v>
      </c>
      <c r="D265">
        <f t="shared" si="85"/>
        <v>-24.75</v>
      </c>
      <c r="E265" t="str">
        <f t="shared" si="86"/>
        <v/>
      </c>
      <c r="F265" s="4">
        <f t="shared" si="87"/>
        <v>-24.75</v>
      </c>
      <c r="G265">
        <f t="shared" ca="1" si="88"/>
        <v>0.17672222222222217</v>
      </c>
      <c r="H265">
        <f t="shared" ca="1" si="89"/>
        <v>0.16229999999999997</v>
      </c>
      <c r="I265" s="4">
        <f t="shared" ca="1" si="80"/>
        <v>1.0888615047579926</v>
      </c>
      <c r="J265" s="8">
        <f t="shared" ca="1" si="90"/>
        <v>52.127031987414782</v>
      </c>
      <c r="K265" t="str">
        <f t="shared" ca="1" si="91"/>
        <v>SELL</v>
      </c>
      <c r="L265" t="str">
        <f t="shared" ca="1" si="92"/>
        <v>NA</v>
      </c>
      <c r="M265" t="str">
        <f t="shared" ca="1" si="93"/>
        <v/>
      </c>
      <c r="N265">
        <f t="shared" si="82"/>
        <v>977</v>
      </c>
      <c r="O265">
        <f t="shared" ca="1" si="94"/>
        <v>1</v>
      </c>
      <c r="Q265" t="str">
        <f t="shared" ca="1" si="78"/>
        <v>NO</v>
      </c>
      <c r="R265" t="str">
        <f t="shared" ca="1" si="79"/>
        <v>NO</v>
      </c>
      <c r="S265" t="b">
        <f t="shared" ca="1" si="76"/>
        <v>0</v>
      </c>
      <c r="T265" t="b">
        <f t="shared" ca="1" si="77"/>
        <v>0</v>
      </c>
      <c r="U265">
        <f t="shared" ca="1" si="81"/>
        <v>1</v>
      </c>
      <c r="W265" s="7"/>
      <c r="X265" t="str">
        <f t="shared" ca="1" si="83"/>
        <v>1</v>
      </c>
    </row>
    <row r="266" spans="1:24" x14ac:dyDescent="0.3">
      <c r="A266">
        <f t="shared" si="84"/>
        <v>265</v>
      </c>
      <c r="B266" s="1">
        <v>35451</v>
      </c>
      <c r="C266">
        <v>960.5</v>
      </c>
      <c r="D266">
        <f t="shared" si="85"/>
        <v>-16.5</v>
      </c>
      <c r="E266" t="str">
        <f t="shared" si="86"/>
        <v/>
      </c>
      <c r="F266" s="4">
        <f t="shared" si="87"/>
        <v>-16.5</v>
      </c>
      <c r="G266">
        <f t="shared" ca="1" si="88"/>
        <v>0.14825000000000002</v>
      </c>
      <c r="H266">
        <f t="shared" ca="1" si="89"/>
        <v>0.16274999999999995</v>
      </c>
      <c r="I266" s="4">
        <f t="shared" ca="1" si="80"/>
        <v>0.91090629800307266</v>
      </c>
      <c r="J266" s="8">
        <f t="shared" ca="1" si="90"/>
        <v>47.668810289389079</v>
      </c>
      <c r="K266" t="str">
        <f t="shared" ca="1" si="91"/>
        <v>SELL</v>
      </c>
      <c r="L266" t="str">
        <f t="shared" ca="1" si="92"/>
        <v>NA</v>
      </c>
      <c r="M266" t="str">
        <f t="shared" ca="1" si="93"/>
        <v/>
      </c>
      <c r="N266">
        <f t="shared" si="82"/>
        <v>960.5</v>
      </c>
      <c r="O266">
        <f t="shared" ca="1" si="94"/>
        <v>1</v>
      </c>
      <c r="Q266" t="str">
        <f t="shared" ca="1" si="78"/>
        <v>NO</v>
      </c>
      <c r="R266" t="str">
        <f t="shared" ca="1" si="79"/>
        <v>NO</v>
      </c>
      <c r="S266" t="b">
        <f t="shared" ca="1" si="76"/>
        <v>0</v>
      </c>
      <c r="T266" t="b">
        <f t="shared" ca="1" si="77"/>
        <v>0</v>
      </c>
      <c r="U266">
        <f t="shared" ca="1" si="81"/>
        <v>1</v>
      </c>
      <c r="W266" s="7"/>
      <c r="X266" t="str">
        <f t="shared" ca="1" si="83"/>
        <v>1</v>
      </c>
    </row>
    <row r="267" spans="1:24" x14ac:dyDescent="0.3">
      <c r="A267">
        <f t="shared" si="84"/>
        <v>266</v>
      </c>
      <c r="B267" s="1">
        <v>35452</v>
      </c>
      <c r="C267">
        <v>987.1</v>
      </c>
      <c r="D267">
        <f t="shared" si="85"/>
        <v>26.600000000000023</v>
      </c>
      <c r="E267">
        <f t="shared" si="86"/>
        <v>26.600000000000023</v>
      </c>
      <c r="F267" s="4" t="str">
        <f t="shared" si="87"/>
        <v/>
      </c>
      <c r="G267">
        <f t="shared" ca="1" si="88"/>
        <v>0.16133333333333341</v>
      </c>
      <c r="H267">
        <f t="shared" ca="1" si="89"/>
        <v>0.17029999999999995</v>
      </c>
      <c r="I267" s="4">
        <f t="shared" ca="1" si="80"/>
        <v>0.94734781757682596</v>
      </c>
      <c r="J267" s="8">
        <f t="shared" ca="1" si="90"/>
        <v>48.648105337219839</v>
      </c>
      <c r="K267" t="str">
        <f t="shared" ca="1" si="91"/>
        <v>SELL</v>
      </c>
      <c r="L267" t="str">
        <f t="shared" ca="1" si="92"/>
        <v>NA</v>
      </c>
      <c r="M267" t="str">
        <f t="shared" ca="1" si="93"/>
        <v/>
      </c>
      <c r="N267">
        <f t="shared" si="82"/>
        <v>987.1</v>
      </c>
      <c r="O267">
        <f t="shared" ca="1" si="94"/>
        <v>1</v>
      </c>
      <c r="Q267" t="str">
        <f t="shared" ca="1" si="78"/>
        <v>NO</v>
      </c>
      <c r="R267" t="str">
        <f t="shared" ca="1" si="79"/>
        <v>NO</v>
      </c>
      <c r="S267" t="b">
        <f t="shared" ca="1" si="76"/>
        <v>0</v>
      </c>
      <c r="T267" t="b">
        <f t="shared" ca="1" si="77"/>
        <v>0</v>
      </c>
      <c r="U267">
        <f t="shared" ca="1" si="81"/>
        <v>1</v>
      </c>
      <c r="W267" s="7"/>
      <c r="X267" t="str">
        <f t="shared" ca="1" si="83"/>
        <v>1</v>
      </c>
    </row>
    <row r="268" spans="1:24" x14ac:dyDescent="0.3">
      <c r="A268">
        <f t="shared" si="84"/>
        <v>267</v>
      </c>
      <c r="B268" s="1">
        <v>35454</v>
      </c>
      <c r="C268">
        <v>985.9</v>
      </c>
      <c r="D268">
        <f t="shared" si="85"/>
        <v>-1.2000000000000455</v>
      </c>
      <c r="E268" t="str">
        <f t="shared" si="86"/>
        <v/>
      </c>
      <c r="F268" s="4">
        <f t="shared" si="87"/>
        <v>-1.2000000000000455</v>
      </c>
      <c r="G268">
        <f t="shared" ca="1" si="88"/>
        <v>0.17575000000000002</v>
      </c>
      <c r="H268">
        <f t="shared" ca="1" si="89"/>
        <v>0.14391666666666672</v>
      </c>
      <c r="I268" s="4">
        <f t="shared" ca="1" si="80"/>
        <v>1.2211928199189341</v>
      </c>
      <c r="J268" s="8">
        <f t="shared" ca="1" si="90"/>
        <v>54.979144942648581</v>
      </c>
      <c r="K268" t="str">
        <f t="shared" ca="1" si="91"/>
        <v>SELL</v>
      </c>
      <c r="L268" t="str">
        <f t="shared" ca="1" si="92"/>
        <v>NA</v>
      </c>
      <c r="M268" t="str">
        <f t="shared" ca="1" si="93"/>
        <v/>
      </c>
      <c r="N268">
        <f t="shared" si="82"/>
        <v>985.9</v>
      </c>
      <c r="O268">
        <f t="shared" ca="1" si="94"/>
        <v>1</v>
      </c>
      <c r="Q268" t="str">
        <f t="shared" ca="1" si="78"/>
        <v>NO</v>
      </c>
      <c r="R268" t="str">
        <f t="shared" ca="1" si="79"/>
        <v>NO</v>
      </c>
      <c r="S268" t="b">
        <f t="shared" ca="1" si="76"/>
        <v>0</v>
      </c>
      <c r="T268" t="b">
        <f t="shared" ca="1" si="77"/>
        <v>0</v>
      </c>
      <c r="U268">
        <f t="shared" ca="1" si="81"/>
        <v>1</v>
      </c>
      <c r="W268" s="7"/>
      <c r="X268" t="str">
        <f t="shared" ca="1" si="83"/>
        <v>1</v>
      </c>
    </row>
    <row r="269" spans="1:24" x14ac:dyDescent="0.3">
      <c r="A269">
        <f t="shared" si="84"/>
        <v>268</v>
      </c>
      <c r="B269" s="1">
        <v>35457</v>
      </c>
      <c r="C269">
        <v>1009.15</v>
      </c>
      <c r="D269">
        <f t="shared" si="85"/>
        <v>23.25</v>
      </c>
      <c r="E269">
        <f t="shared" si="86"/>
        <v>23.25</v>
      </c>
      <c r="F269" s="4" t="str">
        <f t="shared" si="87"/>
        <v/>
      </c>
      <c r="G269">
        <f t="shared" ca="1" si="88"/>
        <v>0.18205555555555558</v>
      </c>
      <c r="H269">
        <f t="shared" ca="1" si="89"/>
        <v>0.16500000000000001</v>
      </c>
      <c r="I269" s="4">
        <f t="shared" ca="1" si="80"/>
        <v>1.1033670033670036</v>
      </c>
      <c r="J269" s="8">
        <f t="shared" ca="1" si="90"/>
        <v>52.457179446134148</v>
      </c>
      <c r="K269" t="str">
        <f t="shared" ca="1" si="91"/>
        <v>SELL</v>
      </c>
      <c r="L269" t="str">
        <f t="shared" ca="1" si="92"/>
        <v>NA</v>
      </c>
      <c r="M269" t="str">
        <f t="shared" ca="1" si="93"/>
        <v/>
      </c>
      <c r="N269">
        <f t="shared" si="82"/>
        <v>1009.15</v>
      </c>
      <c r="O269">
        <f t="shared" ca="1" si="94"/>
        <v>1</v>
      </c>
      <c r="Q269" t="str">
        <f t="shared" ca="1" si="78"/>
        <v>NO</v>
      </c>
      <c r="R269" t="str">
        <f t="shared" ca="1" si="79"/>
        <v>NO</v>
      </c>
      <c r="S269" t="b">
        <f t="shared" ca="1" si="76"/>
        <v>0</v>
      </c>
      <c r="T269" t="b">
        <f t="shared" ca="1" si="77"/>
        <v>0</v>
      </c>
      <c r="U269">
        <f t="shared" ca="1" si="81"/>
        <v>1</v>
      </c>
      <c r="W269" s="7"/>
      <c r="X269" t="str">
        <f t="shared" ca="1" si="83"/>
        <v>1</v>
      </c>
    </row>
    <row r="270" spans="1:24" x14ac:dyDescent="0.3">
      <c r="A270">
        <f t="shared" si="84"/>
        <v>269</v>
      </c>
      <c r="B270" s="1">
        <v>35458</v>
      </c>
      <c r="C270">
        <v>1021.8</v>
      </c>
      <c r="D270">
        <f t="shared" si="85"/>
        <v>12.649999999999977</v>
      </c>
      <c r="E270">
        <f t="shared" si="86"/>
        <v>12.649999999999977</v>
      </c>
      <c r="F270" s="4" t="str">
        <f t="shared" si="87"/>
        <v/>
      </c>
      <c r="G270">
        <f t="shared" ca="1" si="88"/>
        <v>0.19500000000000001</v>
      </c>
      <c r="H270">
        <f t="shared" ca="1" si="89"/>
        <v>0.16500000000000001</v>
      </c>
      <c r="I270" s="4">
        <f t="shared" ca="1" si="80"/>
        <v>1.1818181818181819</v>
      </c>
      <c r="J270" s="8">
        <f t="shared" ca="1" si="90"/>
        <v>54.166666666666664</v>
      </c>
      <c r="K270" t="str">
        <f t="shared" ca="1" si="91"/>
        <v>SELL</v>
      </c>
      <c r="L270" t="str">
        <f t="shared" ca="1" si="92"/>
        <v>NA</v>
      </c>
      <c r="M270" t="str">
        <f t="shared" ca="1" si="93"/>
        <v/>
      </c>
      <c r="N270">
        <f t="shared" si="82"/>
        <v>1021.8</v>
      </c>
      <c r="O270">
        <f t="shared" ca="1" si="94"/>
        <v>1</v>
      </c>
      <c r="Q270" t="str">
        <f t="shared" ca="1" si="78"/>
        <v>NO</v>
      </c>
      <c r="R270" t="str">
        <f t="shared" ca="1" si="79"/>
        <v>NO</v>
      </c>
      <c r="S270" t="b">
        <f t="shared" ca="1" si="76"/>
        <v>0</v>
      </c>
      <c r="T270" t="b">
        <f t="shared" ca="1" si="77"/>
        <v>0</v>
      </c>
      <c r="U270">
        <f t="shared" ca="1" si="81"/>
        <v>1</v>
      </c>
      <c r="W270" s="7"/>
      <c r="X270" t="str">
        <f t="shared" ca="1" si="83"/>
        <v>1</v>
      </c>
    </row>
    <row r="271" spans="1:24" x14ac:dyDescent="0.3">
      <c r="A271">
        <f t="shared" si="84"/>
        <v>270</v>
      </c>
      <c r="B271" s="1">
        <v>35459</v>
      </c>
      <c r="C271">
        <v>1017.2</v>
      </c>
      <c r="D271">
        <f t="shared" si="85"/>
        <v>-4.5999999999999091</v>
      </c>
      <c r="E271" t="str">
        <f t="shared" si="86"/>
        <v/>
      </c>
      <c r="F271" s="4">
        <f t="shared" si="87"/>
        <v>-4.5999999999999091</v>
      </c>
      <c r="G271">
        <f t="shared" ca="1" si="88"/>
        <v>0.1969999999999999</v>
      </c>
      <c r="H271">
        <f t="shared" ca="1" si="89"/>
        <v>0.14516666666666653</v>
      </c>
      <c r="I271" s="4">
        <f t="shared" ca="1" si="80"/>
        <v>1.3570608495981635</v>
      </c>
      <c r="J271" s="8">
        <f t="shared" ca="1" si="90"/>
        <v>57.574281539210922</v>
      </c>
      <c r="K271" t="str">
        <f t="shared" ca="1" si="91"/>
        <v>SELL</v>
      </c>
      <c r="L271" t="str">
        <f t="shared" ca="1" si="92"/>
        <v>NA</v>
      </c>
      <c r="M271" t="str">
        <f t="shared" ca="1" si="93"/>
        <v/>
      </c>
      <c r="N271">
        <f t="shared" si="82"/>
        <v>1017.2</v>
      </c>
      <c r="O271">
        <f t="shared" ca="1" si="94"/>
        <v>1</v>
      </c>
      <c r="Q271" t="str">
        <f t="shared" ca="1" si="78"/>
        <v>NO</v>
      </c>
      <c r="R271" t="str">
        <f t="shared" ca="1" si="79"/>
        <v>NO</v>
      </c>
      <c r="S271" t="b">
        <f t="shared" ca="1" si="76"/>
        <v>0</v>
      </c>
      <c r="T271" t="b">
        <f t="shared" ca="1" si="77"/>
        <v>0</v>
      </c>
      <c r="U271">
        <f t="shared" ca="1" si="81"/>
        <v>1</v>
      </c>
      <c r="W271" s="7"/>
      <c r="X271" t="str">
        <f t="shared" ca="1" si="83"/>
        <v>1</v>
      </c>
    </row>
    <row r="272" spans="1:24" x14ac:dyDescent="0.3">
      <c r="A272">
        <f t="shared" si="84"/>
        <v>271</v>
      </c>
      <c r="B272" s="1">
        <v>35460</v>
      </c>
      <c r="C272">
        <v>1000</v>
      </c>
      <c r="D272">
        <f t="shared" si="85"/>
        <v>-17.200000000000045</v>
      </c>
      <c r="E272" t="str">
        <f t="shared" si="86"/>
        <v/>
      </c>
      <c r="F272" s="4">
        <f t="shared" si="87"/>
        <v>-17.200000000000045</v>
      </c>
      <c r="G272">
        <f t="shared" ca="1" si="88"/>
        <v>0.21099999999999991</v>
      </c>
      <c r="H272">
        <f t="shared" ca="1" si="89"/>
        <v>0.14899999999999994</v>
      </c>
      <c r="I272" s="4">
        <f t="shared" ca="1" si="80"/>
        <v>1.4161073825503356</v>
      </c>
      <c r="J272" s="8">
        <f t="shared" ca="1" si="90"/>
        <v>58.611111111111114</v>
      </c>
      <c r="K272" t="str">
        <f t="shared" ca="1" si="91"/>
        <v>SELL</v>
      </c>
      <c r="L272" t="str">
        <f t="shared" ca="1" si="92"/>
        <v>NA</v>
      </c>
      <c r="M272" t="str">
        <f t="shared" ca="1" si="93"/>
        <v/>
      </c>
      <c r="N272">
        <f t="shared" si="82"/>
        <v>1000</v>
      </c>
      <c r="O272">
        <f t="shared" ca="1" si="94"/>
        <v>1</v>
      </c>
      <c r="Q272" t="str">
        <f t="shared" ca="1" si="78"/>
        <v>NO</v>
      </c>
      <c r="R272" t="str">
        <f t="shared" ca="1" si="79"/>
        <v>NO</v>
      </c>
      <c r="S272" t="b">
        <f t="shared" ref="S272:S335" ca="1" si="95">AND(Q272="YES",Q271="YES")</f>
        <v>0</v>
      </c>
      <c r="T272" t="b">
        <f t="shared" ref="T272:T335" ca="1" si="96">AND(R272="YES",R271="YES")</f>
        <v>0</v>
      </c>
      <c r="U272">
        <f t="shared" ca="1" si="81"/>
        <v>1</v>
      </c>
      <c r="W272" s="7"/>
      <c r="X272" t="str">
        <f t="shared" ca="1" si="83"/>
        <v>1</v>
      </c>
    </row>
    <row r="273" spans="1:24" x14ac:dyDescent="0.3">
      <c r="A273">
        <f t="shared" si="84"/>
        <v>272</v>
      </c>
      <c r="B273" s="1">
        <v>35461</v>
      </c>
      <c r="C273">
        <v>972.65</v>
      </c>
      <c r="D273">
        <f t="shared" si="85"/>
        <v>-27.350000000000023</v>
      </c>
      <c r="E273" t="str">
        <f t="shared" si="86"/>
        <v/>
      </c>
      <c r="F273" s="4">
        <f t="shared" si="87"/>
        <v>-27.350000000000023</v>
      </c>
      <c r="G273">
        <f t="shared" ca="1" si="88"/>
        <v>0.2065833333333332</v>
      </c>
      <c r="H273">
        <f t="shared" ca="1" si="89"/>
        <v>0.16456249999999997</v>
      </c>
      <c r="I273" s="4">
        <f t="shared" ca="1" si="80"/>
        <v>1.2553487783263699</v>
      </c>
      <c r="J273" s="8">
        <f t="shared" ca="1" si="90"/>
        <v>55.660959865282059</v>
      </c>
      <c r="K273" t="str">
        <f t="shared" ca="1" si="91"/>
        <v>SELL</v>
      </c>
      <c r="L273" t="str">
        <f t="shared" ca="1" si="92"/>
        <v>NA</v>
      </c>
      <c r="M273" t="str">
        <f t="shared" ca="1" si="93"/>
        <v/>
      </c>
      <c r="N273">
        <f t="shared" si="82"/>
        <v>972.65</v>
      </c>
      <c r="O273">
        <f t="shared" ca="1" si="94"/>
        <v>1</v>
      </c>
      <c r="Q273" t="str">
        <f t="shared" ref="Q273:Q336" ca="1" si="97">IF(J273&lt;30,"YES","NO")</f>
        <v>NO</v>
      </c>
      <c r="R273" t="str">
        <f t="shared" ref="R273:R336" ca="1" si="98">IF(J273&gt;70,"YES","NO")</f>
        <v>NO</v>
      </c>
      <c r="S273" t="b">
        <f t="shared" ca="1" si="95"/>
        <v>0</v>
      </c>
      <c r="T273" t="b">
        <f t="shared" ca="1" si="96"/>
        <v>0</v>
      </c>
      <c r="U273">
        <f t="shared" ca="1" si="81"/>
        <v>1</v>
      </c>
      <c r="W273" s="7"/>
      <c r="X273" t="str">
        <f t="shared" ca="1" si="83"/>
        <v>1</v>
      </c>
    </row>
    <row r="274" spans="1:24" x14ac:dyDescent="0.3">
      <c r="A274">
        <f t="shared" si="84"/>
        <v>273</v>
      </c>
      <c r="B274" s="1">
        <v>35464</v>
      </c>
      <c r="C274">
        <v>948.2</v>
      </c>
      <c r="D274">
        <f t="shared" si="85"/>
        <v>-24.449999999999932</v>
      </c>
      <c r="E274" t="str">
        <f t="shared" si="86"/>
        <v/>
      </c>
      <c r="F274" s="4">
        <f t="shared" si="87"/>
        <v>-24.449999999999932</v>
      </c>
      <c r="G274">
        <f t="shared" ca="1" si="88"/>
        <v>0.24719999999999981</v>
      </c>
      <c r="H274">
        <f t="shared" ca="1" si="89"/>
        <v>0.17344444444444435</v>
      </c>
      <c r="I274" s="4">
        <f t="shared" ref="I274:I337" ca="1" si="99">IFERROR(G274/H274,"")</f>
        <v>1.4252402306213963</v>
      </c>
      <c r="J274" s="8">
        <f t="shared" ca="1" si="90"/>
        <v>58.766971313857042</v>
      </c>
      <c r="K274" t="str">
        <f t="shared" ca="1" si="91"/>
        <v>SELL</v>
      </c>
      <c r="L274" t="str">
        <f t="shared" ca="1" si="92"/>
        <v>NA</v>
      </c>
      <c r="M274" t="str">
        <f t="shared" ca="1" si="93"/>
        <v/>
      </c>
      <c r="N274">
        <f t="shared" si="82"/>
        <v>948.2</v>
      </c>
      <c r="O274">
        <f t="shared" ca="1" si="94"/>
        <v>1</v>
      </c>
      <c r="Q274" t="str">
        <f t="shared" ca="1" si="97"/>
        <v>NO</v>
      </c>
      <c r="R274" t="str">
        <f t="shared" ca="1" si="98"/>
        <v>NO</v>
      </c>
      <c r="S274" t="b">
        <f t="shared" ca="1" si="95"/>
        <v>0</v>
      </c>
      <c r="T274" t="b">
        <f t="shared" ca="1" si="96"/>
        <v>0</v>
      </c>
      <c r="U274">
        <f t="shared" ca="1" si="81"/>
        <v>1</v>
      </c>
      <c r="W274" s="7"/>
      <c r="X274" t="str">
        <f t="shared" ca="1" si="83"/>
        <v>1</v>
      </c>
    </row>
    <row r="275" spans="1:24" x14ac:dyDescent="0.3">
      <c r="A275">
        <f t="shared" si="84"/>
        <v>274</v>
      </c>
      <c r="B275" s="1">
        <v>35465</v>
      </c>
      <c r="C275">
        <v>958.3</v>
      </c>
      <c r="D275">
        <f t="shared" si="85"/>
        <v>10.099999999999909</v>
      </c>
      <c r="E275">
        <f t="shared" si="86"/>
        <v>10.099999999999909</v>
      </c>
      <c r="F275" s="4" t="str">
        <f t="shared" si="87"/>
        <v/>
      </c>
      <c r="G275">
        <f t="shared" ca="1" si="88"/>
        <v>0.25019999999999981</v>
      </c>
      <c r="H275">
        <f t="shared" ca="1" si="89"/>
        <v>0.17344444444444435</v>
      </c>
      <c r="I275" s="4">
        <f t="shared" ca="1" si="99"/>
        <v>1.4425368353619472</v>
      </c>
      <c r="J275" s="8">
        <f t="shared" ca="1" si="90"/>
        <v>59.058959295006289</v>
      </c>
      <c r="K275" t="str">
        <f t="shared" ca="1" si="91"/>
        <v>SELL</v>
      </c>
      <c r="L275" t="str">
        <f t="shared" ca="1" si="92"/>
        <v>NA</v>
      </c>
      <c r="M275" t="str">
        <f t="shared" ca="1" si="93"/>
        <v/>
      </c>
      <c r="N275">
        <f t="shared" si="82"/>
        <v>958.3</v>
      </c>
      <c r="O275">
        <f t="shared" ca="1" si="94"/>
        <v>1</v>
      </c>
      <c r="Q275" t="str">
        <f t="shared" ca="1" si="97"/>
        <v>NO</v>
      </c>
      <c r="R275" t="str">
        <f t="shared" ca="1" si="98"/>
        <v>NO</v>
      </c>
      <c r="S275" t="b">
        <f t="shared" ca="1" si="95"/>
        <v>0</v>
      </c>
      <c r="T275" t="b">
        <f t="shared" ca="1" si="96"/>
        <v>0</v>
      </c>
      <c r="U275">
        <f t="shared" ca="1" si="81"/>
        <v>1</v>
      </c>
      <c r="W275" s="7"/>
      <c r="X275" t="str">
        <f t="shared" ca="1" si="83"/>
        <v>1</v>
      </c>
    </row>
    <row r="276" spans="1:24" x14ac:dyDescent="0.3">
      <c r="A276">
        <f t="shared" si="84"/>
        <v>275</v>
      </c>
      <c r="B276" s="1">
        <v>35466</v>
      </c>
      <c r="C276">
        <v>962.5</v>
      </c>
      <c r="D276">
        <f t="shared" si="85"/>
        <v>4.2000000000000455</v>
      </c>
      <c r="E276">
        <f t="shared" si="86"/>
        <v>4.2000000000000455</v>
      </c>
      <c r="F276" s="4" t="str">
        <f t="shared" si="87"/>
        <v/>
      </c>
      <c r="G276">
        <f t="shared" ca="1" si="88"/>
        <v>0.1535999999999999</v>
      </c>
      <c r="H276">
        <f t="shared" ca="1" si="89"/>
        <v>0.17344444444444435</v>
      </c>
      <c r="I276" s="4">
        <f t="shared" ca="1" si="99"/>
        <v>0.88558616271620749</v>
      </c>
      <c r="J276" s="8">
        <f t="shared" ca="1" si="90"/>
        <v>46.966093633213291</v>
      </c>
      <c r="K276" t="str">
        <f t="shared" ca="1" si="91"/>
        <v>SELL</v>
      </c>
      <c r="L276" t="str">
        <f t="shared" ca="1" si="92"/>
        <v>NA</v>
      </c>
      <c r="M276" t="str">
        <f t="shared" ca="1" si="93"/>
        <v/>
      </c>
      <c r="N276">
        <f t="shared" si="82"/>
        <v>962.5</v>
      </c>
      <c r="O276">
        <f t="shared" ca="1" si="94"/>
        <v>1</v>
      </c>
      <c r="Q276" t="str">
        <f t="shared" ca="1" si="97"/>
        <v>NO</v>
      </c>
      <c r="R276" t="str">
        <f t="shared" ca="1" si="98"/>
        <v>NO</v>
      </c>
      <c r="S276" t="b">
        <f t="shared" ca="1" si="95"/>
        <v>0</v>
      </c>
      <c r="T276" t="b">
        <f t="shared" ca="1" si="96"/>
        <v>0</v>
      </c>
      <c r="U276">
        <f t="shared" ca="1" si="81"/>
        <v>1</v>
      </c>
      <c r="W276" s="7"/>
      <c r="X276" t="str">
        <f t="shared" ca="1" si="83"/>
        <v>1</v>
      </c>
    </row>
    <row r="277" spans="1:24" x14ac:dyDescent="0.3">
      <c r="A277">
        <f t="shared" si="84"/>
        <v>276</v>
      </c>
      <c r="B277" s="1">
        <v>35467</v>
      </c>
      <c r="C277">
        <v>967.75</v>
      </c>
      <c r="D277">
        <f t="shared" si="85"/>
        <v>5.25</v>
      </c>
      <c r="E277">
        <f t="shared" si="86"/>
        <v>5.25</v>
      </c>
      <c r="F277" s="4" t="str">
        <f t="shared" si="87"/>
        <v/>
      </c>
      <c r="G277">
        <f t="shared" ca="1" si="88"/>
        <v>0.13674999999999993</v>
      </c>
      <c r="H277">
        <f t="shared" ca="1" si="89"/>
        <v>0.1546249999999999</v>
      </c>
      <c r="I277" s="4">
        <f t="shared" ca="1" si="99"/>
        <v>0.88439773645917552</v>
      </c>
      <c r="J277" s="8">
        <f t="shared" ca="1" si="90"/>
        <v>46.932646932646932</v>
      </c>
      <c r="K277" t="str">
        <f t="shared" ca="1" si="91"/>
        <v>SELL</v>
      </c>
      <c r="L277" t="str">
        <f t="shared" ca="1" si="92"/>
        <v>NA</v>
      </c>
      <c r="M277" t="str">
        <f t="shared" ca="1" si="93"/>
        <v/>
      </c>
      <c r="N277">
        <f t="shared" si="82"/>
        <v>967.75</v>
      </c>
      <c r="O277">
        <f t="shared" ca="1" si="94"/>
        <v>1</v>
      </c>
      <c r="Q277" t="str">
        <f t="shared" ca="1" si="97"/>
        <v>NO</v>
      </c>
      <c r="R277" t="str">
        <f t="shared" ca="1" si="98"/>
        <v>NO</v>
      </c>
      <c r="S277" t="b">
        <f t="shared" ca="1" si="95"/>
        <v>0</v>
      </c>
      <c r="T277" t="b">
        <f t="shared" ca="1" si="96"/>
        <v>0</v>
      </c>
      <c r="U277">
        <f t="shared" ca="1" si="81"/>
        <v>1</v>
      </c>
      <c r="W277" s="7"/>
      <c r="X277" t="str">
        <f t="shared" ca="1" si="83"/>
        <v>1</v>
      </c>
    </row>
    <row r="278" spans="1:24" x14ac:dyDescent="0.3">
      <c r="A278">
        <f t="shared" si="84"/>
        <v>277</v>
      </c>
      <c r="B278" s="1">
        <v>35468</v>
      </c>
      <c r="C278">
        <v>978.8</v>
      </c>
      <c r="D278">
        <f t="shared" si="85"/>
        <v>11.049999999999955</v>
      </c>
      <c r="E278">
        <f t="shared" si="86"/>
        <v>11.049999999999955</v>
      </c>
      <c r="F278" s="4" t="str">
        <f t="shared" si="87"/>
        <v/>
      </c>
      <c r="G278">
        <f t="shared" ca="1" si="88"/>
        <v>0.13299999999999987</v>
      </c>
      <c r="H278">
        <f t="shared" ca="1" si="89"/>
        <v>0.16578571428571423</v>
      </c>
      <c r="I278" s="4">
        <f t="shared" ca="1" si="99"/>
        <v>0.80224041361482068</v>
      </c>
      <c r="J278" s="8">
        <f t="shared" ca="1" si="90"/>
        <v>44.513507052354754</v>
      </c>
      <c r="K278" t="str">
        <f t="shared" ca="1" si="91"/>
        <v>SELL</v>
      </c>
      <c r="L278" t="str">
        <f t="shared" ca="1" si="92"/>
        <v>NA</v>
      </c>
      <c r="M278" t="str">
        <f t="shared" ca="1" si="93"/>
        <v/>
      </c>
      <c r="N278">
        <f t="shared" si="82"/>
        <v>978.8</v>
      </c>
      <c r="O278">
        <f t="shared" ca="1" si="94"/>
        <v>1</v>
      </c>
      <c r="Q278" t="str">
        <f t="shared" ca="1" si="97"/>
        <v>NO</v>
      </c>
      <c r="R278" t="str">
        <f t="shared" ca="1" si="98"/>
        <v>NO</v>
      </c>
      <c r="S278" t="b">
        <f t="shared" ca="1" si="95"/>
        <v>0</v>
      </c>
      <c r="T278" t="b">
        <f t="shared" ca="1" si="96"/>
        <v>0</v>
      </c>
      <c r="U278">
        <f t="shared" ca="1" si="81"/>
        <v>1</v>
      </c>
      <c r="W278" s="7"/>
      <c r="X278" t="str">
        <f t="shared" ca="1" si="83"/>
        <v>1</v>
      </c>
    </row>
    <row r="279" spans="1:24" x14ac:dyDescent="0.3">
      <c r="A279">
        <f t="shared" si="84"/>
        <v>278</v>
      </c>
      <c r="B279" s="1">
        <v>35471</v>
      </c>
      <c r="C279">
        <v>981.45</v>
      </c>
      <c r="D279">
        <f t="shared" si="85"/>
        <v>2.6500000000000909</v>
      </c>
      <c r="E279">
        <f t="shared" si="86"/>
        <v>2.6500000000000909</v>
      </c>
      <c r="F279" s="4" t="str">
        <f t="shared" si="87"/>
        <v/>
      </c>
      <c r="G279">
        <f t="shared" ca="1" si="88"/>
        <v>0.1196875</v>
      </c>
      <c r="H279">
        <f t="shared" ca="1" si="89"/>
        <v>0.15216666666666659</v>
      </c>
      <c r="I279" s="4">
        <f t="shared" ca="1" si="99"/>
        <v>0.78655531215772223</v>
      </c>
      <c r="J279" s="8">
        <f t="shared" ca="1" si="90"/>
        <v>44.026362173346634</v>
      </c>
      <c r="K279" t="str">
        <f t="shared" ca="1" si="91"/>
        <v>SELL</v>
      </c>
      <c r="L279" t="str">
        <f t="shared" ca="1" si="92"/>
        <v>NA</v>
      </c>
      <c r="M279" t="str">
        <f t="shared" ca="1" si="93"/>
        <v/>
      </c>
      <c r="N279">
        <f t="shared" si="82"/>
        <v>981.45</v>
      </c>
      <c r="O279">
        <f t="shared" ca="1" si="94"/>
        <v>1</v>
      </c>
      <c r="Q279" t="str">
        <f t="shared" ca="1" si="97"/>
        <v>NO</v>
      </c>
      <c r="R279" t="str">
        <f t="shared" ca="1" si="98"/>
        <v>NO</v>
      </c>
      <c r="S279" t="b">
        <f t="shared" ca="1" si="95"/>
        <v>0</v>
      </c>
      <c r="T279" t="b">
        <f t="shared" ca="1" si="96"/>
        <v>0</v>
      </c>
      <c r="U279">
        <f t="shared" ca="1" si="81"/>
        <v>1</v>
      </c>
      <c r="W279" s="7"/>
      <c r="X279" t="str">
        <f t="shared" ca="1" si="83"/>
        <v>1</v>
      </c>
    </row>
    <row r="280" spans="1:24" x14ac:dyDescent="0.3">
      <c r="A280">
        <f t="shared" si="84"/>
        <v>279</v>
      </c>
      <c r="B280" s="1">
        <v>35472</v>
      </c>
      <c r="C280">
        <v>992.75</v>
      </c>
      <c r="D280">
        <f t="shared" si="85"/>
        <v>11.299999999999955</v>
      </c>
      <c r="E280">
        <f t="shared" si="86"/>
        <v>11.299999999999955</v>
      </c>
      <c r="F280" s="4" t="str">
        <f t="shared" si="87"/>
        <v/>
      </c>
      <c r="G280">
        <f t="shared" ca="1" si="88"/>
        <v>0.11894444444444438</v>
      </c>
      <c r="H280">
        <f t="shared" ca="1" si="89"/>
        <v>0.1495999999999999</v>
      </c>
      <c r="I280" s="4">
        <f t="shared" ca="1" si="99"/>
        <v>0.79508318478906725</v>
      </c>
      <c r="J280" s="8">
        <f t="shared" ca="1" si="90"/>
        <v>44.292275228598619</v>
      </c>
      <c r="K280" t="str">
        <f t="shared" ca="1" si="91"/>
        <v>SELL</v>
      </c>
      <c r="L280" t="str">
        <f t="shared" ca="1" si="92"/>
        <v>NA</v>
      </c>
      <c r="M280" t="str">
        <f t="shared" ca="1" si="93"/>
        <v/>
      </c>
      <c r="N280">
        <f t="shared" si="82"/>
        <v>992.75</v>
      </c>
      <c r="O280">
        <f t="shared" ca="1" si="94"/>
        <v>1</v>
      </c>
      <c r="Q280" t="str">
        <f t="shared" ca="1" si="97"/>
        <v>NO</v>
      </c>
      <c r="R280" t="str">
        <f t="shared" ca="1" si="98"/>
        <v>NO</v>
      </c>
      <c r="S280" t="b">
        <f t="shared" ca="1" si="95"/>
        <v>0</v>
      </c>
      <c r="T280" t="b">
        <f t="shared" ca="1" si="96"/>
        <v>0</v>
      </c>
      <c r="U280">
        <f t="shared" ca="1" si="81"/>
        <v>1</v>
      </c>
      <c r="W280" s="7"/>
      <c r="X280" t="str">
        <f t="shared" ca="1" si="83"/>
        <v>1</v>
      </c>
    </row>
    <row r="281" spans="1:24" x14ac:dyDescent="0.3">
      <c r="A281">
        <f t="shared" si="84"/>
        <v>280</v>
      </c>
      <c r="B281" s="1">
        <v>35473</v>
      </c>
      <c r="C281">
        <v>1001</v>
      </c>
      <c r="D281">
        <f t="shared" si="85"/>
        <v>8.25</v>
      </c>
      <c r="E281">
        <f t="shared" si="86"/>
        <v>8.25</v>
      </c>
      <c r="F281" s="4" t="str">
        <f t="shared" si="87"/>
        <v/>
      </c>
      <c r="G281">
        <f t="shared" ca="1" si="88"/>
        <v>9.8555555555555466E-2</v>
      </c>
      <c r="H281">
        <f t="shared" ca="1" si="89"/>
        <v>0.1495999999999999</v>
      </c>
      <c r="I281" s="4">
        <f t="shared" ca="1" si="99"/>
        <v>0.65879382055852631</v>
      </c>
      <c r="J281" s="8">
        <f t="shared" ca="1" si="90"/>
        <v>39.715232381122945</v>
      </c>
      <c r="K281" t="str">
        <f t="shared" ca="1" si="91"/>
        <v>SELL</v>
      </c>
      <c r="L281" t="str">
        <f t="shared" ca="1" si="92"/>
        <v>NA</v>
      </c>
      <c r="M281" t="str">
        <f t="shared" ca="1" si="93"/>
        <v/>
      </c>
      <c r="N281">
        <f t="shared" si="82"/>
        <v>1001</v>
      </c>
      <c r="O281">
        <f t="shared" ca="1" si="94"/>
        <v>1</v>
      </c>
      <c r="Q281" t="str">
        <f t="shared" ca="1" si="97"/>
        <v>NO</v>
      </c>
      <c r="R281" t="str">
        <f t="shared" ca="1" si="98"/>
        <v>NO</v>
      </c>
      <c r="S281" t="b">
        <f t="shared" ca="1" si="95"/>
        <v>0</v>
      </c>
      <c r="T281" t="b">
        <f t="shared" ca="1" si="96"/>
        <v>0</v>
      </c>
      <c r="U281">
        <f t="shared" ca="1" si="81"/>
        <v>1</v>
      </c>
      <c r="W281" s="7"/>
      <c r="X281" t="str">
        <f t="shared" ca="1" si="83"/>
        <v>1</v>
      </c>
    </row>
    <row r="282" spans="1:24" x14ac:dyDescent="0.3">
      <c r="A282">
        <f t="shared" si="84"/>
        <v>281</v>
      </c>
      <c r="B282" s="1">
        <v>35474</v>
      </c>
      <c r="C282">
        <v>1002.15</v>
      </c>
      <c r="D282">
        <f t="shared" si="85"/>
        <v>1.1499999999999773</v>
      </c>
      <c r="E282">
        <f t="shared" si="86"/>
        <v>1.1499999999999773</v>
      </c>
      <c r="F282" s="4" t="str">
        <f t="shared" si="87"/>
        <v/>
      </c>
      <c r="G282">
        <f t="shared" ca="1" si="88"/>
        <v>8.9849999999999902E-2</v>
      </c>
      <c r="H282">
        <f t="shared" ca="1" si="89"/>
        <v>0.18399999999999977</v>
      </c>
      <c r="I282" s="4">
        <f t="shared" ca="1" si="99"/>
        <v>0.4883152173913044</v>
      </c>
      <c r="J282" s="8">
        <f t="shared" ca="1" si="90"/>
        <v>32.809932444769032</v>
      </c>
      <c r="K282" t="str">
        <f t="shared" ca="1" si="91"/>
        <v>SELL</v>
      </c>
      <c r="L282" t="str">
        <f t="shared" ca="1" si="92"/>
        <v>NA</v>
      </c>
      <c r="M282" t="str">
        <f t="shared" ca="1" si="93"/>
        <v/>
      </c>
      <c r="N282">
        <f t="shared" si="82"/>
        <v>1002.15</v>
      </c>
      <c r="O282">
        <f t="shared" ca="1" si="94"/>
        <v>1</v>
      </c>
      <c r="Q282" t="str">
        <f t="shared" ca="1" si="97"/>
        <v>NO</v>
      </c>
      <c r="R282" t="str">
        <f t="shared" ca="1" si="98"/>
        <v>NO</v>
      </c>
      <c r="S282" t="b">
        <f t="shared" ca="1" si="95"/>
        <v>0</v>
      </c>
      <c r="T282" t="b">
        <f t="shared" ca="1" si="96"/>
        <v>0</v>
      </c>
      <c r="U282">
        <f t="shared" ca="1" si="81"/>
        <v>1</v>
      </c>
      <c r="W282" s="7"/>
      <c r="X282" t="str">
        <f t="shared" ca="1" si="83"/>
        <v>1</v>
      </c>
    </row>
    <row r="283" spans="1:24" x14ac:dyDescent="0.3">
      <c r="A283">
        <f t="shared" si="84"/>
        <v>282</v>
      </c>
      <c r="B283" s="1">
        <v>35475</v>
      </c>
      <c r="C283">
        <v>1009.45</v>
      </c>
      <c r="D283">
        <f t="shared" si="85"/>
        <v>7.3000000000000682</v>
      </c>
      <c r="E283">
        <f t="shared" si="86"/>
        <v>7.3000000000000682</v>
      </c>
      <c r="F283" s="4" t="str">
        <f t="shared" si="87"/>
        <v/>
      </c>
      <c r="G283">
        <f t="shared" ca="1" si="88"/>
        <v>7.389999999999998E-2</v>
      </c>
      <c r="H283">
        <f t="shared" ca="1" si="89"/>
        <v>0.18399999999999977</v>
      </c>
      <c r="I283" s="4">
        <f t="shared" ca="1" si="99"/>
        <v>0.40163043478260907</v>
      </c>
      <c r="J283" s="8">
        <f t="shared" ca="1" si="90"/>
        <v>28.654517254749919</v>
      </c>
      <c r="K283" t="str">
        <f t="shared" ca="1" si="91"/>
        <v>BUY</v>
      </c>
      <c r="L283" t="str">
        <f t="shared" ca="1" si="92"/>
        <v>BUY</v>
      </c>
      <c r="M283" t="str">
        <f t="shared" ca="1" si="93"/>
        <v>BUY</v>
      </c>
      <c r="N283">
        <f t="shared" si="82"/>
        <v>1009.45</v>
      </c>
      <c r="O283">
        <f t="shared" ca="1" si="94"/>
        <v>2</v>
      </c>
      <c r="Q283" t="str">
        <f t="shared" ca="1" si="97"/>
        <v>YES</v>
      </c>
      <c r="R283" t="str">
        <f t="shared" ca="1" si="98"/>
        <v>NO</v>
      </c>
      <c r="S283" t="b">
        <f t="shared" ca="1" si="95"/>
        <v>0</v>
      </c>
      <c r="T283" t="b">
        <f t="shared" ca="1" si="96"/>
        <v>0</v>
      </c>
      <c r="U283">
        <f t="shared" ca="1" si="81"/>
        <v>1</v>
      </c>
      <c r="W283" s="7"/>
      <c r="X283" t="str">
        <f t="shared" ca="1" si="83"/>
        <v>BUY2</v>
      </c>
    </row>
    <row r="284" spans="1:24" x14ac:dyDescent="0.3">
      <c r="A284">
        <f t="shared" si="84"/>
        <v>283</v>
      </c>
      <c r="B284" s="1">
        <v>35478</v>
      </c>
      <c r="C284">
        <v>1020.1</v>
      </c>
      <c r="D284">
        <f t="shared" si="85"/>
        <v>10.649999999999977</v>
      </c>
      <c r="E284">
        <f t="shared" si="86"/>
        <v>10.649999999999977</v>
      </c>
      <c r="F284" s="4" t="str">
        <f t="shared" si="87"/>
        <v/>
      </c>
      <c r="G284">
        <f t="shared" ca="1" si="88"/>
        <v>7.1899999999999978E-2</v>
      </c>
      <c r="H284">
        <f t="shared" ca="1" si="89"/>
        <v>0.18399999999999977</v>
      </c>
      <c r="I284" s="4">
        <f t="shared" ca="1" si="99"/>
        <v>0.39076086956521777</v>
      </c>
      <c r="J284" s="8">
        <f t="shared" ca="1" si="90"/>
        <v>28.096912856584623</v>
      </c>
      <c r="K284" t="str">
        <f t="shared" ca="1" si="91"/>
        <v>BUY</v>
      </c>
      <c r="L284" t="str">
        <f t="shared" ca="1" si="92"/>
        <v>HOLD</v>
      </c>
      <c r="M284" t="str">
        <f t="shared" ca="1" si="93"/>
        <v/>
      </c>
      <c r="N284">
        <f t="shared" si="82"/>
        <v>1020.1</v>
      </c>
      <c r="O284">
        <f t="shared" ca="1" si="94"/>
        <v>2</v>
      </c>
      <c r="Q284" t="str">
        <f t="shared" ca="1" si="97"/>
        <v>YES</v>
      </c>
      <c r="R284" t="str">
        <f t="shared" ca="1" si="98"/>
        <v>NO</v>
      </c>
      <c r="S284" t="b">
        <f t="shared" ca="1" si="95"/>
        <v>1</v>
      </c>
      <c r="T284" t="b">
        <f t="shared" ca="1" si="96"/>
        <v>0</v>
      </c>
      <c r="U284">
        <f t="shared" ca="1" si="81"/>
        <v>1</v>
      </c>
      <c r="W284" s="7"/>
      <c r="X284" t="str">
        <f t="shared" ca="1" si="83"/>
        <v>2</v>
      </c>
    </row>
    <row r="285" spans="1:24" x14ac:dyDescent="0.3">
      <c r="A285">
        <f t="shared" si="84"/>
        <v>284</v>
      </c>
      <c r="B285" s="1">
        <v>35479</v>
      </c>
      <c r="C285">
        <v>1000.75</v>
      </c>
      <c r="D285">
        <f t="shared" si="85"/>
        <v>-19.350000000000023</v>
      </c>
      <c r="E285" t="str">
        <f t="shared" si="86"/>
        <v/>
      </c>
      <c r="F285" s="4">
        <f t="shared" si="87"/>
        <v>-19.350000000000023</v>
      </c>
      <c r="G285">
        <f t="shared" ca="1" si="88"/>
        <v>7.1899999999999978E-2</v>
      </c>
      <c r="H285">
        <f t="shared" ca="1" si="89"/>
        <v>0.22087500000000004</v>
      </c>
      <c r="I285" s="4">
        <f t="shared" ca="1" si="99"/>
        <v>0.3255234861346914</v>
      </c>
      <c r="J285" s="8">
        <f t="shared" ca="1" si="90"/>
        <v>24.558107761933215</v>
      </c>
      <c r="K285" t="str">
        <f t="shared" ca="1" si="91"/>
        <v>BUY</v>
      </c>
      <c r="L285" t="str">
        <f t="shared" ca="1" si="92"/>
        <v>HOLD</v>
      </c>
      <c r="M285" t="str">
        <f t="shared" ca="1" si="93"/>
        <v/>
      </c>
      <c r="N285">
        <f t="shared" si="82"/>
        <v>1000.75</v>
      </c>
      <c r="O285">
        <f t="shared" ca="1" si="94"/>
        <v>2</v>
      </c>
      <c r="Q285" t="str">
        <f t="shared" ca="1" si="97"/>
        <v>YES</v>
      </c>
      <c r="R285" t="str">
        <f t="shared" ca="1" si="98"/>
        <v>NO</v>
      </c>
      <c r="S285" t="b">
        <f t="shared" ca="1" si="95"/>
        <v>1</v>
      </c>
      <c r="T285" t="b">
        <f t="shared" ca="1" si="96"/>
        <v>0</v>
      </c>
      <c r="U285">
        <f t="shared" ca="1" si="81"/>
        <v>1</v>
      </c>
      <c r="W285" s="7"/>
      <c r="X285" t="str">
        <f t="shared" ca="1" si="83"/>
        <v>2</v>
      </c>
    </row>
    <row r="286" spans="1:24" x14ac:dyDescent="0.3">
      <c r="A286">
        <f t="shared" si="84"/>
        <v>285</v>
      </c>
      <c r="B286" s="1">
        <v>35480</v>
      </c>
      <c r="C286">
        <v>1011.85</v>
      </c>
      <c r="D286">
        <f t="shared" si="85"/>
        <v>11.100000000000023</v>
      </c>
      <c r="E286">
        <f t="shared" si="86"/>
        <v>11.100000000000023</v>
      </c>
      <c r="F286" s="4" t="str">
        <f t="shared" si="87"/>
        <v/>
      </c>
      <c r="G286">
        <f t="shared" ca="1" si="88"/>
        <v>7.5454545454545455E-2</v>
      </c>
      <c r="H286">
        <f t="shared" ca="1" si="89"/>
        <v>0.23716666666666658</v>
      </c>
      <c r="I286" s="4">
        <f t="shared" ca="1" si="99"/>
        <v>0.31814987542324169</v>
      </c>
      <c r="J286" s="8">
        <f t="shared" ca="1" si="90"/>
        <v>24.136092667086714</v>
      </c>
      <c r="K286" t="str">
        <f t="shared" ca="1" si="91"/>
        <v>BUY</v>
      </c>
      <c r="L286" t="str">
        <f t="shared" ca="1" si="92"/>
        <v>HOLD</v>
      </c>
      <c r="M286" t="str">
        <f t="shared" ca="1" si="93"/>
        <v/>
      </c>
      <c r="N286">
        <f t="shared" si="82"/>
        <v>1011.85</v>
      </c>
      <c r="O286">
        <f t="shared" ca="1" si="94"/>
        <v>2</v>
      </c>
      <c r="Q286" t="str">
        <f t="shared" ca="1" si="97"/>
        <v>YES</v>
      </c>
      <c r="R286" t="str">
        <f t="shared" ca="1" si="98"/>
        <v>NO</v>
      </c>
      <c r="S286" t="b">
        <f t="shared" ca="1" si="95"/>
        <v>1</v>
      </c>
      <c r="T286" t="b">
        <f t="shared" ca="1" si="96"/>
        <v>0</v>
      </c>
      <c r="U286">
        <f t="shared" ca="1" si="81"/>
        <v>1</v>
      </c>
      <c r="W286" s="7"/>
      <c r="X286" t="str">
        <f t="shared" ca="1" si="83"/>
        <v>2</v>
      </c>
    </row>
    <row r="287" spans="1:24" x14ac:dyDescent="0.3">
      <c r="A287">
        <f t="shared" si="84"/>
        <v>286</v>
      </c>
      <c r="B287" s="1">
        <v>35481</v>
      </c>
      <c r="C287">
        <v>1003.1</v>
      </c>
      <c r="D287">
        <f t="shared" si="85"/>
        <v>-8.75</v>
      </c>
      <c r="E287" t="str">
        <f t="shared" si="86"/>
        <v/>
      </c>
      <c r="F287" s="4">
        <f t="shared" si="87"/>
        <v>-8.75</v>
      </c>
      <c r="G287">
        <f t="shared" ca="1" si="88"/>
        <v>7.5454545454545455E-2</v>
      </c>
      <c r="H287">
        <f t="shared" ca="1" si="89"/>
        <v>0.17516666666666653</v>
      </c>
      <c r="I287" s="4">
        <f t="shared" ca="1" si="99"/>
        <v>0.43075858489750057</v>
      </c>
      <c r="J287" s="8">
        <f t="shared" ca="1" si="90"/>
        <v>30.107006831509608</v>
      </c>
      <c r="K287" t="str">
        <f t="shared" ca="1" si="91"/>
        <v>BUY</v>
      </c>
      <c r="L287" t="str">
        <f t="shared" ca="1" si="92"/>
        <v>HOLD</v>
      </c>
      <c r="M287" t="str">
        <f t="shared" ca="1" si="93"/>
        <v/>
      </c>
      <c r="N287">
        <f t="shared" si="82"/>
        <v>1003.1</v>
      </c>
      <c r="O287">
        <f t="shared" ca="1" si="94"/>
        <v>2</v>
      </c>
      <c r="Q287" t="str">
        <f t="shared" ca="1" si="97"/>
        <v>NO</v>
      </c>
      <c r="R287" t="str">
        <f t="shared" ca="1" si="98"/>
        <v>NO</v>
      </c>
      <c r="S287" t="b">
        <f t="shared" ca="1" si="95"/>
        <v>0</v>
      </c>
      <c r="T287" t="b">
        <f t="shared" ca="1" si="96"/>
        <v>0</v>
      </c>
      <c r="U287">
        <f t="shared" ca="1" si="81"/>
        <v>1</v>
      </c>
      <c r="W287" s="7"/>
      <c r="X287" t="str">
        <f t="shared" ca="1" si="83"/>
        <v>2</v>
      </c>
    </row>
    <row r="288" spans="1:24" x14ac:dyDescent="0.3">
      <c r="A288">
        <f t="shared" si="84"/>
        <v>287</v>
      </c>
      <c r="B288" s="1">
        <v>35482</v>
      </c>
      <c r="C288">
        <v>991.55</v>
      </c>
      <c r="D288">
        <f t="shared" si="85"/>
        <v>-11.550000000000068</v>
      </c>
      <c r="E288" t="str">
        <f t="shared" si="86"/>
        <v/>
      </c>
      <c r="F288" s="4">
        <f t="shared" si="87"/>
        <v>-11.550000000000068</v>
      </c>
      <c r="G288">
        <f t="shared" ca="1" si="88"/>
        <v>7.5454545454545455E-2</v>
      </c>
      <c r="H288">
        <f t="shared" ca="1" si="89"/>
        <v>0.13216666666666696</v>
      </c>
      <c r="I288" s="4">
        <f t="shared" ca="1" si="99"/>
        <v>0.57090450533073356</v>
      </c>
      <c r="J288" s="8">
        <f t="shared" ca="1" si="90"/>
        <v>36.342406772239606</v>
      </c>
      <c r="K288" t="str">
        <f t="shared" ca="1" si="91"/>
        <v>BUY</v>
      </c>
      <c r="L288" t="str">
        <f t="shared" ca="1" si="92"/>
        <v>HOLD</v>
      </c>
      <c r="M288" t="str">
        <f t="shared" ca="1" si="93"/>
        <v/>
      </c>
      <c r="N288">
        <f t="shared" si="82"/>
        <v>991.55</v>
      </c>
      <c r="O288">
        <f t="shared" ca="1" si="94"/>
        <v>2</v>
      </c>
      <c r="Q288" t="str">
        <f t="shared" ca="1" si="97"/>
        <v>NO</v>
      </c>
      <c r="R288" t="str">
        <f t="shared" ca="1" si="98"/>
        <v>NO</v>
      </c>
      <c r="S288" t="b">
        <f t="shared" ca="1" si="95"/>
        <v>0</v>
      </c>
      <c r="T288" t="b">
        <f t="shared" ca="1" si="96"/>
        <v>0</v>
      </c>
      <c r="U288">
        <f t="shared" ca="1" si="81"/>
        <v>1</v>
      </c>
      <c r="W288" s="7"/>
      <c r="X288" t="str">
        <f t="shared" ca="1" si="83"/>
        <v>2</v>
      </c>
    </row>
    <row r="289" spans="1:24" x14ac:dyDescent="0.3">
      <c r="A289">
        <f t="shared" si="84"/>
        <v>288</v>
      </c>
      <c r="B289" s="1">
        <v>35485</v>
      </c>
      <c r="C289">
        <v>964.75</v>
      </c>
      <c r="D289">
        <f t="shared" si="85"/>
        <v>-26.799999999999955</v>
      </c>
      <c r="E289" t="str">
        <f t="shared" si="86"/>
        <v/>
      </c>
      <c r="F289" s="4">
        <f t="shared" si="87"/>
        <v>-26.799999999999955</v>
      </c>
      <c r="G289">
        <f t="shared" ca="1" si="88"/>
        <v>7.290000000000009E-2</v>
      </c>
      <c r="H289">
        <f t="shared" ca="1" si="89"/>
        <v>0.16612500000000011</v>
      </c>
      <c r="I289" s="4">
        <f t="shared" ca="1" si="99"/>
        <v>0.43882618510158039</v>
      </c>
      <c r="J289" s="8">
        <f t="shared" ca="1" si="90"/>
        <v>30.498901788515866</v>
      </c>
      <c r="K289" t="str">
        <f t="shared" ca="1" si="91"/>
        <v>BUY</v>
      </c>
      <c r="L289" t="str">
        <f t="shared" ca="1" si="92"/>
        <v>HOLD</v>
      </c>
      <c r="M289" t="str">
        <f t="shared" ca="1" si="93"/>
        <v/>
      </c>
      <c r="N289">
        <f t="shared" si="82"/>
        <v>964.75</v>
      </c>
      <c r="O289">
        <f t="shared" ca="1" si="94"/>
        <v>2</v>
      </c>
      <c r="Q289" t="str">
        <f t="shared" ca="1" si="97"/>
        <v>NO</v>
      </c>
      <c r="R289" t="str">
        <f t="shared" ca="1" si="98"/>
        <v>NO</v>
      </c>
      <c r="S289" t="b">
        <f t="shared" ca="1" si="95"/>
        <v>0</v>
      </c>
      <c r="T289" t="b">
        <f t="shared" ca="1" si="96"/>
        <v>0</v>
      </c>
      <c r="U289">
        <f t="shared" ca="1" si="81"/>
        <v>1</v>
      </c>
      <c r="W289" s="7"/>
      <c r="X289" t="str">
        <f t="shared" ca="1" si="83"/>
        <v>2</v>
      </c>
    </row>
    <row r="290" spans="1:24" x14ac:dyDescent="0.3">
      <c r="A290">
        <f t="shared" si="84"/>
        <v>289</v>
      </c>
      <c r="B290" s="1">
        <v>35486</v>
      </c>
      <c r="C290">
        <v>966.1</v>
      </c>
      <c r="D290">
        <f t="shared" si="85"/>
        <v>1.3500000000000227</v>
      </c>
      <c r="E290">
        <f t="shared" si="86"/>
        <v>1.3500000000000227</v>
      </c>
      <c r="F290" s="4" t="str">
        <f t="shared" si="87"/>
        <v/>
      </c>
      <c r="G290">
        <f t="shared" ca="1" si="88"/>
        <v>7.0050000000000071E-2</v>
      </c>
      <c r="H290">
        <f t="shared" ca="1" si="89"/>
        <v>0.16612500000000011</v>
      </c>
      <c r="I290" s="4">
        <f t="shared" ca="1" si="99"/>
        <v>0.42167042889390532</v>
      </c>
      <c r="J290" s="8">
        <f t="shared" ca="1" si="90"/>
        <v>29.660209590346142</v>
      </c>
      <c r="K290" t="str">
        <f t="shared" ca="1" si="91"/>
        <v>BUY</v>
      </c>
      <c r="L290" t="str">
        <f t="shared" ca="1" si="92"/>
        <v>HOLD</v>
      </c>
      <c r="M290" t="str">
        <f t="shared" ca="1" si="93"/>
        <v/>
      </c>
      <c r="N290">
        <f t="shared" si="82"/>
        <v>966.1</v>
      </c>
      <c r="O290">
        <f t="shared" ca="1" si="94"/>
        <v>2</v>
      </c>
      <c r="Q290" t="str">
        <f t="shared" ca="1" si="97"/>
        <v>YES</v>
      </c>
      <c r="R290" t="str">
        <f t="shared" ca="1" si="98"/>
        <v>NO</v>
      </c>
      <c r="S290" t="b">
        <f t="shared" ca="1" si="95"/>
        <v>0</v>
      </c>
      <c r="T290" t="b">
        <f t="shared" ca="1" si="96"/>
        <v>0</v>
      </c>
      <c r="U290">
        <f t="shared" ca="1" si="81"/>
        <v>1</v>
      </c>
      <c r="W290" s="7"/>
      <c r="X290" t="str">
        <f t="shared" ca="1" si="83"/>
        <v>2</v>
      </c>
    </row>
    <row r="291" spans="1:24" x14ac:dyDescent="0.3">
      <c r="A291">
        <f t="shared" si="84"/>
        <v>290</v>
      </c>
      <c r="B291" s="1">
        <v>35487</v>
      </c>
      <c r="C291">
        <v>968.85</v>
      </c>
      <c r="D291">
        <f t="shared" si="85"/>
        <v>2.75</v>
      </c>
      <c r="E291">
        <f t="shared" si="86"/>
        <v>2.75</v>
      </c>
      <c r="F291" s="4" t="str">
        <f t="shared" si="87"/>
        <v/>
      </c>
      <c r="G291">
        <f t="shared" ca="1" si="88"/>
        <v>6.7550000000000068E-2</v>
      </c>
      <c r="H291">
        <f t="shared" ca="1" si="89"/>
        <v>0.16612500000000011</v>
      </c>
      <c r="I291" s="4">
        <f t="shared" ca="1" si="99"/>
        <v>0.4066215199398045</v>
      </c>
      <c r="J291" s="8">
        <f t="shared" ca="1" si="90"/>
        <v>28.907670910452552</v>
      </c>
      <c r="K291" t="str">
        <f t="shared" ca="1" si="91"/>
        <v>BUY</v>
      </c>
      <c r="L291" t="str">
        <f t="shared" ca="1" si="92"/>
        <v>HOLD</v>
      </c>
      <c r="M291" t="str">
        <f t="shared" ca="1" si="93"/>
        <v/>
      </c>
      <c r="N291">
        <f t="shared" si="82"/>
        <v>968.85</v>
      </c>
      <c r="O291">
        <f t="shared" ca="1" si="94"/>
        <v>2</v>
      </c>
      <c r="Q291" t="str">
        <f t="shared" ca="1" si="97"/>
        <v>YES</v>
      </c>
      <c r="R291" t="str">
        <f t="shared" ca="1" si="98"/>
        <v>NO</v>
      </c>
      <c r="S291" t="b">
        <f t="shared" ca="1" si="95"/>
        <v>1</v>
      </c>
      <c r="T291" t="b">
        <f t="shared" ca="1" si="96"/>
        <v>0</v>
      </c>
      <c r="U291">
        <f t="shared" ca="1" si="81"/>
        <v>1</v>
      </c>
      <c r="W291" s="7"/>
      <c r="X291" t="str">
        <f t="shared" ca="1" si="83"/>
        <v>2</v>
      </c>
    </row>
    <row r="292" spans="1:24" x14ac:dyDescent="0.3">
      <c r="A292">
        <f t="shared" si="84"/>
        <v>291</v>
      </c>
      <c r="B292" s="1">
        <v>35488</v>
      </c>
      <c r="C292">
        <v>992.75</v>
      </c>
      <c r="D292">
        <f t="shared" si="85"/>
        <v>23.899999999999977</v>
      </c>
      <c r="E292">
        <f t="shared" si="86"/>
        <v>23.899999999999977</v>
      </c>
      <c r="F292" s="4" t="str">
        <f t="shared" si="87"/>
        <v/>
      </c>
      <c r="G292">
        <f t="shared" ca="1" si="88"/>
        <v>8.0400000000000096E-2</v>
      </c>
      <c r="H292">
        <f t="shared" ca="1" si="89"/>
        <v>0.16612500000000011</v>
      </c>
      <c r="I292" s="4">
        <f t="shared" ca="1" si="99"/>
        <v>0.48397291196388287</v>
      </c>
      <c r="J292" s="8">
        <f t="shared" ca="1" si="90"/>
        <v>32.613325220565883</v>
      </c>
      <c r="K292" t="str">
        <f t="shared" ca="1" si="91"/>
        <v>BUY</v>
      </c>
      <c r="L292" t="str">
        <f t="shared" ca="1" si="92"/>
        <v>HOLD</v>
      </c>
      <c r="M292" t="str">
        <f t="shared" ca="1" si="93"/>
        <v/>
      </c>
      <c r="N292">
        <f t="shared" si="82"/>
        <v>992.75</v>
      </c>
      <c r="O292">
        <f t="shared" ca="1" si="94"/>
        <v>2</v>
      </c>
      <c r="Q292" t="str">
        <f t="shared" ca="1" si="97"/>
        <v>NO</v>
      </c>
      <c r="R292" t="str">
        <f t="shared" ca="1" si="98"/>
        <v>NO</v>
      </c>
      <c r="S292" t="b">
        <f t="shared" ca="1" si="95"/>
        <v>0</v>
      </c>
      <c r="T292" t="b">
        <f t="shared" ca="1" si="96"/>
        <v>0</v>
      </c>
      <c r="U292">
        <f t="shared" ca="1" si="81"/>
        <v>1</v>
      </c>
      <c r="W292" s="7"/>
      <c r="X292" t="str">
        <f t="shared" ca="1" si="83"/>
        <v>2</v>
      </c>
    </row>
    <row r="293" spans="1:24" x14ac:dyDescent="0.3">
      <c r="A293">
        <f t="shared" si="84"/>
        <v>292</v>
      </c>
      <c r="B293" s="1">
        <v>35489</v>
      </c>
      <c r="C293">
        <v>998.65</v>
      </c>
      <c r="D293">
        <f t="shared" si="85"/>
        <v>5.8999999999999773</v>
      </c>
      <c r="E293">
        <f t="shared" si="86"/>
        <v>5.8999999999999773</v>
      </c>
      <c r="F293" s="4" t="str">
        <f t="shared" si="87"/>
        <v/>
      </c>
      <c r="G293">
        <f t="shared" ca="1" si="88"/>
        <v>8.3649999999999988E-2</v>
      </c>
      <c r="H293">
        <f t="shared" ca="1" si="89"/>
        <v>0.16612500000000011</v>
      </c>
      <c r="I293" s="4">
        <f t="shared" ca="1" si="99"/>
        <v>0.50353649360421326</v>
      </c>
      <c r="J293" s="8">
        <f t="shared" ca="1" si="90"/>
        <v>33.490141127014297</v>
      </c>
      <c r="K293" t="str">
        <f t="shared" ca="1" si="91"/>
        <v>BUY</v>
      </c>
      <c r="L293" t="str">
        <f t="shared" ca="1" si="92"/>
        <v>HOLD</v>
      </c>
      <c r="M293" t="str">
        <f t="shared" ca="1" si="93"/>
        <v/>
      </c>
      <c r="N293">
        <f t="shared" si="82"/>
        <v>998.65</v>
      </c>
      <c r="O293">
        <f t="shared" ca="1" si="94"/>
        <v>2</v>
      </c>
      <c r="Q293" t="str">
        <f t="shared" ca="1" si="97"/>
        <v>NO</v>
      </c>
      <c r="R293" t="str">
        <f t="shared" ca="1" si="98"/>
        <v>NO</v>
      </c>
      <c r="S293" t="b">
        <f t="shared" ca="1" si="95"/>
        <v>0</v>
      </c>
      <c r="T293" t="b">
        <f t="shared" ca="1" si="96"/>
        <v>0</v>
      </c>
      <c r="U293">
        <f t="shared" ca="1" si="81"/>
        <v>1</v>
      </c>
      <c r="W293" s="7"/>
      <c r="X293" t="str">
        <f t="shared" ca="1" si="83"/>
        <v>2</v>
      </c>
    </row>
    <row r="294" spans="1:24" x14ac:dyDescent="0.3">
      <c r="A294">
        <f t="shared" si="84"/>
        <v>293</v>
      </c>
      <c r="B294" s="1">
        <v>35490</v>
      </c>
      <c r="C294">
        <v>1102.95</v>
      </c>
      <c r="D294">
        <f t="shared" si="85"/>
        <v>104.30000000000007</v>
      </c>
      <c r="E294">
        <f t="shared" si="86"/>
        <v>104.30000000000007</v>
      </c>
      <c r="F294" s="4" t="str">
        <f t="shared" si="87"/>
        <v/>
      </c>
      <c r="G294">
        <f t="shared" ca="1" si="88"/>
        <v>0.17665000000000008</v>
      </c>
      <c r="H294">
        <f t="shared" ca="1" si="89"/>
        <v>0.16612500000000011</v>
      </c>
      <c r="I294" s="4">
        <f t="shared" ca="1" si="99"/>
        <v>1.0633559066967644</v>
      </c>
      <c r="J294" s="8">
        <f t="shared" ca="1" si="90"/>
        <v>51.535263656917799</v>
      </c>
      <c r="K294" t="str">
        <f t="shared" ca="1" si="91"/>
        <v>BUY</v>
      </c>
      <c r="L294" t="str">
        <f t="shared" ca="1" si="92"/>
        <v>HOLD</v>
      </c>
      <c r="M294" t="str">
        <f t="shared" ca="1" si="93"/>
        <v/>
      </c>
      <c r="N294">
        <f t="shared" si="82"/>
        <v>1102.95</v>
      </c>
      <c r="O294">
        <f t="shared" ca="1" si="94"/>
        <v>2</v>
      </c>
      <c r="Q294" t="str">
        <f t="shared" ca="1" si="97"/>
        <v>NO</v>
      </c>
      <c r="R294" t="str">
        <f t="shared" ca="1" si="98"/>
        <v>NO</v>
      </c>
      <c r="S294" t="b">
        <f t="shared" ca="1" si="95"/>
        <v>0</v>
      </c>
      <c r="T294" t="b">
        <f t="shared" ca="1" si="96"/>
        <v>0</v>
      </c>
      <c r="U294">
        <f t="shared" ca="1" si="81"/>
        <v>1</v>
      </c>
      <c r="W294" s="7"/>
      <c r="X294" t="str">
        <f t="shared" ca="1" si="83"/>
        <v>2</v>
      </c>
    </row>
    <row r="295" spans="1:24" x14ac:dyDescent="0.3">
      <c r="A295">
        <f t="shared" si="84"/>
        <v>294</v>
      </c>
      <c r="B295" s="1">
        <v>35492</v>
      </c>
      <c r="C295">
        <v>1107.7</v>
      </c>
      <c r="D295">
        <f t="shared" si="85"/>
        <v>4.75</v>
      </c>
      <c r="E295">
        <f t="shared" si="86"/>
        <v>4.75</v>
      </c>
      <c r="F295" s="4" t="str">
        <f t="shared" si="87"/>
        <v/>
      </c>
      <c r="G295">
        <f t="shared" ca="1" si="88"/>
        <v>0.17315000000000008</v>
      </c>
      <c r="H295">
        <f t="shared" ca="1" si="89"/>
        <v>0.16612500000000011</v>
      </c>
      <c r="I295" s="4">
        <f t="shared" ca="1" si="99"/>
        <v>1.0422874341610231</v>
      </c>
      <c r="J295" s="8">
        <f t="shared" ca="1" si="90"/>
        <v>51.035295851447934</v>
      </c>
      <c r="K295" t="str">
        <f t="shared" ca="1" si="91"/>
        <v>BUY</v>
      </c>
      <c r="L295" t="str">
        <f t="shared" ca="1" si="92"/>
        <v>HOLD</v>
      </c>
      <c r="M295" t="str">
        <f t="shared" ca="1" si="93"/>
        <v/>
      </c>
      <c r="N295">
        <f t="shared" si="82"/>
        <v>1107.7</v>
      </c>
      <c r="O295">
        <f t="shared" ca="1" si="94"/>
        <v>2</v>
      </c>
      <c r="Q295" t="str">
        <f t="shared" ca="1" si="97"/>
        <v>NO</v>
      </c>
      <c r="R295" t="str">
        <f t="shared" ca="1" si="98"/>
        <v>NO</v>
      </c>
      <c r="S295" t="b">
        <f t="shared" ca="1" si="95"/>
        <v>0</v>
      </c>
      <c r="T295" t="b">
        <f t="shared" ca="1" si="96"/>
        <v>0</v>
      </c>
      <c r="U295">
        <f t="shared" ca="1" si="81"/>
        <v>1</v>
      </c>
      <c r="W295" s="7"/>
      <c r="X295" t="str">
        <f t="shared" ca="1" si="83"/>
        <v>2</v>
      </c>
    </row>
    <row r="296" spans="1:24" x14ac:dyDescent="0.3">
      <c r="A296">
        <f t="shared" si="84"/>
        <v>295</v>
      </c>
      <c r="B296" s="1">
        <v>35493</v>
      </c>
      <c r="C296">
        <v>1117.3</v>
      </c>
      <c r="D296">
        <f t="shared" si="85"/>
        <v>9.5999999999999091</v>
      </c>
      <c r="E296">
        <f t="shared" si="86"/>
        <v>9.5999999999999091</v>
      </c>
      <c r="F296" s="4" t="str">
        <f t="shared" si="87"/>
        <v/>
      </c>
      <c r="G296">
        <f t="shared" ca="1" si="88"/>
        <v>0.18160000000000004</v>
      </c>
      <c r="H296">
        <f t="shared" ca="1" si="89"/>
        <v>0.16612500000000011</v>
      </c>
      <c r="I296" s="4">
        <f t="shared" ca="1" si="99"/>
        <v>1.0931527464258837</v>
      </c>
      <c r="J296" s="8">
        <f t="shared" ca="1" si="90"/>
        <v>52.225177942339485</v>
      </c>
      <c r="K296" t="str">
        <f t="shared" ca="1" si="91"/>
        <v>BUY</v>
      </c>
      <c r="L296" t="str">
        <f t="shared" ca="1" si="92"/>
        <v>HOLD</v>
      </c>
      <c r="M296" t="str">
        <f t="shared" ca="1" si="93"/>
        <v/>
      </c>
      <c r="N296">
        <f t="shared" si="82"/>
        <v>1117.3</v>
      </c>
      <c r="O296">
        <f t="shared" ca="1" si="94"/>
        <v>2</v>
      </c>
      <c r="Q296" t="str">
        <f t="shared" ca="1" si="97"/>
        <v>NO</v>
      </c>
      <c r="R296" t="str">
        <f t="shared" ca="1" si="98"/>
        <v>NO</v>
      </c>
      <c r="S296" t="b">
        <f t="shared" ca="1" si="95"/>
        <v>0</v>
      </c>
      <c r="T296" t="b">
        <f t="shared" ca="1" si="96"/>
        <v>0</v>
      </c>
      <c r="U296">
        <f t="shared" ca="1" si="81"/>
        <v>1</v>
      </c>
      <c r="W296" s="7"/>
      <c r="X296" t="str">
        <f t="shared" ca="1" si="83"/>
        <v>2</v>
      </c>
    </row>
    <row r="297" spans="1:24" x14ac:dyDescent="0.3">
      <c r="A297">
        <f t="shared" si="84"/>
        <v>296</v>
      </c>
      <c r="B297" s="1">
        <v>35494</v>
      </c>
      <c r="C297">
        <v>1132.9000000000001</v>
      </c>
      <c r="D297">
        <f t="shared" si="85"/>
        <v>15.600000000000136</v>
      </c>
      <c r="E297">
        <f t="shared" si="86"/>
        <v>15.600000000000136</v>
      </c>
      <c r="F297" s="4" t="str">
        <f t="shared" si="87"/>
        <v/>
      </c>
      <c r="G297">
        <f t="shared" ca="1" si="88"/>
        <v>0.1899000000000001</v>
      </c>
      <c r="H297">
        <f t="shared" ca="1" si="89"/>
        <v>0.16612500000000011</v>
      </c>
      <c r="I297" s="4">
        <f t="shared" ca="1" si="99"/>
        <v>1.1431151241534987</v>
      </c>
      <c r="J297" s="8">
        <f t="shared" ca="1" si="90"/>
        <v>53.338950916368233</v>
      </c>
      <c r="K297" t="str">
        <f t="shared" ca="1" si="91"/>
        <v>BUY</v>
      </c>
      <c r="L297" t="str">
        <f t="shared" ca="1" si="92"/>
        <v>HOLD</v>
      </c>
      <c r="M297" t="str">
        <f t="shared" ca="1" si="93"/>
        <v/>
      </c>
      <c r="N297">
        <f t="shared" si="82"/>
        <v>1132.9000000000001</v>
      </c>
      <c r="O297">
        <f t="shared" ca="1" si="94"/>
        <v>2</v>
      </c>
      <c r="Q297" t="str">
        <f t="shared" ca="1" si="97"/>
        <v>NO</v>
      </c>
      <c r="R297" t="str">
        <f t="shared" ca="1" si="98"/>
        <v>NO</v>
      </c>
      <c r="S297" t="b">
        <f t="shared" ca="1" si="95"/>
        <v>0</v>
      </c>
      <c r="T297" t="b">
        <f t="shared" ca="1" si="96"/>
        <v>0</v>
      </c>
      <c r="U297">
        <f t="shared" ca="1" si="81"/>
        <v>1</v>
      </c>
      <c r="W297" s="7"/>
      <c r="X297" t="str">
        <f t="shared" ca="1" si="83"/>
        <v>2</v>
      </c>
    </row>
    <row r="298" spans="1:24" x14ac:dyDescent="0.3">
      <c r="A298">
        <f t="shared" si="84"/>
        <v>297</v>
      </c>
      <c r="B298" s="1">
        <v>35495</v>
      </c>
      <c r="C298">
        <v>1127.25</v>
      </c>
      <c r="D298">
        <f t="shared" si="85"/>
        <v>-5.6500000000000909</v>
      </c>
      <c r="E298" t="str">
        <f t="shared" si="86"/>
        <v/>
      </c>
      <c r="F298" s="4">
        <f t="shared" si="87"/>
        <v>-5.6500000000000909</v>
      </c>
      <c r="G298">
        <f t="shared" ca="1" si="88"/>
        <v>0.1991666666666668</v>
      </c>
      <c r="H298">
        <f t="shared" ca="1" si="89"/>
        <v>0.14420000000000027</v>
      </c>
      <c r="I298" s="4">
        <f t="shared" ca="1" si="99"/>
        <v>1.3811835413777145</v>
      </c>
      <c r="J298" s="8">
        <f t="shared" ca="1" si="90"/>
        <v>58.004077274051028</v>
      </c>
      <c r="K298" t="str">
        <f t="shared" ca="1" si="91"/>
        <v>BUY</v>
      </c>
      <c r="L298" t="str">
        <f t="shared" ca="1" si="92"/>
        <v>HOLD</v>
      </c>
      <c r="M298" t="str">
        <f t="shared" ca="1" si="93"/>
        <v/>
      </c>
      <c r="N298">
        <f t="shared" si="82"/>
        <v>1127.25</v>
      </c>
      <c r="O298">
        <f t="shared" ca="1" si="94"/>
        <v>2</v>
      </c>
      <c r="Q298" t="str">
        <f t="shared" ca="1" si="97"/>
        <v>NO</v>
      </c>
      <c r="R298" t="str">
        <f t="shared" ca="1" si="98"/>
        <v>NO</v>
      </c>
      <c r="S298" t="b">
        <f t="shared" ca="1" si="95"/>
        <v>0</v>
      </c>
      <c r="T298" t="b">
        <f t="shared" ca="1" si="96"/>
        <v>0</v>
      </c>
      <c r="U298">
        <f t="shared" ca="1" si="81"/>
        <v>1</v>
      </c>
      <c r="W298" s="7"/>
      <c r="X298" t="str">
        <f t="shared" ca="1" si="83"/>
        <v>2</v>
      </c>
    </row>
    <row r="299" spans="1:24" x14ac:dyDescent="0.3">
      <c r="A299">
        <f t="shared" si="84"/>
        <v>298</v>
      </c>
      <c r="B299" s="1">
        <v>35499</v>
      </c>
      <c r="C299">
        <v>1078.7</v>
      </c>
      <c r="D299">
        <f t="shared" si="85"/>
        <v>-48.549999999999955</v>
      </c>
      <c r="E299" t="str">
        <f t="shared" si="86"/>
        <v/>
      </c>
      <c r="F299" s="4">
        <f t="shared" si="87"/>
        <v>-48.549999999999955</v>
      </c>
      <c r="G299">
        <f t="shared" ca="1" si="88"/>
        <v>0.1991666666666668</v>
      </c>
      <c r="H299">
        <f t="shared" ca="1" si="89"/>
        <v>0.20260000000000011</v>
      </c>
      <c r="I299" s="4">
        <f t="shared" ca="1" si="99"/>
        <v>0.98305363606449503</v>
      </c>
      <c r="J299" s="8">
        <f t="shared" ca="1" si="90"/>
        <v>49.572720484526677</v>
      </c>
      <c r="K299" t="str">
        <f t="shared" ca="1" si="91"/>
        <v>BUY</v>
      </c>
      <c r="L299" t="str">
        <f t="shared" ca="1" si="92"/>
        <v>HOLD</v>
      </c>
      <c r="M299" t="str">
        <f t="shared" ca="1" si="93"/>
        <v/>
      </c>
      <c r="N299">
        <f t="shared" si="82"/>
        <v>1078.7</v>
      </c>
      <c r="O299">
        <f t="shared" ca="1" si="94"/>
        <v>2</v>
      </c>
      <c r="Q299" t="str">
        <f t="shared" ca="1" si="97"/>
        <v>NO</v>
      </c>
      <c r="R299" t="str">
        <f t="shared" ca="1" si="98"/>
        <v>NO</v>
      </c>
      <c r="S299" t="b">
        <f t="shared" ca="1" si="95"/>
        <v>0</v>
      </c>
      <c r="T299" t="b">
        <f t="shared" ca="1" si="96"/>
        <v>0</v>
      </c>
      <c r="U299">
        <f t="shared" ca="1" si="81"/>
        <v>1</v>
      </c>
      <c r="W299" s="7"/>
      <c r="X299" t="str">
        <f t="shared" ca="1" si="83"/>
        <v>2</v>
      </c>
    </row>
    <row r="300" spans="1:24" x14ac:dyDescent="0.3">
      <c r="A300">
        <f t="shared" si="84"/>
        <v>299</v>
      </c>
      <c r="B300" s="1">
        <v>35500</v>
      </c>
      <c r="C300">
        <v>1052</v>
      </c>
      <c r="D300">
        <f t="shared" si="85"/>
        <v>-26.700000000000045</v>
      </c>
      <c r="E300" t="str">
        <f t="shared" si="86"/>
        <v/>
      </c>
      <c r="F300" s="4">
        <f t="shared" si="87"/>
        <v>-26.700000000000045</v>
      </c>
      <c r="G300">
        <f t="shared" ca="1" si="88"/>
        <v>0.21018750000000011</v>
      </c>
      <c r="H300">
        <f t="shared" ca="1" si="89"/>
        <v>0.21333333333333354</v>
      </c>
      <c r="I300" s="4">
        <f t="shared" ca="1" si="99"/>
        <v>0.98525390624999953</v>
      </c>
      <c r="J300" s="8">
        <f t="shared" ca="1" si="90"/>
        <v>49.628609375768598</v>
      </c>
      <c r="K300" t="str">
        <f t="shared" ca="1" si="91"/>
        <v>BUY</v>
      </c>
      <c r="L300" t="str">
        <f t="shared" ca="1" si="92"/>
        <v>HOLD</v>
      </c>
      <c r="M300" t="str">
        <f t="shared" ca="1" si="93"/>
        <v/>
      </c>
      <c r="N300">
        <f t="shared" si="82"/>
        <v>1052</v>
      </c>
      <c r="O300">
        <f t="shared" ca="1" si="94"/>
        <v>2</v>
      </c>
      <c r="Q300" t="str">
        <f t="shared" ca="1" si="97"/>
        <v>NO</v>
      </c>
      <c r="R300" t="str">
        <f t="shared" ca="1" si="98"/>
        <v>NO</v>
      </c>
      <c r="S300" t="b">
        <f t="shared" ca="1" si="95"/>
        <v>0</v>
      </c>
      <c r="T300" t="b">
        <f t="shared" ca="1" si="96"/>
        <v>0</v>
      </c>
      <c r="U300">
        <f t="shared" ca="1" si="81"/>
        <v>1</v>
      </c>
      <c r="W300" s="7"/>
      <c r="X300" t="str">
        <f t="shared" ca="1" si="83"/>
        <v>2</v>
      </c>
    </row>
    <row r="301" spans="1:24" x14ac:dyDescent="0.3">
      <c r="A301">
        <f t="shared" si="84"/>
        <v>300</v>
      </c>
      <c r="B301" s="1">
        <v>35501</v>
      </c>
      <c r="C301">
        <v>1074.2</v>
      </c>
      <c r="D301">
        <f t="shared" si="85"/>
        <v>22.200000000000045</v>
      </c>
      <c r="E301">
        <f t="shared" si="86"/>
        <v>22.200000000000045</v>
      </c>
      <c r="F301" s="4" t="str">
        <f t="shared" si="87"/>
        <v/>
      </c>
      <c r="G301">
        <f t="shared" ca="1" si="88"/>
        <v>0.21150000000000016</v>
      </c>
      <c r="H301">
        <f t="shared" ca="1" si="89"/>
        <v>0.23850000000000024</v>
      </c>
      <c r="I301" s="4">
        <f t="shared" ca="1" si="99"/>
        <v>0.88679245283018848</v>
      </c>
      <c r="J301" s="8">
        <f t="shared" ca="1" si="90"/>
        <v>46.999999999999993</v>
      </c>
      <c r="K301" t="str">
        <f t="shared" ca="1" si="91"/>
        <v>BUY</v>
      </c>
      <c r="L301" t="str">
        <f t="shared" ca="1" si="92"/>
        <v>HOLD</v>
      </c>
      <c r="M301" t="str">
        <f t="shared" ca="1" si="93"/>
        <v/>
      </c>
      <c r="N301">
        <f t="shared" si="82"/>
        <v>1074.2</v>
      </c>
      <c r="O301">
        <f t="shared" ca="1" si="94"/>
        <v>2</v>
      </c>
      <c r="Q301" t="str">
        <f t="shared" ca="1" si="97"/>
        <v>NO</v>
      </c>
      <c r="R301" t="str">
        <f t="shared" ca="1" si="98"/>
        <v>NO</v>
      </c>
      <c r="S301" t="b">
        <f t="shared" ca="1" si="95"/>
        <v>0</v>
      </c>
      <c r="T301" t="b">
        <f t="shared" ca="1" si="96"/>
        <v>0</v>
      </c>
      <c r="U301">
        <f t="shared" ca="1" si="81"/>
        <v>1</v>
      </c>
      <c r="W301" s="7"/>
      <c r="X301" t="str">
        <f t="shared" ca="1" si="83"/>
        <v>2</v>
      </c>
    </row>
    <row r="302" spans="1:24" x14ac:dyDescent="0.3">
      <c r="A302">
        <f t="shared" si="84"/>
        <v>301</v>
      </c>
      <c r="B302" s="1">
        <v>35502</v>
      </c>
      <c r="C302">
        <v>1066.5</v>
      </c>
      <c r="D302">
        <f t="shared" si="85"/>
        <v>-7.7000000000000455</v>
      </c>
      <c r="E302" t="str">
        <f t="shared" si="86"/>
        <v/>
      </c>
      <c r="F302" s="4">
        <f t="shared" si="87"/>
        <v>-7.7000000000000455</v>
      </c>
      <c r="G302">
        <f t="shared" ca="1" si="88"/>
        <v>0.21150000000000016</v>
      </c>
      <c r="H302">
        <f t="shared" ca="1" si="89"/>
        <v>0.2308000000000002</v>
      </c>
      <c r="I302" s="4">
        <f t="shared" ca="1" si="99"/>
        <v>0.91637781629116111</v>
      </c>
      <c r="J302" s="8">
        <f t="shared" ca="1" si="90"/>
        <v>47.818222925616098</v>
      </c>
      <c r="K302" t="str">
        <f t="shared" ca="1" si="91"/>
        <v>BUY</v>
      </c>
      <c r="L302" t="str">
        <f t="shared" ca="1" si="92"/>
        <v>HOLD</v>
      </c>
      <c r="M302" t="str">
        <f t="shared" ca="1" si="93"/>
        <v/>
      </c>
      <c r="N302">
        <f t="shared" si="82"/>
        <v>1066.5</v>
      </c>
      <c r="O302">
        <f t="shared" ca="1" si="94"/>
        <v>2</v>
      </c>
      <c r="Q302" t="str">
        <f t="shared" ca="1" si="97"/>
        <v>NO</v>
      </c>
      <c r="R302" t="str">
        <f t="shared" ca="1" si="98"/>
        <v>NO</v>
      </c>
      <c r="S302" t="b">
        <f t="shared" ca="1" si="95"/>
        <v>0</v>
      </c>
      <c r="T302" t="b">
        <f t="shared" ca="1" si="96"/>
        <v>0</v>
      </c>
      <c r="U302">
        <f t="shared" ca="1" si="81"/>
        <v>1</v>
      </c>
      <c r="W302" s="7"/>
      <c r="X302" t="str">
        <f t="shared" ca="1" si="83"/>
        <v>2</v>
      </c>
    </row>
    <row r="303" spans="1:24" x14ac:dyDescent="0.3">
      <c r="A303">
        <f t="shared" si="84"/>
        <v>302</v>
      </c>
      <c r="B303" s="1">
        <v>35503</v>
      </c>
      <c r="C303">
        <v>1070.0999999999999</v>
      </c>
      <c r="D303">
        <f t="shared" si="85"/>
        <v>3.5999999999999091</v>
      </c>
      <c r="E303">
        <f t="shared" si="86"/>
        <v>3.5999999999999091</v>
      </c>
      <c r="F303" s="4" t="str">
        <f t="shared" si="87"/>
        <v/>
      </c>
      <c r="G303">
        <f t="shared" ca="1" si="88"/>
        <v>0.19395000000000004</v>
      </c>
      <c r="H303">
        <f t="shared" ca="1" si="89"/>
        <v>0.22150000000000034</v>
      </c>
      <c r="I303" s="4">
        <f t="shared" ca="1" si="99"/>
        <v>0.87562076749435547</v>
      </c>
      <c r="J303" s="8">
        <f t="shared" ca="1" si="90"/>
        <v>46.684318209170748</v>
      </c>
      <c r="K303" t="str">
        <f t="shared" ca="1" si="91"/>
        <v>BUY</v>
      </c>
      <c r="L303" t="str">
        <f t="shared" ca="1" si="92"/>
        <v>HOLD</v>
      </c>
      <c r="M303" t="str">
        <f t="shared" ca="1" si="93"/>
        <v/>
      </c>
      <c r="N303">
        <f t="shared" si="82"/>
        <v>1070.0999999999999</v>
      </c>
      <c r="O303">
        <f t="shared" ca="1" si="94"/>
        <v>2</v>
      </c>
      <c r="Q303" t="str">
        <f t="shared" ca="1" si="97"/>
        <v>NO</v>
      </c>
      <c r="R303" t="str">
        <f t="shared" ca="1" si="98"/>
        <v>NO</v>
      </c>
      <c r="S303" t="b">
        <f t="shared" ca="1" si="95"/>
        <v>0</v>
      </c>
      <c r="T303" t="b">
        <f t="shared" ca="1" si="96"/>
        <v>0</v>
      </c>
      <c r="U303">
        <f t="shared" ca="1" si="81"/>
        <v>1</v>
      </c>
      <c r="W303" s="7"/>
      <c r="X303" t="str">
        <f t="shared" ca="1" si="83"/>
        <v>2</v>
      </c>
    </row>
    <row r="304" spans="1:24" x14ac:dyDescent="0.3">
      <c r="A304">
        <f t="shared" si="84"/>
        <v>303</v>
      </c>
      <c r="B304" s="1">
        <v>35506</v>
      </c>
      <c r="C304">
        <v>1072.5999999999999</v>
      </c>
      <c r="D304">
        <f t="shared" si="85"/>
        <v>2.5</v>
      </c>
      <c r="E304">
        <f t="shared" si="86"/>
        <v>2.5</v>
      </c>
      <c r="F304" s="4" t="str">
        <f t="shared" si="87"/>
        <v/>
      </c>
      <c r="G304">
        <f t="shared" ca="1" si="88"/>
        <v>0.19510000000000002</v>
      </c>
      <c r="H304">
        <f t="shared" ca="1" si="89"/>
        <v>0.22150000000000034</v>
      </c>
      <c r="I304" s="4">
        <f t="shared" ca="1" si="99"/>
        <v>0.8808126410835202</v>
      </c>
      <c r="J304" s="8">
        <f t="shared" ca="1" si="90"/>
        <v>46.831493038886187</v>
      </c>
      <c r="K304" t="str">
        <f t="shared" ca="1" si="91"/>
        <v>BUY</v>
      </c>
      <c r="L304" t="str">
        <f t="shared" ca="1" si="92"/>
        <v>HOLD</v>
      </c>
      <c r="M304" t="str">
        <f t="shared" ca="1" si="93"/>
        <v/>
      </c>
      <c r="N304">
        <f t="shared" si="82"/>
        <v>1072.5999999999999</v>
      </c>
      <c r="O304">
        <f t="shared" ca="1" si="94"/>
        <v>2</v>
      </c>
      <c r="Q304" t="str">
        <f t="shared" ca="1" si="97"/>
        <v>NO</v>
      </c>
      <c r="R304" t="str">
        <f t="shared" ca="1" si="98"/>
        <v>NO</v>
      </c>
      <c r="S304" t="b">
        <f t="shared" ca="1" si="95"/>
        <v>0</v>
      </c>
      <c r="T304" t="b">
        <f t="shared" ca="1" si="96"/>
        <v>0</v>
      </c>
      <c r="U304">
        <f t="shared" ca="1" si="81"/>
        <v>1</v>
      </c>
      <c r="W304" s="7"/>
      <c r="X304" t="str">
        <f t="shared" ca="1" si="83"/>
        <v>2</v>
      </c>
    </row>
    <row r="305" spans="1:24" x14ac:dyDescent="0.3">
      <c r="A305">
        <f t="shared" si="84"/>
        <v>304</v>
      </c>
      <c r="B305" s="1">
        <v>35507</v>
      </c>
      <c r="C305">
        <v>1064.3499999999999</v>
      </c>
      <c r="D305">
        <f t="shared" si="85"/>
        <v>-8.25</v>
      </c>
      <c r="E305" t="str">
        <f t="shared" si="86"/>
        <v/>
      </c>
      <c r="F305" s="4">
        <f t="shared" si="87"/>
        <v>-8.25</v>
      </c>
      <c r="G305">
        <f t="shared" ca="1" si="88"/>
        <v>0.21372222222222223</v>
      </c>
      <c r="H305">
        <f t="shared" ca="1" si="89"/>
        <v>0.19370000000000026</v>
      </c>
      <c r="I305" s="4">
        <f t="shared" ca="1" si="99"/>
        <v>1.1033671771926792</v>
      </c>
      <c r="J305" s="8">
        <f t="shared" ca="1" si="90"/>
        <v>52.457183375149967</v>
      </c>
      <c r="K305" t="str">
        <f t="shared" ca="1" si="91"/>
        <v>BUY</v>
      </c>
      <c r="L305" t="str">
        <f t="shared" ca="1" si="92"/>
        <v>HOLD</v>
      </c>
      <c r="M305" t="str">
        <f t="shared" ca="1" si="93"/>
        <v/>
      </c>
      <c r="N305">
        <f t="shared" si="82"/>
        <v>1064.3499999999999</v>
      </c>
      <c r="O305">
        <f t="shared" ca="1" si="94"/>
        <v>2</v>
      </c>
      <c r="Q305" t="str">
        <f t="shared" ca="1" si="97"/>
        <v>NO</v>
      </c>
      <c r="R305" t="str">
        <f t="shared" ca="1" si="98"/>
        <v>NO</v>
      </c>
      <c r="S305" t="b">
        <f t="shared" ca="1" si="95"/>
        <v>0</v>
      </c>
      <c r="T305" t="b">
        <f t="shared" ca="1" si="96"/>
        <v>0</v>
      </c>
      <c r="U305">
        <f t="shared" ca="1" si="81"/>
        <v>1</v>
      </c>
      <c r="W305" s="7"/>
      <c r="X305" t="str">
        <f t="shared" ca="1" si="83"/>
        <v>2</v>
      </c>
    </row>
    <row r="306" spans="1:24" x14ac:dyDescent="0.3">
      <c r="A306">
        <f t="shared" si="84"/>
        <v>305</v>
      </c>
      <c r="B306" s="1">
        <v>35508</v>
      </c>
      <c r="C306">
        <v>1052.05</v>
      </c>
      <c r="D306">
        <f t="shared" si="85"/>
        <v>-12.299999999999955</v>
      </c>
      <c r="E306" t="str">
        <f t="shared" si="86"/>
        <v/>
      </c>
      <c r="F306" s="4">
        <f t="shared" si="87"/>
        <v>-12.299999999999955</v>
      </c>
      <c r="G306">
        <f t="shared" ca="1" si="88"/>
        <v>0.21056250000000007</v>
      </c>
      <c r="H306">
        <f t="shared" ca="1" si="89"/>
        <v>0.18191666666666681</v>
      </c>
      <c r="I306" s="4">
        <f t="shared" ca="1" si="99"/>
        <v>1.1574667888227206</v>
      </c>
      <c r="J306" s="8">
        <f t="shared" ca="1" si="90"/>
        <v>53.649344445034224</v>
      </c>
      <c r="K306" t="str">
        <f t="shared" ca="1" si="91"/>
        <v>BUY</v>
      </c>
      <c r="L306" t="str">
        <f t="shared" ca="1" si="92"/>
        <v>HOLD</v>
      </c>
      <c r="M306" t="str">
        <f t="shared" ca="1" si="93"/>
        <v/>
      </c>
      <c r="N306">
        <f t="shared" si="82"/>
        <v>1052.05</v>
      </c>
      <c r="O306">
        <f t="shared" ca="1" si="94"/>
        <v>2</v>
      </c>
      <c r="Q306" t="str">
        <f t="shared" ca="1" si="97"/>
        <v>NO</v>
      </c>
      <c r="R306" t="str">
        <f t="shared" ca="1" si="98"/>
        <v>NO</v>
      </c>
      <c r="S306" t="b">
        <f t="shared" ca="1" si="95"/>
        <v>0</v>
      </c>
      <c r="T306" t="b">
        <f t="shared" ca="1" si="96"/>
        <v>0</v>
      </c>
      <c r="U306">
        <f t="shared" ca="1" si="81"/>
        <v>1</v>
      </c>
      <c r="W306" s="7"/>
      <c r="X306" t="str">
        <f t="shared" ca="1" si="83"/>
        <v>2</v>
      </c>
    </row>
    <row r="307" spans="1:24" x14ac:dyDescent="0.3">
      <c r="A307">
        <f t="shared" si="84"/>
        <v>306</v>
      </c>
      <c r="B307" s="1">
        <v>35509</v>
      </c>
      <c r="C307">
        <v>1054.8</v>
      </c>
      <c r="D307">
        <f t="shared" si="85"/>
        <v>2.75</v>
      </c>
      <c r="E307">
        <f t="shared" si="86"/>
        <v>2.75</v>
      </c>
      <c r="F307" s="4" t="str">
        <f t="shared" si="87"/>
        <v/>
      </c>
      <c r="G307">
        <f t="shared" ca="1" si="88"/>
        <v>0.20662500000000009</v>
      </c>
      <c r="H307">
        <f t="shared" ca="1" si="89"/>
        <v>0.18191666666666681</v>
      </c>
      <c r="I307" s="4">
        <f t="shared" ca="1" si="99"/>
        <v>1.1358222629409065</v>
      </c>
      <c r="J307" s="8">
        <f t="shared" ca="1" si="90"/>
        <v>53.179624664879348</v>
      </c>
      <c r="K307" t="str">
        <f t="shared" ca="1" si="91"/>
        <v>BUY</v>
      </c>
      <c r="L307" t="str">
        <f t="shared" ca="1" si="92"/>
        <v>HOLD</v>
      </c>
      <c r="M307" t="str">
        <f t="shared" ca="1" si="93"/>
        <v/>
      </c>
      <c r="N307">
        <f t="shared" si="82"/>
        <v>1054.8</v>
      </c>
      <c r="O307">
        <f t="shared" ca="1" si="94"/>
        <v>2</v>
      </c>
      <c r="Q307" t="str">
        <f t="shared" ca="1" si="97"/>
        <v>NO</v>
      </c>
      <c r="R307" t="str">
        <f t="shared" ca="1" si="98"/>
        <v>NO</v>
      </c>
      <c r="S307" t="b">
        <f t="shared" ca="1" si="95"/>
        <v>0</v>
      </c>
      <c r="T307" t="b">
        <f t="shared" ca="1" si="96"/>
        <v>0</v>
      </c>
      <c r="U307">
        <f t="shared" ca="1" si="81"/>
        <v>1</v>
      </c>
      <c r="W307" s="7"/>
      <c r="X307" t="str">
        <f t="shared" ca="1" si="83"/>
        <v>2</v>
      </c>
    </row>
    <row r="308" spans="1:24" x14ac:dyDescent="0.3">
      <c r="A308">
        <f t="shared" si="84"/>
        <v>307</v>
      </c>
      <c r="B308" s="1">
        <v>35510</v>
      </c>
      <c r="C308">
        <v>1061.4000000000001</v>
      </c>
      <c r="D308">
        <f t="shared" si="85"/>
        <v>6.6000000000001364</v>
      </c>
      <c r="E308">
        <f t="shared" si="86"/>
        <v>6.6000000000001364</v>
      </c>
      <c r="F308" s="4" t="str">
        <f t="shared" si="87"/>
        <v/>
      </c>
      <c r="G308">
        <f t="shared" ca="1" si="88"/>
        <v>8.4500000000000172E-2</v>
      </c>
      <c r="H308">
        <f t="shared" ca="1" si="89"/>
        <v>0.18191666666666681</v>
      </c>
      <c r="I308" s="4">
        <f t="shared" ca="1" si="99"/>
        <v>0.46449839670178711</v>
      </c>
      <c r="J308" s="8">
        <f t="shared" ca="1" si="90"/>
        <v>31.717234907726024</v>
      </c>
      <c r="K308" t="str">
        <f t="shared" ca="1" si="91"/>
        <v>BUY</v>
      </c>
      <c r="L308" t="str">
        <f t="shared" ca="1" si="92"/>
        <v>HOLD</v>
      </c>
      <c r="M308" t="str">
        <f t="shared" ca="1" si="93"/>
        <v/>
      </c>
      <c r="N308">
        <f t="shared" si="82"/>
        <v>1061.4000000000001</v>
      </c>
      <c r="O308">
        <f t="shared" ca="1" si="94"/>
        <v>2</v>
      </c>
      <c r="Q308" t="str">
        <f t="shared" ca="1" si="97"/>
        <v>NO</v>
      </c>
      <c r="R308" t="str">
        <f t="shared" ca="1" si="98"/>
        <v>NO</v>
      </c>
      <c r="S308" t="b">
        <f t="shared" ca="1" si="95"/>
        <v>0</v>
      </c>
      <c r="T308" t="b">
        <f t="shared" ca="1" si="96"/>
        <v>0</v>
      </c>
      <c r="U308">
        <f t="shared" ca="1" si="81"/>
        <v>1</v>
      </c>
      <c r="W308" s="7"/>
      <c r="X308" t="str">
        <f t="shared" ca="1" si="83"/>
        <v>2</v>
      </c>
    </row>
    <row r="309" spans="1:24" x14ac:dyDescent="0.3">
      <c r="A309">
        <f t="shared" si="84"/>
        <v>308</v>
      </c>
      <c r="B309" s="1">
        <v>35514</v>
      </c>
      <c r="C309">
        <v>1058.3499999999999</v>
      </c>
      <c r="D309">
        <f t="shared" si="85"/>
        <v>-3.0500000000001819</v>
      </c>
      <c r="E309" t="str">
        <f t="shared" si="86"/>
        <v/>
      </c>
      <c r="F309" s="4">
        <f t="shared" si="87"/>
        <v>-3.0500000000001819</v>
      </c>
      <c r="G309">
        <f t="shared" ca="1" si="88"/>
        <v>8.9785714285714469E-2</v>
      </c>
      <c r="H309">
        <f t="shared" ca="1" si="89"/>
        <v>0.16028571428571467</v>
      </c>
      <c r="I309" s="4">
        <f t="shared" ca="1" si="99"/>
        <v>0.56016042780748643</v>
      </c>
      <c r="J309" s="8">
        <f t="shared" ca="1" si="90"/>
        <v>35.904027420736924</v>
      </c>
      <c r="K309" t="str">
        <f t="shared" ca="1" si="91"/>
        <v>BUY</v>
      </c>
      <c r="L309" t="str">
        <f t="shared" ca="1" si="92"/>
        <v>HOLD</v>
      </c>
      <c r="M309" t="str">
        <f t="shared" ca="1" si="93"/>
        <v/>
      </c>
      <c r="N309">
        <f t="shared" si="82"/>
        <v>1058.3499999999999</v>
      </c>
      <c r="O309">
        <f t="shared" ca="1" si="94"/>
        <v>2</v>
      </c>
      <c r="Q309" t="str">
        <f t="shared" ca="1" si="97"/>
        <v>NO</v>
      </c>
      <c r="R309" t="str">
        <f t="shared" ca="1" si="98"/>
        <v>NO</v>
      </c>
      <c r="S309" t="b">
        <f t="shared" ca="1" si="95"/>
        <v>0</v>
      </c>
      <c r="T309" t="b">
        <f t="shared" ca="1" si="96"/>
        <v>0</v>
      </c>
      <c r="U309">
        <f t="shared" ca="1" si="81"/>
        <v>1</v>
      </c>
      <c r="W309" s="7"/>
      <c r="X309" t="str">
        <f t="shared" ca="1" si="83"/>
        <v>2</v>
      </c>
    </row>
    <row r="310" spans="1:24" x14ac:dyDescent="0.3">
      <c r="A310">
        <f t="shared" si="84"/>
        <v>309</v>
      </c>
      <c r="B310" s="1">
        <v>35515</v>
      </c>
      <c r="C310">
        <v>1059.2</v>
      </c>
      <c r="D310">
        <f t="shared" si="85"/>
        <v>0.85000000000013642</v>
      </c>
      <c r="E310">
        <f t="shared" si="86"/>
        <v>0.85000000000013642</v>
      </c>
      <c r="F310" s="4" t="str">
        <f t="shared" si="87"/>
        <v/>
      </c>
      <c r="G310">
        <f t="shared" ca="1" si="88"/>
        <v>7.7285714285714804E-2</v>
      </c>
      <c r="H310">
        <f t="shared" ca="1" si="89"/>
        <v>0.16028571428571467</v>
      </c>
      <c r="I310" s="4">
        <f t="shared" ca="1" si="99"/>
        <v>0.48217468805704305</v>
      </c>
      <c r="J310" s="8">
        <f t="shared" ca="1" si="90"/>
        <v>32.531569452796248</v>
      </c>
      <c r="K310" t="str">
        <f t="shared" ca="1" si="91"/>
        <v>BUY</v>
      </c>
      <c r="L310" t="str">
        <f t="shared" ca="1" si="92"/>
        <v>HOLD</v>
      </c>
      <c r="M310" t="str">
        <f t="shared" ca="1" si="93"/>
        <v/>
      </c>
      <c r="N310">
        <f t="shared" si="82"/>
        <v>1059.2</v>
      </c>
      <c r="O310">
        <f t="shared" ca="1" si="94"/>
        <v>2</v>
      </c>
      <c r="Q310" t="str">
        <f t="shared" ca="1" si="97"/>
        <v>NO</v>
      </c>
      <c r="R310" t="str">
        <f t="shared" ca="1" si="98"/>
        <v>NO</v>
      </c>
      <c r="S310" t="b">
        <f t="shared" ca="1" si="95"/>
        <v>0</v>
      </c>
      <c r="T310" t="b">
        <f t="shared" ca="1" si="96"/>
        <v>0</v>
      </c>
      <c r="U310">
        <f t="shared" ca="1" si="81"/>
        <v>1</v>
      </c>
      <c r="W310" s="7"/>
      <c r="X310" t="str">
        <f t="shared" ca="1" si="83"/>
        <v>2</v>
      </c>
    </row>
    <row r="311" spans="1:24" x14ac:dyDescent="0.3">
      <c r="A311">
        <f t="shared" si="84"/>
        <v>310</v>
      </c>
      <c r="B311" s="1">
        <v>35516</v>
      </c>
      <c r="C311">
        <v>1057.8</v>
      </c>
      <c r="D311">
        <f t="shared" si="85"/>
        <v>-1.4000000000000909</v>
      </c>
      <c r="E311" t="str">
        <f t="shared" si="86"/>
        <v/>
      </c>
      <c r="F311" s="4">
        <f t="shared" si="87"/>
        <v>-1.4000000000000909</v>
      </c>
      <c r="G311">
        <f t="shared" ca="1" si="88"/>
        <v>6.4166666666667038E-2</v>
      </c>
      <c r="H311">
        <f t="shared" ca="1" si="89"/>
        <v>0.14200000000000046</v>
      </c>
      <c r="I311" s="4">
        <f t="shared" ca="1" si="99"/>
        <v>0.45187793427230161</v>
      </c>
      <c r="J311" s="8">
        <f t="shared" ca="1" si="90"/>
        <v>31.123686337914364</v>
      </c>
      <c r="K311" t="str">
        <f t="shared" ca="1" si="91"/>
        <v>BUY</v>
      </c>
      <c r="L311" t="str">
        <f t="shared" ca="1" si="92"/>
        <v>HOLD</v>
      </c>
      <c r="M311" t="str">
        <f t="shared" ca="1" si="93"/>
        <v/>
      </c>
      <c r="N311">
        <f t="shared" si="82"/>
        <v>1057.8</v>
      </c>
      <c r="O311">
        <f t="shared" ca="1" si="94"/>
        <v>2</v>
      </c>
      <c r="Q311" t="str">
        <f t="shared" ca="1" si="97"/>
        <v>NO</v>
      </c>
      <c r="R311" t="str">
        <f t="shared" ca="1" si="98"/>
        <v>NO</v>
      </c>
      <c r="S311" t="b">
        <f t="shared" ca="1" si="95"/>
        <v>0</v>
      </c>
      <c r="T311" t="b">
        <f t="shared" ca="1" si="96"/>
        <v>0</v>
      </c>
      <c r="U311">
        <f t="shared" ca="1" si="81"/>
        <v>1</v>
      </c>
      <c r="W311" s="7"/>
      <c r="X311" t="str">
        <f t="shared" ca="1" si="83"/>
        <v>2</v>
      </c>
    </row>
    <row r="312" spans="1:24" x14ac:dyDescent="0.3">
      <c r="A312">
        <f t="shared" si="84"/>
        <v>311</v>
      </c>
      <c r="B312" s="1">
        <v>35520</v>
      </c>
      <c r="C312">
        <v>968.3</v>
      </c>
      <c r="D312">
        <f t="shared" si="85"/>
        <v>-89.5</v>
      </c>
      <c r="E312" t="str">
        <f t="shared" si="86"/>
        <v/>
      </c>
      <c r="F312" s="4">
        <f t="shared" si="87"/>
        <v>-89.5</v>
      </c>
      <c r="G312">
        <f t="shared" ca="1" si="88"/>
        <v>6.4166666666667038E-2</v>
      </c>
      <c r="H312">
        <f t="shared" ca="1" si="89"/>
        <v>0.24681250000000035</v>
      </c>
      <c r="I312" s="4">
        <f t="shared" ca="1" si="99"/>
        <v>0.2599814298978656</v>
      </c>
      <c r="J312" s="8">
        <f t="shared" ca="1" si="90"/>
        <v>20.633750921149669</v>
      </c>
      <c r="K312" t="str">
        <f t="shared" ca="1" si="91"/>
        <v>BUY</v>
      </c>
      <c r="L312" t="str">
        <f t="shared" ca="1" si="92"/>
        <v>HOLD</v>
      </c>
      <c r="M312" t="str">
        <f t="shared" ca="1" si="93"/>
        <v/>
      </c>
      <c r="N312">
        <f t="shared" si="82"/>
        <v>968.3</v>
      </c>
      <c r="O312">
        <f t="shared" ca="1" si="94"/>
        <v>2</v>
      </c>
      <c r="Q312" t="str">
        <f t="shared" ca="1" si="97"/>
        <v>YES</v>
      </c>
      <c r="R312" t="str">
        <f t="shared" ca="1" si="98"/>
        <v>NO</v>
      </c>
      <c r="S312" t="b">
        <f t="shared" ca="1" si="95"/>
        <v>0</v>
      </c>
      <c r="T312" t="b">
        <f t="shared" ca="1" si="96"/>
        <v>0</v>
      </c>
      <c r="U312">
        <f t="shared" ca="1" si="81"/>
        <v>1</v>
      </c>
      <c r="W312" s="7"/>
      <c r="X312" t="str">
        <f t="shared" ca="1" si="83"/>
        <v>2</v>
      </c>
    </row>
    <row r="313" spans="1:24" x14ac:dyDescent="0.3">
      <c r="A313">
        <f t="shared" si="84"/>
        <v>312</v>
      </c>
      <c r="B313" s="1">
        <v>35521</v>
      </c>
      <c r="C313">
        <v>970.15</v>
      </c>
      <c r="D313">
        <f t="shared" si="85"/>
        <v>1.8500000000000227</v>
      </c>
      <c r="E313">
        <f t="shared" si="86"/>
        <v>1.8500000000000227</v>
      </c>
      <c r="F313" s="4" t="str">
        <f t="shared" si="87"/>
        <v/>
      </c>
      <c r="G313">
        <f t="shared" ca="1" si="88"/>
        <v>5.7642857142857495E-2</v>
      </c>
      <c r="H313">
        <f t="shared" ca="1" si="89"/>
        <v>0.21271428571428619</v>
      </c>
      <c r="I313" s="4">
        <f t="shared" ca="1" si="99"/>
        <v>0.27098723975822803</v>
      </c>
      <c r="J313" s="8">
        <f t="shared" ca="1" si="90"/>
        <v>21.321003963011947</v>
      </c>
      <c r="K313" t="str">
        <f t="shared" ca="1" si="91"/>
        <v>BUY</v>
      </c>
      <c r="L313" t="str">
        <f t="shared" ca="1" si="92"/>
        <v>HOLD</v>
      </c>
      <c r="M313" t="str">
        <f t="shared" ca="1" si="93"/>
        <v/>
      </c>
      <c r="N313">
        <f t="shared" si="82"/>
        <v>970.15</v>
      </c>
      <c r="O313">
        <f t="shared" ca="1" si="94"/>
        <v>2</v>
      </c>
      <c r="Q313" t="str">
        <f t="shared" ca="1" si="97"/>
        <v>YES</v>
      </c>
      <c r="R313" t="str">
        <f t="shared" ca="1" si="98"/>
        <v>NO</v>
      </c>
      <c r="S313" t="b">
        <f t="shared" ca="1" si="95"/>
        <v>1</v>
      </c>
      <c r="T313" t="b">
        <f t="shared" ca="1" si="96"/>
        <v>0</v>
      </c>
      <c r="U313">
        <f t="shared" ca="1" si="81"/>
        <v>1</v>
      </c>
      <c r="W313" s="7"/>
      <c r="X313" t="str">
        <f t="shared" ca="1" si="83"/>
        <v>2</v>
      </c>
    </row>
    <row r="314" spans="1:24" x14ac:dyDescent="0.3">
      <c r="A314">
        <f t="shared" si="84"/>
        <v>313</v>
      </c>
      <c r="B314" s="1">
        <v>35522</v>
      </c>
      <c r="C314">
        <v>1002.2</v>
      </c>
      <c r="D314">
        <f t="shared" si="85"/>
        <v>32.050000000000068</v>
      </c>
      <c r="E314">
        <f t="shared" si="86"/>
        <v>32.050000000000068</v>
      </c>
      <c r="F314" s="4" t="str">
        <f t="shared" si="87"/>
        <v/>
      </c>
      <c r="G314">
        <f t="shared" ca="1" si="88"/>
        <v>9.05000000000004E-2</v>
      </c>
      <c r="H314">
        <f t="shared" ca="1" si="89"/>
        <v>0.20366666666666713</v>
      </c>
      <c r="I314" s="4">
        <f t="shared" ca="1" si="99"/>
        <v>0.44435351882160484</v>
      </c>
      <c r="J314" s="8">
        <f t="shared" ca="1" si="90"/>
        <v>30.764872521246502</v>
      </c>
      <c r="K314" t="str">
        <f t="shared" ca="1" si="91"/>
        <v>BUY</v>
      </c>
      <c r="L314" t="str">
        <f t="shared" ca="1" si="92"/>
        <v>HOLD</v>
      </c>
      <c r="M314" t="str">
        <f t="shared" ca="1" si="93"/>
        <v/>
      </c>
      <c r="N314">
        <f t="shared" si="82"/>
        <v>1002.2</v>
      </c>
      <c r="O314">
        <f t="shared" ca="1" si="94"/>
        <v>2</v>
      </c>
      <c r="Q314" t="str">
        <f t="shared" ca="1" si="97"/>
        <v>NO</v>
      </c>
      <c r="R314" t="str">
        <f t="shared" ca="1" si="98"/>
        <v>NO</v>
      </c>
      <c r="S314" t="b">
        <f t="shared" ca="1" si="95"/>
        <v>0</v>
      </c>
      <c r="T314" t="b">
        <f t="shared" ca="1" si="96"/>
        <v>0</v>
      </c>
      <c r="U314">
        <f t="shared" ca="1" si="81"/>
        <v>1</v>
      </c>
      <c r="W314" s="7"/>
      <c r="X314" t="str">
        <f t="shared" ca="1" si="83"/>
        <v>2</v>
      </c>
    </row>
    <row r="315" spans="1:24" x14ac:dyDescent="0.3">
      <c r="A315">
        <f t="shared" si="84"/>
        <v>314</v>
      </c>
      <c r="B315" s="1">
        <v>35523</v>
      </c>
      <c r="C315">
        <v>1010.65</v>
      </c>
      <c r="D315">
        <f t="shared" si="85"/>
        <v>8.4499999999999318</v>
      </c>
      <c r="E315">
        <f t="shared" si="86"/>
        <v>8.4499999999999318</v>
      </c>
      <c r="F315" s="4" t="str">
        <f t="shared" si="87"/>
        <v/>
      </c>
      <c r="G315">
        <f t="shared" ca="1" si="88"/>
        <v>7.3312500000000252E-2</v>
      </c>
      <c r="H315">
        <f t="shared" ca="1" si="89"/>
        <v>0.20366666666666713</v>
      </c>
      <c r="I315" s="4">
        <f t="shared" ca="1" si="99"/>
        <v>0.35996317512275</v>
      </c>
      <c r="J315" s="8">
        <f t="shared" ca="1" si="90"/>
        <v>26.468597216998901</v>
      </c>
      <c r="K315" t="str">
        <f t="shared" ca="1" si="91"/>
        <v>BUY</v>
      </c>
      <c r="L315" t="str">
        <f t="shared" ca="1" si="92"/>
        <v>HOLD</v>
      </c>
      <c r="M315" t="str">
        <f t="shared" ca="1" si="93"/>
        <v/>
      </c>
      <c r="N315">
        <f t="shared" si="82"/>
        <v>1010.65</v>
      </c>
      <c r="O315">
        <f t="shared" ca="1" si="94"/>
        <v>2</v>
      </c>
      <c r="Q315" t="str">
        <f t="shared" ca="1" si="97"/>
        <v>YES</v>
      </c>
      <c r="R315" t="str">
        <f t="shared" ca="1" si="98"/>
        <v>NO</v>
      </c>
      <c r="S315" t="b">
        <f t="shared" ca="1" si="95"/>
        <v>0</v>
      </c>
      <c r="T315" t="b">
        <f t="shared" ca="1" si="96"/>
        <v>0</v>
      </c>
      <c r="U315">
        <f t="shared" ca="1" si="81"/>
        <v>1</v>
      </c>
      <c r="W315" s="7"/>
      <c r="X315" t="str">
        <f t="shared" ca="1" si="83"/>
        <v>2</v>
      </c>
    </row>
    <row r="316" spans="1:24" x14ac:dyDescent="0.3">
      <c r="A316">
        <f t="shared" si="84"/>
        <v>315</v>
      </c>
      <c r="B316" s="1">
        <v>35524</v>
      </c>
      <c r="C316">
        <v>1001</v>
      </c>
      <c r="D316">
        <f t="shared" si="85"/>
        <v>-9.6499999999999773</v>
      </c>
      <c r="E316" t="str">
        <f t="shared" si="86"/>
        <v/>
      </c>
      <c r="F316" s="4">
        <f t="shared" si="87"/>
        <v>-9.6499999999999773</v>
      </c>
      <c r="G316">
        <f t="shared" ca="1" si="88"/>
        <v>7.3312500000000252E-2</v>
      </c>
      <c r="H316">
        <f t="shared" ca="1" si="89"/>
        <v>0.20691666666666703</v>
      </c>
      <c r="I316" s="4">
        <f t="shared" ca="1" si="99"/>
        <v>0.35430930326218346</v>
      </c>
      <c r="J316" s="8">
        <f t="shared" ca="1" si="90"/>
        <v>26.161623671102561</v>
      </c>
      <c r="K316" t="str">
        <f t="shared" ca="1" si="91"/>
        <v>BUY</v>
      </c>
      <c r="L316" t="str">
        <f t="shared" ca="1" si="92"/>
        <v>HOLD</v>
      </c>
      <c r="M316" t="str">
        <f t="shared" ca="1" si="93"/>
        <v/>
      </c>
      <c r="N316">
        <f t="shared" si="82"/>
        <v>1001</v>
      </c>
      <c r="O316">
        <f t="shared" ca="1" si="94"/>
        <v>2</v>
      </c>
      <c r="Q316" t="str">
        <f t="shared" ca="1" si="97"/>
        <v>YES</v>
      </c>
      <c r="R316" t="str">
        <f t="shared" ca="1" si="98"/>
        <v>NO</v>
      </c>
      <c r="S316" t="b">
        <f t="shared" ca="1" si="95"/>
        <v>1</v>
      </c>
      <c r="T316" t="b">
        <f t="shared" ca="1" si="96"/>
        <v>0</v>
      </c>
      <c r="U316">
        <f t="shared" ca="1" si="81"/>
        <v>1</v>
      </c>
      <c r="W316" s="7"/>
      <c r="X316" t="str">
        <f t="shared" ca="1" si="83"/>
        <v>2</v>
      </c>
    </row>
    <row r="317" spans="1:24" x14ac:dyDescent="0.3">
      <c r="A317">
        <f t="shared" si="84"/>
        <v>316</v>
      </c>
      <c r="B317" s="1">
        <v>35527</v>
      </c>
      <c r="C317">
        <v>990.9</v>
      </c>
      <c r="D317">
        <f t="shared" si="85"/>
        <v>-10.100000000000023</v>
      </c>
      <c r="E317" t="str">
        <f t="shared" si="86"/>
        <v/>
      </c>
      <c r="F317" s="4">
        <f t="shared" si="87"/>
        <v>-10.100000000000023</v>
      </c>
      <c r="G317">
        <f t="shared" ca="1" si="88"/>
        <v>7.864285714285757E-2</v>
      </c>
      <c r="H317">
        <f t="shared" ca="1" si="89"/>
        <v>0.19178571428571461</v>
      </c>
      <c r="I317" s="4">
        <f t="shared" ca="1" si="99"/>
        <v>0.41005586592178922</v>
      </c>
      <c r="J317" s="8">
        <f t="shared" ca="1" si="90"/>
        <v>29.080824088748102</v>
      </c>
      <c r="K317" t="str">
        <f t="shared" ca="1" si="91"/>
        <v>BUY</v>
      </c>
      <c r="L317" t="str">
        <f t="shared" ca="1" si="92"/>
        <v>HOLD</v>
      </c>
      <c r="M317" t="str">
        <f t="shared" ca="1" si="93"/>
        <v/>
      </c>
      <c r="N317">
        <f t="shared" si="82"/>
        <v>990.9</v>
      </c>
      <c r="O317">
        <f t="shared" ca="1" si="94"/>
        <v>2</v>
      </c>
      <c r="Q317" t="str">
        <f t="shared" ca="1" si="97"/>
        <v>YES</v>
      </c>
      <c r="R317" t="str">
        <f t="shared" ca="1" si="98"/>
        <v>NO</v>
      </c>
      <c r="S317" t="b">
        <f t="shared" ca="1" si="95"/>
        <v>1</v>
      </c>
      <c r="T317" t="b">
        <f t="shared" ca="1" si="96"/>
        <v>0</v>
      </c>
      <c r="U317">
        <f t="shared" ca="1" si="81"/>
        <v>1</v>
      </c>
      <c r="W317" s="7"/>
      <c r="X317" t="str">
        <f t="shared" ca="1" si="83"/>
        <v>2</v>
      </c>
    </row>
    <row r="318" spans="1:24" x14ac:dyDescent="0.3">
      <c r="A318">
        <f t="shared" si="84"/>
        <v>317</v>
      </c>
      <c r="B318" s="1">
        <v>35529</v>
      </c>
      <c r="C318">
        <v>1030.3</v>
      </c>
      <c r="D318">
        <f t="shared" si="85"/>
        <v>39.399999999999977</v>
      </c>
      <c r="E318">
        <f t="shared" si="86"/>
        <v>39.399999999999977</v>
      </c>
      <c r="F318" s="4" t="str">
        <f t="shared" si="87"/>
        <v/>
      </c>
      <c r="G318">
        <f t="shared" ca="1" si="88"/>
        <v>0.13135714285714326</v>
      </c>
      <c r="H318">
        <f t="shared" ca="1" si="89"/>
        <v>0.19178571428571461</v>
      </c>
      <c r="I318" s="4">
        <f t="shared" ca="1" si="99"/>
        <v>0.68491620111731932</v>
      </c>
      <c r="J318" s="8">
        <f t="shared" ca="1" si="90"/>
        <v>40.649867374005339</v>
      </c>
      <c r="K318" t="str">
        <f t="shared" ca="1" si="91"/>
        <v>BUY</v>
      </c>
      <c r="L318" t="str">
        <f t="shared" ca="1" si="92"/>
        <v>HOLD</v>
      </c>
      <c r="M318" t="str">
        <f t="shared" ca="1" si="93"/>
        <v/>
      </c>
      <c r="N318">
        <f t="shared" si="82"/>
        <v>1030.3</v>
      </c>
      <c r="O318">
        <f t="shared" ca="1" si="94"/>
        <v>2</v>
      </c>
      <c r="Q318" t="str">
        <f t="shared" ca="1" si="97"/>
        <v>NO</v>
      </c>
      <c r="R318" t="str">
        <f t="shared" ca="1" si="98"/>
        <v>NO</v>
      </c>
      <c r="S318" t="b">
        <f t="shared" ca="1" si="95"/>
        <v>0</v>
      </c>
      <c r="T318" t="b">
        <f t="shared" ca="1" si="96"/>
        <v>0</v>
      </c>
      <c r="U318">
        <f t="shared" ca="1" si="81"/>
        <v>1</v>
      </c>
      <c r="W318" s="7"/>
      <c r="X318" t="str">
        <f t="shared" ca="1" si="83"/>
        <v>2</v>
      </c>
    </row>
    <row r="319" spans="1:24" x14ac:dyDescent="0.3">
      <c r="A319">
        <f t="shared" si="84"/>
        <v>318</v>
      </c>
      <c r="B319" s="1">
        <v>35530</v>
      </c>
      <c r="C319">
        <v>1008.35</v>
      </c>
      <c r="D319">
        <f t="shared" si="85"/>
        <v>-21.949999999999932</v>
      </c>
      <c r="E319" t="str">
        <f t="shared" si="86"/>
        <v/>
      </c>
      <c r="F319" s="4">
        <f t="shared" si="87"/>
        <v>-21.949999999999932</v>
      </c>
      <c r="G319">
        <f t="shared" ca="1" si="88"/>
        <v>0.13135714285714326</v>
      </c>
      <c r="H319">
        <f t="shared" ca="1" si="89"/>
        <v>0.21135714285714308</v>
      </c>
      <c r="I319" s="4">
        <f t="shared" ca="1" si="99"/>
        <v>0.62149374788780121</v>
      </c>
      <c r="J319" s="8">
        <f t="shared" ca="1" si="90"/>
        <v>38.32847019591501</v>
      </c>
      <c r="K319" t="str">
        <f t="shared" ca="1" si="91"/>
        <v>BUY</v>
      </c>
      <c r="L319" t="str">
        <f t="shared" ca="1" si="92"/>
        <v>HOLD</v>
      </c>
      <c r="M319" t="str">
        <f t="shared" ca="1" si="93"/>
        <v/>
      </c>
      <c r="N319">
        <f t="shared" si="82"/>
        <v>1008.35</v>
      </c>
      <c r="O319">
        <f t="shared" ca="1" si="94"/>
        <v>2</v>
      </c>
      <c r="Q319" t="str">
        <f t="shared" ca="1" si="97"/>
        <v>NO</v>
      </c>
      <c r="R319" t="str">
        <f t="shared" ca="1" si="98"/>
        <v>NO</v>
      </c>
      <c r="S319" t="b">
        <f t="shared" ca="1" si="95"/>
        <v>0</v>
      </c>
      <c r="T319" t="b">
        <f t="shared" ca="1" si="96"/>
        <v>0</v>
      </c>
      <c r="U319">
        <f t="shared" ca="1" si="81"/>
        <v>1</v>
      </c>
      <c r="W319" s="7"/>
      <c r="X319" t="str">
        <f t="shared" ca="1" si="83"/>
        <v>2</v>
      </c>
    </row>
    <row r="320" spans="1:24" x14ac:dyDescent="0.3">
      <c r="A320">
        <f t="shared" si="84"/>
        <v>319</v>
      </c>
      <c r="B320" s="1">
        <v>35531</v>
      </c>
      <c r="C320">
        <v>1013.4</v>
      </c>
      <c r="D320">
        <f t="shared" si="85"/>
        <v>5.0499999999999545</v>
      </c>
      <c r="E320">
        <f t="shared" si="86"/>
        <v>5.0499999999999545</v>
      </c>
      <c r="F320" s="4" t="str">
        <f t="shared" si="87"/>
        <v/>
      </c>
      <c r="G320">
        <f t="shared" ca="1" si="88"/>
        <v>0.12125000000000029</v>
      </c>
      <c r="H320">
        <f t="shared" ca="1" si="89"/>
        <v>0.22608333333333366</v>
      </c>
      <c r="I320" s="4">
        <f t="shared" ca="1" si="99"/>
        <v>0.53630667158127587</v>
      </c>
      <c r="J320" s="8">
        <f t="shared" ca="1" si="90"/>
        <v>34.908829174664135</v>
      </c>
      <c r="K320" t="str">
        <f t="shared" ca="1" si="91"/>
        <v>BUY</v>
      </c>
      <c r="L320" t="str">
        <f t="shared" ca="1" si="92"/>
        <v>HOLD</v>
      </c>
      <c r="M320" t="str">
        <f t="shared" ca="1" si="93"/>
        <v/>
      </c>
      <c r="N320">
        <f t="shared" si="82"/>
        <v>1013.4</v>
      </c>
      <c r="O320">
        <f t="shared" ca="1" si="94"/>
        <v>2</v>
      </c>
      <c r="Q320" t="str">
        <f t="shared" ca="1" si="97"/>
        <v>NO</v>
      </c>
      <c r="R320" t="str">
        <f t="shared" ca="1" si="98"/>
        <v>NO</v>
      </c>
      <c r="S320" t="b">
        <f t="shared" ca="1" si="95"/>
        <v>0</v>
      </c>
      <c r="T320" t="b">
        <f t="shared" ca="1" si="96"/>
        <v>0</v>
      </c>
      <c r="U320">
        <f t="shared" ca="1" si="81"/>
        <v>1</v>
      </c>
      <c r="W320" s="7"/>
      <c r="X320" t="str">
        <f t="shared" ca="1" si="83"/>
        <v>2</v>
      </c>
    </row>
    <row r="321" spans="1:24" x14ac:dyDescent="0.3">
      <c r="A321">
        <f t="shared" si="84"/>
        <v>320</v>
      </c>
      <c r="B321" s="1">
        <v>35532</v>
      </c>
      <c r="C321">
        <v>1003.25</v>
      </c>
      <c r="D321">
        <f t="shared" si="85"/>
        <v>-10.149999999999977</v>
      </c>
      <c r="E321" t="str">
        <f t="shared" si="86"/>
        <v/>
      </c>
      <c r="F321" s="4">
        <f t="shared" si="87"/>
        <v>-10.149999999999977</v>
      </c>
      <c r="G321">
        <f t="shared" ca="1" si="88"/>
        <v>0.13464285714285748</v>
      </c>
      <c r="H321">
        <f t="shared" ca="1" si="89"/>
        <v>0.20828571428571455</v>
      </c>
      <c r="I321" s="4">
        <f t="shared" ca="1" si="99"/>
        <v>0.6464334705075454</v>
      </c>
      <c r="J321" s="8">
        <f t="shared" ca="1" si="90"/>
        <v>39.26265361383048</v>
      </c>
      <c r="K321" t="str">
        <f t="shared" ca="1" si="91"/>
        <v>BUY</v>
      </c>
      <c r="L321" t="str">
        <f t="shared" ca="1" si="92"/>
        <v>HOLD</v>
      </c>
      <c r="M321" t="str">
        <f t="shared" ca="1" si="93"/>
        <v/>
      </c>
      <c r="N321">
        <f t="shared" si="82"/>
        <v>1003.25</v>
      </c>
      <c r="O321">
        <f t="shared" ca="1" si="94"/>
        <v>2</v>
      </c>
      <c r="Q321" t="str">
        <f t="shared" ca="1" si="97"/>
        <v>NO</v>
      </c>
      <c r="R321" t="str">
        <f t="shared" ca="1" si="98"/>
        <v>NO</v>
      </c>
      <c r="S321" t="b">
        <f t="shared" ca="1" si="95"/>
        <v>0</v>
      </c>
      <c r="T321" t="b">
        <f t="shared" ca="1" si="96"/>
        <v>0</v>
      </c>
      <c r="U321">
        <f t="shared" ref="U321:U384" ca="1" si="100">IF(U320=1,1,IF(K321="BUY",1,0))</f>
        <v>1</v>
      </c>
      <c r="W321" s="7"/>
      <c r="X321" t="str">
        <f t="shared" ca="1" si="83"/>
        <v>2</v>
      </c>
    </row>
    <row r="322" spans="1:24" x14ac:dyDescent="0.3">
      <c r="A322">
        <f t="shared" si="84"/>
        <v>321</v>
      </c>
      <c r="B322" s="1">
        <v>35535</v>
      </c>
      <c r="C322">
        <v>1014.9</v>
      </c>
      <c r="D322">
        <f t="shared" si="85"/>
        <v>11.649999999999977</v>
      </c>
      <c r="E322">
        <f t="shared" si="86"/>
        <v>11.649999999999977</v>
      </c>
      <c r="F322" s="4" t="str">
        <f t="shared" si="87"/>
        <v/>
      </c>
      <c r="G322">
        <f t="shared" ca="1" si="88"/>
        <v>0.14185714285714296</v>
      </c>
      <c r="H322">
        <f t="shared" ca="1" si="89"/>
        <v>0.20828571428571455</v>
      </c>
      <c r="I322" s="4">
        <f t="shared" ca="1" si="99"/>
        <v>0.68106995884773625</v>
      </c>
      <c r="J322" s="8">
        <f t="shared" ca="1" si="90"/>
        <v>40.514075887392885</v>
      </c>
      <c r="K322" t="str">
        <f t="shared" ca="1" si="91"/>
        <v>BUY</v>
      </c>
      <c r="L322" t="str">
        <f t="shared" ca="1" si="92"/>
        <v>HOLD</v>
      </c>
      <c r="M322" t="str">
        <f t="shared" ca="1" si="93"/>
        <v/>
      </c>
      <c r="N322">
        <f t="shared" si="82"/>
        <v>1014.9</v>
      </c>
      <c r="O322">
        <f t="shared" ca="1" si="94"/>
        <v>2</v>
      </c>
      <c r="Q322" t="str">
        <f t="shared" ca="1" si="97"/>
        <v>NO</v>
      </c>
      <c r="R322" t="str">
        <f t="shared" ca="1" si="98"/>
        <v>NO</v>
      </c>
      <c r="S322" t="b">
        <f t="shared" ca="1" si="95"/>
        <v>0</v>
      </c>
      <c r="T322" t="b">
        <f t="shared" ca="1" si="96"/>
        <v>0</v>
      </c>
      <c r="U322">
        <f t="shared" ca="1" si="100"/>
        <v>1</v>
      </c>
      <c r="W322" s="7"/>
      <c r="X322" t="str">
        <f t="shared" ca="1" si="83"/>
        <v>2</v>
      </c>
    </row>
    <row r="323" spans="1:24" x14ac:dyDescent="0.3">
      <c r="A323">
        <f t="shared" si="84"/>
        <v>322</v>
      </c>
      <c r="B323" s="1">
        <v>35537</v>
      </c>
      <c r="C323">
        <v>1035.2</v>
      </c>
      <c r="D323">
        <f t="shared" si="85"/>
        <v>20.300000000000068</v>
      </c>
      <c r="E323">
        <f t="shared" si="86"/>
        <v>20.300000000000068</v>
      </c>
      <c r="F323" s="4" t="str">
        <f t="shared" si="87"/>
        <v/>
      </c>
      <c r="G323">
        <f t="shared" ca="1" si="88"/>
        <v>0.14950000000000016</v>
      </c>
      <c r="H323">
        <f t="shared" ca="1" si="89"/>
        <v>0.23791666666666667</v>
      </c>
      <c r="I323" s="4">
        <f t="shared" ca="1" si="99"/>
        <v>0.62837127845884477</v>
      </c>
      <c r="J323" s="8">
        <f t="shared" ca="1" si="90"/>
        <v>38.588943858894417</v>
      </c>
      <c r="K323" t="str">
        <f t="shared" ca="1" si="91"/>
        <v>BUY</v>
      </c>
      <c r="L323" t="str">
        <f t="shared" ca="1" si="92"/>
        <v>HOLD</v>
      </c>
      <c r="M323" t="str">
        <f t="shared" ca="1" si="93"/>
        <v/>
      </c>
      <c r="N323">
        <f t="shared" ref="N323:N386" si="101">C323</f>
        <v>1035.2</v>
      </c>
      <c r="O323">
        <f t="shared" ca="1" si="94"/>
        <v>2</v>
      </c>
      <c r="Q323" t="str">
        <f t="shared" ca="1" si="97"/>
        <v>NO</v>
      </c>
      <c r="R323" t="str">
        <f t="shared" ca="1" si="98"/>
        <v>NO</v>
      </c>
      <c r="S323" t="b">
        <f t="shared" ca="1" si="95"/>
        <v>0</v>
      </c>
      <c r="T323" t="b">
        <f t="shared" ca="1" si="96"/>
        <v>0</v>
      </c>
      <c r="U323">
        <f t="shared" ca="1" si="100"/>
        <v>1</v>
      </c>
      <c r="W323" s="7"/>
      <c r="X323" t="str">
        <f t="shared" ref="X323:X386" ca="1" si="102">CONCATENATE(M323&amp;O323)</f>
        <v>2</v>
      </c>
    </row>
    <row r="324" spans="1:24" x14ac:dyDescent="0.3">
      <c r="A324">
        <f t="shared" ref="A324:A387" si="103">A323+1</f>
        <v>323</v>
      </c>
      <c r="B324" s="1">
        <v>35541</v>
      </c>
      <c r="C324">
        <v>1060.5999999999999</v>
      </c>
      <c r="D324">
        <f t="shared" ref="D324:D387" si="104">C324-C323</f>
        <v>25.399999999999864</v>
      </c>
      <c r="E324">
        <f t="shared" ref="E324:E387" si="105">IF($D324&gt;0,$D324,"")</f>
        <v>25.399999999999864</v>
      </c>
      <c r="F324" s="4" t="str">
        <f t="shared" ref="F324:F387" si="106">IF($D324&lt;0,$D324,"")</f>
        <v/>
      </c>
      <c r="G324">
        <f t="shared" ref="G324:G387" ca="1" si="107">IFERROR(IF(A324&gt;$P$2,AVERAGE(OFFSET(E324,0,0,-$P$2,1))/100,""),"")</f>
        <v>0.18018749999999983</v>
      </c>
      <c r="H324">
        <f t="shared" ref="H324:H387" ca="1" si="108">IFERROR(IF(A324&gt;$P$2,ABS(AVERAGE(OFFSET(F324,0,0,-$P$2,1))/100),""),"")</f>
        <v>0.23791666666666667</v>
      </c>
      <c r="I324" s="4">
        <f t="shared" ca="1" si="99"/>
        <v>0.75735551663747747</v>
      </c>
      <c r="J324" s="8">
        <f t="shared" ref="J324:J387" ca="1" si="109">IFERROR(100-(100/(1+I324)),"")</f>
        <v>43.09631770392145</v>
      </c>
      <c r="K324" t="str">
        <f t="shared" ref="K324:K387" ca="1" si="110">IF(J324="","",IF(J324&lt;$P$4,"BUY",IF(J324&gt;$P$6,"SELL",K323)))</f>
        <v>BUY</v>
      </c>
      <c r="L324" t="str">
        <f t="shared" ref="L324:L387" ca="1" si="111">IF(K324="BUY",IF(K323="BUY","HOLD","BUY"),IF(K324="SELL",IF(K323="SELL","NA","SELL"),""))</f>
        <v>HOLD</v>
      </c>
      <c r="M324" t="str">
        <f t="shared" ref="M324:M387" ca="1" si="112">IF(AND(L324="SELL",U324=1),"SELL",IF(L324="BUY","BUY",""))</f>
        <v/>
      </c>
      <c r="N324">
        <f t="shared" si="101"/>
        <v>1060.5999999999999</v>
      </c>
      <c r="O324">
        <f t="shared" ca="1" si="94"/>
        <v>2</v>
      </c>
      <c r="Q324" t="str">
        <f t="shared" ca="1" si="97"/>
        <v>NO</v>
      </c>
      <c r="R324" t="str">
        <f t="shared" ca="1" si="98"/>
        <v>NO</v>
      </c>
      <c r="S324" t="b">
        <f t="shared" ca="1" si="95"/>
        <v>0</v>
      </c>
      <c r="T324" t="b">
        <f t="shared" ca="1" si="96"/>
        <v>0</v>
      </c>
      <c r="U324">
        <f t="shared" ca="1" si="100"/>
        <v>1</v>
      </c>
      <c r="W324" s="7"/>
      <c r="X324" t="str">
        <f t="shared" ca="1" si="102"/>
        <v>2</v>
      </c>
    </row>
    <row r="325" spans="1:24" x14ac:dyDescent="0.3">
      <c r="A325">
        <f t="shared" si="103"/>
        <v>324</v>
      </c>
      <c r="B325" s="1">
        <v>35542</v>
      </c>
      <c r="C325">
        <v>1059.8</v>
      </c>
      <c r="D325">
        <f t="shared" si="104"/>
        <v>-0.79999999999995453</v>
      </c>
      <c r="E325" t="str">
        <f t="shared" si="105"/>
        <v/>
      </c>
      <c r="F325" s="4">
        <f t="shared" si="106"/>
        <v>-0.79999999999995453</v>
      </c>
      <c r="G325">
        <f t="shared" ca="1" si="107"/>
        <v>0.18018749999999983</v>
      </c>
      <c r="H325">
        <f t="shared" ca="1" si="108"/>
        <v>0.23691666666666644</v>
      </c>
      <c r="I325" s="4">
        <f t="shared" ca="1" si="99"/>
        <v>0.76055223355610269</v>
      </c>
      <c r="J325" s="8">
        <f t="shared" ca="1" si="109"/>
        <v>43.199640377603515</v>
      </c>
      <c r="K325" t="str">
        <f t="shared" ca="1" si="110"/>
        <v>BUY</v>
      </c>
      <c r="L325" t="str">
        <f t="shared" ca="1" si="111"/>
        <v>HOLD</v>
      </c>
      <c r="M325" t="str">
        <f t="shared" ca="1" si="112"/>
        <v/>
      </c>
      <c r="N325">
        <f t="shared" si="101"/>
        <v>1059.8</v>
      </c>
      <c r="O325">
        <f t="shared" ref="O325:O388" ca="1" si="113">IF(M325="BUY",O324+1,O324)</f>
        <v>2</v>
      </c>
      <c r="Q325" t="str">
        <f t="shared" ca="1" si="97"/>
        <v>NO</v>
      </c>
      <c r="R325" t="str">
        <f t="shared" ca="1" si="98"/>
        <v>NO</v>
      </c>
      <c r="S325" t="b">
        <f t="shared" ca="1" si="95"/>
        <v>0</v>
      </c>
      <c r="T325" t="b">
        <f t="shared" ca="1" si="96"/>
        <v>0</v>
      </c>
      <c r="U325">
        <f t="shared" ca="1" si="100"/>
        <v>1</v>
      </c>
      <c r="W325" s="7"/>
      <c r="X325" t="str">
        <f t="shared" ca="1" si="102"/>
        <v>2</v>
      </c>
    </row>
    <row r="326" spans="1:24" x14ac:dyDescent="0.3">
      <c r="A326">
        <f t="shared" si="103"/>
        <v>325</v>
      </c>
      <c r="B326" s="1">
        <v>35543</v>
      </c>
      <c r="C326">
        <v>1071.05</v>
      </c>
      <c r="D326">
        <f t="shared" si="104"/>
        <v>11.25</v>
      </c>
      <c r="E326">
        <f t="shared" si="105"/>
        <v>11.25</v>
      </c>
      <c r="F326" s="4" t="str">
        <f t="shared" si="106"/>
        <v/>
      </c>
      <c r="G326">
        <f t="shared" ca="1" si="107"/>
        <v>0.17266666666666652</v>
      </c>
      <c r="H326">
        <f t="shared" ca="1" si="108"/>
        <v>0.10529999999999973</v>
      </c>
      <c r="I326" s="4">
        <f t="shared" ca="1" si="99"/>
        <v>1.6397594175371981</v>
      </c>
      <c r="J326" s="8">
        <f t="shared" ca="1" si="109"/>
        <v>62.11775992325223</v>
      </c>
      <c r="K326" t="str">
        <f t="shared" ca="1" si="110"/>
        <v>BUY</v>
      </c>
      <c r="L326" t="str">
        <f t="shared" ca="1" si="111"/>
        <v>HOLD</v>
      </c>
      <c r="M326" t="str">
        <f t="shared" ca="1" si="112"/>
        <v/>
      </c>
      <c r="N326">
        <f t="shared" si="101"/>
        <v>1071.05</v>
      </c>
      <c r="O326">
        <f t="shared" ca="1" si="113"/>
        <v>2</v>
      </c>
      <c r="Q326" t="str">
        <f t="shared" ca="1" si="97"/>
        <v>NO</v>
      </c>
      <c r="R326" t="str">
        <f t="shared" ca="1" si="98"/>
        <v>NO</v>
      </c>
      <c r="S326" t="b">
        <f t="shared" ca="1" si="95"/>
        <v>0</v>
      </c>
      <c r="T326" t="b">
        <f t="shared" ca="1" si="96"/>
        <v>0</v>
      </c>
      <c r="U326">
        <f t="shared" ca="1" si="100"/>
        <v>1</v>
      </c>
      <c r="W326" s="7"/>
      <c r="X326" t="str">
        <f t="shared" ca="1" si="102"/>
        <v>2</v>
      </c>
    </row>
    <row r="327" spans="1:24" x14ac:dyDescent="0.3">
      <c r="A327">
        <f t="shared" si="103"/>
        <v>326</v>
      </c>
      <c r="B327" s="1">
        <v>35544</v>
      </c>
      <c r="C327">
        <v>1067.2</v>
      </c>
      <c r="D327">
        <f t="shared" si="104"/>
        <v>-3.8499999999999091</v>
      </c>
      <c r="E327" t="str">
        <f t="shared" si="105"/>
        <v/>
      </c>
      <c r="F327" s="4">
        <f t="shared" si="106"/>
        <v>-3.8499999999999091</v>
      </c>
      <c r="G327">
        <f t="shared" ca="1" si="107"/>
        <v>0.19193749999999979</v>
      </c>
      <c r="H327">
        <f t="shared" ca="1" si="108"/>
        <v>9.4166666666666288E-2</v>
      </c>
      <c r="I327" s="4">
        <f t="shared" ca="1" si="99"/>
        <v>2.0382743362831919</v>
      </c>
      <c r="J327" s="8">
        <f t="shared" ca="1" si="109"/>
        <v>67.08657977135374</v>
      </c>
      <c r="K327" t="str">
        <f t="shared" ca="1" si="110"/>
        <v>BUY</v>
      </c>
      <c r="L327" t="str">
        <f t="shared" ca="1" si="111"/>
        <v>HOLD</v>
      </c>
      <c r="M327" t="str">
        <f t="shared" ca="1" si="112"/>
        <v/>
      </c>
      <c r="N327">
        <f t="shared" si="101"/>
        <v>1067.2</v>
      </c>
      <c r="O327">
        <f t="shared" ca="1" si="113"/>
        <v>2</v>
      </c>
      <c r="Q327" t="str">
        <f t="shared" ca="1" si="97"/>
        <v>NO</v>
      </c>
      <c r="R327" t="str">
        <f t="shared" ca="1" si="98"/>
        <v>NO</v>
      </c>
      <c r="S327" t="b">
        <f t="shared" ca="1" si="95"/>
        <v>0</v>
      </c>
      <c r="T327" t="b">
        <f t="shared" ca="1" si="96"/>
        <v>0</v>
      </c>
      <c r="U327">
        <f t="shared" ca="1" si="100"/>
        <v>1</v>
      </c>
      <c r="W327" s="7"/>
      <c r="X327" t="str">
        <f t="shared" ca="1" si="102"/>
        <v>2</v>
      </c>
    </row>
    <row r="328" spans="1:24" x14ac:dyDescent="0.3">
      <c r="A328">
        <f t="shared" si="103"/>
        <v>327</v>
      </c>
      <c r="B328" s="1">
        <v>35545</v>
      </c>
      <c r="C328">
        <v>1069.4000000000001</v>
      </c>
      <c r="D328">
        <f t="shared" si="104"/>
        <v>2.2000000000000455</v>
      </c>
      <c r="E328">
        <f t="shared" si="105"/>
        <v>2.2000000000000455</v>
      </c>
      <c r="F328" s="4" t="str">
        <f t="shared" si="106"/>
        <v/>
      </c>
      <c r="G328">
        <f t="shared" ca="1" si="107"/>
        <v>0.15462499999999976</v>
      </c>
      <c r="H328">
        <f t="shared" ca="1" si="108"/>
        <v>9.4166666666666288E-2</v>
      </c>
      <c r="I328" s="4">
        <f t="shared" ca="1" si="99"/>
        <v>1.6420353982300926</v>
      </c>
      <c r="J328" s="8">
        <f t="shared" ca="1" si="109"/>
        <v>62.150393568916485</v>
      </c>
      <c r="K328" t="str">
        <f t="shared" ca="1" si="110"/>
        <v>BUY</v>
      </c>
      <c r="L328" t="str">
        <f t="shared" ca="1" si="111"/>
        <v>HOLD</v>
      </c>
      <c r="M328" t="str">
        <f t="shared" ca="1" si="112"/>
        <v/>
      </c>
      <c r="N328">
        <f t="shared" si="101"/>
        <v>1069.4000000000001</v>
      </c>
      <c r="O328">
        <f t="shared" ca="1" si="113"/>
        <v>2</v>
      </c>
      <c r="Q328" t="str">
        <f t="shared" ca="1" si="97"/>
        <v>NO</v>
      </c>
      <c r="R328" t="str">
        <f t="shared" ca="1" si="98"/>
        <v>NO</v>
      </c>
      <c r="S328" t="b">
        <f t="shared" ca="1" si="95"/>
        <v>0</v>
      </c>
      <c r="T328" t="b">
        <f t="shared" ca="1" si="96"/>
        <v>0</v>
      </c>
      <c r="U328">
        <f t="shared" ca="1" si="100"/>
        <v>1</v>
      </c>
      <c r="W328" s="7"/>
      <c r="X328" t="str">
        <f t="shared" ca="1" si="102"/>
        <v>2</v>
      </c>
    </row>
    <row r="329" spans="1:24" x14ac:dyDescent="0.3">
      <c r="A329">
        <f t="shared" si="103"/>
        <v>328</v>
      </c>
      <c r="B329" s="1">
        <v>35548</v>
      </c>
      <c r="C329">
        <v>1065.4000000000001</v>
      </c>
      <c r="D329">
        <f t="shared" si="104"/>
        <v>-4</v>
      </c>
      <c r="E329" t="str">
        <f t="shared" si="105"/>
        <v/>
      </c>
      <c r="F329" s="4">
        <f t="shared" si="106"/>
        <v>-4</v>
      </c>
      <c r="G329">
        <f t="shared" ca="1" si="107"/>
        <v>0.16464285714285698</v>
      </c>
      <c r="H329">
        <f t="shared" ca="1" si="108"/>
        <v>8.6428571428571105E-2</v>
      </c>
      <c r="I329" s="4">
        <f t="shared" ca="1" si="99"/>
        <v>1.9049586776859557</v>
      </c>
      <c r="J329" s="8">
        <f t="shared" ca="1" si="109"/>
        <v>65.576102418207739</v>
      </c>
      <c r="K329" t="str">
        <f t="shared" ca="1" si="110"/>
        <v>BUY</v>
      </c>
      <c r="L329" t="str">
        <f t="shared" ca="1" si="111"/>
        <v>HOLD</v>
      </c>
      <c r="M329" t="str">
        <f t="shared" ca="1" si="112"/>
        <v/>
      </c>
      <c r="N329">
        <f t="shared" si="101"/>
        <v>1065.4000000000001</v>
      </c>
      <c r="O329">
        <f t="shared" ca="1" si="113"/>
        <v>2</v>
      </c>
      <c r="Q329" t="str">
        <f t="shared" ca="1" si="97"/>
        <v>NO</v>
      </c>
      <c r="R329" t="str">
        <f t="shared" ca="1" si="98"/>
        <v>NO</v>
      </c>
      <c r="S329" t="b">
        <f t="shared" ca="1" si="95"/>
        <v>0</v>
      </c>
      <c r="T329" t="b">
        <f t="shared" ca="1" si="96"/>
        <v>0</v>
      </c>
      <c r="U329">
        <f t="shared" ca="1" si="100"/>
        <v>1</v>
      </c>
      <c r="W329" s="7"/>
      <c r="X329" t="str">
        <f t="shared" ca="1" si="102"/>
        <v>2</v>
      </c>
    </row>
    <row r="330" spans="1:24" x14ac:dyDescent="0.3">
      <c r="A330">
        <f t="shared" si="103"/>
        <v>329</v>
      </c>
      <c r="B330" s="1">
        <v>35549</v>
      </c>
      <c r="C330">
        <v>1057.45</v>
      </c>
      <c r="D330">
        <f t="shared" si="104"/>
        <v>-7.9500000000000455</v>
      </c>
      <c r="E330" t="str">
        <f t="shared" si="105"/>
        <v/>
      </c>
      <c r="F330" s="4">
        <f t="shared" si="106"/>
        <v>-7.9500000000000455</v>
      </c>
      <c r="G330">
        <f t="shared" ca="1" si="107"/>
        <v>0.16464285714285698</v>
      </c>
      <c r="H330">
        <f t="shared" ca="1" si="108"/>
        <v>8.3999999999999769E-2</v>
      </c>
      <c r="I330" s="4">
        <f t="shared" ca="1" si="99"/>
        <v>1.9600340136054457</v>
      </c>
      <c r="J330" s="8">
        <f t="shared" ca="1" si="109"/>
        <v>66.21660442401614</v>
      </c>
      <c r="K330" t="str">
        <f t="shared" ca="1" si="110"/>
        <v>BUY</v>
      </c>
      <c r="L330" t="str">
        <f t="shared" ca="1" si="111"/>
        <v>HOLD</v>
      </c>
      <c r="M330" t="str">
        <f t="shared" ca="1" si="112"/>
        <v/>
      </c>
      <c r="N330">
        <f t="shared" si="101"/>
        <v>1057.45</v>
      </c>
      <c r="O330">
        <f t="shared" ca="1" si="113"/>
        <v>2</v>
      </c>
      <c r="Q330" t="str">
        <f t="shared" ca="1" si="97"/>
        <v>NO</v>
      </c>
      <c r="R330" t="str">
        <f t="shared" ca="1" si="98"/>
        <v>NO</v>
      </c>
      <c r="S330" t="b">
        <f t="shared" ca="1" si="95"/>
        <v>0</v>
      </c>
      <c r="T330" t="b">
        <f t="shared" ca="1" si="96"/>
        <v>0</v>
      </c>
      <c r="U330">
        <f t="shared" ca="1" si="100"/>
        <v>1</v>
      </c>
      <c r="W330" s="7"/>
      <c r="X330" t="str">
        <f t="shared" ca="1" si="102"/>
        <v>2</v>
      </c>
    </row>
    <row r="331" spans="1:24" x14ac:dyDescent="0.3">
      <c r="A331">
        <f t="shared" si="103"/>
        <v>330</v>
      </c>
      <c r="B331" s="1">
        <v>35550</v>
      </c>
      <c r="C331">
        <v>1079.8499999999999</v>
      </c>
      <c r="D331">
        <f t="shared" si="104"/>
        <v>22.399999999999864</v>
      </c>
      <c r="E331">
        <f t="shared" si="105"/>
        <v>22.399999999999864</v>
      </c>
      <c r="F331" s="4" t="str">
        <f t="shared" si="106"/>
        <v/>
      </c>
      <c r="G331">
        <f t="shared" ca="1" si="107"/>
        <v>0.17206249999999967</v>
      </c>
      <c r="H331">
        <f t="shared" ca="1" si="108"/>
        <v>8.1166666666666373E-2</v>
      </c>
      <c r="I331" s="4">
        <f t="shared" ca="1" si="99"/>
        <v>2.1198665297741308</v>
      </c>
      <c r="J331" s="8">
        <f t="shared" ca="1" si="109"/>
        <v>67.947346770876209</v>
      </c>
      <c r="K331" t="str">
        <f t="shared" ca="1" si="110"/>
        <v>BUY</v>
      </c>
      <c r="L331" t="str">
        <f t="shared" ca="1" si="111"/>
        <v>HOLD</v>
      </c>
      <c r="M331" t="str">
        <f t="shared" ca="1" si="112"/>
        <v/>
      </c>
      <c r="N331">
        <f t="shared" si="101"/>
        <v>1079.8499999999999</v>
      </c>
      <c r="O331">
        <f t="shared" ca="1" si="113"/>
        <v>2</v>
      </c>
      <c r="Q331" t="str">
        <f t="shared" ca="1" si="97"/>
        <v>NO</v>
      </c>
      <c r="R331" t="str">
        <f t="shared" ca="1" si="98"/>
        <v>NO</v>
      </c>
      <c r="S331" t="b">
        <f t="shared" ca="1" si="95"/>
        <v>0</v>
      </c>
      <c r="T331" t="b">
        <f t="shared" ca="1" si="96"/>
        <v>0</v>
      </c>
      <c r="U331">
        <f t="shared" ca="1" si="100"/>
        <v>1</v>
      </c>
      <c r="W331" s="7"/>
      <c r="X331" t="str">
        <f t="shared" ca="1" si="102"/>
        <v>2</v>
      </c>
    </row>
    <row r="332" spans="1:24" x14ac:dyDescent="0.3">
      <c r="A332">
        <f t="shared" si="103"/>
        <v>331</v>
      </c>
      <c r="B332" s="1">
        <v>35552</v>
      </c>
      <c r="C332">
        <v>1069</v>
      </c>
      <c r="D332">
        <f t="shared" si="104"/>
        <v>-10.849999999999909</v>
      </c>
      <c r="E332" t="str">
        <f t="shared" si="105"/>
        <v/>
      </c>
      <c r="F332" s="4">
        <f t="shared" si="106"/>
        <v>-10.849999999999909</v>
      </c>
      <c r="G332">
        <f t="shared" ca="1" si="107"/>
        <v>0.14035714285714251</v>
      </c>
      <c r="H332">
        <f t="shared" ca="1" si="108"/>
        <v>8.5071428571428187E-2</v>
      </c>
      <c r="I332" s="4">
        <f t="shared" ca="1" si="99"/>
        <v>1.6498740554156206</v>
      </c>
      <c r="J332" s="8">
        <f t="shared" ca="1" si="109"/>
        <v>62.262357414448722</v>
      </c>
      <c r="K332" t="str">
        <f t="shared" ca="1" si="110"/>
        <v>BUY</v>
      </c>
      <c r="L332" t="str">
        <f t="shared" ca="1" si="111"/>
        <v>HOLD</v>
      </c>
      <c r="M332" t="str">
        <f t="shared" ca="1" si="112"/>
        <v/>
      </c>
      <c r="N332">
        <f t="shared" si="101"/>
        <v>1069</v>
      </c>
      <c r="O332">
        <f t="shared" ca="1" si="113"/>
        <v>2</v>
      </c>
      <c r="Q332" t="str">
        <f t="shared" ca="1" si="97"/>
        <v>NO</v>
      </c>
      <c r="R332" t="str">
        <f t="shared" ca="1" si="98"/>
        <v>NO</v>
      </c>
      <c r="S332" t="b">
        <f t="shared" ca="1" si="95"/>
        <v>0</v>
      </c>
      <c r="T332" t="b">
        <f t="shared" ca="1" si="96"/>
        <v>0</v>
      </c>
      <c r="U332">
        <f t="shared" ca="1" si="100"/>
        <v>1</v>
      </c>
      <c r="W332" s="7"/>
      <c r="X332" t="str">
        <f t="shared" ca="1" si="102"/>
        <v>2</v>
      </c>
    </row>
    <row r="333" spans="1:24" x14ac:dyDescent="0.3">
      <c r="A333">
        <f t="shared" si="103"/>
        <v>332</v>
      </c>
      <c r="B333" s="1">
        <v>35555</v>
      </c>
      <c r="C333">
        <v>1045.5</v>
      </c>
      <c r="D333">
        <f t="shared" si="104"/>
        <v>-23.5</v>
      </c>
      <c r="E333" t="str">
        <f t="shared" si="105"/>
        <v/>
      </c>
      <c r="F333" s="4">
        <f t="shared" si="106"/>
        <v>-23.5</v>
      </c>
      <c r="G333">
        <f t="shared" ca="1" si="107"/>
        <v>0.14035714285714251</v>
      </c>
      <c r="H333">
        <f t="shared" ca="1" si="108"/>
        <v>8.7285714285713994E-2</v>
      </c>
      <c r="I333" s="4">
        <f t="shared" ca="1" si="99"/>
        <v>1.608019639934535</v>
      </c>
      <c r="J333" s="8">
        <f t="shared" ca="1" si="109"/>
        <v>61.656730467524341</v>
      </c>
      <c r="K333" t="str">
        <f t="shared" ca="1" si="110"/>
        <v>BUY</v>
      </c>
      <c r="L333" t="str">
        <f t="shared" ca="1" si="111"/>
        <v>HOLD</v>
      </c>
      <c r="M333" t="str">
        <f t="shared" ca="1" si="112"/>
        <v/>
      </c>
      <c r="N333">
        <f t="shared" si="101"/>
        <v>1045.5</v>
      </c>
      <c r="O333">
        <f t="shared" ca="1" si="113"/>
        <v>2</v>
      </c>
      <c r="Q333" t="str">
        <f t="shared" ca="1" si="97"/>
        <v>NO</v>
      </c>
      <c r="R333" t="str">
        <f t="shared" ca="1" si="98"/>
        <v>NO</v>
      </c>
      <c r="S333" t="b">
        <f t="shared" ca="1" si="95"/>
        <v>0</v>
      </c>
      <c r="T333" t="b">
        <f t="shared" ca="1" si="96"/>
        <v>0</v>
      </c>
      <c r="U333">
        <f t="shared" ca="1" si="100"/>
        <v>1</v>
      </c>
      <c r="W333" s="7"/>
      <c r="X333" t="str">
        <f t="shared" ca="1" si="102"/>
        <v>2</v>
      </c>
    </row>
    <row r="334" spans="1:24" x14ac:dyDescent="0.3">
      <c r="A334">
        <f t="shared" si="103"/>
        <v>333</v>
      </c>
      <c r="B334" s="1">
        <v>35556</v>
      </c>
      <c r="C334">
        <v>1048.4000000000001</v>
      </c>
      <c r="D334">
        <f t="shared" si="104"/>
        <v>2.9000000000000909</v>
      </c>
      <c r="E334">
        <f t="shared" si="105"/>
        <v>2.9000000000000909</v>
      </c>
      <c r="F334" s="4" t="str">
        <f t="shared" si="106"/>
        <v/>
      </c>
      <c r="G334">
        <f t="shared" ca="1" si="107"/>
        <v>0.13728571428571415</v>
      </c>
      <c r="H334">
        <f t="shared" ca="1" si="108"/>
        <v>8.7285714285713994E-2</v>
      </c>
      <c r="I334" s="4">
        <f t="shared" ca="1" si="99"/>
        <v>1.5728314238952574</v>
      </c>
      <c r="J334" s="8">
        <f t="shared" ca="1" si="109"/>
        <v>61.132315521628556</v>
      </c>
      <c r="K334" t="str">
        <f t="shared" ca="1" si="110"/>
        <v>BUY</v>
      </c>
      <c r="L334" t="str">
        <f t="shared" ca="1" si="111"/>
        <v>HOLD</v>
      </c>
      <c r="M334" t="str">
        <f t="shared" ca="1" si="112"/>
        <v/>
      </c>
      <c r="N334">
        <f t="shared" si="101"/>
        <v>1048.4000000000001</v>
      </c>
      <c r="O334">
        <f t="shared" ca="1" si="113"/>
        <v>2</v>
      </c>
      <c r="Q334" t="str">
        <f t="shared" ca="1" si="97"/>
        <v>NO</v>
      </c>
      <c r="R334" t="str">
        <f t="shared" ca="1" si="98"/>
        <v>NO</v>
      </c>
      <c r="S334" t="b">
        <f t="shared" ca="1" si="95"/>
        <v>0</v>
      </c>
      <c r="T334" t="b">
        <f t="shared" ca="1" si="96"/>
        <v>0</v>
      </c>
      <c r="U334">
        <f t="shared" ca="1" si="100"/>
        <v>1</v>
      </c>
      <c r="W334" s="7"/>
      <c r="X334" t="str">
        <f t="shared" ca="1" si="102"/>
        <v>2</v>
      </c>
    </row>
    <row r="335" spans="1:24" x14ac:dyDescent="0.3">
      <c r="A335">
        <f t="shared" si="103"/>
        <v>334</v>
      </c>
      <c r="B335" s="1">
        <v>35557</v>
      </c>
      <c r="C335">
        <v>1044.4000000000001</v>
      </c>
      <c r="D335">
        <f t="shared" si="104"/>
        <v>-4</v>
      </c>
      <c r="E335" t="str">
        <f t="shared" si="105"/>
        <v/>
      </c>
      <c r="F335" s="4">
        <f t="shared" si="106"/>
        <v>-4</v>
      </c>
      <c r="G335">
        <f t="shared" ca="1" si="107"/>
        <v>0.13728571428571415</v>
      </c>
      <c r="H335">
        <f t="shared" ca="1" si="108"/>
        <v>7.8499999999999737E-2</v>
      </c>
      <c r="I335" s="4">
        <f t="shared" ca="1" si="99"/>
        <v>1.7488626023657912</v>
      </c>
      <c r="J335" s="8">
        <f t="shared" ca="1" si="109"/>
        <v>63.621317444554833</v>
      </c>
      <c r="K335" t="str">
        <f t="shared" ca="1" si="110"/>
        <v>BUY</v>
      </c>
      <c r="L335" t="str">
        <f t="shared" ca="1" si="111"/>
        <v>HOLD</v>
      </c>
      <c r="M335" t="str">
        <f t="shared" ca="1" si="112"/>
        <v/>
      </c>
      <c r="N335">
        <f t="shared" si="101"/>
        <v>1044.4000000000001</v>
      </c>
      <c r="O335">
        <f t="shared" ca="1" si="113"/>
        <v>2</v>
      </c>
      <c r="Q335" t="str">
        <f t="shared" ca="1" si="97"/>
        <v>NO</v>
      </c>
      <c r="R335" t="str">
        <f t="shared" ca="1" si="98"/>
        <v>NO</v>
      </c>
      <c r="S335" t="b">
        <f t="shared" ca="1" si="95"/>
        <v>0</v>
      </c>
      <c r="T335" t="b">
        <f t="shared" ca="1" si="96"/>
        <v>0</v>
      </c>
      <c r="U335">
        <f t="shared" ca="1" si="100"/>
        <v>1</v>
      </c>
      <c r="W335" s="7"/>
      <c r="X335" t="str">
        <f t="shared" ca="1" si="102"/>
        <v>2</v>
      </c>
    </row>
    <row r="336" spans="1:24" x14ac:dyDescent="0.3">
      <c r="A336">
        <f t="shared" si="103"/>
        <v>335</v>
      </c>
      <c r="B336" s="1">
        <v>35558</v>
      </c>
      <c r="C336">
        <v>1054.05</v>
      </c>
      <c r="D336">
        <f t="shared" si="104"/>
        <v>9.6499999999998636</v>
      </c>
      <c r="E336">
        <f t="shared" si="105"/>
        <v>9.6499999999998636</v>
      </c>
      <c r="F336" s="4" t="str">
        <f t="shared" si="106"/>
        <v/>
      </c>
      <c r="G336">
        <f t="shared" ca="1" si="107"/>
        <v>0.13442857142857112</v>
      </c>
      <c r="H336">
        <f t="shared" ca="1" si="108"/>
        <v>7.8499999999999737E-2</v>
      </c>
      <c r="I336" s="4">
        <f t="shared" ca="1" si="99"/>
        <v>1.7124658780709754</v>
      </c>
      <c r="J336" s="8">
        <f t="shared" ca="1" si="109"/>
        <v>63.133176786313342</v>
      </c>
      <c r="K336" t="str">
        <f t="shared" ca="1" si="110"/>
        <v>BUY</v>
      </c>
      <c r="L336" t="str">
        <f t="shared" ca="1" si="111"/>
        <v>HOLD</v>
      </c>
      <c r="M336" t="str">
        <f t="shared" ca="1" si="112"/>
        <v/>
      </c>
      <c r="N336">
        <f t="shared" si="101"/>
        <v>1054.05</v>
      </c>
      <c r="O336">
        <f t="shared" ca="1" si="113"/>
        <v>2</v>
      </c>
      <c r="Q336" t="str">
        <f t="shared" ca="1" si="97"/>
        <v>NO</v>
      </c>
      <c r="R336" t="str">
        <f t="shared" ca="1" si="98"/>
        <v>NO</v>
      </c>
      <c r="S336" t="b">
        <f t="shared" ref="S336:S399" ca="1" si="114">AND(Q336="YES",Q335="YES")</f>
        <v>0</v>
      </c>
      <c r="T336" t="b">
        <f t="shared" ref="T336:T399" ca="1" si="115">AND(R336="YES",R335="YES")</f>
        <v>0</v>
      </c>
      <c r="U336">
        <f t="shared" ca="1" si="100"/>
        <v>1</v>
      </c>
      <c r="W336" s="7"/>
      <c r="X336" t="str">
        <f t="shared" ca="1" si="102"/>
        <v>2</v>
      </c>
    </row>
    <row r="337" spans="1:24" x14ac:dyDescent="0.3">
      <c r="A337">
        <f t="shared" si="103"/>
        <v>336</v>
      </c>
      <c r="B337" s="1">
        <v>35559</v>
      </c>
      <c r="C337">
        <v>1053.3499999999999</v>
      </c>
      <c r="D337">
        <f t="shared" si="104"/>
        <v>-0.70000000000004547</v>
      </c>
      <c r="E337" t="str">
        <f t="shared" si="105"/>
        <v/>
      </c>
      <c r="F337" s="4">
        <f t="shared" si="106"/>
        <v>-0.70000000000004547</v>
      </c>
      <c r="G337">
        <f t="shared" ca="1" si="107"/>
        <v>0.12299999999999954</v>
      </c>
      <c r="H337">
        <f t="shared" ca="1" si="108"/>
        <v>6.9562499999999833E-2</v>
      </c>
      <c r="I337" s="4">
        <f t="shared" ca="1" si="99"/>
        <v>1.7681940700808603</v>
      </c>
      <c r="J337" s="8">
        <f t="shared" ca="1" si="109"/>
        <v>63.875365141187899</v>
      </c>
      <c r="K337" t="str">
        <f t="shared" ca="1" si="110"/>
        <v>BUY</v>
      </c>
      <c r="L337" t="str">
        <f t="shared" ca="1" si="111"/>
        <v>HOLD</v>
      </c>
      <c r="M337" t="str">
        <f t="shared" ca="1" si="112"/>
        <v/>
      </c>
      <c r="N337">
        <f t="shared" si="101"/>
        <v>1053.3499999999999</v>
      </c>
      <c r="O337">
        <f t="shared" ca="1" si="113"/>
        <v>2</v>
      </c>
      <c r="Q337" t="str">
        <f t="shared" ref="Q337:Q400" ca="1" si="116">IF(J337&lt;30,"YES","NO")</f>
        <v>NO</v>
      </c>
      <c r="R337" t="str">
        <f t="shared" ref="R337:R400" ca="1" si="117">IF(J337&gt;70,"YES","NO")</f>
        <v>NO</v>
      </c>
      <c r="S337" t="b">
        <f t="shared" ca="1" si="114"/>
        <v>0</v>
      </c>
      <c r="T337" t="b">
        <f t="shared" ca="1" si="115"/>
        <v>0</v>
      </c>
      <c r="U337">
        <f t="shared" ca="1" si="100"/>
        <v>1</v>
      </c>
      <c r="W337" s="7"/>
      <c r="X337" t="str">
        <f t="shared" ca="1" si="102"/>
        <v>2</v>
      </c>
    </row>
    <row r="338" spans="1:24" x14ac:dyDescent="0.3">
      <c r="A338">
        <f t="shared" si="103"/>
        <v>337</v>
      </c>
      <c r="B338" s="1">
        <v>35562</v>
      </c>
      <c r="C338">
        <v>1040.5</v>
      </c>
      <c r="D338">
        <f t="shared" si="104"/>
        <v>-12.849999999999909</v>
      </c>
      <c r="E338" t="str">
        <f t="shared" si="105"/>
        <v/>
      </c>
      <c r="F338" s="4">
        <f t="shared" si="106"/>
        <v>-12.849999999999909</v>
      </c>
      <c r="G338">
        <f t="shared" ca="1" si="107"/>
        <v>9.6799999999999733E-2</v>
      </c>
      <c r="H338">
        <f t="shared" ca="1" si="108"/>
        <v>7.6111111111110852E-2</v>
      </c>
      <c r="I338" s="4">
        <f t="shared" ref="I338:I401" ca="1" si="118">IFERROR(G338/H338,"")</f>
        <v>1.2718248175182489</v>
      </c>
      <c r="J338" s="8">
        <f t="shared" ca="1" si="109"/>
        <v>55.982521526796063</v>
      </c>
      <c r="K338" t="str">
        <f t="shared" ca="1" si="110"/>
        <v>BUY</v>
      </c>
      <c r="L338" t="str">
        <f t="shared" ca="1" si="111"/>
        <v>HOLD</v>
      </c>
      <c r="M338" t="str">
        <f t="shared" ca="1" si="112"/>
        <v/>
      </c>
      <c r="N338">
        <f t="shared" si="101"/>
        <v>1040.5</v>
      </c>
      <c r="O338">
        <f t="shared" ca="1" si="113"/>
        <v>2</v>
      </c>
      <c r="Q338" t="str">
        <f t="shared" ca="1" si="116"/>
        <v>NO</v>
      </c>
      <c r="R338" t="str">
        <f t="shared" ca="1" si="117"/>
        <v>NO</v>
      </c>
      <c r="S338" t="b">
        <f t="shared" ca="1" si="114"/>
        <v>0</v>
      </c>
      <c r="T338" t="b">
        <f t="shared" ca="1" si="115"/>
        <v>0</v>
      </c>
      <c r="U338">
        <f t="shared" ca="1" si="100"/>
        <v>1</v>
      </c>
      <c r="W338" s="7"/>
      <c r="X338" t="str">
        <f t="shared" ca="1" si="102"/>
        <v>2</v>
      </c>
    </row>
    <row r="339" spans="1:24" x14ac:dyDescent="0.3">
      <c r="A339">
        <f t="shared" si="103"/>
        <v>338</v>
      </c>
      <c r="B339" s="1">
        <v>35563</v>
      </c>
      <c r="C339">
        <v>1031.05</v>
      </c>
      <c r="D339">
        <f t="shared" si="104"/>
        <v>-9.4500000000000455</v>
      </c>
      <c r="E339" t="str">
        <f t="shared" si="105"/>
        <v/>
      </c>
      <c r="F339" s="4">
        <f t="shared" si="106"/>
        <v>-9.4500000000000455</v>
      </c>
      <c r="G339">
        <f t="shared" ca="1" si="107"/>
        <v>9.6799999999999733E-2</v>
      </c>
      <c r="H339">
        <f t="shared" ca="1" si="108"/>
        <v>8.5722222222222075E-2</v>
      </c>
      <c r="I339" s="4">
        <f t="shared" ca="1" si="118"/>
        <v>1.1292287751134142</v>
      </c>
      <c r="J339" s="8">
        <f t="shared" ca="1" si="109"/>
        <v>53.034638095817833</v>
      </c>
      <c r="K339" t="str">
        <f t="shared" ca="1" si="110"/>
        <v>BUY</v>
      </c>
      <c r="L339" t="str">
        <f t="shared" ca="1" si="111"/>
        <v>HOLD</v>
      </c>
      <c r="M339" t="str">
        <f t="shared" ca="1" si="112"/>
        <v/>
      </c>
      <c r="N339">
        <f t="shared" si="101"/>
        <v>1031.05</v>
      </c>
      <c r="O339">
        <f t="shared" ca="1" si="113"/>
        <v>2</v>
      </c>
      <c r="Q339" t="str">
        <f t="shared" ca="1" si="116"/>
        <v>NO</v>
      </c>
      <c r="R339" t="str">
        <f t="shared" ca="1" si="117"/>
        <v>NO</v>
      </c>
      <c r="S339" t="b">
        <f t="shared" ca="1" si="114"/>
        <v>0</v>
      </c>
      <c r="T339" t="b">
        <f t="shared" ca="1" si="115"/>
        <v>0</v>
      </c>
      <c r="U339">
        <f t="shared" ca="1" si="100"/>
        <v>1</v>
      </c>
      <c r="W339" s="7"/>
      <c r="X339" t="str">
        <f t="shared" ca="1" si="102"/>
        <v>2</v>
      </c>
    </row>
    <row r="340" spans="1:24" x14ac:dyDescent="0.3">
      <c r="A340">
        <f t="shared" si="103"/>
        <v>339</v>
      </c>
      <c r="B340" s="1">
        <v>35564</v>
      </c>
      <c r="C340">
        <v>1041.6500000000001</v>
      </c>
      <c r="D340">
        <f t="shared" si="104"/>
        <v>10.600000000000136</v>
      </c>
      <c r="E340">
        <f t="shared" si="105"/>
        <v>10.600000000000136</v>
      </c>
      <c r="F340" s="4" t="str">
        <f t="shared" si="106"/>
        <v/>
      </c>
      <c r="G340">
        <f t="shared" ca="1" si="107"/>
        <v>9.5500000000000002E-2</v>
      </c>
      <c r="H340">
        <f t="shared" ca="1" si="108"/>
        <v>8.5722222222222075E-2</v>
      </c>
      <c r="I340" s="4">
        <f t="shared" ca="1" si="118"/>
        <v>1.1140635126377207</v>
      </c>
      <c r="J340" s="8">
        <f t="shared" ca="1" si="109"/>
        <v>52.697731453096303</v>
      </c>
      <c r="K340" t="str">
        <f t="shared" ca="1" si="110"/>
        <v>BUY</v>
      </c>
      <c r="L340" t="str">
        <f t="shared" ca="1" si="111"/>
        <v>HOLD</v>
      </c>
      <c r="M340" t="str">
        <f t="shared" ca="1" si="112"/>
        <v/>
      </c>
      <c r="N340">
        <f t="shared" si="101"/>
        <v>1041.6500000000001</v>
      </c>
      <c r="O340">
        <f t="shared" ca="1" si="113"/>
        <v>2</v>
      </c>
      <c r="Q340" t="str">
        <f t="shared" ca="1" si="116"/>
        <v>NO</v>
      </c>
      <c r="R340" t="str">
        <f t="shared" ca="1" si="117"/>
        <v>NO</v>
      </c>
      <c r="S340" t="b">
        <f t="shared" ca="1" si="114"/>
        <v>0</v>
      </c>
      <c r="T340" t="b">
        <f t="shared" ca="1" si="115"/>
        <v>0</v>
      </c>
      <c r="U340">
        <f t="shared" ca="1" si="100"/>
        <v>1</v>
      </c>
      <c r="W340" s="7"/>
      <c r="X340" t="str">
        <f t="shared" ca="1" si="102"/>
        <v>2</v>
      </c>
    </row>
    <row r="341" spans="1:24" x14ac:dyDescent="0.3">
      <c r="A341">
        <f t="shared" si="103"/>
        <v>340</v>
      </c>
      <c r="B341" s="1">
        <v>35565</v>
      </c>
      <c r="C341">
        <v>1045</v>
      </c>
      <c r="D341">
        <f t="shared" si="104"/>
        <v>3.3499999999999091</v>
      </c>
      <c r="E341">
        <f t="shared" si="105"/>
        <v>3.3499999999999091</v>
      </c>
      <c r="F341" s="4" t="str">
        <f t="shared" si="106"/>
        <v/>
      </c>
      <c r="G341">
        <f t="shared" ca="1" si="107"/>
        <v>8.5166666666666516E-2</v>
      </c>
      <c r="H341">
        <f t="shared" ca="1" si="108"/>
        <v>9.1624999999999943E-2</v>
      </c>
      <c r="I341" s="4">
        <f t="shared" ca="1" si="118"/>
        <v>0.9295134151887211</v>
      </c>
      <c r="J341" s="8">
        <f t="shared" ca="1" si="109"/>
        <v>48.173462172990781</v>
      </c>
      <c r="K341" t="str">
        <f t="shared" ca="1" si="110"/>
        <v>BUY</v>
      </c>
      <c r="L341" t="str">
        <f t="shared" ca="1" si="111"/>
        <v>HOLD</v>
      </c>
      <c r="M341" t="str">
        <f t="shared" ca="1" si="112"/>
        <v/>
      </c>
      <c r="N341">
        <f t="shared" si="101"/>
        <v>1045</v>
      </c>
      <c r="O341">
        <f t="shared" ca="1" si="113"/>
        <v>2</v>
      </c>
      <c r="Q341" t="str">
        <f t="shared" ca="1" si="116"/>
        <v>NO</v>
      </c>
      <c r="R341" t="str">
        <f t="shared" ca="1" si="117"/>
        <v>NO</v>
      </c>
      <c r="S341" t="b">
        <f t="shared" ca="1" si="114"/>
        <v>0</v>
      </c>
      <c r="T341" t="b">
        <f t="shared" ca="1" si="115"/>
        <v>0</v>
      </c>
      <c r="U341">
        <f t="shared" ca="1" si="100"/>
        <v>1</v>
      </c>
      <c r="W341" s="7"/>
      <c r="X341" t="str">
        <f t="shared" ca="1" si="102"/>
        <v>2</v>
      </c>
    </row>
    <row r="342" spans="1:24" x14ac:dyDescent="0.3">
      <c r="A342">
        <f t="shared" si="103"/>
        <v>341</v>
      </c>
      <c r="B342" s="1">
        <v>35566</v>
      </c>
      <c r="C342">
        <v>1048.4000000000001</v>
      </c>
      <c r="D342">
        <f t="shared" si="104"/>
        <v>3.4000000000000909</v>
      </c>
      <c r="E342">
        <f t="shared" si="105"/>
        <v>3.4000000000000909</v>
      </c>
      <c r="F342" s="4" t="str">
        <f t="shared" si="106"/>
        <v/>
      </c>
      <c r="G342">
        <f t="shared" ca="1" si="107"/>
        <v>8.7166666666666601E-2</v>
      </c>
      <c r="H342">
        <f t="shared" ca="1" si="108"/>
        <v>9.1624999999999943E-2</v>
      </c>
      <c r="I342" s="4">
        <f t="shared" ca="1" si="118"/>
        <v>0.95134151887221452</v>
      </c>
      <c r="J342" s="8">
        <f t="shared" ca="1" si="109"/>
        <v>48.753204381263103</v>
      </c>
      <c r="K342" t="str">
        <f t="shared" ca="1" si="110"/>
        <v>BUY</v>
      </c>
      <c r="L342" t="str">
        <f t="shared" ca="1" si="111"/>
        <v>HOLD</v>
      </c>
      <c r="M342" t="str">
        <f t="shared" ca="1" si="112"/>
        <v/>
      </c>
      <c r="N342">
        <f t="shared" si="101"/>
        <v>1048.4000000000001</v>
      </c>
      <c r="O342">
        <f t="shared" ca="1" si="113"/>
        <v>2</v>
      </c>
      <c r="Q342" t="str">
        <f t="shared" ca="1" si="116"/>
        <v>NO</v>
      </c>
      <c r="R342" t="str">
        <f t="shared" ca="1" si="117"/>
        <v>NO</v>
      </c>
      <c r="S342" t="b">
        <f t="shared" ca="1" si="114"/>
        <v>0</v>
      </c>
      <c r="T342" t="b">
        <f t="shared" ca="1" si="115"/>
        <v>0</v>
      </c>
      <c r="U342">
        <f t="shared" ca="1" si="100"/>
        <v>1</v>
      </c>
      <c r="W342" s="7"/>
      <c r="X342" t="str">
        <f t="shared" ca="1" si="102"/>
        <v>2</v>
      </c>
    </row>
    <row r="343" spans="1:24" x14ac:dyDescent="0.3">
      <c r="A343">
        <f t="shared" si="103"/>
        <v>342</v>
      </c>
      <c r="B343" s="1">
        <v>35569</v>
      </c>
      <c r="C343">
        <v>1050.8</v>
      </c>
      <c r="D343">
        <f t="shared" si="104"/>
        <v>2.3999999999998636</v>
      </c>
      <c r="E343">
        <f t="shared" si="105"/>
        <v>2.3999999999998636</v>
      </c>
      <c r="F343" s="4" t="str">
        <f t="shared" si="106"/>
        <v/>
      </c>
      <c r="G343">
        <f t="shared" ca="1" si="107"/>
        <v>7.8142857142856889E-2</v>
      </c>
      <c r="H343">
        <f t="shared" ca="1" si="108"/>
        <v>9.8999999999999935E-2</v>
      </c>
      <c r="I343" s="4">
        <f t="shared" ca="1" si="118"/>
        <v>0.78932178932178731</v>
      </c>
      <c r="J343" s="8">
        <f t="shared" ca="1" si="109"/>
        <v>44.112903225806384</v>
      </c>
      <c r="K343" t="str">
        <f t="shared" ca="1" si="110"/>
        <v>BUY</v>
      </c>
      <c r="L343" t="str">
        <f t="shared" ca="1" si="111"/>
        <v>HOLD</v>
      </c>
      <c r="M343" t="str">
        <f t="shared" ca="1" si="112"/>
        <v/>
      </c>
      <c r="N343">
        <f t="shared" si="101"/>
        <v>1050.8</v>
      </c>
      <c r="O343">
        <f t="shared" ca="1" si="113"/>
        <v>2</v>
      </c>
      <c r="Q343" t="str">
        <f t="shared" ca="1" si="116"/>
        <v>NO</v>
      </c>
      <c r="R343" t="str">
        <f t="shared" ca="1" si="117"/>
        <v>NO</v>
      </c>
      <c r="S343" t="b">
        <f t="shared" ca="1" si="114"/>
        <v>0</v>
      </c>
      <c r="T343" t="b">
        <f t="shared" ca="1" si="115"/>
        <v>0</v>
      </c>
      <c r="U343">
        <f t="shared" ca="1" si="100"/>
        <v>1</v>
      </c>
      <c r="W343" s="7"/>
      <c r="X343" t="str">
        <f t="shared" ca="1" si="102"/>
        <v>2</v>
      </c>
    </row>
    <row r="344" spans="1:24" x14ac:dyDescent="0.3">
      <c r="A344">
        <f t="shared" si="103"/>
        <v>343</v>
      </c>
      <c r="B344" s="1">
        <v>35570</v>
      </c>
      <c r="C344">
        <v>1050.8499999999999</v>
      </c>
      <c r="D344">
        <f t="shared" si="104"/>
        <v>4.9999999999954525E-2</v>
      </c>
      <c r="E344">
        <f t="shared" si="105"/>
        <v>4.9999999999954525E-2</v>
      </c>
      <c r="F344" s="4" t="str">
        <f t="shared" si="106"/>
        <v/>
      </c>
      <c r="G344">
        <f t="shared" ca="1" si="107"/>
        <v>6.8437499999999721E-2</v>
      </c>
      <c r="H344">
        <f t="shared" ca="1" si="108"/>
        <v>0.10224999999999985</v>
      </c>
      <c r="I344" s="4">
        <f t="shared" ca="1" si="118"/>
        <v>0.66931540342298113</v>
      </c>
      <c r="J344" s="8">
        <f t="shared" ca="1" si="109"/>
        <v>40.095203222262846</v>
      </c>
      <c r="K344" t="str">
        <f t="shared" ca="1" si="110"/>
        <v>BUY</v>
      </c>
      <c r="L344" t="str">
        <f t="shared" ca="1" si="111"/>
        <v>HOLD</v>
      </c>
      <c r="M344" t="str">
        <f t="shared" ca="1" si="112"/>
        <v/>
      </c>
      <c r="N344">
        <f t="shared" si="101"/>
        <v>1050.8499999999999</v>
      </c>
      <c r="O344">
        <f t="shared" ca="1" si="113"/>
        <v>2</v>
      </c>
      <c r="Q344" t="str">
        <f t="shared" ca="1" si="116"/>
        <v>NO</v>
      </c>
      <c r="R344" t="str">
        <f t="shared" ca="1" si="117"/>
        <v>NO</v>
      </c>
      <c r="S344" t="b">
        <f t="shared" ca="1" si="114"/>
        <v>0</v>
      </c>
      <c r="T344" t="b">
        <f t="shared" ca="1" si="115"/>
        <v>0</v>
      </c>
      <c r="U344">
        <f t="shared" ca="1" si="100"/>
        <v>1</v>
      </c>
      <c r="W344" s="7"/>
      <c r="X344" t="str">
        <f t="shared" ca="1" si="102"/>
        <v>2</v>
      </c>
    </row>
    <row r="345" spans="1:24" x14ac:dyDescent="0.3">
      <c r="A345">
        <f t="shared" si="103"/>
        <v>344</v>
      </c>
      <c r="B345" s="1">
        <v>35571</v>
      </c>
      <c r="C345">
        <v>1042</v>
      </c>
      <c r="D345">
        <f t="shared" si="104"/>
        <v>-8.8499999999999091</v>
      </c>
      <c r="E345" t="str">
        <f t="shared" si="105"/>
        <v/>
      </c>
      <c r="F345" s="4">
        <f t="shared" si="106"/>
        <v>-8.8499999999999091</v>
      </c>
      <c r="G345">
        <f t="shared" ca="1" si="107"/>
        <v>4.6214285714285583E-2</v>
      </c>
      <c r="H345">
        <f t="shared" ca="1" si="108"/>
        <v>0.10028571428571402</v>
      </c>
      <c r="I345" s="4">
        <f t="shared" ca="1" si="118"/>
        <v>0.46082621082621072</v>
      </c>
      <c r="J345" s="8">
        <f t="shared" ca="1" si="109"/>
        <v>31.545587518283753</v>
      </c>
      <c r="K345" t="str">
        <f t="shared" ca="1" si="110"/>
        <v>BUY</v>
      </c>
      <c r="L345" t="str">
        <f t="shared" ca="1" si="111"/>
        <v>HOLD</v>
      </c>
      <c r="M345" t="str">
        <f t="shared" ca="1" si="112"/>
        <v/>
      </c>
      <c r="N345">
        <f t="shared" si="101"/>
        <v>1042</v>
      </c>
      <c r="O345">
        <f t="shared" ca="1" si="113"/>
        <v>2</v>
      </c>
      <c r="Q345" t="str">
        <f t="shared" ca="1" si="116"/>
        <v>NO</v>
      </c>
      <c r="R345" t="str">
        <f t="shared" ca="1" si="117"/>
        <v>NO</v>
      </c>
      <c r="S345" t="b">
        <f t="shared" ca="1" si="114"/>
        <v>0</v>
      </c>
      <c r="T345" t="b">
        <f t="shared" ca="1" si="115"/>
        <v>0</v>
      </c>
      <c r="U345">
        <f t="shared" ca="1" si="100"/>
        <v>1</v>
      </c>
      <c r="W345" s="7"/>
      <c r="X345" t="str">
        <f t="shared" ca="1" si="102"/>
        <v>2</v>
      </c>
    </row>
    <row r="346" spans="1:24" x14ac:dyDescent="0.3">
      <c r="A346">
        <f t="shared" si="103"/>
        <v>345</v>
      </c>
      <c r="B346" s="1">
        <v>35572</v>
      </c>
      <c r="C346">
        <v>1037.2</v>
      </c>
      <c r="D346">
        <f t="shared" si="104"/>
        <v>-4.7999999999999545</v>
      </c>
      <c r="E346" t="str">
        <f t="shared" si="105"/>
        <v/>
      </c>
      <c r="F346" s="4">
        <f t="shared" si="106"/>
        <v>-4.7999999999999545</v>
      </c>
      <c r="G346">
        <f t="shared" ca="1" si="107"/>
        <v>4.6214285714285583E-2</v>
      </c>
      <c r="H346">
        <f t="shared" ca="1" si="108"/>
        <v>9.1642857142856957E-2</v>
      </c>
      <c r="I346" s="4">
        <f t="shared" ca="1" si="118"/>
        <v>0.50428682774746647</v>
      </c>
      <c r="J346" s="8">
        <f t="shared" ca="1" si="109"/>
        <v>33.52331606217615</v>
      </c>
      <c r="K346" t="str">
        <f t="shared" ca="1" si="110"/>
        <v>BUY</v>
      </c>
      <c r="L346" t="str">
        <f t="shared" ca="1" si="111"/>
        <v>HOLD</v>
      </c>
      <c r="M346" t="str">
        <f t="shared" ca="1" si="112"/>
        <v/>
      </c>
      <c r="N346">
        <f t="shared" si="101"/>
        <v>1037.2</v>
      </c>
      <c r="O346">
        <f t="shared" ca="1" si="113"/>
        <v>2</v>
      </c>
      <c r="Q346" t="str">
        <f t="shared" ca="1" si="116"/>
        <v>NO</v>
      </c>
      <c r="R346" t="str">
        <f t="shared" ca="1" si="117"/>
        <v>NO</v>
      </c>
      <c r="S346" t="b">
        <f t="shared" ca="1" si="114"/>
        <v>0</v>
      </c>
      <c r="T346" t="b">
        <f t="shared" ca="1" si="115"/>
        <v>0</v>
      </c>
      <c r="U346">
        <f t="shared" ca="1" si="100"/>
        <v>1</v>
      </c>
      <c r="W346" s="7"/>
      <c r="X346" t="str">
        <f t="shared" ca="1" si="102"/>
        <v>2</v>
      </c>
    </row>
    <row r="347" spans="1:24" x14ac:dyDescent="0.3">
      <c r="A347">
        <f t="shared" si="103"/>
        <v>346</v>
      </c>
      <c r="B347" s="1">
        <v>35573</v>
      </c>
      <c r="C347">
        <v>1033.7</v>
      </c>
      <c r="D347">
        <f t="shared" si="104"/>
        <v>-3.5</v>
      </c>
      <c r="E347" t="str">
        <f t="shared" si="105"/>
        <v/>
      </c>
      <c r="F347" s="4">
        <f t="shared" si="106"/>
        <v>-3.5</v>
      </c>
      <c r="G347">
        <f t="shared" ca="1" si="107"/>
        <v>4.6214285714285583E-2</v>
      </c>
      <c r="H347">
        <f t="shared" ca="1" si="108"/>
        <v>6.3071428571428376E-2</v>
      </c>
      <c r="I347" s="4">
        <f t="shared" ca="1" si="118"/>
        <v>0.73272933182332978</v>
      </c>
      <c r="J347" s="8">
        <f t="shared" ca="1" si="109"/>
        <v>42.287581699346411</v>
      </c>
      <c r="K347" t="str">
        <f t="shared" ca="1" si="110"/>
        <v>BUY</v>
      </c>
      <c r="L347" t="str">
        <f t="shared" ca="1" si="111"/>
        <v>HOLD</v>
      </c>
      <c r="M347" t="str">
        <f t="shared" ca="1" si="112"/>
        <v/>
      </c>
      <c r="N347">
        <f t="shared" si="101"/>
        <v>1033.7</v>
      </c>
      <c r="O347">
        <f t="shared" ca="1" si="113"/>
        <v>2</v>
      </c>
      <c r="Q347" t="str">
        <f t="shared" ca="1" si="116"/>
        <v>NO</v>
      </c>
      <c r="R347" t="str">
        <f t="shared" ca="1" si="117"/>
        <v>NO</v>
      </c>
      <c r="S347" t="b">
        <f t="shared" ca="1" si="114"/>
        <v>0</v>
      </c>
      <c r="T347" t="b">
        <f t="shared" ca="1" si="115"/>
        <v>0</v>
      </c>
      <c r="U347">
        <f t="shared" ca="1" si="100"/>
        <v>1</v>
      </c>
      <c r="W347" s="7"/>
      <c r="X347" t="str">
        <f t="shared" ca="1" si="102"/>
        <v>2</v>
      </c>
    </row>
    <row r="348" spans="1:24" x14ac:dyDescent="0.3">
      <c r="A348">
        <f t="shared" si="103"/>
        <v>347</v>
      </c>
      <c r="B348" s="1">
        <v>35576</v>
      </c>
      <c r="C348">
        <v>1026.9000000000001</v>
      </c>
      <c r="D348">
        <f t="shared" si="104"/>
        <v>-6.7999999999999545</v>
      </c>
      <c r="E348" t="str">
        <f t="shared" si="105"/>
        <v/>
      </c>
      <c r="F348" s="4">
        <f t="shared" si="106"/>
        <v>-6.7999999999999545</v>
      </c>
      <c r="G348">
        <f t="shared" ca="1" si="107"/>
        <v>4.9083333333333028E-2</v>
      </c>
      <c r="H348">
        <f t="shared" ca="1" si="108"/>
        <v>6.3687499999999772E-2</v>
      </c>
      <c r="I348" s="4">
        <f t="shared" ca="1" si="118"/>
        <v>0.77069021916911806</v>
      </c>
      <c r="J348" s="8">
        <f t="shared" ca="1" si="109"/>
        <v>43.524847589137195</v>
      </c>
      <c r="K348" t="str">
        <f t="shared" ca="1" si="110"/>
        <v>BUY</v>
      </c>
      <c r="L348" t="str">
        <f t="shared" ca="1" si="111"/>
        <v>HOLD</v>
      </c>
      <c r="M348" t="str">
        <f t="shared" ca="1" si="112"/>
        <v/>
      </c>
      <c r="N348">
        <f t="shared" si="101"/>
        <v>1026.9000000000001</v>
      </c>
      <c r="O348">
        <f t="shared" ca="1" si="113"/>
        <v>2</v>
      </c>
      <c r="Q348" t="str">
        <f t="shared" ca="1" si="116"/>
        <v>NO</v>
      </c>
      <c r="R348" t="str">
        <f t="shared" ca="1" si="117"/>
        <v>NO</v>
      </c>
      <c r="S348" t="b">
        <f t="shared" ca="1" si="114"/>
        <v>0</v>
      </c>
      <c r="T348" t="b">
        <f t="shared" ca="1" si="115"/>
        <v>0</v>
      </c>
      <c r="U348">
        <f t="shared" ca="1" si="100"/>
        <v>1</v>
      </c>
      <c r="W348" s="7"/>
      <c r="X348" t="str">
        <f t="shared" ca="1" si="102"/>
        <v>2</v>
      </c>
    </row>
    <row r="349" spans="1:24" x14ac:dyDescent="0.3">
      <c r="A349">
        <f t="shared" si="103"/>
        <v>348</v>
      </c>
      <c r="B349" s="1">
        <v>35577</v>
      </c>
      <c r="C349">
        <v>1025.7</v>
      </c>
      <c r="D349">
        <f t="shared" si="104"/>
        <v>-1.2000000000000455</v>
      </c>
      <c r="E349" t="str">
        <f t="shared" si="105"/>
        <v/>
      </c>
      <c r="F349" s="4">
        <f t="shared" si="106"/>
        <v>-1.2000000000000455</v>
      </c>
      <c r="G349">
        <f t="shared" ca="1" si="107"/>
        <v>4.9083333333333028E-2</v>
      </c>
      <c r="H349">
        <f t="shared" ca="1" si="108"/>
        <v>6.0187499999999831E-2</v>
      </c>
      <c r="I349" s="4">
        <f t="shared" ca="1" si="118"/>
        <v>0.81550709588092485</v>
      </c>
      <c r="J349" s="8">
        <f t="shared" ca="1" si="109"/>
        <v>44.91897044804567</v>
      </c>
      <c r="K349" t="str">
        <f t="shared" ca="1" si="110"/>
        <v>BUY</v>
      </c>
      <c r="L349" t="str">
        <f t="shared" ca="1" si="111"/>
        <v>HOLD</v>
      </c>
      <c r="M349" t="str">
        <f t="shared" ca="1" si="112"/>
        <v/>
      </c>
      <c r="N349">
        <f t="shared" si="101"/>
        <v>1025.7</v>
      </c>
      <c r="O349">
        <f t="shared" ca="1" si="113"/>
        <v>2</v>
      </c>
      <c r="Q349" t="str">
        <f t="shared" ca="1" si="116"/>
        <v>NO</v>
      </c>
      <c r="R349" t="str">
        <f t="shared" ca="1" si="117"/>
        <v>NO</v>
      </c>
      <c r="S349" t="b">
        <f t="shared" ca="1" si="114"/>
        <v>0</v>
      </c>
      <c r="T349" t="b">
        <f t="shared" ca="1" si="115"/>
        <v>0</v>
      </c>
      <c r="U349">
        <f t="shared" ca="1" si="100"/>
        <v>1</v>
      </c>
      <c r="W349" s="7"/>
      <c r="X349" t="str">
        <f t="shared" ca="1" si="102"/>
        <v>2</v>
      </c>
    </row>
    <row r="350" spans="1:24" x14ac:dyDescent="0.3">
      <c r="A350">
        <f t="shared" si="103"/>
        <v>349</v>
      </c>
      <c r="B350" s="1">
        <v>35578</v>
      </c>
      <c r="C350">
        <v>1027</v>
      </c>
      <c r="D350">
        <f t="shared" si="104"/>
        <v>1.2999999999999545</v>
      </c>
      <c r="E350">
        <f t="shared" si="105"/>
        <v>1.2999999999999545</v>
      </c>
      <c r="F350" s="4" t="str">
        <f t="shared" si="106"/>
        <v/>
      </c>
      <c r="G350">
        <f t="shared" ca="1" si="107"/>
        <v>3.5166666666666513E-2</v>
      </c>
      <c r="H350">
        <f t="shared" ca="1" si="108"/>
        <v>6.0187499999999831E-2</v>
      </c>
      <c r="I350" s="4">
        <f t="shared" ca="1" si="118"/>
        <v>0.58428521979923753</v>
      </c>
      <c r="J350" s="8">
        <f t="shared" ca="1" si="109"/>
        <v>36.880052436093472</v>
      </c>
      <c r="K350" t="str">
        <f t="shared" ca="1" si="110"/>
        <v>BUY</v>
      </c>
      <c r="L350" t="str">
        <f t="shared" ca="1" si="111"/>
        <v>HOLD</v>
      </c>
      <c r="M350" t="str">
        <f t="shared" ca="1" si="112"/>
        <v/>
      </c>
      <c r="N350">
        <f t="shared" si="101"/>
        <v>1027</v>
      </c>
      <c r="O350">
        <f t="shared" ca="1" si="113"/>
        <v>2</v>
      </c>
      <c r="Q350" t="str">
        <f t="shared" ca="1" si="116"/>
        <v>NO</v>
      </c>
      <c r="R350" t="str">
        <f t="shared" ca="1" si="117"/>
        <v>NO</v>
      </c>
      <c r="S350" t="b">
        <f t="shared" ca="1" si="114"/>
        <v>0</v>
      </c>
      <c r="T350" t="b">
        <f t="shared" ca="1" si="115"/>
        <v>0</v>
      </c>
      <c r="U350">
        <f t="shared" ca="1" si="100"/>
        <v>1</v>
      </c>
      <c r="W350" s="7"/>
      <c r="X350" t="str">
        <f t="shared" ca="1" si="102"/>
        <v>2</v>
      </c>
    </row>
    <row r="351" spans="1:24" x14ac:dyDescent="0.3">
      <c r="A351">
        <f t="shared" si="103"/>
        <v>350</v>
      </c>
      <c r="B351" s="1">
        <v>35579</v>
      </c>
      <c r="C351">
        <v>1038.2</v>
      </c>
      <c r="D351">
        <f t="shared" si="104"/>
        <v>11.200000000000045</v>
      </c>
      <c r="E351">
        <f t="shared" si="105"/>
        <v>11.200000000000045</v>
      </c>
      <c r="F351" s="4" t="str">
        <f t="shared" si="106"/>
        <v/>
      </c>
      <c r="G351">
        <f t="shared" ca="1" si="107"/>
        <v>4.6142857142857076E-2</v>
      </c>
      <c r="H351">
        <f t="shared" ca="1" si="108"/>
        <v>6.7785714285714033E-2</v>
      </c>
      <c r="I351" s="4">
        <f t="shared" ca="1" si="118"/>
        <v>0.68071654373024393</v>
      </c>
      <c r="J351" s="8">
        <f t="shared" ca="1" si="109"/>
        <v>40.501567398119171</v>
      </c>
      <c r="K351" t="str">
        <f t="shared" ca="1" si="110"/>
        <v>BUY</v>
      </c>
      <c r="L351" t="str">
        <f t="shared" ca="1" si="111"/>
        <v>HOLD</v>
      </c>
      <c r="M351" t="str">
        <f t="shared" ca="1" si="112"/>
        <v/>
      </c>
      <c r="N351">
        <f t="shared" si="101"/>
        <v>1038.2</v>
      </c>
      <c r="O351">
        <f t="shared" ca="1" si="113"/>
        <v>2</v>
      </c>
      <c r="Q351" t="str">
        <f t="shared" ca="1" si="116"/>
        <v>NO</v>
      </c>
      <c r="R351" t="str">
        <f t="shared" ca="1" si="117"/>
        <v>NO</v>
      </c>
      <c r="S351" t="b">
        <f t="shared" ca="1" si="114"/>
        <v>0</v>
      </c>
      <c r="T351" t="b">
        <f t="shared" ca="1" si="115"/>
        <v>0</v>
      </c>
      <c r="U351">
        <f t="shared" ca="1" si="100"/>
        <v>1</v>
      </c>
      <c r="W351" s="7"/>
      <c r="X351" t="str">
        <f t="shared" ca="1" si="102"/>
        <v>2</v>
      </c>
    </row>
    <row r="352" spans="1:24" x14ac:dyDescent="0.3">
      <c r="A352">
        <f t="shared" si="103"/>
        <v>351</v>
      </c>
      <c r="B352" s="1">
        <v>35580</v>
      </c>
      <c r="C352">
        <v>1050.9000000000001</v>
      </c>
      <c r="D352">
        <f t="shared" si="104"/>
        <v>12.700000000000045</v>
      </c>
      <c r="E352">
        <f t="shared" si="105"/>
        <v>12.700000000000045</v>
      </c>
      <c r="F352" s="4" t="str">
        <f t="shared" si="106"/>
        <v/>
      </c>
      <c r="G352">
        <f t="shared" ca="1" si="107"/>
        <v>5.6250000000000001E-2</v>
      </c>
      <c r="H352">
        <f t="shared" ca="1" si="108"/>
        <v>5.7666666666666512E-2</v>
      </c>
      <c r="I352" s="4">
        <f t="shared" ca="1" si="118"/>
        <v>0.9754335260115633</v>
      </c>
      <c r="J352" s="8">
        <f t="shared" ca="1" si="109"/>
        <v>49.378200438917403</v>
      </c>
      <c r="K352" t="str">
        <f t="shared" ca="1" si="110"/>
        <v>BUY</v>
      </c>
      <c r="L352" t="str">
        <f t="shared" ca="1" si="111"/>
        <v>HOLD</v>
      </c>
      <c r="M352" t="str">
        <f t="shared" ca="1" si="112"/>
        <v/>
      </c>
      <c r="N352">
        <f t="shared" si="101"/>
        <v>1050.9000000000001</v>
      </c>
      <c r="O352">
        <f t="shared" ca="1" si="113"/>
        <v>2</v>
      </c>
      <c r="Q352" t="str">
        <f t="shared" ca="1" si="116"/>
        <v>NO</v>
      </c>
      <c r="R352" t="str">
        <f t="shared" ca="1" si="117"/>
        <v>NO</v>
      </c>
      <c r="S352" t="b">
        <f t="shared" ca="1" si="114"/>
        <v>0</v>
      </c>
      <c r="T352" t="b">
        <f t="shared" ca="1" si="115"/>
        <v>0</v>
      </c>
      <c r="U352">
        <f t="shared" ca="1" si="100"/>
        <v>1</v>
      </c>
      <c r="W352" s="7"/>
      <c r="X352" t="str">
        <f t="shared" ca="1" si="102"/>
        <v>2</v>
      </c>
    </row>
    <row r="353" spans="1:24" x14ac:dyDescent="0.3">
      <c r="A353">
        <f t="shared" si="103"/>
        <v>352</v>
      </c>
      <c r="B353" s="1">
        <v>35583</v>
      </c>
      <c r="C353">
        <v>1064.95</v>
      </c>
      <c r="D353">
        <f t="shared" si="104"/>
        <v>14.049999999999955</v>
      </c>
      <c r="E353">
        <f t="shared" si="105"/>
        <v>14.049999999999955</v>
      </c>
      <c r="F353" s="4" t="str">
        <f t="shared" si="106"/>
        <v/>
      </c>
      <c r="G353">
        <f t="shared" ca="1" si="107"/>
        <v>6.5611111111111065E-2</v>
      </c>
      <c r="H353">
        <f t="shared" ca="1" si="108"/>
        <v>5.0299999999999727E-2</v>
      </c>
      <c r="I353" s="4">
        <f t="shared" ca="1" si="118"/>
        <v>1.3043958471393922</v>
      </c>
      <c r="J353" s="8">
        <f t="shared" ca="1" si="109"/>
        <v>56.604677914110546</v>
      </c>
      <c r="K353" t="str">
        <f t="shared" ca="1" si="110"/>
        <v>BUY</v>
      </c>
      <c r="L353" t="str">
        <f t="shared" ca="1" si="111"/>
        <v>HOLD</v>
      </c>
      <c r="M353" t="str">
        <f t="shared" ca="1" si="112"/>
        <v/>
      </c>
      <c r="N353">
        <f t="shared" si="101"/>
        <v>1064.95</v>
      </c>
      <c r="O353">
        <f t="shared" ca="1" si="113"/>
        <v>2</v>
      </c>
      <c r="Q353" t="str">
        <f t="shared" ca="1" si="116"/>
        <v>NO</v>
      </c>
      <c r="R353" t="str">
        <f t="shared" ca="1" si="117"/>
        <v>NO</v>
      </c>
      <c r="S353" t="b">
        <f t="shared" ca="1" si="114"/>
        <v>0</v>
      </c>
      <c r="T353" t="b">
        <f t="shared" ca="1" si="115"/>
        <v>0</v>
      </c>
      <c r="U353">
        <f t="shared" ca="1" si="100"/>
        <v>1</v>
      </c>
      <c r="W353" s="7"/>
      <c r="X353" t="str">
        <f t="shared" ca="1" si="102"/>
        <v>2</v>
      </c>
    </row>
    <row r="354" spans="1:24" x14ac:dyDescent="0.3">
      <c r="A354">
        <f t="shared" si="103"/>
        <v>353</v>
      </c>
      <c r="B354" s="1">
        <v>35584</v>
      </c>
      <c r="C354">
        <v>1073.75</v>
      </c>
      <c r="D354">
        <f t="shared" si="104"/>
        <v>8.7999999999999545</v>
      </c>
      <c r="E354">
        <f t="shared" si="105"/>
        <v>8.7999999999999545</v>
      </c>
      <c r="F354" s="4" t="str">
        <f t="shared" si="106"/>
        <v/>
      </c>
      <c r="G354">
        <f t="shared" ca="1" si="107"/>
        <v>6.3611111111110855E-2</v>
      </c>
      <c r="H354">
        <f t="shared" ca="1" si="108"/>
        <v>5.0299999999999727E-2</v>
      </c>
      <c r="I354" s="4">
        <f t="shared" ca="1" si="118"/>
        <v>1.2646344157278568</v>
      </c>
      <c r="J354" s="8">
        <f t="shared" ca="1" si="109"/>
        <v>55.842762387826795</v>
      </c>
      <c r="K354" t="str">
        <f t="shared" ca="1" si="110"/>
        <v>BUY</v>
      </c>
      <c r="L354" t="str">
        <f t="shared" ca="1" si="111"/>
        <v>HOLD</v>
      </c>
      <c r="M354" t="str">
        <f t="shared" ca="1" si="112"/>
        <v/>
      </c>
      <c r="N354">
        <f t="shared" si="101"/>
        <v>1073.75</v>
      </c>
      <c r="O354">
        <f t="shared" ca="1" si="113"/>
        <v>2</v>
      </c>
      <c r="Q354" t="str">
        <f t="shared" ca="1" si="116"/>
        <v>NO</v>
      </c>
      <c r="R354" t="str">
        <f t="shared" ca="1" si="117"/>
        <v>NO</v>
      </c>
      <c r="S354" t="b">
        <f t="shared" ca="1" si="114"/>
        <v>0</v>
      </c>
      <c r="T354" t="b">
        <f t="shared" ca="1" si="115"/>
        <v>0</v>
      </c>
      <c r="U354">
        <f t="shared" ca="1" si="100"/>
        <v>1</v>
      </c>
      <c r="W354" s="7"/>
      <c r="X354" t="str">
        <f t="shared" ca="1" si="102"/>
        <v>2</v>
      </c>
    </row>
    <row r="355" spans="1:24" x14ac:dyDescent="0.3">
      <c r="A355">
        <f t="shared" si="103"/>
        <v>354</v>
      </c>
      <c r="B355" s="1">
        <v>35585</v>
      </c>
      <c r="C355">
        <v>1085.75</v>
      </c>
      <c r="D355">
        <f t="shared" si="104"/>
        <v>12</v>
      </c>
      <c r="E355">
        <f t="shared" si="105"/>
        <v>12</v>
      </c>
      <c r="F355" s="4" t="str">
        <f t="shared" si="106"/>
        <v/>
      </c>
      <c r="G355">
        <f t="shared" ca="1" si="107"/>
        <v>7.3222222222222064E-2</v>
      </c>
      <c r="H355">
        <f t="shared" ca="1" si="108"/>
        <v>5.0299999999999727E-2</v>
      </c>
      <c r="I355" s="4">
        <f t="shared" ca="1" si="118"/>
        <v>1.4557101833443828</v>
      </c>
      <c r="J355" s="8">
        <f t="shared" ca="1" si="109"/>
        <v>59.278582351353862</v>
      </c>
      <c r="K355" t="str">
        <f t="shared" ca="1" si="110"/>
        <v>BUY</v>
      </c>
      <c r="L355" t="str">
        <f t="shared" ca="1" si="111"/>
        <v>HOLD</v>
      </c>
      <c r="M355" t="str">
        <f t="shared" ca="1" si="112"/>
        <v/>
      </c>
      <c r="N355">
        <f t="shared" si="101"/>
        <v>1085.75</v>
      </c>
      <c r="O355">
        <f t="shared" ca="1" si="113"/>
        <v>2</v>
      </c>
      <c r="Q355" t="str">
        <f t="shared" ca="1" si="116"/>
        <v>NO</v>
      </c>
      <c r="R355" t="str">
        <f t="shared" ca="1" si="117"/>
        <v>NO</v>
      </c>
      <c r="S355" t="b">
        <f t="shared" ca="1" si="114"/>
        <v>0</v>
      </c>
      <c r="T355" t="b">
        <f t="shared" ca="1" si="115"/>
        <v>0</v>
      </c>
      <c r="U355">
        <f t="shared" ca="1" si="100"/>
        <v>1</v>
      </c>
      <c r="W355" s="7"/>
      <c r="X355" t="str">
        <f t="shared" ca="1" si="102"/>
        <v>2</v>
      </c>
    </row>
    <row r="356" spans="1:24" x14ac:dyDescent="0.3">
      <c r="A356">
        <f t="shared" si="103"/>
        <v>355</v>
      </c>
      <c r="B356" s="1">
        <v>35586</v>
      </c>
      <c r="C356">
        <v>1086.5999999999999</v>
      </c>
      <c r="D356">
        <f t="shared" si="104"/>
        <v>0.84999999999990905</v>
      </c>
      <c r="E356">
        <f t="shared" si="105"/>
        <v>0.84999999999990905</v>
      </c>
      <c r="F356" s="4" t="str">
        <f t="shared" si="106"/>
        <v/>
      </c>
      <c r="G356">
        <f t="shared" ca="1" si="107"/>
        <v>7.0388888888888529E-2</v>
      </c>
      <c r="H356">
        <f t="shared" ca="1" si="108"/>
        <v>5.0299999999999727E-2</v>
      </c>
      <c r="I356" s="4">
        <f t="shared" ca="1" si="118"/>
        <v>1.39938148884471</v>
      </c>
      <c r="J356" s="8">
        <f t="shared" ca="1" si="109"/>
        <v>58.322592524396988</v>
      </c>
      <c r="K356" t="str">
        <f t="shared" ca="1" si="110"/>
        <v>BUY</v>
      </c>
      <c r="L356" t="str">
        <f t="shared" ca="1" si="111"/>
        <v>HOLD</v>
      </c>
      <c r="M356" t="str">
        <f t="shared" ca="1" si="112"/>
        <v/>
      </c>
      <c r="N356">
        <f t="shared" si="101"/>
        <v>1086.5999999999999</v>
      </c>
      <c r="O356">
        <f t="shared" ca="1" si="113"/>
        <v>2</v>
      </c>
      <c r="Q356" t="str">
        <f t="shared" ca="1" si="116"/>
        <v>NO</v>
      </c>
      <c r="R356" t="str">
        <f t="shared" ca="1" si="117"/>
        <v>NO</v>
      </c>
      <c r="S356" t="b">
        <f t="shared" ca="1" si="114"/>
        <v>0</v>
      </c>
      <c r="T356" t="b">
        <f t="shared" ca="1" si="115"/>
        <v>0</v>
      </c>
      <c r="U356">
        <f t="shared" ca="1" si="100"/>
        <v>1</v>
      </c>
      <c r="W356" s="7"/>
      <c r="X356" t="str">
        <f t="shared" ca="1" si="102"/>
        <v>2</v>
      </c>
    </row>
    <row r="357" spans="1:24" x14ac:dyDescent="0.3">
      <c r="A357">
        <f t="shared" si="103"/>
        <v>356</v>
      </c>
      <c r="B357" s="1">
        <v>35587</v>
      </c>
      <c r="C357">
        <v>1082.75</v>
      </c>
      <c r="D357">
        <f t="shared" si="104"/>
        <v>-3.8499999999999091</v>
      </c>
      <c r="E357" t="str">
        <f t="shared" si="105"/>
        <v/>
      </c>
      <c r="F357" s="4">
        <f t="shared" si="106"/>
        <v>-3.8499999999999091</v>
      </c>
      <c r="G357">
        <f t="shared" ca="1" si="107"/>
        <v>7.6187499999999769E-2</v>
      </c>
      <c r="H357">
        <f t="shared" ca="1" si="108"/>
        <v>4.8333333333332958E-2</v>
      </c>
      <c r="I357" s="4">
        <f t="shared" ca="1" si="118"/>
        <v>1.5762931034482834</v>
      </c>
      <c r="J357" s="8">
        <f t="shared" ca="1" si="109"/>
        <v>61.184540739501536</v>
      </c>
      <c r="K357" t="str">
        <f t="shared" ca="1" si="110"/>
        <v>BUY</v>
      </c>
      <c r="L357" t="str">
        <f t="shared" ca="1" si="111"/>
        <v>HOLD</v>
      </c>
      <c r="M357" t="str">
        <f t="shared" ca="1" si="112"/>
        <v/>
      </c>
      <c r="N357">
        <f t="shared" si="101"/>
        <v>1082.75</v>
      </c>
      <c r="O357">
        <f t="shared" ca="1" si="113"/>
        <v>2</v>
      </c>
      <c r="Q357" t="str">
        <f t="shared" ca="1" si="116"/>
        <v>NO</v>
      </c>
      <c r="R357" t="str">
        <f t="shared" ca="1" si="117"/>
        <v>NO</v>
      </c>
      <c r="S357" t="b">
        <f t="shared" ca="1" si="114"/>
        <v>0</v>
      </c>
      <c r="T357" t="b">
        <f t="shared" ca="1" si="115"/>
        <v>0</v>
      </c>
      <c r="U357">
        <f t="shared" ca="1" si="100"/>
        <v>1</v>
      </c>
      <c r="W357" s="7"/>
      <c r="X357" t="str">
        <f t="shared" ca="1" si="102"/>
        <v>2</v>
      </c>
    </row>
    <row r="358" spans="1:24" x14ac:dyDescent="0.3">
      <c r="A358">
        <f t="shared" si="103"/>
        <v>357</v>
      </c>
      <c r="B358" s="1">
        <v>35590</v>
      </c>
      <c r="C358">
        <v>1074.6500000000001</v>
      </c>
      <c r="D358">
        <f t="shared" si="104"/>
        <v>-8.0999999999999091</v>
      </c>
      <c r="E358" t="str">
        <f t="shared" si="105"/>
        <v/>
      </c>
      <c r="F358" s="4">
        <f t="shared" si="106"/>
        <v>-8.0999999999999091</v>
      </c>
      <c r="G358">
        <f t="shared" ca="1" si="107"/>
        <v>8.69999999999998E-2</v>
      </c>
      <c r="H358">
        <f t="shared" ca="1" si="108"/>
        <v>5.2999999999999547E-2</v>
      </c>
      <c r="I358" s="4">
        <f t="shared" ca="1" si="118"/>
        <v>1.6415094339622744</v>
      </c>
      <c r="J358" s="8">
        <f t="shared" ca="1" si="109"/>
        <v>62.142857142857288</v>
      </c>
      <c r="K358" t="str">
        <f t="shared" ca="1" si="110"/>
        <v>BUY</v>
      </c>
      <c r="L358" t="str">
        <f t="shared" ca="1" si="111"/>
        <v>HOLD</v>
      </c>
      <c r="M358" t="str">
        <f t="shared" ca="1" si="112"/>
        <v/>
      </c>
      <c r="N358">
        <f t="shared" si="101"/>
        <v>1074.6500000000001</v>
      </c>
      <c r="O358">
        <f t="shared" ca="1" si="113"/>
        <v>2</v>
      </c>
      <c r="Q358" t="str">
        <f t="shared" ca="1" si="116"/>
        <v>NO</v>
      </c>
      <c r="R358" t="str">
        <f t="shared" ca="1" si="117"/>
        <v>NO</v>
      </c>
      <c r="S358" t="b">
        <f t="shared" ca="1" si="114"/>
        <v>0</v>
      </c>
      <c r="T358" t="b">
        <f t="shared" ca="1" si="115"/>
        <v>0</v>
      </c>
      <c r="U358">
        <f t="shared" ca="1" si="100"/>
        <v>1</v>
      </c>
      <c r="W358" s="7"/>
      <c r="X358" t="str">
        <f t="shared" ca="1" si="102"/>
        <v>2</v>
      </c>
    </row>
    <row r="359" spans="1:24" x14ac:dyDescent="0.3">
      <c r="A359">
        <f t="shared" si="103"/>
        <v>358</v>
      </c>
      <c r="B359" s="1">
        <v>35591</v>
      </c>
      <c r="C359">
        <v>1081.0999999999999</v>
      </c>
      <c r="D359">
        <f t="shared" si="104"/>
        <v>6.4499999999998181</v>
      </c>
      <c r="E359">
        <f t="shared" si="105"/>
        <v>6.4499999999998181</v>
      </c>
      <c r="F359" s="4" t="str">
        <f t="shared" si="106"/>
        <v/>
      </c>
      <c r="G359">
        <f t="shared" ca="1" si="107"/>
        <v>8.4187499999999596E-2</v>
      </c>
      <c r="H359">
        <f t="shared" ca="1" si="108"/>
        <v>4.7083333333332957E-2</v>
      </c>
      <c r="I359" s="4">
        <f t="shared" ca="1" si="118"/>
        <v>1.7880530973451385</v>
      </c>
      <c r="J359" s="8">
        <f t="shared" ca="1" si="109"/>
        <v>64.13267735280121</v>
      </c>
      <c r="K359" t="str">
        <f t="shared" ca="1" si="110"/>
        <v>BUY</v>
      </c>
      <c r="L359" t="str">
        <f t="shared" ca="1" si="111"/>
        <v>HOLD</v>
      </c>
      <c r="M359" t="str">
        <f t="shared" ca="1" si="112"/>
        <v/>
      </c>
      <c r="N359">
        <f t="shared" si="101"/>
        <v>1081.0999999999999</v>
      </c>
      <c r="O359">
        <f t="shared" ca="1" si="113"/>
        <v>2</v>
      </c>
      <c r="Q359" t="str">
        <f t="shared" ca="1" si="116"/>
        <v>NO</v>
      </c>
      <c r="R359" t="str">
        <f t="shared" ca="1" si="117"/>
        <v>NO</v>
      </c>
      <c r="S359" t="b">
        <f t="shared" ca="1" si="114"/>
        <v>0</v>
      </c>
      <c r="T359" t="b">
        <f t="shared" ca="1" si="115"/>
        <v>0</v>
      </c>
      <c r="U359">
        <f t="shared" ca="1" si="100"/>
        <v>1</v>
      </c>
      <c r="W359" s="7"/>
      <c r="X359" t="str">
        <f t="shared" ca="1" si="102"/>
        <v>2</v>
      </c>
    </row>
    <row r="360" spans="1:24" x14ac:dyDescent="0.3">
      <c r="A360">
        <f t="shared" si="103"/>
        <v>359</v>
      </c>
      <c r="B360" s="1">
        <v>35592</v>
      </c>
      <c r="C360">
        <v>1104.5999999999999</v>
      </c>
      <c r="D360">
        <f t="shared" si="104"/>
        <v>23.5</v>
      </c>
      <c r="E360">
        <f t="shared" si="105"/>
        <v>23.5</v>
      </c>
      <c r="F360" s="4" t="str">
        <f t="shared" si="106"/>
        <v/>
      </c>
      <c r="G360">
        <f t="shared" ca="1" si="107"/>
        <v>0.1009444444444441</v>
      </c>
      <c r="H360">
        <f t="shared" ca="1" si="108"/>
        <v>4.6899999999999636E-2</v>
      </c>
      <c r="I360" s="4">
        <f t="shared" ca="1" si="118"/>
        <v>2.1523335702440272</v>
      </c>
      <c r="J360" s="8">
        <f t="shared" ca="1" si="109"/>
        <v>68.277468811062775</v>
      </c>
      <c r="K360" t="str">
        <f t="shared" ca="1" si="110"/>
        <v>BUY</v>
      </c>
      <c r="L360" t="str">
        <f t="shared" ca="1" si="111"/>
        <v>HOLD</v>
      </c>
      <c r="M360" t="str">
        <f t="shared" ca="1" si="112"/>
        <v/>
      </c>
      <c r="N360">
        <f t="shared" si="101"/>
        <v>1104.5999999999999</v>
      </c>
      <c r="O360">
        <f t="shared" ca="1" si="113"/>
        <v>2</v>
      </c>
      <c r="Q360" t="str">
        <f t="shared" ca="1" si="116"/>
        <v>NO</v>
      </c>
      <c r="R360" t="str">
        <f t="shared" ca="1" si="117"/>
        <v>NO</v>
      </c>
      <c r="S360" t="b">
        <f t="shared" ca="1" si="114"/>
        <v>0</v>
      </c>
      <c r="T360" t="b">
        <f t="shared" ca="1" si="115"/>
        <v>0</v>
      </c>
      <c r="U360">
        <f t="shared" ca="1" si="100"/>
        <v>1</v>
      </c>
      <c r="W360" s="7"/>
      <c r="X360" t="str">
        <f t="shared" ca="1" si="102"/>
        <v>2</v>
      </c>
    </row>
    <row r="361" spans="1:24" x14ac:dyDescent="0.3">
      <c r="A361">
        <f t="shared" si="103"/>
        <v>360</v>
      </c>
      <c r="B361" s="1">
        <v>35593</v>
      </c>
      <c r="C361">
        <v>1120.7</v>
      </c>
      <c r="D361">
        <f t="shared" si="104"/>
        <v>16.100000000000136</v>
      </c>
      <c r="E361">
        <f t="shared" si="105"/>
        <v>16.100000000000136</v>
      </c>
      <c r="F361" s="4" t="str">
        <f t="shared" si="106"/>
        <v/>
      </c>
      <c r="G361">
        <f t="shared" ca="1" si="107"/>
        <v>0.10694999999999982</v>
      </c>
      <c r="H361">
        <f t="shared" ca="1" si="108"/>
        <v>4.9874999999999545E-2</v>
      </c>
      <c r="I361" s="4">
        <f t="shared" ca="1" si="118"/>
        <v>2.1443609022556553</v>
      </c>
      <c r="J361" s="8">
        <f t="shared" ca="1" si="109"/>
        <v>68.197034911525748</v>
      </c>
      <c r="K361" t="str">
        <f t="shared" ca="1" si="110"/>
        <v>BUY</v>
      </c>
      <c r="L361" t="str">
        <f t="shared" ca="1" si="111"/>
        <v>HOLD</v>
      </c>
      <c r="M361" t="str">
        <f t="shared" ca="1" si="112"/>
        <v/>
      </c>
      <c r="N361">
        <f t="shared" si="101"/>
        <v>1120.7</v>
      </c>
      <c r="O361">
        <f t="shared" ca="1" si="113"/>
        <v>2</v>
      </c>
      <c r="Q361" t="str">
        <f t="shared" ca="1" si="116"/>
        <v>NO</v>
      </c>
      <c r="R361" t="str">
        <f t="shared" ca="1" si="117"/>
        <v>NO</v>
      </c>
      <c r="S361" t="b">
        <f t="shared" ca="1" si="114"/>
        <v>0</v>
      </c>
      <c r="T361" t="b">
        <f t="shared" ca="1" si="115"/>
        <v>0</v>
      </c>
      <c r="U361">
        <f t="shared" ca="1" si="100"/>
        <v>1</v>
      </c>
      <c r="W361" s="7"/>
      <c r="X361" t="str">
        <f t="shared" ca="1" si="102"/>
        <v>2</v>
      </c>
    </row>
    <row r="362" spans="1:24" x14ac:dyDescent="0.3">
      <c r="A362">
        <f t="shared" si="103"/>
        <v>361</v>
      </c>
      <c r="B362" s="1">
        <v>35594</v>
      </c>
      <c r="C362">
        <v>1136.3</v>
      </c>
      <c r="D362">
        <f t="shared" si="104"/>
        <v>15.599999999999909</v>
      </c>
      <c r="E362">
        <f t="shared" si="105"/>
        <v>15.599999999999909</v>
      </c>
      <c r="F362" s="4" t="str">
        <f t="shared" si="106"/>
        <v/>
      </c>
      <c r="G362">
        <f t="shared" ca="1" si="107"/>
        <v>0.11140909090909065</v>
      </c>
      <c r="H362">
        <f t="shared" ca="1" si="108"/>
        <v>4.3833333333332877E-2</v>
      </c>
      <c r="I362" s="4">
        <f t="shared" ca="1" si="118"/>
        <v>2.5416522640857449</v>
      </c>
      <c r="J362" s="8">
        <f t="shared" ca="1" si="109"/>
        <v>71.764591059925991</v>
      </c>
      <c r="K362" t="str">
        <f t="shared" ca="1" si="110"/>
        <v>SELL</v>
      </c>
      <c r="L362" t="str">
        <f t="shared" ca="1" si="111"/>
        <v>SELL</v>
      </c>
      <c r="M362" t="str">
        <f t="shared" ca="1" si="112"/>
        <v>SELL</v>
      </c>
      <c r="N362">
        <f t="shared" si="101"/>
        <v>1136.3</v>
      </c>
      <c r="O362">
        <f t="shared" ca="1" si="113"/>
        <v>2</v>
      </c>
      <c r="Q362" t="str">
        <f t="shared" ca="1" si="116"/>
        <v>NO</v>
      </c>
      <c r="R362" t="str">
        <f t="shared" ca="1" si="117"/>
        <v>YES</v>
      </c>
      <c r="S362" t="b">
        <f t="shared" ca="1" si="114"/>
        <v>0</v>
      </c>
      <c r="T362" t="b">
        <f t="shared" ca="1" si="115"/>
        <v>0</v>
      </c>
      <c r="U362">
        <f t="shared" ca="1" si="100"/>
        <v>1</v>
      </c>
      <c r="W362" s="7"/>
      <c r="X362" t="str">
        <f t="shared" ca="1" si="102"/>
        <v>SELL2</v>
      </c>
    </row>
    <row r="363" spans="1:24" x14ac:dyDescent="0.3">
      <c r="A363">
        <f t="shared" si="103"/>
        <v>362</v>
      </c>
      <c r="B363" s="1">
        <v>35597</v>
      </c>
      <c r="C363">
        <v>1129.7</v>
      </c>
      <c r="D363">
        <f t="shared" si="104"/>
        <v>-6.5999999999999091</v>
      </c>
      <c r="E363" t="str">
        <f t="shared" si="105"/>
        <v/>
      </c>
      <c r="F363" s="4">
        <f t="shared" si="106"/>
        <v>-6.5999999999999091</v>
      </c>
      <c r="G363">
        <f t="shared" ca="1" si="107"/>
        <v>0.11140909090909065</v>
      </c>
      <c r="H363">
        <f t="shared" ca="1" si="108"/>
        <v>6.1833333333332421E-2</v>
      </c>
      <c r="I363" s="4">
        <f t="shared" ca="1" si="118"/>
        <v>1.8017642734624091</v>
      </c>
      <c r="J363" s="8">
        <f t="shared" ca="1" si="109"/>
        <v>64.308203603288717</v>
      </c>
      <c r="K363" t="str">
        <f t="shared" ca="1" si="110"/>
        <v>SELL</v>
      </c>
      <c r="L363" t="str">
        <f t="shared" ca="1" si="111"/>
        <v>NA</v>
      </c>
      <c r="M363" t="str">
        <f t="shared" ca="1" si="112"/>
        <v/>
      </c>
      <c r="N363">
        <f t="shared" si="101"/>
        <v>1129.7</v>
      </c>
      <c r="O363">
        <f t="shared" ca="1" si="113"/>
        <v>2</v>
      </c>
      <c r="Q363" t="str">
        <f t="shared" ca="1" si="116"/>
        <v>NO</v>
      </c>
      <c r="R363" t="str">
        <f t="shared" ca="1" si="117"/>
        <v>NO</v>
      </c>
      <c r="S363" t="b">
        <f t="shared" ca="1" si="114"/>
        <v>0</v>
      </c>
      <c r="T363" t="b">
        <f t="shared" ca="1" si="115"/>
        <v>0</v>
      </c>
      <c r="U363">
        <f t="shared" ca="1" si="100"/>
        <v>1</v>
      </c>
      <c r="W363" s="7"/>
      <c r="X363" t="str">
        <f t="shared" ca="1" si="102"/>
        <v>2</v>
      </c>
    </row>
    <row r="364" spans="1:24" x14ac:dyDescent="0.3">
      <c r="A364">
        <f t="shared" si="103"/>
        <v>363</v>
      </c>
      <c r="B364" s="1">
        <v>35598</v>
      </c>
      <c r="C364">
        <v>1138.8</v>
      </c>
      <c r="D364">
        <f t="shared" si="104"/>
        <v>9.0999999999999091</v>
      </c>
      <c r="E364">
        <f t="shared" si="105"/>
        <v>9.0999999999999091</v>
      </c>
      <c r="F364" s="4" t="str">
        <f t="shared" si="106"/>
        <v/>
      </c>
      <c r="G364">
        <f t="shared" ca="1" si="107"/>
        <v>0.11849999999999972</v>
      </c>
      <c r="H364">
        <f t="shared" ca="1" si="108"/>
        <v>6.1833333333332421E-2</v>
      </c>
      <c r="I364" s="4">
        <f t="shared" ca="1" si="118"/>
        <v>1.916442048517544</v>
      </c>
      <c r="J364" s="8">
        <f t="shared" ca="1" si="109"/>
        <v>65.711645101663862</v>
      </c>
      <c r="K364" t="str">
        <f t="shared" ca="1" si="110"/>
        <v>SELL</v>
      </c>
      <c r="L364" t="str">
        <f t="shared" ca="1" si="111"/>
        <v>NA</v>
      </c>
      <c r="M364" t="str">
        <f t="shared" ca="1" si="112"/>
        <v/>
      </c>
      <c r="N364">
        <f t="shared" si="101"/>
        <v>1138.8</v>
      </c>
      <c r="O364">
        <f t="shared" ca="1" si="113"/>
        <v>2</v>
      </c>
      <c r="Q364" t="str">
        <f t="shared" ca="1" si="116"/>
        <v>NO</v>
      </c>
      <c r="R364" t="str">
        <f t="shared" ca="1" si="117"/>
        <v>NO</v>
      </c>
      <c r="S364" t="b">
        <f t="shared" ca="1" si="114"/>
        <v>0</v>
      </c>
      <c r="T364" t="b">
        <f t="shared" ca="1" si="115"/>
        <v>0</v>
      </c>
      <c r="U364">
        <f t="shared" ca="1" si="100"/>
        <v>1</v>
      </c>
      <c r="W364" s="7"/>
      <c r="X364" t="str">
        <f t="shared" ca="1" si="102"/>
        <v>2</v>
      </c>
    </row>
    <row r="365" spans="1:24" x14ac:dyDescent="0.3">
      <c r="A365">
        <f t="shared" si="103"/>
        <v>364</v>
      </c>
      <c r="B365" s="1">
        <v>35599</v>
      </c>
      <c r="C365">
        <v>1159.8</v>
      </c>
      <c r="D365">
        <f t="shared" si="104"/>
        <v>21</v>
      </c>
      <c r="E365">
        <f t="shared" si="105"/>
        <v>21</v>
      </c>
      <c r="F365" s="4" t="str">
        <f t="shared" si="106"/>
        <v/>
      </c>
      <c r="G365">
        <f t="shared" ca="1" si="107"/>
        <v>0.12740909090909058</v>
      </c>
      <c r="H365">
        <f t="shared" ca="1" si="108"/>
        <v>6.1833333333332421E-2</v>
      </c>
      <c r="I365" s="4">
        <f t="shared" ca="1" si="118"/>
        <v>2.0605243812791234</v>
      </c>
      <c r="J365" s="8">
        <f t="shared" ca="1" si="109"/>
        <v>67.325860688551103</v>
      </c>
      <c r="K365" t="str">
        <f t="shared" ca="1" si="110"/>
        <v>SELL</v>
      </c>
      <c r="L365" t="str">
        <f t="shared" ca="1" si="111"/>
        <v>NA</v>
      </c>
      <c r="M365" t="str">
        <f t="shared" ca="1" si="112"/>
        <v/>
      </c>
      <c r="N365">
        <f t="shared" si="101"/>
        <v>1159.8</v>
      </c>
      <c r="O365">
        <f t="shared" ca="1" si="113"/>
        <v>2</v>
      </c>
      <c r="Q365" t="str">
        <f t="shared" ca="1" si="116"/>
        <v>NO</v>
      </c>
      <c r="R365" t="str">
        <f t="shared" ca="1" si="117"/>
        <v>NO</v>
      </c>
      <c r="S365" t="b">
        <f t="shared" ca="1" si="114"/>
        <v>0</v>
      </c>
      <c r="T365" t="b">
        <f t="shared" ca="1" si="115"/>
        <v>0</v>
      </c>
      <c r="U365">
        <f t="shared" ca="1" si="100"/>
        <v>1</v>
      </c>
      <c r="W365" s="7"/>
      <c r="X365" t="str">
        <f t="shared" ca="1" si="102"/>
        <v>2</v>
      </c>
    </row>
    <row r="366" spans="1:24" x14ac:dyDescent="0.3">
      <c r="A366">
        <f t="shared" si="103"/>
        <v>365</v>
      </c>
      <c r="B366" s="1">
        <v>35600</v>
      </c>
      <c r="C366">
        <v>1159.8</v>
      </c>
      <c r="D366">
        <f t="shared" si="104"/>
        <v>0</v>
      </c>
      <c r="E366" t="str">
        <f t="shared" si="105"/>
        <v/>
      </c>
      <c r="F366" s="4" t="str">
        <f t="shared" si="106"/>
        <v/>
      </c>
      <c r="G366">
        <f t="shared" ca="1" si="107"/>
        <v>0.12744999999999959</v>
      </c>
      <c r="H366">
        <f t="shared" ca="1" si="108"/>
        <v>6.1833333333332421E-2</v>
      </c>
      <c r="I366" s="4">
        <f t="shared" ca="1" si="118"/>
        <v>2.0611859838275168</v>
      </c>
      <c r="J366" s="8">
        <f t="shared" ca="1" si="109"/>
        <v>67.332922426697451</v>
      </c>
      <c r="K366" t="str">
        <f t="shared" ca="1" si="110"/>
        <v>SELL</v>
      </c>
      <c r="L366" t="str">
        <f t="shared" ca="1" si="111"/>
        <v>NA</v>
      </c>
      <c r="M366" t="str">
        <f t="shared" ca="1" si="112"/>
        <v/>
      </c>
      <c r="N366">
        <f t="shared" si="101"/>
        <v>1159.8</v>
      </c>
      <c r="O366">
        <f t="shared" ca="1" si="113"/>
        <v>2</v>
      </c>
      <c r="Q366" t="str">
        <f t="shared" ca="1" si="116"/>
        <v>NO</v>
      </c>
      <c r="R366" t="str">
        <f t="shared" ca="1" si="117"/>
        <v>NO</v>
      </c>
      <c r="S366" t="b">
        <f t="shared" ca="1" si="114"/>
        <v>0</v>
      </c>
      <c r="T366" t="b">
        <f t="shared" ca="1" si="115"/>
        <v>0</v>
      </c>
      <c r="U366">
        <f t="shared" ca="1" si="100"/>
        <v>1</v>
      </c>
      <c r="W366" s="7"/>
      <c r="X366" t="str">
        <f t="shared" ca="1" si="102"/>
        <v>2</v>
      </c>
    </row>
    <row r="367" spans="1:24" x14ac:dyDescent="0.3">
      <c r="A367">
        <f t="shared" si="103"/>
        <v>366</v>
      </c>
      <c r="B367" s="1">
        <v>35601</v>
      </c>
      <c r="C367">
        <v>1158.3499999999999</v>
      </c>
      <c r="D367">
        <f t="shared" si="104"/>
        <v>-1.4500000000000455</v>
      </c>
      <c r="E367" t="str">
        <f t="shared" si="105"/>
        <v/>
      </c>
      <c r="F367" s="4">
        <f t="shared" si="106"/>
        <v>-1.4500000000000455</v>
      </c>
      <c r="G367">
        <f t="shared" ca="1" si="107"/>
        <v>0.12599999999999958</v>
      </c>
      <c r="H367">
        <f t="shared" ca="1" si="108"/>
        <v>4.9999999999999434E-2</v>
      </c>
      <c r="I367" s="4">
        <f t="shared" ca="1" si="118"/>
        <v>2.5200000000000204</v>
      </c>
      <c r="J367" s="8">
        <f t="shared" ca="1" si="109"/>
        <v>71.590909090909264</v>
      </c>
      <c r="K367" t="str">
        <f t="shared" ca="1" si="110"/>
        <v>SELL</v>
      </c>
      <c r="L367" t="str">
        <f t="shared" ca="1" si="111"/>
        <v>NA</v>
      </c>
      <c r="M367" t="str">
        <f t="shared" ca="1" si="112"/>
        <v/>
      </c>
      <c r="N367">
        <f t="shared" si="101"/>
        <v>1158.3499999999999</v>
      </c>
      <c r="O367">
        <f t="shared" ca="1" si="113"/>
        <v>2</v>
      </c>
      <c r="Q367" t="str">
        <f t="shared" ca="1" si="116"/>
        <v>NO</v>
      </c>
      <c r="R367" t="str">
        <f t="shared" ca="1" si="117"/>
        <v>YES</v>
      </c>
      <c r="S367" t="b">
        <f t="shared" ca="1" si="114"/>
        <v>0</v>
      </c>
      <c r="T367" t="b">
        <f t="shared" ca="1" si="115"/>
        <v>0</v>
      </c>
      <c r="U367">
        <f t="shared" ca="1" si="100"/>
        <v>1</v>
      </c>
      <c r="W367" s="7"/>
      <c r="X367" t="str">
        <f t="shared" ca="1" si="102"/>
        <v>2</v>
      </c>
    </row>
    <row r="368" spans="1:24" x14ac:dyDescent="0.3">
      <c r="A368">
        <f t="shared" si="103"/>
        <v>367</v>
      </c>
      <c r="B368" s="1">
        <v>35604</v>
      </c>
      <c r="C368">
        <v>1153.7</v>
      </c>
      <c r="D368">
        <f t="shared" si="104"/>
        <v>-4.6499999999998636</v>
      </c>
      <c r="E368" t="str">
        <f t="shared" si="105"/>
        <v/>
      </c>
      <c r="F368" s="4">
        <f t="shared" si="106"/>
        <v>-4.6499999999998636</v>
      </c>
      <c r="G368">
        <f t="shared" ca="1" si="107"/>
        <v>0.13074999999999959</v>
      </c>
      <c r="H368">
        <f t="shared" ca="1" si="108"/>
        <v>4.9299999999999268E-2</v>
      </c>
      <c r="I368" s="4">
        <f t="shared" ca="1" si="118"/>
        <v>2.65212981744425</v>
      </c>
      <c r="J368" s="8">
        <f t="shared" ca="1" si="109"/>
        <v>72.618717023049385</v>
      </c>
      <c r="K368" t="str">
        <f t="shared" ca="1" si="110"/>
        <v>SELL</v>
      </c>
      <c r="L368" t="str">
        <f t="shared" ca="1" si="111"/>
        <v>NA</v>
      </c>
      <c r="M368" t="str">
        <f t="shared" ca="1" si="112"/>
        <v/>
      </c>
      <c r="N368">
        <f t="shared" si="101"/>
        <v>1153.7</v>
      </c>
      <c r="O368">
        <f t="shared" ca="1" si="113"/>
        <v>2</v>
      </c>
      <c r="Q368" t="str">
        <f t="shared" ca="1" si="116"/>
        <v>NO</v>
      </c>
      <c r="R368" t="str">
        <f t="shared" ca="1" si="117"/>
        <v>YES</v>
      </c>
      <c r="S368" t="b">
        <f t="shared" ca="1" si="114"/>
        <v>0</v>
      </c>
      <c r="T368" t="b">
        <f t="shared" ca="1" si="115"/>
        <v>1</v>
      </c>
      <c r="U368">
        <f t="shared" ca="1" si="100"/>
        <v>1</v>
      </c>
      <c r="W368" s="7"/>
      <c r="X368" t="str">
        <f t="shared" ca="1" si="102"/>
        <v>2</v>
      </c>
    </row>
    <row r="369" spans="1:24" x14ac:dyDescent="0.3">
      <c r="A369">
        <f t="shared" si="103"/>
        <v>368</v>
      </c>
      <c r="B369" s="1">
        <v>35605</v>
      </c>
      <c r="C369">
        <v>1155.3</v>
      </c>
      <c r="D369">
        <f t="shared" si="104"/>
        <v>1.5999999999999091</v>
      </c>
      <c r="E369">
        <f t="shared" si="105"/>
        <v>1.5999999999999091</v>
      </c>
      <c r="F369" s="4" t="str">
        <f t="shared" si="106"/>
        <v/>
      </c>
      <c r="G369">
        <f t="shared" ca="1" si="107"/>
        <v>0.11774999999999949</v>
      </c>
      <c r="H369">
        <f t="shared" ca="1" si="108"/>
        <v>4.9299999999999268E-2</v>
      </c>
      <c r="I369" s="4">
        <f t="shared" ca="1" si="118"/>
        <v>2.3884381338742644</v>
      </c>
      <c r="J369" s="8">
        <f t="shared" ca="1" si="109"/>
        <v>70.487877880874208</v>
      </c>
      <c r="K369" t="str">
        <f t="shared" ca="1" si="110"/>
        <v>SELL</v>
      </c>
      <c r="L369" t="str">
        <f t="shared" ca="1" si="111"/>
        <v>NA</v>
      </c>
      <c r="M369" t="str">
        <f t="shared" ca="1" si="112"/>
        <v/>
      </c>
      <c r="N369">
        <f t="shared" si="101"/>
        <v>1155.3</v>
      </c>
      <c r="O369">
        <f t="shared" ca="1" si="113"/>
        <v>2</v>
      </c>
      <c r="Q369" t="str">
        <f t="shared" ca="1" si="116"/>
        <v>NO</v>
      </c>
      <c r="R369" t="str">
        <f t="shared" ca="1" si="117"/>
        <v>YES</v>
      </c>
      <c r="S369" t="b">
        <f t="shared" ca="1" si="114"/>
        <v>0</v>
      </c>
      <c r="T369" t="b">
        <f t="shared" ca="1" si="115"/>
        <v>1</v>
      </c>
      <c r="U369">
        <f t="shared" ca="1" si="100"/>
        <v>1</v>
      </c>
      <c r="W369" s="7"/>
      <c r="X369" t="str">
        <f t="shared" ca="1" si="102"/>
        <v>2</v>
      </c>
    </row>
    <row r="370" spans="1:24" x14ac:dyDescent="0.3">
      <c r="A370">
        <f t="shared" si="103"/>
        <v>369</v>
      </c>
      <c r="B370" s="1">
        <v>35606</v>
      </c>
      <c r="C370">
        <v>1161.9000000000001</v>
      </c>
      <c r="D370">
        <f t="shared" si="104"/>
        <v>6.6000000000001364</v>
      </c>
      <c r="E370">
        <f t="shared" si="105"/>
        <v>6.6000000000001364</v>
      </c>
      <c r="F370" s="4" t="str">
        <f t="shared" si="106"/>
        <v/>
      </c>
      <c r="G370">
        <f t="shared" ca="1" si="107"/>
        <v>0.12493749999999977</v>
      </c>
      <c r="H370">
        <f t="shared" ca="1" si="108"/>
        <v>4.9299999999999268E-2</v>
      </c>
      <c r="I370" s="4">
        <f t="shared" ca="1" si="118"/>
        <v>2.5342292089249825</v>
      </c>
      <c r="J370" s="8">
        <f t="shared" ca="1" si="109"/>
        <v>71.705287323337672</v>
      </c>
      <c r="K370" t="str">
        <f t="shared" ca="1" si="110"/>
        <v>SELL</v>
      </c>
      <c r="L370" t="str">
        <f t="shared" ca="1" si="111"/>
        <v>NA</v>
      </c>
      <c r="M370" t="str">
        <f t="shared" ca="1" si="112"/>
        <v/>
      </c>
      <c r="N370">
        <f t="shared" si="101"/>
        <v>1161.9000000000001</v>
      </c>
      <c r="O370">
        <f t="shared" ca="1" si="113"/>
        <v>2</v>
      </c>
      <c r="Q370" t="str">
        <f t="shared" ca="1" si="116"/>
        <v>NO</v>
      </c>
      <c r="R370" t="str">
        <f t="shared" ca="1" si="117"/>
        <v>YES</v>
      </c>
      <c r="S370" t="b">
        <f t="shared" ca="1" si="114"/>
        <v>0</v>
      </c>
      <c r="T370" t="b">
        <f t="shared" ca="1" si="115"/>
        <v>1</v>
      </c>
      <c r="U370">
        <f t="shared" ca="1" si="100"/>
        <v>1</v>
      </c>
      <c r="W370" s="7"/>
      <c r="X370" t="str">
        <f t="shared" ca="1" si="102"/>
        <v>2</v>
      </c>
    </row>
    <row r="371" spans="1:24" x14ac:dyDescent="0.3">
      <c r="A371">
        <f t="shared" si="103"/>
        <v>370</v>
      </c>
      <c r="B371" s="1">
        <v>35607</v>
      </c>
      <c r="C371">
        <v>1168.2</v>
      </c>
      <c r="D371">
        <f t="shared" si="104"/>
        <v>6.2999999999999545</v>
      </c>
      <c r="E371">
        <f t="shared" si="105"/>
        <v>6.2999999999999545</v>
      </c>
      <c r="F371" s="4" t="str">
        <f t="shared" si="106"/>
        <v/>
      </c>
      <c r="G371">
        <f t="shared" ca="1" si="107"/>
        <v>0.1180555555555553</v>
      </c>
      <c r="H371">
        <f t="shared" ca="1" si="108"/>
        <v>5.1999999999999318E-2</v>
      </c>
      <c r="I371" s="4">
        <f t="shared" ca="1" si="118"/>
        <v>2.2702991452991701</v>
      </c>
      <c r="J371" s="8">
        <f t="shared" ca="1" si="109"/>
        <v>69.421757595557239</v>
      </c>
      <c r="K371" t="str">
        <f t="shared" ca="1" si="110"/>
        <v>SELL</v>
      </c>
      <c r="L371" t="str">
        <f t="shared" ca="1" si="111"/>
        <v>NA</v>
      </c>
      <c r="M371" t="str">
        <f t="shared" ca="1" si="112"/>
        <v/>
      </c>
      <c r="N371">
        <f t="shared" si="101"/>
        <v>1168.2</v>
      </c>
      <c r="O371">
        <f t="shared" ca="1" si="113"/>
        <v>2</v>
      </c>
      <c r="Q371" t="str">
        <f t="shared" ca="1" si="116"/>
        <v>NO</v>
      </c>
      <c r="R371" t="str">
        <f t="shared" ca="1" si="117"/>
        <v>NO</v>
      </c>
      <c r="S371" t="b">
        <f t="shared" ca="1" si="114"/>
        <v>0</v>
      </c>
      <c r="T371" t="b">
        <f t="shared" ca="1" si="115"/>
        <v>0</v>
      </c>
      <c r="U371">
        <f t="shared" ca="1" si="100"/>
        <v>1</v>
      </c>
      <c r="W371" s="7"/>
      <c r="X371" t="str">
        <f t="shared" ca="1" si="102"/>
        <v>2</v>
      </c>
    </row>
    <row r="372" spans="1:24" x14ac:dyDescent="0.3">
      <c r="A372">
        <f t="shared" si="103"/>
        <v>371</v>
      </c>
      <c r="B372" s="1">
        <v>35608</v>
      </c>
      <c r="C372">
        <v>1169.6500000000001</v>
      </c>
      <c r="D372">
        <f t="shared" si="104"/>
        <v>1.4500000000000455</v>
      </c>
      <c r="E372">
        <f t="shared" si="105"/>
        <v>1.4500000000000455</v>
      </c>
      <c r="F372" s="4" t="str">
        <f t="shared" si="106"/>
        <v/>
      </c>
      <c r="G372">
        <f t="shared" ca="1" si="107"/>
        <v>0.10769999999999982</v>
      </c>
      <c r="H372">
        <f t="shared" ca="1" si="108"/>
        <v>4.233333333333273E-2</v>
      </c>
      <c r="I372" s="4">
        <f t="shared" ca="1" si="118"/>
        <v>2.5440944881890086</v>
      </c>
      <c r="J372" s="8">
        <f t="shared" ca="1" si="109"/>
        <v>71.78404798933596</v>
      </c>
      <c r="K372" t="str">
        <f t="shared" ca="1" si="110"/>
        <v>SELL</v>
      </c>
      <c r="L372" t="str">
        <f t="shared" ca="1" si="111"/>
        <v>NA</v>
      </c>
      <c r="M372" t="str">
        <f t="shared" ca="1" si="112"/>
        <v/>
      </c>
      <c r="N372">
        <f t="shared" si="101"/>
        <v>1169.6500000000001</v>
      </c>
      <c r="O372">
        <f t="shared" ca="1" si="113"/>
        <v>2</v>
      </c>
      <c r="Q372" t="str">
        <f t="shared" ca="1" si="116"/>
        <v>NO</v>
      </c>
      <c r="R372" t="str">
        <f t="shared" ca="1" si="117"/>
        <v>YES</v>
      </c>
      <c r="S372" t="b">
        <f t="shared" ca="1" si="114"/>
        <v>0</v>
      </c>
      <c r="T372" t="b">
        <f t="shared" ca="1" si="115"/>
        <v>0</v>
      </c>
      <c r="U372">
        <f t="shared" ca="1" si="100"/>
        <v>1</v>
      </c>
      <c r="W372" s="7"/>
      <c r="X372" t="str">
        <f t="shared" ca="1" si="102"/>
        <v>2</v>
      </c>
    </row>
    <row r="373" spans="1:24" x14ac:dyDescent="0.3">
      <c r="A373">
        <f t="shared" si="103"/>
        <v>372</v>
      </c>
      <c r="B373" s="1">
        <v>35611</v>
      </c>
      <c r="C373">
        <v>1192.4000000000001</v>
      </c>
      <c r="D373">
        <f t="shared" si="104"/>
        <v>22.75</v>
      </c>
      <c r="E373">
        <f t="shared" si="105"/>
        <v>22.75</v>
      </c>
      <c r="F373" s="4" t="str">
        <f t="shared" si="106"/>
        <v/>
      </c>
      <c r="G373">
        <f t="shared" ca="1" si="107"/>
        <v>0.124</v>
      </c>
      <c r="H373">
        <f t="shared" ca="1" si="108"/>
        <v>4.233333333333273E-2</v>
      </c>
      <c r="I373" s="4">
        <f t="shared" ca="1" si="118"/>
        <v>2.9291338582677584</v>
      </c>
      <c r="J373" s="8">
        <f t="shared" ca="1" si="109"/>
        <v>74.549098196393061</v>
      </c>
      <c r="K373" t="str">
        <f t="shared" ca="1" si="110"/>
        <v>SELL</v>
      </c>
      <c r="L373" t="str">
        <f t="shared" ca="1" si="111"/>
        <v>NA</v>
      </c>
      <c r="M373" t="str">
        <f t="shared" ca="1" si="112"/>
        <v/>
      </c>
      <c r="N373">
        <f t="shared" si="101"/>
        <v>1192.4000000000001</v>
      </c>
      <c r="O373">
        <f t="shared" ca="1" si="113"/>
        <v>2</v>
      </c>
      <c r="Q373" t="str">
        <f t="shared" ca="1" si="116"/>
        <v>NO</v>
      </c>
      <c r="R373" t="str">
        <f t="shared" ca="1" si="117"/>
        <v>YES</v>
      </c>
      <c r="S373" t="b">
        <f t="shared" ca="1" si="114"/>
        <v>0</v>
      </c>
      <c r="T373" t="b">
        <f t="shared" ca="1" si="115"/>
        <v>1</v>
      </c>
      <c r="U373">
        <f t="shared" ca="1" si="100"/>
        <v>1</v>
      </c>
      <c r="W373" s="7"/>
      <c r="X373" t="str">
        <f t="shared" ca="1" si="102"/>
        <v>2</v>
      </c>
    </row>
    <row r="374" spans="1:24" x14ac:dyDescent="0.3">
      <c r="A374">
        <f t="shared" si="103"/>
        <v>373</v>
      </c>
      <c r="B374" s="1">
        <v>35612</v>
      </c>
      <c r="C374">
        <v>1200.45</v>
      </c>
      <c r="D374">
        <f t="shared" si="104"/>
        <v>8.0499999999999545</v>
      </c>
      <c r="E374">
        <f t="shared" si="105"/>
        <v>8.0499999999999545</v>
      </c>
      <c r="F374" s="4" t="str">
        <f t="shared" si="106"/>
        <v/>
      </c>
      <c r="G374">
        <f t="shared" ca="1" si="107"/>
        <v>0.10854999999999995</v>
      </c>
      <c r="H374">
        <f t="shared" ca="1" si="108"/>
        <v>4.233333333333273E-2</v>
      </c>
      <c r="I374" s="4">
        <f t="shared" ca="1" si="118"/>
        <v>2.5641732283464922</v>
      </c>
      <c r="J374" s="8">
        <f t="shared" ca="1" si="109"/>
        <v>71.943002319673312</v>
      </c>
      <c r="K374" t="str">
        <f t="shared" ca="1" si="110"/>
        <v>SELL</v>
      </c>
      <c r="L374" t="str">
        <f t="shared" ca="1" si="111"/>
        <v>NA</v>
      </c>
      <c r="M374" t="str">
        <f t="shared" ca="1" si="112"/>
        <v/>
      </c>
      <c r="N374">
        <f t="shared" si="101"/>
        <v>1200.45</v>
      </c>
      <c r="O374">
        <f t="shared" ca="1" si="113"/>
        <v>2</v>
      </c>
      <c r="Q374" t="str">
        <f t="shared" ca="1" si="116"/>
        <v>NO</v>
      </c>
      <c r="R374" t="str">
        <f t="shared" ca="1" si="117"/>
        <v>YES</v>
      </c>
      <c r="S374" t="b">
        <f t="shared" ca="1" si="114"/>
        <v>0</v>
      </c>
      <c r="T374" t="b">
        <f t="shared" ca="1" si="115"/>
        <v>1</v>
      </c>
      <c r="U374">
        <f t="shared" ca="1" si="100"/>
        <v>1</v>
      </c>
      <c r="W374" s="7"/>
      <c r="X374" t="str">
        <f t="shared" ca="1" si="102"/>
        <v>2</v>
      </c>
    </row>
    <row r="375" spans="1:24" x14ac:dyDescent="0.3">
      <c r="A375">
        <f t="shared" si="103"/>
        <v>374</v>
      </c>
      <c r="B375" s="1">
        <v>35613</v>
      </c>
      <c r="C375">
        <v>1222.95</v>
      </c>
      <c r="D375">
        <f t="shared" si="104"/>
        <v>22.5</v>
      </c>
      <c r="E375">
        <f t="shared" si="105"/>
        <v>22.5</v>
      </c>
      <c r="F375" s="4" t="str">
        <f t="shared" si="106"/>
        <v/>
      </c>
      <c r="G375">
        <f t="shared" ca="1" si="107"/>
        <v>0.11494999999999982</v>
      </c>
      <c r="H375">
        <f t="shared" ca="1" si="108"/>
        <v>4.233333333333273E-2</v>
      </c>
      <c r="I375" s="4">
        <f t="shared" ca="1" si="118"/>
        <v>2.7153543307086956</v>
      </c>
      <c r="J375" s="8">
        <f t="shared" ca="1" si="109"/>
        <v>73.08466673731084</v>
      </c>
      <c r="K375" t="str">
        <f t="shared" ca="1" si="110"/>
        <v>SELL</v>
      </c>
      <c r="L375" t="str">
        <f t="shared" ca="1" si="111"/>
        <v>NA</v>
      </c>
      <c r="M375" t="str">
        <f t="shared" ca="1" si="112"/>
        <v/>
      </c>
      <c r="N375">
        <f t="shared" si="101"/>
        <v>1222.95</v>
      </c>
      <c r="O375">
        <f t="shared" ca="1" si="113"/>
        <v>2</v>
      </c>
      <c r="Q375" t="str">
        <f t="shared" ca="1" si="116"/>
        <v>NO</v>
      </c>
      <c r="R375" t="str">
        <f t="shared" ca="1" si="117"/>
        <v>YES</v>
      </c>
      <c r="S375" t="b">
        <f t="shared" ca="1" si="114"/>
        <v>0</v>
      </c>
      <c r="T375" t="b">
        <f t="shared" ca="1" si="115"/>
        <v>1</v>
      </c>
      <c r="U375">
        <f t="shared" ca="1" si="100"/>
        <v>1</v>
      </c>
      <c r="W375" s="7"/>
      <c r="X375" t="str">
        <f t="shared" ca="1" si="102"/>
        <v>2</v>
      </c>
    </row>
    <row r="376" spans="1:24" x14ac:dyDescent="0.3">
      <c r="A376">
        <f t="shared" si="103"/>
        <v>375</v>
      </c>
      <c r="B376" s="1">
        <v>35614</v>
      </c>
      <c r="C376">
        <v>1214.9000000000001</v>
      </c>
      <c r="D376">
        <f t="shared" si="104"/>
        <v>-8.0499999999999545</v>
      </c>
      <c r="E376" t="str">
        <f t="shared" si="105"/>
        <v/>
      </c>
      <c r="F376" s="4">
        <f t="shared" si="106"/>
        <v>-8.0499999999999545</v>
      </c>
      <c r="G376">
        <f t="shared" ca="1" si="107"/>
        <v>0.11038888888888879</v>
      </c>
      <c r="H376">
        <f t="shared" ca="1" si="108"/>
        <v>5.1874999999999429E-2</v>
      </c>
      <c r="I376" s="4">
        <f t="shared" ca="1" si="118"/>
        <v>2.1279785809906508</v>
      </c>
      <c r="J376" s="8">
        <f t="shared" ca="1" si="109"/>
        <v>68.030471625438892</v>
      </c>
      <c r="K376" t="str">
        <f t="shared" ca="1" si="110"/>
        <v>SELL</v>
      </c>
      <c r="L376" t="str">
        <f t="shared" ca="1" si="111"/>
        <v>NA</v>
      </c>
      <c r="M376" t="str">
        <f t="shared" ca="1" si="112"/>
        <v/>
      </c>
      <c r="N376">
        <f t="shared" si="101"/>
        <v>1214.9000000000001</v>
      </c>
      <c r="O376">
        <f t="shared" ca="1" si="113"/>
        <v>2</v>
      </c>
      <c r="Q376" t="str">
        <f t="shared" ca="1" si="116"/>
        <v>NO</v>
      </c>
      <c r="R376" t="str">
        <f t="shared" ca="1" si="117"/>
        <v>NO</v>
      </c>
      <c r="S376" t="b">
        <f t="shared" ca="1" si="114"/>
        <v>0</v>
      </c>
      <c r="T376" t="b">
        <f t="shared" ca="1" si="115"/>
        <v>0</v>
      </c>
      <c r="U376">
        <f t="shared" ca="1" si="100"/>
        <v>1</v>
      </c>
      <c r="W376" s="7"/>
      <c r="X376" t="str">
        <f t="shared" ca="1" si="102"/>
        <v>2</v>
      </c>
    </row>
    <row r="377" spans="1:24" x14ac:dyDescent="0.3">
      <c r="A377">
        <f t="shared" si="103"/>
        <v>376</v>
      </c>
      <c r="B377" s="1">
        <v>35615</v>
      </c>
      <c r="C377">
        <v>1216.0999999999999</v>
      </c>
      <c r="D377">
        <f t="shared" si="104"/>
        <v>1.1999999999998181</v>
      </c>
      <c r="E377">
        <f t="shared" si="105"/>
        <v>1.1999999999998181</v>
      </c>
      <c r="F377" s="4" t="str">
        <f t="shared" si="106"/>
        <v/>
      </c>
      <c r="G377">
        <f t="shared" ca="1" si="107"/>
        <v>0.10054999999999974</v>
      </c>
      <c r="H377">
        <f t="shared" ca="1" si="108"/>
        <v>4.7166666666666218E-2</v>
      </c>
      <c r="I377" s="4">
        <f t="shared" ca="1" si="118"/>
        <v>2.1318021201413573</v>
      </c>
      <c r="J377" s="8">
        <f t="shared" ca="1" si="109"/>
        <v>68.06950242581533</v>
      </c>
      <c r="K377" t="str">
        <f t="shared" ca="1" si="110"/>
        <v>SELL</v>
      </c>
      <c r="L377" t="str">
        <f t="shared" ca="1" si="111"/>
        <v>NA</v>
      </c>
      <c r="M377" t="str">
        <f t="shared" ca="1" si="112"/>
        <v/>
      </c>
      <c r="N377">
        <f t="shared" si="101"/>
        <v>1216.0999999999999</v>
      </c>
      <c r="O377">
        <f t="shared" ca="1" si="113"/>
        <v>2</v>
      </c>
      <c r="Q377" t="str">
        <f t="shared" ca="1" si="116"/>
        <v>NO</v>
      </c>
      <c r="R377" t="str">
        <f t="shared" ca="1" si="117"/>
        <v>NO</v>
      </c>
      <c r="S377" t="b">
        <f t="shared" ca="1" si="114"/>
        <v>0</v>
      </c>
      <c r="T377" t="b">
        <f t="shared" ca="1" si="115"/>
        <v>0</v>
      </c>
      <c r="U377">
        <f t="shared" ca="1" si="100"/>
        <v>1</v>
      </c>
      <c r="W377" s="7"/>
      <c r="X377" t="str">
        <f t="shared" ca="1" si="102"/>
        <v>2</v>
      </c>
    </row>
    <row r="378" spans="1:24" x14ac:dyDescent="0.3">
      <c r="A378">
        <f t="shared" si="103"/>
        <v>377</v>
      </c>
      <c r="B378" s="1">
        <v>35618</v>
      </c>
      <c r="C378">
        <v>1209.7</v>
      </c>
      <c r="D378">
        <f t="shared" si="104"/>
        <v>-6.3999999999998636</v>
      </c>
      <c r="E378" t="str">
        <f t="shared" si="105"/>
        <v/>
      </c>
      <c r="F378" s="4">
        <f t="shared" si="106"/>
        <v>-6.3999999999998636</v>
      </c>
      <c r="G378">
        <f t="shared" ca="1" si="107"/>
        <v>0.1016111111111109</v>
      </c>
      <c r="H378">
        <f t="shared" ca="1" si="108"/>
        <v>5.1374999999999317E-2</v>
      </c>
      <c r="I378" s="4">
        <f t="shared" ca="1" si="118"/>
        <v>1.9778318464450073</v>
      </c>
      <c r="J378" s="8">
        <f t="shared" ca="1" si="109"/>
        <v>66.418520199727894</v>
      </c>
      <c r="K378" t="str">
        <f t="shared" ca="1" si="110"/>
        <v>SELL</v>
      </c>
      <c r="L378" t="str">
        <f t="shared" ca="1" si="111"/>
        <v>NA</v>
      </c>
      <c r="M378" t="str">
        <f t="shared" ca="1" si="112"/>
        <v/>
      </c>
      <c r="N378">
        <f t="shared" si="101"/>
        <v>1209.7</v>
      </c>
      <c r="O378">
        <f t="shared" ca="1" si="113"/>
        <v>2</v>
      </c>
      <c r="Q378" t="str">
        <f t="shared" ca="1" si="116"/>
        <v>NO</v>
      </c>
      <c r="R378" t="str">
        <f t="shared" ca="1" si="117"/>
        <v>NO</v>
      </c>
      <c r="S378" t="b">
        <f t="shared" ca="1" si="114"/>
        <v>0</v>
      </c>
      <c r="T378" t="b">
        <f t="shared" ca="1" si="115"/>
        <v>0</v>
      </c>
      <c r="U378">
        <f t="shared" ca="1" si="100"/>
        <v>1</v>
      </c>
      <c r="W378" s="7"/>
      <c r="X378" t="str">
        <f t="shared" ca="1" si="102"/>
        <v>2</v>
      </c>
    </row>
    <row r="379" spans="1:24" x14ac:dyDescent="0.3">
      <c r="A379">
        <f t="shared" si="103"/>
        <v>378</v>
      </c>
      <c r="B379" s="1">
        <v>35619</v>
      </c>
      <c r="C379">
        <v>1198.25</v>
      </c>
      <c r="D379">
        <f t="shared" si="104"/>
        <v>-11.450000000000045</v>
      </c>
      <c r="E379" t="str">
        <f t="shared" si="105"/>
        <v/>
      </c>
      <c r="F379" s="4">
        <f t="shared" si="106"/>
        <v>-11.450000000000045</v>
      </c>
      <c r="G379">
        <f t="shared" ca="1" si="107"/>
        <v>8.8062499999999766E-2</v>
      </c>
      <c r="H379">
        <f t="shared" ca="1" si="108"/>
        <v>6.3999999999999543E-2</v>
      </c>
      <c r="I379" s="4">
        <f t="shared" ca="1" si="118"/>
        <v>1.3759765625000062</v>
      </c>
      <c r="J379" s="8">
        <f t="shared" ca="1" si="109"/>
        <v>57.912042745581694</v>
      </c>
      <c r="K379" t="str">
        <f t="shared" ca="1" si="110"/>
        <v>SELL</v>
      </c>
      <c r="L379" t="str">
        <f t="shared" ca="1" si="111"/>
        <v>NA</v>
      </c>
      <c r="M379" t="str">
        <f t="shared" ca="1" si="112"/>
        <v/>
      </c>
      <c r="N379">
        <f t="shared" si="101"/>
        <v>1198.25</v>
      </c>
      <c r="O379">
        <f t="shared" ca="1" si="113"/>
        <v>2</v>
      </c>
      <c r="Q379" t="str">
        <f t="shared" ca="1" si="116"/>
        <v>NO</v>
      </c>
      <c r="R379" t="str">
        <f t="shared" ca="1" si="117"/>
        <v>NO</v>
      </c>
      <c r="S379" t="b">
        <f t="shared" ca="1" si="114"/>
        <v>0</v>
      </c>
      <c r="T379" t="b">
        <f t="shared" ca="1" si="115"/>
        <v>0</v>
      </c>
      <c r="U379">
        <f t="shared" ca="1" si="100"/>
        <v>1</v>
      </c>
      <c r="W379" s="7"/>
      <c r="X379" t="str">
        <f t="shared" ca="1" si="102"/>
        <v>2</v>
      </c>
    </row>
    <row r="380" spans="1:24" x14ac:dyDescent="0.3">
      <c r="A380">
        <f t="shared" si="103"/>
        <v>379</v>
      </c>
      <c r="B380" s="1">
        <v>35620</v>
      </c>
      <c r="C380">
        <v>1236.55</v>
      </c>
      <c r="D380">
        <f t="shared" si="104"/>
        <v>38.299999999999955</v>
      </c>
      <c r="E380">
        <f t="shared" si="105"/>
        <v>38.299999999999955</v>
      </c>
      <c r="F380" s="4" t="str">
        <f t="shared" si="106"/>
        <v/>
      </c>
      <c r="G380">
        <f t="shared" ca="1" si="107"/>
        <v>0.12083333333333307</v>
      </c>
      <c r="H380">
        <f t="shared" ca="1" si="108"/>
        <v>6.3999999999999543E-2</v>
      </c>
      <c r="I380" s="4">
        <f t="shared" ca="1" si="118"/>
        <v>1.8880208333333428</v>
      </c>
      <c r="J380" s="8">
        <f t="shared" ca="1" si="109"/>
        <v>65.374211000901823</v>
      </c>
      <c r="K380" t="str">
        <f t="shared" ca="1" si="110"/>
        <v>SELL</v>
      </c>
      <c r="L380" t="str">
        <f t="shared" ca="1" si="111"/>
        <v>NA</v>
      </c>
      <c r="M380" t="str">
        <f t="shared" ca="1" si="112"/>
        <v/>
      </c>
      <c r="N380">
        <f t="shared" si="101"/>
        <v>1236.55</v>
      </c>
      <c r="O380">
        <f t="shared" ca="1" si="113"/>
        <v>2</v>
      </c>
      <c r="Q380" t="str">
        <f t="shared" ca="1" si="116"/>
        <v>NO</v>
      </c>
      <c r="R380" t="str">
        <f t="shared" ca="1" si="117"/>
        <v>NO</v>
      </c>
      <c r="S380" t="b">
        <f t="shared" ca="1" si="114"/>
        <v>0</v>
      </c>
      <c r="T380" t="b">
        <f t="shared" ca="1" si="115"/>
        <v>0</v>
      </c>
      <c r="U380">
        <f t="shared" ca="1" si="100"/>
        <v>1</v>
      </c>
      <c r="W380" s="7"/>
      <c r="X380" t="str">
        <f t="shared" ca="1" si="102"/>
        <v>2</v>
      </c>
    </row>
    <row r="381" spans="1:24" x14ac:dyDescent="0.3">
      <c r="A381">
        <f t="shared" si="103"/>
        <v>380</v>
      </c>
      <c r="B381" s="1">
        <v>35621</v>
      </c>
      <c r="C381">
        <v>1239.1500000000001</v>
      </c>
      <c r="D381">
        <f t="shared" si="104"/>
        <v>2.6000000000001364</v>
      </c>
      <c r="E381">
        <f t="shared" si="105"/>
        <v>2.6000000000001364</v>
      </c>
      <c r="F381" s="4" t="str">
        <f t="shared" si="106"/>
        <v/>
      </c>
      <c r="G381">
        <f t="shared" ca="1" si="107"/>
        <v>0.11134999999999991</v>
      </c>
      <c r="H381">
        <f t="shared" ca="1" si="108"/>
        <v>7.6374999999999318E-2</v>
      </c>
      <c r="I381" s="4">
        <f t="shared" ca="1" si="118"/>
        <v>1.457937806873989</v>
      </c>
      <c r="J381" s="8">
        <f t="shared" ca="1" si="109"/>
        <v>59.315488080969708</v>
      </c>
      <c r="K381" t="str">
        <f t="shared" ca="1" si="110"/>
        <v>SELL</v>
      </c>
      <c r="L381" t="str">
        <f t="shared" ca="1" si="111"/>
        <v>NA</v>
      </c>
      <c r="M381" t="str">
        <f t="shared" ca="1" si="112"/>
        <v/>
      </c>
      <c r="N381">
        <f t="shared" si="101"/>
        <v>1239.1500000000001</v>
      </c>
      <c r="O381">
        <f t="shared" ca="1" si="113"/>
        <v>2</v>
      </c>
      <c r="Q381" t="str">
        <f t="shared" ca="1" si="116"/>
        <v>NO</v>
      </c>
      <c r="R381" t="str">
        <f t="shared" ca="1" si="117"/>
        <v>NO</v>
      </c>
      <c r="S381" t="b">
        <f t="shared" ca="1" si="114"/>
        <v>0</v>
      </c>
      <c r="T381" t="b">
        <f t="shared" ca="1" si="115"/>
        <v>0</v>
      </c>
      <c r="U381">
        <f t="shared" ca="1" si="100"/>
        <v>1</v>
      </c>
      <c r="W381" s="7"/>
      <c r="X381" t="str">
        <f t="shared" ca="1" si="102"/>
        <v>2</v>
      </c>
    </row>
    <row r="382" spans="1:24" x14ac:dyDescent="0.3">
      <c r="A382">
        <f t="shared" si="103"/>
        <v>381</v>
      </c>
      <c r="B382" s="1">
        <v>35622</v>
      </c>
      <c r="C382">
        <v>1221.0999999999999</v>
      </c>
      <c r="D382">
        <f t="shared" si="104"/>
        <v>-18.050000000000182</v>
      </c>
      <c r="E382" t="str">
        <f t="shared" si="105"/>
        <v/>
      </c>
      <c r="F382" s="4">
        <f t="shared" si="106"/>
        <v>-18.050000000000182</v>
      </c>
      <c r="G382">
        <f t="shared" ca="1" si="107"/>
        <v>0.11134999999999991</v>
      </c>
      <c r="H382">
        <f t="shared" ca="1" si="108"/>
        <v>0.10987500000000011</v>
      </c>
      <c r="I382" s="4">
        <f t="shared" ca="1" si="118"/>
        <v>1.0134243458475523</v>
      </c>
      <c r="J382" s="8">
        <f t="shared" ca="1" si="109"/>
        <v>50.333371002373099</v>
      </c>
      <c r="K382" t="str">
        <f t="shared" ca="1" si="110"/>
        <v>SELL</v>
      </c>
      <c r="L382" t="str">
        <f t="shared" ca="1" si="111"/>
        <v>NA</v>
      </c>
      <c r="M382" t="str">
        <f t="shared" ca="1" si="112"/>
        <v/>
      </c>
      <c r="N382">
        <f t="shared" si="101"/>
        <v>1221.0999999999999</v>
      </c>
      <c r="O382">
        <f t="shared" ca="1" si="113"/>
        <v>2</v>
      </c>
      <c r="Q382" t="str">
        <f t="shared" ca="1" si="116"/>
        <v>NO</v>
      </c>
      <c r="R382" t="str">
        <f t="shared" ca="1" si="117"/>
        <v>NO</v>
      </c>
      <c r="S382" t="b">
        <f t="shared" ca="1" si="114"/>
        <v>0</v>
      </c>
      <c r="T382" t="b">
        <f t="shared" ca="1" si="115"/>
        <v>0</v>
      </c>
      <c r="U382">
        <f t="shared" ca="1" si="100"/>
        <v>1</v>
      </c>
      <c r="W382" s="7"/>
      <c r="X382" t="str">
        <f t="shared" ca="1" si="102"/>
        <v>2</v>
      </c>
    </row>
    <row r="383" spans="1:24" x14ac:dyDescent="0.3">
      <c r="A383">
        <f t="shared" si="103"/>
        <v>382</v>
      </c>
      <c r="B383" s="1">
        <v>35625</v>
      </c>
      <c r="C383">
        <v>1187.05</v>
      </c>
      <c r="D383">
        <f t="shared" si="104"/>
        <v>-34.049999999999955</v>
      </c>
      <c r="E383" t="str">
        <f t="shared" si="105"/>
        <v/>
      </c>
      <c r="F383" s="4">
        <f t="shared" si="106"/>
        <v>-34.049999999999955</v>
      </c>
      <c r="G383">
        <f t="shared" ca="1" si="107"/>
        <v>0.12194444444444445</v>
      </c>
      <c r="H383">
        <f t="shared" ca="1" si="108"/>
        <v>0.156</v>
      </c>
      <c r="I383" s="4">
        <f t="shared" ca="1" si="118"/>
        <v>0.78169515669515677</v>
      </c>
      <c r="J383" s="8">
        <f t="shared" ca="1" si="109"/>
        <v>43.873675794523294</v>
      </c>
      <c r="K383" t="str">
        <f t="shared" ca="1" si="110"/>
        <v>SELL</v>
      </c>
      <c r="L383" t="str">
        <f t="shared" ca="1" si="111"/>
        <v>NA</v>
      </c>
      <c r="M383" t="str">
        <f t="shared" ca="1" si="112"/>
        <v/>
      </c>
      <c r="N383">
        <f t="shared" si="101"/>
        <v>1187.05</v>
      </c>
      <c r="O383">
        <f t="shared" ca="1" si="113"/>
        <v>2</v>
      </c>
      <c r="Q383" t="str">
        <f t="shared" ca="1" si="116"/>
        <v>NO</v>
      </c>
      <c r="R383" t="str">
        <f t="shared" ca="1" si="117"/>
        <v>NO</v>
      </c>
      <c r="S383" t="b">
        <f t="shared" ca="1" si="114"/>
        <v>0</v>
      </c>
      <c r="T383" t="b">
        <f t="shared" ca="1" si="115"/>
        <v>0</v>
      </c>
      <c r="U383">
        <f t="shared" ca="1" si="100"/>
        <v>1</v>
      </c>
      <c r="W383" s="7"/>
      <c r="X383" t="str">
        <f t="shared" ca="1" si="102"/>
        <v>2</v>
      </c>
    </row>
    <row r="384" spans="1:24" x14ac:dyDescent="0.3">
      <c r="A384">
        <f t="shared" si="103"/>
        <v>383</v>
      </c>
      <c r="B384" s="1">
        <v>35626</v>
      </c>
      <c r="C384">
        <v>1183.3499999999999</v>
      </c>
      <c r="D384">
        <f t="shared" si="104"/>
        <v>-3.7000000000000455</v>
      </c>
      <c r="E384" t="str">
        <f t="shared" si="105"/>
        <v/>
      </c>
      <c r="F384" s="4">
        <f t="shared" si="106"/>
        <v>-3.7000000000000455</v>
      </c>
      <c r="G384">
        <f t="shared" ca="1" si="107"/>
        <v>0.12893749999999982</v>
      </c>
      <c r="H384">
        <f t="shared" ca="1" si="108"/>
        <v>0.13616666666666674</v>
      </c>
      <c r="I384" s="4">
        <f t="shared" ca="1" si="118"/>
        <v>0.94690942472460038</v>
      </c>
      <c r="J384" s="8">
        <f t="shared" ca="1" si="109"/>
        <v>48.63654223968561</v>
      </c>
      <c r="K384" t="str">
        <f t="shared" ca="1" si="110"/>
        <v>SELL</v>
      </c>
      <c r="L384" t="str">
        <f t="shared" ca="1" si="111"/>
        <v>NA</v>
      </c>
      <c r="M384" t="str">
        <f t="shared" ca="1" si="112"/>
        <v/>
      </c>
      <c r="N384">
        <f t="shared" si="101"/>
        <v>1183.3499999999999</v>
      </c>
      <c r="O384">
        <f t="shared" ca="1" si="113"/>
        <v>2</v>
      </c>
      <c r="Q384" t="str">
        <f t="shared" ca="1" si="116"/>
        <v>NO</v>
      </c>
      <c r="R384" t="str">
        <f t="shared" ca="1" si="117"/>
        <v>NO</v>
      </c>
      <c r="S384" t="b">
        <f t="shared" ca="1" si="114"/>
        <v>0</v>
      </c>
      <c r="T384" t="b">
        <f t="shared" ca="1" si="115"/>
        <v>0</v>
      </c>
      <c r="U384">
        <f t="shared" ca="1" si="100"/>
        <v>1</v>
      </c>
      <c r="W384" s="7"/>
      <c r="X384" t="str">
        <f t="shared" ca="1" si="102"/>
        <v>2</v>
      </c>
    </row>
    <row r="385" spans="1:24" x14ac:dyDescent="0.3">
      <c r="A385">
        <f t="shared" si="103"/>
        <v>384</v>
      </c>
      <c r="B385" s="1">
        <v>35627</v>
      </c>
      <c r="C385">
        <v>1183</v>
      </c>
      <c r="D385">
        <f t="shared" si="104"/>
        <v>-0.34999999999990905</v>
      </c>
      <c r="E385" t="str">
        <f t="shared" si="105"/>
        <v/>
      </c>
      <c r="F385" s="4">
        <f t="shared" si="106"/>
        <v>-0.34999999999990905</v>
      </c>
      <c r="G385">
        <f t="shared" ca="1" si="107"/>
        <v>0.13835714285714273</v>
      </c>
      <c r="H385">
        <f t="shared" ca="1" si="108"/>
        <v>0.11721428571428565</v>
      </c>
      <c r="I385" s="4">
        <f t="shared" ca="1" si="118"/>
        <v>1.1803778184034122</v>
      </c>
      <c r="J385" s="8">
        <f t="shared" ca="1" si="109"/>
        <v>54.13638904415874</v>
      </c>
      <c r="K385" t="str">
        <f t="shared" ca="1" si="110"/>
        <v>SELL</v>
      </c>
      <c r="L385" t="str">
        <f t="shared" ca="1" si="111"/>
        <v>NA</v>
      </c>
      <c r="M385" t="str">
        <f t="shared" ca="1" si="112"/>
        <v/>
      </c>
      <c r="N385">
        <f t="shared" si="101"/>
        <v>1183</v>
      </c>
      <c r="O385">
        <f t="shared" ca="1" si="113"/>
        <v>2</v>
      </c>
      <c r="Q385" t="str">
        <f t="shared" ca="1" si="116"/>
        <v>NO</v>
      </c>
      <c r="R385" t="str">
        <f t="shared" ca="1" si="117"/>
        <v>NO</v>
      </c>
      <c r="S385" t="b">
        <f t="shared" ca="1" si="114"/>
        <v>0</v>
      </c>
      <c r="T385" t="b">
        <f t="shared" ca="1" si="115"/>
        <v>0</v>
      </c>
      <c r="U385">
        <f t="shared" ref="U385:U448" ca="1" si="119">IF(U384=1,1,IF(K385="BUY",1,0))</f>
        <v>1</v>
      </c>
      <c r="W385" s="7"/>
      <c r="X385" t="str">
        <f t="shared" ca="1" si="102"/>
        <v>2</v>
      </c>
    </row>
    <row r="386" spans="1:24" x14ac:dyDescent="0.3">
      <c r="A386">
        <f t="shared" si="103"/>
        <v>385</v>
      </c>
      <c r="B386" s="1">
        <v>35628</v>
      </c>
      <c r="C386">
        <v>1181.4000000000001</v>
      </c>
      <c r="D386">
        <f t="shared" si="104"/>
        <v>-1.5999999999999091</v>
      </c>
      <c r="E386" t="str">
        <f t="shared" si="105"/>
        <v/>
      </c>
      <c r="F386" s="4">
        <f t="shared" si="106"/>
        <v>-1.5999999999999091</v>
      </c>
      <c r="G386">
        <f t="shared" ca="1" si="107"/>
        <v>0.15899999999999978</v>
      </c>
      <c r="H386">
        <f t="shared" ca="1" si="108"/>
        <v>0.10456249999999984</v>
      </c>
      <c r="I386" s="4">
        <f t="shared" ca="1" si="118"/>
        <v>1.5206216377764499</v>
      </c>
      <c r="J386" s="8">
        <f t="shared" ca="1" si="109"/>
        <v>60.327246857955892</v>
      </c>
      <c r="K386" t="str">
        <f t="shared" ca="1" si="110"/>
        <v>SELL</v>
      </c>
      <c r="L386" t="str">
        <f t="shared" ca="1" si="111"/>
        <v>NA</v>
      </c>
      <c r="M386" t="str">
        <f t="shared" ca="1" si="112"/>
        <v/>
      </c>
      <c r="N386">
        <f t="shared" si="101"/>
        <v>1181.4000000000001</v>
      </c>
      <c r="O386">
        <f t="shared" ca="1" si="113"/>
        <v>2</v>
      </c>
      <c r="Q386" t="str">
        <f t="shared" ca="1" si="116"/>
        <v>NO</v>
      </c>
      <c r="R386" t="str">
        <f t="shared" ca="1" si="117"/>
        <v>NO</v>
      </c>
      <c r="S386" t="b">
        <f t="shared" ca="1" si="114"/>
        <v>0</v>
      </c>
      <c r="T386" t="b">
        <f t="shared" ca="1" si="115"/>
        <v>0</v>
      </c>
      <c r="U386">
        <f t="shared" ca="1" si="119"/>
        <v>1</v>
      </c>
      <c r="W386" s="7"/>
      <c r="X386" t="str">
        <f t="shared" ca="1" si="102"/>
        <v>2</v>
      </c>
    </row>
    <row r="387" spans="1:24" x14ac:dyDescent="0.3">
      <c r="A387">
        <f t="shared" si="103"/>
        <v>386</v>
      </c>
      <c r="B387" s="1">
        <v>35632</v>
      </c>
      <c r="C387">
        <v>1165</v>
      </c>
      <c r="D387">
        <f t="shared" si="104"/>
        <v>-16.400000000000091</v>
      </c>
      <c r="E387" t="str">
        <f t="shared" si="105"/>
        <v/>
      </c>
      <c r="F387" s="4">
        <f t="shared" si="106"/>
        <v>-16.400000000000091</v>
      </c>
      <c r="G387">
        <f t="shared" ca="1" si="107"/>
        <v>0.14529999999999973</v>
      </c>
      <c r="H387">
        <f t="shared" ca="1" si="108"/>
        <v>0.11116666666666662</v>
      </c>
      <c r="I387" s="4">
        <f t="shared" ca="1" si="118"/>
        <v>1.3070464767616172</v>
      </c>
      <c r="J387" s="8">
        <f t="shared" ca="1" si="109"/>
        <v>56.65453600207951</v>
      </c>
      <c r="K387" t="str">
        <f t="shared" ca="1" si="110"/>
        <v>SELL</v>
      </c>
      <c r="L387" t="str">
        <f t="shared" ca="1" si="111"/>
        <v>NA</v>
      </c>
      <c r="M387" t="str">
        <f t="shared" ca="1" si="112"/>
        <v/>
      </c>
      <c r="N387">
        <f t="shared" ref="N387:N450" si="120">C387</f>
        <v>1165</v>
      </c>
      <c r="O387">
        <f t="shared" ca="1" si="113"/>
        <v>2</v>
      </c>
      <c r="Q387" t="str">
        <f t="shared" ca="1" si="116"/>
        <v>NO</v>
      </c>
      <c r="R387" t="str">
        <f t="shared" ca="1" si="117"/>
        <v>NO</v>
      </c>
      <c r="S387" t="b">
        <f t="shared" ca="1" si="114"/>
        <v>0</v>
      </c>
      <c r="T387" t="b">
        <f t="shared" ca="1" si="115"/>
        <v>0</v>
      </c>
      <c r="U387">
        <f t="shared" ca="1" si="119"/>
        <v>1</v>
      </c>
      <c r="W387" s="7"/>
      <c r="X387" t="str">
        <f t="shared" ref="X387:X450" ca="1" si="121">CONCATENATE(M387&amp;O387)</f>
        <v>2</v>
      </c>
    </row>
    <row r="388" spans="1:24" x14ac:dyDescent="0.3">
      <c r="A388">
        <f t="shared" ref="A388:A451" si="122">A387+1</f>
        <v>387</v>
      </c>
      <c r="B388" s="1">
        <v>35633</v>
      </c>
      <c r="C388">
        <v>1173.25</v>
      </c>
      <c r="D388">
        <f t="shared" ref="D388:D451" si="123">C388-C387</f>
        <v>8.25</v>
      </c>
      <c r="E388">
        <f t="shared" ref="E388:E451" si="124">IF($D388&gt;0,$D388,"")</f>
        <v>8.25</v>
      </c>
      <c r="F388" s="4" t="str">
        <f t="shared" ref="F388:F451" si="125">IF($D388&lt;0,$D388,"")</f>
        <v/>
      </c>
      <c r="G388">
        <f t="shared" ref="G388:G451" ca="1" si="126">IFERROR(IF(A388&gt;$P$2,AVERAGE(OFFSET(E388,0,0,-$P$2,1))/100,""),"")</f>
        <v>0.14569999999999983</v>
      </c>
      <c r="H388">
        <f t="shared" ref="H388:H451" ca="1" si="127">IFERROR(IF(A388&gt;$P$2,ABS(AVERAGE(OFFSET(F388,0,0,-$P$2,1))/100),""),"")</f>
        <v>0.11116666666666662</v>
      </c>
      <c r="I388" s="4">
        <f t="shared" ca="1" si="118"/>
        <v>1.3106446776611684</v>
      </c>
      <c r="J388" s="8">
        <f t="shared" ref="J388:J451" ca="1" si="128">IFERROR(100-(100/(1+I388)),"")</f>
        <v>56.722034778094972</v>
      </c>
      <c r="K388" t="str">
        <f t="shared" ref="K388:K451" ca="1" si="129">IF(J388="","",IF(J388&lt;$P$4,"BUY",IF(J388&gt;$P$6,"SELL",K387)))</f>
        <v>SELL</v>
      </c>
      <c r="L388" t="str">
        <f t="shared" ref="L388:L451" ca="1" si="130">IF(K388="BUY",IF(K387="BUY","HOLD","BUY"),IF(K388="SELL",IF(K387="SELL","NA","SELL"),""))</f>
        <v>NA</v>
      </c>
      <c r="M388" t="str">
        <f t="shared" ref="M388:M451" ca="1" si="131">IF(AND(L388="SELL",U388=1),"SELL",IF(L388="BUY","BUY",""))</f>
        <v/>
      </c>
      <c r="N388">
        <f t="shared" si="120"/>
        <v>1173.25</v>
      </c>
      <c r="O388">
        <f t="shared" ca="1" si="113"/>
        <v>2</v>
      </c>
      <c r="Q388" t="str">
        <f t="shared" ca="1" si="116"/>
        <v>NO</v>
      </c>
      <c r="R388" t="str">
        <f t="shared" ca="1" si="117"/>
        <v>NO</v>
      </c>
      <c r="S388" t="b">
        <f t="shared" ca="1" si="114"/>
        <v>0</v>
      </c>
      <c r="T388" t="b">
        <f t="shared" ca="1" si="115"/>
        <v>0</v>
      </c>
      <c r="U388">
        <f t="shared" ca="1" si="119"/>
        <v>1</v>
      </c>
      <c r="W388" s="7"/>
      <c r="X388" t="str">
        <f t="shared" ca="1" si="121"/>
        <v>2</v>
      </c>
    </row>
    <row r="389" spans="1:24" x14ac:dyDescent="0.3">
      <c r="A389">
        <f t="shared" si="122"/>
        <v>388</v>
      </c>
      <c r="B389" s="1">
        <v>35634</v>
      </c>
      <c r="C389">
        <v>1200.7</v>
      </c>
      <c r="D389">
        <f t="shared" si="123"/>
        <v>27.450000000000045</v>
      </c>
      <c r="E389">
        <f t="shared" si="124"/>
        <v>27.450000000000045</v>
      </c>
      <c r="F389" s="4" t="str">
        <f t="shared" si="125"/>
        <v/>
      </c>
      <c r="G389">
        <f t="shared" ca="1" si="126"/>
        <v>0.15559999999999991</v>
      </c>
      <c r="H389">
        <f t="shared" ca="1" si="127"/>
        <v>0.11116666666666662</v>
      </c>
      <c r="I389" s="4">
        <f t="shared" ca="1" si="118"/>
        <v>1.3997001499250372</v>
      </c>
      <c r="J389" s="8">
        <f t="shared" ca="1" si="128"/>
        <v>58.328126952392843</v>
      </c>
      <c r="K389" t="str">
        <f t="shared" ca="1" si="129"/>
        <v>SELL</v>
      </c>
      <c r="L389" t="str">
        <f t="shared" ca="1" si="130"/>
        <v>NA</v>
      </c>
      <c r="M389" t="str">
        <f t="shared" ca="1" si="131"/>
        <v/>
      </c>
      <c r="N389">
        <f t="shared" si="120"/>
        <v>1200.7</v>
      </c>
      <c r="O389">
        <f t="shared" ref="O389:O452" ca="1" si="132">IF(M389="BUY",O388+1,O388)</f>
        <v>2</v>
      </c>
      <c r="Q389" t="str">
        <f t="shared" ca="1" si="116"/>
        <v>NO</v>
      </c>
      <c r="R389" t="str">
        <f t="shared" ca="1" si="117"/>
        <v>NO</v>
      </c>
      <c r="S389" t="b">
        <f t="shared" ca="1" si="114"/>
        <v>0</v>
      </c>
      <c r="T389" t="b">
        <f t="shared" ca="1" si="115"/>
        <v>0</v>
      </c>
      <c r="U389">
        <f t="shared" ca="1" si="119"/>
        <v>1</v>
      </c>
      <c r="W389" s="7"/>
      <c r="X389" t="str">
        <f t="shared" ca="1" si="121"/>
        <v>2</v>
      </c>
    </row>
    <row r="390" spans="1:24" x14ac:dyDescent="0.3">
      <c r="A390">
        <f t="shared" si="122"/>
        <v>389</v>
      </c>
      <c r="B390" s="1">
        <v>35635</v>
      </c>
      <c r="C390">
        <v>1199.95</v>
      </c>
      <c r="D390">
        <f t="shared" si="123"/>
        <v>-0.75</v>
      </c>
      <c r="E390" t="str">
        <f t="shared" si="124"/>
        <v/>
      </c>
      <c r="F390" s="4">
        <f t="shared" si="125"/>
        <v>-0.75</v>
      </c>
      <c r="G390">
        <f t="shared" ca="1" si="126"/>
        <v>0.15559999999999991</v>
      </c>
      <c r="H390">
        <f t="shared" ca="1" si="127"/>
        <v>0.10305555555555555</v>
      </c>
      <c r="I390" s="4">
        <f t="shared" ca="1" si="118"/>
        <v>1.5098652291105112</v>
      </c>
      <c r="J390" s="8">
        <f t="shared" ca="1" si="128"/>
        <v>60.15722324842131</v>
      </c>
      <c r="K390" t="str">
        <f t="shared" ca="1" si="129"/>
        <v>SELL</v>
      </c>
      <c r="L390" t="str">
        <f t="shared" ca="1" si="130"/>
        <v>NA</v>
      </c>
      <c r="M390" t="str">
        <f t="shared" ca="1" si="131"/>
        <v/>
      </c>
      <c r="N390">
        <f t="shared" si="120"/>
        <v>1199.95</v>
      </c>
      <c r="O390">
        <f t="shared" ca="1" si="132"/>
        <v>2</v>
      </c>
      <c r="Q390" t="str">
        <f t="shared" ca="1" si="116"/>
        <v>NO</v>
      </c>
      <c r="R390" t="str">
        <f t="shared" ca="1" si="117"/>
        <v>NO</v>
      </c>
      <c r="S390" t="b">
        <f t="shared" ca="1" si="114"/>
        <v>0</v>
      </c>
      <c r="T390" t="b">
        <f t="shared" ca="1" si="115"/>
        <v>0</v>
      </c>
      <c r="U390">
        <f t="shared" ca="1" si="119"/>
        <v>1</v>
      </c>
      <c r="W390" s="7"/>
      <c r="X390" t="str">
        <f t="shared" ca="1" si="121"/>
        <v>2</v>
      </c>
    </row>
    <row r="391" spans="1:24" x14ac:dyDescent="0.3">
      <c r="A391">
        <f t="shared" si="122"/>
        <v>390</v>
      </c>
      <c r="B391" s="1">
        <v>35636</v>
      </c>
      <c r="C391">
        <v>1185.05</v>
      </c>
      <c r="D391">
        <f t="shared" si="123"/>
        <v>-14.900000000000091</v>
      </c>
      <c r="E391" t="str">
        <f t="shared" si="124"/>
        <v/>
      </c>
      <c r="F391" s="4">
        <f t="shared" si="125"/>
        <v>-14.900000000000091</v>
      </c>
      <c r="G391">
        <f t="shared" ca="1" si="126"/>
        <v>0.19150000000000034</v>
      </c>
      <c r="H391">
        <f t="shared" ca="1" si="127"/>
        <v>0.10765000000000009</v>
      </c>
      <c r="I391" s="4">
        <f t="shared" ca="1" si="118"/>
        <v>1.7789131444496067</v>
      </c>
      <c r="J391" s="8">
        <f t="shared" ca="1" si="128"/>
        <v>64.014708340297531</v>
      </c>
      <c r="K391" t="str">
        <f t="shared" ca="1" si="129"/>
        <v>SELL</v>
      </c>
      <c r="L391" t="str">
        <f t="shared" ca="1" si="130"/>
        <v>NA</v>
      </c>
      <c r="M391" t="str">
        <f t="shared" ca="1" si="131"/>
        <v/>
      </c>
      <c r="N391">
        <f t="shared" si="120"/>
        <v>1185.05</v>
      </c>
      <c r="O391">
        <f t="shared" ca="1" si="132"/>
        <v>2</v>
      </c>
      <c r="Q391" t="str">
        <f t="shared" ca="1" si="116"/>
        <v>NO</v>
      </c>
      <c r="R391" t="str">
        <f t="shared" ca="1" si="117"/>
        <v>NO</v>
      </c>
      <c r="S391" t="b">
        <f t="shared" ca="1" si="114"/>
        <v>0</v>
      </c>
      <c r="T391" t="b">
        <f t="shared" ca="1" si="115"/>
        <v>0</v>
      </c>
      <c r="U391">
        <f t="shared" ca="1" si="119"/>
        <v>1</v>
      </c>
      <c r="W391" s="7"/>
      <c r="X391" t="str">
        <f t="shared" ca="1" si="121"/>
        <v>2</v>
      </c>
    </row>
    <row r="392" spans="1:24" x14ac:dyDescent="0.3">
      <c r="A392">
        <f t="shared" si="122"/>
        <v>391</v>
      </c>
      <c r="B392" s="1">
        <v>35639</v>
      </c>
      <c r="C392">
        <v>1181.6500000000001</v>
      </c>
      <c r="D392">
        <f t="shared" si="123"/>
        <v>-3.3999999999998636</v>
      </c>
      <c r="E392" t="str">
        <f t="shared" si="124"/>
        <v/>
      </c>
      <c r="F392" s="4">
        <f t="shared" si="125"/>
        <v>-3.3999999999998636</v>
      </c>
      <c r="G392">
        <f t="shared" ca="1" si="126"/>
        <v>0.19150000000000034</v>
      </c>
      <c r="H392">
        <f t="shared" ca="1" si="127"/>
        <v>0.10465000000000009</v>
      </c>
      <c r="I392" s="4">
        <f t="shared" ca="1" si="118"/>
        <v>1.8299092212135706</v>
      </c>
      <c r="J392" s="8">
        <f t="shared" ca="1" si="128"/>
        <v>64.663177443862935</v>
      </c>
      <c r="K392" t="str">
        <f t="shared" ca="1" si="129"/>
        <v>SELL</v>
      </c>
      <c r="L392" t="str">
        <f t="shared" ca="1" si="130"/>
        <v>NA</v>
      </c>
      <c r="M392" t="str">
        <f t="shared" ca="1" si="131"/>
        <v/>
      </c>
      <c r="N392">
        <f t="shared" si="120"/>
        <v>1181.6500000000001</v>
      </c>
      <c r="O392">
        <f t="shared" ca="1" si="132"/>
        <v>2</v>
      </c>
      <c r="Q392" t="str">
        <f t="shared" ca="1" si="116"/>
        <v>NO</v>
      </c>
      <c r="R392" t="str">
        <f t="shared" ca="1" si="117"/>
        <v>NO</v>
      </c>
      <c r="S392" t="b">
        <f t="shared" ca="1" si="114"/>
        <v>0</v>
      </c>
      <c r="T392" t="b">
        <f t="shared" ca="1" si="115"/>
        <v>0</v>
      </c>
      <c r="U392">
        <f t="shared" ca="1" si="119"/>
        <v>1</v>
      </c>
      <c r="W392" s="7"/>
      <c r="X392" t="str">
        <f t="shared" ca="1" si="121"/>
        <v>2</v>
      </c>
    </row>
    <row r="393" spans="1:24" x14ac:dyDescent="0.3">
      <c r="A393">
        <f t="shared" si="122"/>
        <v>392</v>
      </c>
      <c r="B393" s="1">
        <v>35640</v>
      </c>
      <c r="C393">
        <v>1190.3</v>
      </c>
      <c r="D393">
        <f t="shared" si="123"/>
        <v>8.6499999999998636</v>
      </c>
      <c r="E393">
        <f t="shared" si="124"/>
        <v>8.6499999999998636</v>
      </c>
      <c r="F393" s="4" t="str">
        <f t="shared" si="125"/>
        <v/>
      </c>
      <c r="G393">
        <f t="shared" ca="1" si="126"/>
        <v>0.17050000000000001</v>
      </c>
      <c r="H393">
        <f t="shared" ca="1" si="127"/>
        <v>0.10355555555555561</v>
      </c>
      <c r="I393" s="4">
        <f t="shared" ca="1" si="118"/>
        <v>1.6464592274678105</v>
      </c>
      <c r="J393" s="8">
        <f t="shared" ca="1" si="128"/>
        <v>62.213663085343597</v>
      </c>
      <c r="K393" t="str">
        <f t="shared" ca="1" si="129"/>
        <v>SELL</v>
      </c>
      <c r="L393" t="str">
        <f t="shared" ca="1" si="130"/>
        <v>NA</v>
      </c>
      <c r="M393" t="str">
        <f t="shared" ca="1" si="131"/>
        <v/>
      </c>
      <c r="N393">
        <f t="shared" si="120"/>
        <v>1190.3</v>
      </c>
      <c r="O393">
        <f t="shared" ca="1" si="132"/>
        <v>2</v>
      </c>
      <c r="Q393" t="str">
        <f t="shared" ca="1" si="116"/>
        <v>NO</v>
      </c>
      <c r="R393" t="str">
        <f t="shared" ca="1" si="117"/>
        <v>NO</v>
      </c>
      <c r="S393" t="b">
        <f t="shared" ca="1" si="114"/>
        <v>0</v>
      </c>
      <c r="T393" t="b">
        <f t="shared" ca="1" si="115"/>
        <v>0</v>
      </c>
      <c r="U393">
        <f t="shared" ca="1" si="119"/>
        <v>1</v>
      </c>
      <c r="W393" s="7"/>
      <c r="X393" t="str">
        <f t="shared" ca="1" si="121"/>
        <v>2</v>
      </c>
    </row>
    <row r="394" spans="1:24" x14ac:dyDescent="0.3">
      <c r="A394">
        <f t="shared" si="122"/>
        <v>393</v>
      </c>
      <c r="B394" s="1">
        <v>35641</v>
      </c>
      <c r="C394">
        <v>1197.9000000000001</v>
      </c>
      <c r="D394">
        <f t="shared" si="123"/>
        <v>7.6000000000001364</v>
      </c>
      <c r="E394">
        <f t="shared" si="124"/>
        <v>7.6000000000001364</v>
      </c>
      <c r="F394" s="4" t="str">
        <f t="shared" si="125"/>
        <v/>
      </c>
      <c r="G394">
        <f t="shared" ca="1" si="126"/>
        <v>0.10910000000000036</v>
      </c>
      <c r="H394">
        <f t="shared" ca="1" si="127"/>
        <v>0.10355555555555561</v>
      </c>
      <c r="I394" s="4">
        <f t="shared" ca="1" si="118"/>
        <v>1.0535407725321919</v>
      </c>
      <c r="J394" s="8">
        <f t="shared" ca="1" si="128"/>
        <v>51.303620878833868</v>
      </c>
      <c r="K394" t="str">
        <f t="shared" ca="1" si="129"/>
        <v>SELL</v>
      </c>
      <c r="L394" t="str">
        <f t="shared" ca="1" si="130"/>
        <v>NA</v>
      </c>
      <c r="M394" t="str">
        <f t="shared" ca="1" si="131"/>
        <v/>
      </c>
      <c r="N394">
        <f t="shared" si="120"/>
        <v>1197.9000000000001</v>
      </c>
      <c r="O394">
        <f t="shared" ca="1" si="132"/>
        <v>2</v>
      </c>
      <c r="Q394" t="str">
        <f t="shared" ca="1" si="116"/>
        <v>NO</v>
      </c>
      <c r="R394" t="str">
        <f t="shared" ca="1" si="117"/>
        <v>NO</v>
      </c>
      <c r="S394" t="b">
        <f t="shared" ca="1" si="114"/>
        <v>0</v>
      </c>
      <c r="T394" t="b">
        <f t="shared" ca="1" si="115"/>
        <v>0</v>
      </c>
      <c r="U394">
        <f t="shared" ca="1" si="119"/>
        <v>1</v>
      </c>
      <c r="W394" s="7"/>
      <c r="X394" t="str">
        <f t="shared" ca="1" si="121"/>
        <v>2</v>
      </c>
    </row>
    <row r="395" spans="1:24" x14ac:dyDescent="0.3">
      <c r="A395">
        <f t="shared" si="122"/>
        <v>394</v>
      </c>
      <c r="B395" s="1">
        <v>35642</v>
      </c>
      <c r="C395">
        <v>1221.5</v>
      </c>
      <c r="D395">
        <f t="shared" si="123"/>
        <v>23.599999999999909</v>
      </c>
      <c r="E395">
        <f t="shared" si="124"/>
        <v>23.599999999999909</v>
      </c>
      <c r="F395" s="4" t="str">
        <f t="shared" si="125"/>
        <v/>
      </c>
      <c r="G395">
        <f t="shared" ca="1" si="126"/>
        <v>0.1510999999999999</v>
      </c>
      <c r="H395">
        <f t="shared" ca="1" si="127"/>
        <v>0.10355555555555561</v>
      </c>
      <c r="I395" s="4">
        <f t="shared" ca="1" si="118"/>
        <v>1.459120171673818</v>
      </c>
      <c r="J395" s="8">
        <f t="shared" ca="1" si="128"/>
        <v>59.335049522230435</v>
      </c>
      <c r="K395" t="str">
        <f t="shared" ca="1" si="129"/>
        <v>SELL</v>
      </c>
      <c r="L395" t="str">
        <f t="shared" ca="1" si="130"/>
        <v>NA</v>
      </c>
      <c r="M395" t="str">
        <f t="shared" ca="1" si="131"/>
        <v/>
      </c>
      <c r="N395">
        <f t="shared" si="120"/>
        <v>1221.5</v>
      </c>
      <c r="O395">
        <f t="shared" ca="1" si="132"/>
        <v>2</v>
      </c>
      <c r="Q395" t="str">
        <f t="shared" ca="1" si="116"/>
        <v>NO</v>
      </c>
      <c r="R395" t="str">
        <f t="shared" ca="1" si="117"/>
        <v>NO</v>
      </c>
      <c r="S395" t="b">
        <f t="shared" ca="1" si="114"/>
        <v>0</v>
      </c>
      <c r="T395" t="b">
        <f t="shared" ca="1" si="115"/>
        <v>0</v>
      </c>
      <c r="U395">
        <f t="shared" ca="1" si="119"/>
        <v>1</v>
      </c>
      <c r="W395" s="7"/>
      <c r="X395" t="str">
        <f t="shared" ca="1" si="121"/>
        <v>2</v>
      </c>
    </row>
    <row r="396" spans="1:24" x14ac:dyDescent="0.3">
      <c r="A396">
        <f t="shared" si="122"/>
        <v>395</v>
      </c>
      <c r="B396" s="1">
        <v>35643</v>
      </c>
      <c r="C396">
        <v>1232.4000000000001</v>
      </c>
      <c r="D396">
        <f t="shared" si="123"/>
        <v>10.900000000000091</v>
      </c>
      <c r="E396">
        <f t="shared" si="124"/>
        <v>10.900000000000091</v>
      </c>
      <c r="F396" s="4" t="str">
        <f t="shared" si="125"/>
        <v/>
      </c>
      <c r="G396">
        <f t="shared" ca="1" si="126"/>
        <v>0.1440833333333334</v>
      </c>
      <c r="H396">
        <f t="shared" ca="1" si="127"/>
        <v>9.3937499999999827E-2</v>
      </c>
      <c r="I396" s="4">
        <f t="shared" ca="1" si="118"/>
        <v>1.5338212463961003</v>
      </c>
      <c r="J396" s="8">
        <f t="shared" ca="1" si="128"/>
        <v>60.533916849015377</v>
      </c>
      <c r="K396" t="str">
        <f t="shared" ca="1" si="129"/>
        <v>SELL</v>
      </c>
      <c r="L396" t="str">
        <f t="shared" ca="1" si="130"/>
        <v>NA</v>
      </c>
      <c r="M396" t="str">
        <f t="shared" ca="1" si="131"/>
        <v/>
      </c>
      <c r="N396">
        <f t="shared" si="120"/>
        <v>1232.4000000000001</v>
      </c>
      <c r="O396">
        <f t="shared" ca="1" si="132"/>
        <v>2</v>
      </c>
      <c r="Q396" t="str">
        <f t="shared" ca="1" si="116"/>
        <v>NO</v>
      </c>
      <c r="R396" t="str">
        <f t="shared" ca="1" si="117"/>
        <v>NO</v>
      </c>
      <c r="S396" t="b">
        <f t="shared" ca="1" si="114"/>
        <v>0</v>
      </c>
      <c r="T396" t="b">
        <f t="shared" ca="1" si="115"/>
        <v>0</v>
      </c>
      <c r="U396">
        <f t="shared" ca="1" si="119"/>
        <v>1</v>
      </c>
      <c r="W396" s="7"/>
      <c r="X396" t="str">
        <f t="shared" ca="1" si="121"/>
        <v>2</v>
      </c>
    </row>
    <row r="397" spans="1:24" x14ac:dyDescent="0.3">
      <c r="A397">
        <f t="shared" si="122"/>
        <v>396</v>
      </c>
      <c r="B397" s="1">
        <v>35646</v>
      </c>
      <c r="C397">
        <v>1250.4000000000001</v>
      </c>
      <c r="D397">
        <f t="shared" si="123"/>
        <v>18</v>
      </c>
      <c r="E397">
        <f t="shared" si="124"/>
        <v>18</v>
      </c>
      <c r="F397" s="4" t="str">
        <f t="shared" si="125"/>
        <v/>
      </c>
      <c r="G397">
        <f t="shared" ca="1" si="126"/>
        <v>0.14921428571428577</v>
      </c>
      <c r="H397">
        <f t="shared" ca="1" si="127"/>
        <v>5.8714285714285587E-2</v>
      </c>
      <c r="I397" s="4">
        <f t="shared" ca="1" si="118"/>
        <v>2.5413625304136316</v>
      </c>
      <c r="J397" s="8">
        <f t="shared" ca="1" si="128"/>
        <v>71.762281003091772</v>
      </c>
      <c r="K397" t="str">
        <f t="shared" ca="1" si="129"/>
        <v>SELL</v>
      </c>
      <c r="L397" t="str">
        <f t="shared" ca="1" si="130"/>
        <v>NA</v>
      </c>
      <c r="M397" t="str">
        <f t="shared" ca="1" si="131"/>
        <v/>
      </c>
      <c r="N397">
        <f t="shared" si="120"/>
        <v>1250.4000000000001</v>
      </c>
      <c r="O397">
        <f t="shared" ca="1" si="132"/>
        <v>2</v>
      </c>
      <c r="Q397" t="str">
        <f t="shared" ca="1" si="116"/>
        <v>NO</v>
      </c>
      <c r="R397" t="str">
        <f t="shared" ca="1" si="117"/>
        <v>YES</v>
      </c>
      <c r="S397" t="b">
        <f t="shared" ca="1" si="114"/>
        <v>0</v>
      </c>
      <c r="T397" t="b">
        <f t="shared" ca="1" si="115"/>
        <v>0</v>
      </c>
      <c r="U397">
        <f t="shared" ca="1" si="119"/>
        <v>1</v>
      </c>
      <c r="W397" s="7"/>
      <c r="X397" t="str">
        <f t="shared" ca="1" si="121"/>
        <v>2</v>
      </c>
    </row>
    <row r="398" spans="1:24" x14ac:dyDescent="0.3">
      <c r="A398">
        <f t="shared" si="122"/>
        <v>397</v>
      </c>
      <c r="B398" s="1">
        <v>35647</v>
      </c>
      <c r="C398">
        <v>1273.1500000000001</v>
      </c>
      <c r="D398">
        <f t="shared" si="123"/>
        <v>22.75</v>
      </c>
      <c r="E398">
        <f t="shared" si="124"/>
        <v>22.75</v>
      </c>
      <c r="F398" s="4" t="str">
        <f t="shared" si="125"/>
        <v/>
      </c>
      <c r="G398">
        <f t="shared" ca="1" si="126"/>
        <v>0.15900000000000006</v>
      </c>
      <c r="H398">
        <f t="shared" ca="1" si="127"/>
        <v>6.2333333333333102E-2</v>
      </c>
      <c r="I398" s="4">
        <f t="shared" ca="1" si="118"/>
        <v>2.5508021390374434</v>
      </c>
      <c r="J398" s="8">
        <f t="shared" ca="1" si="128"/>
        <v>71.837349397590444</v>
      </c>
      <c r="K398" t="str">
        <f t="shared" ca="1" si="129"/>
        <v>SELL</v>
      </c>
      <c r="L398" t="str">
        <f t="shared" ca="1" si="130"/>
        <v>NA</v>
      </c>
      <c r="M398" t="str">
        <f t="shared" ca="1" si="131"/>
        <v/>
      </c>
      <c r="N398">
        <f t="shared" si="120"/>
        <v>1273.1500000000001</v>
      </c>
      <c r="O398">
        <f t="shared" ca="1" si="132"/>
        <v>2</v>
      </c>
      <c r="Q398" t="str">
        <f t="shared" ca="1" si="116"/>
        <v>NO</v>
      </c>
      <c r="R398" t="str">
        <f t="shared" ca="1" si="117"/>
        <v>YES</v>
      </c>
      <c r="S398" t="b">
        <f t="shared" ca="1" si="114"/>
        <v>0</v>
      </c>
      <c r="T398" t="b">
        <f t="shared" ca="1" si="115"/>
        <v>1</v>
      </c>
      <c r="U398">
        <f t="shared" ca="1" si="119"/>
        <v>1</v>
      </c>
      <c r="W398" s="7"/>
      <c r="X398" t="str">
        <f t="shared" ca="1" si="121"/>
        <v>2</v>
      </c>
    </row>
    <row r="399" spans="1:24" x14ac:dyDescent="0.3">
      <c r="A399">
        <f t="shared" si="122"/>
        <v>398</v>
      </c>
      <c r="B399" s="1">
        <v>35648</v>
      </c>
      <c r="C399">
        <v>1292.95</v>
      </c>
      <c r="D399">
        <f t="shared" si="123"/>
        <v>19.799999999999955</v>
      </c>
      <c r="E399">
        <f t="shared" si="124"/>
        <v>19.799999999999955</v>
      </c>
      <c r="F399" s="4" t="str">
        <f t="shared" si="125"/>
        <v/>
      </c>
      <c r="G399">
        <f t="shared" ca="1" si="126"/>
        <v>0.16333333333333333</v>
      </c>
      <c r="H399">
        <f t="shared" ca="1" si="127"/>
        <v>7.4099999999999916E-2</v>
      </c>
      <c r="I399" s="4">
        <f t="shared" ca="1" si="118"/>
        <v>2.2042285200179963</v>
      </c>
      <c r="J399" s="8">
        <f t="shared" ca="1" si="128"/>
        <v>68.791239646216511</v>
      </c>
      <c r="K399" t="str">
        <f t="shared" ca="1" si="129"/>
        <v>SELL</v>
      </c>
      <c r="L399" t="str">
        <f t="shared" ca="1" si="130"/>
        <v>NA</v>
      </c>
      <c r="M399" t="str">
        <f t="shared" ca="1" si="131"/>
        <v/>
      </c>
      <c r="N399">
        <f t="shared" si="120"/>
        <v>1292.95</v>
      </c>
      <c r="O399">
        <f t="shared" ca="1" si="132"/>
        <v>2</v>
      </c>
      <c r="Q399" t="str">
        <f t="shared" ca="1" si="116"/>
        <v>NO</v>
      </c>
      <c r="R399" t="str">
        <f t="shared" ca="1" si="117"/>
        <v>NO</v>
      </c>
      <c r="S399" t="b">
        <f t="shared" ca="1" si="114"/>
        <v>0</v>
      </c>
      <c r="T399" t="b">
        <f t="shared" ca="1" si="115"/>
        <v>0</v>
      </c>
      <c r="U399">
        <f t="shared" ca="1" si="119"/>
        <v>1</v>
      </c>
      <c r="W399" s="7"/>
      <c r="X399" t="str">
        <f t="shared" ca="1" si="121"/>
        <v>2</v>
      </c>
    </row>
    <row r="400" spans="1:24" x14ac:dyDescent="0.3">
      <c r="A400">
        <f t="shared" si="122"/>
        <v>399</v>
      </c>
      <c r="B400" s="1">
        <v>35649</v>
      </c>
      <c r="C400">
        <v>1269.6500000000001</v>
      </c>
      <c r="D400">
        <f t="shared" si="123"/>
        <v>-23.299999999999955</v>
      </c>
      <c r="E400" t="str">
        <f t="shared" si="124"/>
        <v/>
      </c>
      <c r="F400" s="4">
        <f t="shared" si="125"/>
        <v>-23.299999999999955</v>
      </c>
      <c r="G400">
        <f t="shared" ca="1" si="126"/>
        <v>0.16333333333333333</v>
      </c>
      <c r="H400">
        <f t="shared" ca="1" si="127"/>
        <v>0.11749999999999999</v>
      </c>
      <c r="I400" s="4">
        <f t="shared" ca="1" si="118"/>
        <v>1.3900709219858156</v>
      </c>
      <c r="J400" s="8">
        <f t="shared" ca="1" si="128"/>
        <v>58.160237388724035</v>
      </c>
      <c r="K400" t="str">
        <f t="shared" ca="1" si="129"/>
        <v>SELL</v>
      </c>
      <c r="L400" t="str">
        <f t="shared" ca="1" si="130"/>
        <v>NA</v>
      </c>
      <c r="M400" t="str">
        <f t="shared" ca="1" si="131"/>
        <v/>
      </c>
      <c r="N400">
        <f t="shared" si="120"/>
        <v>1269.6500000000001</v>
      </c>
      <c r="O400">
        <f t="shared" ca="1" si="132"/>
        <v>2</v>
      </c>
      <c r="Q400" t="str">
        <f t="shared" ca="1" si="116"/>
        <v>NO</v>
      </c>
      <c r="R400" t="str">
        <f t="shared" ca="1" si="117"/>
        <v>NO</v>
      </c>
      <c r="S400" t="b">
        <f t="shared" ref="S400:S463" ca="1" si="133">AND(Q400="YES",Q399="YES")</f>
        <v>0</v>
      </c>
      <c r="T400" t="b">
        <f t="shared" ref="T400:T463" ca="1" si="134">AND(R400="YES",R399="YES")</f>
        <v>0</v>
      </c>
      <c r="U400">
        <f t="shared" ca="1" si="119"/>
        <v>1</v>
      </c>
      <c r="W400" s="7"/>
      <c r="X400" t="str">
        <f t="shared" ca="1" si="121"/>
        <v>2</v>
      </c>
    </row>
    <row r="401" spans="1:24" x14ac:dyDescent="0.3">
      <c r="A401">
        <f t="shared" si="122"/>
        <v>400</v>
      </c>
      <c r="B401" s="1">
        <v>35650</v>
      </c>
      <c r="C401">
        <v>1256.95</v>
      </c>
      <c r="D401">
        <f t="shared" si="123"/>
        <v>-12.700000000000045</v>
      </c>
      <c r="E401" t="str">
        <f t="shared" si="124"/>
        <v/>
      </c>
      <c r="F401" s="4">
        <f t="shared" si="125"/>
        <v>-12.700000000000045</v>
      </c>
      <c r="G401">
        <f t="shared" ca="1" si="126"/>
        <v>0.16333333333333333</v>
      </c>
      <c r="H401">
        <f t="shared" ca="1" si="127"/>
        <v>0.11009999999999991</v>
      </c>
      <c r="I401" s="4">
        <f t="shared" ca="1" si="118"/>
        <v>1.4834998486224658</v>
      </c>
      <c r="J401" s="8">
        <f t="shared" ca="1" si="128"/>
        <v>59.734243569425843</v>
      </c>
      <c r="K401" t="str">
        <f t="shared" ca="1" si="129"/>
        <v>SELL</v>
      </c>
      <c r="L401" t="str">
        <f t="shared" ca="1" si="130"/>
        <v>NA</v>
      </c>
      <c r="M401" t="str">
        <f t="shared" ca="1" si="131"/>
        <v/>
      </c>
      <c r="N401">
        <f t="shared" si="120"/>
        <v>1256.95</v>
      </c>
      <c r="O401">
        <f t="shared" ca="1" si="132"/>
        <v>2</v>
      </c>
      <c r="Q401" t="str">
        <f t="shared" ref="Q401:Q464" ca="1" si="135">IF(J401&lt;30,"YES","NO")</f>
        <v>NO</v>
      </c>
      <c r="R401" t="str">
        <f t="shared" ref="R401:R464" ca="1" si="136">IF(J401&gt;70,"YES","NO")</f>
        <v>NO</v>
      </c>
      <c r="S401" t="b">
        <f t="shared" ca="1" si="133"/>
        <v>0</v>
      </c>
      <c r="T401" t="b">
        <f t="shared" ca="1" si="134"/>
        <v>0</v>
      </c>
      <c r="U401">
        <f t="shared" ca="1" si="119"/>
        <v>1</v>
      </c>
      <c r="W401" s="7"/>
      <c r="X401" t="str">
        <f t="shared" ca="1" si="121"/>
        <v>2</v>
      </c>
    </row>
    <row r="402" spans="1:24" x14ac:dyDescent="0.3">
      <c r="A402">
        <f t="shared" si="122"/>
        <v>401</v>
      </c>
      <c r="B402" s="1">
        <v>35653</v>
      </c>
      <c r="C402">
        <v>1258.3499999999999</v>
      </c>
      <c r="D402">
        <f t="shared" si="123"/>
        <v>1.3999999999998636</v>
      </c>
      <c r="E402">
        <f t="shared" si="124"/>
        <v>1.3999999999998636</v>
      </c>
      <c r="F402" s="4" t="str">
        <f t="shared" si="125"/>
        <v/>
      </c>
      <c r="G402">
        <f t="shared" ca="1" si="126"/>
        <v>0.15572222222222207</v>
      </c>
      <c r="H402">
        <f t="shared" ca="1" si="127"/>
        <v>0.11009999999999991</v>
      </c>
      <c r="I402" s="4">
        <f t="shared" ref="I402:I465" ca="1" si="137">IFERROR(G402/H402,"")</f>
        <v>1.4143707740437983</v>
      </c>
      <c r="J402" s="8">
        <f t="shared" ca="1" si="128"/>
        <v>58.581340912890816</v>
      </c>
      <c r="K402" t="str">
        <f t="shared" ca="1" si="129"/>
        <v>SELL</v>
      </c>
      <c r="L402" t="str">
        <f t="shared" ca="1" si="130"/>
        <v>NA</v>
      </c>
      <c r="M402" t="str">
        <f t="shared" ca="1" si="131"/>
        <v/>
      </c>
      <c r="N402">
        <f t="shared" si="120"/>
        <v>1258.3499999999999</v>
      </c>
      <c r="O402">
        <f t="shared" ca="1" si="132"/>
        <v>2</v>
      </c>
      <c r="Q402" t="str">
        <f t="shared" ca="1" si="135"/>
        <v>NO</v>
      </c>
      <c r="R402" t="str">
        <f t="shared" ca="1" si="136"/>
        <v>NO</v>
      </c>
      <c r="S402" t="b">
        <f t="shared" ca="1" si="133"/>
        <v>0</v>
      </c>
      <c r="T402" t="b">
        <f t="shared" ca="1" si="134"/>
        <v>0</v>
      </c>
      <c r="U402">
        <f t="shared" ca="1" si="119"/>
        <v>1</v>
      </c>
      <c r="W402" s="7"/>
      <c r="X402" t="str">
        <f t="shared" ca="1" si="121"/>
        <v>2</v>
      </c>
    </row>
    <row r="403" spans="1:24" x14ac:dyDescent="0.3">
      <c r="A403">
        <f t="shared" si="122"/>
        <v>402</v>
      </c>
      <c r="B403" s="1">
        <v>35654</v>
      </c>
      <c r="C403">
        <v>1248.45</v>
      </c>
      <c r="D403">
        <f t="shared" si="123"/>
        <v>-9.8999999999998636</v>
      </c>
      <c r="E403" t="str">
        <f t="shared" si="124"/>
        <v/>
      </c>
      <c r="F403" s="4">
        <f t="shared" si="125"/>
        <v>-9.8999999999998636</v>
      </c>
      <c r="G403">
        <f t="shared" ca="1" si="126"/>
        <v>0.14087499999999978</v>
      </c>
      <c r="H403">
        <f t="shared" ca="1" si="127"/>
        <v>0.10824999999999969</v>
      </c>
      <c r="I403" s="4">
        <f t="shared" ca="1" si="137"/>
        <v>1.3013856812933042</v>
      </c>
      <c r="J403" s="8">
        <f t="shared" ca="1" si="128"/>
        <v>56.547917711992007</v>
      </c>
      <c r="K403" t="str">
        <f t="shared" ca="1" si="129"/>
        <v>SELL</v>
      </c>
      <c r="L403" t="str">
        <f t="shared" ca="1" si="130"/>
        <v>NA</v>
      </c>
      <c r="M403" t="str">
        <f t="shared" ca="1" si="131"/>
        <v/>
      </c>
      <c r="N403">
        <f t="shared" si="120"/>
        <v>1248.45</v>
      </c>
      <c r="O403">
        <f t="shared" ca="1" si="132"/>
        <v>2</v>
      </c>
      <c r="Q403" t="str">
        <f t="shared" ca="1" si="135"/>
        <v>NO</v>
      </c>
      <c r="R403" t="str">
        <f t="shared" ca="1" si="136"/>
        <v>NO</v>
      </c>
      <c r="S403" t="b">
        <f t="shared" ca="1" si="133"/>
        <v>0</v>
      </c>
      <c r="T403" t="b">
        <f t="shared" ca="1" si="134"/>
        <v>0</v>
      </c>
      <c r="U403">
        <f t="shared" ca="1" si="119"/>
        <v>1</v>
      </c>
      <c r="W403" s="7"/>
      <c r="X403" t="str">
        <f t="shared" ca="1" si="121"/>
        <v>2</v>
      </c>
    </row>
    <row r="404" spans="1:24" x14ac:dyDescent="0.3">
      <c r="A404">
        <f t="shared" si="122"/>
        <v>403</v>
      </c>
      <c r="B404" s="1">
        <v>35655</v>
      </c>
      <c r="C404">
        <v>1244.5999999999999</v>
      </c>
      <c r="D404">
        <f t="shared" si="123"/>
        <v>-3.8500000000001364</v>
      </c>
      <c r="E404" t="str">
        <f t="shared" si="124"/>
        <v/>
      </c>
      <c r="F404" s="4">
        <f t="shared" si="125"/>
        <v>-3.8500000000001364</v>
      </c>
      <c r="G404">
        <f t="shared" ca="1" si="126"/>
        <v>0.14087499999999978</v>
      </c>
      <c r="H404">
        <f t="shared" ca="1" si="127"/>
        <v>0.1134166666666666</v>
      </c>
      <c r="I404" s="4">
        <f t="shared" ca="1" si="137"/>
        <v>1.2421013960323279</v>
      </c>
      <c r="J404" s="8">
        <f t="shared" ca="1" si="128"/>
        <v>55.398984106177259</v>
      </c>
      <c r="K404" t="str">
        <f t="shared" ca="1" si="129"/>
        <v>SELL</v>
      </c>
      <c r="L404" t="str">
        <f t="shared" ca="1" si="130"/>
        <v>NA</v>
      </c>
      <c r="M404" t="str">
        <f t="shared" ca="1" si="131"/>
        <v/>
      </c>
      <c r="N404">
        <f t="shared" si="120"/>
        <v>1244.5999999999999</v>
      </c>
      <c r="O404">
        <f t="shared" ca="1" si="132"/>
        <v>2</v>
      </c>
      <c r="Q404" t="str">
        <f t="shared" ca="1" si="135"/>
        <v>NO</v>
      </c>
      <c r="R404" t="str">
        <f t="shared" ca="1" si="136"/>
        <v>NO</v>
      </c>
      <c r="S404" t="b">
        <f t="shared" ca="1" si="133"/>
        <v>0</v>
      </c>
      <c r="T404" t="b">
        <f t="shared" ca="1" si="134"/>
        <v>0</v>
      </c>
      <c r="U404">
        <f t="shared" ca="1" si="119"/>
        <v>1</v>
      </c>
      <c r="W404" s="7"/>
      <c r="X404" t="str">
        <f t="shared" ca="1" si="121"/>
        <v>2</v>
      </c>
    </row>
    <row r="405" spans="1:24" x14ac:dyDescent="0.3">
      <c r="A405">
        <f t="shared" si="122"/>
        <v>404</v>
      </c>
      <c r="B405" s="1">
        <v>35656</v>
      </c>
      <c r="C405">
        <v>1227.9000000000001</v>
      </c>
      <c r="D405">
        <f t="shared" si="123"/>
        <v>-16.699999999999818</v>
      </c>
      <c r="E405" t="str">
        <f t="shared" si="124"/>
        <v/>
      </c>
      <c r="F405" s="4">
        <f t="shared" si="125"/>
        <v>-16.699999999999818</v>
      </c>
      <c r="G405">
        <f t="shared" ca="1" si="126"/>
        <v>0.14087499999999978</v>
      </c>
      <c r="H405">
        <f t="shared" ca="1" si="127"/>
        <v>0.11641666666666614</v>
      </c>
      <c r="I405" s="4">
        <f t="shared" ca="1" si="137"/>
        <v>1.210093056549753</v>
      </c>
      <c r="J405" s="8">
        <f t="shared" ca="1" si="128"/>
        <v>54.753036437247033</v>
      </c>
      <c r="K405" t="str">
        <f t="shared" ca="1" si="129"/>
        <v>SELL</v>
      </c>
      <c r="L405" t="str">
        <f t="shared" ca="1" si="130"/>
        <v>NA</v>
      </c>
      <c r="M405" t="str">
        <f t="shared" ca="1" si="131"/>
        <v/>
      </c>
      <c r="N405">
        <f t="shared" si="120"/>
        <v>1227.9000000000001</v>
      </c>
      <c r="O405">
        <f t="shared" ca="1" si="132"/>
        <v>2</v>
      </c>
      <c r="Q405" t="str">
        <f t="shared" ca="1" si="135"/>
        <v>NO</v>
      </c>
      <c r="R405" t="str">
        <f t="shared" ca="1" si="136"/>
        <v>NO</v>
      </c>
      <c r="S405" t="b">
        <f t="shared" ca="1" si="133"/>
        <v>0</v>
      </c>
      <c r="T405" t="b">
        <f t="shared" ca="1" si="134"/>
        <v>0</v>
      </c>
      <c r="U405">
        <f t="shared" ca="1" si="119"/>
        <v>1</v>
      </c>
      <c r="W405" s="7"/>
      <c r="X405" t="str">
        <f t="shared" ca="1" si="121"/>
        <v>2</v>
      </c>
    </row>
    <row r="406" spans="1:24" x14ac:dyDescent="0.3">
      <c r="A406">
        <f t="shared" si="122"/>
        <v>405</v>
      </c>
      <c r="B406" s="1">
        <v>35660</v>
      </c>
      <c r="C406">
        <v>1201.45</v>
      </c>
      <c r="D406">
        <f t="shared" si="123"/>
        <v>-26.450000000000045</v>
      </c>
      <c r="E406" t="str">
        <f t="shared" si="124"/>
        <v/>
      </c>
      <c r="F406" s="4">
        <f t="shared" si="125"/>
        <v>-26.450000000000045</v>
      </c>
      <c r="G406">
        <f t="shared" ca="1" si="126"/>
        <v>0.14087499999999978</v>
      </c>
      <c r="H406">
        <f t="shared" ca="1" si="127"/>
        <v>0.1548333333333331</v>
      </c>
      <c r="I406" s="4">
        <f t="shared" ca="1" si="137"/>
        <v>0.90984930032292777</v>
      </c>
      <c r="J406" s="8">
        <f t="shared" ca="1" si="128"/>
        <v>47.639847823023807</v>
      </c>
      <c r="K406" t="str">
        <f t="shared" ca="1" si="129"/>
        <v>SELL</v>
      </c>
      <c r="L406" t="str">
        <f t="shared" ca="1" si="130"/>
        <v>NA</v>
      </c>
      <c r="M406" t="str">
        <f t="shared" ca="1" si="131"/>
        <v/>
      </c>
      <c r="N406">
        <f t="shared" si="120"/>
        <v>1201.45</v>
      </c>
      <c r="O406">
        <f t="shared" ca="1" si="132"/>
        <v>2</v>
      </c>
      <c r="Q406" t="str">
        <f t="shared" ca="1" si="135"/>
        <v>NO</v>
      </c>
      <c r="R406" t="str">
        <f t="shared" ca="1" si="136"/>
        <v>NO</v>
      </c>
      <c r="S406" t="b">
        <f t="shared" ca="1" si="133"/>
        <v>0</v>
      </c>
      <c r="T406" t="b">
        <f t="shared" ca="1" si="134"/>
        <v>0</v>
      </c>
      <c r="U406">
        <f t="shared" ca="1" si="119"/>
        <v>1</v>
      </c>
      <c r="W406" s="7"/>
      <c r="X406" t="str">
        <f t="shared" ca="1" si="121"/>
        <v>2</v>
      </c>
    </row>
    <row r="407" spans="1:24" x14ac:dyDescent="0.3">
      <c r="A407">
        <f t="shared" si="122"/>
        <v>406</v>
      </c>
      <c r="B407" s="1">
        <v>35661</v>
      </c>
      <c r="C407">
        <v>1180.7</v>
      </c>
      <c r="D407">
        <f t="shared" si="123"/>
        <v>-20.75</v>
      </c>
      <c r="E407" t="str">
        <f t="shared" si="124"/>
        <v/>
      </c>
      <c r="F407" s="4">
        <f t="shared" si="125"/>
        <v>-20.75</v>
      </c>
      <c r="G407">
        <f t="shared" ca="1" si="126"/>
        <v>0.14864285714285708</v>
      </c>
      <c r="H407">
        <f t="shared" ca="1" si="127"/>
        <v>0.16235714285714267</v>
      </c>
      <c r="I407" s="4">
        <f t="shared" ca="1" si="137"/>
        <v>0.91553013638363456</v>
      </c>
      <c r="J407" s="8">
        <f t="shared" ca="1" si="128"/>
        <v>47.795130914101989</v>
      </c>
      <c r="K407" t="str">
        <f t="shared" ca="1" si="129"/>
        <v>SELL</v>
      </c>
      <c r="L407" t="str">
        <f t="shared" ca="1" si="130"/>
        <v>NA</v>
      </c>
      <c r="M407" t="str">
        <f t="shared" ca="1" si="131"/>
        <v/>
      </c>
      <c r="N407">
        <f t="shared" si="120"/>
        <v>1180.7</v>
      </c>
      <c r="O407">
        <f t="shared" ca="1" si="132"/>
        <v>2</v>
      </c>
      <c r="Q407" t="str">
        <f t="shared" ca="1" si="135"/>
        <v>NO</v>
      </c>
      <c r="R407" t="str">
        <f t="shared" ca="1" si="136"/>
        <v>NO</v>
      </c>
      <c r="S407" t="b">
        <f t="shared" ca="1" si="133"/>
        <v>0</v>
      </c>
      <c r="T407" t="b">
        <f t="shared" ca="1" si="134"/>
        <v>0</v>
      </c>
      <c r="U407">
        <f t="shared" ca="1" si="119"/>
        <v>1</v>
      </c>
      <c r="W407" s="7"/>
      <c r="X407" t="str">
        <f t="shared" ca="1" si="121"/>
        <v>2</v>
      </c>
    </row>
    <row r="408" spans="1:24" x14ac:dyDescent="0.3">
      <c r="A408">
        <f t="shared" si="122"/>
        <v>407</v>
      </c>
      <c r="B408" s="1">
        <v>35662</v>
      </c>
      <c r="C408">
        <v>1198.2</v>
      </c>
      <c r="D408">
        <f t="shared" si="123"/>
        <v>17.5</v>
      </c>
      <c r="E408">
        <f t="shared" si="124"/>
        <v>17.5</v>
      </c>
      <c r="F408" s="4" t="str">
        <f t="shared" si="125"/>
        <v/>
      </c>
      <c r="G408">
        <f t="shared" ca="1" si="126"/>
        <v>0.16278571428571403</v>
      </c>
      <c r="H408">
        <f t="shared" ca="1" si="127"/>
        <v>0.16235714285714267</v>
      </c>
      <c r="I408" s="4">
        <f t="shared" ca="1" si="137"/>
        <v>1.0026396832380111</v>
      </c>
      <c r="J408" s="8">
        <f t="shared" ca="1" si="128"/>
        <v>50.065905096660806</v>
      </c>
      <c r="K408" t="str">
        <f t="shared" ca="1" si="129"/>
        <v>SELL</v>
      </c>
      <c r="L408" t="str">
        <f t="shared" ca="1" si="130"/>
        <v>NA</v>
      </c>
      <c r="M408" t="str">
        <f t="shared" ca="1" si="131"/>
        <v/>
      </c>
      <c r="N408">
        <f t="shared" si="120"/>
        <v>1198.2</v>
      </c>
      <c r="O408">
        <f t="shared" ca="1" si="132"/>
        <v>2</v>
      </c>
      <c r="Q408" t="str">
        <f t="shared" ca="1" si="135"/>
        <v>NO</v>
      </c>
      <c r="R408" t="str">
        <f t="shared" ca="1" si="136"/>
        <v>NO</v>
      </c>
      <c r="S408" t="b">
        <f t="shared" ca="1" si="133"/>
        <v>0</v>
      </c>
      <c r="T408" t="b">
        <f t="shared" ca="1" si="134"/>
        <v>0</v>
      </c>
      <c r="U408">
        <f t="shared" ca="1" si="119"/>
        <v>1</v>
      </c>
      <c r="W408" s="7"/>
      <c r="X408" t="str">
        <f t="shared" ca="1" si="121"/>
        <v>2</v>
      </c>
    </row>
    <row r="409" spans="1:24" x14ac:dyDescent="0.3">
      <c r="A409">
        <f t="shared" si="122"/>
        <v>408</v>
      </c>
      <c r="B409" s="1">
        <v>35663</v>
      </c>
      <c r="C409">
        <v>1181.5</v>
      </c>
      <c r="D409">
        <f t="shared" si="123"/>
        <v>-16.700000000000045</v>
      </c>
      <c r="E409" t="str">
        <f t="shared" si="124"/>
        <v/>
      </c>
      <c r="F409" s="4">
        <f t="shared" si="125"/>
        <v>-16.700000000000045</v>
      </c>
      <c r="G409">
        <f t="shared" ca="1" si="126"/>
        <v>0.15058333333333318</v>
      </c>
      <c r="H409">
        <f t="shared" ca="1" si="127"/>
        <v>0.16293749999999987</v>
      </c>
      <c r="I409" s="4">
        <f t="shared" ca="1" si="137"/>
        <v>0.92417849379874673</v>
      </c>
      <c r="J409" s="8">
        <f t="shared" ca="1" si="128"/>
        <v>48.029769419895004</v>
      </c>
      <c r="K409" t="str">
        <f t="shared" ca="1" si="129"/>
        <v>SELL</v>
      </c>
      <c r="L409" t="str">
        <f t="shared" ca="1" si="130"/>
        <v>NA</v>
      </c>
      <c r="M409" t="str">
        <f t="shared" ca="1" si="131"/>
        <v/>
      </c>
      <c r="N409">
        <f t="shared" si="120"/>
        <v>1181.5</v>
      </c>
      <c r="O409">
        <f t="shared" ca="1" si="132"/>
        <v>2</v>
      </c>
      <c r="Q409" t="str">
        <f t="shared" ca="1" si="135"/>
        <v>NO</v>
      </c>
      <c r="R409" t="str">
        <f t="shared" ca="1" si="136"/>
        <v>NO</v>
      </c>
      <c r="S409" t="b">
        <f t="shared" ca="1" si="133"/>
        <v>0</v>
      </c>
      <c r="T409" t="b">
        <f t="shared" ca="1" si="134"/>
        <v>0</v>
      </c>
      <c r="U409">
        <f t="shared" ca="1" si="119"/>
        <v>1</v>
      </c>
      <c r="W409" s="7"/>
      <c r="X409" t="str">
        <f t="shared" ca="1" si="121"/>
        <v>2</v>
      </c>
    </row>
    <row r="410" spans="1:24" x14ac:dyDescent="0.3">
      <c r="A410">
        <f t="shared" si="122"/>
        <v>409</v>
      </c>
      <c r="B410" s="1">
        <v>35664</v>
      </c>
      <c r="C410">
        <v>1160.45</v>
      </c>
      <c r="D410">
        <f t="shared" si="123"/>
        <v>-21.049999999999955</v>
      </c>
      <c r="E410" t="str">
        <f t="shared" si="124"/>
        <v/>
      </c>
      <c r="F410" s="4">
        <f t="shared" si="125"/>
        <v>-21.049999999999955</v>
      </c>
      <c r="G410">
        <f t="shared" ca="1" si="126"/>
        <v>0.15889999999999962</v>
      </c>
      <c r="H410">
        <f t="shared" ca="1" si="127"/>
        <v>0.16822222222222208</v>
      </c>
      <c r="I410" s="4">
        <f t="shared" ca="1" si="137"/>
        <v>0.94458388375164981</v>
      </c>
      <c r="J410" s="8">
        <f t="shared" ca="1" si="128"/>
        <v>48.575116334363607</v>
      </c>
      <c r="K410" t="str">
        <f t="shared" ca="1" si="129"/>
        <v>SELL</v>
      </c>
      <c r="L410" t="str">
        <f t="shared" ca="1" si="130"/>
        <v>NA</v>
      </c>
      <c r="M410" t="str">
        <f t="shared" ca="1" si="131"/>
        <v/>
      </c>
      <c r="N410">
        <f t="shared" si="120"/>
        <v>1160.45</v>
      </c>
      <c r="O410">
        <f t="shared" ca="1" si="132"/>
        <v>2</v>
      </c>
      <c r="Q410" t="str">
        <f t="shared" ca="1" si="135"/>
        <v>NO</v>
      </c>
      <c r="R410" t="str">
        <f t="shared" ca="1" si="136"/>
        <v>NO</v>
      </c>
      <c r="S410" t="b">
        <f t="shared" ca="1" si="133"/>
        <v>0</v>
      </c>
      <c r="T410" t="b">
        <f t="shared" ca="1" si="134"/>
        <v>0</v>
      </c>
      <c r="U410">
        <f t="shared" ca="1" si="119"/>
        <v>1</v>
      </c>
      <c r="W410" s="7"/>
      <c r="X410" t="str">
        <f t="shared" ca="1" si="121"/>
        <v>2</v>
      </c>
    </row>
    <row r="411" spans="1:24" x14ac:dyDescent="0.3">
      <c r="A411">
        <f t="shared" si="122"/>
        <v>410</v>
      </c>
      <c r="B411" s="1">
        <v>35667</v>
      </c>
      <c r="C411">
        <v>1144.3</v>
      </c>
      <c r="D411">
        <f t="shared" si="123"/>
        <v>-16.150000000000091</v>
      </c>
      <c r="E411" t="str">
        <f t="shared" si="124"/>
        <v/>
      </c>
      <c r="F411" s="4">
        <f t="shared" si="125"/>
        <v>-16.150000000000091</v>
      </c>
      <c r="G411">
        <f t="shared" ca="1" si="126"/>
        <v>0.15362499999999954</v>
      </c>
      <c r="H411">
        <f t="shared" ca="1" si="127"/>
        <v>0.16754999999999995</v>
      </c>
      <c r="I411" s="4">
        <f t="shared" ca="1" si="137"/>
        <v>0.91689048045359345</v>
      </c>
      <c r="J411" s="8">
        <f t="shared" ca="1" si="128"/>
        <v>47.832178718766954</v>
      </c>
      <c r="K411" t="str">
        <f t="shared" ca="1" si="129"/>
        <v>SELL</v>
      </c>
      <c r="L411" t="str">
        <f t="shared" ca="1" si="130"/>
        <v>NA</v>
      </c>
      <c r="M411" t="str">
        <f t="shared" ca="1" si="131"/>
        <v/>
      </c>
      <c r="N411">
        <f t="shared" si="120"/>
        <v>1144.3</v>
      </c>
      <c r="O411">
        <f t="shared" ca="1" si="132"/>
        <v>2</v>
      </c>
      <c r="Q411" t="str">
        <f t="shared" ca="1" si="135"/>
        <v>NO</v>
      </c>
      <c r="R411" t="str">
        <f t="shared" ca="1" si="136"/>
        <v>NO</v>
      </c>
      <c r="S411" t="b">
        <f t="shared" ca="1" si="133"/>
        <v>0</v>
      </c>
      <c r="T411" t="b">
        <f t="shared" ca="1" si="134"/>
        <v>0</v>
      </c>
      <c r="U411">
        <f t="shared" ca="1" si="119"/>
        <v>1</v>
      </c>
      <c r="W411" s="7"/>
      <c r="X411" t="str">
        <f t="shared" ca="1" si="121"/>
        <v>2</v>
      </c>
    </row>
    <row r="412" spans="1:24" x14ac:dyDescent="0.3">
      <c r="A412">
        <f t="shared" si="122"/>
        <v>411</v>
      </c>
      <c r="B412" s="1">
        <v>35668</v>
      </c>
      <c r="C412">
        <v>1151.75</v>
      </c>
      <c r="D412">
        <f t="shared" si="123"/>
        <v>7.4500000000000455</v>
      </c>
      <c r="E412">
        <f t="shared" si="124"/>
        <v>7.4500000000000455</v>
      </c>
      <c r="F412" s="4" t="str">
        <f t="shared" si="125"/>
        <v/>
      </c>
      <c r="G412">
        <f t="shared" ca="1" si="126"/>
        <v>0.11537499999999966</v>
      </c>
      <c r="H412">
        <f t="shared" ca="1" si="127"/>
        <v>0.16754999999999995</v>
      </c>
      <c r="I412" s="4">
        <f t="shared" ca="1" si="137"/>
        <v>0.68860041778573378</v>
      </c>
      <c r="J412" s="8">
        <f t="shared" ca="1" si="128"/>
        <v>40.779358487231534</v>
      </c>
      <c r="K412" t="str">
        <f t="shared" ca="1" si="129"/>
        <v>SELL</v>
      </c>
      <c r="L412" t="str">
        <f t="shared" ca="1" si="130"/>
        <v>NA</v>
      </c>
      <c r="M412" t="str">
        <f t="shared" ca="1" si="131"/>
        <v/>
      </c>
      <c r="N412">
        <f t="shared" si="120"/>
        <v>1151.75</v>
      </c>
      <c r="O412">
        <f t="shared" ca="1" si="132"/>
        <v>2</v>
      </c>
      <c r="Q412" t="str">
        <f t="shared" ca="1" si="135"/>
        <v>NO</v>
      </c>
      <c r="R412" t="str">
        <f t="shared" ca="1" si="136"/>
        <v>NO</v>
      </c>
      <c r="S412" t="b">
        <f t="shared" ca="1" si="133"/>
        <v>0</v>
      </c>
      <c r="T412" t="b">
        <f t="shared" ca="1" si="134"/>
        <v>0</v>
      </c>
      <c r="U412">
        <f t="shared" ca="1" si="119"/>
        <v>1</v>
      </c>
      <c r="W412" s="7"/>
      <c r="X412" t="str">
        <f t="shared" ca="1" si="121"/>
        <v>2</v>
      </c>
    </row>
    <row r="413" spans="1:24" x14ac:dyDescent="0.3">
      <c r="A413">
        <f t="shared" si="122"/>
        <v>412</v>
      </c>
      <c r="B413" s="1">
        <v>35669</v>
      </c>
      <c r="C413">
        <v>1168.4000000000001</v>
      </c>
      <c r="D413">
        <f t="shared" si="123"/>
        <v>16.650000000000091</v>
      </c>
      <c r="E413">
        <f t="shared" si="124"/>
        <v>16.650000000000091</v>
      </c>
      <c r="F413" s="4" t="str">
        <f t="shared" si="125"/>
        <v/>
      </c>
      <c r="G413">
        <f t="shared" ca="1" si="126"/>
        <v>0.1075</v>
      </c>
      <c r="H413">
        <f t="shared" ca="1" si="127"/>
        <v>0.16754999999999995</v>
      </c>
      <c r="I413" s="4">
        <f t="shared" ca="1" si="137"/>
        <v>0.64159952253058805</v>
      </c>
      <c r="J413" s="8">
        <f t="shared" ca="1" si="128"/>
        <v>39.083802944919107</v>
      </c>
      <c r="K413" t="str">
        <f t="shared" ca="1" si="129"/>
        <v>SELL</v>
      </c>
      <c r="L413" t="str">
        <f t="shared" ca="1" si="130"/>
        <v>NA</v>
      </c>
      <c r="M413" t="str">
        <f t="shared" ca="1" si="131"/>
        <v/>
      </c>
      <c r="N413">
        <f t="shared" si="120"/>
        <v>1168.4000000000001</v>
      </c>
      <c r="O413">
        <f t="shared" ca="1" si="132"/>
        <v>2</v>
      </c>
      <c r="Q413" t="str">
        <f t="shared" ca="1" si="135"/>
        <v>NO</v>
      </c>
      <c r="R413" t="str">
        <f t="shared" ca="1" si="136"/>
        <v>NO</v>
      </c>
      <c r="S413" t="b">
        <f t="shared" ca="1" si="133"/>
        <v>0</v>
      </c>
      <c r="T413" t="b">
        <f t="shared" ca="1" si="134"/>
        <v>0</v>
      </c>
      <c r="U413">
        <f t="shared" ca="1" si="119"/>
        <v>1</v>
      </c>
      <c r="W413" s="7"/>
      <c r="X413" t="str">
        <f t="shared" ca="1" si="121"/>
        <v>2</v>
      </c>
    </row>
    <row r="414" spans="1:24" x14ac:dyDescent="0.3">
      <c r="A414">
        <f t="shared" si="122"/>
        <v>413</v>
      </c>
      <c r="B414" s="1">
        <v>35670</v>
      </c>
      <c r="C414">
        <v>1134.6500000000001</v>
      </c>
      <c r="D414">
        <f t="shared" si="123"/>
        <v>-33.75</v>
      </c>
      <c r="E414" t="str">
        <f t="shared" si="124"/>
        <v/>
      </c>
      <c r="F414" s="4">
        <f t="shared" si="125"/>
        <v>-33.75</v>
      </c>
      <c r="G414">
        <f t="shared" ca="1" si="126"/>
        <v>0.1075</v>
      </c>
      <c r="H414">
        <f t="shared" ca="1" si="127"/>
        <v>0.17800000000000002</v>
      </c>
      <c r="I414" s="4">
        <f t="shared" ca="1" si="137"/>
        <v>0.6039325842696629</v>
      </c>
      <c r="J414" s="8">
        <f t="shared" ca="1" si="128"/>
        <v>37.653239929947453</v>
      </c>
      <c r="K414" t="str">
        <f t="shared" ca="1" si="129"/>
        <v>SELL</v>
      </c>
      <c r="L414" t="str">
        <f t="shared" ca="1" si="130"/>
        <v>NA</v>
      </c>
      <c r="M414" t="str">
        <f t="shared" ca="1" si="131"/>
        <v/>
      </c>
      <c r="N414">
        <f t="shared" si="120"/>
        <v>1134.6500000000001</v>
      </c>
      <c r="O414">
        <f t="shared" ca="1" si="132"/>
        <v>2</v>
      </c>
      <c r="Q414" t="str">
        <f t="shared" ca="1" si="135"/>
        <v>NO</v>
      </c>
      <c r="R414" t="str">
        <f t="shared" ca="1" si="136"/>
        <v>NO</v>
      </c>
      <c r="S414" t="b">
        <f t="shared" ca="1" si="133"/>
        <v>0</v>
      </c>
      <c r="T414" t="b">
        <f t="shared" ca="1" si="134"/>
        <v>0</v>
      </c>
      <c r="U414">
        <f t="shared" ca="1" si="119"/>
        <v>1</v>
      </c>
      <c r="W414" s="7"/>
      <c r="X414" t="str">
        <f t="shared" ca="1" si="121"/>
        <v>2</v>
      </c>
    </row>
    <row r="415" spans="1:24" x14ac:dyDescent="0.3">
      <c r="A415">
        <f t="shared" si="122"/>
        <v>414</v>
      </c>
      <c r="B415" s="1">
        <v>35671</v>
      </c>
      <c r="C415">
        <v>1105</v>
      </c>
      <c r="D415">
        <f t="shared" si="123"/>
        <v>-29.650000000000091</v>
      </c>
      <c r="E415" t="str">
        <f t="shared" si="124"/>
        <v/>
      </c>
      <c r="F415" s="4">
        <f t="shared" si="125"/>
        <v>-29.650000000000091</v>
      </c>
      <c r="G415">
        <f t="shared" ca="1" si="126"/>
        <v>0.1075</v>
      </c>
      <c r="H415">
        <f t="shared" ca="1" si="127"/>
        <v>0.19495000000000004</v>
      </c>
      <c r="I415" s="4">
        <f t="shared" ca="1" si="137"/>
        <v>0.55142344190818149</v>
      </c>
      <c r="J415" s="8">
        <f t="shared" ca="1" si="128"/>
        <v>35.54306496941642</v>
      </c>
      <c r="K415" t="str">
        <f t="shared" ca="1" si="129"/>
        <v>SELL</v>
      </c>
      <c r="L415" t="str">
        <f t="shared" ca="1" si="130"/>
        <v>NA</v>
      </c>
      <c r="M415" t="str">
        <f t="shared" ca="1" si="131"/>
        <v/>
      </c>
      <c r="N415">
        <f t="shared" si="120"/>
        <v>1105</v>
      </c>
      <c r="O415">
        <f t="shared" ca="1" si="132"/>
        <v>2</v>
      </c>
      <c r="Q415" t="str">
        <f t="shared" ca="1" si="135"/>
        <v>NO</v>
      </c>
      <c r="R415" t="str">
        <f t="shared" ca="1" si="136"/>
        <v>NO</v>
      </c>
      <c r="S415" t="b">
        <f t="shared" ca="1" si="133"/>
        <v>0</v>
      </c>
      <c r="T415" t="b">
        <f t="shared" ca="1" si="134"/>
        <v>0</v>
      </c>
      <c r="U415">
        <f t="shared" ca="1" si="119"/>
        <v>1</v>
      </c>
      <c r="W415" s="7"/>
      <c r="X415" t="str">
        <f t="shared" ca="1" si="121"/>
        <v>2</v>
      </c>
    </row>
    <row r="416" spans="1:24" x14ac:dyDescent="0.3">
      <c r="A416">
        <f t="shared" si="122"/>
        <v>415</v>
      </c>
      <c r="B416" s="1">
        <v>35674</v>
      </c>
      <c r="C416">
        <v>1104.7</v>
      </c>
      <c r="D416">
        <f t="shared" si="123"/>
        <v>-0.29999999999995453</v>
      </c>
      <c r="E416" t="str">
        <f t="shared" si="124"/>
        <v/>
      </c>
      <c r="F416" s="4">
        <f t="shared" si="125"/>
        <v>-0.29999999999995453</v>
      </c>
      <c r="G416">
        <f t="shared" ca="1" si="126"/>
        <v>0.1386666666666671</v>
      </c>
      <c r="H416">
        <f t="shared" ca="1" si="127"/>
        <v>0.17749999999999999</v>
      </c>
      <c r="I416" s="4">
        <f t="shared" ca="1" si="137"/>
        <v>0.78122065727699785</v>
      </c>
      <c r="J416" s="8">
        <f t="shared" ca="1" si="128"/>
        <v>43.858724301528817</v>
      </c>
      <c r="K416" t="str">
        <f t="shared" ca="1" si="129"/>
        <v>SELL</v>
      </c>
      <c r="L416" t="str">
        <f t="shared" ca="1" si="130"/>
        <v>NA</v>
      </c>
      <c r="M416" t="str">
        <f t="shared" ca="1" si="131"/>
        <v/>
      </c>
      <c r="N416">
        <f t="shared" si="120"/>
        <v>1104.7</v>
      </c>
      <c r="O416">
        <f t="shared" ca="1" si="132"/>
        <v>2</v>
      </c>
      <c r="Q416" t="str">
        <f t="shared" ca="1" si="135"/>
        <v>NO</v>
      </c>
      <c r="R416" t="str">
        <f t="shared" ca="1" si="136"/>
        <v>NO</v>
      </c>
      <c r="S416" t="b">
        <f t="shared" ca="1" si="133"/>
        <v>0</v>
      </c>
      <c r="T416" t="b">
        <f t="shared" ca="1" si="134"/>
        <v>0</v>
      </c>
      <c r="U416">
        <f t="shared" ca="1" si="119"/>
        <v>1</v>
      </c>
      <c r="W416" s="7"/>
      <c r="X416" t="str">
        <f t="shared" ca="1" si="121"/>
        <v>2</v>
      </c>
    </row>
    <row r="417" spans="1:24" x14ac:dyDescent="0.3">
      <c r="A417">
        <f t="shared" si="122"/>
        <v>416</v>
      </c>
      <c r="B417" s="1">
        <v>35675</v>
      </c>
      <c r="C417">
        <v>1117.1500000000001</v>
      </c>
      <c r="D417">
        <f t="shared" si="123"/>
        <v>12.450000000000045</v>
      </c>
      <c r="E417">
        <f t="shared" si="124"/>
        <v>12.450000000000045</v>
      </c>
      <c r="F417" s="4" t="str">
        <f t="shared" si="125"/>
        <v/>
      </c>
      <c r="G417">
        <f t="shared" ca="1" si="126"/>
        <v>0.13512500000000047</v>
      </c>
      <c r="H417">
        <f t="shared" ca="1" si="127"/>
        <v>0.18535000000000015</v>
      </c>
      <c r="I417" s="4">
        <f t="shared" ca="1" si="137"/>
        <v>0.72902616671162856</v>
      </c>
      <c r="J417" s="8">
        <f t="shared" ca="1" si="128"/>
        <v>42.16397534909126</v>
      </c>
      <c r="K417" t="str">
        <f t="shared" ca="1" si="129"/>
        <v>SELL</v>
      </c>
      <c r="L417" t="str">
        <f t="shared" ca="1" si="130"/>
        <v>NA</v>
      </c>
      <c r="M417" t="str">
        <f t="shared" ca="1" si="131"/>
        <v/>
      </c>
      <c r="N417">
        <f t="shared" si="120"/>
        <v>1117.1500000000001</v>
      </c>
      <c r="O417">
        <f t="shared" ca="1" si="132"/>
        <v>2</v>
      </c>
      <c r="Q417" t="str">
        <f t="shared" ca="1" si="135"/>
        <v>NO</v>
      </c>
      <c r="R417" t="str">
        <f t="shared" ca="1" si="136"/>
        <v>NO</v>
      </c>
      <c r="S417" t="b">
        <f t="shared" ca="1" si="133"/>
        <v>0</v>
      </c>
      <c r="T417" t="b">
        <f t="shared" ca="1" si="134"/>
        <v>0</v>
      </c>
      <c r="U417">
        <f t="shared" ca="1" si="119"/>
        <v>1</v>
      </c>
      <c r="W417" s="7"/>
      <c r="X417" t="str">
        <f t="shared" ca="1" si="121"/>
        <v>2</v>
      </c>
    </row>
    <row r="418" spans="1:24" x14ac:dyDescent="0.3">
      <c r="A418">
        <f t="shared" si="122"/>
        <v>417</v>
      </c>
      <c r="B418" s="1">
        <v>35676</v>
      </c>
      <c r="C418">
        <v>1134.7</v>
      </c>
      <c r="D418">
        <f t="shared" si="123"/>
        <v>17.549999999999955</v>
      </c>
      <c r="E418">
        <f t="shared" si="124"/>
        <v>17.549999999999955</v>
      </c>
      <c r="F418" s="4" t="str">
        <f t="shared" si="125"/>
        <v/>
      </c>
      <c r="G418">
        <f t="shared" ca="1" si="126"/>
        <v>0.14320000000000027</v>
      </c>
      <c r="H418">
        <f t="shared" ca="1" si="127"/>
        <v>0.20166666666666669</v>
      </c>
      <c r="I418" s="4">
        <f t="shared" ca="1" si="137"/>
        <v>0.71008264462810045</v>
      </c>
      <c r="J418" s="8">
        <f t="shared" ca="1" si="128"/>
        <v>41.523294026677021</v>
      </c>
      <c r="K418" t="str">
        <f t="shared" ca="1" si="129"/>
        <v>SELL</v>
      </c>
      <c r="L418" t="str">
        <f t="shared" ca="1" si="130"/>
        <v>NA</v>
      </c>
      <c r="M418" t="str">
        <f t="shared" ca="1" si="131"/>
        <v/>
      </c>
      <c r="N418">
        <f t="shared" si="120"/>
        <v>1134.7</v>
      </c>
      <c r="O418">
        <f t="shared" ca="1" si="132"/>
        <v>2</v>
      </c>
      <c r="Q418" t="str">
        <f t="shared" ca="1" si="135"/>
        <v>NO</v>
      </c>
      <c r="R418" t="str">
        <f t="shared" ca="1" si="136"/>
        <v>NO</v>
      </c>
      <c r="S418" t="b">
        <f t="shared" ca="1" si="133"/>
        <v>0</v>
      </c>
      <c r="T418" t="b">
        <f t="shared" ca="1" si="134"/>
        <v>0</v>
      </c>
      <c r="U418">
        <f t="shared" ca="1" si="119"/>
        <v>1</v>
      </c>
      <c r="W418" s="7"/>
      <c r="X418" t="str">
        <f t="shared" ca="1" si="121"/>
        <v>2</v>
      </c>
    </row>
    <row r="419" spans="1:24" x14ac:dyDescent="0.3">
      <c r="A419">
        <f t="shared" si="122"/>
        <v>418</v>
      </c>
      <c r="B419" s="1">
        <v>35677</v>
      </c>
      <c r="C419">
        <v>1137.1500000000001</v>
      </c>
      <c r="D419">
        <f t="shared" si="123"/>
        <v>2.4500000000000455</v>
      </c>
      <c r="E419">
        <f t="shared" si="124"/>
        <v>2.4500000000000455</v>
      </c>
      <c r="F419" s="4" t="str">
        <f t="shared" si="125"/>
        <v/>
      </c>
      <c r="G419">
        <f t="shared" ca="1" si="126"/>
        <v>0.12341666666666697</v>
      </c>
      <c r="H419">
        <f t="shared" ca="1" si="127"/>
        <v>0.20600000000000024</v>
      </c>
      <c r="I419" s="4">
        <f t="shared" ca="1" si="137"/>
        <v>0.5991100323624603</v>
      </c>
      <c r="J419" s="8">
        <f t="shared" ca="1" si="128"/>
        <v>37.465216291424262</v>
      </c>
      <c r="K419" t="str">
        <f t="shared" ca="1" si="129"/>
        <v>SELL</v>
      </c>
      <c r="L419" t="str">
        <f t="shared" ca="1" si="130"/>
        <v>NA</v>
      </c>
      <c r="M419" t="str">
        <f t="shared" ca="1" si="131"/>
        <v/>
      </c>
      <c r="N419">
        <f t="shared" si="120"/>
        <v>1137.1500000000001</v>
      </c>
      <c r="O419">
        <f t="shared" ca="1" si="132"/>
        <v>2</v>
      </c>
      <c r="Q419" t="str">
        <f t="shared" ca="1" si="135"/>
        <v>NO</v>
      </c>
      <c r="R419" t="str">
        <f t="shared" ca="1" si="136"/>
        <v>NO</v>
      </c>
      <c r="S419" t="b">
        <f t="shared" ca="1" si="133"/>
        <v>0</v>
      </c>
      <c r="T419" t="b">
        <f t="shared" ca="1" si="134"/>
        <v>0</v>
      </c>
      <c r="U419">
        <f t="shared" ca="1" si="119"/>
        <v>1</v>
      </c>
      <c r="W419" s="7"/>
      <c r="X419" t="str">
        <f t="shared" ca="1" si="121"/>
        <v>2</v>
      </c>
    </row>
    <row r="420" spans="1:24" x14ac:dyDescent="0.3">
      <c r="A420">
        <f t="shared" si="122"/>
        <v>419</v>
      </c>
      <c r="B420" s="1">
        <v>35678</v>
      </c>
      <c r="C420">
        <v>1149.25</v>
      </c>
      <c r="D420">
        <f t="shared" si="123"/>
        <v>12.099999999999909</v>
      </c>
      <c r="E420">
        <f t="shared" si="124"/>
        <v>12.099999999999909</v>
      </c>
      <c r="F420" s="4" t="str">
        <f t="shared" si="125"/>
        <v/>
      </c>
      <c r="G420">
        <f t="shared" ca="1" si="126"/>
        <v>0.12307142857142869</v>
      </c>
      <c r="H420">
        <f t="shared" ca="1" si="127"/>
        <v>0.19764285714285734</v>
      </c>
      <c r="I420" s="4">
        <f t="shared" ca="1" si="137"/>
        <v>0.62269606071557637</v>
      </c>
      <c r="J420" s="8">
        <f t="shared" ca="1" si="128"/>
        <v>38.374164810690424</v>
      </c>
      <c r="K420" t="str">
        <f t="shared" ca="1" si="129"/>
        <v>SELL</v>
      </c>
      <c r="L420" t="str">
        <f t="shared" ca="1" si="130"/>
        <v>NA</v>
      </c>
      <c r="M420" t="str">
        <f t="shared" ca="1" si="131"/>
        <v/>
      </c>
      <c r="N420">
        <f t="shared" si="120"/>
        <v>1149.25</v>
      </c>
      <c r="O420">
        <f t="shared" ca="1" si="132"/>
        <v>2</v>
      </c>
      <c r="Q420" t="str">
        <f t="shared" ca="1" si="135"/>
        <v>NO</v>
      </c>
      <c r="R420" t="str">
        <f t="shared" ca="1" si="136"/>
        <v>NO</v>
      </c>
      <c r="S420" t="b">
        <f t="shared" ca="1" si="133"/>
        <v>0</v>
      </c>
      <c r="T420" t="b">
        <f t="shared" ca="1" si="134"/>
        <v>0</v>
      </c>
      <c r="U420">
        <f t="shared" ca="1" si="119"/>
        <v>1</v>
      </c>
      <c r="W420" s="7"/>
      <c r="X420" t="str">
        <f t="shared" ca="1" si="121"/>
        <v>2</v>
      </c>
    </row>
    <row r="421" spans="1:24" x14ac:dyDescent="0.3">
      <c r="A421">
        <f t="shared" si="122"/>
        <v>420</v>
      </c>
      <c r="B421" s="1">
        <v>35681</v>
      </c>
      <c r="C421">
        <v>1158.25</v>
      </c>
      <c r="D421">
        <f t="shared" si="123"/>
        <v>9</v>
      </c>
      <c r="E421">
        <f t="shared" si="124"/>
        <v>9</v>
      </c>
      <c r="F421" s="4" t="str">
        <f t="shared" si="125"/>
        <v/>
      </c>
      <c r="G421">
        <f t="shared" ca="1" si="126"/>
        <v>0.11893750000000011</v>
      </c>
      <c r="H421">
        <f t="shared" ca="1" si="127"/>
        <v>0.19600000000000023</v>
      </c>
      <c r="I421" s="4">
        <f t="shared" ca="1" si="137"/>
        <v>0.60682397959183665</v>
      </c>
      <c r="J421" s="8">
        <f t="shared" ca="1" si="128"/>
        <v>37.765429648739826</v>
      </c>
      <c r="K421" t="str">
        <f t="shared" ca="1" si="129"/>
        <v>SELL</v>
      </c>
      <c r="L421" t="str">
        <f t="shared" ca="1" si="130"/>
        <v>NA</v>
      </c>
      <c r="M421" t="str">
        <f t="shared" ca="1" si="131"/>
        <v/>
      </c>
      <c r="N421">
        <f t="shared" si="120"/>
        <v>1158.25</v>
      </c>
      <c r="O421">
        <f t="shared" ca="1" si="132"/>
        <v>2</v>
      </c>
      <c r="Q421" t="str">
        <f t="shared" ca="1" si="135"/>
        <v>NO</v>
      </c>
      <c r="R421" t="str">
        <f t="shared" ca="1" si="136"/>
        <v>NO</v>
      </c>
      <c r="S421" t="b">
        <f t="shared" ca="1" si="133"/>
        <v>0</v>
      </c>
      <c r="T421" t="b">
        <f t="shared" ca="1" si="134"/>
        <v>0</v>
      </c>
      <c r="U421">
        <f t="shared" ca="1" si="119"/>
        <v>1</v>
      </c>
      <c r="W421" s="7"/>
      <c r="X421" t="str">
        <f t="shared" ca="1" si="121"/>
        <v>2</v>
      </c>
    </row>
    <row r="422" spans="1:24" x14ac:dyDescent="0.3">
      <c r="A422">
        <f t="shared" si="122"/>
        <v>421</v>
      </c>
      <c r="B422" s="1">
        <v>35682</v>
      </c>
      <c r="C422">
        <v>1159.55</v>
      </c>
      <c r="D422">
        <f t="shared" si="123"/>
        <v>1.2999999999999545</v>
      </c>
      <c r="E422">
        <f t="shared" si="124"/>
        <v>1.2999999999999545</v>
      </c>
      <c r="F422" s="4" t="str">
        <f t="shared" si="125"/>
        <v/>
      </c>
      <c r="G422">
        <f t="shared" ca="1" si="126"/>
        <v>9.8687500000000053E-2</v>
      </c>
      <c r="H422">
        <f t="shared" ca="1" si="127"/>
        <v>0.19600000000000023</v>
      </c>
      <c r="I422" s="4">
        <f t="shared" ca="1" si="137"/>
        <v>0.50350765306122414</v>
      </c>
      <c r="J422" s="8">
        <f t="shared" ca="1" si="128"/>
        <v>33.488865323435832</v>
      </c>
      <c r="K422" t="str">
        <f t="shared" ca="1" si="129"/>
        <v>SELL</v>
      </c>
      <c r="L422" t="str">
        <f t="shared" ca="1" si="130"/>
        <v>NA</v>
      </c>
      <c r="M422" t="str">
        <f t="shared" ca="1" si="131"/>
        <v/>
      </c>
      <c r="N422">
        <f t="shared" si="120"/>
        <v>1159.55</v>
      </c>
      <c r="O422">
        <f t="shared" ca="1" si="132"/>
        <v>2</v>
      </c>
      <c r="Q422" t="str">
        <f t="shared" ca="1" si="135"/>
        <v>NO</v>
      </c>
      <c r="R422" t="str">
        <f t="shared" ca="1" si="136"/>
        <v>NO</v>
      </c>
      <c r="S422" t="b">
        <f t="shared" ca="1" si="133"/>
        <v>0</v>
      </c>
      <c r="T422" t="b">
        <f t="shared" ca="1" si="134"/>
        <v>0</v>
      </c>
      <c r="U422">
        <f t="shared" ca="1" si="119"/>
        <v>1</v>
      </c>
      <c r="W422" s="7"/>
      <c r="X422" t="str">
        <f t="shared" ca="1" si="121"/>
        <v>2</v>
      </c>
    </row>
    <row r="423" spans="1:24" x14ac:dyDescent="0.3">
      <c r="A423">
        <f t="shared" si="122"/>
        <v>422</v>
      </c>
      <c r="B423" s="1">
        <v>35683</v>
      </c>
      <c r="C423">
        <v>1154.55</v>
      </c>
      <c r="D423">
        <f t="shared" si="123"/>
        <v>-5</v>
      </c>
      <c r="E423" t="str">
        <f t="shared" si="124"/>
        <v/>
      </c>
      <c r="F423" s="4">
        <f t="shared" si="125"/>
        <v>-5</v>
      </c>
      <c r="G423">
        <f t="shared" ca="1" si="126"/>
        <v>9.8687500000000053E-2</v>
      </c>
      <c r="H423">
        <f t="shared" ca="1" si="127"/>
        <v>0.17650000000000016</v>
      </c>
      <c r="I423" s="4">
        <f t="shared" ca="1" si="137"/>
        <v>0.55913597733711029</v>
      </c>
      <c r="J423" s="8">
        <f t="shared" ca="1" si="128"/>
        <v>35.861912332500566</v>
      </c>
      <c r="K423" t="str">
        <f t="shared" ca="1" si="129"/>
        <v>SELL</v>
      </c>
      <c r="L423" t="str">
        <f t="shared" ca="1" si="130"/>
        <v>NA</v>
      </c>
      <c r="M423" t="str">
        <f t="shared" ca="1" si="131"/>
        <v/>
      </c>
      <c r="N423">
        <f t="shared" si="120"/>
        <v>1154.55</v>
      </c>
      <c r="O423">
        <f t="shared" ca="1" si="132"/>
        <v>2</v>
      </c>
      <c r="Q423" t="str">
        <f t="shared" ca="1" si="135"/>
        <v>NO</v>
      </c>
      <c r="R423" t="str">
        <f t="shared" ca="1" si="136"/>
        <v>NO</v>
      </c>
      <c r="S423" t="b">
        <f t="shared" ca="1" si="133"/>
        <v>0</v>
      </c>
      <c r="T423" t="b">
        <f t="shared" ca="1" si="134"/>
        <v>0</v>
      </c>
      <c r="U423">
        <f t="shared" ca="1" si="119"/>
        <v>1</v>
      </c>
      <c r="W423" s="7"/>
      <c r="X423" t="str">
        <f t="shared" ca="1" si="121"/>
        <v>2</v>
      </c>
    </row>
    <row r="424" spans="1:24" x14ac:dyDescent="0.3">
      <c r="A424">
        <f t="shared" si="122"/>
        <v>423</v>
      </c>
      <c r="B424" s="1">
        <v>35684</v>
      </c>
      <c r="C424">
        <v>1154.3</v>
      </c>
      <c r="D424">
        <f t="shared" si="123"/>
        <v>-0.25</v>
      </c>
      <c r="E424" t="str">
        <f t="shared" si="124"/>
        <v/>
      </c>
      <c r="F424" s="4">
        <f t="shared" si="125"/>
        <v>-0.25</v>
      </c>
      <c r="G424">
        <f t="shared" ca="1" si="126"/>
        <v>9.8687500000000053E-2</v>
      </c>
      <c r="H424">
        <f t="shared" ca="1" si="127"/>
        <v>0.14183333333333356</v>
      </c>
      <c r="I424" s="4">
        <f t="shared" ca="1" si="137"/>
        <v>0.69579905992949398</v>
      </c>
      <c r="J424" s="8">
        <f t="shared" ca="1" si="128"/>
        <v>41.030749242096114</v>
      </c>
      <c r="K424" t="str">
        <f t="shared" ca="1" si="129"/>
        <v>SELL</v>
      </c>
      <c r="L424" t="str">
        <f t="shared" ca="1" si="130"/>
        <v>NA</v>
      </c>
      <c r="M424" t="str">
        <f t="shared" ca="1" si="131"/>
        <v/>
      </c>
      <c r="N424">
        <f t="shared" si="120"/>
        <v>1154.3</v>
      </c>
      <c r="O424">
        <f t="shared" ca="1" si="132"/>
        <v>2</v>
      </c>
      <c r="Q424" t="str">
        <f t="shared" ca="1" si="135"/>
        <v>NO</v>
      </c>
      <c r="R424" t="str">
        <f t="shared" ca="1" si="136"/>
        <v>NO</v>
      </c>
      <c r="S424" t="b">
        <f t="shared" ca="1" si="133"/>
        <v>0</v>
      </c>
      <c r="T424" t="b">
        <f t="shared" ca="1" si="134"/>
        <v>0</v>
      </c>
      <c r="U424">
        <f t="shared" ca="1" si="119"/>
        <v>1</v>
      </c>
      <c r="W424" s="7"/>
      <c r="X424" t="str">
        <f t="shared" ca="1" si="121"/>
        <v>2</v>
      </c>
    </row>
    <row r="425" spans="1:24" x14ac:dyDescent="0.3">
      <c r="A425">
        <f t="shared" si="122"/>
        <v>424</v>
      </c>
      <c r="B425" s="1">
        <v>35685</v>
      </c>
      <c r="C425">
        <v>1142.8499999999999</v>
      </c>
      <c r="D425">
        <f t="shared" si="123"/>
        <v>-11.450000000000045</v>
      </c>
      <c r="E425" t="str">
        <f t="shared" si="124"/>
        <v/>
      </c>
      <c r="F425" s="4">
        <f t="shared" si="125"/>
        <v>-11.450000000000045</v>
      </c>
      <c r="G425">
        <f t="shared" ca="1" si="126"/>
        <v>9.8687500000000053E-2</v>
      </c>
      <c r="H425">
        <f t="shared" ca="1" si="127"/>
        <v>0.13400000000000015</v>
      </c>
      <c r="I425" s="4">
        <f t="shared" ca="1" si="137"/>
        <v>0.73647388059701446</v>
      </c>
      <c r="J425" s="8">
        <f t="shared" ca="1" si="128"/>
        <v>42.412033306473262</v>
      </c>
      <c r="K425" t="str">
        <f t="shared" ca="1" si="129"/>
        <v>SELL</v>
      </c>
      <c r="L425" t="str">
        <f t="shared" ca="1" si="130"/>
        <v>NA</v>
      </c>
      <c r="M425" t="str">
        <f t="shared" ca="1" si="131"/>
        <v/>
      </c>
      <c r="N425">
        <f t="shared" si="120"/>
        <v>1142.8499999999999</v>
      </c>
      <c r="O425">
        <f t="shared" ca="1" si="132"/>
        <v>2</v>
      </c>
      <c r="Q425" t="str">
        <f t="shared" ca="1" si="135"/>
        <v>NO</v>
      </c>
      <c r="R425" t="str">
        <f t="shared" ca="1" si="136"/>
        <v>NO</v>
      </c>
      <c r="S425" t="b">
        <f t="shared" ca="1" si="133"/>
        <v>0</v>
      </c>
      <c r="T425" t="b">
        <f t="shared" ca="1" si="134"/>
        <v>0</v>
      </c>
      <c r="U425">
        <f t="shared" ca="1" si="119"/>
        <v>1</v>
      </c>
      <c r="W425" s="7"/>
      <c r="X425" t="str">
        <f t="shared" ca="1" si="121"/>
        <v>2</v>
      </c>
    </row>
    <row r="426" spans="1:24" x14ac:dyDescent="0.3">
      <c r="A426">
        <f t="shared" si="122"/>
        <v>425</v>
      </c>
      <c r="B426" s="1">
        <v>35688</v>
      </c>
      <c r="C426">
        <v>1141</v>
      </c>
      <c r="D426">
        <f t="shared" si="123"/>
        <v>-1.8499999999999091</v>
      </c>
      <c r="E426" t="str">
        <f t="shared" si="124"/>
        <v/>
      </c>
      <c r="F426" s="4">
        <f t="shared" si="125"/>
        <v>-1.8499999999999091</v>
      </c>
      <c r="G426">
        <f t="shared" ca="1" si="126"/>
        <v>0.10214285714285713</v>
      </c>
      <c r="H426">
        <f t="shared" ca="1" si="127"/>
        <v>0.11749999999999999</v>
      </c>
      <c r="I426" s="4">
        <f t="shared" ca="1" si="137"/>
        <v>0.8693009118541033</v>
      </c>
      <c r="J426" s="8">
        <f t="shared" ca="1" si="128"/>
        <v>46.504065040650403</v>
      </c>
      <c r="K426" t="str">
        <f t="shared" ca="1" si="129"/>
        <v>SELL</v>
      </c>
      <c r="L426" t="str">
        <f t="shared" ca="1" si="130"/>
        <v>NA</v>
      </c>
      <c r="M426" t="str">
        <f t="shared" ca="1" si="131"/>
        <v/>
      </c>
      <c r="N426">
        <f t="shared" si="120"/>
        <v>1141</v>
      </c>
      <c r="O426">
        <f t="shared" ca="1" si="132"/>
        <v>2</v>
      </c>
      <c r="Q426" t="str">
        <f t="shared" ca="1" si="135"/>
        <v>NO</v>
      </c>
      <c r="R426" t="str">
        <f t="shared" ca="1" si="136"/>
        <v>NO</v>
      </c>
      <c r="S426" t="b">
        <f t="shared" ca="1" si="133"/>
        <v>0</v>
      </c>
      <c r="T426" t="b">
        <f t="shared" ca="1" si="134"/>
        <v>0</v>
      </c>
      <c r="U426">
        <f t="shared" ca="1" si="119"/>
        <v>1</v>
      </c>
      <c r="W426" s="7"/>
      <c r="X426" t="str">
        <f t="shared" ca="1" si="121"/>
        <v>2</v>
      </c>
    </row>
    <row r="427" spans="1:24" x14ac:dyDescent="0.3">
      <c r="A427">
        <f t="shared" si="122"/>
        <v>426</v>
      </c>
      <c r="B427" s="1">
        <v>35689</v>
      </c>
      <c r="C427">
        <v>1140.1500000000001</v>
      </c>
      <c r="D427">
        <f t="shared" si="123"/>
        <v>-0.84999999999990905</v>
      </c>
      <c r="E427" t="str">
        <f t="shared" si="124"/>
        <v/>
      </c>
      <c r="F427" s="4">
        <f t="shared" si="125"/>
        <v>-0.84999999999990905</v>
      </c>
      <c r="G427">
        <f t="shared" ca="1" si="126"/>
        <v>9.1416666666666521E-2</v>
      </c>
      <c r="H427">
        <f t="shared" ca="1" si="127"/>
        <v>0.10387499999999988</v>
      </c>
      <c r="I427" s="4">
        <f t="shared" ca="1" si="137"/>
        <v>0.88006417970316841</v>
      </c>
      <c r="J427" s="8">
        <f t="shared" ca="1" si="128"/>
        <v>46.8103264348197</v>
      </c>
      <c r="K427" t="str">
        <f t="shared" ca="1" si="129"/>
        <v>SELL</v>
      </c>
      <c r="L427" t="str">
        <f t="shared" ca="1" si="130"/>
        <v>NA</v>
      </c>
      <c r="M427" t="str">
        <f t="shared" ca="1" si="131"/>
        <v/>
      </c>
      <c r="N427">
        <f t="shared" si="120"/>
        <v>1140.1500000000001</v>
      </c>
      <c r="O427">
        <f t="shared" ca="1" si="132"/>
        <v>2</v>
      </c>
      <c r="Q427" t="str">
        <f t="shared" ca="1" si="135"/>
        <v>NO</v>
      </c>
      <c r="R427" t="str">
        <f t="shared" ca="1" si="136"/>
        <v>NO</v>
      </c>
      <c r="S427" t="b">
        <f t="shared" ca="1" si="133"/>
        <v>0</v>
      </c>
      <c r="T427" t="b">
        <f t="shared" ca="1" si="134"/>
        <v>0</v>
      </c>
      <c r="U427">
        <f t="shared" ca="1" si="119"/>
        <v>1</v>
      </c>
      <c r="W427" s="7"/>
      <c r="X427" t="str">
        <f t="shared" ca="1" si="121"/>
        <v>2</v>
      </c>
    </row>
    <row r="428" spans="1:24" x14ac:dyDescent="0.3">
      <c r="A428">
        <f t="shared" si="122"/>
        <v>427</v>
      </c>
      <c r="B428" s="1">
        <v>35690</v>
      </c>
      <c r="C428">
        <v>1134.2</v>
      </c>
      <c r="D428">
        <f t="shared" si="123"/>
        <v>-5.9500000000000455</v>
      </c>
      <c r="E428" t="str">
        <f t="shared" si="124"/>
        <v/>
      </c>
      <c r="F428" s="4">
        <f t="shared" si="125"/>
        <v>-5.9500000000000455</v>
      </c>
      <c r="G428">
        <f t="shared" ca="1" si="126"/>
        <v>9.1416666666666521E-2</v>
      </c>
      <c r="H428">
        <f t="shared" ca="1" si="127"/>
        <v>6.9124999999999936E-2</v>
      </c>
      <c r="I428" s="4">
        <f t="shared" ca="1" si="137"/>
        <v>1.3224834237492455</v>
      </c>
      <c r="J428" s="8">
        <f t="shared" ca="1" si="128"/>
        <v>56.9426420970672</v>
      </c>
      <c r="K428" t="str">
        <f t="shared" ca="1" si="129"/>
        <v>SELL</v>
      </c>
      <c r="L428" t="str">
        <f t="shared" ca="1" si="130"/>
        <v>NA</v>
      </c>
      <c r="M428" t="str">
        <f t="shared" ca="1" si="131"/>
        <v/>
      </c>
      <c r="N428">
        <f t="shared" si="120"/>
        <v>1134.2</v>
      </c>
      <c r="O428">
        <f t="shared" ca="1" si="132"/>
        <v>2</v>
      </c>
      <c r="Q428" t="str">
        <f t="shared" ca="1" si="135"/>
        <v>NO</v>
      </c>
      <c r="R428" t="str">
        <f t="shared" ca="1" si="136"/>
        <v>NO</v>
      </c>
      <c r="S428" t="b">
        <f t="shared" ca="1" si="133"/>
        <v>0</v>
      </c>
      <c r="T428" t="b">
        <f t="shared" ca="1" si="134"/>
        <v>0</v>
      </c>
      <c r="U428">
        <f t="shared" ca="1" si="119"/>
        <v>1</v>
      </c>
      <c r="W428" s="7"/>
      <c r="X428" t="str">
        <f t="shared" ca="1" si="121"/>
        <v>2</v>
      </c>
    </row>
    <row r="429" spans="1:24" x14ac:dyDescent="0.3">
      <c r="A429">
        <f t="shared" si="122"/>
        <v>428</v>
      </c>
      <c r="B429" s="1">
        <v>35691</v>
      </c>
      <c r="C429">
        <v>1109.3499999999999</v>
      </c>
      <c r="D429">
        <f t="shared" si="123"/>
        <v>-24.850000000000136</v>
      </c>
      <c r="E429" t="str">
        <f t="shared" si="124"/>
        <v/>
      </c>
      <c r="F429" s="4">
        <f t="shared" si="125"/>
        <v>-24.850000000000136</v>
      </c>
      <c r="G429">
        <f t="shared" ca="1" si="126"/>
        <v>9.1416666666666521E-2</v>
      </c>
      <c r="H429">
        <f t="shared" ca="1" si="127"/>
        <v>6.3125000000000001E-2</v>
      </c>
      <c r="I429" s="4">
        <f t="shared" ca="1" si="137"/>
        <v>1.4481848184818458</v>
      </c>
      <c r="J429" s="8">
        <f t="shared" ca="1" si="128"/>
        <v>59.153410622809339</v>
      </c>
      <c r="K429" t="str">
        <f t="shared" ca="1" si="129"/>
        <v>SELL</v>
      </c>
      <c r="L429" t="str">
        <f t="shared" ca="1" si="130"/>
        <v>NA</v>
      </c>
      <c r="M429" t="str">
        <f t="shared" ca="1" si="131"/>
        <v/>
      </c>
      <c r="N429">
        <f t="shared" si="120"/>
        <v>1109.3499999999999</v>
      </c>
      <c r="O429">
        <f t="shared" ca="1" si="132"/>
        <v>2</v>
      </c>
      <c r="Q429" t="str">
        <f t="shared" ca="1" si="135"/>
        <v>NO</v>
      </c>
      <c r="R429" t="str">
        <f t="shared" ca="1" si="136"/>
        <v>NO</v>
      </c>
      <c r="S429" t="b">
        <f t="shared" ca="1" si="133"/>
        <v>0</v>
      </c>
      <c r="T429" t="b">
        <f t="shared" ca="1" si="134"/>
        <v>0</v>
      </c>
      <c r="U429">
        <f t="shared" ca="1" si="119"/>
        <v>1</v>
      </c>
      <c r="W429" s="7"/>
      <c r="X429" t="str">
        <f t="shared" ca="1" si="121"/>
        <v>2</v>
      </c>
    </row>
    <row r="430" spans="1:24" x14ac:dyDescent="0.3">
      <c r="A430">
        <f t="shared" si="122"/>
        <v>429</v>
      </c>
      <c r="B430" s="1">
        <v>35692</v>
      </c>
      <c r="C430">
        <v>1104.3</v>
      </c>
      <c r="D430">
        <f t="shared" si="123"/>
        <v>-5.0499999999999545</v>
      </c>
      <c r="E430" t="str">
        <f t="shared" si="124"/>
        <v/>
      </c>
      <c r="F430" s="4">
        <f t="shared" si="125"/>
        <v>-5.0499999999999545</v>
      </c>
      <c r="G430">
        <f t="shared" ca="1" si="126"/>
        <v>9.1416666666666521E-2</v>
      </c>
      <c r="H430">
        <f t="shared" ca="1" si="127"/>
        <v>6.9062499999999999E-2</v>
      </c>
      <c r="I430" s="4">
        <f t="shared" ca="1" si="137"/>
        <v>1.3236802413272981</v>
      </c>
      <c r="J430" s="8">
        <f t="shared" ca="1" si="128"/>
        <v>56.964818901726559</v>
      </c>
      <c r="K430" t="str">
        <f t="shared" ca="1" si="129"/>
        <v>SELL</v>
      </c>
      <c r="L430" t="str">
        <f t="shared" ca="1" si="130"/>
        <v>NA</v>
      </c>
      <c r="M430" t="str">
        <f t="shared" ca="1" si="131"/>
        <v/>
      </c>
      <c r="N430">
        <f t="shared" si="120"/>
        <v>1104.3</v>
      </c>
      <c r="O430">
        <f t="shared" ca="1" si="132"/>
        <v>2</v>
      </c>
      <c r="Q430" t="str">
        <f t="shared" ca="1" si="135"/>
        <v>NO</v>
      </c>
      <c r="R430" t="str">
        <f t="shared" ca="1" si="136"/>
        <v>NO</v>
      </c>
      <c r="S430" t="b">
        <f t="shared" ca="1" si="133"/>
        <v>0</v>
      </c>
      <c r="T430" t="b">
        <f t="shared" ca="1" si="134"/>
        <v>0</v>
      </c>
      <c r="U430">
        <f t="shared" ca="1" si="119"/>
        <v>1</v>
      </c>
      <c r="W430" s="7"/>
      <c r="X430" t="str">
        <f t="shared" ca="1" si="121"/>
        <v>2</v>
      </c>
    </row>
    <row r="431" spans="1:24" x14ac:dyDescent="0.3">
      <c r="A431">
        <f t="shared" si="122"/>
        <v>430</v>
      </c>
      <c r="B431" s="1">
        <v>35695</v>
      </c>
      <c r="C431">
        <v>1085</v>
      </c>
      <c r="D431">
        <f t="shared" si="123"/>
        <v>-19.299999999999955</v>
      </c>
      <c r="E431" t="str">
        <f t="shared" si="124"/>
        <v/>
      </c>
      <c r="F431" s="4">
        <f t="shared" si="125"/>
        <v>-19.299999999999955</v>
      </c>
      <c r="G431">
        <f t="shared" ca="1" si="126"/>
        <v>8.4799999999999723E-2</v>
      </c>
      <c r="H431">
        <f t="shared" ca="1" si="127"/>
        <v>8.2833333333333273E-2</v>
      </c>
      <c r="I431" s="4">
        <f t="shared" ca="1" si="137"/>
        <v>1.0237424547283676</v>
      </c>
      <c r="J431" s="8">
        <f t="shared" ca="1" si="128"/>
        <v>50.58659773314767</v>
      </c>
      <c r="K431" t="str">
        <f t="shared" ca="1" si="129"/>
        <v>SELL</v>
      </c>
      <c r="L431" t="str">
        <f t="shared" ca="1" si="130"/>
        <v>NA</v>
      </c>
      <c r="M431" t="str">
        <f t="shared" ca="1" si="131"/>
        <v/>
      </c>
      <c r="N431">
        <f t="shared" si="120"/>
        <v>1085</v>
      </c>
      <c r="O431">
        <f t="shared" ca="1" si="132"/>
        <v>2</v>
      </c>
      <c r="Q431" t="str">
        <f t="shared" ca="1" si="135"/>
        <v>NO</v>
      </c>
      <c r="R431" t="str">
        <f t="shared" ca="1" si="136"/>
        <v>NO</v>
      </c>
      <c r="S431" t="b">
        <f t="shared" ca="1" si="133"/>
        <v>0</v>
      </c>
      <c r="T431" t="b">
        <f t="shared" ca="1" si="134"/>
        <v>0</v>
      </c>
      <c r="U431">
        <f t="shared" ca="1" si="119"/>
        <v>1</v>
      </c>
      <c r="W431" s="7"/>
      <c r="X431" t="str">
        <f t="shared" ca="1" si="121"/>
        <v>2</v>
      </c>
    </row>
    <row r="432" spans="1:24" x14ac:dyDescent="0.3">
      <c r="A432">
        <f t="shared" si="122"/>
        <v>431</v>
      </c>
      <c r="B432" s="1">
        <v>35696</v>
      </c>
      <c r="C432">
        <v>1088.6500000000001</v>
      </c>
      <c r="D432">
        <f t="shared" si="123"/>
        <v>3.6500000000000909</v>
      </c>
      <c r="E432">
        <f t="shared" si="124"/>
        <v>3.6500000000000909</v>
      </c>
      <c r="F432" s="4" t="str">
        <f t="shared" si="125"/>
        <v/>
      </c>
      <c r="G432">
        <f t="shared" ca="1" si="126"/>
        <v>5.7000000000000002E-2</v>
      </c>
      <c r="H432">
        <f t="shared" ca="1" si="127"/>
        <v>8.2833333333333273E-2</v>
      </c>
      <c r="I432" s="4">
        <f t="shared" ca="1" si="137"/>
        <v>0.6881287726358154</v>
      </c>
      <c r="J432" s="8">
        <f t="shared" ca="1" si="128"/>
        <v>40.762812872467244</v>
      </c>
      <c r="K432" t="str">
        <f t="shared" ca="1" si="129"/>
        <v>SELL</v>
      </c>
      <c r="L432" t="str">
        <f t="shared" ca="1" si="130"/>
        <v>NA</v>
      </c>
      <c r="M432" t="str">
        <f t="shared" ca="1" si="131"/>
        <v/>
      </c>
      <c r="N432">
        <f t="shared" si="120"/>
        <v>1088.6500000000001</v>
      </c>
      <c r="O432">
        <f t="shared" ca="1" si="132"/>
        <v>2</v>
      </c>
      <c r="Q432" t="str">
        <f t="shared" ca="1" si="135"/>
        <v>NO</v>
      </c>
      <c r="R432" t="str">
        <f t="shared" ca="1" si="136"/>
        <v>NO</v>
      </c>
      <c r="S432" t="b">
        <f t="shared" ca="1" si="133"/>
        <v>0</v>
      </c>
      <c r="T432" t="b">
        <f t="shared" ca="1" si="134"/>
        <v>0</v>
      </c>
      <c r="U432">
        <f t="shared" ca="1" si="119"/>
        <v>1</v>
      </c>
      <c r="W432" s="7"/>
      <c r="X432" t="str">
        <f t="shared" ca="1" si="121"/>
        <v>2</v>
      </c>
    </row>
    <row r="433" spans="1:24" x14ac:dyDescent="0.3">
      <c r="A433">
        <f t="shared" si="122"/>
        <v>432</v>
      </c>
      <c r="B433" s="1">
        <v>35697</v>
      </c>
      <c r="C433">
        <v>1100.8499999999999</v>
      </c>
      <c r="D433">
        <f t="shared" si="123"/>
        <v>12.199999999999818</v>
      </c>
      <c r="E433">
        <f t="shared" si="124"/>
        <v>12.199999999999818</v>
      </c>
      <c r="F433" s="4" t="str">
        <f t="shared" si="125"/>
        <v/>
      </c>
      <c r="G433">
        <f t="shared" ca="1" si="126"/>
        <v>7.6499999999999541E-2</v>
      </c>
      <c r="H433">
        <f t="shared" ca="1" si="127"/>
        <v>8.2833333333333273E-2</v>
      </c>
      <c r="I433" s="4">
        <f t="shared" ca="1" si="137"/>
        <v>0.92354124748490463</v>
      </c>
      <c r="J433" s="8">
        <f t="shared" ca="1" si="128"/>
        <v>48.012552301255106</v>
      </c>
      <c r="K433" t="str">
        <f t="shared" ca="1" si="129"/>
        <v>SELL</v>
      </c>
      <c r="L433" t="str">
        <f t="shared" ca="1" si="130"/>
        <v>NA</v>
      </c>
      <c r="M433" t="str">
        <f t="shared" ca="1" si="131"/>
        <v/>
      </c>
      <c r="N433">
        <f t="shared" si="120"/>
        <v>1100.8499999999999</v>
      </c>
      <c r="O433">
        <f t="shared" ca="1" si="132"/>
        <v>2</v>
      </c>
      <c r="Q433" t="str">
        <f t="shared" ca="1" si="135"/>
        <v>NO</v>
      </c>
      <c r="R433" t="str">
        <f t="shared" ca="1" si="136"/>
        <v>NO</v>
      </c>
      <c r="S433" t="b">
        <f t="shared" ca="1" si="133"/>
        <v>0</v>
      </c>
      <c r="T433" t="b">
        <f t="shared" ca="1" si="134"/>
        <v>0</v>
      </c>
      <c r="U433">
        <f t="shared" ca="1" si="119"/>
        <v>1</v>
      </c>
      <c r="W433" s="7"/>
      <c r="X433" t="str">
        <f t="shared" ca="1" si="121"/>
        <v>2</v>
      </c>
    </row>
    <row r="434" spans="1:24" x14ac:dyDescent="0.3">
      <c r="A434">
        <f t="shared" si="122"/>
        <v>433</v>
      </c>
      <c r="B434" s="1">
        <v>35698</v>
      </c>
      <c r="C434">
        <v>1111.3499999999999</v>
      </c>
      <c r="D434">
        <f t="shared" si="123"/>
        <v>10.5</v>
      </c>
      <c r="E434">
        <f t="shared" si="124"/>
        <v>10.5</v>
      </c>
      <c r="F434" s="4" t="str">
        <f t="shared" si="125"/>
        <v/>
      </c>
      <c r="G434">
        <f t="shared" ca="1" si="126"/>
        <v>7.3299999999999726E-2</v>
      </c>
      <c r="H434">
        <f t="shared" ca="1" si="127"/>
        <v>8.2833333333333273E-2</v>
      </c>
      <c r="I434" s="4">
        <f t="shared" ca="1" si="137"/>
        <v>0.88490945674043997</v>
      </c>
      <c r="J434" s="8">
        <f t="shared" ca="1" si="128"/>
        <v>46.947053800170721</v>
      </c>
      <c r="K434" t="str">
        <f t="shared" ca="1" si="129"/>
        <v>SELL</v>
      </c>
      <c r="L434" t="str">
        <f t="shared" ca="1" si="130"/>
        <v>NA</v>
      </c>
      <c r="M434" t="str">
        <f t="shared" ca="1" si="131"/>
        <v/>
      </c>
      <c r="N434">
        <f t="shared" si="120"/>
        <v>1111.3499999999999</v>
      </c>
      <c r="O434">
        <f t="shared" ca="1" si="132"/>
        <v>2</v>
      </c>
      <c r="Q434" t="str">
        <f t="shared" ca="1" si="135"/>
        <v>NO</v>
      </c>
      <c r="R434" t="str">
        <f t="shared" ca="1" si="136"/>
        <v>NO</v>
      </c>
      <c r="S434" t="b">
        <f t="shared" ca="1" si="133"/>
        <v>0</v>
      </c>
      <c r="T434" t="b">
        <f t="shared" ca="1" si="134"/>
        <v>0</v>
      </c>
      <c r="U434">
        <f t="shared" ca="1" si="119"/>
        <v>1</v>
      </c>
      <c r="W434" s="7"/>
      <c r="X434" t="str">
        <f t="shared" ca="1" si="121"/>
        <v>2</v>
      </c>
    </row>
    <row r="435" spans="1:24" x14ac:dyDescent="0.3">
      <c r="A435">
        <f t="shared" si="122"/>
        <v>434</v>
      </c>
      <c r="B435" s="1">
        <v>35699</v>
      </c>
      <c r="C435">
        <v>1116.0999999999999</v>
      </c>
      <c r="D435">
        <f t="shared" si="123"/>
        <v>4.75</v>
      </c>
      <c r="E435">
        <f t="shared" si="124"/>
        <v>4.75</v>
      </c>
      <c r="F435" s="4" t="str">
        <f t="shared" si="125"/>
        <v/>
      </c>
      <c r="G435">
        <f t="shared" ca="1" si="126"/>
        <v>6.4799999999999733E-2</v>
      </c>
      <c r="H435">
        <f t="shared" ca="1" si="127"/>
        <v>8.2833333333333273E-2</v>
      </c>
      <c r="I435" s="4">
        <f t="shared" ca="1" si="137"/>
        <v>0.78229376257545002</v>
      </c>
      <c r="J435" s="8">
        <f t="shared" ca="1" si="128"/>
        <v>43.892526529690592</v>
      </c>
      <c r="K435" t="str">
        <f t="shared" ca="1" si="129"/>
        <v>SELL</v>
      </c>
      <c r="L435" t="str">
        <f t="shared" ca="1" si="130"/>
        <v>NA</v>
      </c>
      <c r="M435" t="str">
        <f t="shared" ca="1" si="131"/>
        <v/>
      </c>
      <c r="N435">
        <f t="shared" si="120"/>
        <v>1116.0999999999999</v>
      </c>
      <c r="O435">
        <f t="shared" ca="1" si="132"/>
        <v>2</v>
      </c>
      <c r="Q435" t="str">
        <f t="shared" ca="1" si="135"/>
        <v>NO</v>
      </c>
      <c r="R435" t="str">
        <f t="shared" ca="1" si="136"/>
        <v>NO</v>
      </c>
      <c r="S435" t="b">
        <f t="shared" ca="1" si="133"/>
        <v>0</v>
      </c>
      <c r="T435" t="b">
        <f t="shared" ca="1" si="134"/>
        <v>0</v>
      </c>
      <c r="U435">
        <f t="shared" ca="1" si="119"/>
        <v>1</v>
      </c>
      <c r="W435" s="7"/>
      <c r="X435" t="str">
        <f t="shared" ca="1" si="121"/>
        <v>2</v>
      </c>
    </row>
    <row r="436" spans="1:24" x14ac:dyDescent="0.3">
      <c r="A436">
        <f t="shared" si="122"/>
        <v>435</v>
      </c>
      <c r="B436" s="1">
        <v>35702</v>
      </c>
      <c r="C436">
        <v>1125.7</v>
      </c>
      <c r="D436">
        <f t="shared" si="123"/>
        <v>9.6000000000001364</v>
      </c>
      <c r="E436">
        <f t="shared" si="124"/>
        <v>9.6000000000001364</v>
      </c>
      <c r="F436" s="4" t="str">
        <f t="shared" si="125"/>
        <v/>
      </c>
      <c r="G436">
        <f t="shared" ca="1" si="126"/>
        <v>8.1400000000000097E-2</v>
      </c>
      <c r="H436">
        <f t="shared" ca="1" si="127"/>
        <v>8.2833333333333273E-2</v>
      </c>
      <c r="I436" s="4">
        <f t="shared" ca="1" si="137"/>
        <v>0.98269617706237611</v>
      </c>
      <c r="J436" s="8">
        <f t="shared" ca="1" si="128"/>
        <v>49.563628983154096</v>
      </c>
      <c r="K436" t="str">
        <f t="shared" ca="1" si="129"/>
        <v>SELL</v>
      </c>
      <c r="L436" t="str">
        <f t="shared" ca="1" si="130"/>
        <v>NA</v>
      </c>
      <c r="M436" t="str">
        <f t="shared" ca="1" si="131"/>
        <v/>
      </c>
      <c r="N436">
        <f t="shared" si="120"/>
        <v>1125.7</v>
      </c>
      <c r="O436">
        <f t="shared" ca="1" si="132"/>
        <v>2</v>
      </c>
      <c r="Q436" t="str">
        <f t="shared" ca="1" si="135"/>
        <v>NO</v>
      </c>
      <c r="R436" t="str">
        <f t="shared" ca="1" si="136"/>
        <v>NO</v>
      </c>
      <c r="S436" t="b">
        <f t="shared" ca="1" si="133"/>
        <v>0</v>
      </c>
      <c r="T436" t="b">
        <f t="shared" ca="1" si="134"/>
        <v>0</v>
      </c>
      <c r="U436">
        <f t="shared" ca="1" si="119"/>
        <v>1</v>
      </c>
      <c r="W436" s="7"/>
      <c r="X436" t="str">
        <f t="shared" ca="1" si="121"/>
        <v>2</v>
      </c>
    </row>
    <row r="437" spans="1:24" x14ac:dyDescent="0.3">
      <c r="A437">
        <f t="shared" si="122"/>
        <v>436</v>
      </c>
      <c r="B437" s="1">
        <v>35703</v>
      </c>
      <c r="C437">
        <v>1123.8</v>
      </c>
      <c r="D437">
        <f t="shared" si="123"/>
        <v>-1.9000000000000909</v>
      </c>
      <c r="E437" t="str">
        <f t="shared" si="124"/>
        <v/>
      </c>
      <c r="F437" s="4">
        <f t="shared" si="125"/>
        <v>-1.9000000000000909</v>
      </c>
      <c r="G437">
        <f t="shared" ca="1" si="126"/>
        <v>8.1400000000000097E-2</v>
      </c>
      <c r="H437">
        <f t="shared" ca="1" si="127"/>
        <v>7.9388888888888939E-2</v>
      </c>
      <c r="I437" s="4">
        <f t="shared" ca="1" si="137"/>
        <v>1.0253324002799167</v>
      </c>
      <c r="J437" s="8">
        <f t="shared" ca="1" si="128"/>
        <v>50.625388708451396</v>
      </c>
      <c r="K437" t="str">
        <f t="shared" ca="1" si="129"/>
        <v>SELL</v>
      </c>
      <c r="L437" t="str">
        <f t="shared" ca="1" si="130"/>
        <v>NA</v>
      </c>
      <c r="M437" t="str">
        <f t="shared" ca="1" si="131"/>
        <v/>
      </c>
      <c r="N437">
        <f t="shared" si="120"/>
        <v>1123.8</v>
      </c>
      <c r="O437">
        <f t="shared" ca="1" si="132"/>
        <v>2</v>
      </c>
      <c r="Q437" t="str">
        <f t="shared" ca="1" si="135"/>
        <v>NO</v>
      </c>
      <c r="R437" t="str">
        <f t="shared" ca="1" si="136"/>
        <v>NO</v>
      </c>
      <c r="S437" t="b">
        <f t="shared" ca="1" si="133"/>
        <v>0</v>
      </c>
      <c r="T437" t="b">
        <f t="shared" ca="1" si="134"/>
        <v>0</v>
      </c>
      <c r="U437">
        <f t="shared" ca="1" si="119"/>
        <v>1</v>
      </c>
      <c r="W437" s="7"/>
      <c r="X437" t="str">
        <f t="shared" ca="1" si="121"/>
        <v>2</v>
      </c>
    </row>
    <row r="438" spans="1:24" x14ac:dyDescent="0.3">
      <c r="A438">
        <f t="shared" si="122"/>
        <v>437</v>
      </c>
      <c r="B438" s="1">
        <v>35704</v>
      </c>
      <c r="C438">
        <v>1114.7</v>
      </c>
      <c r="D438">
        <f t="shared" si="123"/>
        <v>-9.0999999999999091</v>
      </c>
      <c r="E438" t="str">
        <f t="shared" si="124"/>
        <v/>
      </c>
      <c r="F438" s="4">
        <f t="shared" si="125"/>
        <v>-9.0999999999999091</v>
      </c>
      <c r="G438">
        <f t="shared" ca="1" si="126"/>
        <v>8.1400000000000097E-2</v>
      </c>
      <c r="H438">
        <f t="shared" ca="1" si="127"/>
        <v>8.9222222222222175E-2</v>
      </c>
      <c r="I438" s="4">
        <f t="shared" ca="1" si="137"/>
        <v>0.91232876712328925</v>
      </c>
      <c r="J438" s="8">
        <f t="shared" ca="1" si="128"/>
        <v>47.707736389684861</v>
      </c>
      <c r="K438" t="str">
        <f t="shared" ca="1" si="129"/>
        <v>SELL</v>
      </c>
      <c r="L438" t="str">
        <f t="shared" ca="1" si="130"/>
        <v>NA</v>
      </c>
      <c r="M438" t="str">
        <f t="shared" ca="1" si="131"/>
        <v/>
      </c>
      <c r="N438">
        <f t="shared" si="120"/>
        <v>1114.7</v>
      </c>
      <c r="O438">
        <f t="shared" ca="1" si="132"/>
        <v>2</v>
      </c>
      <c r="Q438" t="str">
        <f t="shared" ca="1" si="135"/>
        <v>NO</v>
      </c>
      <c r="R438" t="str">
        <f t="shared" ca="1" si="136"/>
        <v>NO</v>
      </c>
      <c r="S438" t="b">
        <f t="shared" ca="1" si="133"/>
        <v>0</v>
      </c>
      <c r="T438" t="b">
        <f t="shared" ca="1" si="134"/>
        <v>0</v>
      </c>
      <c r="U438">
        <f t="shared" ca="1" si="119"/>
        <v>1</v>
      </c>
      <c r="W438" s="7"/>
      <c r="X438" t="str">
        <f t="shared" ca="1" si="121"/>
        <v>2</v>
      </c>
    </row>
    <row r="439" spans="1:24" x14ac:dyDescent="0.3">
      <c r="A439">
        <f t="shared" si="122"/>
        <v>438</v>
      </c>
      <c r="B439" s="1">
        <v>35712</v>
      </c>
      <c r="C439">
        <v>1134.55</v>
      </c>
      <c r="D439">
        <f t="shared" si="123"/>
        <v>19.849999999999909</v>
      </c>
      <c r="E439">
        <f t="shared" si="124"/>
        <v>19.849999999999909</v>
      </c>
      <c r="F439" s="4" t="str">
        <f t="shared" si="125"/>
        <v/>
      </c>
      <c r="G439">
        <f t="shared" ca="1" si="126"/>
        <v>0.1009166666666666</v>
      </c>
      <c r="H439">
        <f t="shared" ca="1" si="127"/>
        <v>8.6062499999999889E-2</v>
      </c>
      <c r="I439" s="4">
        <f t="shared" ca="1" si="137"/>
        <v>1.1725974340353433</v>
      </c>
      <c r="J439" s="8">
        <f t="shared" ca="1" si="128"/>
        <v>53.972144846796674</v>
      </c>
      <c r="K439" t="str">
        <f t="shared" ca="1" si="129"/>
        <v>SELL</v>
      </c>
      <c r="L439" t="str">
        <f t="shared" ca="1" si="130"/>
        <v>NA</v>
      </c>
      <c r="M439" t="str">
        <f t="shared" ca="1" si="131"/>
        <v/>
      </c>
      <c r="N439">
        <f t="shared" si="120"/>
        <v>1134.55</v>
      </c>
      <c r="O439">
        <f t="shared" ca="1" si="132"/>
        <v>2</v>
      </c>
      <c r="Q439" t="str">
        <f t="shared" ca="1" si="135"/>
        <v>NO</v>
      </c>
      <c r="R439" t="str">
        <f t="shared" ca="1" si="136"/>
        <v>NO</v>
      </c>
      <c r="S439" t="b">
        <f t="shared" ca="1" si="133"/>
        <v>0</v>
      </c>
      <c r="T439" t="b">
        <f t="shared" ca="1" si="134"/>
        <v>0</v>
      </c>
      <c r="U439">
        <f t="shared" ca="1" si="119"/>
        <v>1</v>
      </c>
      <c r="W439" s="7"/>
      <c r="X439" t="str">
        <f t="shared" ca="1" si="121"/>
        <v>2</v>
      </c>
    </row>
    <row r="440" spans="1:24" x14ac:dyDescent="0.3">
      <c r="A440">
        <f t="shared" si="122"/>
        <v>439</v>
      </c>
      <c r="B440" s="1">
        <v>35713</v>
      </c>
      <c r="C440">
        <v>1163.55</v>
      </c>
      <c r="D440">
        <f t="shared" si="123"/>
        <v>29</v>
      </c>
      <c r="E440">
        <f t="shared" si="124"/>
        <v>29</v>
      </c>
      <c r="F440" s="4" t="str">
        <f t="shared" si="125"/>
        <v/>
      </c>
      <c r="G440">
        <f t="shared" ca="1" si="126"/>
        <v>0.12792857142857136</v>
      </c>
      <c r="H440">
        <f t="shared" ca="1" si="127"/>
        <v>9.571428571428571E-2</v>
      </c>
      <c r="I440" s="4">
        <f t="shared" ca="1" si="137"/>
        <v>1.3365671641791039</v>
      </c>
      <c r="J440" s="8">
        <f t="shared" ca="1" si="128"/>
        <v>57.202171830086222</v>
      </c>
      <c r="K440" t="str">
        <f t="shared" ca="1" si="129"/>
        <v>SELL</v>
      </c>
      <c r="L440" t="str">
        <f t="shared" ca="1" si="130"/>
        <v>NA</v>
      </c>
      <c r="M440" t="str">
        <f t="shared" ca="1" si="131"/>
        <v/>
      </c>
      <c r="N440">
        <f t="shared" si="120"/>
        <v>1163.55</v>
      </c>
      <c r="O440">
        <f t="shared" ca="1" si="132"/>
        <v>2</v>
      </c>
      <c r="Q440" t="str">
        <f t="shared" ca="1" si="135"/>
        <v>NO</v>
      </c>
      <c r="R440" t="str">
        <f t="shared" ca="1" si="136"/>
        <v>NO</v>
      </c>
      <c r="S440" t="b">
        <f t="shared" ca="1" si="133"/>
        <v>0</v>
      </c>
      <c r="T440" t="b">
        <f t="shared" ca="1" si="134"/>
        <v>0</v>
      </c>
      <c r="U440">
        <f t="shared" ca="1" si="119"/>
        <v>1</v>
      </c>
      <c r="W440" s="7"/>
      <c r="X440" t="str">
        <f t="shared" ca="1" si="121"/>
        <v>2</v>
      </c>
    </row>
    <row r="441" spans="1:24" x14ac:dyDescent="0.3">
      <c r="A441">
        <f t="shared" si="122"/>
        <v>440</v>
      </c>
      <c r="B441" s="1">
        <v>35716</v>
      </c>
      <c r="C441">
        <v>1156.95</v>
      </c>
      <c r="D441">
        <f t="shared" si="123"/>
        <v>-6.5999999999999091</v>
      </c>
      <c r="E441" t="str">
        <f t="shared" si="124"/>
        <v/>
      </c>
      <c r="F441" s="4">
        <f t="shared" si="125"/>
        <v>-6.5999999999999091</v>
      </c>
      <c r="G441">
        <f t="shared" ca="1" si="126"/>
        <v>0.12792857142857136</v>
      </c>
      <c r="H441">
        <f t="shared" ca="1" si="127"/>
        <v>0.10392857142857143</v>
      </c>
      <c r="I441" s="4">
        <f t="shared" ca="1" si="137"/>
        <v>1.2309278350515458</v>
      </c>
      <c r="J441" s="8">
        <f t="shared" ca="1" si="128"/>
        <v>55.175600739371518</v>
      </c>
      <c r="K441" t="str">
        <f t="shared" ca="1" si="129"/>
        <v>SELL</v>
      </c>
      <c r="L441" t="str">
        <f t="shared" ca="1" si="130"/>
        <v>NA</v>
      </c>
      <c r="M441" t="str">
        <f t="shared" ca="1" si="131"/>
        <v/>
      </c>
      <c r="N441">
        <f t="shared" si="120"/>
        <v>1156.95</v>
      </c>
      <c r="O441">
        <f t="shared" ca="1" si="132"/>
        <v>2</v>
      </c>
      <c r="Q441" t="str">
        <f t="shared" ca="1" si="135"/>
        <v>NO</v>
      </c>
      <c r="R441" t="str">
        <f t="shared" ca="1" si="136"/>
        <v>NO</v>
      </c>
      <c r="S441" t="b">
        <f t="shared" ca="1" si="133"/>
        <v>0</v>
      </c>
      <c r="T441" t="b">
        <f t="shared" ca="1" si="134"/>
        <v>0</v>
      </c>
      <c r="U441">
        <f t="shared" ca="1" si="119"/>
        <v>1</v>
      </c>
      <c r="W441" s="7"/>
      <c r="X441" t="str">
        <f t="shared" ca="1" si="121"/>
        <v>2</v>
      </c>
    </row>
    <row r="442" spans="1:24" x14ac:dyDescent="0.3">
      <c r="A442">
        <f t="shared" si="122"/>
        <v>441</v>
      </c>
      <c r="B442" s="1">
        <v>35717</v>
      </c>
      <c r="C442">
        <v>1137.9000000000001</v>
      </c>
      <c r="D442">
        <f t="shared" si="123"/>
        <v>-19.049999999999955</v>
      </c>
      <c r="E442" t="str">
        <f t="shared" si="124"/>
        <v/>
      </c>
      <c r="F442" s="4">
        <f t="shared" si="125"/>
        <v>-19.049999999999955</v>
      </c>
      <c r="G442">
        <f t="shared" ca="1" si="126"/>
        <v>0.12792857142857136</v>
      </c>
      <c r="H442">
        <f t="shared" ca="1" si="127"/>
        <v>0.12264285714285701</v>
      </c>
      <c r="I442" s="4">
        <f t="shared" ca="1" si="137"/>
        <v>1.0430984274898083</v>
      </c>
      <c r="J442" s="8">
        <f t="shared" ca="1" si="128"/>
        <v>51.05473204104905</v>
      </c>
      <c r="K442" t="str">
        <f t="shared" ca="1" si="129"/>
        <v>SELL</v>
      </c>
      <c r="L442" t="str">
        <f t="shared" ca="1" si="130"/>
        <v>NA</v>
      </c>
      <c r="M442" t="str">
        <f t="shared" ca="1" si="131"/>
        <v/>
      </c>
      <c r="N442">
        <f t="shared" si="120"/>
        <v>1137.9000000000001</v>
      </c>
      <c r="O442">
        <f t="shared" ca="1" si="132"/>
        <v>2</v>
      </c>
      <c r="Q442" t="str">
        <f t="shared" ca="1" si="135"/>
        <v>NO</v>
      </c>
      <c r="R442" t="str">
        <f t="shared" ca="1" si="136"/>
        <v>NO</v>
      </c>
      <c r="S442" t="b">
        <f t="shared" ca="1" si="133"/>
        <v>0</v>
      </c>
      <c r="T442" t="b">
        <f t="shared" ca="1" si="134"/>
        <v>0</v>
      </c>
      <c r="U442">
        <f t="shared" ca="1" si="119"/>
        <v>1</v>
      </c>
      <c r="W442" s="7"/>
      <c r="X442" t="str">
        <f t="shared" ca="1" si="121"/>
        <v>2</v>
      </c>
    </row>
    <row r="443" spans="1:24" x14ac:dyDescent="0.3">
      <c r="A443">
        <f t="shared" si="122"/>
        <v>442</v>
      </c>
      <c r="B443" s="1">
        <v>35718</v>
      </c>
      <c r="C443">
        <v>1150.45</v>
      </c>
      <c r="D443">
        <f t="shared" si="123"/>
        <v>12.549999999999955</v>
      </c>
      <c r="E443">
        <f t="shared" si="124"/>
        <v>12.549999999999955</v>
      </c>
      <c r="F443" s="4" t="str">
        <f t="shared" si="125"/>
        <v/>
      </c>
      <c r="G443">
        <f t="shared" ca="1" si="126"/>
        <v>0.12762499999999988</v>
      </c>
      <c r="H443">
        <f t="shared" ca="1" si="127"/>
        <v>0.10166666666666629</v>
      </c>
      <c r="I443" s="4">
        <f t="shared" ca="1" si="137"/>
        <v>1.2553278688524625</v>
      </c>
      <c r="J443" s="8">
        <f t="shared" ca="1" si="128"/>
        <v>55.660548791568303</v>
      </c>
      <c r="K443" t="str">
        <f t="shared" ca="1" si="129"/>
        <v>SELL</v>
      </c>
      <c r="L443" t="str">
        <f t="shared" ca="1" si="130"/>
        <v>NA</v>
      </c>
      <c r="M443" t="str">
        <f t="shared" ca="1" si="131"/>
        <v/>
      </c>
      <c r="N443">
        <f t="shared" si="120"/>
        <v>1150.45</v>
      </c>
      <c r="O443">
        <f t="shared" ca="1" si="132"/>
        <v>2</v>
      </c>
      <c r="Q443" t="str">
        <f t="shared" ca="1" si="135"/>
        <v>NO</v>
      </c>
      <c r="R443" t="str">
        <f t="shared" ca="1" si="136"/>
        <v>NO</v>
      </c>
      <c r="S443" t="b">
        <f t="shared" ca="1" si="133"/>
        <v>0</v>
      </c>
      <c r="T443" t="b">
        <f t="shared" ca="1" si="134"/>
        <v>0</v>
      </c>
      <c r="U443">
        <f t="shared" ca="1" si="119"/>
        <v>1</v>
      </c>
      <c r="W443" s="7"/>
      <c r="X443" t="str">
        <f t="shared" ca="1" si="121"/>
        <v>2</v>
      </c>
    </row>
    <row r="444" spans="1:24" x14ac:dyDescent="0.3">
      <c r="A444">
        <f t="shared" si="122"/>
        <v>443</v>
      </c>
      <c r="B444" s="1">
        <v>35719</v>
      </c>
      <c r="C444">
        <v>1168.3499999999999</v>
      </c>
      <c r="D444">
        <f t="shared" si="123"/>
        <v>17.899999999999864</v>
      </c>
      <c r="E444">
        <f t="shared" si="124"/>
        <v>17.899999999999864</v>
      </c>
      <c r="F444" s="4" t="str">
        <f t="shared" si="125"/>
        <v/>
      </c>
      <c r="G444">
        <f t="shared" ca="1" si="126"/>
        <v>0.13333333333333308</v>
      </c>
      <c r="H444">
        <f t="shared" ca="1" si="127"/>
        <v>0.11189999999999964</v>
      </c>
      <c r="I444" s="4">
        <f t="shared" ca="1" si="137"/>
        <v>1.1915400655347053</v>
      </c>
      <c r="J444" s="8">
        <f t="shared" ca="1" si="128"/>
        <v>54.369987766752793</v>
      </c>
      <c r="K444" t="str">
        <f t="shared" ca="1" si="129"/>
        <v>SELL</v>
      </c>
      <c r="L444" t="str">
        <f t="shared" ca="1" si="130"/>
        <v>NA</v>
      </c>
      <c r="M444" t="str">
        <f t="shared" ca="1" si="131"/>
        <v/>
      </c>
      <c r="N444">
        <f t="shared" si="120"/>
        <v>1168.3499999999999</v>
      </c>
      <c r="O444">
        <f t="shared" ca="1" si="132"/>
        <v>2</v>
      </c>
      <c r="Q444" t="str">
        <f t="shared" ca="1" si="135"/>
        <v>NO</v>
      </c>
      <c r="R444" t="str">
        <f t="shared" ca="1" si="136"/>
        <v>NO</v>
      </c>
      <c r="S444" t="b">
        <f t="shared" ca="1" si="133"/>
        <v>0</v>
      </c>
      <c r="T444" t="b">
        <f t="shared" ca="1" si="134"/>
        <v>0</v>
      </c>
      <c r="U444">
        <f t="shared" ca="1" si="119"/>
        <v>1</v>
      </c>
      <c r="W444" s="7"/>
      <c r="X444" t="str">
        <f t="shared" ca="1" si="121"/>
        <v>2</v>
      </c>
    </row>
    <row r="445" spans="1:24" x14ac:dyDescent="0.3">
      <c r="A445">
        <f t="shared" si="122"/>
        <v>444</v>
      </c>
      <c r="B445" s="1">
        <v>35720</v>
      </c>
      <c r="C445">
        <v>1177.8</v>
      </c>
      <c r="D445">
        <f t="shared" si="123"/>
        <v>9.4500000000000455</v>
      </c>
      <c r="E445">
        <f t="shared" si="124"/>
        <v>9.4500000000000455</v>
      </c>
      <c r="F445" s="4" t="str">
        <f t="shared" si="125"/>
        <v/>
      </c>
      <c r="G445">
        <f t="shared" ca="1" si="126"/>
        <v>0.12944999999999982</v>
      </c>
      <c r="H445">
        <f t="shared" ca="1" si="127"/>
        <v>9.1624999999999665E-2</v>
      </c>
      <c r="I445" s="4">
        <f t="shared" ca="1" si="137"/>
        <v>1.4128240109140551</v>
      </c>
      <c r="J445" s="8">
        <f t="shared" ca="1" si="128"/>
        <v>58.55478909872221</v>
      </c>
      <c r="K445" t="str">
        <f t="shared" ca="1" si="129"/>
        <v>SELL</v>
      </c>
      <c r="L445" t="str">
        <f t="shared" ca="1" si="130"/>
        <v>NA</v>
      </c>
      <c r="M445" t="str">
        <f t="shared" ca="1" si="131"/>
        <v/>
      </c>
      <c r="N445">
        <f t="shared" si="120"/>
        <v>1177.8</v>
      </c>
      <c r="O445">
        <f t="shared" ca="1" si="132"/>
        <v>2</v>
      </c>
      <c r="Q445" t="str">
        <f t="shared" ca="1" si="135"/>
        <v>NO</v>
      </c>
      <c r="R445" t="str">
        <f t="shared" ca="1" si="136"/>
        <v>NO</v>
      </c>
      <c r="S445" t="b">
        <f t="shared" ca="1" si="133"/>
        <v>0</v>
      </c>
      <c r="T445" t="b">
        <f t="shared" ca="1" si="134"/>
        <v>0</v>
      </c>
      <c r="U445">
        <f t="shared" ca="1" si="119"/>
        <v>1</v>
      </c>
      <c r="W445" s="7"/>
      <c r="X445" t="str">
        <f t="shared" ca="1" si="121"/>
        <v>2</v>
      </c>
    </row>
    <row r="446" spans="1:24" x14ac:dyDescent="0.3">
      <c r="A446">
        <f t="shared" si="122"/>
        <v>445</v>
      </c>
      <c r="B446" s="1">
        <v>35723</v>
      </c>
      <c r="C446">
        <v>1188.2</v>
      </c>
      <c r="D446">
        <f t="shared" si="123"/>
        <v>10.400000000000091</v>
      </c>
      <c r="E446">
        <f t="shared" si="124"/>
        <v>10.400000000000091</v>
      </c>
      <c r="F446" s="4" t="str">
        <f t="shared" si="125"/>
        <v/>
      </c>
      <c r="G446">
        <f t="shared" ca="1" si="126"/>
        <v>0.13619999999999982</v>
      </c>
      <c r="H446">
        <f t="shared" ca="1" si="127"/>
        <v>9.1624999999999665E-2</v>
      </c>
      <c r="I446" s="4">
        <f t="shared" ca="1" si="137"/>
        <v>1.4864938608458425</v>
      </c>
      <c r="J446" s="8">
        <f t="shared" ca="1" si="128"/>
        <v>59.782727971030454</v>
      </c>
      <c r="K446" t="str">
        <f t="shared" ca="1" si="129"/>
        <v>SELL</v>
      </c>
      <c r="L446" t="str">
        <f t="shared" ca="1" si="130"/>
        <v>NA</v>
      </c>
      <c r="M446" t="str">
        <f t="shared" ca="1" si="131"/>
        <v/>
      </c>
      <c r="N446">
        <f t="shared" si="120"/>
        <v>1188.2</v>
      </c>
      <c r="O446">
        <f t="shared" ca="1" si="132"/>
        <v>2</v>
      </c>
      <c r="Q446" t="str">
        <f t="shared" ca="1" si="135"/>
        <v>NO</v>
      </c>
      <c r="R446" t="str">
        <f t="shared" ca="1" si="136"/>
        <v>NO</v>
      </c>
      <c r="S446" t="b">
        <f t="shared" ca="1" si="133"/>
        <v>0</v>
      </c>
      <c r="T446" t="b">
        <f t="shared" ca="1" si="134"/>
        <v>0</v>
      </c>
      <c r="U446">
        <f t="shared" ca="1" si="119"/>
        <v>1</v>
      </c>
      <c r="W446" s="7"/>
      <c r="X446" t="str">
        <f t="shared" ca="1" si="121"/>
        <v>2</v>
      </c>
    </row>
    <row r="447" spans="1:24" x14ac:dyDescent="0.3">
      <c r="A447">
        <f t="shared" si="122"/>
        <v>446</v>
      </c>
      <c r="B447" s="1">
        <v>35724</v>
      </c>
      <c r="C447">
        <v>1174.95</v>
      </c>
      <c r="D447">
        <f t="shared" si="123"/>
        <v>-13.25</v>
      </c>
      <c r="E447" t="str">
        <f t="shared" si="124"/>
        <v/>
      </c>
      <c r="F447" s="4">
        <f t="shared" si="125"/>
        <v>-13.25</v>
      </c>
      <c r="G447">
        <f t="shared" ca="1" si="126"/>
        <v>0.13777777777777778</v>
      </c>
      <c r="H447">
        <f t="shared" ca="1" si="127"/>
        <v>9.9799999999999722E-2</v>
      </c>
      <c r="I447" s="4">
        <f t="shared" ca="1" si="137"/>
        <v>1.3805388554887592</v>
      </c>
      <c r="J447" s="8">
        <f t="shared" ca="1" si="128"/>
        <v>57.99270414367232</v>
      </c>
      <c r="K447" t="str">
        <f t="shared" ca="1" si="129"/>
        <v>SELL</v>
      </c>
      <c r="L447" t="str">
        <f t="shared" ca="1" si="130"/>
        <v>NA</v>
      </c>
      <c r="M447" t="str">
        <f t="shared" ca="1" si="131"/>
        <v/>
      </c>
      <c r="N447">
        <f t="shared" si="120"/>
        <v>1174.95</v>
      </c>
      <c r="O447">
        <f t="shared" ca="1" si="132"/>
        <v>2</v>
      </c>
      <c r="Q447" t="str">
        <f t="shared" ca="1" si="135"/>
        <v>NO</v>
      </c>
      <c r="R447" t="str">
        <f t="shared" ca="1" si="136"/>
        <v>NO</v>
      </c>
      <c r="S447" t="b">
        <f t="shared" ca="1" si="133"/>
        <v>0</v>
      </c>
      <c r="T447" t="b">
        <f t="shared" ca="1" si="134"/>
        <v>0</v>
      </c>
      <c r="U447">
        <f t="shared" ca="1" si="119"/>
        <v>1</v>
      </c>
      <c r="W447" s="7"/>
      <c r="X447" t="str">
        <f t="shared" ca="1" si="121"/>
        <v>2</v>
      </c>
    </row>
    <row r="448" spans="1:24" x14ac:dyDescent="0.3">
      <c r="A448">
        <f t="shared" si="122"/>
        <v>447</v>
      </c>
      <c r="B448" s="1">
        <v>35725</v>
      </c>
      <c r="C448">
        <v>1169.8499999999999</v>
      </c>
      <c r="D448">
        <f t="shared" si="123"/>
        <v>-5.1000000000001364</v>
      </c>
      <c r="E448" t="str">
        <f t="shared" si="124"/>
        <v/>
      </c>
      <c r="F448" s="4">
        <f t="shared" si="125"/>
        <v>-5.1000000000001364</v>
      </c>
      <c r="G448">
        <f t="shared" ca="1" si="126"/>
        <v>0.141875</v>
      </c>
      <c r="H448">
        <f t="shared" ca="1" si="127"/>
        <v>9.166666666666666E-2</v>
      </c>
      <c r="I448" s="4">
        <f t="shared" ca="1" si="137"/>
        <v>1.5477272727272728</v>
      </c>
      <c r="J448" s="8">
        <f t="shared" ca="1" si="128"/>
        <v>60.749330954504906</v>
      </c>
      <c r="K448" t="str">
        <f t="shared" ca="1" si="129"/>
        <v>SELL</v>
      </c>
      <c r="L448" t="str">
        <f t="shared" ca="1" si="130"/>
        <v>NA</v>
      </c>
      <c r="M448" t="str">
        <f t="shared" ca="1" si="131"/>
        <v/>
      </c>
      <c r="N448">
        <f t="shared" si="120"/>
        <v>1169.8499999999999</v>
      </c>
      <c r="O448">
        <f t="shared" ca="1" si="132"/>
        <v>2</v>
      </c>
      <c r="Q448" t="str">
        <f t="shared" ca="1" si="135"/>
        <v>NO</v>
      </c>
      <c r="R448" t="str">
        <f t="shared" ca="1" si="136"/>
        <v>NO</v>
      </c>
      <c r="S448" t="b">
        <f t="shared" ca="1" si="133"/>
        <v>0</v>
      </c>
      <c r="T448" t="b">
        <f t="shared" ca="1" si="134"/>
        <v>0</v>
      </c>
      <c r="U448">
        <f t="shared" ca="1" si="119"/>
        <v>1</v>
      </c>
      <c r="W448" s="7"/>
      <c r="X448" t="str">
        <f t="shared" ca="1" si="121"/>
        <v>2</v>
      </c>
    </row>
    <row r="449" spans="1:24" x14ac:dyDescent="0.3">
      <c r="A449">
        <f t="shared" si="122"/>
        <v>448</v>
      </c>
      <c r="B449" s="1">
        <v>35726</v>
      </c>
      <c r="C449">
        <v>1151.6500000000001</v>
      </c>
      <c r="D449">
        <f t="shared" si="123"/>
        <v>-18.199999999999818</v>
      </c>
      <c r="E449" t="str">
        <f t="shared" si="124"/>
        <v/>
      </c>
      <c r="F449" s="4">
        <f t="shared" si="125"/>
        <v>-18.199999999999818</v>
      </c>
      <c r="G449">
        <f t="shared" ca="1" si="126"/>
        <v>0.15535714285714286</v>
      </c>
      <c r="H449">
        <f t="shared" ca="1" si="127"/>
        <v>0.1045714285714283</v>
      </c>
      <c r="I449" s="4">
        <f t="shared" ca="1" si="137"/>
        <v>1.485655737704922</v>
      </c>
      <c r="J449" s="8">
        <f t="shared" ca="1" si="128"/>
        <v>59.769167353668657</v>
      </c>
      <c r="K449" t="str">
        <f t="shared" ca="1" si="129"/>
        <v>SELL</v>
      </c>
      <c r="L449" t="str">
        <f t="shared" ca="1" si="130"/>
        <v>NA</v>
      </c>
      <c r="M449" t="str">
        <f t="shared" ca="1" si="131"/>
        <v/>
      </c>
      <c r="N449">
        <f t="shared" si="120"/>
        <v>1151.6500000000001</v>
      </c>
      <c r="O449">
        <f t="shared" ca="1" si="132"/>
        <v>2</v>
      </c>
      <c r="Q449" t="str">
        <f t="shared" ca="1" si="135"/>
        <v>NO</v>
      </c>
      <c r="R449" t="str">
        <f t="shared" ca="1" si="136"/>
        <v>NO</v>
      </c>
      <c r="S449" t="b">
        <f t="shared" ca="1" si="133"/>
        <v>0</v>
      </c>
      <c r="T449" t="b">
        <f t="shared" ca="1" si="134"/>
        <v>0</v>
      </c>
      <c r="U449">
        <f t="shared" ref="U449:U512" ca="1" si="138">IF(U448=1,1,IF(K449="BUY",1,0))</f>
        <v>1</v>
      </c>
      <c r="W449" s="7"/>
      <c r="X449" t="str">
        <f t="shared" ca="1" si="121"/>
        <v>2</v>
      </c>
    </row>
    <row r="450" spans="1:24" x14ac:dyDescent="0.3">
      <c r="A450">
        <f t="shared" si="122"/>
        <v>449</v>
      </c>
      <c r="B450" s="1">
        <v>35727</v>
      </c>
      <c r="C450">
        <v>1136.6500000000001</v>
      </c>
      <c r="D450">
        <f t="shared" si="123"/>
        <v>-15</v>
      </c>
      <c r="E450" t="str">
        <f t="shared" si="124"/>
        <v/>
      </c>
      <c r="F450" s="4">
        <f t="shared" si="125"/>
        <v>-15</v>
      </c>
      <c r="G450">
        <f t="shared" ca="1" si="126"/>
        <v>0.16524999999999979</v>
      </c>
      <c r="H450">
        <f t="shared" ca="1" si="127"/>
        <v>0.11024999999999978</v>
      </c>
      <c r="I450" s="4">
        <f t="shared" ca="1" si="137"/>
        <v>1.4988662131519286</v>
      </c>
      <c r="J450" s="8">
        <f t="shared" ca="1" si="128"/>
        <v>59.981851179673342</v>
      </c>
      <c r="K450" t="str">
        <f t="shared" ca="1" si="129"/>
        <v>SELL</v>
      </c>
      <c r="L450" t="str">
        <f t="shared" ca="1" si="130"/>
        <v>NA</v>
      </c>
      <c r="M450" t="str">
        <f t="shared" ca="1" si="131"/>
        <v/>
      </c>
      <c r="N450">
        <f t="shared" si="120"/>
        <v>1136.6500000000001</v>
      </c>
      <c r="O450">
        <f t="shared" ca="1" si="132"/>
        <v>2</v>
      </c>
      <c r="Q450" t="str">
        <f t="shared" ca="1" si="135"/>
        <v>NO</v>
      </c>
      <c r="R450" t="str">
        <f t="shared" ca="1" si="136"/>
        <v>NO</v>
      </c>
      <c r="S450" t="b">
        <f t="shared" ca="1" si="133"/>
        <v>0</v>
      </c>
      <c r="T450" t="b">
        <f t="shared" ca="1" si="134"/>
        <v>0</v>
      </c>
      <c r="U450">
        <f t="shared" ca="1" si="138"/>
        <v>1</v>
      </c>
      <c r="W450" s="7"/>
      <c r="X450" t="str">
        <f t="shared" ca="1" si="121"/>
        <v>2</v>
      </c>
    </row>
    <row r="451" spans="1:24" x14ac:dyDescent="0.3">
      <c r="A451">
        <f t="shared" si="122"/>
        <v>450</v>
      </c>
      <c r="B451" s="1">
        <v>35730</v>
      </c>
      <c r="C451">
        <v>1120.8</v>
      </c>
      <c r="D451">
        <f t="shared" si="123"/>
        <v>-15.850000000000136</v>
      </c>
      <c r="E451" t="str">
        <f t="shared" si="124"/>
        <v/>
      </c>
      <c r="F451" s="4">
        <f t="shared" si="125"/>
        <v>-15.850000000000136</v>
      </c>
      <c r="G451">
        <f t="shared" ca="1" si="126"/>
        <v>0.16524999999999979</v>
      </c>
      <c r="H451">
        <f t="shared" ca="1" si="127"/>
        <v>0.12768749999999984</v>
      </c>
      <c r="I451" s="4">
        <f t="shared" ca="1" si="137"/>
        <v>1.2941752325012237</v>
      </c>
      <c r="J451" s="8">
        <f t="shared" ca="1" si="128"/>
        <v>56.411350544058031</v>
      </c>
      <c r="K451" t="str">
        <f t="shared" ca="1" si="129"/>
        <v>SELL</v>
      </c>
      <c r="L451" t="str">
        <f t="shared" ca="1" si="130"/>
        <v>NA</v>
      </c>
      <c r="M451" t="str">
        <f t="shared" ca="1" si="131"/>
        <v/>
      </c>
      <c r="N451">
        <f t="shared" ref="N451:N514" si="139">C451</f>
        <v>1120.8</v>
      </c>
      <c r="O451">
        <f t="shared" ca="1" si="132"/>
        <v>2</v>
      </c>
      <c r="Q451" t="str">
        <f t="shared" ca="1" si="135"/>
        <v>NO</v>
      </c>
      <c r="R451" t="str">
        <f t="shared" ca="1" si="136"/>
        <v>NO</v>
      </c>
      <c r="S451" t="b">
        <f t="shared" ca="1" si="133"/>
        <v>0</v>
      </c>
      <c r="T451" t="b">
        <f t="shared" ca="1" si="134"/>
        <v>0</v>
      </c>
      <c r="U451">
        <f t="shared" ca="1" si="138"/>
        <v>1</v>
      </c>
      <c r="W451" s="7"/>
      <c r="X451" t="str">
        <f t="shared" ref="X451:X514" ca="1" si="140">CONCATENATE(M451&amp;O451)</f>
        <v>2</v>
      </c>
    </row>
    <row r="452" spans="1:24" x14ac:dyDescent="0.3">
      <c r="A452">
        <f t="shared" ref="A452:A515" si="141">A451+1</f>
        <v>451</v>
      </c>
      <c r="B452" s="1">
        <v>35731</v>
      </c>
      <c r="C452">
        <v>1032.5999999999999</v>
      </c>
      <c r="D452">
        <f t="shared" ref="D452:D515" si="142">C452-C451</f>
        <v>-88.200000000000045</v>
      </c>
      <c r="E452" t="str">
        <f t="shared" ref="E452:E515" si="143">IF($D452&gt;0,$D452,"")</f>
        <v/>
      </c>
      <c r="F452" s="4">
        <f t="shared" ref="F452:F515" si="144">IF($D452&lt;0,$D452,"")</f>
        <v>-88.200000000000045</v>
      </c>
      <c r="G452">
        <f t="shared" ref="G452:G515" ca="1" si="145">IFERROR(IF(A452&gt;$P$2,AVERAGE(OFFSET(E452,0,0,-$P$2,1))/100,""),"")</f>
        <v>0.16524999999999979</v>
      </c>
      <c r="H452">
        <f t="shared" ref="H452:H515" ca="1" si="146">IFERROR(IF(A452&gt;$P$2,ABS(AVERAGE(OFFSET(F452,0,0,-$P$2,1))/100),""),"")</f>
        <v>0.2265625</v>
      </c>
      <c r="I452" s="4">
        <f t="shared" ca="1" si="137"/>
        <v>0.72937931034482661</v>
      </c>
      <c r="J452" s="8">
        <f t="shared" ref="J452:J515" ca="1" si="147">IFERROR(100-(100/(1+I452)),"")</f>
        <v>42.175785611740274</v>
      </c>
      <c r="K452" t="str">
        <f t="shared" ref="K452:K515" ca="1" si="148">IF(J452="","",IF(J452&lt;$P$4,"BUY",IF(J452&gt;$P$6,"SELL",K451)))</f>
        <v>SELL</v>
      </c>
      <c r="L452" t="str">
        <f t="shared" ref="L452:L515" ca="1" si="149">IF(K452="BUY",IF(K451="BUY","HOLD","BUY"),IF(K452="SELL",IF(K451="SELL","NA","SELL"),""))</f>
        <v>NA</v>
      </c>
      <c r="M452" t="str">
        <f t="shared" ref="M452:M515" ca="1" si="150">IF(AND(L452="SELL",U452=1),"SELL",IF(L452="BUY","BUY",""))</f>
        <v/>
      </c>
      <c r="N452">
        <f t="shared" si="139"/>
        <v>1032.5999999999999</v>
      </c>
      <c r="O452">
        <f t="shared" ca="1" si="132"/>
        <v>2</v>
      </c>
      <c r="Q452" t="str">
        <f t="shared" ca="1" si="135"/>
        <v>NO</v>
      </c>
      <c r="R452" t="str">
        <f t="shared" ca="1" si="136"/>
        <v>NO</v>
      </c>
      <c r="S452" t="b">
        <f t="shared" ca="1" si="133"/>
        <v>0</v>
      </c>
      <c r="T452" t="b">
        <f t="shared" ca="1" si="134"/>
        <v>0</v>
      </c>
      <c r="U452">
        <f t="shared" ca="1" si="138"/>
        <v>1</v>
      </c>
      <c r="W452" s="7"/>
      <c r="X452" t="str">
        <f t="shared" ca="1" si="140"/>
        <v>2</v>
      </c>
    </row>
    <row r="453" spans="1:24" x14ac:dyDescent="0.3">
      <c r="A453">
        <f t="shared" si="141"/>
        <v>452</v>
      </c>
      <c r="B453" s="1">
        <v>35732</v>
      </c>
      <c r="C453">
        <v>1107</v>
      </c>
      <c r="D453">
        <f t="shared" si="142"/>
        <v>74.400000000000091</v>
      </c>
      <c r="E453">
        <f t="shared" si="143"/>
        <v>74.400000000000091</v>
      </c>
      <c r="F453" s="4" t="str">
        <f t="shared" si="144"/>
        <v/>
      </c>
      <c r="G453">
        <f t="shared" ca="1" si="145"/>
        <v>0.25616666666666676</v>
      </c>
      <c r="H453">
        <f t="shared" ca="1" si="146"/>
        <v>0.2265625</v>
      </c>
      <c r="I453" s="4">
        <f t="shared" ca="1" si="137"/>
        <v>1.1306666666666672</v>
      </c>
      <c r="J453" s="8">
        <f t="shared" ca="1" si="147"/>
        <v>53.0663329161452</v>
      </c>
      <c r="K453" t="str">
        <f t="shared" ca="1" si="148"/>
        <v>SELL</v>
      </c>
      <c r="L453" t="str">
        <f t="shared" ca="1" si="149"/>
        <v>NA</v>
      </c>
      <c r="M453" t="str">
        <f t="shared" ca="1" si="150"/>
        <v/>
      </c>
      <c r="N453">
        <f t="shared" si="139"/>
        <v>1107</v>
      </c>
      <c r="O453">
        <f t="shared" ref="O453:O516" ca="1" si="151">IF(M453="BUY",O452+1,O452)</f>
        <v>2</v>
      </c>
      <c r="Q453" t="str">
        <f t="shared" ca="1" si="135"/>
        <v>NO</v>
      </c>
      <c r="R453" t="str">
        <f t="shared" ca="1" si="136"/>
        <v>NO</v>
      </c>
      <c r="S453" t="b">
        <f t="shared" ca="1" si="133"/>
        <v>0</v>
      </c>
      <c r="T453" t="b">
        <f t="shared" ca="1" si="134"/>
        <v>0</v>
      </c>
      <c r="U453">
        <f t="shared" ca="1" si="138"/>
        <v>1</v>
      </c>
      <c r="W453" s="7"/>
      <c r="X453" t="str">
        <f t="shared" ca="1" si="140"/>
        <v>2</v>
      </c>
    </row>
    <row r="454" spans="1:24" x14ac:dyDescent="0.3">
      <c r="A454">
        <f t="shared" si="141"/>
        <v>453</v>
      </c>
      <c r="B454" s="1">
        <v>35733</v>
      </c>
      <c r="C454">
        <v>1085.25</v>
      </c>
      <c r="D454">
        <f t="shared" si="142"/>
        <v>-21.75</v>
      </c>
      <c r="E454" t="str">
        <f t="shared" si="143"/>
        <v/>
      </c>
      <c r="F454" s="4">
        <f t="shared" si="144"/>
        <v>-21.75</v>
      </c>
      <c r="G454">
        <f t="shared" ca="1" si="145"/>
        <v>0.24940000000000009</v>
      </c>
      <c r="H454">
        <f t="shared" ca="1" si="146"/>
        <v>0.22555555555555556</v>
      </c>
      <c r="I454" s="4">
        <f t="shared" ca="1" si="137"/>
        <v>1.1057142857142861</v>
      </c>
      <c r="J454" s="8">
        <f t="shared" ca="1" si="147"/>
        <v>52.51017639077341</v>
      </c>
      <c r="K454" t="str">
        <f t="shared" ca="1" si="148"/>
        <v>SELL</v>
      </c>
      <c r="L454" t="str">
        <f t="shared" ca="1" si="149"/>
        <v>NA</v>
      </c>
      <c r="M454" t="str">
        <f t="shared" ca="1" si="150"/>
        <v/>
      </c>
      <c r="N454">
        <f t="shared" si="139"/>
        <v>1085.25</v>
      </c>
      <c r="O454">
        <f t="shared" ca="1" si="151"/>
        <v>2</v>
      </c>
      <c r="Q454" t="str">
        <f t="shared" ca="1" si="135"/>
        <v>NO</v>
      </c>
      <c r="R454" t="str">
        <f t="shared" ca="1" si="136"/>
        <v>NO</v>
      </c>
      <c r="S454" t="b">
        <f t="shared" ca="1" si="133"/>
        <v>0</v>
      </c>
      <c r="T454" t="b">
        <f t="shared" ca="1" si="134"/>
        <v>0</v>
      </c>
      <c r="U454">
        <f t="shared" ca="1" si="138"/>
        <v>1</v>
      </c>
      <c r="W454" s="7"/>
      <c r="X454" t="str">
        <f t="shared" ca="1" si="140"/>
        <v>2</v>
      </c>
    </row>
    <row r="455" spans="1:24" x14ac:dyDescent="0.3">
      <c r="A455">
        <f t="shared" si="141"/>
        <v>454</v>
      </c>
      <c r="B455" s="1">
        <v>35737</v>
      </c>
      <c r="C455">
        <v>1084</v>
      </c>
      <c r="D455">
        <f t="shared" si="142"/>
        <v>-1.25</v>
      </c>
      <c r="E455" t="str">
        <f t="shared" si="143"/>
        <v/>
      </c>
      <c r="F455" s="4">
        <f t="shared" si="144"/>
        <v>-1.25</v>
      </c>
      <c r="G455">
        <f t="shared" ca="1" si="145"/>
        <v>0.24940000000000009</v>
      </c>
      <c r="H455">
        <f t="shared" ca="1" si="146"/>
        <v>0.21961111111111123</v>
      </c>
      <c r="I455" s="4">
        <f t="shared" ca="1" si="137"/>
        <v>1.1356438148241841</v>
      </c>
      <c r="J455" s="8">
        <f t="shared" ca="1" si="147"/>
        <v>53.17571249200445</v>
      </c>
      <c r="K455" t="str">
        <f t="shared" ca="1" si="148"/>
        <v>SELL</v>
      </c>
      <c r="L455" t="str">
        <f t="shared" ca="1" si="149"/>
        <v>NA</v>
      </c>
      <c r="M455" t="str">
        <f t="shared" ca="1" si="150"/>
        <v/>
      </c>
      <c r="N455">
        <f t="shared" si="139"/>
        <v>1084</v>
      </c>
      <c r="O455">
        <f t="shared" ca="1" si="151"/>
        <v>2</v>
      </c>
      <c r="Q455" t="str">
        <f t="shared" ca="1" si="135"/>
        <v>NO</v>
      </c>
      <c r="R455" t="str">
        <f t="shared" ca="1" si="136"/>
        <v>NO</v>
      </c>
      <c r="S455" t="b">
        <f t="shared" ca="1" si="133"/>
        <v>0</v>
      </c>
      <c r="T455" t="b">
        <f t="shared" ca="1" si="134"/>
        <v>0</v>
      </c>
      <c r="U455">
        <f t="shared" ca="1" si="138"/>
        <v>1</v>
      </c>
      <c r="W455" s="7"/>
      <c r="X455" t="str">
        <f t="shared" ca="1" si="140"/>
        <v>2</v>
      </c>
    </row>
    <row r="456" spans="1:24" x14ac:dyDescent="0.3">
      <c r="A456">
        <f t="shared" si="141"/>
        <v>455</v>
      </c>
      <c r="B456" s="1">
        <v>35738</v>
      </c>
      <c r="C456">
        <v>1090.2</v>
      </c>
      <c r="D456">
        <f t="shared" si="142"/>
        <v>6.2000000000000455</v>
      </c>
      <c r="E456">
        <f t="shared" si="143"/>
        <v>6.2000000000000455</v>
      </c>
      <c r="F456" s="4" t="str">
        <f t="shared" si="144"/>
        <v/>
      </c>
      <c r="G456">
        <f t="shared" ca="1" si="145"/>
        <v>0.21816666666666681</v>
      </c>
      <c r="H456">
        <f t="shared" ca="1" si="146"/>
        <v>0.22325000000000017</v>
      </c>
      <c r="I456" s="4">
        <f t="shared" ca="1" si="137"/>
        <v>0.9772303098170958</v>
      </c>
      <c r="J456" s="8">
        <f t="shared" ca="1" si="147"/>
        <v>49.424202378704926</v>
      </c>
      <c r="K456" t="str">
        <f t="shared" ca="1" si="148"/>
        <v>SELL</v>
      </c>
      <c r="L456" t="str">
        <f t="shared" ca="1" si="149"/>
        <v>NA</v>
      </c>
      <c r="M456" t="str">
        <f t="shared" ca="1" si="150"/>
        <v/>
      </c>
      <c r="N456">
        <f t="shared" si="139"/>
        <v>1090.2</v>
      </c>
      <c r="O456">
        <f t="shared" ca="1" si="151"/>
        <v>2</v>
      </c>
      <c r="Q456" t="str">
        <f t="shared" ca="1" si="135"/>
        <v>NO</v>
      </c>
      <c r="R456" t="str">
        <f t="shared" ca="1" si="136"/>
        <v>NO</v>
      </c>
      <c r="S456" t="b">
        <f t="shared" ca="1" si="133"/>
        <v>0</v>
      </c>
      <c r="T456" t="b">
        <f t="shared" ca="1" si="134"/>
        <v>0</v>
      </c>
      <c r="U456">
        <f t="shared" ca="1" si="138"/>
        <v>1</v>
      </c>
      <c r="W456" s="7"/>
      <c r="X456" t="str">
        <f t="shared" ca="1" si="140"/>
        <v>2</v>
      </c>
    </row>
    <row r="457" spans="1:24" x14ac:dyDescent="0.3">
      <c r="A457">
        <f t="shared" si="141"/>
        <v>456</v>
      </c>
      <c r="B457" s="1">
        <v>35739</v>
      </c>
      <c r="C457">
        <v>1085</v>
      </c>
      <c r="D457">
        <f t="shared" si="142"/>
        <v>-5.2000000000000455</v>
      </c>
      <c r="E457" t="str">
        <f t="shared" si="143"/>
        <v/>
      </c>
      <c r="F457" s="4">
        <f t="shared" si="144"/>
        <v>-5.2000000000000455</v>
      </c>
      <c r="G457">
        <f t="shared" ca="1" si="145"/>
        <v>0.23670000000000027</v>
      </c>
      <c r="H457">
        <f t="shared" ca="1" si="146"/>
        <v>0.20422222222222242</v>
      </c>
      <c r="I457" s="4">
        <f t="shared" ca="1" si="137"/>
        <v>1.1590315560391733</v>
      </c>
      <c r="J457" s="8">
        <f t="shared" ca="1" si="147"/>
        <v>53.682937277927586</v>
      </c>
      <c r="K457" t="str">
        <f t="shared" ca="1" si="148"/>
        <v>SELL</v>
      </c>
      <c r="L457" t="str">
        <f t="shared" ca="1" si="149"/>
        <v>NA</v>
      </c>
      <c r="M457" t="str">
        <f t="shared" ca="1" si="150"/>
        <v/>
      </c>
      <c r="N457">
        <f t="shared" si="139"/>
        <v>1085</v>
      </c>
      <c r="O457">
        <f t="shared" ca="1" si="151"/>
        <v>2</v>
      </c>
      <c r="Q457" t="str">
        <f t="shared" ca="1" si="135"/>
        <v>NO</v>
      </c>
      <c r="R457" t="str">
        <f t="shared" ca="1" si="136"/>
        <v>NO</v>
      </c>
      <c r="S457" t="b">
        <f t="shared" ca="1" si="133"/>
        <v>0</v>
      </c>
      <c r="T457" t="b">
        <f t="shared" ca="1" si="134"/>
        <v>0</v>
      </c>
      <c r="U457">
        <f t="shared" ca="1" si="138"/>
        <v>1</v>
      </c>
      <c r="W457" s="7"/>
      <c r="X457" t="str">
        <f t="shared" ca="1" si="140"/>
        <v>2</v>
      </c>
    </row>
    <row r="458" spans="1:24" x14ac:dyDescent="0.3">
      <c r="A458">
        <f t="shared" si="141"/>
        <v>457</v>
      </c>
      <c r="B458" s="1">
        <v>35740</v>
      </c>
      <c r="C458">
        <v>1080.95</v>
      </c>
      <c r="D458">
        <f t="shared" si="142"/>
        <v>-4.0499999999999545</v>
      </c>
      <c r="E458" t="str">
        <f t="shared" si="143"/>
        <v/>
      </c>
      <c r="F458" s="4">
        <f t="shared" si="144"/>
        <v>-4.0499999999999545</v>
      </c>
      <c r="G458">
        <f t="shared" ca="1" si="145"/>
        <v>0.25112500000000071</v>
      </c>
      <c r="H458">
        <f t="shared" ca="1" si="146"/>
        <v>0.18785000000000016</v>
      </c>
      <c r="I458" s="4">
        <f t="shared" ca="1" si="137"/>
        <v>1.33683790258185</v>
      </c>
      <c r="J458" s="8">
        <f t="shared" ca="1" si="147"/>
        <v>57.207130246597238</v>
      </c>
      <c r="K458" t="str">
        <f t="shared" ca="1" si="148"/>
        <v>SELL</v>
      </c>
      <c r="L458" t="str">
        <f t="shared" ca="1" si="149"/>
        <v>NA</v>
      </c>
      <c r="M458" t="str">
        <f t="shared" ca="1" si="150"/>
        <v/>
      </c>
      <c r="N458">
        <f t="shared" si="139"/>
        <v>1080.95</v>
      </c>
      <c r="O458">
        <f t="shared" ca="1" si="151"/>
        <v>2</v>
      </c>
      <c r="Q458" t="str">
        <f t="shared" ca="1" si="135"/>
        <v>NO</v>
      </c>
      <c r="R458" t="str">
        <f t="shared" ca="1" si="136"/>
        <v>NO</v>
      </c>
      <c r="S458" t="b">
        <f t="shared" ca="1" si="133"/>
        <v>0</v>
      </c>
      <c r="T458" t="b">
        <f t="shared" ca="1" si="134"/>
        <v>0</v>
      </c>
      <c r="U458">
        <f t="shared" ca="1" si="138"/>
        <v>1</v>
      </c>
      <c r="W458" s="7"/>
      <c r="X458" t="str">
        <f t="shared" ca="1" si="140"/>
        <v>2</v>
      </c>
    </row>
    <row r="459" spans="1:24" x14ac:dyDescent="0.3">
      <c r="A459">
        <f t="shared" si="141"/>
        <v>458</v>
      </c>
      <c r="B459" s="1">
        <v>35741</v>
      </c>
      <c r="C459">
        <v>1074.8</v>
      </c>
      <c r="D459">
        <f t="shared" si="142"/>
        <v>-6.1500000000000909</v>
      </c>
      <c r="E459" t="str">
        <f t="shared" si="143"/>
        <v/>
      </c>
      <c r="F459" s="4">
        <f t="shared" si="144"/>
        <v>-6.1500000000000909</v>
      </c>
      <c r="G459">
        <f t="shared" ca="1" si="145"/>
        <v>0.30333333333333412</v>
      </c>
      <c r="H459">
        <f t="shared" ca="1" si="146"/>
        <v>0.17636363636363658</v>
      </c>
      <c r="I459" s="4">
        <f t="shared" ca="1" si="137"/>
        <v>1.7199312714776656</v>
      </c>
      <c r="J459" s="8">
        <f t="shared" ca="1" si="147"/>
        <v>63.234365129500979</v>
      </c>
      <c r="K459" t="str">
        <f t="shared" ca="1" si="148"/>
        <v>SELL</v>
      </c>
      <c r="L459" t="str">
        <f t="shared" ca="1" si="149"/>
        <v>NA</v>
      </c>
      <c r="M459" t="str">
        <f t="shared" ca="1" si="150"/>
        <v/>
      </c>
      <c r="N459">
        <f t="shared" si="139"/>
        <v>1074.8</v>
      </c>
      <c r="O459">
        <f t="shared" ca="1" si="151"/>
        <v>2</v>
      </c>
      <c r="Q459" t="str">
        <f t="shared" ca="1" si="135"/>
        <v>NO</v>
      </c>
      <c r="R459" t="str">
        <f t="shared" ca="1" si="136"/>
        <v>NO</v>
      </c>
      <c r="S459" t="b">
        <f t="shared" ca="1" si="133"/>
        <v>0</v>
      </c>
      <c r="T459" t="b">
        <f t="shared" ca="1" si="134"/>
        <v>0</v>
      </c>
      <c r="U459">
        <f t="shared" ca="1" si="138"/>
        <v>1</v>
      </c>
      <c r="W459" s="7"/>
      <c r="X459" t="str">
        <f t="shared" ca="1" si="140"/>
        <v>2</v>
      </c>
    </row>
    <row r="460" spans="1:24" x14ac:dyDescent="0.3">
      <c r="A460">
        <f t="shared" si="141"/>
        <v>459</v>
      </c>
      <c r="B460" s="1">
        <v>35744</v>
      </c>
      <c r="C460">
        <v>1065.9000000000001</v>
      </c>
      <c r="D460">
        <f t="shared" si="142"/>
        <v>-8.8999999999998636</v>
      </c>
      <c r="E460" t="str">
        <f t="shared" si="143"/>
        <v/>
      </c>
      <c r="F460" s="4">
        <f t="shared" si="144"/>
        <v>-8.8999999999998636</v>
      </c>
      <c r="G460">
        <f t="shared" ca="1" si="145"/>
        <v>0.40300000000000069</v>
      </c>
      <c r="H460">
        <f t="shared" ca="1" si="146"/>
        <v>0.16908333333333342</v>
      </c>
      <c r="I460" s="4">
        <f t="shared" ca="1" si="137"/>
        <v>2.3834401182848723</v>
      </c>
      <c r="J460" s="8">
        <f t="shared" ca="1" si="147"/>
        <v>70.444282592862379</v>
      </c>
      <c r="K460" t="str">
        <f t="shared" ca="1" si="148"/>
        <v>SELL</v>
      </c>
      <c r="L460" t="str">
        <f t="shared" ca="1" si="149"/>
        <v>NA</v>
      </c>
      <c r="M460" t="str">
        <f t="shared" ca="1" si="150"/>
        <v/>
      </c>
      <c r="N460">
        <f t="shared" si="139"/>
        <v>1065.9000000000001</v>
      </c>
      <c r="O460">
        <f t="shared" ca="1" si="151"/>
        <v>2</v>
      </c>
      <c r="Q460" t="str">
        <f t="shared" ca="1" si="135"/>
        <v>NO</v>
      </c>
      <c r="R460" t="str">
        <f t="shared" ca="1" si="136"/>
        <v>YES</v>
      </c>
      <c r="S460" t="b">
        <f t="shared" ca="1" si="133"/>
        <v>0</v>
      </c>
      <c r="T460" t="b">
        <f t="shared" ca="1" si="134"/>
        <v>0</v>
      </c>
      <c r="U460">
        <f t="shared" ca="1" si="138"/>
        <v>1</v>
      </c>
      <c r="W460" s="7"/>
      <c r="X460" t="str">
        <f t="shared" ca="1" si="140"/>
        <v>2</v>
      </c>
    </row>
    <row r="461" spans="1:24" x14ac:dyDescent="0.3">
      <c r="A461">
        <f t="shared" si="141"/>
        <v>460</v>
      </c>
      <c r="B461" s="1">
        <v>35745</v>
      </c>
      <c r="C461">
        <v>1073.3499999999999</v>
      </c>
      <c r="D461">
        <f t="shared" si="142"/>
        <v>7.4499999999998181</v>
      </c>
      <c r="E461">
        <f t="shared" si="143"/>
        <v>7.4499999999998181</v>
      </c>
      <c r="F461" s="4" t="str">
        <f t="shared" si="144"/>
        <v/>
      </c>
      <c r="G461">
        <f t="shared" ca="1" si="145"/>
        <v>0.29349999999999982</v>
      </c>
      <c r="H461">
        <f t="shared" ca="1" si="146"/>
        <v>0.17240909090909098</v>
      </c>
      <c r="I461" s="4">
        <f t="shared" ca="1" si="137"/>
        <v>1.7023464276298426</v>
      </c>
      <c r="J461" s="8">
        <f t="shared" ca="1" si="147"/>
        <v>62.995121951219488</v>
      </c>
      <c r="K461" t="str">
        <f t="shared" ca="1" si="148"/>
        <v>SELL</v>
      </c>
      <c r="L461" t="str">
        <f t="shared" ca="1" si="149"/>
        <v>NA</v>
      </c>
      <c r="M461" t="str">
        <f t="shared" ca="1" si="150"/>
        <v/>
      </c>
      <c r="N461">
        <f t="shared" si="139"/>
        <v>1073.3499999999999</v>
      </c>
      <c r="O461">
        <f t="shared" ca="1" si="151"/>
        <v>2</v>
      </c>
      <c r="Q461" t="str">
        <f t="shared" ca="1" si="135"/>
        <v>NO</v>
      </c>
      <c r="R461" t="str">
        <f t="shared" ca="1" si="136"/>
        <v>NO</v>
      </c>
      <c r="S461" t="b">
        <f t="shared" ca="1" si="133"/>
        <v>0</v>
      </c>
      <c r="T461" t="b">
        <f t="shared" ca="1" si="134"/>
        <v>0</v>
      </c>
      <c r="U461">
        <f t="shared" ca="1" si="138"/>
        <v>1</v>
      </c>
      <c r="W461" s="7"/>
      <c r="X461" t="str">
        <f t="shared" ca="1" si="140"/>
        <v>2</v>
      </c>
    </row>
    <row r="462" spans="1:24" x14ac:dyDescent="0.3">
      <c r="A462">
        <f t="shared" si="141"/>
        <v>461</v>
      </c>
      <c r="B462" s="1">
        <v>35746</v>
      </c>
      <c r="C462">
        <v>1045</v>
      </c>
      <c r="D462">
        <f t="shared" si="142"/>
        <v>-28.349999999999909</v>
      </c>
      <c r="E462" t="str">
        <f t="shared" si="143"/>
        <v/>
      </c>
      <c r="F462" s="4">
        <f t="shared" si="144"/>
        <v>-28.349999999999909</v>
      </c>
      <c r="G462">
        <f t="shared" ca="1" si="145"/>
        <v>0.29349999999999982</v>
      </c>
      <c r="H462">
        <f t="shared" ca="1" si="146"/>
        <v>0.19354545454545441</v>
      </c>
      <c r="I462" s="4">
        <f t="shared" ca="1" si="137"/>
        <v>1.5164396430248945</v>
      </c>
      <c r="J462" s="8">
        <f t="shared" ca="1" si="147"/>
        <v>60.261315912272522</v>
      </c>
      <c r="K462" t="str">
        <f t="shared" ca="1" si="148"/>
        <v>SELL</v>
      </c>
      <c r="L462" t="str">
        <f t="shared" ca="1" si="149"/>
        <v>NA</v>
      </c>
      <c r="M462" t="str">
        <f t="shared" ca="1" si="150"/>
        <v/>
      </c>
      <c r="N462">
        <f t="shared" si="139"/>
        <v>1045</v>
      </c>
      <c r="O462">
        <f t="shared" ca="1" si="151"/>
        <v>2</v>
      </c>
      <c r="Q462" t="str">
        <f t="shared" ca="1" si="135"/>
        <v>NO</v>
      </c>
      <c r="R462" t="str">
        <f t="shared" ca="1" si="136"/>
        <v>NO</v>
      </c>
      <c r="S462" t="b">
        <f t="shared" ca="1" si="133"/>
        <v>0</v>
      </c>
      <c r="T462" t="b">
        <f t="shared" ca="1" si="134"/>
        <v>0</v>
      </c>
      <c r="U462">
        <f t="shared" ca="1" si="138"/>
        <v>1</v>
      </c>
      <c r="W462" s="7"/>
      <c r="X462" t="str">
        <f t="shared" ca="1" si="140"/>
        <v>2</v>
      </c>
    </row>
    <row r="463" spans="1:24" x14ac:dyDescent="0.3">
      <c r="A463">
        <f t="shared" si="141"/>
        <v>462</v>
      </c>
      <c r="B463" s="1">
        <v>35747</v>
      </c>
      <c r="C463">
        <v>1022.4</v>
      </c>
      <c r="D463">
        <f t="shared" si="142"/>
        <v>-22.600000000000023</v>
      </c>
      <c r="E463" t="str">
        <f t="shared" si="143"/>
        <v/>
      </c>
      <c r="F463" s="4">
        <f t="shared" si="144"/>
        <v>-22.600000000000023</v>
      </c>
      <c r="G463">
        <f t="shared" ca="1" si="145"/>
        <v>0.29349999999999982</v>
      </c>
      <c r="H463">
        <f t="shared" ca="1" si="146"/>
        <v>0.19754545454545461</v>
      </c>
      <c r="I463" s="4">
        <f t="shared" ca="1" si="137"/>
        <v>1.4857340082834776</v>
      </c>
      <c r="J463" s="8">
        <f t="shared" ca="1" si="147"/>
        <v>59.770434138665166</v>
      </c>
      <c r="K463" t="str">
        <f t="shared" ca="1" si="148"/>
        <v>SELL</v>
      </c>
      <c r="L463" t="str">
        <f t="shared" ca="1" si="149"/>
        <v>NA</v>
      </c>
      <c r="M463" t="str">
        <f t="shared" ca="1" si="150"/>
        <v/>
      </c>
      <c r="N463">
        <f t="shared" si="139"/>
        <v>1022.4</v>
      </c>
      <c r="O463">
        <f t="shared" ca="1" si="151"/>
        <v>2</v>
      </c>
      <c r="Q463" t="str">
        <f t="shared" ca="1" si="135"/>
        <v>NO</v>
      </c>
      <c r="R463" t="str">
        <f t="shared" ca="1" si="136"/>
        <v>NO</v>
      </c>
      <c r="S463" t="b">
        <f t="shared" ca="1" si="133"/>
        <v>0</v>
      </c>
      <c r="T463" t="b">
        <f t="shared" ca="1" si="134"/>
        <v>0</v>
      </c>
      <c r="U463">
        <f t="shared" ca="1" si="138"/>
        <v>1</v>
      </c>
      <c r="W463" s="7"/>
      <c r="X463" t="str">
        <f t="shared" ca="1" si="140"/>
        <v>2</v>
      </c>
    </row>
    <row r="464" spans="1:24" x14ac:dyDescent="0.3">
      <c r="A464">
        <f t="shared" si="141"/>
        <v>463</v>
      </c>
      <c r="B464" s="1">
        <v>35751</v>
      </c>
      <c r="C464">
        <v>1024.95</v>
      </c>
      <c r="D464">
        <f t="shared" si="142"/>
        <v>2.5500000000000682</v>
      </c>
      <c r="E464">
        <f t="shared" si="143"/>
        <v>2.5500000000000682</v>
      </c>
      <c r="F464" s="4" t="str">
        <f t="shared" si="144"/>
        <v/>
      </c>
      <c r="G464">
        <f t="shared" ca="1" si="145"/>
        <v>0.22650000000000006</v>
      </c>
      <c r="H464">
        <f t="shared" ca="1" si="146"/>
        <v>0.20230000000000006</v>
      </c>
      <c r="I464" s="4">
        <f t="shared" ca="1" si="137"/>
        <v>1.1196243203163618</v>
      </c>
      <c r="J464" s="8">
        <f t="shared" ca="1" si="147"/>
        <v>52.821828358208954</v>
      </c>
      <c r="K464" t="str">
        <f t="shared" ca="1" si="148"/>
        <v>SELL</v>
      </c>
      <c r="L464" t="str">
        <f t="shared" ca="1" si="149"/>
        <v>NA</v>
      </c>
      <c r="M464" t="str">
        <f t="shared" ca="1" si="150"/>
        <v/>
      </c>
      <c r="N464">
        <f t="shared" si="139"/>
        <v>1024.95</v>
      </c>
      <c r="O464">
        <f t="shared" ca="1" si="151"/>
        <v>2</v>
      </c>
      <c r="Q464" t="str">
        <f t="shared" ca="1" si="135"/>
        <v>NO</v>
      </c>
      <c r="R464" t="str">
        <f t="shared" ca="1" si="136"/>
        <v>NO</v>
      </c>
      <c r="S464" t="b">
        <f t="shared" ref="S464:S527" ca="1" si="152">AND(Q464="YES",Q463="YES")</f>
        <v>0</v>
      </c>
      <c r="T464" t="b">
        <f t="shared" ref="T464:T527" ca="1" si="153">AND(R464="YES",R463="YES")</f>
        <v>0</v>
      </c>
      <c r="U464">
        <f t="shared" ca="1" si="138"/>
        <v>1</v>
      </c>
      <c r="W464" s="7"/>
      <c r="X464" t="str">
        <f t="shared" ca="1" si="140"/>
        <v>2</v>
      </c>
    </row>
    <row r="465" spans="1:24" x14ac:dyDescent="0.3">
      <c r="A465">
        <f t="shared" si="141"/>
        <v>464</v>
      </c>
      <c r="B465" s="1">
        <v>35752</v>
      </c>
      <c r="C465">
        <v>1009.8</v>
      </c>
      <c r="D465">
        <f t="shared" si="142"/>
        <v>-15.150000000000091</v>
      </c>
      <c r="E465" t="str">
        <f t="shared" si="143"/>
        <v/>
      </c>
      <c r="F465" s="4">
        <f t="shared" si="144"/>
        <v>-15.150000000000091</v>
      </c>
      <c r="G465">
        <f t="shared" ca="1" si="145"/>
        <v>0.22650000000000006</v>
      </c>
      <c r="H465">
        <f t="shared" ca="1" si="146"/>
        <v>0.20160000000000003</v>
      </c>
      <c r="I465" s="4">
        <f t="shared" ca="1" si="137"/>
        <v>1.1235119047619049</v>
      </c>
      <c r="J465" s="8">
        <f t="shared" ca="1" si="147"/>
        <v>52.908199018920818</v>
      </c>
      <c r="K465" t="str">
        <f t="shared" ca="1" si="148"/>
        <v>SELL</v>
      </c>
      <c r="L465" t="str">
        <f t="shared" ca="1" si="149"/>
        <v>NA</v>
      </c>
      <c r="M465" t="str">
        <f t="shared" ca="1" si="150"/>
        <v/>
      </c>
      <c r="N465">
        <f t="shared" si="139"/>
        <v>1009.8</v>
      </c>
      <c r="O465">
        <f t="shared" ca="1" si="151"/>
        <v>2</v>
      </c>
      <c r="Q465" t="str">
        <f t="shared" ref="Q465:Q528" ca="1" si="154">IF(J465&lt;30,"YES","NO")</f>
        <v>NO</v>
      </c>
      <c r="R465" t="str">
        <f t="shared" ref="R465:R528" ca="1" si="155">IF(J465&gt;70,"YES","NO")</f>
        <v>NO</v>
      </c>
      <c r="S465" t="b">
        <f t="shared" ca="1" si="152"/>
        <v>0</v>
      </c>
      <c r="T465" t="b">
        <f t="shared" ca="1" si="153"/>
        <v>0</v>
      </c>
      <c r="U465">
        <f t="shared" ca="1" si="138"/>
        <v>1</v>
      </c>
      <c r="W465" s="7"/>
      <c r="X465" t="str">
        <f t="shared" ca="1" si="140"/>
        <v>2</v>
      </c>
    </row>
    <row r="466" spans="1:24" x14ac:dyDescent="0.3">
      <c r="A466">
        <f t="shared" si="141"/>
        <v>465</v>
      </c>
      <c r="B466" s="1">
        <v>35753</v>
      </c>
      <c r="C466">
        <v>987.85</v>
      </c>
      <c r="D466">
        <f t="shared" si="142"/>
        <v>-21.949999999999932</v>
      </c>
      <c r="E466" t="str">
        <f t="shared" si="143"/>
        <v/>
      </c>
      <c r="F466" s="4">
        <f t="shared" si="144"/>
        <v>-21.949999999999932</v>
      </c>
      <c r="G466">
        <f t="shared" ca="1" si="145"/>
        <v>0.22650000000000006</v>
      </c>
      <c r="H466">
        <f t="shared" ca="1" si="146"/>
        <v>0.13534999999999991</v>
      </c>
      <c r="I466" s="4">
        <f t="shared" ref="I466:I529" ca="1" si="156">IFERROR(G466/H466,"")</f>
        <v>1.673439231621723</v>
      </c>
      <c r="J466" s="8">
        <f t="shared" ca="1" si="147"/>
        <v>62.594997927317969</v>
      </c>
      <c r="K466" t="str">
        <f t="shared" ca="1" si="148"/>
        <v>SELL</v>
      </c>
      <c r="L466" t="str">
        <f t="shared" ca="1" si="149"/>
        <v>NA</v>
      </c>
      <c r="M466" t="str">
        <f t="shared" ca="1" si="150"/>
        <v/>
      </c>
      <c r="N466">
        <f t="shared" si="139"/>
        <v>987.85</v>
      </c>
      <c r="O466">
        <f t="shared" ca="1" si="151"/>
        <v>2</v>
      </c>
      <c r="Q466" t="str">
        <f t="shared" ca="1" si="154"/>
        <v>NO</v>
      </c>
      <c r="R466" t="str">
        <f t="shared" ca="1" si="155"/>
        <v>NO</v>
      </c>
      <c r="S466" t="b">
        <f t="shared" ca="1" si="152"/>
        <v>0</v>
      </c>
      <c r="T466" t="b">
        <f t="shared" ca="1" si="153"/>
        <v>0</v>
      </c>
      <c r="U466">
        <f t="shared" ca="1" si="138"/>
        <v>1</v>
      </c>
      <c r="W466" s="7"/>
      <c r="X466" t="str">
        <f t="shared" ca="1" si="140"/>
        <v>2</v>
      </c>
    </row>
    <row r="467" spans="1:24" x14ac:dyDescent="0.3">
      <c r="A467">
        <f t="shared" si="141"/>
        <v>466</v>
      </c>
      <c r="B467" s="1">
        <v>35754</v>
      </c>
      <c r="C467">
        <v>995.15</v>
      </c>
      <c r="D467">
        <f t="shared" si="142"/>
        <v>7.2999999999999545</v>
      </c>
      <c r="E467">
        <f t="shared" si="143"/>
        <v>7.2999999999999545</v>
      </c>
      <c r="F467" s="4" t="str">
        <f t="shared" si="144"/>
        <v/>
      </c>
      <c r="G467">
        <f t="shared" ca="1" si="145"/>
        <v>5.8749999999999719E-2</v>
      </c>
      <c r="H467">
        <f t="shared" ca="1" si="146"/>
        <v>0.13534999999999991</v>
      </c>
      <c r="I467" s="4">
        <f t="shared" ca="1" si="156"/>
        <v>0.43405984484669197</v>
      </c>
      <c r="J467" s="8">
        <f t="shared" ca="1" si="147"/>
        <v>30.267903142709855</v>
      </c>
      <c r="K467" t="str">
        <f t="shared" ca="1" si="148"/>
        <v>SELL</v>
      </c>
      <c r="L467" t="str">
        <f t="shared" ca="1" si="149"/>
        <v>NA</v>
      </c>
      <c r="M467" t="str">
        <f t="shared" ca="1" si="150"/>
        <v/>
      </c>
      <c r="N467">
        <f t="shared" si="139"/>
        <v>995.15</v>
      </c>
      <c r="O467">
        <f t="shared" ca="1" si="151"/>
        <v>2</v>
      </c>
      <c r="Q467" t="str">
        <f t="shared" ca="1" si="154"/>
        <v>NO</v>
      </c>
      <c r="R467" t="str">
        <f t="shared" ca="1" si="155"/>
        <v>NO</v>
      </c>
      <c r="S467" t="b">
        <f t="shared" ca="1" si="152"/>
        <v>0</v>
      </c>
      <c r="T467" t="b">
        <f t="shared" ca="1" si="153"/>
        <v>0</v>
      </c>
      <c r="U467">
        <f t="shared" ca="1" si="138"/>
        <v>1</v>
      </c>
      <c r="W467" s="7"/>
      <c r="X467" t="str">
        <f t="shared" ca="1" si="140"/>
        <v>2</v>
      </c>
    </row>
    <row r="468" spans="1:24" x14ac:dyDescent="0.3">
      <c r="A468">
        <f t="shared" si="141"/>
        <v>467</v>
      </c>
      <c r="B468" s="1">
        <v>35755</v>
      </c>
      <c r="C468">
        <v>1005.75</v>
      </c>
      <c r="D468">
        <f t="shared" si="142"/>
        <v>10.600000000000023</v>
      </c>
      <c r="E468">
        <f t="shared" si="143"/>
        <v>10.600000000000023</v>
      </c>
      <c r="F468" s="4" t="str">
        <f t="shared" si="144"/>
        <v/>
      </c>
      <c r="G468">
        <f t="shared" ca="1" si="145"/>
        <v>6.8199999999999816E-2</v>
      </c>
      <c r="H468">
        <f t="shared" ca="1" si="146"/>
        <v>0.12622222222222212</v>
      </c>
      <c r="I468" s="4">
        <f t="shared" ca="1" si="156"/>
        <v>0.54031690140844968</v>
      </c>
      <c r="J468" s="8">
        <f t="shared" ca="1" si="147"/>
        <v>35.078294662247075</v>
      </c>
      <c r="K468" t="str">
        <f t="shared" ca="1" si="148"/>
        <v>SELL</v>
      </c>
      <c r="L468" t="str">
        <f t="shared" ca="1" si="149"/>
        <v>NA</v>
      </c>
      <c r="M468" t="str">
        <f t="shared" ca="1" si="150"/>
        <v/>
      </c>
      <c r="N468">
        <f t="shared" si="139"/>
        <v>1005.75</v>
      </c>
      <c r="O468">
        <f t="shared" ca="1" si="151"/>
        <v>2</v>
      </c>
      <c r="Q468" t="str">
        <f t="shared" ca="1" si="154"/>
        <v>NO</v>
      </c>
      <c r="R468" t="str">
        <f t="shared" ca="1" si="155"/>
        <v>NO</v>
      </c>
      <c r="S468" t="b">
        <f t="shared" ca="1" si="152"/>
        <v>0</v>
      </c>
      <c r="T468" t="b">
        <f t="shared" ca="1" si="153"/>
        <v>0</v>
      </c>
      <c r="U468">
        <f t="shared" ca="1" si="138"/>
        <v>1</v>
      </c>
      <c r="W468" s="7"/>
      <c r="X468" t="str">
        <f t="shared" ca="1" si="140"/>
        <v>2</v>
      </c>
    </row>
    <row r="469" spans="1:24" x14ac:dyDescent="0.3">
      <c r="A469">
        <f t="shared" si="141"/>
        <v>468</v>
      </c>
      <c r="B469" s="1">
        <v>35758</v>
      </c>
      <c r="C469">
        <v>981.25</v>
      </c>
      <c r="D469">
        <f t="shared" si="142"/>
        <v>-24.5</v>
      </c>
      <c r="E469" t="str">
        <f t="shared" si="143"/>
        <v/>
      </c>
      <c r="F469" s="4">
        <f t="shared" si="144"/>
        <v>-24.5</v>
      </c>
      <c r="G469">
        <f t="shared" ca="1" si="145"/>
        <v>6.8199999999999816E-2</v>
      </c>
      <c r="H469">
        <f t="shared" ca="1" si="146"/>
        <v>0.15205555555555544</v>
      </c>
      <c r="I469" s="4">
        <f t="shared" ca="1" si="156"/>
        <v>0.44852027767628705</v>
      </c>
      <c r="J469" s="8">
        <f t="shared" ca="1" si="147"/>
        <v>30.964031680371249</v>
      </c>
      <c r="K469" t="str">
        <f t="shared" ca="1" si="148"/>
        <v>SELL</v>
      </c>
      <c r="L469" t="str">
        <f t="shared" ca="1" si="149"/>
        <v>NA</v>
      </c>
      <c r="M469" t="str">
        <f t="shared" ca="1" si="150"/>
        <v/>
      </c>
      <c r="N469">
        <f t="shared" si="139"/>
        <v>981.25</v>
      </c>
      <c r="O469">
        <f t="shared" ca="1" si="151"/>
        <v>2</v>
      </c>
      <c r="Q469" t="str">
        <f t="shared" ca="1" si="154"/>
        <v>NO</v>
      </c>
      <c r="R469" t="str">
        <f t="shared" ca="1" si="155"/>
        <v>NO</v>
      </c>
      <c r="S469" t="b">
        <f t="shared" ca="1" si="152"/>
        <v>0</v>
      </c>
      <c r="T469" t="b">
        <f t="shared" ca="1" si="153"/>
        <v>0</v>
      </c>
      <c r="U469">
        <f t="shared" ca="1" si="138"/>
        <v>1</v>
      </c>
      <c r="W469" s="7"/>
      <c r="X469" t="str">
        <f t="shared" ca="1" si="140"/>
        <v>2</v>
      </c>
    </row>
    <row r="470" spans="1:24" x14ac:dyDescent="0.3">
      <c r="A470">
        <f t="shared" si="141"/>
        <v>469</v>
      </c>
      <c r="B470" s="1">
        <v>35759</v>
      </c>
      <c r="C470">
        <v>1010.7</v>
      </c>
      <c r="D470">
        <f t="shared" si="142"/>
        <v>29.450000000000045</v>
      </c>
      <c r="E470">
        <f t="shared" si="143"/>
        <v>29.450000000000045</v>
      </c>
      <c r="F470" s="4" t="str">
        <f t="shared" si="144"/>
        <v/>
      </c>
      <c r="G470">
        <f t="shared" ca="1" si="145"/>
        <v>0.11469999999999982</v>
      </c>
      <c r="H470">
        <f t="shared" ca="1" si="146"/>
        <v>0.15205555555555544</v>
      </c>
      <c r="I470" s="4">
        <f t="shared" ca="1" si="156"/>
        <v>0.75432955791011991</v>
      </c>
      <c r="J470" s="8">
        <f t="shared" ca="1" si="147"/>
        <v>42.998167277574119</v>
      </c>
      <c r="K470" t="str">
        <f t="shared" ca="1" si="148"/>
        <v>SELL</v>
      </c>
      <c r="L470" t="str">
        <f t="shared" ca="1" si="149"/>
        <v>NA</v>
      </c>
      <c r="M470" t="str">
        <f t="shared" ca="1" si="150"/>
        <v/>
      </c>
      <c r="N470">
        <f t="shared" si="139"/>
        <v>1010.7</v>
      </c>
      <c r="O470">
        <f t="shared" ca="1" si="151"/>
        <v>2</v>
      </c>
      <c r="Q470" t="str">
        <f t="shared" ca="1" si="154"/>
        <v>NO</v>
      </c>
      <c r="R470" t="str">
        <f t="shared" ca="1" si="155"/>
        <v>NO</v>
      </c>
      <c r="S470" t="b">
        <f t="shared" ca="1" si="152"/>
        <v>0</v>
      </c>
      <c r="T470" t="b">
        <f t="shared" ca="1" si="153"/>
        <v>0</v>
      </c>
      <c r="U470">
        <f t="shared" ca="1" si="138"/>
        <v>1</v>
      </c>
      <c r="W470" s="7"/>
      <c r="X470" t="str">
        <f t="shared" ca="1" si="140"/>
        <v>2</v>
      </c>
    </row>
    <row r="471" spans="1:24" x14ac:dyDescent="0.3">
      <c r="A471">
        <f t="shared" si="141"/>
        <v>470</v>
      </c>
      <c r="B471" s="1">
        <v>35760</v>
      </c>
      <c r="C471">
        <v>1016.85</v>
      </c>
      <c r="D471">
        <f t="shared" si="142"/>
        <v>6.1499999999999773</v>
      </c>
      <c r="E471">
        <f t="shared" si="143"/>
        <v>6.1499999999999773</v>
      </c>
      <c r="F471" s="4" t="str">
        <f t="shared" si="144"/>
        <v/>
      </c>
      <c r="G471">
        <f t="shared" ca="1" si="145"/>
        <v>0.10583333333333314</v>
      </c>
      <c r="H471">
        <f t="shared" ca="1" si="146"/>
        <v>0.16456249999999983</v>
      </c>
      <c r="I471" s="4">
        <f t="shared" ca="1" si="156"/>
        <v>0.64311938220027798</v>
      </c>
      <c r="J471" s="8">
        <f t="shared" ca="1" si="147"/>
        <v>39.140149472224344</v>
      </c>
      <c r="K471" t="str">
        <f t="shared" ca="1" si="148"/>
        <v>SELL</v>
      </c>
      <c r="L471" t="str">
        <f t="shared" ca="1" si="149"/>
        <v>NA</v>
      </c>
      <c r="M471" t="str">
        <f t="shared" ca="1" si="150"/>
        <v/>
      </c>
      <c r="N471">
        <f t="shared" si="139"/>
        <v>1016.85</v>
      </c>
      <c r="O471">
        <f t="shared" ca="1" si="151"/>
        <v>2</v>
      </c>
      <c r="Q471" t="str">
        <f t="shared" ca="1" si="154"/>
        <v>NO</v>
      </c>
      <c r="R471" t="str">
        <f t="shared" ca="1" si="155"/>
        <v>NO</v>
      </c>
      <c r="S471" t="b">
        <f t="shared" ca="1" si="152"/>
        <v>0</v>
      </c>
      <c r="T471" t="b">
        <f t="shared" ca="1" si="153"/>
        <v>0</v>
      </c>
      <c r="U471">
        <f t="shared" ca="1" si="138"/>
        <v>1</v>
      </c>
      <c r="W471" s="7"/>
      <c r="X471" t="str">
        <f t="shared" ca="1" si="140"/>
        <v>2</v>
      </c>
    </row>
    <row r="472" spans="1:24" x14ac:dyDescent="0.3">
      <c r="A472">
        <f t="shared" si="141"/>
        <v>471</v>
      </c>
      <c r="B472" s="1">
        <v>35761</v>
      </c>
      <c r="C472">
        <v>1046.75</v>
      </c>
      <c r="D472">
        <f t="shared" si="142"/>
        <v>29.899999999999977</v>
      </c>
      <c r="E472">
        <f t="shared" si="143"/>
        <v>29.899999999999977</v>
      </c>
      <c r="F472" s="4" t="str">
        <f t="shared" si="144"/>
        <v/>
      </c>
      <c r="G472">
        <f t="shared" ca="1" si="145"/>
        <v>0.13342857142857123</v>
      </c>
      <c r="H472">
        <f t="shared" ca="1" si="146"/>
        <v>0.18228571428571416</v>
      </c>
      <c r="I472" s="4">
        <f t="shared" ca="1" si="156"/>
        <v>0.73197492163009348</v>
      </c>
      <c r="J472" s="8">
        <f t="shared" ca="1" si="147"/>
        <v>42.262443438914005</v>
      </c>
      <c r="K472" t="str">
        <f t="shared" ca="1" si="148"/>
        <v>SELL</v>
      </c>
      <c r="L472" t="str">
        <f t="shared" ca="1" si="149"/>
        <v>NA</v>
      </c>
      <c r="M472" t="str">
        <f t="shared" ca="1" si="150"/>
        <v/>
      </c>
      <c r="N472">
        <f t="shared" si="139"/>
        <v>1046.75</v>
      </c>
      <c r="O472">
        <f t="shared" ca="1" si="151"/>
        <v>2</v>
      </c>
      <c r="Q472" t="str">
        <f t="shared" ca="1" si="154"/>
        <v>NO</v>
      </c>
      <c r="R472" t="str">
        <f t="shared" ca="1" si="155"/>
        <v>NO</v>
      </c>
      <c r="S472" t="b">
        <f t="shared" ca="1" si="152"/>
        <v>0</v>
      </c>
      <c r="T472" t="b">
        <f t="shared" ca="1" si="153"/>
        <v>0</v>
      </c>
      <c r="U472">
        <f t="shared" ca="1" si="138"/>
        <v>1</v>
      </c>
      <c r="W472" s="7"/>
      <c r="X472" t="str">
        <f t="shared" ca="1" si="140"/>
        <v>2</v>
      </c>
    </row>
    <row r="473" spans="1:24" x14ac:dyDescent="0.3">
      <c r="A473">
        <f t="shared" si="141"/>
        <v>472</v>
      </c>
      <c r="B473" s="1">
        <v>35762</v>
      </c>
      <c r="C473">
        <v>1023.95</v>
      </c>
      <c r="D473">
        <f t="shared" si="142"/>
        <v>-22.799999999999955</v>
      </c>
      <c r="E473" t="str">
        <f t="shared" si="143"/>
        <v/>
      </c>
      <c r="F473" s="4">
        <f t="shared" si="144"/>
        <v>-22.799999999999955</v>
      </c>
      <c r="G473">
        <f t="shared" ca="1" si="145"/>
        <v>0.13342857142857123</v>
      </c>
      <c r="H473">
        <f t="shared" ca="1" si="146"/>
        <v>0.20607142857142827</v>
      </c>
      <c r="I473" s="4">
        <f t="shared" ca="1" si="156"/>
        <v>0.64748700173310225</v>
      </c>
      <c r="J473" s="8">
        <f t="shared" ca="1" si="147"/>
        <v>39.301493793393647</v>
      </c>
      <c r="K473" t="str">
        <f t="shared" ca="1" si="148"/>
        <v>SELL</v>
      </c>
      <c r="L473" t="str">
        <f t="shared" ca="1" si="149"/>
        <v>NA</v>
      </c>
      <c r="M473" t="str">
        <f t="shared" ca="1" si="150"/>
        <v/>
      </c>
      <c r="N473">
        <f t="shared" si="139"/>
        <v>1023.95</v>
      </c>
      <c r="O473">
        <f t="shared" ca="1" si="151"/>
        <v>2</v>
      </c>
      <c r="Q473" t="str">
        <f t="shared" ca="1" si="154"/>
        <v>NO</v>
      </c>
      <c r="R473" t="str">
        <f t="shared" ca="1" si="155"/>
        <v>NO</v>
      </c>
      <c r="S473" t="b">
        <f t="shared" ca="1" si="152"/>
        <v>0</v>
      </c>
      <c r="T473" t="b">
        <f t="shared" ca="1" si="153"/>
        <v>0</v>
      </c>
      <c r="U473">
        <f t="shared" ca="1" si="138"/>
        <v>1</v>
      </c>
      <c r="W473" s="7"/>
      <c r="X473" t="str">
        <f t="shared" ca="1" si="140"/>
        <v>2</v>
      </c>
    </row>
    <row r="474" spans="1:24" x14ac:dyDescent="0.3">
      <c r="A474">
        <f t="shared" si="141"/>
        <v>473</v>
      </c>
      <c r="B474" s="1">
        <v>35765</v>
      </c>
      <c r="C474">
        <v>1032.6500000000001</v>
      </c>
      <c r="D474">
        <f t="shared" si="142"/>
        <v>8.7000000000000455</v>
      </c>
      <c r="E474">
        <f t="shared" si="143"/>
        <v>8.7000000000000455</v>
      </c>
      <c r="F474" s="4" t="str">
        <f t="shared" si="144"/>
        <v/>
      </c>
      <c r="G474">
        <f t="shared" ca="1" si="145"/>
        <v>0.12762499999999988</v>
      </c>
      <c r="H474">
        <f t="shared" ca="1" si="146"/>
        <v>0.22558333333333319</v>
      </c>
      <c r="I474" s="4">
        <f t="shared" ca="1" si="156"/>
        <v>0.56575544883634998</v>
      </c>
      <c r="J474" s="8">
        <f t="shared" ca="1" si="147"/>
        <v>36.133065943140259</v>
      </c>
      <c r="K474" t="str">
        <f t="shared" ca="1" si="148"/>
        <v>SELL</v>
      </c>
      <c r="L474" t="str">
        <f t="shared" ca="1" si="149"/>
        <v>NA</v>
      </c>
      <c r="M474" t="str">
        <f t="shared" ca="1" si="150"/>
        <v/>
      </c>
      <c r="N474">
        <f t="shared" si="139"/>
        <v>1032.6500000000001</v>
      </c>
      <c r="O474">
        <f t="shared" ca="1" si="151"/>
        <v>2</v>
      </c>
      <c r="Q474" t="str">
        <f t="shared" ca="1" si="154"/>
        <v>NO</v>
      </c>
      <c r="R474" t="str">
        <f t="shared" ca="1" si="155"/>
        <v>NO</v>
      </c>
      <c r="S474" t="b">
        <f t="shared" ca="1" si="152"/>
        <v>0</v>
      </c>
      <c r="T474" t="b">
        <f t="shared" ca="1" si="153"/>
        <v>0</v>
      </c>
      <c r="U474">
        <f t="shared" ca="1" si="138"/>
        <v>1</v>
      </c>
      <c r="W474" s="7"/>
      <c r="X474" t="str">
        <f t="shared" ca="1" si="140"/>
        <v>2</v>
      </c>
    </row>
    <row r="475" spans="1:24" x14ac:dyDescent="0.3">
      <c r="A475">
        <f t="shared" si="141"/>
        <v>474</v>
      </c>
      <c r="B475" s="1">
        <v>35766</v>
      </c>
      <c r="C475">
        <v>1029.8</v>
      </c>
      <c r="D475">
        <f t="shared" si="142"/>
        <v>-2.8500000000001364</v>
      </c>
      <c r="E475" t="str">
        <f t="shared" si="143"/>
        <v/>
      </c>
      <c r="F475" s="4">
        <f t="shared" si="144"/>
        <v>-2.8500000000001364</v>
      </c>
      <c r="G475">
        <f t="shared" ca="1" si="145"/>
        <v>0.13521428571428584</v>
      </c>
      <c r="H475">
        <f t="shared" ca="1" si="146"/>
        <v>0.19742857142857151</v>
      </c>
      <c r="I475" s="4">
        <f t="shared" ca="1" si="156"/>
        <v>0.68487698986975432</v>
      </c>
      <c r="J475" s="8">
        <f t="shared" ca="1" si="147"/>
        <v>40.648486149881904</v>
      </c>
      <c r="K475" t="str">
        <f t="shared" ca="1" si="148"/>
        <v>SELL</v>
      </c>
      <c r="L475" t="str">
        <f t="shared" ca="1" si="149"/>
        <v>NA</v>
      </c>
      <c r="M475" t="str">
        <f t="shared" ca="1" si="150"/>
        <v/>
      </c>
      <c r="N475">
        <f t="shared" si="139"/>
        <v>1029.8</v>
      </c>
      <c r="O475">
        <f t="shared" ca="1" si="151"/>
        <v>2</v>
      </c>
      <c r="Q475" t="str">
        <f t="shared" ca="1" si="154"/>
        <v>NO</v>
      </c>
      <c r="R475" t="str">
        <f t="shared" ca="1" si="155"/>
        <v>NO</v>
      </c>
      <c r="S475" t="b">
        <f t="shared" ca="1" si="152"/>
        <v>0</v>
      </c>
      <c r="T475" t="b">
        <f t="shared" ca="1" si="153"/>
        <v>0</v>
      </c>
      <c r="U475">
        <f t="shared" ca="1" si="138"/>
        <v>1</v>
      </c>
      <c r="W475" s="7"/>
      <c r="X475" t="str">
        <f t="shared" ca="1" si="140"/>
        <v>2</v>
      </c>
    </row>
    <row r="476" spans="1:24" x14ac:dyDescent="0.3">
      <c r="A476">
        <f t="shared" si="141"/>
        <v>475</v>
      </c>
      <c r="B476" s="1">
        <v>35767</v>
      </c>
      <c r="C476">
        <v>1030.7</v>
      </c>
      <c r="D476">
        <f t="shared" si="142"/>
        <v>0.90000000000009095</v>
      </c>
      <c r="E476">
        <f t="shared" si="143"/>
        <v>0.90000000000009095</v>
      </c>
      <c r="F476" s="4" t="str">
        <f t="shared" si="144"/>
        <v/>
      </c>
      <c r="G476">
        <f t="shared" ca="1" si="145"/>
        <v>0.11943750000000022</v>
      </c>
      <c r="H476">
        <f t="shared" ca="1" si="146"/>
        <v>0.18308333333333354</v>
      </c>
      <c r="I476" s="4">
        <f t="shared" ca="1" si="156"/>
        <v>0.65236686390532594</v>
      </c>
      <c r="J476" s="8">
        <f t="shared" ca="1" si="147"/>
        <v>39.480752014324104</v>
      </c>
      <c r="K476" t="str">
        <f t="shared" ca="1" si="148"/>
        <v>SELL</v>
      </c>
      <c r="L476" t="str">
        <f t="shared" ca="1" si="149"/>
        <v>NA</v>
      </c>
      <c r="M476" t="str">
        <f t="shared" ca="1" si="150"/>
        <v/>
      </c>
      <c r="N476">
        <f t="shared" si="139"/>
        <v>1030.7</v>
      </c>
      <c r="O476">
        <f t="shared" ca="1" si="151"/>
        <v>2</v>
      </c>
      <c r="Q476" t="str">
        <f t="shared" ca="1" si="154"/>
        <v>NO</v>
      </c>
      <c r="R476" t="str">
        <f t="shared" ca="1" si="155"/>
        <v>NO</v>
      </c>
      <c r="S476" t="b">
        <f t="shared" ca="1" si="152"/>
        <v>0</v>
      </c>
      <c r="T476" t="b">
        <f t="shared" ca="1" si="153"/>
        <v>0</v>
      </c>
      <c r="U476">
        <f t="shared" ca="1" si="138"/>
        <v>1</v>
      </c>
      <c r="W476" s="7"/>
      <c r="X476" t="str">
        <f t="shared" ca="1" si="140"/>
        <v>2</v>
      </c>
    </row>
    <row r="477" spans="1:24" x14ac:dyDescent="0.3">
      <c r="A477">
        <f t="shared" si="141"/>
        <v>476</v>
      </c>
      <c r="B477" s="1">
        <v>35768</v>
      </c>
      <c r="C477">
        <v>1011.75</v>
      </c>
      <c r="D477">
        <f t="shared" si="142"/>
        <v>-18.950000000000045</v>
      </c>
      <c r="E477" t="str">
        <f t="shared" si="143"/>
        <v/>
      </c>
      <c r="F477" s="4">
        <f t="shared" si="144"/>
        <v>-18.950000000000045</v>
      </c>
      <c r="G477">
        <f t="shared" ca="1" si="145"/>
        <v>0.11943750000000022</v>
      </c>
      <c r="H477">
        <f t="shared" ca="1" si="146"/>
        <v>0.17700000000000027</v>
      </c>
      <c r="I477" s="4">
        <f t="shared" ca="1" si="156"/>
        <v>0.67478813559322059</v>
      </c>
      <c r="J477" s="8">
        <f t="shared" ca="1" si="147"/>
        <v>40.290955091714117</v>
      </c>
      <c r="K477" t="str">
        <f t="shared" ca="1" si="148"/>
        <v>SELL</v>
      </c>
      <c r="L477" t="str">
        <f t="shared" ca="1" si="149"/>
        <v>NA</v>
      </c>
      <c r="M477" t="str">
        <f t="shared" ca="1" si="150"/>
        <v/>
      </c>
      <c r="N477">
        <f t="shared" si="139"/>
        <v>1011.75</v>
      </c>
      <c r="O477">
        <f t="shared" ca="1" si="151"/>
        <v>2</v>
      </c>
      <c r="Q477" t="str">
        <f t="shared" ca="1" si="154"/>
        <v>NO</v>
      </c>
      <c r="R477" t="str">
        <f t="shared" ca="1" si="155"/>
        <v>NO</v>
      </c>
      <c r="S477" t="b">
        <f t="shared" ca="1" si="152"/>
        <v>0</v>
      </c>
      <c r="T477" t="b">
        <f t="shared" ca="1" si="153"/>
        <v>0</v>
      </c>
      <c r="U477">
        <f t="shared" ca="1" si="138"/>
        <v>1</v>
      </c>
      <c r="W477" s="7"/>
      <c r="X477" t="str">
        <f t="shared" ca="1" si="140"/>
        <v>2</v>
      </c>
    </row>
    <row r="478" spans="1:24" x14ac:dyDescent="0.3">
      <c r="A478">
        <f t="shared" si="141"/>
        <v>477</v>
      </c>
      <c r="B478" s="1">
        <v>35769</v>
      </c>
      <c r="C478">
        <v>1006.3</v>
      </c>
      <c r="D478">
        <f t="shared" si="142"/>
        <v>-5.4500000000000455</v>
      </c>
      <c r="E478" t="str">
        <f t="shared" si="143"/>
        <v/>
      </c>
      <c r="F478" s="4">
        <f t="shared" si="144"/>
        <v>-5.4500000000000455</v>
      </c>
      <c r="G478">
        <f t="shared" ca="1" si="145"/>
        <v>0.13285714285714303</v>
      </c>
      <c r="H478">
        <f t="shared" ca="1" si="146"/>
        <v>0.15950000000000031</v>
      </c>
      <c r="I478" s="4">
        <f t="shared" ca="1" si="156"/>
        <v>0.83296014330497037</v>
      </c>
      <c r="J478" s="8">
        <f t="shared" ca="1" si="147"/>
        <v>45.443440019545555</v>
      </c>
      <c r="K478" t="str">
        <f t="shared" ca="1" si="148"/>
        <v>SELL</v>
      </c>
      <c r="L478" t="str">
        <f t="shared" ca="1" si="149"/>
        <v>NA</v>
      </c>
      <c r="M478" t="str">
        <f t="shared" ca="1" si="150"/>
        <v/>
      </c>
      <c r="N478">
        <f t="shared" si="139"/>
        <v>1006.3</v>
      </c>
      <c r="O478">
        <f t="shared" ca="1" si="151"/>
        <v>2</v>
      </c>
      <c r="Q478" t="str">
        <f t="shared" ca="1" si="154"/>
        <v>NO</v>
      </c>
      <c r="R478" t="str">
        <f t="shared" ca="1" si="155"/>
        <v>NO</v>
      </c>
      <c r="S478" t="b">
        <f t="shared" ca="1" si="152"/>
        <v>0</v>
      </c>
      <c r="T478" t="b">
        <f t="shared" ca="1" si="153"/>
        <v>0</v>
      </c>
      <c r="U478">
        <f t="shared" ca="1" si="138"/>
        <v>1</v>
      </c>
      <c r="W478" s="7"/>
      <c r="X478" t="str">
        <f t="shared" ca="1" si="140"/>
        <v>2</v>
      </c>
    </row>
    <row r="479" spans="1:24" x14ac:dyDescent="0.3">
      <c r="A479">
        <f t="shared" si="141"/>
        <v>478</v>
      </c>
      <c r="B479" s="1">
        <v>35772</v>
      </c>
      <c r="C479">
        <v>1008.8</v>
      </c>
      <c r="D479">
        <f t="shared" si="142"/>
        <v>2.5</v>
      </c>
      <c r="E479">
        <f t="shared" si="143"/>
        <v>2.5</v>
      </c>
      <c r="F479" s="4" t="str">
        <f t="shared" si="144"/>
        <v/>
      </c>
      <c r="G479">
        <f t="shared" ca="1" si="145"/>
        <v>0.11937500000000015</v>
      </c>
      <c r="H479">
        <f t="shared" ca="1" si="146"/>
        <v>0.16083333333333352</v>
      </c>
      <c r="I479" s="4">
        <f t="shared" ca="1" si="156"/>
        <v>0.74222797927461148</v>
      </c>
      <c r="J479" s="8">
        <f t="shared" ca="1" si="147"/>
        <v>42.602230483271377</v>
      </c>
      <c r="K479" t="str">
        <f t="shared" ca="1" si="148"/>
        <v>SELL</v>
      </c>
      <c r="L479" t="str">
        <f t="shared" ca="1" si="149"/>
        <v>NA</v>
      </c>
      <c r="M479" t="str">
        <f t="shared" ca="1" si="150"/>
        <v/>
      </c>
      <c r="N479">
        <f t="shared" si="139"/>
        <v>1008.8</v>
      </c>
      <c r="O479">
        <f t="shared" ca="1" si="151"/>
        <v>2</v>
      </c>
      <c r="Q479" t="str">
        <f t="shared" ca="1" si="154"/>
        <v>NO</v>
      </c>
      <c r="R479" t="str">
        <f t="shared" ca="1" si="155"/>
        <v>NO</v>
      </c>
      <c r="S479" t="b">
        <f t="shared" ca="1" si="152"/>
        <v>0</v>
      </c>
      <c r="T479" t="b">
        <f t="shared" ca="1" si="153"/>
        <v>0</v>
      </c>
      <c r="U479">
        <f t="shared" ca="1" si="138"/>
        <v>1</v>
      </c>
      <c r="W479" s="7"/>
      <c r="X479" t="str">
        <f t="shared" ca="1" si="140"/>
        <v>2</v>
      </c>
    </row>
    <row r="480" spans="1:24" x14ac:dyDescent="0.3">
      <c r="A480">
        <f t="shared" si="141"/>
        <v>479</v>
      </c>
      <c r="B480" s="1">
        <v>35773</v>
      </c>
      <c r="C480">
        <v>984.05</v>
      </c>
      <c r="D480">
        <f t="shared" si="142"/>
        <v>-24.75</v>
      </c>
      <c r="E480" t="str">
        <f t="shared" si="143"/>
        <v/>
      </c>
      <c r="F480" s="4">
        <f t="shared" si="144"/>
        <v>-24.75</v>
      </c>
      <c r="G480">
        <f t="shared" ca="1" si="145"/>
        <v>0.11937500000000015</v>
      </c>
      <c r="H480">
        <f t="shared" ca="1" si="146"/>
        <v>0.16550000000000029</v>
      </c>
      <c r="I480" s="4">
        <f t="shared" ca="1" si="156"/>
        <v>0.72129909365558875</v>
      </c>
      <c r="J480" s="8">
        <f t="shared" ca="1" si="147"/>
        <v>41.90434401053092</v>
      </c>
      <c r="K480" t="str">
        <f t="shared" ca="1" si="148"/>
        <v>SELL</v>
      </c>
      <c r="L480" t="str">
        <f t="shared" ca="1" si="149"/>
        <v>NA</v>
      </c>
      <c r="M480" t="str">
        <f t="shared" ca="1" si="150"/>
        <v/>
      </c>
      <c r="N480">
        <f t="shared" si="139"/>
        <v>984.05</v>
      </c>
      <c r="O480">
        <f t="shared" ca="1" si="151"/>
        <v>2</v>
      </c>
      <c r="Q480" t="str">
        <f t="shared" ca="1" si="154"/>
        <v>NO</v>
      </c>
      <c r="R480" t="str">
        <f t="shared" ca="1" si="155"/>
        <v>NO</v>
      </c>
      <c r="S480" t="b">
        <f t="shared" ca="1" si="152"/>
        <v>0</v>
      </c>
      <c r="T480" t="b">
        <f t="shared" ca="1" si="153"/>
        <v>0</v>
      </c>
      <c r="U480">
        <f t="shared" ca="1" si="138"/>
        <v>1</v>
      </c>
      <c r="W480" s="7"/>
      <c r="X480" t="str">
        <f t="shared" ca="1" si="140"/>
        <v>2</v>
      </c>
    </row>
    <row r="481" spans="1:24" x14ac:dyDescent="0.3">
      <c r="A481">
        <f t="shared" si="141"/>
        <v>480</v>
      </c>
      <c r="B481" s="1">
        <v>35774</v>
      </c>
      <c r="C481">
        <v>971.9</v>
      </c>
      <c r="D481">
        <f t="shared" si="142"/>
        <v>-12.149999999999977</v>
      </c>
      <c r="E481" t="str">
        <f t="shared" si="143"/>
        <v/>
      </c>
      <c r="F481" s="4">
        <f t="shared" si="144"/>
        <v>-12.149999999999977</v>
      </c>
      <c r="G481">
        <f t="shared" ca="1" si="145"/>
        <v>0.12600000000000022</v>
      </c>
      <c r="H481">
        <f t="shared" ca="1" si="146"/>
        <v>0.15921428571428595</v>
      </c>
      <c r="I481" s="4">
        <f t="shared" ca="1" si="156"/>
        <v>0.79138627187079436</v>
      </c>
      <c r="J481" s="8">
        <f t="shared" ca="1" si="147"/>
        <v>44.177310293012788</v>
      </c>
      <c r="K481" t="str">
        <f t="shared" ca="1" si="148"/>
        <v>SELL</v>
      </c>
      <c r="L481" t="str">
        <f t="shared" ca="1" si="149"/>
        <v>NA</v>
      </c>
      <c r="M481" t="str">
        <f t="shared" ca="1" si="150"/>
        <v/>
      </c>
      <c r="N481">
        <f t="shared" si="139"/>
        <v>971.9</v>
      </c>
      <c r="O481">
        <f t="shared" ca="1" si="151"/>
        <v>2</v>
      </c>
      <c r="Q481" t="str">
        <f t="shared" ca="1" si="154"/>
        <v>NO</v>
      </c>
      <c r="R481" t="str">
        <f t="shared" ca="1" si="155"/>
        <v>NO</v>
      </c>
      <c r="S481" t="b">
        <f t="shared" ca="1" si="152"/>
        <v>0</v>
      </c>
      <c r="T481" t="b">
        <f t="shared" ca="1" si="153"/>
        <v>0</v>
      </c>
      <c r="U481">
        <f t="shared" ca="1" si="138"/>
        <v>1</v>
      </c>
      <c r="W481" s="7"/>
      <c r="X481" t="str">
        <f t="shared" ca="1" si="140"/>
        <v>2</v>
      </c>
    </row>
    <row r="482" spans="1:24" x14ac:dyDescent="0.3">
      <c r="A482">
        <f t="shared" si="141"/>
        <v>481</v>
      </c>
      <c r="B482" s="1">
        <v>35775</v>
      </c>
      <c r="C482">
        <v>973.65</v>
      </c>
      <c r="D482">
        <f t="shared" si="142"/>
        <v>1.75</v>
      </c>
      <c r="E482">
        <f t="shared" si="143"/>
        <v>1.75</v>
      </c>
      <c r="F482" s="4" t="str">
        <f t="shared" si="144"/>
        <v/>
      </c>
      <c r="G482">
        <f t="shared" ca="1" si="145"/>
        <v>0.11335714285714305</v>
      </c>
      <c r="H482">
        <f t="shared" ca="1" si="146"/>
        <v>0.15921428571428595</v>
      </c>
      <c r="I482" s="4">
        <f t="shared" ca="1" si="156"/>
        <v>0.71197846567967715</v>
      </c>
      <c r="J482" s="8">
        <f t="shared" ca="1" si="147"/>
        <v>41.58805031446542</v>
      </c>
      <c r="K482" t="str">
        <f t="shared" ca="1" si="148"/>
        <v>SELL</v>
      </c>
      <c r="L482" t="str">
        <f t="shared" ca="1" si="149"/>
        <v>NA</v>
      </c>
      <c r="M482" t="str">
        <f t="shared" ca="1" si="150"/>
        <v/>
      </c>
      <c r="N482">
        <f t="shared" si="139"/>
        <v>973.65</v>
      </c>
      <c r="O482">
        <f t="shared" ca="1" si="151"/>
        <v>2</v>
      </c>
      <c r="Q482" t="str">
        <f t="shared" ca="1" si="154"/>
        <v>NO</v>
      </c>
      <c r="R482" t="str">
        <f t="shared" ca="1" si="155"/>
        <v>NO</v>
      </c>
      <c r="S482" t="b">
        <f t="shared" ca="1" si="152"/>
        <v>0</v>
      </c>
      <c r="T482" t="b">
        <f t="shared" ca="1" si="153"/>
        <v>0</v>
      </c>
      <c r="U482">
        <f t="shared" ca="1" si="138"/>
        <v>1</v>
      </c>
      <c r="W482" s="7"/>
      <c r="X482" t="str">
        <f t="shared" ca="1" si="140"/>
        <v>2</v>
      </c>
    </row>
    <row r="483" spans="1:24" x14ac:dyDescent="0.3">
      <c r="A483">
        <f t="shared" si="141"/>
        <v>482</v>
      </c>
      <c r="B483" s="1">
        <v>35776</v>
      </c>
      <c r="C483">
        <v>965.15</v>
      </c>
      <c r="D483">
        <f t="shared" si="142"/>
        <v>-8.5</v>
      </c>
      <c r="E483" t="str">
        <f t="shared" si="143"/>
        <v/>
      </c>
      <c r="F483" s="4">
        <f t="shared" si="144"/>
        <v>-8.5</v>
      </c>
      <c r="G483">
        <f t="shared" ca="1" si="145"/>
        <v>0.11335714285714305</v>
      </c>
      <c r="H483">
        <f t="shared" ca="1" si="146"/>
        <v>0.13635714285714309</v>
      </c>
      <c r="I483" s="4">
        <f t="shared" ca="1" si="156"/>
        <v>0.83132530120481918</v>
      </c>
      <c r="J483" s="8">
        <f t="shared" ca="1" si="147"/>
        <v>45.39473684210526</v>
      </c>
      <c r="K483" t="str">
        <f t="shared" ca="1" si="148"/>
        <v>SELL</v>
      </c>
      <c r="L483" t="str">
        <f t="shared" ca="1" si="149"/>
        <v>NA</v>
      </c>
      <c r="M483" t="str">
        <f t="shared" ca="1" si="150"/>
        <v/>
      </c>
      <c r="N483">
        <f t="shared" si="139"/>
        <v>965.15</v>
      </c>
      <c r="O483">
        <f t="shared" ca="1" si="151"/>
        <v>2</v>
      </c>
      <c r="Q483" t="str">
        <f t="shared" ca="1" si="154"/>
        <v>NO</v>
      </c>
      <c r="R483" t="str">
        <f t="shared" ca="1" si="155"/>
        <v>NO</v>
      </c>
      <c r="S483" t="b">
        <f t="shared" ca="1" si="152"/>
        <v>0</v>
      </c>
      <c r="T483" t="b">
        <f t="shared" ca="1" si="153"/>
        <v>0</v>
      </c>
      <c r="U483">
        <f t="shared" ca="1" si="138"/>
        <v>1</v>
      </c>
      <c r="W483" s="7"/>
      <c r="X483" t="str">
        <f t="shared" ca="1" si="140"/>
        <v>2</v>
      </c>
    </row>
    <row r="484" spans="1:24" x14ac:dyDescent="0.3">
      <c r="A484">
        <f t="shared" si="141"/>
        <v>483</v>
      </c>
      <c r="B484" s="1">
        <v>35779</v>
      </c>
      <c r="C484">
        <v>979.85</v>
      </c>
      <c r="D484">
        <f t="shared" si="142"/>
        <v>14.700000000000045</v>
      </c>
      <c r="E484">
        <f t="shared" si="143"/>
        <v>14.700000000000045</v>
      </c>
      <c r="F484" s="4" t="str">
        <f t="shared" si="144"/>
        <v/>
      </c>
      <c r="G484">
        <f t="shared" ca="1" si="145"/>
        <v>9.2285714285714471E-2</v>
      </c>
      <c r="H484">
        <f t="shared" ca="1" si="146"/>
        <v>0.13635714285714309</v>
      </c>
      <c r="I484" s="4">
        <f t="shared" ca="1" si="156"/>
        <v>0.67679413305395508</v>
      </c>
      <c r="J484" s="8">
        <f t="shared" ca="1" si="147"/>
        <v>40.362386754139337</v>
      </c>
      <c r="K484" t="str">
        <f t="shared" ca="1" si="148"/>
        <v>SELL</v>
      </c>
      <c r="L484" t="str">
        <f t="shared" ca="1" si="149"/>
        <v>NA</v>
      </c>
      <c r="M484" t="str">
        <f t="shared" ca="1" si="150"/>
        <v/>
      </c>
      <c r="N484">
        <f t="shared" si="139"/>
        <v>979.85</v>
      </c>
      <c r="O484">
        <f t="shared" ca="1" si="151"/>
        <v>2</v>
      </c>
      <c r="Q484" t="str">
        <f t="shared" ca="1" si="154"/>
        <v>NO</v>
      </c>
      <c r="R484" t="str">
        <f t="shared" ca="1" si="155"/>
        <v>NO</v>
      </c>
      <c r="S484" t="b">
        <f t="shared" ca="1" si="152"/>
        <v>0</v>
      </c>
      <c r="T484" t="b">
        <f t="shared" ca="1" si="153"/>
        <v>0</v>
      </c>
      <c r="U484">
        <f t="shared" ca="1" si="138"/>
        <v>1</v>
      </c>
      <c r="W484" s="7"/>
      <c r="X484" t="str">
        <f t="shared" ca="1" si="140"/>
        <v>2</v>
      </c>
    </row>
    <row r="485" spans="1:24" x14ac:dyDescent="0.3">
      <c r="A485">
        <f t="shared" si="141"/>
        <v>484</v>
      </c>
      <c r="B485" s="1">
        <v>35780</v>
      </c>
      <c r="C485">
        <v>1002.35</v>
      </c>
      <c r="D485">
        <f t="shared" si="142"/>
        <v>22.5</v>
      </c>
      <c r="E485">
        <f t="shared" si="143"/>
        <v>22.5</v>
      </c>
      <c r="F485" s="4" t="str">
        <f t="shared" si="144"/>
        <v/>
      </c>
      <c r="G485">
        <f t="shared" ca="1" si="145"/>
        <v>0.11564285714285737</v>
      </c>
      <c r="H485">
        <f t="shared" ca="1" si="146"/>
        <v>0.13635714285714309</v>
      </c>
      <c r="I485" s="4">
        <f t="shared" ca="1" si="156"/>
        <v>0.84808800419067587</v>
      </c>
      <c r="J485" s="8">
        <f t="shared" ca="1" si="147"/>
        <v>45.890022675736965</v>
      </c>
      <c r="K485" t="str">
        <f t="shared" ca="1" si="148"/>
        <v>SELL</v>
      </c>
      <c r="L485" t="str">
        <f t="shared" ca="1" si="149"/>
        <v>NA</v>
      </c>
      <c r="M485" t="str">
        <f t="shared" ca="1" si="150"/>
        <v/>
      </c>
      <c r="N485">
        <f t="shared" si="139"/>
        <v>1002.35</v>
      </c>
      <c r="O485">
        <f t="shared" ca="1" si="151"/>
        <v>2</v>
      </c>
      <c r="Q485" t="str">
        <f t="shared" ca="1" si="154"/>
        <v>NO</v>
      </c>
      <c r="R485" t="str">
        <f t="shared" ca="1" si="155"/>
        <v>NO</v>
      </c>
      <c r="S485" t="b">
        <f t="shared" ca="1" si="152"/>
        <v>0</v>
      </c>
      <c r="T485" t="b">
        <f t="shared" ca="1" si="153"/>
        <v>0</v>
      </c>
      <c r="U485">
        <f t="shared" ca="1" si="138"/>
        <v>1</v>
      </c>
      <c r="W485" s="7"/>
      <c r="X485" t="str">
        <f t="shared" ca="1" si="140"/>
        <v>2</v>
      </c>
    </row>
    <row r="486" spans="1:24" x14ac:dyDescent="0.3">
      <c r="A486">
        <f t="shared" si="141"/>
        <v>485</v>
      </c>
      <c r="B486" s="1">
        <v>35781</v>
      </c>
      <c r="C486">
        <v>1013.15</v>
      </c>
      <c r="D486">
        <f t="shared" si="142"/>
        <v>10.799999999999955</v>
      </c>
      <c r="E486">
        <f t="shared" si="143"/>
        <v>10.799999999999955</v>
      </c>
      <c r="F486" s="4" t="str">
        <f t="shared" si="144"/>
        <v/>
      </c>
      <c r="G486">
        <f t="shared" ca="1" si="145"/>
        <v>8.8357142857143051E-2</v>
      </c>
      <c r="H486">
        <f t="shared" ca="1" si="146"/>
        <v>0.13635714285714309</v>
      </c>
      <c r="I486" s="4">
        <f t="shared" ca="1" si="156"/>
        <v>0.64798323729701446</v>
      </c>
      <c r="J486" s="8">
        <f t="shared" ca="1" si="147"/>
        <v>39.319771137952969</v>
      </c>
      <c r="K486" t="str">
        <f t="shared" ca="1" si="148"/>
        <v>SELL</v>
      </c>
      <c r="L486" t="str">
        <f t="shared" ca="1" si="149"/>
        <v>NA</v>
      </c>
      <c r="M486" t="str">
        <f t="shared" ca="1" si="150"/>
        <v/>
      </c>
      <c r="N486">
        <f t="shared" si="139"/>
        <v>1013.15</v>
      </c>
      <c r="O486">
        <f t="shared" ca="1" si="151"/>
        <v>2</v>
      </c>
      <c r="Q486" t="str">
        <f t="shared" ca="1" si="154"/>
        <v>NO</v>
      </c>
      <c r="R486" t="str">
        <f t="shared" ca="1" si="155"/>
        <v>NO</v>
      </c>
      <c r="S486" t="b">
        <f t="shared" ca="1" si="152"/>
        <v>0</v>
      </c>
      <c r="T486" t="b">
        <f t="shared" ca="1" si="153"/>
        <v>0</v>
      </c>
      <c r="U486">
        <f t="shared" ca="1" si="138"/>
        <v>1</v>
      </c>
      <c r="W486" s="7"/>
      <c r="X486" t="str">
        <f t="shared" ca="1" si="140"/>
        <v>2</v>
      </c>
    </row>
    <row r="487" spans="1:24" x14ac:dyDescent="0.3">
      <c r="A487">
        <f t="shared" si="141"/>
        <v>486</v>
      </c>
      <c r="B487" s="1">
        <v>35782</v>
      </c>
      <c r="C487">
        <v>1009.7</v>
      </c>
      <c r="D487">
        <f t="shared" si="142"/>
        <v>-3.4499999999999318</v>
      </c>
      <c r="E487" t="str">
        <f t="shared" si="143"/>
        <v/>
      </c>
      <c r="F487" s="4">
        <f t="shared" si="144"/>
        <v>-3.4499999999999318</v>
      </c>
      <c r="G487">
        <f t="shared" ca="1" si="145"/>
        <v>8.8357142857143051E-2</v>
      </c>
      <c r="H487">
        <f t="shared" ca="1" si="146"/>
        <v>0.10871428571428592</v>
      </c>
      <c r="I487" s="4">
        <f t="shared" ca="1" si="156"/>
        <v>0.81274638633377161</v>
      </c>
      <c r="J487" s="8">
        <f t="shared" ca="1" si="147"/>
        <v>44.835085175788336</v>
      </c>
      <c r="K487" t="str">
        <f t="shared" ca="1" si="148"/>
        <v>SELL</v>
      </c>
      <c r="L487" t="str">
        <f t="shared" ca="1" si="149"/>
        <v>NA</v>
      </c>
      <c r="M487" t="str">
        <f t="shared" ca="1" si="150"/>
        <v/>
      </c>
      <c r="N487">
        <f t="shared" si="139"/>
        <v>1009.7</v>
      </c>
      <c r="O487">
        <f t="shared" ca="1" si="151"/>
        <v>2</v>
      </c>
      <c r="Q487" t="str">
        <f t="shared" ca="1" si="154"/>
        <v>NO</v>
      </c>
      <c r="R487" t="str">
        <f t="shared" ca="1" si="155"/>
        <v>NO</v>
      </c>
      <c r="S487" t="b">
        <f t="shared" ca="1" si="152"/>
        <v>0</v>
      </c>
      <c r="T487" t="b">
        <f t="shared" ca="1" si="153"/>
        <v>0</v>
      </c>
      <c r="U487">
        <f t="shared" ca="1" si="138"/>
        <v>1</v>
      </c>
      <c r="W487" s="7"/>
      <c r="X487" t="str">
        <f t="shared" ca="1" si="140"/>
        <v>2</v>
      </c>
    </row>
    <row r="488" spans="1:24" x14ac:dyDescent="0.3">
      <c r="A488">
        <f t="shared" si="141"/>
        <v>487</v>
      </c>
      <c r="B488" s="1">
        <v>35783</v>
      </c>
      <c r="C488">
        <v>1028.4000000000001</v>
      </c>
      <c r="D488">
        <f t="shared" si="142"/>
        <v>18.700000000000045</v>
      </c>
      <c r="E488">
        <f t="shared" si="143"/>
        <v>18.700000000000045</v>
      </c>
      <c r="F488" s="4" t="str">
        <f t="shared" si="144"/>
        <v/>
      </c>
      <c r="G488">
        <f t="shared" ca="1" si="145"/>
        <v>0.10264285714285734</v>
      </c>
      <c r="H488">
        <f t="shared" ca="1" si="146"/>
        <v>0.10871428571428592</v>
      </c>
      <c r="I488" s="4">
        <f t="shared" ca="1" si="156"/>
        <v>0.94415243101182666</v>
      </c>
      <c r="J488" s="8">
        <f t="shared" ca="1" si="147"/>
        <v>48.56370395403853</v>
      </c>
      <c r="K488" t="str">
        <f t="shared" ca="1" si="148"/>
        <v>SELL</v>
      </c>
      <c r="L488" t="str">
        <f t="shared" ca="1" si="149"/>
        <v>NA</v>
      </c>
      <c r="M488" t="str">
        <f t="shared" ca="1" si="150"/>
        <v/>
      </c>
      <c r="N488">
        <f t="shared" si="139"/>
        <v>1028.4000000000001</v>
      </c>
      <c r="O488">
        <f t="shared" ca="1" si="151"/>
        <v>2</v>
      </c>
      <c r="Q488" t="str">
        <f t="shared" ca="1" si="154"/>
        <v>NO</v>
      </c>
      <c r="R488" t="str">
        <f t="shared" ca="1" si="155"/>
        <v>NO</v>
      </c>
      <c r="S488" t="b">
        <f t="shared" ca="1" si="152"/>
        <v>0</v>
      </c>
      <c r="T488" t="b">
        <f t="shared" ca="1" si="153"/>
        <v>0</v>
      </c>
      <c r="U488">
        <f t="shared" ca="1" si="138"/>
        <v>1</v>
      </c>
      <c r="W488" s="7"/>
      <c r="X488" t="str">
        <f t="shared" ca="1" si="140"/>
        <v>2</v>
      </c>
    </row>
    <row r="489" spans="1:24" x14ac:dyDescent="0.3">
      <c r="A489">
        <f t="shared" si="141"/>
        <v>488</v>
      </c>
      <c r="B489" s="1">
        <v>35786</v>
      </c>
      <c r="C489">
        <v>1051.4000000000001</v>
      </c>
      <c r="D489">
        <f t="shared" si="142"/>
        <v>23</v>
      </c>
      <c r="E489">
        <f t="shared" si="143"/>
        <v>23</v>
      </c>
      <c r="F489" s="4" t="str">
        <f t="shared" si="144"/>
        <v/>
      </c>
      <c r="G489">
        <f t="shared" ca="1" si="145"/>
        <v>0.11856250000000017</v>
      </c>
      <c r="H489">
        <f t="shared" ca="1" si="146"/>
        <v>0.12208333333333334</v>
      </c>
      <c r="I489" s="4">
        <f t="shared" ca="1" si="156"/>
        <v>0.97116040955631533</v>
      </c>
      <c r="J489" s="8">
        <f t="shared" ca="1" si="147"/>
        <v>49.268461605055876</v>
      </c>
      <c r="K489" t="str">
        <f t="shared" ca="1" si="148"/>
        <v>SELL</v>
      </c>
      <c r="L489" t="str">
        <f t="shared" ca="1" si="149"/>
        <v>NA</v>
      </c>
      <c r="M489" t="str">
        <f t="shared" ca="1" si="150"/>
        <v/>
      </c>
      <c r="N489">
        <f t="shared" si="139"/>
        <v>1051.4000000000001</v>
      </c>
      <c r="O489">
        <f t="shared" ca="1" si="151"/>
        <v>2</v>
      </c>
      <c r="Q489" t="str">
        <f t="shared" ca="1" si="154"/>
        <v>NO</v>
      </c>
      <c r="R489" t="str">
        <f t="shared" ca="1" si="155"/>
        <v>NO</v>
      </c>
      <c r="S489" t="b">
        <f t="shared" ca="1" si="152"/>
        <v>0</v>
      </c>
      <c r="T489" t="b">
        <f t="shared" ca="1" si="153"/>
        <v>0</v>
      </c>
      <c r="U489">
        <f t="shared" ca="1" si="138"/>
        <v>1</v>
      </c>
      <c r="W489" s="7"/>
      <c r="X489" t="str">
        <f t="shared" ca="1" si="140"/>
        <v>2</v>
      </c>
    </row>
    <row r="490" spans="1:24" x14ac:dyDescent="0.3">
      <c r="A490">
        <f t="shared" si="141"/>
        <v>489</v>
      </c>
      <c r="B490" s="1">
        <v>35787</v>
      </c>
      <c r="C490">
        <v>1054.8</v>
      </c>
      <c r="D490">
        <f t="shared" si="142"/>
        <v>3.3999999999998636</v>
      </c>
      <c r="E490">
        <f t="shared" si="143"/>
        <v>3.3999999999998636</v>
      </c>
      <c r="F490" s="4" t="str">
        <f t="shared" si="144"/>
        <v/>
      </c>
      <c r="G490">
        <f t="shared" ca="1" si="145"/>
        <v>0.12168749999999989</v>
      </c>
      <c r="H490">
        <f t="shared" ca="1" si="146"/>
        <v>0.12208333333333334</v>
      </c>
      <c r="I490" s="4">
        <f t="shared" ca="1" si="156"/>
        <v>0.99675767918088642</v>
      </c>
      <c r="J490" s="8">
        <f t="shared" ca="1" si="147"/>
        <v>49.918810358089026</v>
      </c>
      <c r="K490" t="str">
        <f t="shared" ca="1" si="148"/>
        <v>SELL</v>
      </c>
      <c r="L490" t="str">
        <f t="shared" ca="1" si="149"/>
        <v>NA</v>
      </c>
      <c r="M490" t="str">
        <f t="shared" ca="1" si="150"/>
        <v/>
      </c>
      <c r="N490">
        <f t="shared" si="139"/>
        <v>1054.8</v>
      </c>
      <c r="O490">
        <f t="shared" ca="1" si="151"/>
        <v>2</v>
      </c>
      <c r="Q490" t="str">
        <f t="shared" ca="1" si="154"/>
        <v>NO</v>
      </c>
      <c r="R490" t="str">
        <f t="shared" ca="1" si="155"/>
        <v>NO</v>
      </c>
      <c r="S490" t="b">
        <f t="shared" ca="1" si="152"/>
        <v>0</v>
      </c>
      <c r="T490" t="b">
        <f t="shared" ca="1" si="153"/>
        <v>0</v>
      </c>
      <c r="U490">
        <f t="shared" ca="1" si="138"/>
        <v>1</v>
      </c>
      <c r="W490" s="7"/>
      <c r="X490" t="str">
        <f t="shared" ca="1" si="140"/>
        <v>2</v>
      </c>
    </row>
    <row r="491" spans="1:24" x14ac:dyDescent="0.3">
      <c r="A491">
        <f t="shared" si="141"/>
        <v>490</v>
      </c>
      <c r="B491" s="1">
        <v>35788</v>
      </c>
      <c r="C491">
        <v>1054.1500000000001</v>
      </c>
      <c r="D491">
        <f t="shared" si="142"/>
        <v>-0.64999999999986358</v>
      </c>
      <c r="E491" t="str">
        <f t="shared" si="143"/>
        <v/>
      </c>
      <c r="F491" s="4">
        <f t="shared" si="144"/>
        <v>-0.64999999999986358</v>
      </c>
      <c r="G491">
        <f t="shared" ca="1" si="145"/>
        <v>0.12168749999999989</v>
      </c>
      <c r="H491">
        <f t="shared" ca="1" si="146"/>
        <v>9.1583333333333031E-2</v>
      </c>
      <c r="I491" s="4">
        <f t="shared" ca="1" si="156"/>
        <v>1.3287079162875373</v>
      </c>
      <c r="J491" s="8">
        <f t="shared" ca="1" si="147"/>
        <v>57.057731757350837</v>
      </c>
      <c r="K491" t="str">
        <f t="shared" ca="1" si="148"/>
        <v>SELL</v>
      </c>
      <c r="L491" t="str">
        <f t="shared" ca="1" si="149"/>
        <v>NA</v>
      </c>
      <c r="M491" t="str">
        <f t="shared" ca="1" si="150"/>
        <v/>
      </c>
      <c r="N491">
        <f t="shared" si="139"/>
        <v>1054.1500000000001</v>
      </c>
      <c r="O491">
        <f t="shared" ca="1" si="151"/>
        <v>2</v>
      </c>
      <c r="Q491" t="str">
        <f t="shared" ca="1" si="154"/>
        <v>NO</v>
      </c>
      <c r="R491" t="str">
        <f t="shared" ca="1" si="155"/>
        <v>NO</v>
      </c>
      <c r="S491" t="b">
        <f t="shared" ca="1" si="152"/>
        <v>0</v>
      </c>
      <c r="T491" t="b">
        <f t="shared" ca="1" si="153"/>
        <v>0</v>
      </c>
      <c r="U491">
        <f t="shared" ca="1" si="138"/>
        <v>1</v>
      </c>
      <c r="W491" s="7"/>
      <c r="X491" t="str">
        <f t="shared" ca="1" si="140"/>
        <v>2</v>
      </c>
    </row>
    <row r="492" spans="1:24" x14ac:dyDescent="0.3">
      <c r="A492">
        <f t="shared" si="141"/>
        <v>491</v>
      </c>
      <c r="B492" s="1">
        <v>35790</v>
      </c>
      <c r="C492">
        <v>1061.45</v>
      </c>
      <c r="D492">
        <f t="shared" si="142"/>
        <v>7.2999999999999545</v>
      </c>
      <c r="E492">
        <f t="shared" si="143"/>
        <v>7.2999999999999545</v>
      </c>
      <c r="F492" s="4" t="str">
        <f t="shared" si="144"/>
        <v/>
      </c>
      <c r="G492">
        <f t="shared" ca="1" si="145"/>
        <v>0.11627777777777762</v>
      </c>
      <c r="H492">
        <f t="shared" ca="1" si="146"/>
        <v>9.8999999999999547E-2</v>
      </c>
      <c r="I492" s="4">
        <f t="shared" ca="1" si="156"/>
        <v>1.1745230078563449</v>
      </c>
      <c r="J492" s="8">
        <f t="shared" ca="1" si="147"/>
        <v>54.012903225806525</v>
      </c>
      <c r="K492" t="str">
        <f t="shared" ca="1" si="148"/>
        <v>SELL</v>
      </c>
      <c r="L492" t="str">
        <f t="shared" ca="1" si="149"/>
        <v>NA</v>
      </c>
      <c r="M492" t="str">
        <f t="shared" ca="1" si="150"/>
        <v/>
      </c>
      <c r="N492">
        <f t="shared" si="139"/>
        <v>1061.45</v>
      </c>
      <c r="O492">
        <f t="shared" ca="1" si="151"/>
        <v>2</v>
      </c>
      <c r="Q492" t="str">
        <f t="shared" ca="1" si="154"/>
        <v>NO</v>
      </c>
      <c r="R492" t="str">
        <f t="shared" ca="1" si="155"/>
        <v>NO</v>
      </c>
      <c r="S492" t="b">
        <f t="shared" ca="1" si="152"/>
        <v>0</v>
      </c>
      <c r="T492" t="b">
        <f t="shared" ca="1" si="153"/>
        <v>0</v>
      </c>
      <c r="U492">
        <f t="shared" ca="1" si="138"/>
        <v>1</v>
      </c>
      <c r="W492" s="7"/>
      <c r="X492" t="str">
        <f t="shared" ca="1" si="140"/>
        <v>2</v>
      </c>
    </row>
    <row r="493" spans="1:24" x14ac:dyDescent="0.3">
      <c r="A493">
        <f t="shared" si="141"/>
        <v>492</v>
      </c>
      <c r="B493" s="1">
        <v>35793</v>
      </c>
      <c r="C493">
        <v>1079</v>
      </c>
      <c r="D493">
        <f t="shared" si="142"/>
        <v>17.549999999999955</v>
      </c>
      <c r="E493">
        <f t="shared" si="143"/>
        <v>17.549999999999955</v>
      </c>
      <c r="F493" s="4" t="str">
        <f t="shared" si="144"/>
        <v/>
      </c>
      <c r="G493">
        <f t="shared" ca="1" si="145"/>
        <v>0.13299999999999979</v>
      </c>
      <c r="H493">
        <f t="shared" ca="1" si="146"/>
        <v>9.8999999999999547E-2</v>
      </c>
      <c r="I493" s="4">
        <f t="shared" ca="1" si="156"/>
        <v>1.3434343434343474</v>
      </c>
      <c r="J493" s="8">
        <f t="shared" ca="1" si="147"/>
        <v>57.327586206896626</v>
      </c>
      <c r="K493" t="str">
        <f t="shared" ca="1" si="148"/>
        <v>SELL</v>
      </c>
      <c r="L493" t="str">
        <f t="shared" ca="1" si="149"/>
        <v>NA</v>
      </c>
      <c r="M493" t="str">
        <f t="shared" ca="1" si="150"/>
        <v/>
      </c>
      <c r="N493">
        <f t="shared" si="139"/>
        <v>1079</v>
      </c>
      <c r="O493">
        <f t="shared" ca="1" si="151"/>
        <v>2</v>
      </c>
      <c r="Q493" t="str">
        <f t="shared" ca="1" si="154"/>
        <v>NO</v>
      </c>
      <c r="R493" t="str">
        <f t="shared" ca="1" si="155"/>
        <v>NO</v>
      </c>
      <c r="S493" t="b">
        <f t="shared" ca="1" si="152"/>
        <v>0</v>
      </c>
      <c r="T493" t="b">
        <f t="shared" ca="1" si="153"/>
        <v>0</v>
      </c>
      <c r="U493">
        <f t="shared" ca="1" si="138"/>
        <v>1</v>
      </c>
      <c r="W493" s="7"/>
      <c r="X493" t="str">
        <f t="shared" ca="1" si="140"/>
        <v>2</v>
      </c>
    </row>
    <row r="494" spans="1:24" x14ac:dyDescent="0.3">
      <c r="A494">
        <f t="shared" si="141"/>
        <v>493</v>
      </c>
      <c r="B494" s="1">
        <v>35794</v>
      </c>
      <c r="C494">
        <v>1058.5</v>
      </c>
      <c r="D494">
        <f t="shared" si="142"/>
        <v>-20.5</v>
      </c>
      <c r="E494" t="str">
        <f t="shared" si="143"/>
        <v/>
      </c>
      <c r="F494" s="4">
        <f t="shared" si="144"/>
        <v>-20.5</v>
      </c>
      <c r="G494">
        <f t="shared" ca="1" si="145"/>
        <v>0.13299999999999979</v>
      </c>
      <c r="H494">
        <f t="shared" ca="1" si="146"/>
        <v>9.0499999999999539E-2</v>
      </c>
      <c r="I494" s="4">
        <f t="shared" ca="1" si="156"/>
        <v>1.4696132596685134</v>
      </c>
      <c r="J494" s="8">
        <f t="shared" ca="1" si="147"/>
        <v>59.507829977628717</v>
      </c>
      <c r="K494" t="str">
        <f t="shared" ca="1" si="148"/>
        <v>SELL</v>
      </c>
      <c r="L494" t="str">
        <f t="shared" ca="1" si="149"/>
        <v>NA</v>
      </c>
      <c r="M494" t="str">
        <f t="shared" ca="1" si="150"/>
        <v/>
      </c>
      <c r="N494">
        <f t="shared" si="139"/>
        <v>1058.5</v>
      </c>
      <c r="O494">
        <f t="shared" ca="1" si="151"/>
        <v>2</v>
      </c>
      <c r="Q494" t="str">
        <f t="shared" ca="1" si="154"/>
        <v>NO</v>
      </c>
      <c r="R494" t="str">
        <f t="shared" ca="1" si="155"/>
        <v>NO</v>
      </c>
      <c r="S494" t="b">
        <f t="shared" ca="1" si="152"/>
        <v>0</v>
      </c>
      <c r="T494" t="b">
        <f t="shared" ca="1" si="153"/>
        <v>0</v>
      </c>
      <c r="U494">
        <f t="shared" ca="1" si="138"/>
        <v>1</v>
      </c>
      <c r="W494" s="7"/>
      <c r="X494" t="str">
        <f t="shared" ca="1" si="140"/>
        <v>2</v>
      </c>
    </row>
    <row r="495" spans="1:24" x14ac:dyDescent="0.3">
      <c r="A495">
        <f t="shared" si="141"/>
        <v>494</v>
      </c>
      <c r="B495" s="1">
        <v>35795</v>
      </c>
      <c r="C495">
        <v>1079.4000000000001</v>
      </c>
      <c r="D495">
        <f t="shared" si="142"/>
        <v>20.900000000000091</v>
      </c>
      <c r="E495">
        <f t="shared" si="143"/>
        <v>20.900000000000091</v>
      </c>
      <c r="F495" s="4" t="str">
        <f t="shared" si="144"/>
        <v/>
      </c>
      <c r="G495">
        <f t="shared" ca="1" si="145"/>
        <v>0.14059999999999992</v>
      </c>
      <c r="H495">
        <f t="shared" ca="1" si="146"/>
        <v>8.2749999999999491E-2</v>
      </c>
      <c r="I495" s="4">
        <f t="shared" ca="1" si="156"/>
        <v>1.6990936555891334</v>
      </c>
      <c r="J495" s="8">
        <f t="shared" ca="1" si="147"/>
        <v>62.950526080143405</v>
      </c>
      <c r="K495" t="str">
        <f t="shared" ca="1" si="148"/>
        <v>SELL</v>
      </c>
      <c r="L495" t="str">
        <f t="shared" ca="1" si="149"/>
        <v>NA</v>
      </c>
      <c r="M495" t="str">
        <f t="shared" ca="1" si="150"/>
        <v/>
      </c>
      <c r="N495">
        <f t="shared" si="139"/>
        <v>1079.4000000000001</v>
      </c>
      <c r="O495">
        <f t="shared" ca="1" si="151"/>
        <v>2</v>
      </c>
      <c r="Q495" t="str">
        <f t="shared" ca="1" si="154"/>
        <v>NO</v>
      </c>
      <c r="R495" t="str">
        <f t="shared" ca="1" si="155"/>
        <v>NO</v>
      </c>
      <c r="S495" t="b">
        <f t="shared" ca="1" si="152"/>
        <v>0</v>
      </c>
      <c r="T495" t="b">
        <f t="shared" ca="1" si="153"/>
        <v>0</v>
      </c>
      <c r="U495">
        <f t="shared" ca="1" si="138"/>
        <v>1</v>
      </c>
      <c r="W495" s="7"/>
      <c r="X495" t="str">
        <f t="shared" ca="1" si="140"/>
        <v>2</v>
      </c>
    </row>
    <row r="496" spans="1:24" x14ac:dyDescent="0.3">
      <c r="A496">
        <f t="shared" si="141"/>
        <v>495</v>
      </c>
      <c r="B496" s="1">
        <v>35796</v>
      </c>
      <c r="C496">
        <v>1081.2</v>
      </c>
      <c r="D496">
        <f t="shared" si="142"/>
        <v>1.7999999999999545</v>
      </c>
      <c r="E496">
        <f t="shared" si="143"/>
        <v>1.7999999999999545</v>
      </c>
      <c r="F496" s="4" t="str">
        <f t="shared" si="144"/>
        <v/>
      </c>
      <c r="G496">
        <f t="shared" ca="1" si="145"/>
        <v>0.14064999999999986</v>
      </c>
      <c r="H496">
        <f t="shared" ca="1" si="146"/>
        <v>8.2749999999999491E-2</v>
      </c>
      <c r="I496" s="4">
        <f t="shared" ca="1" si="156"/>
        <v>1.6996978851963833</v>
      </c>
      <c r="J496" s="8">
        <f t="shared" ca="1" si="147"/>
        <v>62.958818263205131</v>
      </c>
      <c r="K496" t="str">
        <f t="shared" ca="1" si="148"/>
        <v>SELL</v>
      </c>
      <c r="L496" t="str">
        <f t="shared" ca="1" si="149"/>
        <v>NA</v>
      </c>
      <c r="M496" t="str">
        <f t="shared" ca="1" si="150"/>
        <v/>
      </c>
      <c r="N496">
        <f t="shared" si="139"/>
        <v>1081.2</v>
      </c>
      <c r="O496">
        <f t="shared" ca="1" si="151"/>
        <v>2</v>
      </c>
      <c r="Q496" t="str">
        <f t="shared" ca="1" si="154"/>
        <v>NO</v>
      </c>
      <c r="R496" t="str">
        <f t="shared" ca="1" si="155"/>
        <v>NO</v>
      </c>
      <c r="S496" t="b">
        <f t="shared" ca="1" si="152"/>
        <v>0</v>
      </c>
      <c r="T496" t="b">
        <f t="shared" ca="1" si="153"/>
        <v>0</v>
      </c>
      <c r="U496">
        <f t="shared" ca="1" si="138"/>
        <v>1</v>
      </c>
      <c r="W496" s="7"/>
      <c r="X496" t="str">
        <f t="shared" ca="1" si="140"/>
        <v>2</v>
      </c>
    </row>
    <row r="497" spans="1:24" x14ac:dyDescent="0.3">
      <c r="A497">
        <f t="shared" si="141"/>
        <v>496</v>
      </c>
      <c r="B497" s="1">
        <v>35797</v>
      </c>
      <c r="C497">
        <v>1086.2</v>
      </c>
      <c r="D497">
        <f t="shared" si="142"/>
        <v>5</v>
      </c>
      <c r="E497">
        <f t="shared" si="143"/>
        <v>5</v>
      </c>
      <c r="F497" s="4" t="str">
        <f t="shared" si="144"/>
        <v/>
      </c>
      <c r="G497">
        <f t="shared" ca="1" si="145"/>
        <v>0.13240909090909078</v>
      </c>
      <c r="H497">
        <f t="shared" ca="1" si="146"/>
        <v>8.1999999999999323E-2</v>
      </c>
      <c r="I497" s="4">
        <f t="shared" ca="1" si="156"/>
        <v>1.6147450110864863</v>
      </c>
      <c r="J497" s="8">
        <f t="shared" ca="1" si="147"/>
        <v>61.755352978588263</v>
      </c>
      <c r="K497" t="str">
        <f t="shared" ca="1" si="148"/>
        <v>SELL</v>
      </c>
      <c r="L497" t="str">
        <f t="shared" ca="1" si="149"/>
        <v>NA</v>
      </c>
      <c r="M497" t="str">
        <f t="shared" ca="1" si="150"/>
        <v/>
      </c>
      <c r="N497">
        <f t="shared" si="139"/>
        <v>1086.2</v>
      </c>
      <c r="O497">
        <f t="shared" ca="1" si="151"/>
        <v>2</v>
      </c>
      <c r="Q497" t="str">
        <f t="shared" ca="1" si="154"/>
        <v>NO</v>
      </c>
      <c r="R497" t="str">
        <f t="shared" ca="1" si="155"/>
        <v>NO</v>
      </c>
      <c r="S497" t="b">
        <f t="shared" ca="1" si="152"/>
        <v>0</v>
      </c>
      <c r="T497" t="b">
        <f t="shared" ca="1" si="153"/>
        <v>0</v>
      </c>
      <c r="U497">
        <f t="shared" ca="1" si="138"/>
        <v>1</v>
      </c>
      <c r="W497" s="7"/>
      <c r="X497" t="str">
        <f t="shared" ca="1" si="140"/>
        <v>2</v>
      </c>
    </row>
    <row r="498" spans="1:24" x14ac:dyDescent="0.3">
      <c r="A498">
        <f t="shared" si="141"/>
        <v>497</v>
      </c>
      <c r="B498" s="1">
        <v>35800</v>
      </c>
      <c r="C498">
        <v>1091.6500000000001</v>
      </c>
      <c r="D498">
        <f t="shared" si="142"/>
        <v>5.4500000000000455</v>
      </c>
      <c r="E498">
        <f t="shared" si="143"/>
        <v>5.4500000000000455</v>
      </c>
      <c r="F498" s="4" t="str">
        <f t="shared" si="144"/>
        <v/>
      </c>
      <c r="G498">
        <f t="shared" ca="1" si="145"/>
        <v>0.12399999999999987</v>
      </c>
      <c r="H498">
        <f t="shared" ca="1" si="146"/>
        <v>8.1999999999999323E-2</v>
      </c>
      <c r="I498" s="4">
        <f t="shared" ca="1" si="156"/>
        <v>1.5121951219512304</v>
      </c>
      <c r="J498" s="8">
        <f t="shared" ca="1" si="147"/>
        <v>60.194174757281729</v>
      </c>
      <c r="K498" t="str">
        <f t="shared" ca="1" si="148"/>
        <v>SELL</v>
      </c>
      <c r="L498" t="str">
        <f t="shared" ca="1" si="149"/>
        <v>NA</v>
      </c>
      <c r="M498" t="str">
        <f t="shared" ca="1" si="150"/>
        <v/>
      </c>
      <c r="N498">
        <f t="shared" si="139"/>
        <v>1091.6500000000001</v>
      </c>
      <c r="O498">
        <f t="shared" ca="1" si="151"/>
        <v>2</v>
      </c>
      <c r="Q498" t="str">
        <f t="shared" ca="1" si="154"/>
        <v>NO</v>
      </c>
      <c r="R498" t="str">
        <f t="shared" ca="1" si="155"/>
        <v>NO</v>
      </c>
      <c r="S498" t="b">
        <f t="shared" ca="1" si="152"/>
        <v>0</v>
      </c>
      <c r="T498" t="b">
        <f t="shared" ca="1" si="153"/>
        <v>0</v>
      </c>
      <c r="U498">
        <f t="shared" ca="1" si="138"/>
        <v>1</v>
      </c>
      <c r="W498" s="7"/>
      <c r="X498" t="str">
        <f t="shared" ca="1" si="140"/>
        <v>2</v>
      </c>
    </row>
    <row r="499" spans="1:24" x14ac:dyDescent="0.3">
      <c r="A499">
        <f t="shared" si="141"/>
        <v>498</v>
      </c>
      <c r="B499" s="1">
        <v>35801</v>
      </c>
      <c r="C499">
        <v>1079.1500000000001</v>
      </c>
      <c r="D499">
        <f t="shared" si="142"/>
        <v>-12.5</v>
      </c>
      <c r="E499" t="str">
        <f t="shared" si="143"/>
        <v/>
      </c>
      <c r="F499" s="4">
        <f t="shared" si="144"/>
        <v>-12.5</v>
      </c>
      <c r="G499">
        <f t="shared" ca="1" si="145"/>
        <v>0.11389999999999986</v>
      </c>
      <c r="H499">
        <f t="shared" ca="1" si="146"/>
        <v>9.2749999999999486E-2</v>
      </c>
      <c r="I499" s="4">
        <f t="shared" ca="1" si="156"/>
        <v>1.2280323450134825</v>
      </c>
      <c r="J499" s="8">
        <f t="shared" ca="1" si="147"/>
        <v>55.117348173239883</v>
      </c>
      <c r="K499" t="str">
        <f t="shared" ca="1" si="148"/>
        <v>SELL</v>
      </c>
      <c r="L499" t="str">
        <f t="shared" ca="1" si="149"/>
        <v>NA</v>
      </c>
      <c r="M499" t="str">
        <f t="shared" ca="1" si="150"/>
        <v/>
      </c>
      <c r="N499">
        <f t="shared" si="139"/>
        <v>1079.1500000000001</v>
      </c>
      <c r="O499">
        <f t="shared" ca="1" si="151"/>
        <v>2</v>
      </c>
      <c r="Q499" t="str">
        <f t="shared" ca="1" si="154"/>
        <v>NO</v>
      </c>
      <c r="R499" t="str">
        <f t="shared" ca="1" si="155"/>
        <v>NO</v>
      </c>
      <c r="S499" t="b">
        <f t="shared" ca="1" si="152"/>
        <v>0</v>
      </c>
      <c r="T499" t="b">
        <f t="shared" ca="1" si="153"/>
        <v>0</v>
      </c>
      <c r="U499">
        <f t="shared" ca="1" si="138"/>
        <v>1</v>
      </c>
      <c r="W499" s="7"/>
      <c r="X499" t="str">
        <f t="shared" ca="1" si="140"/>
        <v>2</v>
      </c>
    </row>
    <row r="500" spans="1:24" x14ac:dyDescent="0.3">
      <c r="A500">
        <f t="shared" si="141"/>
        <v>499</v>
      </c>
      <c r="B500" s="1">
        <v>35802</v>
      </c>
      <c r="C500">
        <v>1082.4000000000001</v>
      </c>
      <c r="D500">
        <f t="shared" si="142"/>
        <v>3.25</v>
      </c>
      <c r="E500">
        <f t="shared" si="143"/>
        <v>3.25</v>
      </c>
      <c r="F500" s="4" t="str">
        <f t="shared" si="144"/>
        <v/>
      </c>
      <c r="G500">
        <f t="shared" ca="1" si="145"/>
        <v>0.1063499999999999</v>
      </c>
      <c r="H500">
        <f t="shared" ca="1" si="146"/>
        <v>9.2749999999999486E-2</v>
      </c>
      <c r="I500" s="4">
        <f t="shared" ca="1" si="156"/>
        <v>1.1466307277628085</v>
      </c>
      <c r="J500" s="8">
        <f t="shared" ca="1" si="147"/>
        <v>53.415369161225627</v>
      </c>
      <c r="K500" t="str">
        <f t="shared" ca="1" si="148"/>
        <v>SELL</v>
      </c>
      <c r="L500" t="str">
        <f t="shared" ca="1" si="149"/>
        <v>NA</v>
      </c>
      <c r="M500" t="str">
        <f t="shared" ca="1" si="150"/>
        <v/>
      </c>
      <c r="N500">
        <f t="shared" si="139"/>
        <v>1082.4000000000001</v>
      </c>
      <c r="O500">
        <f t="shared" ca="1" si="151"/>
        <v>2</v>
      </c>
      <c r="Q500" t="str">
        <f t="shared" ca="1" si="154"/>
        <v>NO</v>
      </c>
      <c r="R500" t="str">
        <f t="shared" ca="1" si="155"/>
        <v>NO</v>
      </c>
      <c r="S500" t="b">
        <f t="shared" ca="1" si="152"/>
        <v>0</v>
      </c>
      <c r="T500" t="b">
        <f t="shared" ca="1" si="153"/>
        <v>0</v>
      </c>
      <c r="U500">
        <f t="shared" ca="1" si="138"/>
        <v>1</v>
      </c>
      <c r="W500" s="7"/>
      <c r="X500" t="str">
        <f t="shared" ca="1" si="140"/>
        <v>2</v>
      </c>
    </row>
    <row r="501" spans="1:24" x14ac:dyDescent="0.3">
      <c r="A501">
        <f t="shared" si="141"/>
        <v>500</v>
      </c>
      <c r="B501" s="1">
        <v>35803</v>
      </c>
      <c r="C501">
        <v>1057.75</v>
      </c>
      <c r="D501">
        <f t="shared" si="142"/>
        <v>-24.650000000000091</v>
      </c>
      <c r="E501" t="str">
        <f t="shared" si="143"/>
        <v/>
      </c>
      <c r="F501" s="4">
        <f t="shared" si="144"/>
        <v>-24.650000000000091</v>
      </c>
      <c r="G501">
        <f t="shared" ca="1" si="145"/>
        <v>0.1063499999999999</v>
      </c>
      <c r="H501">
        <f t="shared" ca="1" si="146"/>
        <v>0.14574999999999988</v>
      </c>
      <c r="I501" s="4">
        <f t="shared" ca="1" si="156"/>
        <v>0.72967409948542017</v>
      </c>
      <c r="J501" s="8">
        <f t="shared" ca="1" si="147"/>
        <v>42.185640618802054</v>
      </c>
      <c r="K501" t="str">
        <f t="shared" ca="1" si="148"/>
        <v>SELL</v>
      </c>
      <c r="L501" t="str">
        <f t="shared" ca="1" si="149"/>
        <v>NA</v>
      </c>
      <c r="M501" t="str">
        <f t="shared" ca="1" si="150"/>
        <v/>
      </c>
      <c r="N501">
        <f t="shared" si="139"/>
        <v>1057.75</v>
      </c>
      <c r="O501">
        <f t="shared" ca="1" si="151"/>
        <v>2</v>
      </c>
      <c r="Q501" t="str">
        <f t="shared" ca="1" si="154"/>
        <v>NO</v>
      </c>
      <c r="R501" t="str">
        <f t="shared" ca="1" si="155"/>
        <v>NO</v>
      </c>
      <c r="S501" t="b">
        <f t="shared" ca="1" si="152"/>
        <v>0</v>
      </c>
      <c r="T501" t="b">
        <f t="shared" ca="1" si="153"/>
        <v>0</v>
      </c>
      <c r="U501">
        <f t="shared" ca="1" si="138"/>
        <v>1</v>
      </c>
      <c r="W501" s="7"/>
      <c r="X501" t="str">
        <f t="shared" ca="1" si="140"/>
        <v>2</v>
      </c>
    </row>
    <row r="502" spans="1:24" x14ac:dyDescent="0.3">
      <c r="A502">
        <f t="shared" si="141"/>
        <v>501</v>
      </c>
      <c r="B502" s="1">
        <v>35804</v>
      </c>
      <c r="C502">
        <v>1033.55</v>
      </c>
      <c r="D502">
        <f t="shared" si="142"/>
        <v>-24.200000000000045</v>
      </c>
      <c r="E502" t="str">
        <f t="shared" si="143"/>
        <v/>
      </c>
      <c r="F502" s="4">
        <f t="shared" si="144"/>
        <v>-24.200000000000045</v>
      </c>
      <c r="G502">
        <f t="shared" ca="1" si="145"/>
        <v>9.7388888888888733E-2</v>
      </c>
      <c r="H502">
        <f t="shared" ca="1" si="146"/>
        <v>0.16500000000000001</v>
      </c>
      <c r="I502" s="4">
        <f t="shared" ca="1" si="156"/>
        <v>0.59023569023568923</v>
      </c>
      <c r="J502" s="8">
        <f t="shared" ca="1" si="147"/>
        <v>37.116239678170622</v>
      </c>
      <c r="K502" t="str">
        <f t="shared" ca="1" si="148"/>
        <v>SELL</v>
      </c>
      <c r="L502" t="str">
        <f t="shared" ca="1" si="149"/>
        <v>NA</v>
      </c>
      <c r="M502" t="str">
        <f t="shared" ca="1" si="150"/>
        <v/>
      </c>
      <c r="N502">
        <f t="shared" si="139"/>
        <v>1033.55</v>
      </c>
      <c r="O502">
        <f t="shared" ca="1" si="151"/>
        <v>2</v>
      </c>
      <c r="Q502" t="str">
        <f t="shared" ca="1" si="154"/>
        <v>NO</v>
      </c>
      <c r="R502" t="str">
        <f t="shared" ca="1" si="155"/>
        <v>NO</v>
      </c>
      <c r="S502" t="b">
        <f t="shared" ca="1" si="152"/>
        <v>0</v>
      </c>
      <c r="T502" t="b">
        <f t="shared" ca="1" si="153"/>
        <v>0</v>
      </c>
      <c r="U502">
        <f t="shared" ca="1" si="138"/>
        <v>1</v>
      </c>
      <c r="W502" s="7"/>
      <c r="X502" t="str">
        <f t="shared" ca="1" si="140"/>
        <v>2</v>
      </c>
    </row>
    <row r="503" spans="1:24" x14ac:dyDescent="0.3">
      <c r="A503">
        <f t="shared" si="141"/>
        <v>502</v>
      </c>
      <c r="B503" s="1">
        <v>35807</v>
      </c>
      <c r="C503">
        <v>995.8</v>
      </c>
      <c r="D503">
        <f t="shared" si="142"/>
        <v>-37.75</v>
      </c>
      <c r="E503" t="str">
        <f t="shared" si="143"/>
        <v/>
      </c>
      <c r="F503" s="4">
        <f t="shared" si="144"/>
        <v>-37.75</v>
      </c>
      <c r="G503">
        <f t="shared" ca="1" si="145"/>
        <v>8.0812499999999829E-2</v>
      </c>
      <c r="H503">
        <f t="shared" ca="1" si="146"/>
        <v>0.20041666666666669</v>
      </c>
      <c r="I503" s="4">
        <f t="shared" ca="1" si="156"/>
        <v>0.40322245322245232</v>
      </c>
      <c r="J503" s="8">
        <f t="shared" ca="1" si="147"/>
        <v>28.735461886065593</v>
      </c>
      <c r="K503" t="str">
        <f t="shared" ca="1" si="148"/>
        <v>BUY</v>
      </c>
      <c r="L503" t="str">
        <f t="shared" ca="1" si="149"/>
        <v>BUY</v>
      </c>
      <c r="M503" t="str">
        <f t="shared" ca="1" si="150"/>
        <v>BUY</v>
      </c>
      <c r="N503">
        <f t="shared" si="139"/>
        <v>995.8</v>
      </c>
      <c r="O503">
        <f t="shared" ca="1" si="151"/>
        <v>3</v>
      </c>
      <c r="Q503" t="str">
        <f t="shared" ca="1" si="154"/>
        <v>YES</v>
      </c>
      <c r="R503" t="str">
        <f t="shared" ca="1" si="155"/>
        <v>NO</v>
      </c>
      <c r="S503" t="b">
        <f t="shared" ca="1" si="152"/>
        <v>0</v>
      </c>
      <c r="T503" t="b">
        <f t="shared" ca="1" si="153"/>
        <v>0</v>
      </c>
      <c r="U503">
        <f t="shared" ca="1" si="138"/>
        <v>1</v>
      </c>
      <c r="W503" s="7"/>
      <c r="X503" t="str">
        <f t="shared" ca="1" si="140"/>
        <v>BUY3</v>
      </c>
    </row>
    <row r="504" spans="1:24" x14ac:dyDescent="0.3">
      <c r="A504">
        <f t="shared" si="141"/>
        <v>503</v>
      </c>
      <c r="B504" s="1">
        <v>35808</v>
      </c>
      <c r="C504">
        <v>999.1</v>
      </c>
      <c r="D504">
        <f t="shared" si="142"/>
        <v>3.3000000000000682</v>
      </c>
      <c r="E504">
        <f t="shared" si="143"/>
        <v>3.3000000000000682</v>
      </c>
      <c r="F504" s="4" t="str">
        <f t="shared" si="144"/>
        <v/>
      </c>
      <c r="G504">
        <f t="shared" ca="1" si="145"/>
        <v>8.0687500000000079E-2</v>
      </c>
      <c r="H504">
        <f t="shared" ca="1" si="146"/>
        <v>0.20041666666666669</v>
      </c>
      <c r="I504" s="4">
        <f t="shared" ca="1" si="156"/>
        <v>0.40259875259875294</v>
      </c>
      <c r="J504" s="8">
        <f t="shared" ca="1" si="147"/>
        <v>28.703772326391473</v>
      </c>
      <c r="K504" t="str">
        <f t="shared" ca="1" si="148"/>
        <v>BUY</v>
      </c>
      <c r="L504" t="str">
        <f t="shared" ca="1" si="149"/>
        <v>HOLD</v>
      </c>
      <c r="M504" t="str">
        <f t="shared" ca="1" si="150"/>
        <v/>
      </c>
      <c r="N504">
        <f t="shared" si="139"/>
        <v>999.1</v>
      </c>
      <c r="O504">
        <f t="shared" ca="1" si="151"/>
        <v>3</v>
      </c>
      <c r="Q504" t="str">
        <f t="shared" ca="1" si="154"/>
        <v>YES</v>
      </c>
      <c r="R504" t="str">
        <f t="shared" ca="1" si="155"/>
        <v>NO</v>
      </c>
      <c r="S504" t="b">
        <f t="shared" ca="1" si="152"/>
        <v>1</v>
      </c>
      <c r="T504" t="b">
        <f t="shared" ca="1" si="153"/>
        <v>0</v>
      </c>
      <c r="U504">
        <f t="shared" ca="1" si="138"/>
        <v>1</v>
      </c>
      <c r="W504" s="7"/>
      <c r="X504" t="str">
        <f t="shared" ca="1" si="140"/>
        <v>3</v>
      </c>
    </row>
    <row r="505" spans="1:24" x14ac:dyDescent="0.3">
      <c r="A505">
        <f t="shared" si="141"/>
        <v>504</v>
      </c>
      <c r="B505" s="1">
        <v>35809</v>
      </c>
      <c r="C505">
        <v>997.55</v>
      </c>
      <c r="D505">
        <f t="shared" si="142"/>
        <v>-1.5500000000000682</v>
      </c>
      <c r="E505" t="str">
        <f t="shared" si="143"/>
        <v/>
      </c>
      <c r="F505" s="4">
        <f t="shared" si="144"/>
        <v>-1.5500000000000682</v>
      </c>
      <c r="G505">
        <f t="shared" ca="1" si="145"/>
        <v>8.0687500000000079E-2</v>
      </c>
      <c r="H505">
        <f t="shared" ca="1" si="146"/>
        <v>0.20191666666666702</v>
      </c>
      <c r="I505" s="4">
        <f t="shared" ca="1" si="156"/>
        <v>0.39960792406108098</v>
      </c>
      <c r="J505" s="8">
        <f t="shared" ca="1" si="147"/>
        <v>28.55141909325468</v>
      </c>
      <c r="K505" t="str">
        <f t="shared" ca="1" si="148"/>
        <v>BUY</v>
      </c>
      <c r="L505" t="str">
        <f t="shared" ca="1" si="149"/>
        <v>HOLD</v>
      </c>
      <c r="M505" t="str">
        <f t="shared" ca="1" si="150"/>
        <v/>
      </c>
      <c r="N505">
        <f t="shared" si="139"/>
        <v>997.55</v>
      </c>
      <c r="O505">
        <f t="shared" ca="1" si="151"/>
        <v>3</v>
      </c>
      <c r="Q505" t="str">
        <f t="shared" ca="1" si="154"/>
        <v>YES</v>
      </c>
      <c r="R505" t="str">
        <f t="shared" ca="1" si="155"/>
        <v>NO</v>
      </c>
      <c r="S505" t="b">
        <f t="shared" ca="1" si="152"/>
        <v>1</v>
      </c>
      <c r="T505" t="b">
        <f t="shared" ca="1" si="153"/>
        <v>0</v>
      </c>
      <c r="U505">
        <f t="shared" ca="1" si="138"/>
        <v>1</v>
      </c>
      <c r="W505" s="7"/>
      <c r="X505" t="str">
        <f t="shared" ca="1" si="140"/>
        <v>3</v>
      </c>
    </row>
    <row r="506" spans="1:24" x14ac:dyDescent="0.3">
      <c r="A506">
        <f t="shared" si="141"/>
        <v>505</v>
      </c>
      <c r="B506" s="1">
        <v>35810</v>
      </c>
      <c r="C506">
        <v>989.65</v>
      </c>
      <c r="D506">
        <f t="shared" si="142"/>
        <v>-7.8999999999999773</v>
      </c>
      <c r="E506" t="str">
        <f t="shared" si="143"/>
        <v/>
      </c>
      <c r="F506" s="4">
        <f t="shared" si="144"/>
        <v>-7.8999999999999773</v>
      </c>
      <c r="G506">
        <f t="shared" ca="1" si="145"/>
        <v>8.1785714285714448E-2</v>
      </c>
      <c r="H506">
        <f t="shared" ca="1" si="146"/>
        <v>0.18435714285714311</v>
      </c>
      <c r="I506" s="4">
        <f t="shared" ca="1" si="156"/>
        <v>0.4436265013560638</v>
      </c>
      <c r="J506" s="8">
        <f t="shared" ca="1" si="147"/>
        <v>30.730005367686545</v>
      </c>
      <c r="K506" t="str">
        <f t="shared" ca="1" si="148"/>
        <v>BUY</v>
      </c>
      <c r="L506" t="str">
        <f t="shared" ca="1" si="149"/>
        <v>HOLD</v>
      </c>
      <c r="M506" t="str">
        <f t="shared" ca="1" si="150"/>
        <v/>
      </c>
      <c r="N506">
        <f t="shared" si="139"/>
        <v>989.65</v>
      </c>
      <c r="O506">
        <f t="shared" ca="1" si="151"/>
        <v>3</v>
      </c>
      <c r="Q506" t="str">
        <f t="shared" ca="1" si="154"/>
        <v>NO</v>
      </c>
      <c r="R506" t="str">
        <f t="shared" ca="1" si="155"/>
        <v>NO</v>
      </c>
      <c r="S506" t="b">
        <f t="shared" ca="1" si="152"/>
        <v>0</v>
      </c>
      <c r="T506" t="b">
        <f t="shared" ca="1" si="153"/>
        <v>0</v>
      </c>
      <c r="U506">
        <f t="shared" ca="1" si="138"/>
        <v>1</v>
      </c>
      <c r="W506" s="7"/>
      <c r="X506" t="str">
        <f t="shared" ca="1" si="140"/>
        <v>3</v>
      </c>
    </row>
    <row r="507" spans="1:24" x14ac:dyDescent="0.3">
      <c r="A507">
        <f t="shared" si="141"/>
        <v>506</v>
      </c>
      <c r="B507" s="1">
        <v>35811</v>
      </c>
      <c r="C507">
        <v>997.8</v>
      </c>
      <c r="D507">
        <f t="shared" si="142"/>
        <v>8.1499999999999773</v>
      </c>
      <c r="E507">
        <f t="shared" si="143"/>
        <v>8.1499999999999773</v>
      </c>
      <c r="F507" s="4" t="str">
        <f t="shared" si="144"/>
        <v/>
      </c>
      <c r="G507">
        <f t="shared" ca="1" si="145"/>
        <v>6.8357142857143047E-2</v>
      </c>
      <c r="H507">
        <f t="shared" ca="1" si="146"/>
        <v>0.18435714285714311</v>
      </c>
      <c r="I507" s="4">
        <f t="shared" ca="1" si="156"/>
        <v>0.3707865168539331</v>
      </c>
      <c r="J507" s="8">
        <f t="shared" ca="1" si="147"/>
        <v>27.049180327868882</v>
      </c>
      <c r="K507" t="str">
        <f t="shared" ca="1" si="148"/>
        <v>BUY</v>
      </c>
      <c r="L507" t="str">
        <f t="shared" ca="1" si="149"/>
        <v>HOLD</v>
      </c>
      <c r="M507" t="str">
        <f t="shared" ca="1" si="150"/>
        <v/>
      </c>
      <c r="N507">
        <f t="shared" si="139"/>
        <v>997.8</v>
      </c>
      <c r="O507">
        <f t="shared" ca="1" si="151"/>
        <v>3</v>
      </c>
      <c r="Q507" t="str">
        <f t="shared" ca="1" si="154"/>
        <v>YES</v>
      </c>
      <c r="R507" t="str">
        <f t="shared" ca="1" si="155"/>
        <v>NO</v>
      </c>
      <c r="S507" t="b">
        <f t="shared" ca="1" si="152"/>
        <v>0</v>
      </c>
      <c r="T507" t="b">
        <f t="shared" ca="1" si="153"/>
        <v>0</v>
      </c>
      <c r="U507">
        <f t="shared" ca="1" si="138"/>
        <v>1</v>
      </c>
      <c r="W507" s="7"/>
      <c r="X507" t="str">
        <f t="shared" ca="1" si="140"/>
        <v>3</v>
      </c>
    </row>
    <row r="508" spans="1:24" x14ac:dyDescent="0.3">
      <c r="A508">
        <f t="shared" si="141"/>
        <v>507</v>
      </c>
      <c r="B508" s="1">
        <v>35814</v>
      </c>
      <c r="C508">
        <v>1017.25</v>
      </c>
      <c r="D508">
        <f t="shared" si="142"/>
        <v>19.450000000000045</v>
      </c>
      <c r="E508">
        <f t="shared" si="143"/>
        <v>19.450000000000045</v>
      </c>
      <c r="F508" s="4" t="str">
        <f t="shared" si="144"/>
        <v/>
      </c>
      <c r="G508">
        <f t="shared" ca="1" si="145"/>
        <v>8.4125000000000227E-2</v>
      </c>
      <c r="H508">
        <f t="shared" ca="1" si="146"/>
        <v>0.18091666666666698</v>
      </c>
      <c r="I508" s="4">
        <f t="shared" ca="1" si="156"/>
        <v>0.46499309074159417</v>
      </c>
      <c r="J508" s="8">
        <f t="shared" ca="1" si="147"/>
        <v>31.740292406854294</v>
      </c>
      <c r="K508" t="str">
        <f t="shared" ca="1" si="148"/>
        <v>BUY</v>
      </c>
      <c r="L508" t="str">
        <f t="shared" ca="1" si="149"/>
        <v>HOLD</v>
      </c>
      <c r="M508" t="str">
        <f t="shared" ca="1" si="150"/>
        <v/>
      </c>
      <c r="N508">
        <f t="shared" si="139"/>
        <v>1017.25</v>
      </c>
      <c r="O508">
        <f t="shared" ca="1" si="151"/>
        <v>3</v>
      </c>
      <c r="Q508" t="str">
        <f t="shared" ca="1" si="154"/>
        <v>NO</v>
      </c>
      <c r="R508" t="str">
        <f t="shared" ca="1" si="155"/>
        <v>NO</v>
      </c>
      <c r="S508" t="b">
        <f t="shared" ca="1" si="152"/>
        <v>0</v>
      </c>
      <c r="T508" t="b">
        <f t="shared" ca="1" si="153"/>
        <v>0</v>
      </c>
      <c r="U508">
        <f t="shared" ca="1" si="138"/>
        <v>1</v>
      </c>
      <c r="W508" s="7"/>
      <c r="X508" t="str">
        <f t="shared" ca="1" si="140"/>
        <v>3</v>
      </c>
    </row>
    <row r="509" spans="1:24" x14ac:dyDescent="0.3">
      <c r="A509">
        <f t="shared" si="141"/>
        <v>508</v>
      </c>
      <c r="B509" s="1">
        <v>35815</v>
      </c>
      <c r="C509">
        <v>1011.45</v>
      </c>
      <c r="D509">
        <f t="shared" si="142"/>
        <v>-5.7999999999999545</v>
      </c>
      <c r="E509" t="str">
        <f t="shared" si="143"/>
        <v/>
      </c>
      <c r="F509" s="4">
        <f t="shared" si="144"/>
        <v>-5.7999999999999545</v>
      </c>
      <c r="G509">
        <f t="shared" ca="1" si="145"/>
        <v>6.628571428571442E-2</v>
      </c>
      <c r="H509">
        <f t="shared" ca="1" si="146"/>
        <v>0.16335714285714306</v>
      </c>
      <c r="I509" s="4">
        <f t="shared" ca="1" si="156"/>
        <v>0.40577175338871918</v>
      </c>
      <c r="J509" s="8">
        <f t="shared" ca="1" si="147"/>
        <v>28.864696734059109</v>
      </c>
      <c r="K509" t="str">
        <f t="shared" ca="1" si="148"/>
        <v>BUY</v>
      </c>
      <c r="L509" t="str">
        <f t="shared" ca="1" si="149"/>
        <v>HOLD</v>
      </c>
      <c r="M509" t="str">
        <f t="shared" ca="1" si="150"/>
        <v/>
      </c>
      <c r="N509">
        <f t="shared" si="139"/>
        <v>1011.45</v>
      </c>
      <c r="O509">
        <f t="shared" ca="1" si="151"/>
        <v>3</v>
      </c>
      <c r="Q509" t="str">
        <f t="shared" ca="1" si="154"/>
        <v>YES</v>
      </c>
      <c r="R509" t="str">
        <f t="shared" ca="1" si="155"/>
        <v>NO</v>
      </c>
      <c r="S509" t="b">
        <f t="shared" ca="1" si="152"/>
        <v>0</v>
      </c>
      <c r="T509" t="b">
        <f t="shared" ca="1" si="153"/>
        <v>0</v>
      </c>
      <c r="U509">
        <f t="shared" ca="1" si="138"/>
        <v>1</v>
      </c>
      <c r="W509" s="7"/>
      <c r="X509" t="str">
        <f t="shared" ca="1" si="140"/>
        <v>3</v>
      </c>
    </row>
    <row r="510" spans="1:24" x14ac:dyDescent="0.3">
      <c r="A510">
        <f t="shared" si="141"/>
        <v>509</v>
      </c>
      <c r="B510" s="1">
        <v>35816</v>
      </c>
      <c r="C510">
        <v>1012.4</v>
      </c>
      <c r="D510">
        <f t="shared" si="142"/>
        <v>0.94999999999993179</v>
      </c>
      <c r="E510">
        <f t="shared" si="143"/>
        <v>0.94999999999993179</v>
      </c>
      <c r="F510" s="4" t="str">
        <f t="shared" si="144"/>
        <v/>
      </c>
      <c r="G510">
        <f t="shared" ca="1" si="145"/>
        <v>6.5071428571428669E-2</v>
      </c>
      <c r="H510">
        <f t="shared" ca="1" si="146"/>
        <v>0.16335714285714306</v>
      </c>
      <c r="I510" s="4">
        <f t="shared" ca="1" si="156"/>
        <v>0.39833843463052043</v>
      </c>
      <c r="J510" s="8">
        <f t="shared" ca="1" si="147"/>
        <v>28.486554096310186</v>
      </c>
      <c r="K510" t="str">
        <f t="shared" ca="1" si="148"/>
        <v>BUY</v>
      </c>
      <c r="L510" t="str">
        <f t="shared" ca="1" si="149"/>
        <v>HOLD</v>
      </c>
      <c r="M510" t="str">
        <f t="shared" ca="1" si="150"/>
        <v/>
      </c>
      <c r="N510">
        <f t="shared" si="139"/>
        <v>1012.4</v>
      </c>
      <c r="O510">
        <f t="shared" ca="1" si="151"/>
        <v>3</v>
      </c>
      <c r="Q510" t="str">
        <f t="shared" ca="1" si="154"/>
        <v>YES</v>
      </c>
      <c r="R510" t="str">
        <f t="shared" ca="1" si="155"/>
        <v>NO</v>
      </c>
      <c r="S510" t="b">
        <f t="shared" ca="1" si="152"/>
        <v>1</v>
      </c>
      <c r="T510" t="b">
        <f t="shared" ca="1" si="153"/>
        <v>0</v>
      </c>
      <c r="U510">
        <f t="shared" ca="1" si="138"/>
        <v>1</v>
      </c>
      <c r="W510" s="7"/>
      <c r="X510" t="str">
        <f t="shared" ca="1" si="140"/>
        <v>3</v>
      </c>
    </row>
    <row r="511" spans="1:24" x14ac:dyDescent="0.3">
      <c r="A511">
        <f t="shared" si="141"/>
        <v>510</v>
      </c>
      <c r="B511" s="1">
        <v>35817</v>
      </c>
      <c r="C511">
        <v>992.35</v>
      </c>
      <c r="D511">
        <f t="shared" si="142"/>
        <v>-20.049999999999955</v>
      </c>
      <c r="E511" t="str">
        <f t="shared" si="143"/>
        <v/>
      </c>
      <c r="F511" s="4">
        <f t="shared" si="144"/>
        <v>-20.049999999999955</v>
      </c>
      <c r="G511">
        <f t="shared" ca="1" si="145"/>
        <v>6.758333333333344E-2</v>
      </c>
      <c r="H511">
        <f t="shared" ca="1" si="146"/>
        <v>0.16800000000000012</v>
      </c>
      <c r="I511" s="4">
        <f t="shared" ca="1" si="156"/>
        <v>0.40228174603174638</v>
      </c>
      <c r="J511" s="8">
        <f t="shared" ca="1" si="147"/>
        <v>28.687654757693693</v>
      </c>
      <c r="K511" t="str">
        <f t="shared" ca="1" si="148"/>
        <v>BUY</v>
      </c>
      <c r="L511" t="str">
        <f t="shared" ca="1" si="149"/>
        <v>HOLD</v>
      </c>
      <c r="M511" t="str">
        <f t="shared" ca="1" si="150"/>
        <v/>
      </c>
      <c r="N511">
        <f t="shared" si="139"/>
        <v>992.35</v>
      </c>
      <c r="O511">
        <f t="shared" ca="1" si="151"/>
        <v>3</v>
      </c>
      <c r="Q511" t="str">
        <f t="shared" ca="1" si="154"/>
        <v>YES</v>
      </c>
      <c r="R511" t="str">
        <f t="shared" ca="1" si="155"/>
        <v>NO</v>
      </c>
      <c r="S511" t="b">
        <f t="shared" ca="1" si="152"/>
        <v>1</v>
      </c>
      <c r="T511" t="b">
        <f t="shared" ca="1" si="153"/>
        <v>0</v>
      </c>
      <c r="U511">
        <f t="shared" ca="1" si="138"/>
        <v>1</v>
      </c>
      <c r="W511" s="7"/>
      <c r="X511" t="str">
        <f t="shared" ca="1" si="140"/>
        <v>3</v>
      </c>
    </row>
    <row r="512" spans="1:24" x14ac:dyDescent="0.3">
      <c r="A512">
        <f t="shared" si="141"/>
        <v>511</v>
      </c>
      <c r="B512" s="1">
        <v>35818</v>
      </c>
      <c r="C512">
        <v>986.8</v>
      </c>
      <c r="D512">
        <f t="shared" si="142"/>
        <v>-5.5500000000000682</v>
      </c>
      <c r="E512" t="str">
        <f t="shared" si="143"/>
        <v/>
      </c>
      <c r="F512" s="4">
        <f t="shared" si="144"/>
        <v>-5.5500000000000682</v>
      </c>
      <c r="G512">
        <f t="shared" ca="1" si="145"/>
        <v>7.0200000000000054E-2</v>
      </c>
      <c r="H512">
        <f t="shared" ca="1" si="146"/>
        <v>0.15550000000000019</v>
      </c>
      <c r="I512" s="4">
        <f t="shared" ca="1" si="156"/>
        <v>0.45144694533762036</v>
      </c>
      <c r="J512" s="8">
        <f t="shared" ca="1" si="147"/>
        <v>31.103234381922903</v>
      </c>
      <c r="K512" t="str">
        <f t="shared" ca="1" si="148"/>
        <v>BUY</v>
      </c>
      <c r="L512" t="str">
        <f t="shared" ca="1" si="149"/>
        <v>HOLD</v>
      </c>
      <c r="M512" t="str">
        <f t="shared" ca="1" si="150"/>
        <v/>
      </c>
      <c r="N512">
        <f t="shared" si="139"/>
        <v>986.8</v>
      </c>
      <c r="O512">
        <f t="shared" ca="1" si="151"/>
        <v>3</v>
      </c>
      <c r="Q512" t="str">
        <f t="shared" ca="1" si="154"/>
        <v>NO</v>
      </c>
      <c r="R512" t="str">
        <f t="shared" ca="1" si="155"/>
        <v>NO</v>
      </c>
      <c r="S512" t="b">
        <f t="shared" ca="1" si="152"/>
        <v>0</v>
      </c>
      <c r="T512" t="b">
        <f t="shared" ca="1" si="153"/>
        <v>0</v>
      </c>
      <c r="U512">
        <f t="shared" ca="1" si="138"/>
        <v>1</v>
      </c>
      <c r="W512" s="7"/>
      <c r="X512" t="str">
        <f t="shared" ca="1" si="140"/>
        <v>3</v>
      </c>
    </row>
    <row r="513" spans="1:24" x14ac:dyDescent="0.3">
      <c r="A513">
        <f t="shared" si="141"/>
        <v>512</v>
      </c>
      <c r="B513" s="1">
        <v>35822</v>
      </c>
      <c r="C513">
        <v>963.3</v>
      </c>
      <c r="D513">
        <f t="shared" si="142"/>
        <v>-23.5</v>
      </c>
      <c r="E513" t="str">
        <f t="shared" si="143"/>
        <v/>
      </c>
      <c r="F513" s="4">
        <f t="shared" si="144"/>
        <v>-23.5</v>
      </c>
      <c r="G513">
        <f t="shared" ca="1" si="145"/>
        <v>7.0200000000000054E-2</v>
      </c>
      <c r="H513">
        <f t="shared" ca="1" si="146"/>
        <v>0.16772222222222241</v>
      </c>
      <c r="I513" s="4">
        <f t="shared" ca="1" si="156"/>
        <v>0.41854918847300415</v>
      </c>
      <c r="J513" s="8">
        <f t="shared" ca="1" si="147"/>
        <v>29.50544062018399</v>
      </c>
      <c r="K513" t="str">
        <f t="shared" ca="1" si="148"/>
        <v>BUY</v>
      </c>
      <c r="L513" t="str">
        <f t="shared" ca="1" si="149"/>
        <v>HOLD</v>
      </c>
      <c r="M513" t="str">
        <f t="shared" ca="1" si="150"/>
        <v/>
      </c>
      <c r="N513">
        <f t="shared" si="139"/>
        <v>963.3</v>
      </c>
      <c r="O513">
        <f t="shared" ca="1" si="151"/>
        <v>3</v>
      </c>
      <c r="Q513" t="str">
        <f t="shared" ca="1" si="154"/>
        <v>YES</v>
      </c>
      <c r="R513" t="str">
        <f t="shared" ca="1" si="155"/>
        <v>NO</v>
      </c>
      <c r="S513" t="b">
        <f t="shared" ca="1" si="152"/>
        <v>0</v>
      </c>
      <c r="T513" t="b">
        <f t="shared" ca="1" si="153"/>
        <v>0</v>
      </c>
      <c r="U513">
        <f t="shared" ref="U513:U576" ca="1" si="157">IF(U512=1,1,IF(K513="BUY",1,0))</f>
        <v>1</v>
      </c>
      <c r="W513" s="7"/>
      <c r="X513" t="str">
        <f t="shared" ca="1" si="140"/>
        <v>3</v>
      </c>
    </row>
    <row r="514" spans="1:24" x14ac:dyDescent="0.3">
      <c r="A514">
        <f t="shared" si="141"/>
        <v>513</v>
      </c>
      <c r="B514" s="1">
        <v>35823</v>
      </c>
      <c r="C514">
        <v>944.8</v>
      </c>
      <c r="D514">
        <f t="shared" si="142"/>
        <v>-18.5</v>
      </c>
      <c r="E514" t="str">
        <f t="shared" si="143"/>
        <v/>
      </c>
      <c r="F514" s="4">
        <f t="shared" si="144"/>
        <v>-18.5</v>
      </c>
      <c r="G514">
        <f t="shared" ca="1" si="145"/>
        <v>7.9625000000000057E-2</v>
      </c>
      <c r="H514">
        <f t="shared" ca="1" si="146"/>
        <v>0.16945000000000016</v>
      </c>
      <c r="I514" s="4">
        <f t="shared" ca="1" si="156"/>
        <v>0.46990262614340506</v>
      </c>
      <c r="J514" s="8">
        <f t="shared" ca="1" si="147"/>
        <v>31.968282645789415</v>
      </c>
      <c r="K514" t="str">
        <f t="shared" ca="1" si="148"/>
        <v>BUY</v>
      </c>
      <c r="L514" t="str">
        <f t="shared" ca="1" si="149"/>
        <v>HOLD</v>
      </c>
      <c r="M514" t="str">
        <f t="shared" ca="1" si="150"/>
        <v/>
      </c>
      <c r="N514">
        <f t="shared" si="139"/>
        <v>944.8</v>
      </c>
      <c r="O514">
        <f t="shared" ca="1" si="151"/>
        <v>3</v>
      </c>
      <c r="Q514" t="str">
        <f t="shared" ca="1" si="154"/>
        <v>NO</v>
      </c>
      <c r="R514" t="str">
        <f t="shared" ca="1" si="155"/>
        <v>NO</v>
      </c>
      <c r="S514" t="b">
        <f t="shared" ca="1" si="152"/>
        <v>0</v>
      </c>
      <c r="T514" t="b">
        <f t="shared" ca="1" si="153"/>
        <v>0</v>
      </c>
      <c r="U514">
        <f t="shared" ca="1" si="157"/>
        <v>1</v>
      </c>
      <c r="W514" s="7"/>
      <c r="X514" t="str">
        <f t="shared" ca="1" si="140"/>
        <v>3</v>
      </c>
    </row>
    <row r="515" spans="1:24" x14ac:dyDescent="0.3">
      <c r="A515">
        <f t="shared" si="141"/>
        <v>514</v>
      </c>
      <c r="B515" s="1">
        <v>35824</v>
      </c>
      <c r="C515">
        <v>941.35</v>
      </c>
      <c r="D515">
        <f t="shared" si="142"/>
        <v>-3.4499999999999318</v>
      </c>
      <c r="E515" t="str">
        <f t="shared" si="143"/>
        <v/>
      </c>
      <c r="F515" s="4">
        <f t="shared" si="144"/>
        <v>-3.4499999999999318</v>
      </c>
      <c r="G515">
        <f t="shared" ca="1" si="145"/>
        <v>7.9625000000000057E-2</v>
      </c>
      <c r="H515">
        <f t="shared" ca="1" si="146"/>
        <v>0.14824999999999999</v>
      </c>
      <c r="I515" s="4">
        <f t="shared" ca="1" si="156"/>
        <v>0.53709949409780822</v>
      </c>
      <c r="J515" s="8">
        <f t="shared" ca="1" si="147"/>
        <v>34.94240263302251</v>
      </c>
      <c r="K515" t="str">
        <f t="shared" ca="1" si="148"/>
        <v>BUY</v>
      </c>
      <c r="L515" t="str">
        <f t="shared" ca="1" si="149"/>
        <v>HOLD</v>
      </c>
      <c r="M515" t="str">
        <f t="shared" ca="1" si="150"/>
        <v/>
      </c>
      <c r="N515">
        <f t="shared" ref="N515:N578" si="158">C515</f>
        <v>941.35</v>
      </c>
      <c r="O515">
        <f t="shared" ca="1" si="151"/>
        <v>3</v>
      </c>
      <c r="Q515" t="str">
        <f t="shared" ca="1" si="154"/>
        <v>NO</v>
      </c>
      <c r="R515" t="str">
        <f t="shared" ca="1" si="155"/>
        <v>NO</v>
      </c>
      <c r="S515" t="b">
        <f t="shared" ca="1" si="152"/>
        <v>0</v>
      </c>
      <c r="T515" t="b">
        <f t="shared" ca="1" si="153"/>
        <v>0</v>
      </c>
      <c r="U515">
        <f t="shared" ca="1" si="157"/>
        <v>1</v>
      </c>
      <c r="W515" s="7"/>
      <c r="X515" t="str">
        <f t="shared" ref="X515:X578" ca="1" si="159">CONCATENATE(M515&amp;O515)</f>
        <v>3</v>
      </c>
    </row>
    <row r="516" spans="1:24" x14ac:dyDescent="0.3">
      <c r="A516">
        <f t="shared" ref="A516:A579" si="160">A515+1</f>
        <v>515</v>
      </c>
      <c r="B516" s="1">
        <v>35825</v>
      </c>
      <c r="C516">
        <v>963.45</v>
      </c>
      <c r="D516">
        <f t="shared" ref="D516:D579" si="161">C516-C515</f>
        <v>22.100000000000023</v>
      </c>
      <c r="E516">
        <f t="shared" ref="E516:E579" si="162">IF($D516&gt;0,$D516,"")</f>
        <v>22.100000000000023</v>
      </c>
      <c r="F516" s="4" t="str">
        <f t="shared" ref="F516:F579" si="163">IF($D516&lt;0,$D516,"")</f>
        <v/>
      </c>
      <c r="G516">
        <f t="shared" ref="G516:G579" ca="1" si="164">IFERROR(IF(A516&gt;$P$2,AVERAGE(OFFSET(E516,0,0,-$P$2,1))/100,""),"")</f>
        <v>0.10790000000000009</v>
      </c>
      <c r="H516">
        <f t="shared" ref="H516:H579" ca="1" si="165">IFERROR(IF(A516&gt;$P$2,ABS(AVERAGE(OFFSET(F516,0,0,-$P$2,1))/100),""),"")</f>
        <v>0.13783333333333328</v>
      </c>
      <c r="I516" s="4">
        <f t="shared" ca="1" si="156"/>
        <v>0.78282950423216546</v>
      </c>
      <c r="J516" s="8">
        <f t="shared" ref="J516:J579" ca="1" si="166">IFERROR(100-(100/(1+I516)),"")</f>
        <v>43.909386869234972</v>
      </c>
      <c r="K516" t="str">
        <f t="shared" ref="K516:K579" ca="1" si="167">IF(J516="","",IF(J516&lt;$P$4,"BUY",IF(J516&gt;$P$6,"SELL",K515)))</f>
        <v>BUY</v>
      </c>
      <c r="L516" t="str">
        <f t="shared" ref="L516:L579" ca="1" si="168">IF(K516="BUY",IF(K515="BUY","HOLD","BUY"),IF(K516="SELL",IF(K515="SELL","NA","SELL"),""))</f>
        <v>HOLD</v>
      </c>
      <c r="M516" t="str">
        <f t="shared" ref="M516:M579" ca="1" si="169">IF(AND(L516="SELL",U516=1),"SELL",IF(L516="BUY","BUY",""))</f>
        <v/>
      </c>
      <c r="N516">
        <f t="shared" si="158"/>
        <v>963.45</v>
      </c>
      <c r="O516">
        <f t="shared" ca="1" si="151"/>
        <v>3</v>
      </c>
      <c r="Q516" t="str">
        <f t="shared" ca="1" si="154"/>
        <v>NO</v>
      </c>
      <c r="R516" t="str">
        <f t="shared" ca="1" si="155"/>
        <v>NO</v>
      </c>
      <c r="S516" t="b">
        <f t="shared" ca="1" si="152"/>
        <v>0</v>
      </c>
      <c r="T516" t="b">
        <f t="shared" ca="1" si="153"/>
        <v>0</v>
      </c>
      <c r="U516">
        <f t="shared" ca="1" si="157"/>
        <v>1</v>
      </c>
      <c r="W516" s="7"/>
      <c r="X516" t="str">
        <f t="shared" ca="1" si="159"/>
        <v>3</v>
      </c>
    </row>
    <row r="517" spans="1:24" x14ac:dyDescent="0.3">
      <c r="A517">
        <f t="shared" si="160"/>
        <v>516</v>
      </c>
      <c r="B517" s="1">
        <v>35828</v>
      </c>
      <c r="C517">
        <v>976.6</v>
      </c>
      <c r="D517">
        <f t="shared" si="161"/>
        <v>13.149999999999977</v>
      </c>
      <c r="E517">
        <f t="shared" si="162"/>
        <v>13.149999999999977</v>
      </c>
      <c r="F517" s="4" t="str">
        <f t="shared" si="163"/>
        <v/>
      </c>
      <c r="G517">
        <f t="shared" ca="1" si="164"/>
        <v>0.11183333333333337</v>
      </c>
      <c r="H517">
        <f t="shared" ca="1" si="165"/>
        <v>0.10787499999999994</v>
      </c>
      <c r="I517" s="4">
        <f t="shared" ca="1" si="156"/>
        <v>1.0366937041328708</v>
      </c>
      <c r="J517" s="8">
        <f t="shared" ca="1" si="166"/>
        <v>50.900815475061655</v>
      </c>
      <c r="K517" t="str">
        <f t="shared" ca="1" si="167"/>
        <v>BUY</v>
      </c>
      <c r="L517" t="str">
        <f t="shared" ca="1" si="168"/>
        <v>HOLD</v>
      </c>
      <c r="M517" t="str">
        <f t="shared" ca="1" si="169"/>
        <v/>
      </c>
      <c r="N517">
        <f t="shared" si="158"/>
        <v>976.6</v>
      </c>
      <c r="O517">
        <f t="shared" ref="O517:O580" ca="1" si="170">IF(M517="BUY",O516+1,O516)</f>
        <v>3</v>
      </c>
      <c r="Q517" t="str">
        <f t="shared" ca="1" si="154"/>
        <v>NO</v>
      </c>
      <c r="R517" t="str">
        <f t="shared" ca="1" si="155"/>
        <v>NO</v>
      </c>
      <c r="S517" t="b">
        <f t="shared" ca="1" si="152"/>
        <v>0</v>
      </c>
      <c r="T517" t="b">
        <f t="shared" ca="1" si="153"/>
        <v>0</v>
      </c>
      <c r="U517">
        <f t="shared" ca="1" si="157"/>
        <v>1</v>
      </c>
      <c r="W517" s="7"/>
      <c r="X517" t="str">
        <f t="shared" ca="1" si="159"/>
        <v>3</v>
      </c>
    </row>
    <row r="518" spans="1:24" x14ac:dyDescent="0.3">
      <c r="A518">
        <f t="shared" si="160"/>
        <v>517</v>
      </c>
      <c r="B518" s="1">
        <v>35829</v>
      </c>
      <c r="C518">
        <v>975.25</v>
      </c>
      <c r="D518">
        <f t="shared" si="161"/>
        <v>-1.3500000000000227</v>
      </c>
      <c r="E518" t="str">
        <f t="shared" si="162"/>
        <v/>
      </c>
      <c r="F518" s="4">
        <f t="shared" si="163"/>
        <v>-1.3500000000000227</v>
      </c>
      <c r="G518">
        <f t="shared" ca="1" si="164"/>
        <v>0.12759999999999991</v>
      </c>
      <c r="H518">
        <f t="shared" ca="1" si="165"/>
        <v>9.7388888888888872E-2</v>
      </c>
      <c r="I518" s="4">
        <f t="shared" ca="1" si="156"/>
        <v>1.310211066742726</v>
      </c>
      <c r="J518" s="8">
        <f t="shared" ca="1" si="166"/>
        <v>56.713911798113472</v>
      </c>
      <c r="K518" t="str">
        <f t="shared" ca="1" si="167"/>
        <v>BUY</v>
      </c>
      <c r="L518" t="str">
        <f t="shared" ca="1" si="168"/>
        <v>HOLD</v>
      </c>
      <c r="M518" t="str">
        <f t="shared" ca="1" si="169"/>
        <v/>
      </c>
      <c r="N518">
        <f t="shared" si="158"/>
        <v>975.25</v>
      </c>
      <c r="O518">
        <f t="shared" ca="1" si="170"/>
        <v>3</v>
      </c>
      <c r="Q518" t="str">
        <f t="shared" ca="1" si="154"/>
        <v>NO</v>
      </c>
      <c r="R518" t="str">
        <f t="shared" ca="1" si="155"/>
        <v>NO</v>
      </c>
      <c r="S518" t="b">
        <f t="shared" ca="1" si="152"/>
        <v>0</v>
      </c>
      <c r="T518" t="b">
        <f t="shared" ca="1" si="153"/>
        <v>0</v>
      </c>
      <c r="U518">
        <f t="shared" ca="1" si="157"/>
        <v>1</v>
      </c>
      <c r="W518" s="7"/>
      <c r="X518" t="str">
        <f t="shared" ca="1" si="159"/>
        <v>3</v>
      </c>
    </row>
    <row r="519" spans="1:24" x14ac:dyDescent="0.3">
      <c r="A519">
        <f t="shared" si="160"/>
        <v>518</v>
      </c>
      <c r="B519" s="1">
        <v>35830</v>
      </c>
      <c r="C519">
        <v>967.95</v>
      </c>
      <c r="D519">
        <f t="shared" si="161"/>
        <v>-7.2999999999999545</v>
      </c>
      <c r="E519" t="str">
        <f t="shared" si="162"/>
        <v/>
      </c>
      <c r="F519" s="4">
        <f t="shared" si="163"/>
        <v>-7.2999999999999545</v>
      </c>
      <c r="G519">
        <f t="shared" ca="1" si="164"/>
        <v>0.12759999999999991</v>
      </c>
      <c r="H519">
        <f t="shared" ca="1" si="165"/>
        <v>0.10377777777777762</v>
      </c>
      <c r="I519" s="4">
        <f t="shared" ca="1" si="156"/>
        <v>1.2295503211991445</v>
      </c>
      <c r="J519" s="8">
        <f t="shared" ca="1" si="166"/>
        <v>55.147906262005392</v>
      </c>
      <c r="K519" t="str">
        <f t="shared" ca="1" si="167"/>
        <v>BUY</v>
      </c>
      <c r="L519" t="str">
        <f t="shared" ca="1" si="168"/>
        <v>HOLD</v>
      </c>
      <c r="M519" t="str">
        <f t="shared" ca="1" si="169"/>
        <v/>
      </c>
      <c r="N519">
        <f t="shared" si="158"/>
        <v>967.95</v>
      </c>
      <c r="O519">
        <f t="shared" ca="1" si="170"/>
        <v>3</v>
      </c>
      <c r="Q519" t="str">
        <f t="shared" ca="1" si="154"/>
        <v>NO</v>
      </c>
      <c r="R519" t="str">
        <f t="shared" ca="1" si="155"/>
        <v>NO</v>
      </c>
      <c r="S519" t="b">
        <f t="shared" ca="1" si="152"/>
        <v>0</v>
      </c>
      <c r="T519" t="b">
        <f t="shared" ca="1" si="153"/>
        <v>0</v>
      </c>
      <c r="U519">
        <f t="shared" ca="1" si="157"/>
        <v>1</v>
      </c>
      <c r="W519" s="7"/>
      <c r="X519" t="str">
        <f t="shared" ca="1" si="159"/>
        <v>3</v>
      </c>
    </row>
    <row r="520" spans="1:24" x14ac:dyDescent="0.3">
      <c r="A520">
        <f t="shared" si="160"/>
        <v>519</v>
      </c>
      <c r="B520" s="1">
        <v>35831</v>
      </c>
      <c r="C520">
        <v>976.1</v>
      </c>
      <c r="D520">
        <f t="shared" si="161"/>
        <v>8.1499999999999773</v>
      </c>
      <c r="E520">
        <f t="shared" si="162"/>
        <v>8.1499999999999773</v>
      </c>
      <c r="F520" s="4" t="str">
        <f t="shared" si="163"/>
        <v/>
      </c>
      <c r="G520">
        <f t="shared" ca="1" si="164"/>
        <v>0.11991666666666655</v>
      </c>
      <c r="H520">
        <f t="shared" ca="1" si="165"/>
        <v>0.10687499999999986</v>
      </c>
      <c r="I520" s="4">
        <f t="shared" ca="1" si="156"/>
        <v>1.1220272904483435</v>
      </c>
      <c r="J520" s="8">
        <f t="shared" ca="1" si="166"/>
        <v>52.875252618041536</v>
      </c>
      <c r="K520" t="str">
        <f t="shared" ca="1" si="167"/>
        <v>BUY</v>
      </c>
      <c r="L520" t="str">
        <f t="shared" ca="1" si="168"/>
        <v>HOLD</v>
      </c>
      <c r="M520" t="str">
        <f t="shared" ca="1" si="169"/>
        <v/>
      </c>
      <c r="N520">
        <f t="shared" si="158"/>
        <v>976.1</v>
      </c>
      <c r="O520">
        <f t="shared" ca="1" si="170"/>
        <v>3</v>
      </c>
      <c r="Q520" t="str">
        <f t="shared" ca="1" si="154"/>
        <v>NO</v>
      </c>
      <c r="R520" t="str">
        <f t="shared" ca="1" si="155"/>
        <v>NO</v>
      </c>
      <c r="S520" t="b">
        <f t="shared" ca="1" si="152"/>
        <v>0</v>
      </c>
      <c r="T520" t="b">
        <f t="shared" ca="1" si="153"/>
        <v>0</v>
      </c>
      <c r="U520">
        <f t="shared" ca="1" si="157"/>
        <v>1</v>
      </c>
      <c r="W520" s="7"/>
      <c r="X520" t="str">
        <f t="shared" ca="1" si="159"/>
        <v>3</v>
      </c>
    </row>
    <row r="521" spans="1:24" x14ac:dyDescent="0.3">
      <c r="A521">
        <f t="shared" si="160"/>
        <v>520</v>
      </c>
      <c r="B521" s="1">
        <v>35832</v>
      </c>
      <c r="C521">
        <v>977.65</v>
      </c>
      <c r="D521">
        <f t="shared" si="161"/>
        <v>1.5499999999999545</v>
      </c>
      <c r="E521">
        <f t="shared" si="162"/>
        <v>1.5499999999999545</v>
      </c>
      <c r="F521" s="4" t="str">
        <f t="shared" si="163"/>
        <v/>
      </c>
      <c r="G521">
        <f t="shared" ca="1" si="164"/>
        <v>0.10891666666666651</v>
      </c>
      <c r="H521">
        <f t="shared" ca="1" si="165"/>
        <v>0.10687499999999986</v>
      </c>
      <c r="I521" s="4">
        <f t="shared" ca="1" si="156"/>
        <v>1.0191033138401557</v>
      </c>
      <c r="J521" s="8">
        <f t="shared" ca="1" si="166"/>
        <v>50.473064298127049</v>
      </c>
      <c r="K521" t="str">
        <f t="shared" ca="1" si="167"/>
        <v>BUY</v>
      </c>
      <c r="L521" t="str">
        <f t="shared" ca="1" si="168"/>
        <v>HOLD</v>
      </c>
      <c r="M521" t="str">
        <f t="shared" ca="1" si="169"/>
        <v/>
      </c>
      <c r="N521">
        <f t="shared" si="158"/>
        <v>977.65</v>
      </c>
      <c r="O521">
        <f t="shared" ca="1" si="170"/>
        <v>3</v>
      </c>
      <c r="Q521" t="str">
        <f t="shared" ca="1" si="154"/>
        <v>NO</v>
      </c>
      <c r="R521" t="str">
        <f t="shared" ca="1" si="155"/>
        <v>NO</v>
      </c>
      <c r="S521" t="b">
        <f t="shared" ca="1" si="152"/>
        <v>0</v>
      </c>
      <c r="T521" t="b">
        <f t="shared" ca="1" si="153"/>
        <v>0</v>
      </c>
      <c r="U521">
        <f t="shared" ca="1" si="157"/>
        <v>1</v>
      </c>
      <c r="W521" s="7"/>
      <c r="X521" t="str">
        <f t="shared" ca="1" si="159"/>
        <v>3</v>
      </c>
    </row>
    <row r="522" spans="1:24" x14ac:dyDescent="0.3">
      <c r="A522">
        <f t="shared" si="160"/>
        <v>521</v>
      </c>
      <c r="B522" s="1">
        <v>35835</v>
      </c>
      <c r="C522">
        <v>976.1</v>
      </c>
      <c r="D522">
        <f t="shared" si="161"/>
        <v>-1.5499999999999545</v>
      </c>
      <c r="E522" t="str">
        <f t="shared" si="162"/>
        <v/>
      </c>
      <c r="F522" s="4">
        <f t="shared" si="163"/>
        <v>-1.5499999999999545</v>
      </c>
      <c r="G522">
        <f t="shared" ca="1" si="164"/>
        <v>9.1799999999999729E-2</v>
      </c>
      <c r="H522">
        <f t="shared" ca="1" si="165"/>
        <v>9.6722222222222043E-2</v>
      </c>
      <c r="I522" s="4">
        <f t="shared" ca="1" si="156"/>
        <v>0.94910970706490416</v>
      </c>
      <c r="J522" s="8">
        <f t="shared" ca="1" si="166"/>
        <v>48.694524665527169</v>
      </c>
      <c r="K522" t="str">
        <f t="shared" ca="1" si="167"/>
        <v>BUY</v>
      </c>
      <c r="L522" t="str">
        <f t="shared" ca="1" si="168"/>
        <v>HOLD</v>
      </c>
      <c r="M522" t="str">
        <f t="shared" ca="1" si="169"/>
        <v/>
      </c>
      <c r="N522">
        <f t="shared" si="158"/>
        <v>976.1</v>
      </c>
      <c r="O522">
        <f t="shared" ca="1" si="170"/>
        <v>3</v>
      </c>
      <c r="Q522" t="str">
        <f t="shared" ca="1" si="154"/>
        <v>NO</v>
      </c>
      <c r="R522" t="str">
        <f t="shared" ca="1" si="155"/>
        <v>NO</v>
      </c>
      <c r="S522" t="b">
        <f t="shared" ca="1" si="152"/>
        <v>0</v>
      </c>
      <c r="T522" t="b">
        <f t="shared" ca="1" si="153"/>
        <v>0</v>
      </c>
      <c r="U522">
        <f t="shared" ca="1" si="157"/>
        <v>1</v>
      </c>
      <c r="W522" s="7"/>
      <c r="X522" t="str">
        <f t="shared" ca="1" si="159"/>
        <v>3</v>
      </c>
    </row>
    <row r="523" spans="1:24" x14ac:dyDescent="0.3">
      <c r="A523">
        <f t="shared" si="160"/>
        <v>522</v>
      </c>
      <c r="B523" s="1">
        <v>35836</v>
      </c>
      <c r="C523">
        <v>963.7</v>
      </c>
      <c r="D523">
        <f t="shared" si="161"/>
        <v>-12.399999999999977</v>
      </c>
      <c r="E523" t="str">
        <f t="shared" si="162"/>
        <v/>
      </c>
      <c r="F523" s="4">
        <f t="shared" si="163"/>
        <v>-12.399999999999977</v>
      </c>
      <c r="G523">
        <f t="shared" ca="1" si="164"/>
        <v>9.1799999999999729E-2</v>
      </c>
      <c r="H523">
        <f t="shared" ca="1" si="165"/>
        <v>0.1040555555555554</v>
      </c>
      <c r="I523" s="4">
        <f t="shared" ca="1" si="156"/>
        <v>0.88222103577148825</v>
      </c>
      <c r="J523" s="8">
        <f t="shared" ca="1" si="166"/>
        <v>46.871277018210662</v>
      </c>
      <c r="K523" t="str">
        <f t="shared" ca="1" si="167"/>
        <v>BUY</v>
      </c>
      <c r="L523" t="str">
        <f t="shared" ca="1" si="168"/>
        <v>HOLD</v>
      </c>
      <c r="M523" t="str">
        <f t="shared" ca="1" si="169"/>
        <v/>
      </c>
      <c r="N523">
        <f t="shared" si="158"/>
        <v>963.7</v>
      </c>
      <c r="O523">
        <f t="shared" ca="1" si="170"/>
        <v>3</v>
      </c>
      <c r="Q523" t="str">
        <f t="shared" ca="1" si="154"/>
        <v>NO</v>
      </c>
      <c r="R523" t="str">
        <f t="shared" ca="1" si="155"/>
        <v>NO</v>
      </c>
      <c r="S523" t="b">
        <f t="shared" ca="1" si="152"/>
        <v>0</v>
      </c>
      <c r="T523" t="b">
        <f t="shared" ca="1" si="153"/>
        <v>0</v>
      </c>
      <c r="U523">
        <f t="shared" ca="1" si="157"/>
        <v>1</v>
      </c>
      <c r="W523" s="7"/>
      <c r="X523" t="str">
        <f t="shared" ca="1" si="159"/>
        <v>3</v>
      </c>
    </row>
    <row r="524" spans="1:24" x14ac:dyDescent="0.3">
      <c r="A524">
        <f t="shared" si="160"/>
        <v>523</v>
      </c>
      <c r="B524" s="1">
        <v>35837</v>
      </c>
      <c r="C524">
        <v>958.9</v>
      </c>
      <c r="D524">
        <f t="shared" si="161"/>
        <v>-4.8000000000000682</v>
      </c>
      <c r="E524" t="str">
        <f t="shared" si="162"/>
        <v/>
      </c>
      <c r="F524" s="4">
        <f t="shared" si="163"/>
        <v>-4.8000000000000682</v>
      </c>
      <c r="G524">
        <f t="shared" ca="1" si="164"/>
        <v>0.11237499999999984</v>
      </c>
      <c r="H524">
        <f t="shared" ca="1" si="165"/>
        <v>9.844999999999994E-2</v>
      </c>
      <c r="I524" s="4">
        <f t="shared" ca="1" si="156"/>
        <v>1.1414423565261544</v>
      </c>
      <c r="J524" s="8">
        <f t="shared" ca="1" si="166"/>
        <v>53.302502075180819</v>
      </c>
      <c r="K524" t="str">
        <f t="shared" ca="1" si="167"/>
        <v>BUY</v>
      </c>
      <c r="L524" t="str">
        <f t="shared" ca="1" si="168"/>
        <v>HOLD</v>
      </c>
      <c r="M524" t="str">
        <f t="shared" ca="1" si="169"/>
        <v/>
      </c>
      <c r="N524">
        <f t="shared" si="158"/>
        <v>958.9</v>
      </c>
      <c r="O524">
        <f t="shared" ca="1" si="170"/>
        <v>3</v>
      </c>
      <c r="Q524" t="str">
        <f t="shared" ca="1" si="154"/>
        <v>NO</v>
      </c>
      <c r="R524" t="str">
        <f t="shared" ca="1" si="155"/>
        <v>NO</v>
      </c>
      <c r="S524" t="b">
        <f t="shared" ca="1" si="152"/>
        <v>0</v>
      </c>
      <c r="T524" t="b">
        <f t="shared" ca="1" si="153"/>
        <v>0</v>
      </c>
      <c r="U524">
        <f t="shared" ca="1" si="157"/>
        <v>1</v>
      </c>
      <c r="W524" s="7"/>
      <c r="X524" t="str">
        <f t="shared" ca="1" si="159"/>
        <v>3</v>
      </c>
    </row>
    <row r="525" spans="1:24" x14ac:dyDescent="0.3">
      <c r="A525">
        <f t="shared" si="160"/>
        <v>524</v>
      </c>
      <c r="B525" s="1">
        <v>35838</v>
      </c>
      <c r="C525">
        <v>956.65</v>
      </c>
      <c r="D525">
        <f t="shared" si="161"/>
        <v>-2.25</v>
      </c>
      <c r="E525" t="str">
        <f t="shared" si="162"/>
        <v/>
      </c>
      <c r="F525" s="4">
        <f t="shared" si="163"/>
        <v>-2.25</v>
      </c>
      <c r="G525">
        <f t="shared" ca="1" si="164"/>
        <v>0.11237499999999984</v>
      </c>
      <c r="H525">
        <f t="shared" ca="1" si="165"/>
        <v>8.0649999999999972E-2</v>
      </c>
      <c r="I525" s="4">
        <f t="shared" ca="1" si="156"/>
        <v>1.3933663980161175</v>
      </c>
      <c r="J525" s="8">
        <f t="shared" ca="1" si="166"/>
        <v>58.217847429089467</v>
      </c>
      <c r="K525" t="str">
        <f t="shared" ca="1" si="167"/>
        <v>BUY</v>
      </c>
      <c r="L525" t="str">
        <f t="shared" ca="1" si="168"/>
        <v>HOLD</v>
      </c>
      <c r="M525" t="str">
        <f t="shared" ca="1" si="169"/>
        <v/>
      </c>
      <c r="N525">
        <f t="shared" si="158"/>
        <v>956.65</v>
      </c>
      <c r="O525">
        <f t="shared" ca="1" si="170"/>
        <v>3</v>
      </c>
      <c r="Q525" t="str">
        <f t="shared" ca="1" si="154"/>
        <v>NO</v>
      </c>
      <c r="R525" t="str">
        <f t="shared" ca="1" si="155"/>
        <v>NO</v>
      </c>
      <c r="S525" t="b">
        <f t="shared" ca="1" si="152"/>
        <v>0</v>
      </c>
      <c r="T525" t="b">
        <f t="shared" ca="1" si="153"/>
        <v>0</v>
      </c>
      <c r="U525">
        <f t="shared" ca="1" si="157"/>
        <v>1</v>
      </c>
      <c r="W525" s="7"/>
      <c r="X525" t="str">
        <f t="shared" ca="1" si="159"/>
        <v>3</v>
      </c>
    </row>
    <row r="526" spans="1:24" x14ac:dyDescent="0.3">
      <c r="A526">
        <f t="shared" si="160"/>
        <v>525</v>
      </c>
      <c r="B526" s="1">
        <v>35839</v>
      </c>
      <c r="C526">
        <v>974.55</v>
      </c>
      <c r="D526">
        <f t="shared" si="161"/>
        <v>17.899999999999977</v>
      </c>
      <c r="E526">
        <f t="shared" si="162"/>
        <v>17.899999999999977</v>
      </c>
      <c r="F526" s="4" t="str">
        <f t="shared" si="163"/>
        <v/>
      </c>
      <c r="G526">
        <f t="shared" ca="1" si="164"/>
        <v>0.12569999999999981</v>
      </c>
      <c r="H526">
        <f t="shared" ca="1" si="165"/>
        <v>8.3444444444444349E-2</v>
      </c>
      <c r="I526" s="4">
        <f t="shared" ca="1" si="156"/>
        <v>1.5063914780292937</v>
      </c>
      <c r="J526" s="8">
        <f t="shared" ca="1" si="166"/>
        <v>60.102002868830681</v>
      </c>
      <c r="K526" t="str">
        <f t="shared" ca="1" si="167"/>
        <v>BUY</v>
      </c>
      <c r="L526" t="str">
        <f t="shared" ca="1" si="168"/>
        <v>HOLD</v>
      </c>
      <c r="M526" t="str">
        <f t="shared" ca="1" si="169"/>
        <v/>
      </c>
      <c r="N526">
        <f t="shared" si="158"/>
        <v>974.55</v>
      </c>
      <c r="O526">
        <f t="shared" ca="1" si="170"/>
        <v>3</v>
      </c>
      <c r="Q526" t="str">
        <f t="shared" ca="1" si="154"/>
        <v>NO</v>
      </c>
      <c r="R526" t="str">
        <f t="shared" ca="1" si="155"/>
        <v>NO</v>
      </c>
      <c r="S526" t="b">
        <f t="shared" ca="1" si="152"/>
        <v>0</v>
      </c>
      <c r="T526" t="b">
        <f t="shared" ca="1" si="153"/>
        <v>0</v>
      </c>
      <c r="U526">
        <f t="shared" ca="1" si="157"/>
        <v>1</v>
      </c>
      <c r="W526" s="7"/>
      <c r="X526" t="str">
        <f t="shared" ca="1" si="159"/>
        <v>3</v>
      </c>
    </row>
    <row r="527" spans="1:24" x14ac:dyDescent="0.3">
      <c r="A527">
        <f t="shared" si="160"/>
        <v>526</v>
      </c>
      <c r="B527" s="1">
        <v>35843</v>
      </c>
      <c r="C527">
        <v>991.7</v>
      </c>
      <c r="D527">
        <f t="shared" si="161"/>
        <v>17.150000000000091</v>
      </c>
      <c r="E527">
        <f t="shared" si="162"/>
        <v>17.150000000000091</v>
      </c>
      <c r="F527" s="4" t="str">
        <f t="shared" si="163"/>
        <v/>
      </c>
      <c r="G527">
        <f t="shared" ca="1" si="164"/>
        <v>0.13333333333333333</v>
      </c>
      <c r="H527">
        <f t="shared" ca="1" si="165"/>
        <v>6.4499999999999891E-2</v>
      </c>
      <c r="I527" s="4">
        <f t="shared" ca="1" si="156"/>
        <v>2.0671834625323031</v>
      </c>
      <c r="J527" s="8">
        <f t="shared" ca="1" si="166"/>
        <v>67.396798652064064</v>
      </c>
      <c r="K527" t="str">
        <f t="shared" ca="1" si="167"/>
        <v>BUY</v>
      </c>
      <c r="L527" t="str">
        <f t="shared" ca="1" si="168"/>
        <v>HOLD</v>
      </c>
      <c r="M527" t="str">
        <f t="shared" ca="1" si="169"/>
        <v/>
      </c>
      <c r="N527">
        <f t="shared" si="158"/>
        <v>991.7</v>
      </c>
      <c r="O527">
        <f t="shared" ca="1" si="170"/>
        <v>3</v>
      </c>
      <c r="Q527" t="str">
        <f t="shared" ca="1" si="154"/>
        <v>NO</v>
      </c>
      <c r="R527" t="str">
        <f t="shared" ca="1" si="155"/>
        <v>NO</v>
      </c>
      <c r="S527" t="b">
        <f t="shared" ca="1" si="152"/>
        <v>0</v>
      </c>
      <c r="T527" t="b">
        <f t="shared" ca="1" si="153"/>
        <v>0</v>
      </c>
      <c r="U527">
        <f t="shared" ca="1" si="157"/>
        <v>1</v>
      </c>
      <c r="W527" s="7"/>
      <c r="X527" t="str">
        <f t="shared" ca="1" si="159"/>
        <v>3</v>
      </c>
    </row>
    <row r="528" spans="1:24" x14ac:dyDescent="0.3">
      <c r="A528">
        <f t="shared" si="160"/>
        <v>527</v>
      </c>
      <c r="B528" s="1">
        <v>35844</v>
      </c>
      <c r="C528">
        <v>988.85</v>
      </c>
      <c r="D528">
        <f t="shared" si="161"/>
        <v>-2.8500000000000227</v>
      </c>
      <c r="E528" t="str">
        <f t="shared" si="162"/>
        <v/>
      </c>
      <c r="F528" s="4">
        <f t="shared" si="163"/>
        <v>-2.8500000000000227</v>
      </c>
      <c r="G528">
        <f t="shared" ca="1" si="164"/>
        <v>0.13333333333333333</v>
      </c>
      <c r="H528">
        <f t="shared" ca="1" si="165"/>
        <v>4.4937499999999915E-2</v>
      </c>
      <c r="I528" s="4">
        <f t="shared" ca="1" si="156"/>
        <v>2.9670839128419155</v>
      </c>
      <c r="J528" s="8">
        <f t="shared" ca="1" si="166"/>
        <v>74.792567488605854</v>
      </c>
      <c r="K528" t="str">
        <f t="shared" ca="1" si="167"/>
        <v>SELL</v>
      </c>
      <c r="L528" t="str">
        <f t="shared" ca="1" si="168"/>
        <v>SELL</v>
      </c>
      <c r="M528" t="str">
        <f t="shared" ca="1" si="169"/>
        <v>SELL</v>
      </c>
      <c r="N528">
        <f t="shared" si="158"/>
        <v>988.85</v>
      </c>
      <c r="O528">
        <f t="shared" ca="1" si="170"/>
        <v>3</v>
      </c>
      <c r="Q528" t="str">
        <f t="shared" ca="1" si="154"/>
        <v>NO</v>
      </c>
      <c r="R528" t="str">
        <f t="shared" ca="1" si="155"/>
        <v>YES</v>
      </c>
      <c r="S528" t="b">
        <f t="shared" ref="S528:S591" ca="1" si="171">AND(Q528="YES",Q527="YES")</f>
        <v>0</v>
      </c>
      <c r="T528" t="b">
        <f t="shared" ref="T528:T591" ca="1" si="172">AND(R528="YES",R527="YES")</f>
        <v>0</v>
      </c>
      <c r="U528">
        <f t="shared" ca="1" si="157"/>
        <v>1</v>
      </c>
      <c r="W528" s="7"/>
      <c r="X528" t="str">
        <f t="shared" ca="1" si="159"/>
        <v>SELL3</v>
      </c>
    </row>
    <row r="529" spans="1:24" x14ac:dyDescent="0.3">
      <c r="A529">
        <f t="shared" si="160"/>
        <v>528</v>
      </c>
      <c r="B529" s="1">
        <v>35845</v>
      </c>
      <c r="C529">
        <v>997.55</v>
      </c>
      <c r="D529">
        <f t="shared" si="161"/>
        <v>8.6999999999999318</v>
      </c>
      <c r="E529">
        <f t="shared" si="162"/>
        <v>8.6999999999999318</v>
      </c>
      <c r="F529" s="4" t="str">
        <f t="shared" si="163"/>
        <v/>
      </c>
      <c r="G529">
        <f t="shared" ca="1" si="164"/>
        <v>0.12671428571428561</v>
      </c>
      <c r="H529">
        <f t="shared" ca="1" si="165"/>
        <v>4.642857142857143E-2</v>
      </c>
      <c r="I529" s="4">
        <f t="shared" ca="1" si="156"/>
        <v>2.7292307692307669</v>
      </c>
      <c r="J529" s="8">
        <f t="shared" ca="1" si="166"/>
        <v>73.184818481848168</v>
      </c>
      <c r="K529" t="str">
        <f t="shared" ca="1" si="167"/>
        <v>SELL</v>
      </c>
      <c r="L529" t="str">
        <f t="shared" ca="1" si="168"/>
        <v>NA</v>
      </c>
      <c r="M529" t="str">
        <f t="shared" ca="1" si="169"/>
        <v/>
      </c>
      <c r="N529">
        <f t="shared" si="158"/>
        <v>997.55</v>
      </c>
      <c r="O529">
        <f t="shared" ca="1" si="170"/>
        <v>3</v>
      </c>
      <c r="Q529" t="str">
        <f t="shared" ref="Q529:Q592" ca="1" si="173">IF(J529&lt;30,"YES","NO")</f>
        <v>NO</v>
      </c>
      <c r="R529" t="str">
        <f t="shared" ref="R529:R592" ca="1" si="174">IF(J529&gt;70,"YES","NO")</f>
        <v>YES</v>
      </c>
      <c r="S529" t="b">
        <f t="shared" ca="1" si="171"/>
        <v>0</v>
      </c>
      <c r="T529" t="b">
        <f t="shared" ca="1" si="172"/>
        <v>1</v>
      </c>
      <c r="U529">
        <f t="shared" ca="1" si="157"/>
        <v>1</v>
      </c>
      <c r="W529" s="7"/>
      <c r="X529" t="str">
        <f t="shared" ca="1" si="159"/>
        <v>3</v>
      </c>
    </row>
    <row r="530" spans="1:24" x14ac:dyDescent="0.3">
      <c r="A530">
        <f t="shared" si="160"/>
        <v>529</v>
      </c>
      <c r="B530" s="1">
        <v>35846</v>
      </c>
      <c r="C530">
        <v>993.65</v>
      </c>
      <c r="D530">
        <f t="shared" si="161"/>
        <v>-3.8999999999999773</v>
      </c>
      <c r="E530" t="str">
        <f t="shared" si="162"/>
        <v/>
      </c>
      <c r="F530" s="4">
        <f t="shared" si="163"/>
        <v>-3.8999999999999773</v>
      </c>
      <c r="G530">
        <f t="shared" ca="1" si="164"/>
        <v>0.11099999999999985</v>
      </c>
      <c r="H530">
        <f t="shared" ca="1" si="165"/>
        <v>4.5499999999999971E-2</v>
      </c>
      <c r="I530" s="4">
        <f t="shared" ref="I530:I593" ca="1" si="175">IFERROR(G530/H530,"")</f>
        <v>2.439560439560438</v>
      </c>
      <c r="J530" s="8">
        <f t="shared" ca="1" si="166"/>
        <v>70.926517571884972</v>
      </c>
      <c r="K530" t="str">
        <f t="shared" ca="1" si="167"/>
        <v>SELL</v>
      </c>
      <c r="L530" t="str">
        <f t="shared" ca="1" si="168"/>
        <v>NA</v>
      </c>
      <c r="M530" t="str">
        <f t="shared" ca="1" si="169"/>
        <v/>
      </c>
      <c r="N530">
        <f t="shared" si="158"/>
        <v>993.65</v>
      </c>
      <c r="O530">
        <f t="shared" ca="1" si="170"/>
        <v>3</v>
      </c>
      <c r="Q530" t="str">
        <f t="shared" ca="1" si="173"/>
        <v>NO</v>
      </c>
      <c r="R530" t="str">
        <f t="shared" ca="1" si="174"/>
        <v>YES</v>
      </c>
      <c r="S530" t="b">
        <f t="shared" ca="1" si="171"/>
        <v>0</v>
      </c>
      <c r="T530" t="b">
        <f t="shared" ca="1" si="172"/>
        <v>1</v>
      </c>
      <c r="U530">
        <f t="shared" ca="1" si="157"/>
        <v>1</v>
      </c>
      <c r="W530" s="7"/>
      <c r="X530" t="str">
        <f t="shared" ca="1" si="159"/>
        <v>3</v>
      </c>
    </row>
    <row r="531" spans="1:24" x14ac:dyDescent="0.3">
      <c r="A531">
        <f t="shared" si="160"/>
        <v>530</v>
      </c>
      <c r="B531" s="1">
        <v>35849</v>
      </c>
      <c r="C531">
        <v>1009.6</v>
      </c>
      <c r="D531">
        <f t="shared" si="161"/>
        <v>15.950000000000045</v>
      </c>
      <c r="E531">
        <f t="shared" si="162"/>
        <v>15.950000000000045</v>
      </c>
      <c r="F531" s="4" t="str">
        <f t="shared" si="163"/>
        <v/>
      </c>
      <c r="G531">
        <f t="shared" ca="1" si="164"/>
        <v>0.11566666666666663</v>
      </c>
      <c r="H531">
        <f t="shared" ca="1" si="165"/>
        <v>4.5499999999999971E-2</v>
      </c>
      <c r="I531" s="4">
        <f t="shared" ca="1" si="175"/>
        <v>2.5421245421245429</v>
      </c>
      <c r="J531" s="8">
        <f t="shared" ca="1" si="166"/>
        <v>71.768355739400221</v>
      </c>
      <c r="K531" t="str">
        <f t="shared" ca="1" si="167"/>
        <v>SELL</v>
      </c>
      <c r="L531" t="str">
        <f t="shared" ca="1" si="168"/>
        <v>NA</v>
      </c>
      <c r="M531" t="str">
        <f t="shared" ca="1" si="169"/>
        <v/>
      </c>
      <c r="N531">
        <f t="shared" si="158"/>
        <v>1009.6</v>
      </c>
      <c r="O531">
        <f t="shared" ca="1" si="170"/>
        <v>3</v>
      </c>
      <c r="Q531" t="str">
        <f t="shared" ca="1" si="173"/>
        <v>NO</v>
      </c>
      <c r="R531" t="str">
        <f t="shared" ca="1" si="174"/>
        <v>YES</v>
      </c>
      <c r="S531" t="b">
        <f t="shared" ca="1" si="171"/>
        <v>0</v>
      </c>
      <c r="T531" t="b">
        <f t="shared" ca="1" si="172"/>
        <v>1</v>
      </c>
      <c r="U531">
        <f t="shared" ca="1" si="157"/>
        <v>1</v>
      </c>
      <c r="W531" s="7"/>
      <c r="X531" t="str">
        <f t="shared" ca="1" si="159"/>
        <v>3</v>
      </c>
    </row>
    <row r="532" spans="1:24" x14ac:dyDescent="0.3">
      <c r="A532">
        <f t="shared" si="160"/>
        <v>531</v>
      </c>
      <c r="B532" s="1">
        <v>35850</v>
      </c>
      <c r="C532">
        <v>1014.1</v>
      </c>
      <c r="D532">
        <f t="shared" si="161"/>
        <v>4.5</v>
      </c>
      <c r="E532">
        <f t="shared" si="162"/>
        <v>4.5</v>
      </c>
      <c r="F532" s="4" t="str">
        <f t="shared" si="163"/>
        <v/>
      </c>
      <c r="G532">
        <f t="shared" ca="1" si="164"/>
        <v>0.10557142857142854</v>
      </c>
      <c r="H532">
        <f t="shared" ca="1" si="165"/>
        <v>5.007142857142851E-2</v>
      </c>
      <c r="I532" s="4">
        <f t="shared" ca="1" si="175"/>
        <v>2.1084165477888748</v>
      </c>
      <c r="J532" s="8">
        <f t="shared" ca="1" si="166"/>
        <v>67.829279486002775</v>
      </c>
      <c r="K532" t="str">
        <f t="shared" ca="1" si="167"/>
        <v>SELL</v>
      </c>
      <c r="L532" t="str">
        <f t="shared" ca="1" si="168"/>
        <v>NA</v>
      </c>
      <c r="M532" t="str">
        <f t="shared" ca="1" si="169"/>
        <v/>
      </c>
      <c r="N532">
        <f t="shared" si="158"/>
        <v>1014.1</v>
      </c>
      <c r="O532">
        <f t="shared" ca="1" si="170"/>
        <v>3</v>
      </c>
      <c r="Q532" t="str">
        <f t="shared" ca="1" si="173"/>
        <v>NO</v>
      </c>
      <c r="R532" t="str">
        <f t="shared" ca="1" si="174"/>
        <v>NO</v>
      </c>
      <c r="S532" t="b">
        <f t="shared" ca="1" si="171"/>
        <v>0</v>
      </c>
      <c r="T532" t="b">
        <f t="shared" ca="1" si="172"/>
        <v>0</v>
      </c>
      <c r="U532">
        <f t="shared" ca="1" si="157"/>
        <v>1</v>
      </c>
      <c r="W532" s="7"/>
      <c r="X532" t="str">
        <f t="shared" ca="1" si="159"/>
        <v>3</v>
      </c>
    </row>
    <row r="533" spans="1:24" x14ac:dyDescent="0.3">
      <c r="A533">
        <f t="shared" si="160"/>
        <v>532</v>
      </c>
      <c r="B533" s="1">
        <v>35851</v>
      </c>
      <c r="C533">
        <v>1036.05</v>
      </c>
      <c r="D533">
        <f t="shared" si="161"/>
        <v>21.949999999999932</v>
      </c>
      <c r="E533">
        <f t="shared" si="162"/>
        <v>21.949999999999932</v>
      </c>
      <c r="F533" s="4" t="str">
        <f t="shared" si="163"/>
        <v/>
      </c>
      <c r="G533">
        <f t="shared" ca="1" si="164"/>
        <v>0.11981249999999989</v>
      </c>
      <c r="H533">
        <f t="shared" ca="1" si="165"/>
        <v>4.6249999999999999E-2</v>
      </c>
      <c r="I533" s="4">
        <f t="shared" ca="1" si="175"/>
        <v>2.5905405405405384</v>
      </c>
      <c r="J533" s="8">
        <f t="shared" ca="1" si="166"/>
        <v>72.149040270982297</v>
      </c>
      <c r="K533" t="str">
        <f t="shared" ca="1" si="167"/>
        <v>SELL</v>
      </c>
      <c r="L533" t="str">
        <f t="shared" ca="1" si="168"/>
        <v>NA</v>
      </c>
      <c r="M533" t="str">
        <f t="shared" ca="1" si="169"/>
        <v/>
      </c>
      <c r="N533">
        <f t="shared" si="158"/>
        <v>1036.05</v>
      </c>
      <c r="O533">
        <f t="shared" ca="1" si="170"/>
        <v>3</v>
      </c>
      <c r="Q533" t="str">
        <f t="shared" ca="1" si="173"/>
        <v>NO</v>
      </c>
      <c r="R533" t="str">
        <f t="shared" ca="1" si="174"/>
        <v>YES</v>
      </c>
      <c r="S533" t="b">
        <f t="shared" ca="1" si="171"/>
        <v>0</v>
      </c>
      <c r="T533" t="b">
        <f t="shared" ca="1" si="172"/>
        <v>0</v>
      </c>
      <c r="U533">
        <f t="shared" ca="1" si="157"/>
        <v>1</v>
      </c>
      <c r="W533" s="7"/>
      <c r="X533" t="str">
        <f t="shared" ca="1" si="159"/>
        <v>3</v>
      </c>
    </row>
    <row r="534" spans="1:24" x14ac:dyDescent="0.3">
      <c r="A534">
        <f t="shared" si="160"/>
        <v>533</v>
      </c>
      <c r="B534" s="1">
        <v>35852</v>
      </c>
      <c r="C534">
        <v>1045.8</v>
      </c>
      <c r="D534">
        <f t="shared" si="161"/>
        <v>9.75</v>
      </c>
      <c r="E534">
        <f t="shared" si="162"/>
        <v>9.75</v>
      </c>
      <c r="F534" s="4" t="str">
        <f t="shared" si="163"/>
        <v/>
      </c>
      <c r="G534">
        <f t="shared" ca="1" si="164"/>
        <v>0.12181249999999992</v>
      </c>
      <c r="H534">
        <f t="shared" ca="1" si="165"/>
        <v>4.6249999999999999E-2</v>
      </c>
      <c r="I534" s="4">
        <f t="shared" ca="1" si="175"/>
        <v>2.6337837837837821</v>
      </c>
      <c r="J534" s="8">
        <f t="shared" ca="1" si="166"/>
        <v>72.480476013387857</v>
      </c>
      <c r="K534" t="str">
        <f t="shared" ca="1" si="167"/>
        <v>SELL</v>
      </c>
      <c r="L534" t="str">
        <f t="shared" ca="1" si="168"/>
        <v>NA</v>
      </c>
      <c r="M534" t="str">
        <f t="shared" ca="1" si="169"/>
        <v/>
      </c>
      <c r="N534">
        <f t="shared" si="158"/>
        <v>1045.8</v>
      </c>
      <c r="O534">
        <f t="shared" ca="1" si="170"/>
        <v>3</v>
      </c>
      <c r="Q534" t="str">
        <f t="shared" ca="1" si="173"/>
        <v>NO</v>
      </c>
      <c r="R534" t="str">
        <f t="shared" ca="1" si="174"/>
        <v>YES</v>
      </c>
      <c r="S534" t="b">
        <f t="shared" ca="1" si="171"/>
        <v>0</v>
      </c>
      <c r="T534" t="b">
        <f t="shared" ca="1" si="172"/>
        <v>1</v>
      </c>
      <c r="U534">
        <f t="shared" ca="1" si="157"/>
        <v>1</v>
      </c>
      <c r="W534" s="7"/>
      <c r="X534" t="str">
        <f t="shared" ca="1" si="159"/>
        <v>3</v>
      </c>
    </row>
    <row r="535" spans="1:24" x14ac:dyDescent="0.3">
      <c r="A535">
        <f t="shared" si="160"/>
        <v>534</v>
      </c>
      <c r="B535" s="1">
        <v>35853</v>
      </c>
      <c r="C535">
        <v>1060.75</v>
      </c>
      <c r="D535">
        <f t="shared" si="161"/>
        <v>14.950000000000045</v>
      </c>
      <c r="E535">
        <f t="shared" si="162"/>
        <v>14.950000000000045</v>
      </c>
      <c r="F535" s="4" t="str">
        <f t="shared" si="163"/>
        <v/>
      </c>
      <c r="G535">
        <f t="shared" ca="1" si="164"/>
        <v>0.13856250000000003</v>
      </c>
      <c r="H535">
        <f t="shared" ca="1" si="165"/>
        <v>4.6249999999999999E-2</v>
      </c>
      <c r="I535" s="4">
        <f t="shared" ca="1" si="175"/>
        <v>2.9959459459459468</v>
      </c>
      <c r="J535" s="8">
        <f t="shared" ca="1" si="166"/>
        <v>74.97463645586744</v>
      </c>
      <c r="K535" t="str">
        <f t="shared" ca="1" si="167"/>
        <v>SELL</v>
      </c>
      <c r="L535" t="str">
        <f t="shared" ca="1" si="168"/>
        <v>NA</v>
      </c>
      <c r="M535" t="str">
        <f t="shared" ca="1" si="169"/>
        <v/>
      </c>
      <c r="N535">
        <f t="shared" si="158"/>
        <v>1060.75</v>
      </c>
      <c r="O535">
        <f t="shared" ca="1" si="170"/>
        <v>3</v>
      </c>
      <c r="Q535" t="str">
        <f t="shared" ca="1" si="173"/>
        <v>NO</v>
      </c>
      <c r="R535" t="str">
        <f t="shared" ca="1" si="174"/>
        <v>YES</v>
      </c>
      <c r="S535" t="b">
        <f t="shared" ca="1" si="171"/>
        <v>0</v>
      </c>
      <c r="T535" t="b">
        <f t="shared" ca="1" si="172"/>
        <v>1</v>
      </c>
      <c r="U535">
        <f t="shared" ca="1" si="157"/>
        <v>1</v>
      </c>
      <c r="W535" s="7"/>
      <c r="X535" t="str">
        <f t="shared" ca="1" si="159"/>
        <v>3</v>
      </c>
    </row>
    <row r="536" spans="1:24" x14ac:dyDescent="0.3">
      <c r="A536">
        <f t="shared" si="160"/>
        <v>535</v>
      </c>
      <c r="B536" s="1">
        <v>35856</v>
      </c>
      <c r="C536">
        <v>1098.2</v>
      </c>
      <c r="D536">
        <f t="shared" si="161"/>
        <v>37.450000000000045</v>
      </c>
      <c r="E536">
        <f t="shared" si="162"/>
        <v>37.450000000000045</v>
      </c>
      <c r="F536" s="4" t="str">
        <f t="shared" si="163"/>
        <v/>
      </c>
      <c r="G536">
        <f t="shared" ca="1" si="164"/>
        <v>0.16477777777777786</v>
      </c>
      <c r="H536">
        <f t="shared" ca="1" si="165"/>
        <v>5.2400000000000092E-2</v>
      </c>
      <c r="I536" s="4">
        <f t="shared" ca="1" si="175"/>
        <v>3.1446140797285795</v>
      </c>
      <c r="J536" s="8">
        <f t="shared" ca="1" si="166"/>
        <v>75.872301238104967</v>
      </c>
      <c r="K536" t="str">
        <f t="shared" ca="1" si="167"/>
        <v>SELL</v>
      </c>
      <c r="L536" t="str">
        <f t="shared" ca="1" si="168"/>
        <v>NA</v>
      </c>
      <c r="M536" t="str">
        <f t="shared" ca="1" si="169"/>
        <v/>
      </c>
      <c r="N536">
        <f t="shared" si="158"/>
        <v>1098.2</v>
      </c>
      <c r="O536">
        <f t="shared" ca="1" si="170"/>
        <v>3</v>
      </c>
      <c r="Q536" t="str">
        <f t="shared" ca="1" si="173"/>
        <v>NO</v>
      </c>
      <c r="R536" t="str">
        <f t="shared" ca="1" si="174"/>
        <v>YES</v>
      </c>
      <c r="S536" t="b">
        <f t="shared" ca="1" si="171"/>
        <v>0</v>
      </c>
      <c r="T536" t="b">
        <f t="shared" ca="1" si="172"/>
        <v>1</v>
      </c>
      <c r="U536">
        <f t="shared" ca="1" si="157"/>
        <v>1</v>
      </c>
      <c r="W536" s="7"/>
      <c r="X536" t="str">
        <f t="shared" ca="1" si="159"/>
        <v>3</v>
      </c>
    </row>
    <row r="537" spans="1:24" x14ac:dyDescent="0.3">
      <c r="A537">
        <f t="shared" si="160"/>
        <v>536</v>
      </c>
      <c r="B537" s="1">
        <v>35857</v>
      </c>
      <c r="C537">
        <v>1063.5</v>
      </c>
      <c r="D537">
        <f t="shared" si="161"/>
        <v>-34.700000000000045</v>
      </c>
      <c r="E537" t="str">
        <f t="shared" si="162"/>
        <v/>
      </c>
      <c r="F537" s="4">
        <f t="shared" si="163"/>
        <v>-34.700000000000045</v>
      </c>
      <c r="G537">
        <f t="shared" ca="1" si="164"/>
        <v>0.16477777777777786</v>
      </c>
      <c r="H537">
        <f t="shared" ca="1" si="165"/>
        <v>9.7000000000000225E-2</v>
      </c>
      <c r="I537" s="4">
        <f t="shared" ca="1" si="175"/>
        <v>1.6987399770904894</v>
      </c>
      <c r="J537" s="8">
        <f t="shared" ca="1" si="166"/>
        <v>62.945670628183315</v>
      </c>
      <c r="K537" t="str">
        <f t="shared" ca="1" si="167"/>
        <v>SELL</v>
      </c>
      <c r="L537" t="str">
        <f t="shared" ca="1" si="168"/>
        <v>NA</v>
      </c>
      <c r="M537" t="str">
        <f t="shared" ca="1" si="169"/>
        <v/>
      </c>
      <c r="N537">
        <f t="shared" si="158"/>
        <v>1063.5</v>
      </c>
      <c r="O537">
        <f t="shared" ca="1" si="170"/>
        <v>3</v>
      </c>
      <c r="Q537" t="str">
        <f t="shared" ca="1" si="173"/>
        <v>NO</v>
      </c>
      <c r="R537" t="str">
        <f t="shared" ca="1" si="174"/>
        <v>NO</v>
      </c>
      <c r="S537" t="b">
        <f t="shared" ca="1" si="171"/>
        <v>0</v>
      </c>
      <c r="T537" t="b">
        <f t="shared" ca="1" si="172"/>
        <v>0</v>
      </c>
      <c r="U537">
        <f t="shared" ca="1" si="157"/>
        <v>1</v>
      </c>
      <c r="W537" s="7"/>
      <c r="X537" t="str">
        <f t="shared" ca="1" si="159"/>
        <v>3</v>
      </c>
    </row>
    <row r="538" spans="1:24" x14ac:dyDescent="0.3">
      <c r="A538">
        <f t="shared" si="160"/>
        <v>537</v>
      </c>
      <c r="B538" s="1">
        <v>35858</v>
      </c>
      <c r="C538">
        <v>1092.3499999999999</v>
      </c>
      <c r="D538">
        <f t="shared" si="161"/>
        <v>28.849999999999909</v>
      </c>
      <c r="E538">
        <f t="shared" si="162"/>
        <v>28.849999999999909</v>
      </c>
      <c r="F538" s="4" t="str">
        <f t="shared" si="163"/>
        <v/>
      </c>
      <c r="G538">
        <f t="shared" ca="1" si="164"/>
        <v>0.17714999999999997</v>
      </c>
      <c r="H538">
        <f t="shared" ca="1" si="165"/>
        <v>0.10925000000000011</v>
      </c>
      <c r="I538" s="4">
        <f t="shared" ca="1" si="175"/>
        <v>1.6215102974828357</v>
      </c>
      <c r="J538" s="8">
        <f t="shared" ca="1" si="166"/>
        <v>61.854050279329577</v>
      </c>
      <c r="K538" t="str">
        <f t="shared" ca="1" si="167"/>
        <v>SELL</v>
      </c>
      <c r="L538" t="str">
        <f t="shared" ca="1" si="168"/>
        <v>NA</v>
      </c>
      <c r="M538" t="str">
        <f t="shared" ca="1" si="169"/>
        <v/>
      </c>
      <c r="N538">
        <f t="shared" si="158"/>
        <v>1092.3499999999999</v>
      </c>
      <c r="O538">
        <f t="shared" ca="1" si="170"/>
        <v>3</v>
      </c>
      <c r="Q538" t="str">
        <f t="shared" ca="1" si="173"/>
        <v>NO</v>
      </c>
      <c r="R538" t="str">
        <f t="shared" ca="1" si="174"/>
        <v>NO</v>
      </c>
      <c r="S538" t="b">
        <f t="shared" ca="1" si="171"/>
        <v>0</v>
      </c>
      <c r="T538" t="b">
        <f t="shared" ca="1" si="172"/>
        <v>0</v>
      </c>
      <c r="U538">
        <f t="shared" ca="1" si="157"/>
        <v>1</v>
      </c>
      <c r="W538" s="7"/>
      <c r="X538" t="str">
        <f t="shared" ca="1" si="159"/>
        <v>3</v>
      </c>
    </row>
    <row r="539" spans="1:24" x14ac:dyDescent="0.3">
      <c r="A539">
        <f t="shared" si="160"/>
        <v>538</v>
      </c>
      <c r="B539" s="1">
        <v>35859</v>
      </c>
      <c r="C539">
        <v>1083.3499999999999</v>
      </c>
      <c r="D539">
        <f t="shared" si="161"/>
        <v>-9</v>
      </c>
      <c r="E539" t="str">
        <f t="shared" si="162"/>
        <v/>
      </c>
      <c r="F539" s="4">
        <f t="shared" si="163"/>
        <v>-9</v>
      </c>
      <c r="G539">
        <f t="shared" ca="1" si="164"/>
        <v>0.17714999999999997</v>
      </c>
      <c r="H539">
        <f t="shared" ca="1" si="165"/>
        <v>0.12612500000000013</v>
      </c>
      <c r="I539" s="4">
        <f t="shared" ca="1" si="175"/>
        <v>1.4045589692765097</v>
      </c>
      <c r="J539" s="8">
        <f t="shared" ca="1" si="166"/>
        <v>58.412332041876155</v>
      </c>
      <c r="K539" t="str">
        <f t="shared" ca="1" si="167"/>
        <v>SELL</v>
      </c>
      <c r="L539" t="str">
        <f t="shared" ca="1" si="168"/>
        <v>NA</v>
      </c>
      <c r="M539" t="str">
        <f t="shared" ca="1" si="169"/>
        <v/>
      </c>
      <c r="N539">
        <f t="shared" si="158"/>
        <v>1083.3499999999999</v>
      </c>
      <c r="O539">
        <f t="shared" ca="1" si="170"/>
        <v>3</v>
      </c>
      <c r="Q539" t="str">
        <f t="shared" ca="1" si="173"/>
        <v>NO</v>
      </c>
      <c r="R539" t="str">
        <f t="shared" ca="1" si="174"/>
        <v>NO</v>
      </c>
      <c r="S539" t="b">
        <f t="shared" ca="1" si="171"/>
        <v>0</v>
      </c>
      <c r="T539" t="b">
        <f t="shared" ca="1" si="172"/>
        <v>0</v>
      </c>
      <c r="U539">
        <f t="shared" ca="1" si="157"/>
        <v>1</v>
      </c>
      <c r="W539" s="7"/>
      <c r="X539" t="str">
        <f t="shared" ca="1" si="159"/>
        <v>3</v>
      </c>
    </row>
    <row r="540" spans="1:24" x14ac:dyDescent="0.3">
      <c r="A540">
        <f t="shared" si="160"/>
        <v>539</v>
      </c>
      <c r="B540" s="1">
        <v>35860</v>
      </c>
      <c r="C540">
        <v>1081.45</v>
      </c>
      <c r="D540">
        <f t="shared" si="161"/>
        <v>-1.8999999999998636</v>
      </c>
      <c r="E540" t="str">
        <f t="shared" si="162"/>
        <v/>
      </c>
      <c r="F540" s="4">
        <f t="shared" si="163"/>
        <v>-1.8999999999998636</v>
      </c>
      <c r="G540">
        <f t="shared" ca="1" si="164"/>
        <v>0.17694444444444443</v>
      </c>
      <c r="H540">
        <f t="shared" ca="1" si="165"/>
        <v>0.10469999999999981</v>
      </c>
      <c r="I540" s="4">
        <f t="shared" ca="1" si="175"/>
        <v>1.6900137960309911</v>
      </c>
      <c r="J540" s="8">
        <f t="shared" ca="1" si="166"/>
        <v>62.825469465046595</v>
      </c>
      <c r="K540" t="str">
        <f t="shared" ca="1" si="167"/>
        <v>SELL</v>
      </c>
      <c r="L540" t="str">
        <f t="shared" ca="1" si="168"/>
        <v>NA</v>
      </c>
      <c r="M540" t="str">
        <f t="shared" ca="1" si="169"/>
        <v/>
      </c>
      <c r="N540">
        <f t="shared" si="158"/>
        <v>1081.45</v>
      </c>
      <c r="O540">
        <f t="shared" ca="1" si="170"/>
        <v>3</v>
      </c>
      <c r="Q540" t="str">
        <f t="shared" ca="1" si="173"/>
        <v>NO</v>
      </c>
      <c r="R540" t="str">
        <f t="shared" ca="1" si="174"/>
        <v>NO</v>
      </c>
      <c r="S540" t="b">
        <f t="shared" ca="1" si="171"/>
        <v>0</v>
      </c>
      <c r="T540" t="b">
        <f t="shared" ca="1" si="172"/>
        <v>0</v>
      </c>
      <c r="U540">
        <f t="shared" ca="1" si="157"/>
        <v>1</v>
      </c>
      <c r="W540" s="7"/>
      <c r="X540" t="str">
        <f t="shared" ca="1" si="159"/>
        <v>3</v>
      </c>
    </row>
    <row r="541" spans="1:24" x14ac:dyDescent="0.3">
      <c r="A541">
        <f t="shared" si="160"/>
        <v>540</v>
      </c>
      <c r="B541" s="1">
        <v>35863</v>
      </c>
      <c r="C541">
        <v>1099.5</v>
      </c>
      <c r="D541">
        <f t="shared" si="161"/>
        <v>18.049999999999955</v>
      </c>
      <c r="E541">
        <f t="shared" si="162"/>
        <v>18.049999999999955</v>
      </c>
      <c r="F541" s="4" t="str">
        <f t="shared" si="163"/>
        <v/>
      </c>
      <c r="G541">
        <f t="shared" ca="1" si="164"/>
        <v>0.17794444444444429</v>
      </c>
      <c r="H541">
        <f t="shared" ca="1" si="165"/>
        <v>0.10469999999999981</v>
      </c>
      <c r="I541" s="4">
        <f t="shared" ca="1" si="175"/>
        <v>1.699564894407303</v>
      </c>
      <c r="J541" s="8">
        <f t="shared" ca="1" si="166"/>
        <v>62.956993474329764</v>
      </c>
      <c r="K541" t="str">
        <f t="shared" ca="1" si="167"/>
        <v>SELL</v>
      </c>
      <c r="L541" t="str">
        <f t="shared" ca="1" si="168"/>
        <v>NA</v>
      </c>
      <c r="M541" t="str">
        <f t="shared" ca="1" si="169"/>
        <v/>
      </c>
      <c r="N541">
        <f t="shared" si="158"/>
        <v>1099.5</v>
      </c>
      <c r="O541">
        <f t="shared" ca="1" si="170"/>
        <v>3</v>
      </c>
      <c r="Q541" t="str">
        <f t="shared" ca="1" si="173"/>
        <v>NO</v>
      </c>
      <c r="R541" t="str">
        <f t="shared" ca="1" si="174"/>
        <v>NO</v>
      </c>
      <c r="S541" t="b">
        <f t="shared" ca="1" si="171"/>
        <v>0</v>
      </c>
      <c r="T541" t="b">
        <f t="shared" ca="1" si="172"/>
        <v>0</v>
      </c>
      <c r="U541">
        <f t="shared" ca="1" si="157"/>
        <v>1</v>
      </c>
      <c r="W541" s="7"/>
      <c r="X541" t="str">
        <f t="shared" ca="1" si="159"/>
        <v>3</v>
      </c>
    </row>
    <row r="542" spans="1:24" x14ac:dyDescent="0.3">
      <c r="A542">
        <f t="shared" si="160"/>
        <v>541</v>
      </c>
      <c r="B542" s="1">
        <v>35864</v>
      </c>
      <c r="C542">
        <v>1086.05</v>
      </c>
      <c r="D542">
        <f t="shared" si="161"/>
        <v>-13.450000000000045</v>
      </c>
      <c r="E542" t="str">
        <f t="shared" si="162"/>
        <v/>
      </c>
      <c r="F542" s="4">
        <f t="shared" si="163"/>
        <v>-13.450000000000045</v>
      </c>
      <c r="G542">
        <f t="shared" ca="1" si="164"/>
        <v>0.17794444444444429</v>
      </c>
      <c r="H542">
        <f t="shared" ca="1" si="165"/>
        <v>0.12589999999999985</v>
      </c>
      <c r="I542" s="4">
        <f t="shared" ca="1" si="175"/>
        <v>1.4133792251345871</v>
      </c>
      <c r="J542" s="8">
        <f t="shared" ca="1" si="166"/>
        <v>58.56432384992322</v>
      </c>
      <c r="K542" t="str">
        <f t="shared" ca="1" si="167"/>
        <v>SELL</v>
      </c>
      <c r="L542" t="str">
        <f t="shared" ca="1" si="168"/>
        <v>NA</v>
      </c>
      <c r="M542" t="str">
        <f t="shared" ca="1" si="169"/>
        <v/>
      </c>
      <c r="N542">
        <f t="shared" si="158"/>
        <v>1086.05</v>
      </c>
      <c r="O542">
        <f t="shared" ca="1" si="170"/>
        <v>3</v>
      </c>
      <c r="Q542" t="str">
        <f t="shared" ca="1" si="173"/>
        <v>NO</v>
      </c>
      <c r="R542" t="str">
        <f t="shared" ca="1" si="174"/>
        <v>NO</v>
      </c>
      <c r="S542" t="b">
        <f t="shared" ca="1" si="171"/>
        <v>0</v>
      </c>
      <c r="T542" t="b">
        <f t="shared" ca="1" si="172"/>
        <v>0</v>
      </c>
      <c r="U542">
        <f t="shared" ca="1" si="157"/>
        <v>1</v>
      </c>
      <c r="W542" s="7"/>
      <c r="X542" t="str">
        <f t="shared" ca="1" si="159"/>
        <v>3</v>
      </c>
    </row>
    <row r="543" spans="1:24" x14ac:dyDescent="0.3">
      <c r="A543">
        <f t="shared" si="160"/>
        <v>542</v>
      </c>
      <c r="B543" s="1">
        <v>35865</v>
      </c>
      <c r="C543">
        <v>1083</v>
      </c>
      <c r="D543">
        <f t="shared" si="161"/>
        <v>-3.0499999999999545</v>
      </c>
      <c r="E543" t="str">
        <f t="shared" si="162"/>
        <v/>
      </c>
      <c r="F543" s="4">
        <f t="shared" si="163"/>
        <v>-3.0499999999999545</v>
      </c>
      <c r="G543">
        <f t="shared" ca="1" si="164"/>
        <v>0.18931249999999991</v>
      </c>
      <c r="H543">
        <f t="shared" ca="1" si="165"/>
        <v>0.10999999999999981</v>
      </c>
      <c r="I543" s="4">
        <f t="shared" ca="1" si="175"/>
        <v>1.7210227272727294</v>
      </c>
      <c r="J543" s="8">
        <f t="shared" ca="1" si="166"/>
        <v>63.249112549592851</v>
      </c>
      <c r="K543" t="str">
        <f t="shared" ca="1" si="167"/>
        <v>SELL</v>
      </c>
      <c r="L543" t="str">
        <f t="shared" ca="1" si="168"/>
        <v>NA</v>
      </c>
      <c r="M543" t="str">
        <f t="shared" ca="1" si="169"/>
        <v/>
      </c>
      <c r="N543">
        <f t="shared" si="158"/>
        <v>1083</v>
      </c>
      <c r="O543">
        <f t="shared" ca="1" si="170"/>
        <v>3</v>
      </c>
      <c r="Q543" t="str">
        <f t="shared" ca="1" si="173"/>
        <v>NO</v>
      </c>
      <c r="R543" t="str">
        <f t="shared" ca="1" si="174"/>
        <v>NO</v>
      </c>
      <c r="S543" t="b">
        <f t="shared" ca="1" si="171"/>
        <v>0</v>
      </c>
      <c r="T543" t="b">
        <f t="shared" ca="1" si="172"/>
        <v>0</v>
      </c>
      <c r="U543">
        <f t="shared" ca="1" si="157"/>
        <v>1</v>
      </c>
      <c r="W543" s="7"/>
      <c r="X543" t="str">
        <f t="shared" ca="1" si="159"/>
        <v>3</v>
      </c>
    </row>
    <row r="544" spans="1:24" x14ac:dyDescent="0.3">
      <c r="A544">
        <f t="shared" si="160"/>
        <v>543</v>
      </c>
      <c r="B544" s="1">
        <v>35866</v>
      </c>
      <c r="C544">
        <v>1077.5</v>
      </c>
      <c r="D544">
        <f t="shared" si="161"/>
        <v>-5.5</v>
      </c>
      <c r="E544" t="str">
        <f t="shared" si="162"/>
        <v/>
      </c>
      <c r="F544" s="4">
        <f t="shared" si="163"/>
        <v>-5.5</v>
      </c>
      <c r="G544">
        <f t="shared" ca="1" si="164"/>
        <v>0.18931249999999991</v>
      </c>
      <c r="H544">
        <f t="shared" ca="1" si="165"/>
        <v>0.11266666666666651</v>
      </c>
      <c r="I544" s="4">
        <f t="shared" ca="1" si="175"/>
        <v>1.680288461538463</v>
      </c>
      <c r="J544" s="8">
        <f t="shared" ca="1" si="166"/>
        <v>62.690582959641276</v>
      </c>
      <c r="K544" t="str">
        <f t="shared" ca="1" si="167"/>
        <v>SELL</v>
      </c>
      <c r="L544" t="str">
        <f t="shared" ca="1" si="168"/>
        <v>NA</v>
      </c>
      <c r="M544" t="str">
        <f t="shared" ca="1" si="169"/>
        <v/>
      </c>
      <c r="N544">
        <f t="shared" si="158"/>
        <v>1077.5</v>
      </c>
      <c r="O544">
        <f t="shared" ca="1" si="170"/>
        <v>3</v>
      </c>
      <c r="Q544" t="str">
        <f t="shared" ca="1" si="173"/>
        <v>NO</v>
      </c>
      <c r="R544" t="str">
        <f t="shared" ca="1" si="174"/>
        <v>NO</v>
      </c>
      <c r="S544" t="b">
        <f t="shared" ca="1" si="171"/>
        <v>0</v>
      </c>
      <c r="T544" t="b">
        <f t="shared" ca="1" si="172"/>
        <v>0</v>
      </c>
      <c r="U544">
        <f t="shared" ca="1" si="157"/>
        <v>1</v>
      </c>
      <c r="W544" s="7"/>
      <c r="X544" t="str">
        <f t="shared" ca="1" si="159"/>
        <v>3</v>
      </c>
    </row>
    <row r="545" spans="1:24" x14ac:dyDescent="0.3">
      <c r="A545">
        <f t="shared" si="160"/>
        <v>544</v>
      </c>
      <c r="B545" s="1">
        <v>35870</v>
      </c>
      <c r="C545">
        <v>1090.45</v>
      </c>
      <c r="D545">
        <f t="shared" si="161"/>
        <v>12.950000000000045</v>
      </c>
      <c r="E545">
        <f t="shared" si="162"/>
        <v>12.950000000000045</v>
      </c>
      <c r="F545" s="4" t="str">
        <f t="shared" si="163"/>
        <v/>
      </c>
      <c r="G545">
        <f t="shared" ca="1" si="164"/>
        <v>0.18556249999999991</v>
      </c>
      <c r="H545">
        <f t="shared" ca="1" si="165"/>
        <v>0.11266666666666651</v>
      </c>
      <c r="I545" s="4">
        <f t="shared" ca="1" si="175"/>
        <v>1.6470044378698239</v>
      </c>
      <c r="J545" s="8">
        <f t="shared" ca="1" si="166"/>
        <v>62.221446035626983</v>
      </c>
      <c r="K545" t="str">
        <f t="shared" ca="1" si="167"/>
        <v>SELL</v>
      </c>
      <c r="L545" t="str">
        <f t="shared" ca="1" si="168"/>
        <v>NA</v>
      </c>
      <c r="M545" t="str">
        <f t="shared" ca="1" si="169"/>
        <v/>
      </c>
      <c r="N545">
        <f t="shared" si="158"/>
        <v>1090.45</v>
      </c>
      <c r="O545">
        <f t="shared" ca="1" si="170"/>
        <v>3</v>
      </c>
      <c r="Q545" t="str">
        <f t="shared" ca="1" si="173"/>
        <v>NO</v>
      </c>
      <c r="R545" t="str">
        <f t="shared" ca="1" si="174"/>
        <v>NO</v>
      </c>
      <c r="S545" t="b">
        <f t="shared" ca="1" si="171"/>
        <v>0</v>
      </c>
      <c r="T545" t="b">
        <f t="shared" ca="1" si="172"/>
        <v>0</v>
      </c>
      <c r="U545">
        <f t="shared" ca="1" si="157"/>
        <v>1</v>
      </c>
      <c r="W545" s="7"/>
      <c r="X545" t="str">
        <f t="shared" ca="1" si="159"/>
        <v>3</v>
      </c>
    </row>
    <row r="546" spans="1:24" x14ac:dyDescent="0.3">
      <c r="A546">
        <f t="shared" si="160"/>
        <v>545</v>
      </c>
      <c r="B546" s="1">
        <v>35871</v>
      </c>
      <c r="C546">
        <v>1083.3</v>
      </c>
      <c r="D546">
        <f t="shared" si="161"/>
        <v>-7.1500000000000909</v>
      </c>
      <c r="E546" t="str">
        <f t="shared" si="162"/>
        <v/>
      </c>
      <c r="F546" s="4">
        <f t="shared" si="163"/>
        <v>-7.1500000000000909</v>
      </c>
      <c r="G546">
        <f t="shared" ca="1" si="164"/>
        <v>0.20564285714285707</v>
      </c>
      <c r="H546">
        <f t="shared" ca="1" si="165"/>
        <v>0.10678571428571429</v>
      </c>
      <c r="I546" s="4">
        <f t="shared" ca="1" si="175"/>
        <v>1.9257525083612033</v>
      </c>
      <c r="J546" s="8">
        <f t="shared" ca="1" si="166"/>
        <v>65.820759030635571</v>
      </c>
      <c r="K546" t="str">
        <f t="shared" ca="1" si="167"/>
        <v>SELL</v>
      </c>
      <c r="L546" t="str">
        <f t="shared" ca="1" si="168"/>
        <v>NA</v>
      </c>
      <c r="M546" t="str">
        <f t="shared" ca="1" si="169"/>
        <v/>
      </c>
      <c r="N546">
        <f t="shared" si="158"/>
        <v>1083.3</v>
      </c>
      <c r="O546">
        <f t="shared" ca="1" si="170"/>
        <v>3</v>
      </c>
      <c r="Q546" t="str">
        <f t="shared" ca="1" si="173"/>
        <v>NO</v>
      </c>
      <c r="R546" t="str">
        <f t="shared" ca="1" si="174"/>
        <v>NO</v>
      </c>
      <c r="S546" t="b">
        <f t="shared" ca="1" si="171"/>
        <v>0</v>
      </c>
      <c r="T546" t="b">
        <f t="shared" ca="1" si="172"/>
        <v>0</v>
      </c>
      <c r="U546">
        <f t="shared" ca="1" si="157"/>
        <v>1</v>
      </c>
      <c r="W546" s="7"/>
      <c r="X546" t="str">
        <f t="shared" ca="1" si="159"/>
        <v>3</v>
      </c>
    </row>
    <row r="547" spans="1:24" x14ac:dyDescent="0.3">
      <c r="A547">
        <f t="shared" si="160"/>
        <v>546</v>
      </c>
      <c r="B547" s="1">
        <v>35872</v>
      </c>
      <c r="C547">
        <v>1103.3499999999999</v>
      </c>
      <c r="D547">
        <f t="shared" si="161"/>
        <v>20.049999999999955</v>
      </c>
      <c r="E547">
        <f t="shared" si="162"/>
        <v>20.049999999999955</v>
      </c>
      <c r="F547" s="4" t="str">
        <f t="shared" si="163"/>
        <v/>
      </c>
      <c r="G547">
        <f t="shared" ca="1" si="164"/>
        <v>0.20292857142857137</v>
      </c>
      <c r="H547">
        <f t="shared" ca="1" si="165"/>
        <v>0.10678571428571429</v>
      </c>
      <c r="I547" s="4">
        <f t="shared" ca="1" si="175"/>
        <v>1.9003344481605347</v>
      </c>
      <c r="J547" s="8">
        <f t="shared" ca="1" si="166"/>
        <v>65.521217712177105</v>
      </c>
      <c r="K547" t="str">
        <f t="shared" ca="1" si="167"/>
        <v>SELL</v>
      </c>
      <c r="L547" t="str">
        <f t="shared" ca="1" si="168"/>
        <v>NA</v>
      </c>
      <c r="M547" t="str">
        <f t="shared" ca="1" si="169"/>
        <v/>
      </c>
      <c r="N547">
        <f t="shared" si="158"/>
        <v>1103.3499999999999</v>
      </c>
      <c r="O547">
        <f t="shared" ca="1" si="170"/>
        <v>3</v>
      </c>
      <c r="Q547" t="str">
        <f t="shared" ca="1" si="173"/>
        <v>NO</v>
      </c>
      <c r="R547" t="str">
        <f t="shared" ca="1" si="174"/>
        <v>NO</v>
      </c>
      <c r="S547" t="b">
        <f t="shared" ca="1" si="171"/>
        <v>0</v>
      </c>
      <c r="T547" t="b">
        <f t="shared" ca="1" si="172"/>
        <v>0</v>
      </c>
      <c r="U547">
        <f t="shared" ca="1" si="157"/>
        <v>1</v>
      </c>
      <c r="W547" s="7"/>
      <c r="X547" t="str">
        <f t="shared" ca="1" si="159"/>
        <v>3</v>
      </c>
    </row>
    <row r="548" spans="1:24" x14ac:dyDescent="0.3">
      <c r="A548">
        <f t="shared" si="160"/>
        <v>547</v>
      </c>
      <c r="B548" s="1">
        <v>35873</v>
      </c>
      <c r="C548">
        <v>1105.8</v>
      </c>
      <c r="D548">
        <f t="shared" si="161"/>
        <v>2.4500000000000455</v>
      </c>
      <c r="E548">
        <f t="shared" si="162"/>
        <v>2.4500000000000455</v>
      </c>
      <c r="F548" s="4" t="str">
        <f t="shared" si="163"/>
        <v/>
      </c>
      <c r="G548">
        <f t="shared" ca="1" si="164"/>
        <v>0.1925</v>
      </c>
      <c r="H548">
        <f t="shared" ca="1" si="165"/>
        <v>0.10678571428571429</v>
      </c>
      <c r="I548" s="4">
        <f t="shared" ca="1" si="175"/>
        <v>1.8026755852842808</v>
      </c>
      <c r="J548" s="8">
        <f t="shared" ca="1" si="166"/>
        <v>64.319809069212411</v>
      </c>
      <c r="K548" t="str">
        <f t="shared" ca="1" si="167"/>
        <v>SELL</v>
      </c>
      <c r="L548" t="str">
        <f t="shared" ca="1" si="168"/>
        <v>NA</v>
      </c>
      <c r="M548" t="str">
        <f t="shared" ca="1" si="169"/>
        <v/>
      </c>
      <c r="N548">
        <f t="shared" si="158"/>
        <v>1105.8</v>
      </c>
      <c r="O548">
        <f t="shared" ca="1" si="170"/>
        <v>3</v>
      </c>
      <c r="Q548" t="str">
        <f t="shared" ca="1" si="173"/>
        <v>NO</v>
      </c>
      <c r="R548" t="str">
        <f t="shared" ca="1" si="174"/>
        <v>NO</v>
      </c>
      <c r="S548" t="b">
        <f t="shared" ca="1" si="171"/>
        <v>0</v>
      </c>
      <c r="T548" t="b">
        <f t="shared" ca="1" si="172"/>
        <v>0</v>
      </c>
      <c r="U548">
        <f t="shared" ca="1" si="157"/>
        <v>1</v>
      </c>
      <c r="W548" s="7"/>
      <c r="X548" t="str">
        <f t="shared" ca="1" si="159"/>
        <v>3</v>
      </c>
    </row>
    <row r="549" spans="1:24" x14ac:dyDescent="0.3">
      <c r="A549">
        <f t="shared" si="160"/>
        <v>548</v>
      </c>
      <c r="B549" s="1">
        <v>35874</v>
      </c>
      <c r="C549">
        <v>1109.5999999999999</v>
      </c>
      <c r="D549">
        <f t="shared" si="161"/>
        <v>3.7999999999999545</v>
      </c>
      <c r="E549">
        <f t="shared" si="162"/>
        <v>3.7999999999999545</v>
      </c>
      <c r="F549" s="4" t="str">
        <f t="shared" si="163"/>
        <v/>
      </c>
      <c r="G549">
        <f t="shared" ca="1" si="164"/>
        <v>0.17657142857142843</v>
      </c>
      <c r="H549">
        <f t="shared" ca="1" si="165"/>
        <v>0.10678571428571429</v>
      </c>
      <c r="I549" s="4">
        <f t="shared" ca="1" si="175"/>
        <v>1.6535117056856175</v>
      </c>
      <c r="J549" s="8">
        <f t="shared" ca="1" si="166"/>
        <v>62.31409125283588</v>
      </c>
      <c r="K549" t="str">
        <f t="shared" ca="1" si="167"/>
        <v>SELL</v>
      </c>
      <c r="L549" t="str">
        <f t="shared" ca="1" si="168"/>
        <v>NA</v>
      </c>
      <c r="M549" t="str">
        <f t="shared" ca="1" si="169"/>
        <v/>
      </c>
      <c r="N549">
        <f t="shared" si="158"/>
        <v>1109.5999999999999</v>
      </c>
      <c r="O549">
        <f t="shared" ca="1" si="170"/>
        <v>3</v>
      </c>
      <c r="Q549" t="str">
        <f t="shared" ca="1" si="173"/>
        <v>NO</v>
      </c>
      <c r="R549" t="str">
        <f t="shared" ca="1" si="174"/>
        <v>NO</v>
      </c>
      <c r="S549" t="b">
        <f t="shared" ca="1" si="171"/>
        <v>0</v>
      </c>
      <c r="T549" t="b">
        <f t="shared" ca="1" si="172"/>
        <v>0</v>
      </c>
      <c r="U549">
        <f t="shared" ca="1" si="157"/>
        <v>1</v>
      </c>
      <c r="W549" s="7"/>
      <c r="X549" t="str">
        <f t="shared" ca="1" si="159"/>
        <v>3</v>
      </c>
    </row>
    <row r="550" spans="1:24" x14ac:dyDescent="0.3">
      <c r="A550">
        <f t="shared" si="160"/>
        <v>549</v>
      </c>
      <c r="B550" s="1">
        <v>35877</v>
      </c>
      <c r="C550">
        <v>1124.0999999999999</v>
      </c>
      <c r="D550">
        <f t="shared" si="161"/>
        <v>14.5</v>
      </c>
      <c r="E550">
        <f t="shared" si="162"/>
        <v>14.5</v>
      </c>
      <c r="F550" s="4" t="str">
        <f t="shared" si="163"/>
        <v/>
      </c>
      <c r="G550">
        <f t="shared" ca="1" si="164"/>
        <v>0.14378571428571407</v>
      </c>
      <c r="H550">
        <f t="shared" ca="1" si="165"/>
        <v>0.10678571428571429</v>
      </c>
      <c r="I550" s="4">
        <f t="shared" ca="1" si="175"/>
        <v>1.3464882943143792</v>
      </c>
      <c r="J550" s="8">
        <f t="shared" ca="1" si="166"/>
        <v>57.383124287343172</v>
      </c>
      <c r="K550" t="str">
        <f t="shared" ca="1" si="167"/>
        <v>SELL</v>
      </c>
      <c r="L550" t="str">
        <f t="shared" ca="1" si="168"/>
        <v>NA</v>
      </c>
      <c r="M550" t="str">
        <f t="shared" ca="1" si="169"/>
        <v/>
      </c>
      <c r="N550">
        <f t="shared" si="158"/>
        <v>1124.0999999999999</v>
      </c>
      <c r="O550">
        <f t="shared" ca="1" si="170"/>
        <v>3</v>
      </c>
      <c r="Q550" t="str">
        <f t="shared" ca="1" si="173"/>
        <v>NO</v>
      </c>
      <c r="R550" t="str">
        <f t="shared" ca="1" si="174"/>
        <v>NO</v>
      </c>
      <c r="S550" t="b">
        <f t="shared" ca="1" si="171"/>
        <v>0</v>
      </c>
      <c r="T550" t="b">
        <f t="shared" ca="1" si="172"/>
        <v>0</v>
      </c>
      <c r="U550">
        <f t="shared" ca="1" si="157"/>
        <v>1</v>
      </c>
      <c r="W550" s="7"/>
      <c r="X550" t="str">
        <f t="shared" ca="1" si="159"/>
        <v>3</v>
      </c>
    </row>
    <row r="551" spans="1:24" x14ac:dyDescent="0.3">
      <c r="A551">
        <f t="shared" si="160"/>
        <v>550</v>
      </c>
      <c r="B551" s="1">
        <v>35878</v>
      </c>
      <c r="C551">
        <v>1120.8499999999999</v>
      </c>
      <c r="D551">
        <f t="shared" si="161"/>
        <v>-3.25</v>
      </c>
      <c r="E551" t="str">
        <f t="shared" si="162"/>
        <v/>
      </c>
      <c r="F551" s="4">
        <f t="shared" si="163"/>
        <v>-3.25</v>
      </c>
      <c r="G551">
        <f t="shared" ca="1" si="164"/>
        <v>0.14378571428571407</v>
      </c>
      <c r="H551">
        <f t="shared" ca="1" si="165"/>
        <v>6.1857142857142791E-2</v>
      </c>
      <c r="I551" s="4">
        <f t="shared" ca="1" si="175"/>
        <v>2.3244803695150105</v>
      </c>
      <c r="J551" s="8">
        <f t="shared" ca="1" si="166"/>
        <v>69.920111149704752</v>
      </c>
      <c r="K551" t="str">
        <f t="shared" ca="1" si="167"/>
        <v>SELL</v>
      </c>
      <c r="L551" t="str">
        <f t="shared" ca="1" si="168"/>
        <v>NA</v>
      </c>
      <c r="M551" t="str">
        <f t="shared" ca="1" si="169"/>
        <v/>
      </c>
      <c r="N551">
        <f t="shared" si="158"/>
        <v>1120.8499999999999</v>
      </c>
      <c r="O551">
        <f t="shared" ca="1" si="170"/>
        <v>3</v>
      </c>
      <c r="Q551" t="str">
        <f t="shared" ca="1" si="173"/>
        <v>NO</v>
      </c>
      <c r="R551" t="str">
        <f t="shared" ca="1" si="174"/>
        <v>NO</v>
      </c>
      <c r="S551" t="b">
        <f t="shared" ca="1" si="171"/>
        <v>0</v>
      </c>
      <c r="T551" t="b">
        <f t="shared" ca="1" si="172"/>
        <v>0</v>
      </c>
      <c r="U551">
        <f t="shared" ca="1" si="157"/>
        <v>1</v>
      </c>
      <c r="W551" s="7"/>
      <c r="X551" t="str">
        <f t="shared" ca="1" si="159"/>
        <v>3</v>
      </c>
    </row>
    <row r="552" spans="1:24" x14ac:dyDescent="0.3">
      <c r="A552">
        <f t="shared" si="160"/>
        <v>551</v>
      </c>
      <c r="B552" s="1">
        <v>35879</v>
      </c>
      <c r="C552">
        <v>1146.95</v>
      </c>
      <c r="D552">
        <f t="shared" si="161"/>
        <v>26.100000000000136</v>
      </c>
      <c r="E552">
        <f t="shared" si="162"/>
        <v>26.100000000000136</v>
      </c>
      <c r="F552" s="4" t="str">
        <f t="shared" si="163"/>
        <v/>
      </c>
      <c r="G552">
        <f t="shared" ca="1" si="164"/>
        <v>0.13985714285714299</v>
      </c>
      <c r="H552">
        <f t="shared" ca="1" si="165"/>
        <v>6.1857142857142791E-2</v>
      </c>
      <c r="I552" s="4">
        <f t="shared" ca="1" si="175"/>
        <v>2.2609699769053164</v>
      </c>
      <c r="J552" s="8">
        <f t="shared" ca="1" si="166"/>
        <v>69.334277620396648</v>
      </c>
      <c r="K552" t="str">
        <f t="shared" ca="1" si="167"/>
        <v>SELL</v>
      </c>
      <c r="L552" t="str">
        <f t="shared" ca="1" si="168"/>
        <v>NA</v>
      </c>
      <c r="M552" t="str">
        <f t="shared" ca="1" si="169"/>
        <v/>
      </c>
      <c r="N552">
        <f t="shared" si="158"/>
        <v>1146.95</v>
      </c>
      <c r="O552">
        <f t="shared" ca="1" si="170"/>
        <v>3</v>
      </c>
      <c r="Q552" t="str">
        <f t="shared" ca="1" si="173"/>
        <v>NO</v>
      </c>
      <c r="R552" t="str">
        <f t="shared" ca="1" si="174"/>
        <v>NO</v>
      </c>
      <c r="S552" t="b">
        <f t="shared" ca="1" si="171"/>
        <v>0</v>
      </c>
      <c r="T552" t="b">
        <f t="shared" ca="1" si="172"/>
        <v>0</v>
      </c>
      <c r="U552">
        <f t="shared" ca="1" si="157"/>
        <v>1</v>
      </c>
      <c r="W552" s="7"/>
      <c r="X552" t="str">
        <f t="shared" ca="1" si="159"/>
        <v>3</v>
      </c>
    </row>
    <row r="553" spans="1:24" x14ac:dyDescent="0.3">
      <c r="A553">
        <f t="shared" si="160"/>
        <v>552</v>
      </c>
      <c r="B553" s="1">
        <v>35880</v>
      </c>
      <c r="C553">
        <v>1129.5</v>
      </c>
      <c r="D553">
        <f t="shared" si="161"/>
        <v>-17.450000000000045</v>
      </c>
      <c r="E553" t="str">
        <f t="shared" si="162"/>
        <v/>
      </c>
      <c r="F553" s="4">
        <f t="shared" si="163"/>
        <v>-17.450000000000045</v>
      </c>
      <c r="G553">
        <f t="shared" ca="1" si="164"/>
        <v>0.13985714285714299</v>
      </c>
      <c r="H553">
        <f t="shared" ca="1" si="165"/>
        <v>7.3928571428571427E-2</v>
      </c>
      <c r="I553" s="4">
        <f t="shared" ca="1" si="175"/>
        <v>1.8917874396135284</v>
      </c>
      <c r="J553" s="8">
        <f t="shared" ca="1" si="166"/>
        <v>65.419311727363876</v>
      </c>
      <c r="K553" t="str">
        <f t="shared" ca="1" si="167"/>
        <v>SELL</v>
      </c>
      <c r="L553" t="str">
        <f t="shared" ca="1" si="168"/>
        <v>NA</v>
      </c>
      <c r="M553" t="str">
        <f t="shared" ca="1" si="169"/>
        <v/>
      </c>
      <c r="N553">
        <f t="shared" si="158"/>
        <v>1129.5</v>
      </c>
      <c r="O553">
        <f t="shared" ca="1" si="170"/>
        <v>3</v>
      </c>
      <c r="Q553" t="str">
        <f t="shared" ca="1" si="173"/>
        <v>NO</v>
      </c>
      <c r="R553" t="str">
        <f t="shared" ca="1" si="174"/>
        <v>NO</v>
      </c>
      <c r="S553" t="b">
        <f t="shared" ca="1" si="171"/>
        <v>0</v>
      </c>
      <c r="T553" t="b">
        <f t="shared" ca="1" si="172"/>
        <v>0</v>
      </c>
      <c r="U553">
        <f t="shared" ca="1" si="157"/>
        <v>1</v>
      </c>
      <c r="W553" s="7"/>
      <c r="X553" t="str">
        <f t="shared" ca="1" si="159"/>
        <v>3</v>
      </c>
    </row>
    <row r="554" spans="1:24" x14ac:dyDescent="0.3">
      <c r="A554">
        <f t="shared" si="160"/>
        <v>553</v>
      </c>
      <c r="B554" s="1">
        <v>35881</v>
      </c>
      <c r="C554">
        <v>1140.3499999999999</v>
      </c>
      <c r="D554">
        <f t="shared" si="161"/>
        <v>10.849999999999909</v>
      </c>
      <c r="E554">
        <f t="shared" si="162"/>
        <v>10.849999999999909</v>
      </c>
      <c r="F554" s="4" t="str">
        <f t="shared" si="163"/>
        <v/>
      </c>
      <c r="G554">
        <f t="shared" ca="1" si="164"/>
        <v>0.13593749999999999</v>
      </c>
      <c r="H554">
        <f t="shared" ca="1" si="165"/>
        <v>8.3083333333333564E-2</v>
      </c>
      <c r="I554" s="4">
        <f t="shared" ca="1" si="175"/>
        <v>1.6361584754262741</v>
      </c>
      <c r="J554" s="8">
        <f t="shared" ca="1" si="166"/>
        <v>62.066013507086403</v>
      </c>
      <c r="K554" t="str">
        <f t="shared" ca="1" si="167"/>
        <v>SELL</v>
      </c>
      <c r="L554" t="str">
        <f t="shared" ca="1" si="168"/>
        <v>NA</v>
      </c>
      <c r="M554" t="str">
        <f t="shared" ca="1" si="169"/>
        <v/>
      </c>
      <c r="N554">
        <f t="shared" si="158"/>
        <v>1140.3499999999999</v>
      </c>
      <c r="O554">
        <f t="shared" ca="1" si="170"/>
        <v>3</v>
      </c>
      <c r="Q554" t="str">
        <f t="shared" ca="1" si="173"/>
        <v>NO</v>
      </c>
      <c r="R554" t="str">
        <f t="shared" ca="1" si="174"/>
        <v>NO</v>
      </c>
      <c r="S554" t="b">
        <f t="shared" ca="1" si="171"/>
        <v>0</v>
      </c>
      <c r="T554" t="b">
        <f t="shared" ca="1" si="172"/>
        <v>0</v>
      </c>
      <c r="U554">
        <f t="shared" ca="1" si="157"/>
        <v>1</v>
      </c>
      <c r="W554" s="7"/>
      <c r="X554" t="str">
        <f t="shared" ca="1" si="159"/>
        <v>3</v>
      </c>
    </row>
    <row r="555" spans="1:24" x14ac:dyDescent="0.3">
      <c r="A555">
        <f t="shared" si="160"/>
        <v>554</v>
      </c>
      <c r="B555" s="1">
        <v>35884</v>
      </c>
      <c r="C555">
        <v>1124.8499999999999</v>
      </c>
      <c r="D555">
        <f t="shared" si="161"/>
        <v>-15.5</v>
      </c>
      <c r="E555" t="str">
        <f t="shared" si="162"/>
        <v/>
      </c>
      <c r="F555" s="4">
        <f t="shared" si="163"/>
        <v>-15.5</v>
      </c>
      <c r="G555">
        <f t="shared" ca="1" si="164"/>
        <v>0.12957142857142864</v>
      </c>
      <c r="H555">
        <f t="shared" ca="1" si="165"/>
        <v>9.3357142857143055E-2</v>
      </c>
      <c r="I555" s="4">
        <f t="shared" ca="1" si="175"/>
        <v>1.3879112471308317</v>
      </c>
      <c r="J555" s="8">
        <f t="shared" ca="1" si="166"/>
        <v>58.122396667734662</v>
      </c>
      <c r="K555" t="str">
        <f t="shared" ca="1" si="167"/>
        <v>SELL</v>
      </c>
      <c r="L555" t="str">
        <f t="shared" ca="1" si="168"/>
        <v>NA</v>
      </c>
      <c r="M555" t="str">
        <f t="shared" ca="1" si="169"/>
        <v/>
      </c>
      <c r="N555">
        <f t="shared" si="158"/>
        <v>1124.8499999999999</v>
      </c>
      <c r="O555">
        <f t="shared" ca="1" si="170"/>
        <v>3</v>
      </c>
      <c r="Q555" t="str">
        <f t="shared" ca="1" si="173"/>
        <v>NO</v>
      </c>
      <c r="R555" t="str">
        <f t="shared" ca="1" si="174"/>
        <v>NO</v>
      </c>
      <c r="S555" t="b">
        <f t="shared" ca="1" si="171"/>
        <v>0</v>
      </c>
      <c r="T555" t="b">
        <f t="shared" ca="1" si="172"/>
        <v>0</v>
      </c>
      <c r="U555">
        <f t="shared" ca="1" si="157"/>
        <v>1</v>
      </c>
      <c r="W555" s="7"/>
      <c r="X555" t="str">
        <f t="shared" ca="1" si="159"/>
        <v>3</v>
      </c>
    </row>
    <row r="556" spans="1:24" x14ac:dyDescent="0.3">
      <c r="A556">
        <f t="shared" si="160"/>
        <v>555</v>
      </c>
      <c r="B556" s="1">
        <v>35885</v>
      </c>
      <c r="C556">
        <v>1116.9000000000001</v>
      </c>
      <c r="D556">
        <f t="shared" si="161"/>
        <v>-7.9499999999998181</v>
      </c>
      <c r="E556" t="str">
        <f t="shared" si="162"/>
        <v/>
      </c>
      <c r="F556" s="4">
        <f t="shared" si="163"/>
        <v>-7.9499999999998181</v>
      </c>
      <c r="G556">
        <f t="shared" ca="1" si="164"/>
        <v>0.12957142857142864</v>
      </c>
      <c r="H556">
        <f t="shared" ca="1" si="165"/>
        <v>8.5499999999999868E-2</v>
      </c>
      <c r="I556" s="4">
        <f t="shared" ca="1" si="175"/>
        <v>1.5154553049289923</v>
      </c>
      <c r="J556" s="8">
        <f t="shared" ca="1" si="166"/>
        <v>60.24576552640324</v>
      </c>
      <c r="K556" t="str">
        <f t="shared" ca="1" si="167"/>
        <v>SELL</v>
      </c>
      <c r="L556" t="str">
        <f t="shared" ca="1" si="168"/>
        <v>NA</v>
      </c>
      <c r="M556" t="str">
        <f t="shared" ca="1" si="169"/>
        <v/>
      </c>
      <c r="N556">
        <f t="shared" si="158"/>
        <v>1116.9000000000001</v>
      </c>
      <c r="O556">
        <f t="shared" ca="1" si="170"/>
        <v>3</v>
      </c>
      <c r="Q556" t="str">
        <f t="shared" ca="1" si="173"/>
        <v>NO</v>
      </c>
      <c r="R556" t="str">
        <f t="shared" ca="1" si="174"/>
        <v>NO</v>
      </c>
      <c r="S556" t="b">
        <f t="shared" ca="1" si="171"/>
        <v>0</v>
      </c>
      <c r="T556" t="b">
        <f t="shared" ca="1" si="172"/>
        <v>0</v>
      </c>
      <c r="U556">
        <f t="shared" ca="1" si="157"/>
        <v>1</v>
      </c>
      <c r="W556" s="7"/>
      <c r="X556" t="str">
        <f t="shared" ca="1" si="159"/>
        <v>3</v>
      </c>
    </row>
    <row r="557" spans="1:24" x14ac:dyDescent="0.3">
      <c r="A557">
        <f t="shared" si="160"/>
        <v>556</v>
      </c>
      <c r="B557" s="1">
        <v>35886</v>
      </c>
      <c r="C557">
        <v>1150.0999999999999</v>
      </c>
      <c r="D557">
        <f t="shared" si="161"/>
        <v>33.199999999999818</v>
      </c>
      <c r="E557">
        <f t="shared" si="162"/>
        <v>33.199999999999818</v>
      </c>
      <c r="F557" s="4" t="str">
        <f t="shared" si="163"/>
        <v/>
      </c>
      <c r="G557">
        <f t="shared" ca="1" si="164"/>
        <v>0.15487499999999982</v>
      </c>
      <c r="H557">
        <f t="shared" ca="1" si="165"/>
        <v>9.4666666666666593E-2</v>
      </c>
      <c r="I557" s="4">
        <f t="shared" ca="1" si="175"/>
        <v>1.6360035211267598</v>
      </c>
      <c r="J557" s="8">
        <f t="shared" ca="1" si="166"/>
        <v>62.063783603272661</v>
      </c>
      <c r="K557" t="str">
        <f t="shared" ca="1" si="167"/>
        <v>SELL</v>
      </c>
      <c r="L557" t="str">
        <f t="shared" ca="1" si="168"/>
        <v>NA</v>
      </c>
      <c r="M557" t="str">
        <f t="shared" ca="1" si="169"/>
        <v/>
      </c>
      <c r="N557">
        <f t="shared" si="158"/>
        <v>1150.0999999999999</v>
      </c>
      <c r="O557">
        <f t="shared" ca="1" si="170"/>
        <v>3</v>
      </c>
      <c r="Q557" t="str">
        <f t="shared" ca="1" si="173"/>
        <v>NO</v>
      </c>
      <c r="R557" t="str">
        <f t="shared" ca="1" si="174"/>
        <v>NO</v>
      </c>
      <c r="S557" t="b">
        <f t="shared" ca="1" si="171"/>
        <v>0</v>
      </c>
      <c r="T557" t="b">
        <f t="shared" ca="1" si="172"/>
        <v>0</v>
      </c>
      <c r="U557">
        <f t="shared" ca="1" si="157"/>
        <v>1</v>
      </c>
      <c r="W557" s="7"/>
      <c r="X557" t="str">
        <f t="shared" ca="1" si="159"/>
        <v>3</v>
      </c>
    </row>
    <row r="558" spans="1:24" x14ac:dyDescent="0.3">
      <c r="A558">
        <f t="shared" si="160"/>
        <v>557</v>
      </c>
      <c r="B558" s="1">
        <v>35887</v>
      </c>
      <c r="C558">
        <v>1157.4000000000001</v>
      </c>
      <c r="D558">
        <f t="shared" si="161"/>
        <v>7.3000000000001819</v>
      </c>
      <c r="E558">
        <f t="shared" si="162"/>
        <v>7.3000000000001819</v>
      </c>
      <c r="F558" s="4" t="str">
        <f t="shared" si="163"/>
        <v/>
      </c>
      <c r="G558">
        <f t="shared" ca="1" si="164"/>
        <v>0.14577777777777784</v>
      </c>
      <c r="H558">
        <f t="shared" ca="1" si="165"/>
        <v>0.10259999999999991</v>
      </c>
      <c r="I558" s="4">
        <f t="shared" ca="1" si="175"/>
        <v>1.4208360407190834</v>
      </c>
      <c r="J558" s="8">
        <f t="shared" ca="1" si="166"/>
        <v>58.691956696788083</v>
      </c>
      <c r="K558" t="str">
        <f t="shared" ca="1" si="167"/>
        <v>SELL</v>
      </c>
      <c r="L558" t="str">
        <f t="shared" ca="1" si="168"/>
        <v>NA</v>
      </c>
      <c r="M558" t="str">
        <f t="shared" ca="1" si="169"/>
        <v/>
      </c>
      <c r="N558">
        <f t="shared" si="158"/>
        <v>1157.4000000000001</v>
      </c>
      <c r="O558">
        <f t="shared" ca="1" si="170"/>
        <v>3</v>
      </c>
      <c r="Q558" t="str">
        <f t="shared" ca="1" si="173"/>
        <v>NO</v>
      </c>
      <c r="R558" t="str">
        <f t="shared" ca="1" si="174"/>
        <v>NO</v>
      </c>
      <c r="S558" t="b">
        <f t="shared" ca="1" si="171"/>
        <v>0</v>
      </c>
      <c r="T558" t="b">
        <f t="shared" ca="1" si="172"/>
        <v>0</v>
      </c>
      <c r="U558">
        <f t="shared" ca="1" si="157"/>
        <v>1</v>
      </c>
      <c r="W558" s="7"/>
      <c r="X558" t="str">
        <f t="shared" ca="1" si="159"/>
        <v>3</v>
      </c>
    </row>
    <row r="559" spans="1:24" x14ac:dyDescent="0.3">
      <c r="A559">
        <f t="shared" si="160"/>
        <v>558</v>
      </c>
      <c r="B559" s="1">
        <v>35888</v>
      </c>
      <c r="C559">
        <v>1173.45</v>
      </c>
      <c r="D559">
        <f t="shared" si="161"/>
        <v>16.049999999999955</v>
      </c>
      <c r="E559">
        <f t="shared" si="162"/>
        <v>16.049999999999955</v>
      </c>
      <c r="F559" s="4" t="str">
        <f t="shared" si="163"/>
        <v/>
      </c>
      <c r="G559">
        <f t="shared" ca="1" si="164"/>
        <v>0.14922222222222217</v>
      </c>
      <c r="H559">
        <f t="shared" ca="1" si="165"/>
        <v>0.10259999999999991</v>
      </c>
      <c r="I559" s="4">
        <f t="shared" ca="1" si="175"/>
        <v>1.454407623998268</v>
      </c>
      <c r="J559" s="8">
        <f t="shared" ca="1" si="166"/>
        <v>59.256971408401</v>
      </c>
      <c r="K559" t="str">
        <f t="shared" ca="1" si="167"/>
        <v>SELL</v>
      </c>
      <c r="L559" t="str">
        <f t="shared" ca="1" si="168"/>
        <v>NA</v>
      </c>
      <c r="M559" t="str">
        <f t="shared" ca="1" si="169"/>
        <v/>
      </c>
      <c r="N559">
        <f t="shared" si="158"/>
        <v>1173.45</v>
      </c>
      <c r="O559">
        <f t="shared" ca="1" si="170"/>
        <v>3</v>
      </c>
      <c r="Q559" t="str">
        <f t="shared" ca="1" si="173"/>
        <v>NO</v>
      </c>
      <c r="R559" t="str">
        <f t="shared" ca="1" si="174"/>
        <v>NO</v>
      </c>
      <c r="S559" t="b">
        <f t="shared" ca="1" si="171"/>
        <v>0</v>
      </c>
      <c r="T559" t="b">
        <f t="shared" ca="1" si="172"/>
        <v>0</v>
      </c>
      <c r="U559">
        <f t="shared" ca="1" si="157"/>
        <v>1</v>
      </c>
      <c r="W559" s="7"/>
      <c r="X559" t="str">
        <f t="shared" ca="1" si="159"/>
        <v>3</v>
      </c>
    </row>
    <row r="560" spans="1:24" x14ac:dyDescent="0.3">
      <c r="A560">
        <f t="shared" si="160"/>
        <v>559</v>
      </c>
      <c r="B560" s="1">
        <v>35891</v>
      </c>
      <c r="C560">
        <v>1187.0999999999999</v>
      </c>
      <c r="D560">
        <f t="shared" si="161"/>
        <v>13.649999999999864</v>
      </c>
      <c r="E560">
        <f t="shared" si="162"/>
        <v>13.649999999999864</v>
      </c>
      <c r="F560" s="4" t="str">
        <f t="shared" si="163"/>
        <v/>
      </c>
      <c r="G560">
        <f t="shared" ca="1" si="164"/>
        <v>0.14794999999999983</v>
      </c>
      <c r="H560">
        <f t="shared" ca="1" si="165"/>
        <v>0.11037499999999965</v>
      </c>
      <c r="I560" s="4">
        <f t="shared" ca="1" si="175"/>
        <v>1.3404303510758804</v>
      </c>
      <c r="J560" s="8">
        <f t="shared" ca="1" si="166"/>
        <v>57.272815252104955</v>
      </c>
      <c r="K560" t="str">
        <f t="shared" ca="1" si="167"/>
        <v>SELL</v>
      </c>
      <c r="L560" t="str">
        <f t="shared" ca="1" si="168"/>
        <v>NA</v>
      </c>
      <c r="M560" t="str">
        <f t="shared" ca="1" si="169"/>
        <v/>
      </c>
      <c r="N560">
        <f t="shared" si="158"/>
        <v>1187.0999999999999</v>
      </c>
      <c r="O560">
        <f t="shared" ca="1" si="170"/>
        <v>3</v>
      </c>
      <c r="Q560" t="str">
        <f t="shared" ca="1" si="173"/>
        <v>NO</v>
      </c>
      <c r="R560" t="str">
        <f t="shared" ca="1" si="174"/>
        <v>NO</v>
      </c>
      <c r="S560" t="b">
        <f t="shared" ca="1" si="171"/>
        <v>0</v>
      </c>
      <c r="T560" t="b">
        <f t="shared" ca="1" si="172"/>
        <v>0</v>
      </c>
      <c r="U560">
        <f t="shared" ca="1" si="157"/>
        <v>1</v>
      </c>
      <c r="W560" s="7"/>
      <c r="X560" t="str">
        <f t="shared" ca="1" si="159"/>
        <v>3</v>
      </c>
    </row>
    <row r="561" spans="1:24" x14ac:dyDescent="0.3">
      <c r="A561">
        <f t="shared" si="160"/>
        <v>560</v>
      </c>
      <c r="B561" s="1">
        <v>35892</v>
      </c>
      <c r="C561">
        <v>1187.8</v>
      </c>
      <c r="D561">
        <f t="shared" si="161"/>
        <v>0.70000000000004547</v>
      </c>
      <c r="E561">
        <f t="shared" si="162"/>
        <v>0.70000000000004547</v>
      </c>
      <c r="F561" s="4" t="str">
        <f t="shared" si="163"/>
        <v/>
      </c>
      <c r="G561">
        <f t="shared" ca="1" si="164"/>
        <v>0.12859999999999991</v>
      </c>
      <c r="H561">
        <f t="shared" ca="1" si="165"/>
        <v>0.11037499999999965</v>
      </c>
      <c r="I561" s="4">
        <f t="shared" ca="1" si="175"/>
        <v>1.1651189127972847</v>
      </c>
      <c r="J561" s="8">
        <f t="shared" ca="1" si="166"/>
        <v>53.813160372423951</v>
      </c>
      <c r="K561" t="str">
        <f t="shared" ca="1" si="167"/>
        <v>SELL</v>
      </c>
      <c r="L561" t="str">
        <f t="shared" ca="1" si="168"/>
        <v>NA</v>
      </c>
      <c r="M561" t="str">
        <f t="shared" ca="1" si="169"/>
        <v/>
      </c>
      <c r="N561">
        <f t="shared" si="158"/>
        <v>1187.8</v>
      </c>
      <c r="O561">
        <f t="shared" ca="1" si="170"/>
        <v>3</v>
      </c>
      <c r="Q561" t="str">
        <f t="shared" ca="1" si="173"/>
        <v>NO</v>
      </c>
      <c r="R561" t="str">
        <f t="shared" ca="1" si="174"/>
        <v>NO</v>
      </c>
      <c r="S561" t="b">
        <f t="shared" ca="1" si="171"/>
        <v>0</v>
      </c>
      <c r="T561" t="b">
        <f t="shared" ca="1" si="172"/>
        <v>0</v>
      </c>
      <c r="U561">
        <f t="shared" ca="1" si="157"/>
        <v>1</v>
      </c>
      <c r="W561" s="7"/>
      <c r="X561" t="str">
        <f t="shared" ca="1" si="159"/>
        <v>3</v>
      </c>
    </row>
    <row r="562" spans="1:24" x14ac:dyDescent="0.3">
      <c r="A562">
        <f t="shared" si="160"/>
        <v>561</v>
      </c>
      <c r="B562" s="1">
        <v>35894</v>
      </c>
      <c r="C562">
        <v>1209.5999999999999</v>
      </c>
      <c r="D562">
        <f t="shared" si="161"/>
        <v>21.799999999999955</v>
      </c>
      <c r="E562">
        <f t="shared" si="162"/>
        <v>21.799999999999955</v>
      </c>
      <c r="F562" s="4" t="str">
        <f t="shared" si="163"/>
        <v/>
      </c>
      <c r="G562">
        <f t="shared" ca="1" si="164"/>
        <v>0.14794999999999983</v>
      </c>
      <c r="H562">
        <f t="shared" ca="1" si="165"/>
        <v>0.11037499999999965</v>
      </c>
      <c r="I562" s="4">
        <f t="shared" ca="1" si="175"/>
        <v>1.3404303510758804</v>
      </c>
      <c r="J562" s="8">
        <f t="shared" ca="1" si="166"/>
        <v>57.272815252104955</v>
      </c>
      <c r="K562" t="str">
        <f t="shared" ca="1" si="167"/>
        <v>SELL</v>
      </c>
      <c r="L562" t="str">
        <f t="shared" ca="1" si="168"/>
        <v>NA</v>
      </c>
      <c r="M562" t="str">
        <f t="shared" ca="1" si="169"/>
        <v/>
      </c>
      <c r="N562">
        <f t="shared" si="158"/>
        <v>1209.5999999999999</v>
      </c>
      <c r="O562">
        <f t="shared" ca="1" si="170"/>
        <v>3</v>
      </c>
      <c r="Q562" t="str">
        <f t="shared" ca="1" si="173"/>
        <v>NO</v>
      </c>
      <c r="R562" t="str">
        <f t="shared" ca="1" si="174"/>
        <v>NO</v>
      </c>
      <c r="S562" t="b">
        <f t="shared" ca="1" si="171"/>
        <v>0</v>
      </c>
      <c r="T562" t="b">
        <f t="shared" ca="1" si="172"/>
        <v>0</v>
      </c>
      <c r="U562">
        <f t="shared" ca="1" si="157"/>
        <v>1</v>
      </c>
      <c r="W562" s="7"/>
      <c r="X562" t="str">
        <f t="shared" ca="1" si="159"/>
        <v>3</v>
      </c>
    </row>
    <row r="563" spans="1:24" x14ac:dyDescent="0.3">
      <c r="A563">
        <f t="shared" si="160"/>
        <v>562</v>
      </c>
      <c r="B563" s="1">
        <v>35895</v>
      </c>
      <c r="C563">
        <v>1192.4000000000001</v>
      </c>
      <c r="D563">
        <f t="shared" si="161"/>
        <v>-17.199999999999818</v>
      </c>
      <c r="E563" t="str">
        <f t="shared" si="162"/>
        <v/>
      </c>
      <c r="F563" s="4">
        <f t="shared" si="163"/>
        <v>-17.199999999999818</v>
      </c>
      <c r="G563">
        <f t="shared" ca="1" si="164"/>
        <v>0.16016666666666651</v>
      </c>
      <c r="H563">
        <f t="shared" ca="1" si="165"/>
        <v>0.12269999999999935</v>
      </c>
      <c r="I563" s="4">
        <f t="shared" ca="1" si="175"/>
        <v>1.3053518065743062</v>
      </c>
      <c r="J563" s="8">
        <f t="shared" ca="1" si="166"/>
        <v>56.622672637285042</v>
      </c>
      <c r="K563" t="str">
        <f t="shared" ca="1" si="167"/>
        <v>SELL</v>
      </c>
      <c r="L563" t="str">
        <f t="shared" ca="1" si="168"/>
        <v>NA</v>
      </c>
      <c r="M563" t="str">
        <f t="shared" ca="1" si="169"/>
        <v/>
      </c>
      <c r="N563">
        <f t="shared" si="158"/>
        <v>1192.4000000000001</v>
      </c>
      <c r="O563">
        <f t="shared" ca="1" si="170"/>
        <v>3</v>
      </c>
      <c r="Q563" t="str">
        <f t="shared" ca="1" si="173"/>
        <v>NO</v>
      </c>
      <c r="R563" t="str">
        <f t="shared" ca="1" si="174"/>
        <v>NO</v>
      </c>
      <c r="S563" t="b">
        <f t="shared" ca="1" si="171"/>
        <v>0</v>
      </c>
      <c r="T563" t="b">
        <f t="shared" ca="1" si="172"/>
        <v>0</v>
      </c>
      <c r="U563">
        <f t="shared" ca="1" si="157"/>
        <v>1</v>
      </c>
      <c r="W563" s="7"/>
      <c r="X563" t="str">
        <f t="shared" ca="1" si="159"/>
        <v>3</v>
      </c>
    </row>
    <row r="564" spans="1:24" x14ac:dyDescent="0.3">
      <c r="A564">
        <f t="shared" si="160"/>
        <v>563</v>
      </c>
      <c r="B564" s="1">
        <v>35898</v>
      </c>
      <c r="C564">
        <v>1159.45</v>
      </c>
      <c r="D564">
        <f t="shared" si="161"/>
        <v>-32.950000000000045</v>
      </c>
      <c r="E564" t="str">
        <f t="shared" si="162"/>
        <v/>
      </c>
      <c r="F564" s="4">
        <f t="shared" si="163"/>
        <v>-32.950000000000045</v>
      </c>
      <c r="G564">
        <f t="shared" ca="1" si="164"/>
        <v>0.16206249999999983</v>
      </c>
      <c r="H564">
        <f t="shared" ca="1" si="165"/>
        <v>0.1571666666666662</v>
      </c>
      <c r="I564" s="4">
        <f t="shared" ca="1" si="175"/>
        <v>1.0311505832449648</v>
      </c>
      <c r="J564" s="8">
        <f t="shared" ca="1" si="166"/>
        <v>50.766821118579955</v>
      </c>
      <c r="K564" t="str">
        <f t="shared" ca="1" si="167"/>
        <v>SELL</v>
      </c>
      <c r="L564" t="str">
        <f t="shared" ca="1" si="168"/>
        <v>NA</v>
      </c>
      <c r="M564" t="str">
        <f t="shared" ca="1" si="169"/>
        <v/>
      </c>
      <c r="N564">
        <f t="shared" si="158"/>
        <v>1159.45</v>
      </c>
      <c r="O564">
        <f t="shared" ca="1" si="170"/>
        <v>3</v>
      </c>
      <c r="Q564" t="str">
        <f t="shared" ca="1" si="173"/>
        <v>NO</v>
      </c>
      <c r="R564" t="str">
        <f t="shared" ca="1" si="174"/>
        <v>NO</v>
      </c>
      <c r="S564" t="b">
        <f t="shared" ca="1" si="171"/>
        <v>0</v>
      </c>
      <c r="T564" t="b">
        <f t="shared" ca="1" si="172"/>
        <v>0</v>
      </c>
      <c r="U564">
        <f t="shared" ca="1" si="157"/>
        <v>1</v>
      </c>
      <c r="W564" s="7"/>
      <c r="X564" t="str">
        <f t="shared" ca="1" si="159"/>
        <v>3</v>
      </c>
    </row>
    <row r="565" spans="1:24" x14ac:dyDescent="0.3">
      <c r="A565">
        <f t="shared" si="160"/>
        <v>564</v>
      </c>
      <c r="B565" s="1">
        <v>35900</v>
      </c>
      <c r="C565">
        <v>1206.3</v>
      </c>
      <c r="D565">
        <f t="shared" si="161"/>
        <v>46.849999999999909</v>
      </c>
      <c r="E565">
        <f t="shared" si="162"/>
        <v>46.849999999999909</v>
      </c>
      <c r="F565" s="4" t="str">
        <f t="shared" si="163"/>
        <v/>
      </c>
      <c r="G565">
        <f t="shared" ca="1" si="164"/>
        <v>0.19611111111111085</v>
      </c>
      <c r="H565">
        <f t="shared" ca="1" si="165"/>
        <v>0.18209999999999943</v>
      </c>
      <c r="I565" s="4">
        <f t="shared" ca="1" si="175"/>
        <v>1.0769418512416884</v>
      </c>
      <c r="J565" s="8">
        <f t="shared" ca="1" si="166"/>
        <v>51.852287082464279</v>
      </c>
      <c r="K565" t="str">
        <f t="shared" ca="1" si="167"/>
        <v>SELL</v>
      </c>
      <c r="L565" t="str">
        <f t="shared" ca="1" si="168"/>
        <v>NA</v>
      </c>
      <c r="M565" t="str">
        <f t="shared" ca="1" si="169"/>
        <v/>
      </c>
      <c r="N565">
        <f t="shared" si="158"/>
        <v>1206.3</v>
      </c>
      <c r="O565">
        <f t="shared" ca="1" si="170"/>
        <v>3</v>
      </c>
      <c r="Q565" t="str">
        <f t="shared" ca="1" si="173"/>
        <v>NO</v>
      </c>
      <c r="R565" t="str">
        <f t="shared" ca="1" si="174"/>
        <v>NO</v>
      </c>
      <c r="S565" t="b">
        <f t="shared" ca="1" si="171"/>
        <v>0</v>
      </c>
      <c r="T565" t="b">
        <f t="shared" ca="1" si="172"/>
        <v>0</v>
      </c>
      <c r="U565">
        <f t="shared" ca="1" si="157"/>
        <v>1</v>
      </c>
      <c r="W565" s="7"/>
      <c r="X565" t="str">
        <f t="shared" ca="1" si="159"/>
        <v>3</v>
      </c>
    </row>
    <row r="566" spans="1:24" x14ac:dyDescent="0.3">
      <c r="A566">
        <f t="shared" si="160"/>
        <v>565</v>
      </c>
      <c r="B566" s="1">
        <v>35901</v>
      </c>
      <c r="C566">
        <v>1197.05</v>
      </c>
      <c r="D566">
        <f t="shared" si="161"/>
        <v>-9.25</v>
      </c>
      <c r="E566" t="str">
        <f t="shared" si="162"/>
        <v/>
      </c>
      <c r="F566" s="4">
        <f t="shared" si="163"/>
        <v>-9.25</v>
      </c>
      <c r="G566">
        <f t="shared" ca="1" si="164"/>
        <v>0.18799999999999956</v>
      </c>
      <c r="H566">
        <f t="shared" ca="1" si="165"/>
        <v>0.16716666666666621</v>
      </c>
      <c r="I566" s="4">
        <f t="shared" ca="1" si="175"/>
        <v>1.124626121635095</v>
      </c>
      <c r="J566" s="8">
        <f t="shared" ca="1" si="166"/>
        <v>52.932895354293763</v>
      </c>
      <c r="K566" t="str">
        <f t="shared" ca="1" si="167"/>
        <v>SELL</v>
      </c>
      <c r="L566" t="str">
        <f t="shared" ca="1" si="168"/>
        <v>NA</v>
      </c>
      <c r="M566" t="str">
        <f t="shared" ca="1" si="169"/>
        <v/>
      </c>
      <c r="N566">
        <f t="shared" si="158"/>
        <v>1197.05</v>
      </c>
      <c r="O566">
        <f t="shared" ca="1" si="170"/>
        <v>3</v>
      </c>
      <c r="Q566" t="str">
        <f t="shared" ca="1" si="173"/>
        <v>NO</v>
      </c>
      <c r="R566" t="str">
        <f t="shared" ca="1" si="174"/>
        <v>NO</v>
      </c>
      <c r="S566" t="b">
        <f t="shared" ca="1" si="171"/>
        <v>0</v>
      </c>
      <c r="T566" t="b">
        <f t="shared" ca="1" si="172"/>
        <v>0</v>
      </c>
      <c r="U566">
        <f t="shared" ca="1" si="157"/>
        <v>1</v>
      </c>
      <c r="W566" s="7"/>
      <c r="X566" t="str">
        <f t="shared" ca="1" si="159"/>
        <v>3</v>
      </c>
    </row>
    <row r="567" spans="1:24" x14ac:dyDescent="0.3">
      <c r="A567">
        <f t="shared" si="160"/>
        <v>566</v>
      </c>
      <c r="B567" s="1">
        <v>35902</v>
      </c>
      <c r="C567">
        <v>1210</v>
      </c>
      <c r="D567">
        <f t="shared" si="161"/>
        <v>12.950000000000045</v>
      </c>
      <c r="E567">
        <f t="shared" si="162"/>
        <v>12.950000000000045</v>
      </c>
      <c r="F567" s="4" t="str">
        <f t="shared" si="163"/>
        <v/>
      </c>
      <c r="G567">
        <f t="shared" ca="1" si="164"/>
        <v>0.18149999999999963</v>
      </c>
      <c r="H567">
        <f t="shared" ca="1" si="165"/>
        <v>0.16569999999999938</v>
      </c>
      <c r="I567" s="4">
        <f t="shared" ca="1" si="175"/>
        <v>1.0953530476765259</v>
      </c>
      <c r="J567" s="8">
        <f t="shared" ca="1" si="166"/>
        <v>52.275345622119865</v>
      </c>
      <c r="K567" t="str">
        <f t="shared" ca="1" si="167"/>
        <v>SELL</v>
      </c>
      <c r="L567" t="str">
        <f t="shared" ca="1" si="168"/>
        <v>NA</v>
      </c>
      <c r="M567" t="str">
        <f t="shared" ca="1" si="169"/>
        <v/>
      </c>
      <c r="N567">
        <f t="shared" si="158"/>
        <v>1210</v>
      </c>
      <c r="O567">
        <f t="shared" ca="1" si="170"/>
        <v>3</v>
      </c>
      <c r="Q567" t="str">
        <f t="shared" ca="1" si="173"/>
        <v>NO</v>
      </c>
      <c r="R567" t="str">
        <f t="shared" ca="1" si="174"/>
        <v>NO</v>
      </c>
      <c r="S567" t="b">
        <f t="shared" ca="1" si="171"/>
        <v>0</v>
      </c>
      <c r="T567" t="b">
        <f t="shared" ca="1" si="172"/>
        <v>0</v>
      </c>
      <c r="U567">
        <f t="shared" ca="1" si="157"/>
        <v>1</v>
      </c>
      <c r="W567" s="7"/>
      <c r="X567" t="str">
        <f t="shared" ca="1" si="159"/>
        <v>3</v>
      </c>
    </row>
    <row r="568" spans="1:24" x14ac:dyDescent="0.3">
      <c r="A568">
        <f t="shared" si="160"/>
        <v>567</v>
      </c>
      <c r="B568" s="1">
        <v>35905</v>
      </c>
      <c r="C568">
        <v>1207.1500000000001</v>
      </c>
      <c r="D568">
        <f t="shared" si="161"/>
        <v>-2.8499999999999091</v>
      </c>
      <c r="E568" t="str">
        <f t="shared" si="162"/>
        <v/>
      </c>
      <c r="F568" s="4">
        <f t="shared" si="163"/>
        <v>-2.8499999999999091</v>
      </c>
      <c r="G568">
        <f t="shared" ca="1" si="164"/>
        <v>0.19062499999999971</v>
      </c>
      <c r="H568">
        <f t="shared" ca="1" si="165"/>
        <v>0.14283333333333265</v>
      </c>
      <c r="I568" s="4">
        <f t="shared" ca="1" si="175"/>
        <v>1.3345974329054886</v>
      </c>
      <c r="J568" s="8">
        <f t="shared" ca="1" si="166"/>
        <v>57.166062726477655</v>
      </c>
      <c r="K568" t="str">
        <f t="shared" ca="1" si="167"/>
        <v>SELL</v>
      </c>
      <c r="L568" t="str">
        <f t="shared" ca="1" si="168"/>
        <v>NA</v>
      </c>
      <c r="M568" t="str">
        <f t="shared" ca="1" si="169"/>
        <v/>
      </c>
      <c r="N568">
        <f t="shared" si="158"/>
        <v>1207.1500000000001</v>
      </c>
      <c r="O568">
        <f t="shared" ca="1" si="170"/>
        <v>3</v>
      </c>
      <c r="Q568" t="str">
        <f t="shared" ca="1" si="173"/>
        <v>NO</v>
      </c>
      <c r="R568" t="str">
        <f t="shared" ca="1" si="174"/>
        <v>NO</v>
      </c>
      <c r="S568" t="b">
        <f t="shared" ca="1" si="171"/>
        <v>0</v>
      </c>
      <c r="T568" t="b">
        <f t="shared" ca="1" si="172"/>
        <v>0</v>
      </c>
      <c r="U568">
        <f t="shared" ca="1" si="157"/>
        <v>1</v>
      </c>
      <c r="W568" s="7"/>
      <c r="X568" t="str">
        <f t="shared" ca="1" si="159"/>
        <v>3</v>
      </c>
    </row>
    <row r="569" spans="1:24" x14ac:dyDescent="0.3">
      <c r="A569">
        <f t="shared" si="160"/>
        <v>568</v>
      </c>
      <c r="B569" s="1">
        <v>35906</v>
      </c>
      <c r="C569">
        <v>1212.75</v>
      </c>
      <c r="D569">
        <f t="shared" si="161"/>
        <v>5.5999999999999091</v>
      </c>
      <c r="E569">
        <f t="shared" si="162"/>
        <v>5.5999999999999091</v>
      </c>
      <c r="F569" s="4" t="str">
        <f t="shared" si="163"/>
        <v/>
      </c>
      <c r="G569">
        <f t="shared" ca="1" si="164"/>
        <v>0.1756666666666663</v>
      </c>
      <c r="H569">
        <f t="shared" ca="1" si="165"/>
        <v>0.14039999999999916</v>
      </c>
      <c r="I569" s="4">
        <f t="shared" ca="1" si="175"/>
        <v>1.2511870845204227</v>
      </c>
      <c r="J569" s="8">
        <f t="shared" ca="1" si="166"/>
        <v>55.578991773887459</v>
      </c>
      <c r="K569" t="str">
        <f t="shared" ca="1" si="167"/>
        <v>SELL</v>
      </c>
      <c r="L569" t="str">
        <f t="shared" ca="1" si="168"/>
        <v>NA</v>
      </c>
      <c r="M569" t="str">
        <f t="shared" ca="1" si="169"/>
        <v/>
      </c>
      <c r="N569">
        <f t="shared" si="158"/>
        <v>1212.75</v>
      </c>
      <c r="O569">
        <f t="shared" ca="1" si="170"/>
        <v>3</v>
      </c>
      <c r="Q569" t="str">
        <f t="shared" ca="1" si="173"/>
        <v>NO</v>
      </c>
      <c r="R569" t="str">
        <f t="shared" ca="1" si="174"/>
        <v>NO</v>
      </c>
      <c r="S569" t="b">
        <f t="shared" ca="1" si="171"/>
        <v>0</v>
      </c>
      <c r="T569" t="b">
        <f t="shared" ca="1" si="172"/>
        <v>0</v>
      </c>
      <c r="U569">
        <f t="shared" ca="1" si="157"/>
        <v>1</v>
      </c>
      <c r="W569" s="7"/>
      <c r="X569" t="str">
        <f t="shared" ca="1" si="159"/>
        <v>3</v>
      </c>
    </row>
    <row r="570" spans="1:24" x14ac:dyDescent="0.3">
      <c r="A570">
        <f t="shared" si="160"/>
        <v>569</v>
      </c>
      <c r="B570" s="1">
        <v>35907</v>
      </c>
      <c r="C570">
        <v>1210.8</v>
      </c>
      <c r="D570">
        <f t="shared" si="161"/>
        <v>-1.9500000000000455</v>
      </c>
      <c r="E570" t="str">
        <f t="shared" si="162"/>
        <v/>
      </c>
      <c r="F570" s="4">
        <f t="shared" si="163"/>
        <v>-1.9500000000000455</v>
      </c>
      <c r="G570">
        <f t="shared" ca="1" si="164"/>
        <v>0.1756666666666663</v>
      </c>
      <c r="H570">
        <f t="shared" ca="1" si="165"/>
        <v>0.12839999999999965</v>
      </c>
      <c r="I570" s="4">
        <f t="shared" ca="1" si="175"/>
        <v>1.3681204569055045</v>
      </c>
      <c r="J570" s="8">
        <f t="shared" ca="1" si="166"/>
        <v>57.772418329313766</v>
      </c>
      <c r="K570" t="str">
        <f t="shared" ca="1" si="167"/>
        <v>SELL</v>
      </c>
      <c r="L570" t="str">
        <f t="shared" ca="1" si="168"/>
        <v>NA</v>
      </c>
      <c r="M570" t="str">
        <f t="shared" ca="1" si="169"/>
        <v/>
      </c>
      <c r="N570">
        <f t="shared" si="158"/>
        <v>1210.8</v>
      </c>
      <c r="O570">
        <f t="shared" ca="1" si="170"/>
        <v>3</v>
      </c>
      <c r="Q570" t="str">
        <f t="shared" ca="1" si="173"/>
        <v>NO</v>
      </c>
      <c r="R570" t="str">
        <f t="shared" ca="1" si="174"/>
        <v>NO</v>
      </c>
      <c r="S570" t="b">
        <f t="shared" ca="1" si="171"/>
        <v>0</v>
      </c>
      <c r="T570" t="b">
        <f t="shared" ca="1" si="172"/>
        <v>0</v>
      </c>
      <c r="U570">
        <f t="shared" ca="1" si="157"/>
        <v>1</v>
      </c>
      <c r="W570" s="7"/>
      <c r="X570" t="str">
        <f t="shared" ca="1" si="159"/>
        <v>3</v>
      </c>
    </row>
    <row r="571" spans="1:24" x14ac:dyDescent="0.3">
      <c r="A571">
        <f t="shared" si="160"/>
        <v>570</v>
      </c>
      <c r="B571" s="1">
        <v>35908</v>
      </c>
      <c r="C571">
        <v>1182.0999999999999</v>
      </c>
      <c r="D571">
        <f t="shared" si="161"/>
        <v>-28.700000000000045</v>
      </c>
      <c r="E571" t="str">
        <f t="shared" si="162"/>
        <v/>
      </c>
      <c r="F571" s="4">
        <f t="shared" si="163"/>
        <v>-28.700000000000045</v>
      </c>
      <c r="G571">
        <f t="shared" ca="1" si="164"/>
        <v>0.15612499999999982</v>
      </c>
      <c r="H571">
        <f t="shared" ca="1" si="165"/>
        <v>0.1548333333333331</v>
      </c>
      <c r="I571" s="4">
        <f t="shared" ca="1" si="175"/>
        <v>1.008342303552207</v>
      </c>
      <c r="J571" s="8">
        <f t="shared" ca="1" si="166"/>
        <v>50.207691276966379</v>
      </c>
      <c r="K571" t="str">
        <f t="shared" ca="1" si="167"/>
        <v>SELL</v>
      </c>
      <c r="L571" t="str">
        <f t="shared" ca="1" si="168"/>
        <v>NA</v>
      </c>
      <c r="M571" t="str">
        <f t="shared" ca="1" si="169"/>
        <v/>
      </c>
      <c r="N571">
        <f t="shared" si="158"/>
        <v>1182.0999999999999</v>
      </c>
      <c r="O571">
        <f t="shared" ca="1" si="170"/>
        <v>3</v>
      </c>
      <c r="Q571" t="str">
        <f t="shared" ca="1" si="173"/>
        <v>NO</v>
      </c>
      <c r="R571" t="str">
        <f t="shared" ca="1" si="174"/>
        <v>NO</v>
      </c>
      <c r="S571" t="b">
        <f t="shared" ca="1" si="171"/>
        <v>0</v>
      </c>
      <c r="T571" t="b">
        <f t="shared" ca="1" si="172"/>
        <v>0</v>
      </c>
      <c r="U571">
        <f t="shared" ca="1" si="157"/>
        <v>1</v>
      </c>
      <c r="W571" s="7"/>
      <c r="X571" t="str">
        <f t="shared" ca="1" si="159"/>
        <v>3</v>
      </c>
    </row>
    <row r="572" spans="1:24" x14ac:dyDescent="0.3">
      <c r="A572">
        <f t="shared" si="160"/>
        <v>571</v>
      </c>
      <c r="B572" s="1">
        <v>35909</v>
      </c>
      <c r="C572">
        <v>1173.8</v>
      </c>
      <c r="D572">
        <f t="shared" si="161"/>
        <v>-8.2999999999999545</v>
      </c>
      <c r="E572" t="str">
        <f t="shared" si="162"/>
        <v/>
      </c>
      <c r="F572" s="4">
        <f t="shared" si="163"/>
        <v>-8.2999999999999545</v>
      </c>
      <c r="G572">
        <f t="shared" ca="1" si="164"/>
        <v>0.16799999999999954</v>
      </c>
      <c r="H572">
        <f t="shared" ca="1" si="165"/>
        <v>0.1445714285714283</v>
      </c>
      <c r="I572" s="4">
        <f t="shared" ca="1" si="175"/>
        <v>1.1620553359683785</v>
      </c>
      <c r="J572" s="8">
        <f t="shared" ca="1" si="166"/>
        <v>53.747714808043852</v>
      </c>
      <c r="K572" t="str">
        <f t="shared" ca="1" si="167"/>
        <v>SELL</v>
      </c>
      <c r="L572" t="str">
        <f t="shared" ca="1" si="168"/>
        <v>NA</v>
      </c>
      <c r="M572" t="str">
        <f t="shared" ca="1" si="169"/>
        <v/>
      </c>
      <c r="N572">
        <f t="shared" si="158"/>
        <v>1173.8</v>
      </c>
      <c r="O572">
        <f t="shared" ca="1" si="170"/>
        <v>3</v>
      </c>
      <c r="Q572" t="str">
        <f t="shared" ca="1" si="173"/>
        <v>NO</v>
      </c>
      <c r="R572" t="str">
        <f t="shared" ca="1" si="174"/>
        <v>NO</v>
      </c>
      <c r="S572" t="b">
        <f t="shared" ca="1" si="171"/>
        <v>0</v>
      </c>
      <c r="T572" t="b">
        <f t="shared" ca="1" si="172"/>
        <v>0</v>
      </c>
      <c r="U572">
        <f t="shared" ca="1" si="157"/>
        <v>1</v>
      </c>
      <c r="W572" s="7"/>
      <c r="X572" t="str">
        <f t="shared" ca="1" si="159"/>
        <v>3</v>
      </c>
    </row>
    <row r="573" spans="1:24" x14ac:dyDescent="0.3">
      <c r="A573">
        <f t="shared" si="160"/>
        <v>572</v>
      </c>
      <c r="B573" s="1">
        <v>35912</v>
      </c>
      <c r="C573">
        <v>1164.3499999999999</v>
      </c>
      <c r="D573">
        <f t="shared" si="161"/>
        <v>-9.4500000000000455</v>
      </c>
      <c r="E573" t="str">
        <f t="shared" si="162"/>
        <v/>
      </c>
      <c r="F573" s="4">
        <f t="shared" si="163"/>
        <v>-9.4500000000000455</v>
      </c>
      <c r="G573">
        <f t="shared" ca="1" si="164"/>
        <v>0.16924999999999954</v>
      </c>
      <c r="H573">
        <f t="shared" ca="1" si="165"/>
        <v>0.13831249999999984</v>
      </c>
      <c r="I573" s="4">
        <f t="shared" ca="1" si="175"/>
        <v>1.2236782647989135</v>
      </c>
      <c r="J573" s="8">
        <f t="shared" ca="1" si="166"/>
        <v>55.029465555781307</v>
      </c>
      <c r="K573" t="str">
        <f t="shared" ca="1" si="167"/>
        <v>SELL</v>
      </c>
      <c r="L573" t="str">
        <f t="shared" ca="1" si="168"/>
        <v>NA</v>
      </c>
      <c r="M573" t="str">
        <f t="shared" ca="1" si="169"/>
        <v/>
      </c>
      <c r="N573">
        <f t="shared" si="158"/>
        <v>1164.3499999999999</v>
      </c>
      <c r="O573">
        <f t="shared" ca="1" si="170"/>
        <v>3</v>
      </c>
      <c r="Q573" t="str">
        <f t="shared" ca="1" si="173"/>
        <v>NO</v>
      </c>
      <c r="R573" t="str">
        <f t="shared" ca="1" si="174"/>
        <v>NO</v>
      </c>
      <c r="S573" t="b">
        <f t="shared" ca="1" si="171"/>
        <v>0</v>
      </c>
      <c r="T573" t="b">
        <f t="shared" ca="1" si="172"/>
        <v>0</v>
      </c>
      <c r="U573">
        <f t="shared" ca="1" si="157"/>
        <v>1</v>
      </c>
      <c r="W573" s="7"/>
      <c r="X573" t="str">
        <f t="shared" ca="1" si="159"/>
        <v>3</v>
      </c>
    </row>
    <row r="574" spans="1:24" x14ac:dyDescent="0.3">
      <c r="A574">
        <f t="shared" si="160"/>
        <v>573</v>
      </c>
      <c r="B574" s="1">
        <v>35913</v>
      </c>
      <c r="C574">
        <v>1146.8</v>
      </c>
      <c r="D574">
        <f t="shared" si="161"/>
        <v>-17.549999999999955</v>
      </c>
      <c r="E574" t="str">
        <f t="shared" si="162"/>
        <v/>
      </c>
      <c r="F574" s="4">
        <f t="shared" si="163"/>
        <v>-17.549999999999955</v>
      </c>
      <c r="G574">
        <f t="shared" ca="1" si="164"/>
        <v>0.17579999999999973</v>
      </c>
      <c r="H574">
        <f t="shared" ca="1" si="165"/>
        <v>0.14244444444444423</v>
      </c>
      <c r="I574" s="4">
        <f t="shared" ca="1" si="175"/>
        <v>1.2341653666146646</v>
      </c>
      <c r="J574" s="8">
        <f t="shared" ca="1" si="166"/>
        <v>55.240555827107052</v>
      </c>
      <c r="K574" t="str">
        <f t="shared" ca="1" si="167"/>
        <v>SELL</v>
      </c>
      <c r="L574" t="str">
        <f t="shared" ca="1" si="168"/>
        <v>NA</v>
      </c>
      <c r="M574" t="str">
        <f t="shared" ca="1" si="169"/>
        <v/>
      </c>
      <c r="N574">
        <f t="shared" si="158"/>
        <v>1146.8</v>
      </c>
      <c r="O574">
        <f t="shared" ca="1" si="170"/>
        <v>3</v>
      </c>
      <c r="Q574" t="str">
        <f t="shared" ca="1" si="173"/>
        <v>NO</v>
      </c>
      <c r="R574" t="str">
        <f t="shared" ca="1" si="174"/>
        <v>NO</v>
      </c>
      <c r="S574" t="b">
        <f t="shared" ca="1" si="171"/>
        <v>0</v>
      </c>
      <c r="T574" t="b">
        <f t="shared" ca="1" si="172"/>
        <v>0</v>
      </c>
      <c r="U574">
        <f t="shared" ca="1" si="157"/>
        <v>1</v>
      </c>
      <c r="W574" s="7"/>
      <c r="X574" t="str">
        <f t="shared" ca="1" si="159"/>
        <v>3</v>
      </c>
    </row>
    <row r="575" spans="1:24" x14ac:dyDescent="0.3">
      <c r="A575">
        <f t="shared" si="160"/>
        <v>574</v>
      </c>
      <c r="B575" s="1">
        <v>35914</v>
      </c>
      <c r="C575">
        <v>1151.0999999999999</v>
      </c>
      <c r="D575">
        <f t="shared" si="161"/>
        <v>4.2999999999999545</v>
      </c>
      <c r="E575">
        <f t="shared" si="162"/>
        <v>4.2999999999999545</v>
      </c>
      <c r="F575" s="4" t="str">
        <f t="shared" si="163"/>
        <v/>
      </c>
      <c r="G575">
        <f t="shared" ca="1" si="164"/>
        <v>0.18299999999999955</v>
      </c>
      <c r="H575">
        <f t="shared" ca="1" si="165"/>
        <v>0.14244444444444423</v>
      </c>
      <c r="I575" s="4">
        <f t="shared" ca="1" si="175"/>
        <v>1.284711388455537</v>
      </c>
      <c r="J575" s="8">
        <f t="shared" ca="1" si="166"/>
        <v>56.230795493342413</v>
      </c>
      <c r="K575" t="str">
        <f t="shared" ca="1" si="167"/>
        <v>SELL</v>
      </c>
      <c r="L575" t="str">
        <f t="shared" ca="1" si="168"/>
        <v>NA</v>
      </c>
      <c r="M575" t="str">
        <f t="shared" ca="1" si="169"/>
        <v/>
      </c>
      <c r="N575">
        <f t="shared" si="158"/>
        <v>1151.0999999999999</v>
      </c>
      <c r="O575">
        <f t="shared" ca="1" si="170"/>
        <v>3</v>
      </c>
      <c r="Q575" t="str">
        <f t="shared" ca="1" si="173"/>
        <v>NO</v>
      </c>
      <c r="R575" t="str">
        <f t="shared" ca="1" si="174"/>
        <v>NO</v>
      </c>
      <c r="S575" t="b">
        <f t="shared" ca="1" si="171"/>
        <v>0</v>
      </c>
      <c r="T575" t="b">
        <f t="shared" ca="1" si="172"/>
        <v>0</v>
      </c>
      <c r="U575">
        <f t="shared" ca="1" si="157"/>
        <v>1</v>
      </c>
      <c r="W575" s="7"/>
      <c r="X575" t="str">
        <f t="shared" ca="1" si="159"/>
        <v>3</v>
      </c>
    </row>
    <row r="576" spans="1:24" x14ac:dyDescent="0.3">
      <c r="A576">
        <f t="shared" si="160"/>
        <v>575</v>
      </c>
      <c r="B576" s="1">
        <v>35915</v>
      </c>
      <c r="C576">
        <v>1159.3499999999999</v>
      </c>
      <c r="D576">
        <f t="shared" si="161"/>
        <v>8.25</v>
      </c>
      <c r="E576">
        <f t="shared" si="162"/>
        <v>8.25</v>
      </c>
      <c r="F576" s="4" t="str">
        <f t="shared" si="163"/>
        <v/>
      </c>
      <c r="G576">
        <f t="shared" ca="1" si="164"/>
        <v>0.15589999999999965</v>
      </c>
      <c r="H576">
        <f t="shared" ca="1" si="165"/>
        <v>0.14244444444444423</v>
      </c>
      <c r="I576" s="4">
        <f t="shared" ca="1" si="175"/>
        <v>1.0944617784711379</v>
      </c>
      <c r="J576" s="8">
        <f t="shared" ca="1" si="166"/>
        <v>52.25503705634798</v>
      </c>
      <c r="K576" t="str">
        <f t="shared" ca="1" si="167"/>
        <v>SELL</v>
      </c>
      <c r="L576" t="str">
        <f t="shared" ca="1" si="168"/>
        <v>NA</v>
      </c>
      <c r="M576" t="str">
        <f t="shared" ca="1" si="169"/>
        <v/>
      </c>
      <c r="N576">
        <f t="shared" si="158"/>
        <v>1159.3499999999999</v>
      </c>
      <c r="O576">
        <f t="shared" ca="1" si="170"/>
        <v>3</v>
      </c>
      <c r="Q576" t="str">
        <f t="shared" ca="1" si="173"/>
        <v>NO</v>
      </c>
      <c r="R576" t="str">
        <f t="shared" ca="1" si="174"/>
        <v>NO</v>
      </c>
      <c r="S576" t="b">
        <f t="shared" ca="1" si="171"/>
        <v>0</v>
      </c>
      <c r="T576" t="b">
        <f t="shared" ca="1" si="172"/>
        <v>0</v>
      </c>
      <c r="U576">
        <f t="shared" ca="1" si="157"/>
        <v>1</v>
      </c>
      <c r="W576" s="7"/>
      <c r="X576" t="str">
        <f t="shared" ca="1" si="159"/>
        <v>3</v>
      </c>
    </row>
    <row r="577" spans="1:24" x14ac:dyDescent="0.3">
      <c r="A577">
        <f t="shared" si="160"/>
        <v>576</v>
      </c>
      <c r="B577" s="1">
        <v>35919</v>
      </c>
      <c r="C577">
        <v>1185.1500000000001</v>
      </c>
      <c r="D577">
        <f t="shared" si="161"/>
        <v>25.800000000000182</v>
      </c>
      <c r="E577">
        <f t="shared" si="162"/>
        <v>25.800000000000182</v>
      </c>
      <c r="F577" s="4" t="str">
        <f t="shared" si="163"/>
        <v/>
      </c>
      <c r="G577">
        <f t="shared" ca="1" si="164"/>
        <v>0.17291666666666669</v>
      </c>
      <c r="H577">
        <f t="shared" ca="1" si="165"/>
        <v>0.13875000000000001</v>
      </c>
      <c r="I577" s="4">
        <f t="shared" ca="1" si="175"/>
        <v>1.2462462462462462</v>
      </c>
      <c r="J577" s="8">
        <f t="shared" ca="1" si="166"/>
        <v>55.481283422459896</v>
      </c>
      <c r="K577" t="str">
        <f t="shared" ca="1" si="167"/>
        <v>SELL</v>
      </c>
      <c r="L577" t="str">
        <f t="shared" ca="1" si="168"/>
        <v>NA</v>
      </c>
      <c r="M577" t="str">
        <f t="shared" ca="1" si="169"/>
        <v/>
      </c>
      <c r="N577">
        <f t="shared" si="158"/>
        <v>1185.1500000000001</v>
      </c>
      <c r="O577">
        <f t="shared" ca="1" si="170"/>
        <v>3</v>
      </c>
      <c r="Q577" t="str">
        <f t="shared" ca="1" si="173"/>
        <v>NO</v>
      </c>
      <c r="R577" t="str">
        <f t="shared" ca="1" si="174"/>
        <v>NO</v>
      </c>
      <c r="S577" t="b">
        <f t="shared" ca="1" si="171"/>
        <v>0</v>
      </c>
      <c r="T577" t="b">
        <f t="shared" ca="1" si="172"/>
        <v>0</v>
      </c>
      <c r="U577">
        <f t="shared" ref="U577:U640" ca="1" si="176">IF(U576=1,1,IF(K577="BUY",1,0))</f>
        <v>1</v>
      </c>
      <c r="W577" s="7"/>
      <c r="X577" t="str">
        <f t="shared" ca="1" si="159"/>
        <v>3</v>
      </c>
    </row>
    <row r="578" spans="1:24" x14ac:dyDescent="0.3">
      <c r="A578">
        <f t="shared" si="160"/>
        <v>577</v>
      </c>
      <c r="B578" s="1">
        <v>35920</v>
      </c>
      <c r="C578">
        <v>1188.0999999999999</v>
      </c>
      <c r="D578">
        <f t="shared" si="161"/>
        <v>2.9499999999998181</v>
      </c>
      <c r="E578">
        <f t="shared" si="162"/>
        <v>2.9499999999998181</v>
      </c>
      <c r="F578" s="4" t="str">
        <f t="shared" si="163"/>
        <v/>
      </c>
      <c r="G578">
        <f t="shared" ca="1" si="164"/>
        <v>0.15242857142857116</v>
      </c>
      <c r="H578">
        <f t="shared" ca="1" si="165"/>
        <v>0.11149999999999993</v>
      </c>
      <c r="I578" s="4">
        <f t="shared" ca="1" si="175"/>
        <v>1.3670723894939125</v>
      </c>
      <c r="J578" s="8">
        <f t="shared" ca="1" si="166"/>
        <v>57.753721244925543</v>
      </c>
      <c r="K578" t="str">
        <f t="shared" ca="1" si="167"/>
        <v>SELL</v>
      </c>
      <c r="L578" t="str">
        <f t="shared" ca="1" si="168"/>
        <v>NA</v>
      </c>
      <c r="M578" t="str">
        <f t="shared" ca="1" si="169"/>
        <v/>
      </c>
      <c r="N578">
        <f t="shared" si="158"/>
        <v>1188.0999999999999</v>
      </c>
      <c r="O578">
        <f t="shared" ca="1" si="170"/>
        <v>3</v>
      </c>
      <c r="Q578" t="str">
        <f t="shared" ca="1" si="173"/>
        <v>NO</v>
      </c>
      <c r="R578" t="str">
        <f t="shared" ca="1" si="174"/>
        <v>NO</v>
      </c>
      <c r="S578" t="b">
        <f t="shared" ca="1" si="171"/>
        <v>0</v>
      </c>
      <c r="T578" t="b">
        <f t="shared" ca="1" si="172"/>
        <v>0</v>
      </c>
      <c r="U578">
        <f t="shared" ca="1" si="176"/>
        <v>1</v>
      </c>
      <c r="W578" s="7"/>
      <c r="X578" t="str">
        <f t="shared" ca="1" si="159"/>
        <v>3</v>
      </c>
    </row>
    <row r="579" spans="1:24" x14ac:dyDescent="0.3">
      <c r="A579">
        <f t="shared" si="160"/>
        <v>578</v>
      </c>
      <c r="B579" s="1">
        <v>35921</v>
      </c>
      <c r="C579">
        <v>1172.45</v>
      </c>
      <c r="D579">
        <f t="shared" si="161"/>
        <v>-15.649999999999864</v>
      </c>
      <c r="E579" t="str">
        <f t="shared" si="162"/>
        <v/>
      </c>
      <c r="F579" s="4">
        <f t="shared" si="163"/>
        <v>-15.649999999999864</v>
      </c>
      <c r="G579">
        <f t="shared" ca="1" si="164"/>
        <v>9.9749999999999853E-2</v>
      </c>
      <c r="H579">
        <f t="shared" ca="1" si="165"/>
        <v>0.11712499999999977</v>
      </c>
      <c r="I579" s="4">
        <f t="shared" ca="1" si="175"/>
        <v>0.851654215581644</v>
      </c>
      <c r="J579" s="8">
        <f t="shared" ca="1" si="166"/>
        <v>45.994236311239206</v>
      </c>
      <c r="K579" t="str">
        <f t="shared" ca="1" si="167"/>
        <v>SELL</v>
      </c>
      <c r="L579" t="str">
        <f t="shared" ca="1" si="168"/>
        <v>NA</v>
      </c>
      <c r="M579" t="str">
        <f t="shared" ca="1" si="169"/>
        <v/>
      </c>
      <c r="N579">
        <f t="shared" ref="N579:N642" si="177">C579</f>
        <v>1172.45</v>
      </c>
      <c r="O579">
        <f t="shared" ca="1" si="170"/>
        <v>3</v>
      </c>
      <c r="Q579" t="str">
        <f t="shared" ca="1" si="173"/>
        <v>NO</v>
      </c>
      <c r="R579" t="str">
        <f t="shared" ca="1" si="174"/>
        <v>NO</v>
      </c>
      <c r="S579" t="b">
        <f t="shared" ca="1" si="171"/>
        <v>0</v>
      </c>
      <c r="T579" t="b">
        <f t="shared" ca="1" si="172"/>
        <v>0</v>
      </c>
      <c r="U579">
        <f t="shared" ca="1" si="176"/>
        <v>1</v>
      </c>
      <c r="W579" s="7"/>
      <c r="X579" t="str">
        <f t="shared" ref="X579:X642" ca="1" si="178">CONCATENATE(M579&amp;O579)</f>
        <v>3</v>
      </c>
    </row>
    <row r="580" spans="1:24" x14ac:dyDescent="0.3">
      <c r="A580">
        <f t="shared" ref="A580:A643" si="179">A579+1</f>
        <v>579</v>
      </c>
      <c r="B580" s="1">
        <v>35923</v>
      </c>
      <c r="C580">
        <v>1161.55</v>
      </c>
      <c r="D580">
        <f t="shared" ref="D580:D643" si="180">C580-C579</f>
        <v>-10.900000000000091</v>
      </c>
      <c r="E580" t="str">
        <f t="shared" ref="E580:E643" si="181">IF($D580&gt;0,$D580,"")</f>
        <v/>
      </c>
      <c r="F580" s="4">
        <f t="shared" ref="F580:F643" si="182">IF($D580&lt;0,$D580,"")</f>
        <v>-10.900000000000091</v>
      </c>
      <c r="G580">
        <f t="shared" ref="G580:G643" ca="1" si="183">IFERROR(IF(A580&gt;$P$2,AVERAGE(OFFSET(E580,0,0,-$P$2,1))/100,""),"")</f>
        <v>9.9749999999999853E-2</v>
      </c>
      <c r="H580">
        <f t="shared" ref="H580:H643" ca="1" si="184">IFERROR(IF(A580&gt;$P$2,ABS(AVERAGE(OFFSET(F580,0,0,-$P$2,1))/100),""),"")</f>
        <v>0.11918749999999989</v>
      </c>
      <c r="I580" s="4">
        <f t="shared" ca="1" si="175"/>
        <v>0.83691662296801217</v>
      </c>
      <c r="J580" s="8">
        <f t="shared" ref="J580:J643" ca="1" si="185">IFERROR(100-(100/(1+I580)),"")</f>
        <v>45.560947759063652</v>
      </c>
      <c r="K580" t="str">
        <f t="shared" ref="K580:K643" ca="1" si="186">IF(J580="","",IF(J580&lt;$P$4,"BUY",IF(J580&gt;$P$6,"SELL",K579)))</f>
        <v>SELL</v>
      </c>
      <c r="L580" t="str">
        <f t="shared" ref="L580:L643" ca="1" si="187">IF(K580="BUY",IF(K579="BUY","HOLD","BUY"),IF(K580="SELL",IF(K579="SELL","NA","SELL"),""))</f>
        <v>NA</v>
      </c>
      <c r="M580" t="str">
        <f t="shared" ref="M580:M643" ca="1" si="188">IF(AND(L580="SELL",U580=1),"SELL",IF(L580="BUY","BUY",""))</f>
        <v/>
      </c>
      <c r="N580">
        <f t="shared" si="177"/>
        <v>1161.55</v>
      </c>
      <c r="O580">
        <f t="shared" ca="1" si="170"/>
        <v>3</v>
      </c>
      <c r="Q580" t="str">
        <f t="shared" ca="1" si="173"/>
        <v>NO</v>
      </c>
      <c r="R580" t="str">
        <f t="shared" ca="1" si="174"/>
        <v>NO</v>
      </c>
      <c r="S580" t="b">
        <f t="shared" ca="1" si="171"/>
        <v>0</v>
      </c>
      <c r="T580" t="b">
        <f t="shared" ca="1" si="172"/>
        <v>0</v>
      </c>
      <c r="U580">
        <f t="shared" ca="1" si="176"/>
        <v>1</v>
      </c>
      <c r="W580" s="7"/>
      <c r="X580" t="str">
        <f t="shared" ca="1" si="178"/>
        <v>3</v>
      </c>
    </row>
    <row r="581" spans="1:24" x14ac:dyDescent="0.3">
      <c r="A581">
        <f t="shared" si="179"/>
        <v>580</v>
      </c>
      <c r="B581" s="1">
        <v>35926</v>
      </c>
      <c r="C581">
        <v>1160.3</v>
      </c>
      <c r="D581">
        <f t="shared" si="180"/>
        <v>-1.25</v>
      </c>
      <c r="E581" t="str">
        <f t="shared" si="181"/>
        <v/>
      </c>
      <c r="F581" s="4">
        <f t="shared" si="182"/>
        <v>-1.25</v>
      </c>
      <c r="G581">
        <f t="shared" ca="1" si="183"/>
        <v>9.3799999999999717E-2</v>
      </c>
      <c r="H581">
        <f t="shared" ca="1" si="184"/>
        <v>0.10733333333333324</v>
      </c>
      <c r="I581" s="4">
        <f t="shared" ca="1" si="175"/>
        <v>0.87391304347825904</v>
      </c>
      <c r="J581" s="8">
        <f t="shared" ca="1" si="185"/>
        <v>46.635730858468627</v>
      </c>
      <c r="K581" t="str">
        <f t="shared" ca="1" si="186"/>
        <v>SELL</v>
      </c>
      <c r="L581" t="str">
        <f t="shared" ca="1" si="187"/>
        <v>NA</v>
      </c>
      <c r="M581" t="str">
        <f t="shared" ca="1" si="188"/>
        <v/>
      </c>
      <c r="N581">
        <f t="shared" si="177"/>
        <v>1160.3</v>
      </c>
      <c r="O581">
        <f t="shared" ref="O581:O644" ca="1" si="189">IF(M581="BUY",O580+1,O580)</f>
        <v>3</v>
      </c>
      <c r="Q581" t="str">
        <f t="shared" ca="1" si="173"/>
        <v>NO</v>
      </c>
      <c r="R581" t="str">
        <f t="shared" ca="1" si="174"/>
        <v>NO</v>
      </c>
      <c r="S581" t="b">
        <f t="shared" ca="1" si="171"/>
        <v>0</v>
      </c>
      <c r="T581" t="b">
        <f t="shared" ca="1" si="172"/>
        <v>0</v>
      </c>
      <c r="U581">
        <f t="shared" ca="1" si="176"/>
        <v>1</v>
      </c>
      <c r="W581" s="7"/>
      <c r="X581" t="str">
        <f t="shared" ca="1" si="178"/>
        <v>3</v>
      </c>
    </row>
    <row r="582" spans="1:24" x14ac:dyDescent="0.3">
      <c r="A582">
        <f t="shared" si="179"/>
        <v>581</v>
      </c>
      <c r="B582" s="1">
        <v>35927</v>
      </c>
      <c r="C582">
        <v>1132.25</v>
      </c>
      <c r="D582">
        <f t="shared" si="180"/>
        <v>-28.049999999999955</v>
      </c>
      <c r="E582" t="str">
        <f t="shared" si="181"/>
        <v/>
      </c>
      <c r="F582" s="4">
        <f t="shared" si="182"/>
        <v>-28.049999999999955</v>
      </c>
      <c r="G582">
        <f t="shared" ca="1" si="183"/>
        <v>9.3799999999999717E-2</v>
      </c>
      <c r="H582">
        <f t="shared" ca="1" si="184"/>
        <v>0.13533333333333328</v>
      </c>
      <c r="I582" s="4">
        <f t="shared" ca="1" si="175"/>
        <v>0.69310344827586023</v>
      </c>
      <c r="J582" s="8">
        <f t="shared" ca="1" si="185"/>
        <v>40.936863543788121</v>
      </c>
      <c r="K582" t="str">
        <f t="shared" ca="1" si="186"/>
        <v>SELL</v>
      </c>
      <c r="L582" t="str">
        <f t="shared" ca="1" si="187"/>
        <v>NA</v>
      </c>
      <c r="M582" t="str">
        <f t="shared" ca="1" si="188"/>
        <v/>
      </c>
      <c r="N582">
        <f t="shared" si="177"/>
        <v>1132.25</v>
      </c>
      <c r="O582">
        <f t="shared" ca="1" si="189"/>
        <v>3</v>
      </c>
      <c r="Q582" t="str">
        <f t="shared" ca="1" si="173"/>
        <v>NO</v>
      </c>
      <c r="R582" t="str">
        <f t="shared" ca="1" si="174"/>
        <v>NO</v>
      </c>
      <c r="S582" t="b">
        <f t="shared" ca="1" si="171"/>
        <v>0</v>
      </c>
      <c r="T582" t="b">
        <f t="shared" ca="1" si="172"/>
        <v>0</v>
      </c>
      <c r="U582">
        <f t="shared" ca="1" si="176"/>
        <v>1</v>
      </c>
      <c r="W582" s="7"/>
      <c r="X582" t="str">
        <f t="shared" ca="1" si="178"/>
        <v>3</v>
      </c>
    </row>
    <row r="583" spans="1:24" x14ac:dyDescent="0.3">
      <c r="A583">
        <f t="shared" si="179"/>
        <v>582</v>
      </c>
      <c r="B583" s="1">
        <v>35928</v>
      </c>
      <c r="C583">
        <v>1094.0999999999999</v>
      </c>
      <c r="D583">
        <f t="shared" si="180"/>
        <v>-38.150000000000091</v>
      </c>
      <c r="E583" t="str">
        <f t="shared" si="181"/>
        <v/>
      </c>
      <c r="F583" s="4">
        <f t="shared" si="182"/>
        <v>-38.150000000000091</v>
      </c>
      <c r="G583">
        <f t="shared" ca="1" si="183"/>
        <v>0.10324999999999988</v>
      </c>
      <c r="H583">
        <f t="shared" ca="1" si="184"/>
        <v>0.15995000000000004</v>
      </c>
      <c r="I583" s="4">
        <f t="shared" ca="1" si="175"/>
        <v>0.64551422319474749</v>
      </c>
      <c r="J583" s="8">
        <f t="shared" ca="1" si="185"/>
        <v>39.228723404255284</v>
      </c>
      <c r="K583" t="str">
        <f t="shared" ca="1" si="186"/>
        <v>SELL</v>
      </c>
      <c r="L583" t="str">
        <f t="shared" ca="1" si="187"/>
        <v>NA</v>
      </c>
      <c r="M583" t="str">
        <f t="shared" ca="1" si="188"/>
        <v/>
      </c>
      <c r="N583">
        <f t="shared" si="177"/>
        <v>1094.0999999999999</v>
      </c>
      <c r="O583">
        <f t="shared" ca="1" si="189"/>
        <v>3</v>
      </c>
      <c r="Q583" t="str">
        <f t="shared" ca="1" si="173"/>
        <v>NO</v>
      </c>
      <c r="R583" t="str">
        <f t="shared" ca="1" si="174"/>
        <v>NO</v>
      </c>
      <c r="S583" t="b">
        <f t="shared" ca="1" si="171"/>
        <v>0</v>
      </c>
      <c r="T583" t="b">
        <f t="shared" ca="1" si="172"/>
        <v>0</v>
      </c>
      <c r="U583">
        <f t="shared" ca="1" si="176"/>
        <v>1</v>
      </c>
      <c r="W583" s="7"/>
      <c r="X583" t="str">
        <f t="shared" ca="1" si="178"/>
        <v>3</v>
      </c>
    </row>
    <row r="584" spans="1:24" x14ac:dyDescent="0.3">
      <c r="A584">
        <f t="shared" si="179"/>
        <v>583</v>
      </c>
      <c r="B584" s="1">
        <v>35929</v>
      </c>
      <c r="C584">
        <v>1118.6500000000001</v>
      </c>
      <c r="D584">
        <f t="shared" si="180"/>
        <v>24.550000000000182</v>
      </c>
      <c r="E584">
        <f t="shared" si="181"/>
        <v>24.550000000000182</v>
      </c>
      <c r="F584" s="4" t="str">
        <f t="shared" si="182"/>
        <v/>
      </c>
      <c r="G584">
        <f t="shared" ca="1" si="183"/>
        <v>0.13170000000000026</v>
      </c>
      <c r="H584">
        <f t="shared" ca="1" si="184"/>
        <v>0.17555555555555558</v>
      </c>
      <c r="I584" s="4">
        <f t="shared" ca="1" si="175"/>
        <v>0.75018987341772292</v>
      </c>
      <c r="J584" s="8">
        <f t="shared" ca="1" si="185"/>
        <v>42.863342132860851</v>
      </c>
      <c r="K584" t="str">
        <f t="shared" ca="1" si="186"/>
        <v>SELL</v>
      </c>
      <c r="L584" t="str">
        <f t="shared" ca="1" si="187"/>
        <v>NA</v>
      </c>
      <c r="M584" t="str">
        <f t="shared" ca="1" si="188"/>
        <v/>
      </c>
      <c r="N584">
        <f t="shared" si="177"/>
        <v>1118.6500000000001</v>
      </c>
      <c r="O584">
        <f t="shared" ca="1" si="189"/>
        <v>3</v>
      </c>
      <c r="Q584" t="str">
        <f t="shared" ca="1" si="173"/>
        <v>NO</v>
      </c>
      <c r="R584" t="str">
        <f t="shared" ca="1" si="174"/>
        <v>NO</v>
      </c>
      <c r="S584" t="b">
        <f t="shared" ca="1" si="171"/>
        <v>0</v>
      </c>
      <c r="T584" t="b">
        <f t="shared" ca="1" si="172"/>
        <v>0</v>
      </c>
      <c r="U584">
        <f t="shared" ca="1" si="176"/>
        <v>1</v>
      </c>
      <c r="W584" s="7"/>
      <c r="X584" t="str">
        <f t="shared" ca="1" si="178"/>
        <v>3</v>
      </c>
    </row>
    <row r="585" spans="1:24" x14ac:dyDescent="0.3">
      <c r="A585">
        <f t="shared" si="179"/>
        <v>584</v>
      </c>
      <c r="B585" s="1">
        <v>35930</v>
      </c>
      <c r="C585">
        <v>1110.0999999999999</v>
      </c>
      <c r="D585">
        <f t="shared" si="180"/>
        <v>-8.5500000000001819</v>
      </c>
      <c r="E585" t="str">
        <f t="shared" si="181"/>
        <v/>
      </c>
      <c r="F585" s="4">
        <f t="shared" si="182"/>
        <v>-8.5500000000001819</v>
      </c>
      <c r="G585">
        <f t="shared" ca="1" si="183"/>
        <v>0.13170000000000026</v>
      </c>
      <c r="H585">
        <f t="shared" ca="1" si="184"/>
        <v>0.15316666666666681</v>
      </c>
      <c r="I585" s="4">
        <f t="shared" ca="1" si="175"/>
        <v>0.85984766050054495</v>
      </c>
      <c r="J585" s="8">
        <f t="shared" ca="1" si="185"/>
        <v>46.232155394336559</v>
      </c>
      <c r="K585" t="str">
        <f t="shared" ca="1" si="186"/>
        <v>SELL</v>
      </c>
      <c r="L585" t="str">
        <f t="shared" ca="1" si="187"/>
        <v>NA</v>
      </c>
      <c r="M585" t="str">
        <f t="shared" ca="1" si="188"/>
        <v/>
      </c>
      <c r="N585">
        <f t="shared" si="177"/>
        <v>1110.0999999999999</v>
      </c>
      <c r="O585">
        <f t="shared" ca="1" si="189"/>
        <v>3</v>
      </c>
      <c r="Q585" t="str">
        <f t="shared" ca="1" si="173"/>
        <v>NO</v>
      </c>
      <c r="R585" t="str">
        <f t="shared" ca="1" si="174"/>
        <v>NO</v>
      </c>
      <c r="S585" t="b">
        <f t="shared" ca="1" si="171"/>
        <v>0</v>
      </c>
      <c r="T585" t="b">
        <f t="shared" ca="1" si="172"/>
        <v>0</v>
      </c>
      <c r="U585">
        <f t="shared" ca="1" si="176"/>
        <v>1</v>
      </c>
      <c r="W585" s="7"/>
      <c r="X585" t="str">
        <f t="shared" ca="1" si="178"/>
        <v>3</v>
      </c>
    </row>
    <row r="586" spans="1:24" x14ac:dyDescent="0.3">
      <c r="A586">
        <f t="shared" si="179"/>
        <v>585</v>
      </c>
      <c r="B586" s="1">
        <v>35933</v>
      </c>
      <c r="C586">
        <v>1119.8</v>
      </c>
      <c r="D586">
        <f t="shared" si="180"/>
        <v>9.7000000000000455</v>
      </c>
      <c r="E586">
        <f t="shared" si="181"/>
        <v>9.7000000000000455</v>
      </c>
      <c r="F586" s="4" t="str">
        <f t="shared" si="182"/>
        <v/>
      </c>
      <c r="G586">
        <f t="shared" ca="1" si="183"/>
        <v>0.12591666666666698</v>
      </c>
      <c r="H586">
        <f t="shared" ca="1" si="184"/>
        <v>0.16193750000000023</v>
      </c>
      <c r="I586" s="4">
        <f t="shared" ca="1" si="175"/>
        <v>0.77756336034993001</v>
      </c>
      <c r="J586" s="8">
        <f t="shared" ca="1" si="185"/>
        <v>43.743214880220044</v>
      </c>
      <c r="K586" t="str">
        <f t="shared" ca="1" si="186"/>
        <v>SELL</v>
      </c>
      <c r="L586" t="str">
        <f t="shared" ca="1" si="187"/>
        <v>NA</v>
      </c>
      <c r="M586" t="str">
        <f t="shared" ca="1" si="188"/>
        <v/>
      </c>
      <c r="N586">
        <f t="shared" si="177"/>
        <v>1119.8</v>
      </c>
      <c r="O586">
        <f t="shared" ca="1" si="189"/>
        <v>3</v>
      </c>
      <c r="Q586" t="str">
        <f t="shared" ca="1" si="173"/>
        <v>NO</v>
      </c>
      <c r="R586" t="str">
        <f t="shared" ca="1" si="174"/>
        <v>NO</v>
      </c>
      <c r="S586" t="b">
        <f t="shared" ca="1" si="171"/>
        <v>0</v>
      </c>
      <c r="T586" t="b">
        <f t="shared" ca="1" si="172"/>
        <v>0</v>
      </c>
      <c r="U586">
        <f t="shared" ca="1" si="176"/>
        <v>1</v>
      </c>
      <c r="W586" s="7"/>
      <c r="X586" t="str">
        <f t="shared" ca="1" si="178"/>
        <v>3</v>
      </c>
    </row>
    <row r="587" spans="1:24" x14ac:dyDescent="0.3">
      <c r="A587">
        <f t="shared" si="179"/>
        <v>586</v>
      </c>
      <c r="B587" s="1">
        <v>35934</v>
      </c>
      <c r="C587">
        <v>1121.75</v>
      </c>
      <c r="D587">
        <f t="shared" si="180"/>
        <v>1.9500000000000455</v>
      </c>
      <c r="E587">
        <f t="shared" si="181"/>
        <v>1.9500000000000455</v>
      </c>
      <c r="F587" s="4" t="str">
        <f t="shared" si="182"/>
        <v/>
      </c>
      <c r="G587">
        <f t="shared" ca="1" si="183"/>
        <v>0.11071428571428603</v>
      </c>
      <c r="H587">
        <f t="shared" ca="1" si="184"/>
        <v>0.17157142857142876</v>
      </c>
      <c r="I587" s="4">
        <f t="shared" ca="1" si="175"/>
        <v>0.64529558701082546</v>
      </c>
      <c r="J587" s="8">
        <f t="shared" ca="1" si="185"/>
        <v>39.220647773279396</v>
      </c>
      <c r="K587" t="str">
        <f t="shared" ca="1" si="186"/>
        <v>SELL</v>
      </c>
      <c r="L587" t="str">
        <f t="shared" ca="1" si="187"/>
        <v>NA</v>
      </c>
      <c r="M587" t="str">
        <f t="shared" ca="1" si="188"/>
        <v/>
      </c>
      <c r="N587">
        <f t="shared" si="177"/>
        <v>1121.75</v>
      </c>
      <c r="O587">
        <f t="shared" ca="1" si="189"/>
        <v>3</v>
      </c>
      <c r="Q587" t="str">
        <f t="shared" ca="1" si="173"/>
        <v>NO</v>
      </c>
      <c r="R587" t="str">
        <f t="shared" ca="1" si="174"/>
        <v>NO</v>
      </c>
      <c r="S587" t="b">
        <f t="shared" ca="1" si="171"/>
        <v>0</v>
      </c>
      <c r="T587" t="b">
        <f t="shared" ca="1" si="172"/>
        <v>0</v>
      </c>
      <c r="U587">
        <f t="shared" ca="1" si="176"/>
        <v>1</v>
      </c>
      <c r="W587" s="7"/>
      <c r="X587" t="str">
        <f t="shared" ca="1" si="178"/>
        <v>3</v>
      </c>
    </row>
    <row r="588" spans="1:24" x14ac:dyDescent="0.3">
      <c r="A588">
        <f t="shared" si="179"/>
        <v>587</v>
      </c>
      <c r="B588" s="1">
        <v>35935</v>
      </c>
      <c r="C588">
        <v>1141.3</v>
      </c>
      <c r="D588">
        <f t="shared" si="180"/>
        <v>19.549999999999955</v>
      </c>
      <c r="E588">
        <f t="shared" si="181"/>
        <v>19.549999999999955</v>
      </c>
      <c r="F588" s="4" t="str">
        <f t="shared" si="182"/>
        <v/>
      </c>
      <c r="G588">
        <f t="shared" ca="1" si="183"/>
        <v>0.12131250000000023</v>
      </c>
      <c r="H588">
        <f t="shared" ca="1" si="184"/>
        <v>0.17091666666666697</v>
      </c>
      <c r="I588" s="4">
        <f t="shared" ca="1" si="175"/>
        <v>0.70977571916138471</v>
      </c>
      <c r="J588" s="8">
        <f t="shared" ca="1" si="185"/>
        <v>41.512796749126686</v>
      </c>
      <c r="K588" t="str">
        <f t="shared" ca="1" si="186"/>
        <v>SELL</v>
      </c>
      <c r="L588" t="str">
        <f t="shared" ca="1" si="187"/>
        <v>NA</v>
      </c>
      <c r="M588" t="str">
        <f t="shared" ca="1" si="188"/>
        <v/>
      </c>
      <c r="N588">
        <f t="shared" si="177"/>
        <v>1141.3</v>
      </c>
      <c r="O588">
        <f t="shared" ca="1" si="189"/>
        <v>3</v>
      </c>
      <c r="Q588" t="str">
        <f t="shared" ca="1" si="173"/>
        <v>NO</v>
      </c>
      <c r="R588" t="str">
        <f t="shared" ca="1" si="174"/>
        <v>NO</v>
      </c>
      <c r="S588" t="b">
        <f t="shared" ca="1" si="171"/>
        <v>0</v>
      </c>
      <c r="T588" t="b">
        <f t="shared" ca="1" si="172"/>
        <v>0</v>
      </c>
      <c r="U588">
        <f t="shared" ca="1" si="176"/>
        <v>1</v>
      </c>
      <c r="W588" s="7"/>
      <c r="X588" t="str">
        <f t="shared" ca="1" si="178"/>
        <v>3</v>
      </c>
    </row>
    <row r="589" spans="1:24" x14ac:dyDescent="0.3">
      <c r="A589">
        <f t="shared" si="179"/>
        <v>588</v>
      </c>
      <c r="B589" s="1">
        <v>35936</v>
      </c>
      <c r="C589">
        <v>1126.1500000000001</v>
      </c>
      <c r="D589">
        <f t="shared" si="180"/>
        <v>-15.149999999999864</v>
      </c>
      <c r="E589" t="str">
        <f t="shared" si="181"/>
        <v/>
      </c>
      <c r="F589" s="4">
        <f t="shared" si="182"/>
        <v>-15.149999999999864</v>
      </c>
      <c r="G589">
        <f t="shared" ca="1" si="183"/>
        <v>0.13250000000000031</v>
      </c>
      <c r="H589">
        <f t="shared" ca="1" si="184"/>
        <v>0.1681428571428572</v>
      </c>
      <c r="I589" s="4">
        <f t="shared" ca="1" si="175"/>
        <v>0.78802039082413067</v>
      </c>
      <c r="J589" s="8">
        <f t="shared" ca="1" si="185"/>
        <v>44.07222618199102</v>
      </c>
      <c r="K589" t="str">
        <f t="shared" ca="1" si="186"/>
        <v>SELL</v>
      </c>
      <c r="L589" t="str">
        <f t="shared" ca="1" si="187"/>
        <v>NA</v>
      </c>
      <c r="M589" t="str">
        <f t="shared" ca="1" si="188"/>
        <v/>
      </c>
      <c r="N589">
        <f t="shared" si="177"/>
        <v>1126.1500000000001</v>
      </c>
      <c r="O589">
        <f t="shared" ca="1" si="189"/>
        <v>3</v>
      </c>
      <c r="Q589" t="str">
        <f t="shared" ca="1" si="173"/>
        <v>NO</v>
      </c>
      <c r="R589" t="str">
        <f t="shared" ca="1" si="174"/>
        <v>NO</v>
      </c>
      <c r="S589" t="b">
        <f t="shared" ca="1" si="171"/>
        <v>0</v>
      </c>
      <c r="T589" t="b">
        <f t="shared" ca="1" si="172"/>
        <v>0</v>
      </c>
      <c r="U589">
        <f t="shared" ca="1" si="176"/>
        <v>1</v>
      </c>
      <c r="W589" s="7"/>
      <c r="X589" t="str">
        <f t="shared" ca="1" si="178"/>
        <v>3</v>
      </c>
    </row>
    <row r="590" spans="1:24" x14ac:dyDescent="0.3">
      <c r="A590">
        <f t="shared" si="179"/>
        <v>589</v>
      </c>
      <c r="B590" s="1">
        <v>35937</v>
      </c>
      <c r="C590">
        <v>1126.55</v>
      </c>
      <c r="D590">
        <f t="shared" si="180"/>
        <v>0.39999999999986358</v>
      </c>
      <c r="E590">
        <f t="shared" si="181"/>
        <v>0.39999999999986358</v>
      </c>
      <c r="F590" s="4" t="str">
        <f t="shared" si="182"/>
        <v/>
      </c>
      <c r="G590">
        <f t="shared" ca="1" si="183"/>
        <v>0.12128571428571443</v>
      </c>
      <c r="H590">
        <f t="shared" ca="1" si="184"/>
        <v>0.1681428571428572</v>
      </c>
      <c r="I590" s="4">
        <f t="shared" ca="1" si="175"/>
        <v>0.72132540356839481</v>
      </c>
      <c r="J590" s="8">
        <f t="shared" ca="1" si="185"/>
        <v>41.905231984205351</v>
      </c>
      <c r="K590" t="str">
        <f t="shared" ca="1" si="186"/>
        <v>SELL</v>
      </c>
      <c r="L590" t="str">
        <f t="shared" ca="1" si="187"/>
        <v>NA</v>
      </c>
      <c r="M590" t="str">
        <f t="shared" ca="1" si="188"/>
        <v/>
      </c>
      <c r="N590">
        <f t="shared" si="177"/>
        <v>1126.55</v>
      </c>
      <c r="O590">
        <f t="shared" ca="1" si="189"/>
        <v>3</v>
      </c>
      <c r="Q590" t="str">
        <f t="shared" ca="1" si="173"/>
        <v>NO</v>
      </c>
      <c r="R590" t="str">
        <f t="shared" ca="1" si="174"/>
        <v>NO</v>
      </c>
      <c r="S590" t="b">
        <f t="shared" ca="1" si="171"/>
        <v>0</v>
      </c>
      <c r="T590" t="b">
        <f t="shared" ca="1" si="172"/>
        <v>0</v>
      </c>
      <c r="U590">
        <f t="shared" ca="1" si="176"/>
        <v>1</v>
      </c>
      <c r="W590" s="7"/>
      <c r="X590" t="str">
        <f t="shared" ca="1" si="178"/>
        <v>3</v>
      </c>
    </row>
    <row r="591" spans="1:24" x14ac:dyDescent="0.3">
      <c r="A591">
        <f t="shared" si="179"/>
        <v>590</v>
      </c>
      <c r="B591" s="1">
        <v>35940</v>
      </c>
      <c r="C591">
        <v>1122.95</v>
      </c>
      <c r="D591">
        <f t="shared" si="180"/>
        <v>-3.5999999999999091</v>
      </c>
      <c r="E591" t="str">
        <f t="shared" si="181"/>
        <v/>
      </c>
      <c r="F591" s="4">
        <f t="shared" si="182"/>
        <v>-3.5999999999999091</v>
      </c>
      <c r="G591">
        <f t="shared" ca="1" si="183"/>
        <v>9.8499999999999852E-2</v>
      </c>
      <c r="H591">
        <f t="shared" ca="1" si="184"/>
        <v>0.15162499999999995</v>
      </c>
      <c r="I591" s="4">
        <f t="shared" ca="1" si="175"/>
        <v>0.64962901896125236</v>
      </c>
      <c r="J591" s="8">
        <f t="shared" ca="1" si="185"/>
        <v>39.380309845077434</v>
      </c>
      <c r="K591" t="str">
        <f t="shared" ca="1" si="186"/>
        <v>SELL</v>
      </c>
      <c r="L591" t="str">
        <f t="shared" ca="1" si="187"/>
        <v>NA</v>
      </c>
      <c r="M591" t="str">
        <f t="shared" ca="1" si="188"/>
        <v/>
      </c>
      <c r="N591">
        <f t="shared" si="177"/>
        <v>1122.95</v>
      </c>
      <c r="O591">
        <f t="shared" ca="1" si="189"/>
        <v>3</v>
      </c>
      <c r="Q591" t="str">
        <f t="shared" ca="1" si="173"/>
        <v>NO</v>
      </c>
      <c r="R591" t="str">
        <f t="shared" ca="1" si="174"/>
        <v>NO</v>
      </c>
      <c r="S591" t="b">
        <f t="shared" ca="1" si="171"/>
        <v>0</v>
      </c>
      <c r="T591" t="b">
        <f t="shared" ca="1" si="172"/>
        <v>0</v>
      </c>
      <c r="U591">
        <f t="shared" ca="1" si="176"/>
        <v>1</v>
      </c>
      <c r="W591" s="7"/>
      <c r="X591" t="str">
        <f t="shared" ca="1" si="178"/>
        <v>3</v>
      </c>
    </row>
    <row r="592" spans="1:24" x14ac:dyDescent="0.3">
      <c r="A592">
        <f t="shared" si="179"/>
        <v>591</v>
      </c>
      <c r="B592" s="1">
        <v>35941</v>
      </c>
      <c r="C592">
        <v>1104.45</v>
      </c>
      <c r="D592">
        <f t="shared" si="180"/>
        <v>-18.5</v>
      </c>
      <c r="E592" t="str">
        <f t="shared" si="181"/>
        <v/>
      </c>
      <c r="F592" s="4">
        <f t="shared" si="182"/>
        <v>-18.5</v>
      </c>
      <c r="G592">
        <f t="shared" ca="1" si="183"/>
        <v>0.11230000000000018</v>
      </c>
      <c r="H592">
        <f t="shared" ca="1" si="184"/>
        <v>0.15533333333333327</v>
      </c>
      <c r="I592" s="4">
        <f t="shared" ca="1" si="175"/>
        <v>0.72296137339055944</v>
      </c>
      <c r="J592" s="8">
        <f t="shared" ca="1" si="185"/>
        <v>41.960393573296855</v>
      </c>
      <c r="K592" t="str">
        <f t="shared" ca="1" si="186"/>
        <v>SELL</v>
      </c>
      <c r="L592" t="str">
        <f t="shared" ca="1" si="187"/>
        <v>NA</v>
      </c>
      <c r="M592" t="str">
        <f t="shared" ca="1" si="188"/>
        <v/>
      </c>
      <c r="N592">
        <f t="shared" si="177"/>
        <v>1104.45</v>
      </c>
      <c r="O592">
        <f t="shared" ca="1" si="189"/>
        <v>3</v>
      </c>
      <c r="Q592" t="str">
        <f t="shared" ca="1" si="173"/>
        <v>NO</v>
      </c>
      <c r="R592" t="str">
        <f t="shared" ca="1" si="174"/>
        <v>NO</v>
      </c>
      <c r="S592" t="b">
        <f t="shared" ref="S592:S655" ca="1" si="190">AND(Q592="YES",Q591="YES")</f>
        <v>0</v>
      </c>
      <c r="T592" t="b">
        <f t="shared" ref="T592:T655" ca="1" si="191">AND(R592="YES",R591="YES")</f>
        <v>0</v>
      </c>
      <c r="U592">
        <f t="shared" ca="1" si="176"/>
        <v>1</v>
      </c>
      <c r="W592" s="7"/>
      <c r="X592" t="str">
        <f t="shared" ca="1" si="178"/>
        <v>3</v>
      </c>
    </row>
    <row r="593" spans="1:24" x14ac:dyDescent="0.3">
      <c r="A593">
        <f t="shared" si="179"/>
        <v>592</v>
      </c>
      <c r="B593" s="1">
        <v>35942</v>
      </c>
      <c r="C593">
        <v>1090.95</v>
      </c>
      <c r="D593">
        <f t="shared" si="180"/>
        <v>-13.5</v>
      </c>
      <c r="E593" t="str">
        <f t="shared" si="181"/>
        <v/>
      </c>
      <c r="F593" s="4">
        <f t="shared" si="182"/>
        <v>-13.5</v>
      </c>
      <c r="G593">
        <f t="shared" ca="1" si="183"/>
        <v>0.11230000000000018</v>
      </c>
      <c r="H593">
        <f t="shared" ca="1" si="184"/>
        <v>0.15294444444444455</v>
      </c>
      <c r="I593" s="4">
        <f t="shared" ca="1" si="175"/>
        <v>0.73425354159099232</v>
      </c>
      <c r="J593" s="8">
        <f t="shared" ca="1" si="185"/>
        <v>42.338304289544261</v>
      </c>
      <c r="K593" t="str">
        <f t="shared" ca="1" si="186"/>
        <v>SELL</v>
      </c>
      <c r="L593" t="str">
        <f t="shared" ca="1" si="187"/>
        <v>NA</v>
      </c>
      <c r="M593" t="str">
        <f t="shared" ca="1" si="188"/>
        <v/>
      </c>
      <c r="N593">
        <f t="shared" si="177"/>
        <v>1090.95</v>
      </c>
      <c r="O593">
        <f t="shared" ca="1" si="189"/>
        <v>3</v>
      </c>
      <c r="Q593" t="str">
        <f t="shared" ref="Q593:Q656" ca="1" si="192">IF(J593&lt;30,"YES","NO")</f>
        <v>NO</v>
      </c>
      <c r="R593" t="str">
        <f t="shared" ref="R593:R656" ca="1" si="193">IF(J593&gt;70,"YES","NO")</f>
        <v>NO</v>
      </c>
      <c r="S593" t="b">
        <f t="shared" ca="1" si="190"/>
        <v>0</v>
      </c>
      <c r="T593" t="b">
        <f t="shared" ca="1" si="191"/>
        <v>0</v>
      </c>
      <c r="U593">
        <f t="shared" ca="1" si="176"/>
        <v>1</v>
      </c>
      <c r="W593" s="7"/>
      <c r="X593" t="str">
        <f t="shared" ca="1" si="178"/>
        <v>3</v>
      </c>
    </row>
    <row r="594" spans="1:24" x14ac:dyDescent="0.3">
      <c r="A594">
        <f t="shared" si="179"/>
        <v>593</v>
      </c>
      <c r="B594" s="1">
        <v>35943</v>
      </c>
      <c r="C594">
        <v>1075.55</v>
      </c>
      <c r="D594">
        <f t="shared" si="180"/>
        <v>-15.400000000000091</v>
      </c>
      <c r="E594" t="str">
        <f t="shared" si="181"/>
        <v/>
      </c>
      <c r="F594" s="4">
        <f t="shared" si="182"/>
        <v>-15.400000000000091</v>
      </c>
      <c r="G594">
        <f t="shared" ca="1" si="183"/>
        <v>0.11230000000000018</v>
      </c>
      <c r="H594">
        <f t="shared" ca="1" si="184"/>
        <v>0.15794444444444455</v>
      </c>
      <c r="I594" s="4">
        <f t="shared" ref="I594:I657" ca="1" si="194">IFERROR(G594/H594,"")</f>
        <v>0.71100949701020111</v>
      </c>
      <c r="J594" s="8">
        <f t="shared" ca="1" si="185"/>
        <v>41.554970808321706</v>
      </c>
      <c r="K594" t="str">
        <f t="shared" ca="1" si="186"/>
        <v>SELL</v>
      </c>
      <c r="L594" t="str">
        <f t="shared" ca="1" si="187"/>
        <v>NA</v>
      </c>
      <c r="M594" t="str">
        <f t="shared" ca="1" si="188"/>
        <v/>
      </c>
      <c r="N594">
        <f t="shared" si="177"/>
        <v>1075.55</v>
      </c>
      <c r="O594">
        <f t="shared" ca="1" si="189"/>
        <v>3</v>
      </c>
      <c r="Q594" t="str">
        <f t="shared" ca="1" si="192"/>
        <v>NO</v>
      </c>
      <c r="R594" t="str">
        <f t="shared" ca="1" si="193"/>
        <v>NO</v>
      </c>
      <c r="S594" t="b">
        <f t="shared" ca="1" si="190"/>
        <v>0</v>
      </c>
      <c r="T594" t="b">
        <f t="shared" ca="1" si="191"/>
        <v>0</v>
      </c>
      <c r="U594">
        <f t="shared" ca="1" si="176"/>
        <v>1</v>
      </c>
      <c r="W594" s="7"/>
      <c r="X594" t="str">
        <f t="shared" ca="1" si="178"/>
        <v>3</v>
      </c>
    </row>
    <row r="595" spans="1:24" x14ac:dyDescent="0.3">
      <c r="A595">
        <f t="shared" si="179"/>
        <v>594</v>
      </c>
      <c r="B595" s="1">
        <v>35944</v>
      </c>
      <c r="C595">
        <v>1063.1500000000001</v>
      </c>
      <c r="D595">
        <f t="shared" si="180"/>
        <v>-12.399999999999864</v>
      </c>
      <c r="E595" t="str">
        <f t="shared" si="181"/>
        <v/>
      </c>
      <c r="F595" s="4">
        <f t="shared" si="182"/>
        <v>-12.399999999999864</v>
      </c>
      <c r="G595">
        <f t="shared" ca="1" si="183"/>
        <v>0.11230000000000018</v>
      </c>
      <c r="H595">
        <f t="shared" ca="1" si="184"/>
        <v>0.17033333333333328</v>
      </c>
      <c r="I595" s="4">
        <f t="shared" ca="1" si="194"/>
        <v>0.65929549902152762</v>
      </c>
      <c r="J595" s="8">
        <f t="shared" ca="1" si="185"/>
        <v>39.733459134331923</v>
      </c>
      <c r="K595" t="str">
        <f t="shared" ca="1" si="186"/>
        <v>SELL</v>
      </c>
      <c r="L595" t="str">
        <f t="shared" ca="1" si="187"/>
        <v>NA</v>
      </c>
      <c r="M595" t="str">
        <f t="shared" ca="1" si="188"/>
        <v/>
      </c>
      <c r="N595">
        <f t="shared" si="177"/>
        <v>1063.1500000000001</v>
      </c>
      <c r="O595">
        <f t="shared" ca="1" si="189"/>
        <v>3</v>
      </c>
      <c r="Q595" t="str">
        <f t="shared" ca="1" si="192"/>
        <v>NO</v>
      </c>
      <c r="R595" t="str">
        <f t="shared" ca="1" si="193"/>
        <v>NO</v>
      </c>
      <c r="S595" t="b">
        <f t="shared" ca="1" si="190"/>
        <v>0</v>
      </c>
      <c r="T595" t="b">
        <f t="shared" ca="1" si="191"/>
        <v>0</v>
      </c>
      <c r="U595">
        <f t="shared" ca="1" si="176"/>
        <v>1</v>
      </c>
      <c r="W595" s="7"/>
      <c r="X595" t="str">
        <f t="shared" ca="1" si="178"/>
        <v>3</v>
      </c>
    </row>
    <row r="596" spans="1:24" x14ac:dyDescent="0.3">
      <c r="A596">
        <f t="shared" si="179"/>
        <v>595</v>
      </c>
      <c r="B596" s="1">
        <v>35947</v>
      </c>
      <c r="C596">
        <v>1053.75</v>
      </c>
      <c r="D596">
        <f t="shared" si="180"/>
        <v>-9.4000000000000909</v>
      </c>
      <c r="E596" t="str">
        <f t="shared" si="181"/>
        <v/>
      </c>
      <c r="F596" s="4">
        <f t="shared" si="182"/>
        <v>-9.4000000000000909</v>
      </c>
      <c r="G596">
        <f t="shared" ca="1" si="183"/>
        <v>0.11230000000000018</v>
      </c>
      <c r="H596">
        <f t="shared" ca="1" si="184"/>
        <v>0.14961111111111122</v>
      </c>
      <c r="I596" s="4">
        <f t="shared" ca="1" si="194"/>
        <v>0.7506126995915342</v>
      </c>
      <c r="J596" s="8">
        <f t="shared" ca="1" si="185"/>
        <v>42.877142372306146</v>
      </c>
      <c r="K596" t="str">
        <f t="shared" ca="1" si="186"/>
        <v>SELL</v>
      </c>
      <c r="L596" t="str">
        <f t="shared" ca="1" si="187"/>
        <v>NA</v>
      </c>
      <c r="M596" t="str">
        <f t="shared" ca="1" si="188"/>
        <v/>
      </c>
      <c r="N596">
        <f t="shared" si="177"/>
        <v>1053.75</v>
      </c>
      <c r="O596">
        <f t="shared" ca="1" si="189"/>
        <v>3</v>
      </c>
      <c r="Q596" t="str">
        <f t="shared" ca="1" si="192"/>
        <v>NO</v>
      </c>
      <c r="R596" t="str">
        <f t="shared" ca="1" si="193"/>
        <v>NO</v>
      </c>
      <c r="S596" t="b">
        <f t="shared" ca="1" si="190"/>
        <v>0</v>
      </c>
      <c r="T596" t="b">
        <f t="shared" ca="1" si="191"/>
        <v>0</v>
      </c>
      <c r="U596">
        <f t="shared" ca="1" si="176"/>
        <v>1</v>
      </c>
      <c r="W596" s="7"/>
      <c r="X596" t="str">
        <f t="shared" ca="1" si="178"/>
        <v>3</v>
      </c>
    </row>
    <row r="597" spans="1:24" x14ac:dyDescent="0.3">
      <c r="A597">
        <f t="shared" si="179"/>
        <v>596</v>
      </c>
      <c r="B597" s="1">
        <v>35948</v>
      </c>
      <c r="C597">
        <v>1019.6</v>
      </c>
      <c r="D597">
        <f t="shared" si="180"/>
        <v>-34.149999999999977</v>
      </c>
      <c r="E597" t="str">
        <f t="shared" si="181"/>
        <v/>
      </c>
      <c r="F597" s="4">
        <f t="shared" si="182"/>
        <v>-34.149999999999977</v>
      </c>
      <c r="G597">
        <f t="shared" ca="1" si="183"/>
        <v>0.11230000000000018</v>
      </c>
      <c r="H597">
        <f t="shared" ca="1" si="184"/>
        <v>0.14516666666666664</v>
      </c>
      <c r="I597" s="4">
        <f t="shared" ca="1" si="194"/>
        <v>0.77359357060849732</v>
      </c>
      <c r="J597" s="8">
        <f t="shared" ca="1" si="185"/>
        <v>43.617296737441784</v>
      </c>
      <c r="K597" t="str">
        <f t="shared" ca="1" si="186"/>
        <v>SELL</v>
      </c>
      <c r="L597" t="str">
        <f t="shared" ca="1" si="187"/>
        <v>NA</v>
      </c>
      <c r="M597" t="str">
        <f t="shared" ca="1" si="188"/>
        <v/>
      </c>
      <c r="N597">
        <f t="shared" si="177"/>
        <v>1019.6</v>
      </c>
      <c r="O597">
        <f t="shared" ca="1" si="189"/>
        <v>3</v>
      </c>
      <c r="Q597" t="str">
        <f t="shared" ca="1" si="192"/>
        <v>NO</v>
      </c>
      <c r="R597" t="str">
        <f t="shared" ca="1" si="193"/>
        <v>NO</v>
      </c>
      <c r="S597" t="b">
        <f t="shared" ca="1" si="190"/>
        <v>0</v>
      </c>
      <c r="T597" t="b">
        <f t="shared" ca="1" si="191"/>
        <v>0</v>
      </c>
      <c r="U597">
        <f t="shared" ca="1" si="176"/>
        <v>1</v>
      </c>
      <c r="W597" s="7"/>
      <c r="X597" t="str">
        <f t="shared" ca="1" si="178"/>
        <v>3</v>
      </c>
    </row>
    <row r="598" spans="1:24" x14ac:dyDescent="0.3">
      <c r="A598">
        <f t="shared" si="179"/>
        <v>597</v>
      </c>
      <c r="B598" s="1">
        <v>35949</v>
      </c>
      <c r="C598">
        <v>1033.9000000000001</v>
      </c>
      <c r="D598">
        <f t="shared" si="180"/>
        <v>14.300000000000068</v>
      </c>
      <c r="E598">
        <f t="shared" si="181"/>
        <v>14.300000000000068</v>
      </c>
      <c r="F598" s="4" t="str">
        <f t="shared" si="182"/>
        <v/>
      </c>
      <c r="G598">
        <f t="shared" ca="1" si="183"/>
        <v>9.1799999999999965E-2</v>
      </c>
      <c r="H598">
        <f t="shared" ca="1" si="184"/>
        <v>0.14516666666666664</v>
      </c>
      <c r="I598" s="4">
        <f t="shared" ca="1" si="194"/>
        <v>0.63237657864523522</v>
      </c>
      <c r="J598" s="8">
        <f t="shared" ca="1" si="185"/>
        <v>38.73962582641721</v>
      </c>
      <c r="K598" t="str">
        <f t="shared" ca="1" si="186"/>
        <v>SELL</v>
      </c>
      <c r="L598" t="str">
        <f t="shared" ca="1" si="187"/>
        <v>NA</v>
      </c>
      <c r="M598" t="str">
        <f t="shared" ca="1" si="188"/>
        <v/>
      </c>
      <c r="N598">
        <f t="shared" si="177"/>
        <v>1033.9000000000001</v>
      </c>
      <c r="O598">
        <f t="shared" ca="1" si="189"/>
        <v>3</v>
      </c>
      <c r="Q598" t="str">
        <f t="shared" ca="1" si="192"/>
        <v>NO</v>
      </c>
      <c r="R598" t="str">
        <f t="shared" ca="1" si="193"/>
        <v>NO</v>
      </c>
      <c r="S598" t="b">
        <f t="shared" ca="1" si="190"/>
        <v>0</v>
      </c>
      <c r="T598" t="b">
        <f t="shared" ca="1" si="191"/>
        <v>0</v>
      </c>
      <c r="U598">
        <f t="shared" ca="1" si="176"/>
        <v>1</v>
      </c>
      <c r="W598" s="7"/>
      <c r="X598" t="str">
        <f t="shared" ca="1" si="178"/>
        <v>3</v>
      </c>
    </row>
    <row r="599" spans="1:24" x14ac:dyDescent="0.3">
      <c r="A599">
        <f t="shared" si="179"/>
        <v>598</v>
      </c>
      <c r="B599" s="1">
        <v>35950</v>
      </c>
      <c r="C599">
        <v>1027</v>
      </c>
      <c r="D599">
        <f t="shared" si="180"/>
        <v>-6.9000000000000909</v>
      </c>
      <c r="E599" t="str">
        <f t="shared" si="181"/>
        <v/>
      </c>
      <c r="F599" s="4">
        <f t="shared" si="182"/>
        <v>-6.9000000000000909</v>
      </c>
      <c r="G599">
        <f t="shared" ca="1" si="183"/>
        <v>9.1799999999999965E-2</v>
      </c>
      <c r="H599">
        <f t="shared" ca="1" si="184"/>
        <v>0.1433333333333332</v>
      </c>
      <c r="I599" s="4">
        <f t="shared" ca="1" si="194"/>
        <v>0.6404651162790701</v>
      </c>
      <c r="J599" s="8">
        <f t="shared" ca="1" si="185"/>
        <v>39.041678480294884</v>
      </c>
      <c r="K599" t="str">
        <f t="shared" ca="1" si="186"/>
        <v>SELL</v>
      </c>
      <c r="L599" t="str">
        <f t="shared" ca="1" si="187"/>
        <v>NA</v>
      </c>
      <c r="M599" t="str">
        <f t="shared" ca="1" si="188"/>
        <v/>
      </c>
      <c r="N599">
        <f t="shared" si="177"/>
        <v>1027</v>
      </c>
      <c r="O599">
        <f t="shared" ca="1" si="189"/>
        <v>3</v>
      </c>
      <c r="Q599" t="str">
        <f t="shared" ca="1" si="192"/>
        <v>NO</v>
      </c>
      <c r="R599" t="str">
        <f t="shared" ca="1" si="193"/>
        <v>NO</v>
      </c>
      <c r="S599" t="b">
        <f t="shared" ca="1" si="190"/>
        <v>0</v>
      </c>
      <c r="T599" t="b">
        <f t="shared" ca="1" si="191"/>
        <v>0</v>
      </c>
      <c r="U599">
        <f t="shared" ca="1" si="176"/>
        <v>1</v>
      </c>
      <c r="W599" s="7"/>
      <c r="X599" t="str">
        <f t="shared" ca="1" si="178"/>
        <v>3</v>
      </c>
    </row>
    <row r="600" spans="1:24" x14ac:dyDescent="0.3">
      <c r="A600">
        <f t="shared" si="179"/>
        <v>599</v>
      </c>
      <c r="B600" s="1">
        <v>35951</v>
      </c>
      <c r="C600">
        <v>993.5</v>
      </c>
      <c r="D600">
        <f t="shared" si="180"/>
        <v>-33.5</v>
      </c>
      <c r="E600" t="str">
        <f t="shared" si="181"/>
        <v/>
      </c>
      <c r="F600" s="4">
        <f t="shared" si="182"/>
        <v>-33.5</v>
      </c>
      <c r="G600">
        <f t="shared" ca="1" si="183"/>
        <v>9.0499999999999831E-2</v>
      </c>
      <c r="H600">
        <f t="shared" ca="1" si="184"/>
        <v>0.16249999999999989</v>
      </c>
      <c r="I600" s="4">
        <f t="shared" ca="1" si="194"/>
        <v>0.55692307692307619</v>
      </c>
      <c r="J600" s="8">
        <f t="shared" ca="1" si="185"/>
        <v>35.770750988142268</v>
      </c>
      <c r="K600" t="str">
        <f t="shared" ca="1" si="186"/>
        <v>SELL</v>
      </c>
      <c r="L600" t="str">
        <f t="shared" ca="1" si="187"/>
        <v>NA</v>
      </c>
      <c r="M600" t="str">
        <f t="shared" ca="1" si="188"/>
        <v/>
      </c>
      <c r="N600">
        <f t="shared" si="177"/>
        <v>993.5</v>
      </c>
      <c r="O600">
        <f t="shared" ca="1" si="189"/>
        <v>3</v>
      </c>
      <c r="Q600" t="str">
        <f t="shared" ca="1" si="192"/>
        <v>NO</v>
      </c>
      <c r="R600" t="str">
        <f t="shared" ca="1" si="193"/>
        <v>NO</v>
      </c>
      <c r="S600" t="b">
        <f t="shared" ca="1" si="190"/>
        <v>0</v>
      </c>
      <c r="T600" t="b">
        <f t="shared" ca="1" si="191"/>
        <v>0</v>
      </c>
      <c r="U600">
        <f t="shared" ca="1" si="176"/>
        <v>1</v>
      </c>
      <c r="W600" s="7"/>
      <c r="X600" t="str">
        <f t="shared" ca="1" si="178"/>
        <v>3</v>
      </c>
    </row>
    <row r="601" spans="1:24" x14ac:dyDescent="0.3">
      <c r="A601">
        <f t="shared" si="179"/>
        <v>600</v>
      </c>
      <c r="B601" s="1">
        <v>35954</v>
      </c>
      <c r="C601">
        <v>968.6</v>
      </c>
      <c r="D601">
        <f t="shared" si="180"/>
        <v>-24.899999999999977</v>
      </c>
      <c r="E601" t="str">
        <f t="shared" si="181"/>
        <v/>
      </c>
      <c r="F601" s="4">
        <f t="shared" si="182"/>
        <v>-24.899999999999977</v>
      </c>
      <c r="G601">
        <f t="shared" ca="1" si="183"/>
        <v>0.11416666666666629</v>
      </c>
      <c r="H601">
        <f t="shared" ca="1" si="184"/>
        <v>0.17036363636363624</v>
      </c>
      <c r="I601" s="4">
        <f t="shared" ca="1" si="194"/>
        <v>0.67013518320882071</v>
      </c>
      <c r="J601" s="8">
        <f t="shared" ca="1" si="185"/>
        <v>40.124607274082692</v>
      </c>
      <c r="K601" t="str">
        <f t="shared" ca="1" si="186"/>
        <v>SELL</v>
      </c>
      <c r="L601" t="str">
        <f t="shared" ca="1" si="187"/>
        <v>NA</v>
      </c>
      <c r="M601" t="str">
        <f t="shared" ca="1" si="188"/>
        <v/>
      </c>
      <c r="N601">
        <f t="shared" si="177"/>
        <v>968.6</v>
      </c>
      <c r="O601">
        <f t="shared" ca="1" si="189"/>
        <v>3</v>
      </c>
      <c r="Q601" t="str">
        <f t="shared" ca="1" si="192"/>
        <v>NO</v>
      </c>
      <c r="R601" t="str">
        <f t="shared" ca="1" si="193"/>
        <v>NO</v>
      </c>
      <c r="S601" t="b">
        <f t="shared" ca="1" si="190"/>
        <v>0</v>
      </c>
      <c r="T601" t="b">
        <f t="shared" ca="1" si="191"/>
        <v>0</v>
      </c>
      <c r="U601">
        <f t="shared" ca="1" si="176"/>
        <v>1</v>
      </c>
      <c r="W601" s="7"/>
      <c r="X601" t="str">
        <f t="shared" ca="1" si="178"/>
        <v>3</v>
      </c>
    </row>
    <row r="602" spans="1:24" x14ac:dyDescent="0.3">
      <c r="A602">
        <f t="shared" si="179"/>
        <v>601</v>
      </c>
      <c r="B602" s="1">
        <v>35955</v>
      </c>
      <c r="C602">
        <v>995.05</v>
      </c>
      <c r="D602">
        <f t="shared" si="180"/>
        <v>26.449999999999932</v>
      </c>
      <c r="E602">
        <f t="shared" si="181"/>
        <v>26.449999999999932</v>
      </c>
      <c r="F602" s="4" t="str">
        <f t="shared" si="182"/>
        <v/>
      </c>
      <c r="G602">
        <f t="shared" ca="1" si="183"/>
        <v>0.13716666666666621</v>
      </c>
      <c r="H602">
        <f t="shared" ca="1" si="184"/>
        <v>0.17036363636363624</v>
      </c>
      <c r="I602" s="4">
        <f t="shared" ca="1" si="194"/>
        <v>0.80514051938811604</v>
      </c>
      <c r="J602" s="8">
        <f t="shared" ca="1" si="185"/>
        <v>44.60265063802526</v>
      </c>
      <c r="K602" t="str">
        <f t="shared" ca="1" si="186"/>
        <v>SELL</v>
      </c>
      <c r="L602" t="str">
        <f t="shared" ca="1" si="187"/>
        <v>NA</v>
      </c>
      <c r="M602" t="str">
        <f t="shared" ca="1" si="188"/>
        <v/>
      </c>
      <c r="N602">
        <f t="shared" si="177"/>
        <v>995.05</v>
      </c>
      <c r="O602">
        <f t="shared" ca="1" si="189"/>
        <v>3</v>
      </c>
      <c r="Q602" t="str">
        <f t="shared" ca="1" si="192"/>
        <v>NO</v>
      </c>
      <c r="R602" t="str">
        <f t="shared" ca="1" si="193"/>
        <v>NO</v>
      </c>
      <c r="S602" t="b">
        <f t="shared" ca="1" si="190"/>
        <v>0</v>
      </c>
      <c r="T602" t="b">
        <f t="shared" ca="1" si="191"/>
        <v>0</v>
      </c>
      <c r="U602">
        <f t="shared" ca="1" si="176"/>
        <v>1</v>
      </c>
      <c r="W602" s="7"/>
      <c r="X602" t="str">
        <f t="shared" ca="1" si="178"/>
        <v>3</v>
      </c>
    </row>
    <row r="603" spans="1:24" x14ac:dyDescent="0.3">
      <c r="A603">
        <f t="shared" si="179"/>
        <v>602</v>
      </c>
      <c r="B603" s="1">
        <v>35956</v>
      </c>
      <c r="C603">
        <v>962.9</v>
      </c>
      <c r="D603">
        <f t="shared" si="180"/>
        <v>-32.149999999999977</v>
      </c>
      <c r="E603" t="str">
        <f t="shared" si="181"/>
        <v/>
      </c>
      <c r="F603" s="4">
        <f t="shared" si="182"/>
        <v>-32.149999999999977</v>
      </c>
      <c r="G603">
        <f t="shared" ca="1" si="183"/>
        <v>0.13716666666666621</v>
      </c>
      <c r="H603">
        <f t="shared" ca="1" si="184"/>
        <v>0.18581818181818177</v>
      </c>
      <c r="I603" s="4">
        <f t="shared" ca="1" si="194"/>
        <v>0.73817677756033695</v>
      </c>
      <c r="J603" s="8">
        <f t="shared" ca="1" si="185"/>
        <v>42.468452408875471</v>
      </c>
      <c r="K603" t="str">
        <f t="shared" ca="1" si="186"/>
        <v>SELL</v>
      </c>
      <c r="L603" t="str">
        <f t="shared" ca="1" si="187"/>
        <v>NA</v>
      </c>
      <c r="M603" t="str">
        <f t="shared" ca="1" si="188"/>
        <v/>
      </c>
      <c r="N603">
        <f t="shared" si="177"/>
        <v>962.9</v>
      </c>
      <c r="O603">
        <f t="shared" ca="1" si="189"/>
        <v>3</v>
      </c>
      <c r="Q603" t="str">
        <f t="shared" ca="1" si="192"/>
        <v>NO</v>
      </c>
      <c r="R603" t="str">
        <f t="shared" ca="1" si="193"/>
        <v>NO</v>
      </c>
      <c r="S603" t="b">
        <f t="shared" ca="1" si="190"/>
        <v>0</v>
      </c>
      <c r="T603" t="b">
        <f t="shared" ca="1" si="191"/>
        <v>0</v>
      </c>
      <c r="U603">
        <f t="shared" ca="1" si="176"/>
        <v>1</v>
      </c>
      <c r="W603" s="7"/>
      <c r="X603" t="str">
        <f t="shared" ca="1" si="178"/>
        <v>3</v>
      </c>
    </row>
    <row r="604" spans="1:24" x14ac:dyDescent="0.3">
      <c r="A604">
        <f t="shared" si="179"/>
        <v>603</v>
      </c>
      <c r="B604" s="1">
        <v>35957</v>
      </c>
      <c r="C604">
        <v>961.35</v>
      </c>
      <c r="D604">
        <f t="shared" si="180"/>
        <v>-1.5499999999999545</v>
      </c>
      <c r="E604" t="str">
        <f t="shared" si="181"/>
        <v/>
      </c>
      <c r="F604" s="4">
        <f t="shared" si="182"/>
        <v>-1.5499999999999545</v>
      </c>
      <c r="G604">
        <f t="shared" ca="1" si="183"/>
        <v>0.20374999999999999</v>
      </c>
      <c r="H604">
        <f t="shared" ca="1" si="184"/>
        <v>0.17162499999999994</v>
      </c>
      <c r="I604" s="4">
        <f t="shared" ca="1" si="194"/>
        <v>1.1871813546977426</v>
      </c>
      <c r="J604" s="8">
        <f t="shared" ca="1" si="185"/>
        <v>54.279054279054286</v>
      </c>
      <c r="K604" t="str">
        <f t="shared" ca="1" si="186"/>
        <v>SELL</v>
      </c>
      <c r="L604" t="str">
        <f t="shared" ca="1" si="187"/>
        <v>NA</v>
      </c>
      <c r="M604" t="str">
        <f t="shared" ca="1" si="188"/>
        <v/>
      </c>
      <c r="N604">
        <f t="shared" si="177"/>
        <v>961.35</v>
      </c>
      <c r="O604">
        <f t="shared" ca="1" si="189"/>
        <v>3</v>
      </c>
      <c r="Q604" t="str">
        <f t="shared" ca="1" si="192"/>
        <v>NO</v>
      </c>
      <c r="R604" t="str">
        <f t="shared" ca="1" si="193"/>
        <v>NO</v>
      </c>
      <c r="S604" t="b">
        <f t="shared" ca="1" si="190"/>
        <v>0</v>
      </c>
      <c r="T604" t="b">
        <f t="shared" ca="1" si="191"/>
        <v>0</v>
      </c>
      <c r="U604">
        <f t="shared" ca="1" si="176"/>
        <v>1</v>
      </c>
      <c r="W604" s="7"/>
      <c r="X604" t="str">
        <f t="shared" ca="1" si="178"/>
        <v>3</v>
      </c>
    </row>
    <row r="605" spans="1:24" x14ac:dyDescent="0.3">
      <c r="A605">
        <f t="shared" si="179"/>
        <v>604</v>
      </c>
      <c r="B605" s="1">
        <v>35958</v>
      </c>
      <c r="C605">
        <v>971.15</v>
      </c>
      <c r="D605">
        <f t="shared" si="180"/>
        <v>9.7999999999999545</v>
      </c>
      <c r="E605">
        <f t="shared" si="181"/>
        <v>9.7999999999999545</v>
      </c>
      <c r="F605" s="4" t="str">
        <f t="shared" si="182"/>
        <v/>
      </c>
      <c r="G605">
        <f t="shared" ca="1" si="183"/>
        <v>0.16849999999999984</v>
      </c>
      <c r="H605">
        <f t="shared" ca="1" si="184"/>
        <v>0.18395454545454548</v>
      </c>
      <c r="I605" s="4">
        <f t="shared" ca="1" si="194"/>
        <v>0.91598715097603067</v>
      </c>
      <c r="J605" s="8">
        <f t="shared" ca="1" si="185"/>
        <v>47.80758318287333</v>
      </c>
      <c r="K605" t="str">
        <f t="shared" ca="1" si="186"/>
        <v>SELL</v>
      </c>
      <c r="L605" t="str">
        <f t="shared" ca="1" si="187"/>
        <v>NA</v>
      </c>
      <c r="M605" t="str">
        <f t="shared" ca="1" si="188"/>
        <v/>
      </c>
      <c r="N605">
        <f t="shared" si="177"/>
        <v>971.15</v>
      </c>
      <c r="O605">
        <f t="shared" ca="1" si="189"/>
        <v>3</v>
      </c>
      <c r="Q605" t="str">
        <f t="shared" ca="1" si="192"/>
        <v>NO</v>
      </c>
      <c r="R605" t="str">
        <f t="shared" ca="1" si="193"/>
        <v>NO</v>
      </c>
      <c r="S605" t="b">
        <f t="shared" ca="1" si="190"/>
        <v>0</v>
      </c>
      <c r="T605" t="b">
        <f t="shared" ca="1" si="191"/>
        <v>0</v>
      </c>
      <c r="U605">
        <f t="shared" ca="1" si="176"/>
        <v>1</v>
      </c>
      <c r="W605" s="7"/>
      <c r="X605" t="str">
        <f t="shared" ca="1" si="178"/>
        <v>3</v>
      </c>
    </row>
    <row r="606" spans="1:24" x14ac:dyDescent="0.3">
      <c r="A606">
        <f t="shared" si="179"/>
        <v>605</v>
      </c>
      <c r="B606" s="1">
        <v>35961</v>
      </c>
      <c r="C606">
        <v>916.8</v>
      </c>
      <c r="D606">
        <f t="shared" si="180"/>
        <v>-54.350000000000023</v>
      </c>
      <c r="E606" t="str">
        <f t="shared" si="181"/>
        <v/>
      </c>
      <c r="F606" s="4">
        <f t="shared" si="182"/>
        <v>-54.350000000000023</v>
      </c>
      <c r="G606">
        <f t="shared" ca="1" si="183"/>
        <v>0.16849999999999984</v>
      </c>
      <c r="H606">
        <f t="shared" ca="1" si="184"/>
        <v>0.2165454545454546</v>
      </c>
      <c r="I606" s="4">
        <f t="shared" ca="1" si="194"/>
        <v>0.77812762384550704</v>
      </c>
      <c r="J606" s="8">
        <f t="shared" ca="1" si="185"/>
        <v>43.761067170345854</v>
      </c>
      <c r="K606" t="str">
        <f t="shared" ca="1" si="186"/>
        <v>SELL</v>
      </c>
      <c r="L606" t="str">
        <f t="shared" ca="1" si="187"/>
        <v>NA</v>
      </c>
      <c r="M606" t="str">
        <f t="shared" ca="1" si="188"/>
        <v/>
      </c>
      <c r="N606">
        <f t="shared" si="177"/>
        <v>916.8</v>
      </c>
      <c r="O606">
        <f t="shared" ca="1" si="189"/>
        <v>3</v>
      </c>
      <c r="Q606" t="str">
        <f t="shared" ca="1" si="192"/>
        <v>NO</v>
      </c>
      <c r="R606" t="str">
        <f t="shared" ca="1" si="193"/>
        <v>NO</v>
      </c>
      <c r="S606" t="b">
        <f t="shared" ca="1" si="190"/>
        <v>0</v>
      </c>
      <c r="T606" t="b">
        <f t="shared" ca="1" si="191"/>
        <v>0</v>
      </c>
      <c r="U606">
        <f t="shared" ca="1" si="176"/>
        <v>1</v>
      </c>
      <c r="W606" s="7"/>
      <c r="X606" t="str">
        <f t="shared" ca="1" si="178"/>
        <v>3</v>
      </c>
    </row>
    <row r="607" spans="1:24" x14ac:dyDescent="0.3">
      <c r="A607">
        <f t="shared" si="179"/>
        <v>606</v>
      </c>
      <c r="B607" s="1">
        <v>35962</v>
      </c>
      <c r="C607">
        <v>910.1</v>
      </c>
      <c r="D607">
        <f t="shared" si="180"/>
        <v>-6.6999999999999318</v>
      </c>
      <c r="E607" t="str">
        <f t="shared" si="181"/>
        <v/>
      </c>
      <c r="F607" s="4">
        <f t="shared" si="182"/>
        <v>-6.6999999999999318</v>
      </c>
      <c r="G607">
        <f t="shared" ca="1" si="183"/>
        <v>0.16849999999999984</v>
      </c>
      <c r="H607">
        <f t="shared" ca="1" si="184"/>
        <v>0.21036363636363636</v>
      </c>
      <c r="I607" s="4">
        <f t="shared" ca="1" si="194"/>
        <v>0.80099394987035366</v>
      </c>
      <c r="J607" s="8">
        <f t="shared" ca="1" si="185"/>
        <v>44.475104979004172</v>
      </c>
      <c r="K607" t="str">
        <f t="shared" ca="1" si="186"/>
        <v>SELL</v>
      </c>
      <c r="L607" t="str">
        <f t="shared" ca="1" si="187"/>
        <v>NA</v>
      </c>
      <c r="M607" t="str">
        <f t="shared" ca="1" si="188"/>
        <v/>
      </c>
      <c r="N607">
        <f t="shared" si="177"/>
        <v>910.1</v>
      </c>
      <c r="O607">
        <f t="shared" ca="1" si="189"/>
        <v>3</v>
      </c>
      <c r="Q607" t="str">
        <f t="shared" ca="1" si="192"/>
        <v>NO</v>
      </c>
      <c r="R607" t="str">
        <f t="shared" ca="1" si="193"/>
        <v>NO</v>
      </c>
      <c r="S607" t="b">
        <f t="shared" ca="1" si="190"/>
        <v>0</v>
      </c>
      <c r="T607" t="b">
        <f t="shared" ca="1" si="191"/>
        <v>0</v>
      </c>
      <c r="U607">
        <f t="shared" ca="1" si="176"/>
        <v>1</v>
      </c>
      <c r="W607" s="7"/>
      <c r="X607" t="str">
        <f t="shared" ca="1" si="178"/>
        <v>3</v>
      </c>
    </row>
    <row r="608" spans="1:24" x14ac:dyDescent="0.3">
      <c r="A608">
        <f t="shared" si="179"/>
        <v>607</v>
      </c>
      <c r="B608" s="1">
        <v>35963</v>
      </c>
      <c r="C608">
        <v>976.5</v>
      </c>
      <c r="D608">
        <f t="shared" si="180"/>
        <v>66.399999999999977</v>
      </c>
      <c r="E608">
        <f t="shared" si="181"/>
        <v>66.399999999999977</v>
      </c>
      <c r="F608" s="4" t="str">
        <f t="shared" si="182"/>
        <v/>
      </c>
      <c r="G608">
        <f t="shared" ca="1" si="183"/>
        <v>0.29237499999999983</v>
      </c>
      <c r="H608">
        <f t="shared" ca="1" si="184"/>
        <v>0.21599999999999986</v>
      </c>
      <c r="I608" s="4">
        <f t="shared" ca="1" si="194"/>
        <v>1.353587962962963</v>
      </c>
      <c r="J608" s="8">
        <f t="shared" ca="1" si="185"/>
        <v>57.511679370543398</v>
      </c>
      <c r="K608" t="str">
        <f t="shared" ca="1" si="186"/>
        <v>SELL</v>
      </c>
      <c r="L608" t="str">
        <f t="shared" ca="1" si="187"/>
        <v>NA</v>
      </c>
      <c r="M608" t="str">
        <f t="shared" ca="1" si="188"/>
        <v/>
      </c>
      <c r="N608">
        <f t="shared" si="177"/>
        <v>976.5</v>
      </c>
      <c r="O608">
        <f t="shared" ca="1" si="189"/>
        <v>3</v>
      </c>
      <c r="Q608" t="str">
        <f t="shared" ca="1" si="192"/>
        <v>NO</v>
      </c>
      <c r="R608" t="str">
        <f t="shared" ca="1" si="193"/>
        <v>NO</v>
      </c>
      <c r="S608" t="b">
        <f t="shared" ca="1" si="190"/>
        <v>0</v>
      </c>
      <c r="T608" t="b">
        <f t="shared" ca="1" si="191"/>
        <v>0</v>
      </c>
      <c r="U608">
        <f t="shared" ca="1" si="176"/>
        <v>1</v>
      </c>
      <c r="W608" s="7"/>
      <c r="X608" t="str">
        <f t="shared" ca="1" si="178"/>
        <v>3</v>
      </c>
    </row>
    <row r="609" spans="1:24" x14ac:dyDescent="0.3">
      <c r="A609">
        <f t="shared" si="179"/>
        <v>608</v>
      </c>
      <c r="B609" s="1">
        <v>35964</v>
      </c>
      <c r="C609">
        <v>956.15</v>
      </c>
      <c r="D609">
        <f t="shared" si="180"/>
        <v>-20.350000000000023</v>
      </c>
      <c r="E609" t="str">
        <f t="shared" si="181"/>
        <v/>
      </c>
      <c r="F609" s="4">
        <f t="shared" si="182"/>
        <v>-20.350000000000023</v>
      </c>
      <c r="G609">
        <f t="shared" ca="1" si="183"/>
        <v>0.29237499999999983</v>
      </c>
      <c r="H609">
        <f t="shared" ca="1" si="184"/>
        <v>0.22395000000000004</v>
      </c>
      <c r="I609" s="4">
        <f t="shared" ca="1" si="194"/>
        <v>1.3055369502120999</v>
      </c>
      <c r="J609" s="8">
        <f t="shared" ca="1" si="185"/>
        <v>56.626156006391312</v>
      </c>
      <c r="K609" t="str">
        <f t="shared" ca="1" si="186"/>
        <v>SELL</v>
      </c>
      <c r="L609" t="str">
        <f t="shared" ca="1" si="187"/>
        <v>NA</v>
      </c>
      <c r="M609" t="str">
        <f t="shared" ca="1" si="188"/>
        <v/>
      </c>
      <c r="N609">
        <f t="shared" si="177"/>
        <v>956.15</v>
      </c>
      <c r="O609">
        <f t="shared" ca="1" si="189"/>
        <v>3</v>
      </c>
      <c r="Q609" t="str">
        <f t="shared" ca="1" si="192"/>
        <v>NO</v>
      </c>
      <c r="R609" t="str">
        <f t="shared" ca="1" si="193"/>
        <v>NO</v>
      </c>
      <c r="S609" t="b">
        <f t="shared" ca="1" si="190"/>
        <v>0</v>
      </c>
      <c r="T609" t="b">
        <f t="shared" ca="1" si="191"/>
        <v>0</v>
      </c>
      <c r="U609">
        <f t="shared" ca="1" si="176"/>
        <v>1</v>
      </c>
      <c r="W609" s="7"/>
      <c r="X609" t="str">
        <f t="shared" ca="1" si="178"/>
        <v>3</v>
      </c>
    </row>
    <row r="610" spans="1:24" x14ac:dyDescent="0.3">
      <c r="A610">
        <f t="shared" si="179"/>
        <v>609</v>
      </c>
      <c r="B610" s="1">
        <v>35965</v>
      </c>
      <c r="C610">
        <v>913.25</v>
      </c>
      <c r="D610">
        <f t="shared" si="180"/>
        <v>-42.899999999999977</v>
      </c>
      <c r="E610" t="str">
        <f t="shared" si="181"/>
        <v/>
      </c>
      <c r="F610" s="4">
        <f t="shared" si="182"/>
        <v>-42.899999999999977</v>
      </c>
      <c r="G610">
        <f t="shared" ca="1" si="183"/>
        <v>0.29237499999999983</v>
      </c>
      <c r="H610">
        <f t="shared" ca="1" si="184"/>
        <v>0.25744999999999996</v>
      </c>
      <c r="I610" s="4">
        <f t="shared" ca="1" si="194"/>
        <v>1.1356574092056706</v>
      </c>
      <c r="J610" s="8">
        <f t="shared" ca="1" si="185"/>
        <v>53.176010548810972</v>
      </c>
      <c r="K610" t="str">
        <f t="shared" ca="1" si="186"/>
        <v>SELL</v>
      </c>
      <c r="L610" t="str">
        <f t="shared" ca="1" si="187"/>
        <v>NA</v>
      </c>
      <c r="M610" t="str">
        <f t="shared" ca="1" si="188"/>
        <v/>
      </c>
      <c r="N610">
        <f t="shared" si="177"/>
        <v>913.25</v>
      </c>
      <c r="O610">
        <f t="shared" ca="1" si="189"/>
        <v>3</v>
      </c>
      <c r="Q610" t="str">
        <f t="shared" ca="1" si="192"/>
        <v>NO</v>
      </c>
      <c r="R610" t="str">
        <f t="shared" ca="1" si="193"/>
        <v>NO</v>
      </c>
      <c r="S610" t="b">
        <f t="shared" ca="1" si="190"/>
        <v>0</v>
      </c>
      <c r="T610" t="b">
        <f t="shared" ca="1" si="191"/>
        <v>0</v>
      </c>
      <c r="U610">
        <f t="shared" ca="1" si="176"/>
        <v>1</v>
      </c>
      <c r="W610" s="7"/>
      <c r="X610" t="str">
        <f t="shared" ca="1" si="178"/>
        <v>3</v>
      </c>
    </row>
    <row r="611" spans="1:24" x14ac:dyDescent="0.3">
      <c r="A611">
        <f t="shared" si="179"/>
        <v>610</v>
      </c>
      <c r="B611" s="1">
        <v>35968</v>
      </c>
      <c r="C611">
        <v>880.2</v>
      </c>
      <c r="D611">
        <f t="shared" si="180"/>
        <v>-33.049999999999955</v>
      </c>
      <c r="E611" t="str">
        <f t="shared" si="181"/>
        <v/>
      </c>
      <c r="F611" s="4">
        <f t="shared" si="182"/>
        <v>-33.049999999999955</v>
      </c>
      <c r="G611">
        <f t="shared" ca="1" si="183"/>
        <v>0.29237499999999983</v>
      </c>
      <c r="H611">
        <f t="shared" ca="1" si="184"/>
        <v>0.25634999999999991</v>
      </c>
      <c r="I611" s="4">
        <f t="shared" ca="1" si="194"/>
        <v>1.140530524673298</v>
      </c>
      <c r="J611" s="8">
        <f t="shared" ca="1" si="185"/>
        <v>53.282609686090474</v>
      </c>
      <c r="K611" t="str">
        <f t="shared" ca="1" si="186"/>
        <v>SELL</v>
      </c>
      <c r="L611" t="str">
        <f t="shared" ca="1" si="187"/>
        <v>NA</v>
      </c>
      <c r="M611" t="str">
        <f t="shared" ca="1" si="188"/>
        <v/>
      </c>
      <c r="N611">
        <f t="shared" si="177"/>
        <v>880.2</v>
      </c>
      <c r="O611">
        <f t="shared" ca="1" si="189"/>
        <v>3</v>
      </c>
      <c r="Q611" t="str">
        <f t="shared" ca="1" si="192"/>
        <v>NO</v>
      </c>
      <c r="R611" t="str">
        <f t="shared" ca="1" si="193"/>
        <v>NO</v>
      </c>
      <c r="S611" t="b">
        <f t="shared" ca="1" si="190"/>
        <v>0</v>
      </c>
      <c r="T611" t="b">
        <f t="shared" ca="1" si="191"/>
        <v>0</v>
      </c>
      <c r="U611">
        <f t="shared" ca="1" si="176"/>
        <v>1</v>
      </c>
      <c r="W611" s="7"/>
      <c r="X611" t="str">
        <f t="shared" ca="1" si="178"/>
        <v>3</v>
      </c>
    </row>
    <row r="612" spans="1:24" x14ac:dyDescent="0.3">
      <c r="A612">
        <f t="shared" si="179"/>
        <v>611</v>
      </c>
      <c r="B612" s="1">
        <v>35969</v>
      </c>
      <c r="C612">
        <v>875.6</v>
      </c>
      <c r="D612">
        <f t="shared" si="180"/>
        <v>-4.6000000000000227</v>
      </c>
      <c r="E612" t="str">
        <f t="shared" si="181"/>
        <v/>
      </c>
      <c r="F612" s="4">
        <f t="shared" si="182"/>
        <v>-4.6000000000000227</v>
      </c>
      <c r="G612">
        <f t="shared" ca="1" si="183"/>
        <v>0.34216666666666617</v>
      </c>
      <c r="H612">
        <f t="shared" ca="1" si="184"/>
        <v>0.23722727272727265</v>
      </c>
      <c r="I612" s="4">
        <f t="shared" ca="1" si="194"/>
        <v>1.4423580507121398</v>
      </c>
      <c r="J612" s="8">
        <f t="shared" ca="1" si="185"/>
        <v>59.055962343096205</v>
      </c>
      <c r="K612" t="str">
        <f t="shared" ca="1" si="186"/>
        <v>SELL</v>
      </c>
      <c r="L612" t="str">
        <f t="shared" ca="1" si="187"/>
        <v>NA</v>
      </c>
      <c r="M612" t="str">
        <f t="shared" ca="1" si="188"/>
        <v/>
      </c>
      <c r="N612">
        <f t="shared" si="177"/>
        <v>875.6</v>
      </c>
      <c r="O612">
        <f t="shared" ca="1" si="189"/>
        <v>3</v>
      </c>
      <c r="Q612" t="str">
        <f t="shared" ca="1" si="192"/>
        <v>NO</v>
      </c>
      <c r="R612" t="str">
        <f t="shared" ca="1" si="193"/>
        <v>NO</v>
      </c>
      <c r="S612" t="b">
        <f t="shared" ca="1" si="190"/>
        <v>0</v>
      </c>
      <c r="T612" t="b">
        <f t="shared" ca="1" si="191"/>
        <v>0</v>
      </c>
      <c r="U612">
        <f t="shared" ca="1" si="176"/>
        <v>1</v>
      </c>
      <c r="W612" s="7"/>
      <c r="X612" t="str">
        <f t="shared" ca="1" si="178"/>
        <v>3</v>
      </c>
    </row>
    <row r="613" spans="1:24" x14ac:dyDescent="0.3">
      <c r="A613">
        <f t="shared" si="179"/>
        <v>612</v>
      </c>
      <c r="B613" s="1">
        <v>35970</v>
      </c>
      <c r="C613">
        <v>908.5</v>
      </c>
      <c r="D613">
        <f t="shared" si="180"/>
        <v>32.899999999999977</v>
      </c>
      <c r="E613">
        <f t="shared" si="181"/>
        <v>32.899999999999977</v>
      </c>
      <c r="F613" s="4" t="str">
        <f t="shared" si="182"/>
        <v/>
      </c>
      <c r="G613">
        <f t="shared" ca="1" si="183"/>
        <v>0.33887499999999959</v>
      </c>
      <c r="H613">
        <f t="shared" ca="1" si="184"/>
        <v>0.25404999999999983</v>
      </c>
      <c r="I613" s="4">
        <f t="shared" ca="1" si="194"/>
        <v>1.333890966345207</v>
      </c>
      <c r="J613" s="8">
        <f t="shared" ca="1" si="185"/>
        <v>57.153096934688179</v>
      </c>
      <c r="K613" t="str">
        <f t="shared" ca="1" si="186"/>
        <v>SELL</v>
      </c>
      <c r="L613" t="str">
        <f t="shared" ca="1" si="187"/>
        <v>NA</v>
      </c>
      <c r="M613" t="str">
        <f t="shared" ca="1" si="188"/>
        <v/>
      </c>
      <c r="N613">
        <f t="shared" si="177"/>
        <v>908.5</v>
      </c>
      <c r="O613">
        <f t="shared" ca="1" si="189"/>
        <v>3</v>
      </c>
      <c r="Q613" t="str">
        <f t="shared" ca="1" si="192"/>
        <v>NO</v>
      </c>
      <c r="R613" t="str">
        <f t="shared" ca="1" si="193"/>
        <v>NO</v>
      </c>
      <c r="S613" t="b">
        <f t="shared" ca="1" si="190"/>
        <v>0</v>
      </c>
      <c r="T613" t="b">
        <f t="shared" ca="1" si="191"/>
        <v>0</v>
      </c>
      <c r="U613">
        <f t="shared" ca="1" si="176"/>
        <v>1</v>
      </c>
      <c r="W613" s="7"/>
      <c r="X613" t="str">
        <f t="shared" ca="1" si="178"/>
        <v>3</v>
      </c>
    </row>
    <row r="614" spans="1:24" x14ac:dyDescent="0.3">
      <c r="A614">
        <f t="shared" si="179"/>
        <v>613</v>
      </c>
      <c r="B614" s="1">
        <v>35971</v>
      </c>
      <c r="C614">
        <v>932.15</v>
      </c>
      <c r="D614">
        <f t="shared" si="180"/>
        <v>23.649999999999977</v>
      </c>
      <c r="E614">
        <f t="shared" si="181"/>
        <v>23.649999999999977</v>
      </c>
      <c r="F614" s="4" t="str">
        <f t="shared" si="182"/>
        <v/>
      </c>
      <c r="G614">
        <f t="shared" ca="1" si="183"/>
        <v>0.31839999999999963</v>
      </c>
      <c r="H614">
        <f t="shared" ca="1" si="184"/>
        <v>0.24505555555555539</v>
      </c>
      <c r="I614" s="4">
        <f t="shared" ca="1" si="194"/>
        <v>1.2992972115166623</v>
      </c>
      <c r="J614" s="8">
        <f t="shared" ca="1" si="185"/>
        <v>56.508449843229265</v>
      </c>
      <c r="K614" t="str">
        <f t="shared" ca="1" si="186"/>
        <v>SELL</v>
      </c>
      <c r="L614" t="str">
        <f t="shared" ca="1" si="187"/>
        <v>NA</v>
      </c>
      <c r="M614" t="str">
        <f t="shared" ca="1" si="188"/>
        <v/>
      </c>
      <c r="N614">
        <f t="shared" si="177"/>
        <v>932.15</v>
      </c>
      <c r="O614">
        <f t="shared" ca="1" si="189"/>
        <v>3</v>
      </c>
      <c r="Q614" t="str">
        <f t="shared" ca="1" si="192"/>
        <v>NO</v>
      </c>
      <c r="R614" t="str">
        <f t="shared" ca="1" si="193"/>
        <v>NO</v>
      </c>
      <c r="S614" t="b">
        <f t="shared" ca="1" si="190"/>
        <v>0</v>
      </c>
      <c r="T614" t="b">
        <f t="shared" ca="1" si="191"/>
        <v>0</v>
      </c>
      <c r="U614">
        <f t="shared" ca="1" si="176"/>
        <v>1</v>
      </c>
      <c r="W614" s="7"/>
      <c r="X614" t="str">
        <f t="shared" ca="1" si="178"/>
        <v>3</v>
      </c>
    </row>
    <row r="615" spans="1:24" x14ac:dyDescent="0.3">
      <c r="A615">
        <f t="shared" si="179"/>
        <v>614</v>
      </c>
      <c r="B615" s="1">
        <v>35972</v>
      </c>
      <c r="C615">
        <v>924.35</v>
      </c>
      <c r="D615">
        <f t="shared" si="180"/>
        <v>-7.7999999999999545</v>
      </c>
      <c r="E615" t="str">
        <f t="shared" si="181"/>
        <v/>
      </c>
      <c r="F615" s="4">
        <f t="shared" si="182"/>
        <v>-7.7999999999999545</v>
      </c>
      <c r="G615">
        <f t="shared" ca="1" si="183"/>
        <v>0.31839999999999963</v>
      </c>
      <c r="H615">
        <f t="shared" ca="1" si="184"/>
        <v>0.22605555555555537</v>
      </c>
      <c r="I615" s="4">
        <f t="shared" ca="1" si="194"/>
        <v>1.4085033177684929</v>
      </c>
      <c r="J615" s="8">
        <f t="shared" ca="1" si="185"/>
        <v>58.48043917471071</v>
      </c>
      <c r="K615" t="str">
        <f t="shared" ca="1" si="186"/>
        <v>SELL</v>
      </c>
      <c r="L615" t="str">
        <f t="shared" ca="1" si="187"/>
        <v>NA</v>
      </c>
      <c r="M615" t="str">
        <f t="shared" ca="1" si="188"/>
        <v/>
      </c>
      <c r="N615">
        <f t="shared" si="177"/>
        <v>924.35</v>
      </c>
      <c r="O615">
        <f t="shared" ca="1" si="189"/>
        <v>3</v>
      </c>
      <c r="Q615" t="str">
        <f t="shared" ca="1" si="192"/>
        <v>NO</v>
      </c>
      <c r="R615" t="str">
        <f t="shared" ca="1" si="193"/>
        <v>NO</v>
      </c>
      <c r="S615" t="b">
        <f t="shared" ca="1" si="190"/>
        <v>0</v>
      </c>
      <c r="T615" t="b">
        <f t="shared" ca="1" si="191"/>
        <v>0</v>
      </c>
      <c r="U615">
        <f t="shared" ca="1" si="176"/>
        <v>1</v>
      </c>
      <c r="W615" s="7"/>
      <c r="X615" t="str">
        <f t="shared" ca="1" si="178"/>
        <v>3</v>
      </c>
    </row>
    <row r="616" spans="1:24" x14ac:dyDescent="0.3">
      <c r="A616">
        <f t="shared" si="179"/>
        <v>615</v>
      </c>
      <c r="B616" s="1">
        <v>35975</v>
      </c>
      <c r="C616">
        <v>949.1</v>
      </c>
      <c r="D616">
        <f t="shared" si="180"/>
        <v>24.75</v>
      </c>
      <c r="E616">
        <f t="shared" si="181"/>
        <v>24.75</v>
      </c>
      <c r="F616" s="4" t="str">
        <f t="shared" si="182"/>
        <v/>
      </c>
      <c r="G616">
        <f t="shared" ca="1" si="183"/>
        <v>0.31499999999999978</v>
      </c>
      <c r="H616">
        <f t="shared" ca="1" si="184"/>
        <v>0.22605555555555537</v>
      </c>
      <c r="I616" s="4">
        <f t="shared" ca="1" si="194"/>
        <v>1.3934627672646844</v>
      </c>
      <c r="J616" s="8">
        <f t="shared" ca="1" si="185"/>
        <v>58.219529725844545</v>
      </c>
      <c r="K616" t="str">
        <f t="shared" ca="1" si="186"/>
        <v>SELL</v>
      </c>
      <c r="L616" t="str">
        <f t="shared" ca="1" si="187"/>
        <v>NA</v>
      </c>
      <c r="M616" t="str">
        <f t="shared" ca="1" si="188"/>
        <v/>
      </c>
      <c r="N616">
        <f t="shared" si="177"/>
        <v>949.1</v>
      </c>
      <c r="O616">
        <f t="shared" ca="1" si="189"/>
        <v>3</v>
      </c>
      <c r="Q616" t="str">
        <f t="shared" ca="1" si="192"/>
        <v>NO</v>
      </c>
      <c r="R616" t="str">
        <f t="shared" ca="1" si="193"/>
        <v>NO</v>
      </c>
      <c r="S616" t="b">
        <f t="shared" ca="1" si="190"/>
        <v>0</v>
      </c>
      <c r="T616" t="b">
        <f t="shared" ca="1" si="191"/>
        <v>0</v>
      </c>
      <c r="U616">
        <f t="shared" ca="1" si="176"/>
        <v>1</v>
      </c>
      <c r="W616" s="7"/>
      <c r="X616" t="str">
        <f t="shared" ca="1" si="178"/>
        <v>3</v>
      </c>
    </row>
    <row r="617" spans="1:24" x14ac:dyDescent="0.3">
      <c r="A617">
        <f t="shared" si="179"/>
        <v>616</v>
      </c>
      <c r="B617" s="1">
        <v>35976</v>
      </c>
      <c r="C617">
        <v>941.65</v>
      </c>
      <c r="D617">
        <f t="shared" si="180"/>
        <v>-7.4500000000000455</v>
      </c>
      <c r="E617" t="str">
        <f t="shared" si="181"/>
        <v/>
      </c>
      <c r="F617" s="4">
        <f t="shared" si="182"/>
        <v>-7.4500000000000455</v>
      </c>
      <c r="G617">
        <f t="shared" ca="1" si="183"/>
        <v>0.31499999999999978</v>
      </c>
      <c r="H617">
        <f t="shared" ca="1" si="184"/>
        <v>0.19861111111111099</v>
      </c>
      <c r="I617" s="4">
        <f t="shared" ca="1" si="194"/>
        <v>1.5860139860139859</v>
      </c>
      <c r="J617" s="8">
        <f t="shared" ca="1" si="185"/>
        <v>61.33044889129259</v>
      </c>
      <c r="K617" t="str">
        <f t="shared" ca="1" si="186"/>
        <v>SELL</v>
      </c>
      <c r="L617" t="str">
        <f t="shared" ca="1" si="187"/>
        <v>NA</v>
      </c>
      <c r="M617" t="str">
        <f t="shared" ca="1" si="188"/>
        <v/>
      </c>
      <c r="N617">
        <f t="shared" si="177"/>
        <v>941.65</v>
      </c>
      <c r="O617">
        <f t="shared" ca="1" si="189"/>
        <v>3</v>
      </c>
      <c r="Q617" t="str">
        <f t="shared" ca="1" si="192"/>
        <v>NO</v>
      </c>
      <c r="R617" t="str">
        <f t="shared" ca="1" si="193"/>
        <v>NO</v>
      </c>
      <c r="S617" t="b">
        <f t="shared" ca="1" si="190"/>
        <v>0</v>
      </c>
      <c r="T617" t="b">
        <f t="shared" ca="1" si="191"/>
        <v>0</v>
      </c>
      <c r="U617">
        <f t="shared" ca="1" si="176"/>
        <v>1</v>
      </c>
      <c r="W617" s="7"/>
      <c r="X617" t="str">
        <f t="shared" ca="1" si="178"/>
        <v>3</v>
      </c>
    </row>
    <row r="618" spans="1:24" x14ac:dyDescent="0.3">
      <c r="A618">
        <f t="shared" si="179"/>
        <v>617</v>
      </c>
      <c r="B618" s="1">
        <v>35977</v>
      </c>
      <c r="C618">
        <v>942.25</v>
      </c>
      <c r="D618">
        <f t="shared" si="180"/>
        <v>0.60000000000002274</v>
      </c>
      <c r="E618">
        <f t="shared" si="181"/>
        <v>0.60000000000002274</v>
      </c>
      <c r="F618" s="4" t="str">
        <f t="shared" si="182"/>
        <v/>
      </c>
      <c r="G618">
        <f t="shared" ca="1" si="183"/>
        <v>0.26349999999999985</v>
      </c>
      <c r="H618">
        <f t="shared" ca="1" si="184"/>
        <v>0.22149999999999992</v>
      </c>
      <c r="I618" s="4">
        <f t="shared" ca="1" si="194"/>
        <v>1.1896162528216703</v>
      </c>
      <c r="J618" s="8">
        <f t="shared" ca="1" si="185"/>
        <v>54.329896907216494</v>
      </c>
      <c r="K618" t="str">
        <f t="shared" ca="1" si="186"/>
        <v>SELL</v>
      </c>
      <c r="L618" t="str">
        <f t="shared" ca="1" si="187"/>
        <v>NA</v>
      </c>
      <c r="M618" t="str">
        <f t="shared" ca="1" si="188"/>
        <v/>
      </c>
      <c r="N618">
        <f t="shared" si="177"/>
        <v>942.25</v>
      </c>
      <c r="O618">
        <f t="shared" ca="1" si="189"/>
        <v>3</v>
      </c>
      <c r="Q618" t="str">
        <f t="shared" ca="1" si="192"/>
        <v>NO</v>
      </c>
      <c r="R618" t="str">
        <f t="shared" ca="1" si="193"/>
        <v>NO</v>
      </c>
      <c r="S618" t="b">
        <f t="shared" ca="1" si="190"/>
        <v>0</v>
      </c>
      <c r="T618" t="b">
        <f t="shared" ca="1" si="191"/>
        <v>0</v>
      </c>
      <c r="U618">
        <f t="shared" ca="1" si="176"/>
        <v>1</v>
      </c>
      <c r="W618" s="7"/>
      <c r="X618" t="str">
        <f t="shared" ca="1" si="178"/>
        <v>3</v>
      </c>
    </row>
    <row r="619" spans="1:24" x14ac:dyDescent="0.3">
      <c r="A619">
        <f t="shared" si="179"/>
        <v>618</v>
      </c>
      <c r="B619" s="1">
        <v>35978</v>
      </c>
      <c r="C619">
        <v>919.9</v>
      </c>
      <c r="D619">
        <f t="shared" si="180"/>
        <v>-22.350000000000023</v>
      </c>
      <c r="E619" t="str">
        <f t="shared" si="181"/>
        <v/>
      </c>
      <c r="F619" s="4">
        <f t="shared" si="182"/>
        <v>-22.350000000000023</v>
      </c>
      <c r="G619">
        <f t="shared" ca="1" si="183"/>
        <v>0.29659999999999992</v>
      </c>
      <c r="H619">
        <f t="shared" ca="1" si="184"/>
        <v>0.22172222222222218</v>
      </c>
      <c r="I619" s="4">
        <f t="shared" ca="1" si="194"/>
        <v>1.3377098471561011</v>
      </c>
      <c r="J619" s="8">
        <f t="shared" ca="1" si="185"/>
        <v>57.223091598962462</v>
      </c>
      <c r="K619" t="str">
        <f t="shared" ca="1" si="186"/>
        <v>SELL</v>
      </c>
      <c r="L619" t="str">
        <f t="shared" ca="1" si="187"/>
        <v>NA</v>
      </c>
      <c r="M619" t="str">
        <f t="shared" ca="1" si="188"/>
        <v/>
      </c>
      <c r="N619">
        <f t="shared" si="177"/>
        <v>919.9</v>
      </c>
      <c r="O619">
        <f t="shared" ca="1" si="189"/>
        <v>3</v>
      </c>
      <c r="Q619" t="str">
        <f t="shared" ca="1" si="192"/>
        <v>NO</v>
      </c>
      <c r="R619" t="str">
        <f t="shared" ca="1" si="193"/>
        <v>NO</v>
      </c>
      <c r="S619" t="b">
        <f t="shared" ca="1" si="190"/>
        <v>0</v>
      </c>
      <c r="T619" t="b">
        <f t="shared" ca="1" si="191"/>
        <v>0</v>
      </c>
      <c r="U619">
        <f t="shared" ca="1" si="176"/>
        <v>1</v>
      </c>
      <c r="W619" s="7"/>
      <c r="X619" t="str">
        <f t="shared" ca="1" si="178"/>
        <v>3</v>
      </c>
    </row>
    <row r="620" spans="1:24" x14ac:dyDescent="0.3">
      <c r="A620">
        <f t="shared" si="179"/>
        <v>619</v>
      </c>
      <c r="B620" s="1">
        <v>35979</v>
      </c>
      <c r="C620">
        <v>900.55</v>
      </c>
      <c r="D620">
        <f t="shared" si="180"/>
        <v>-19.350000000000023</v>
      </c>
      <c r="E620" t="str">
        <f t="shared" si="181"/>
        <v/>
      </c>
      <c r="F620" s="4">
        <f t="shared" si="182"/>
        <v>-19.350000000000023</v>
      </c>
      <c r="G620">
        <f t="shared" ca="1" si="183"/>
        <v>0.29659999999999992</v>
      </c>
      <c r="H620">
        <f t="shared" ca="1" si="184"/>
        <v>0.18283333333333329</v>
      </c>
      <c r="I620" s="4">
        <f t="shared" ca="1" si="194"/>
        <v>1.6222424794895167</v>
      </c>
      <c r="J620" s="8">
        <f t="shared" ca="1" si="185"/>
        <v>61.864701383577831</v>
      </c>
      <c r="K620" t="str">
        <f t="shared" ca="1" si="186"/>
        <v>SELL</v>
      </c>
      <c r="L620" t="str">
        <f t="shared" ca="1" si="187"/>
        <v>NA</v>
      </c>
      <c r="M620" t="str">
        <f t="shared" ca="1" si="188"/>
        <v/>
      </c>
      <c r="N620">
        <f t="shared" si="177"/>
        <v>900.55</v>
      </c>
      <c r="O620">
        <f t="shared" ca="1" si="189"/>
        <v>3</v>
      </c>
      <c r="Q620" t="str">
        <f t="shared" ca="1" si="192"/>
        <v>NO</v>
      </c>
      <c r="R620" t="str">
        <f t="shared" ca="1" si="193"/>
        <v>NO</v>
      </c>
      <c r="S620" t="b">
        <f t="shared" ca="1" si="190"/>
        <v>0</v>
      </c>
      <c r="T620" t="b">
        <f t="shared" ca="1" si="191"/>
        <v>0</v>
      </c>
      <c r="U620">
        <f t="shared" ca="1" si="176"/>
        <v>1</v>
      </c>
      <c r="W620" s="7"/>
      <c r="X620" t="str">
        <f t="shared" ca="1" si="178"/>
        <v>3</v>
      </c>
    </row>
    <row r="621" spans="1:24" x14ac:dyDescent="0.3">
      <c r="A621">
        <f t="shared" si="179"/>
        <v>620</v>
      </c>
      <c r="B621" s="1">
        <v>35982</v>
      </c>
      <c r="C621">
        <v>917.35</v>
      </c>
      <c r="D621">
        <f t="shared" si="180"/>
        <v>16.800000000000068</v>
      </c>
      <c r="E621">
        <f t="shared" si="181"/>
        <v>16.800000000000068</v>
      </c>
      <c r="F621" s="4" t="str">
        <f t="shared" si="182"/>
        <v/>
      </c>
      <c r="G621">
        <f t="shared" ca="1" si="183"/>
        <v>0.27516666666666667</v>
      </c>
      <c r="H621">
        <f t="shared" ca="1" si="184"/>
        <v>0.19731250000000003</v>
      </c>
      <c r="I621" s="4">
        <f t="shared" ca="1" si="194"/>
        <v>1.3945729067680286</v>
      </c>
      <c r="J621" s="8">
        <f t="shared" ca="1" si="185"/>
        <v>58.238899422373123</v>
      </c>
      <c r="K621" t="str">
        <f t="shared" ca="1" si="186"/>
        <v>SELL</v>
      </c>
      <c r="L621" t="str">
        <f t="shared" ca="1" si="187"/>
        <v>NA</v>
      </c>
      <c r="M621" t="str">
        <f t="shared" ca="1" si="188"/>
        <v/>
      </c>
      <c r="N621">
        <f t="shared" si="177"/>
        <v>917.35</v>
      </c>
      <c r="O621">
        <f t="shared" ca="1" si="189"/>
        <v>3</v>
      </c>
      <c r="Q621" t="str">
        <f t="shared" ca="1" si="192"/>
        <v>NO</v>
      </c>
      <c r="R621" t="str">
        <f t="shared" ca="1" si="193"/>
        <v>NO</v>
      </c>
      <c r="S621" t="b">
        <f t="shared" ca="1" si="190"/>
        <v>0</v>
      </c>
      <c r="T621" t="b">
        <f t="shared" ca="1" si="191"/>
        <v>0</v>
      </c>
      <c r="U621">
        <f t="shared" ca="1" si="176"/>
        <v>1</v>
      </c>
      <c r="W621" s="7"/>
      <c r="X621" t="str">
        <f t="shared" ca="1" si="178"/>
        <v>3</v>
      </c>
    </row>
    <row r="622" spans="1:24" x14ac:dyDescent="0.3">
      <c r="A622">
        <f t="shared" si="179"/>
        <v>621</v>
      </c>
      <c r="B622" s="1">
        <v>35983</v>
      </c>
      <c r="C622">
        <v>924.7</v>
      </c>
      <c r="D622">
        <f t="shared" si="180"/>
        <v>7.3500000000000227</v>
      </c>
      <c r="E622">
        <f t="shared" si="181"/>
        <v>7.3500000000000227</v>
      </c>
      <c r="F622" s="4" t="str">
        <f t="shared" si="182"/>
        <v/>
      </c>
      <c r="G622">
        <f t="shared" ca="1" si="183"/>
        <v>0.1767500000000001</v>
      </c>
      <c r="H622">
        <f t="shared" ca="1" si="184"/>
        <v>0.19731250000000003</v>
      </c>
      <c r="I622" s="4">
        <f t="shared" ca="1" si="194"/>
        <v>0.89578713968957913</v>
      </c>
      <c r="J622" s="8">
        <f t="shared" ca="1" si="185"/>
        <v>47.251461988304108</v>
      </c>
      <c r="K622" t="str">
        <f t="shared" ca="1" si="186"/>
        <v>SELL</v>
      </c>
      <c r="L622" t="str">
        <f t="shared" ca="1" si="187"/>
        <v>NA</v>
      </c>
      <c r="M622" t="str">
        <f t="shared" ca="1" si="188"/>
        <v/>
      </c>
      <c r="N622">
        <f t="shared" si="177"/>
        <v>924.7</v>
      </c>
      <c r="O622">
        <f t="shared" ca="1" si="189"/>
        <v>3</v>
      </c>
      <c r="Q622" t="str">
        <f t="shared" ca="1" si="192"/>
        <v>NO</v>
      </c>
      <c r="R622" t="str">
        <f t="shared" ca="1" si="193"/>
        <v>NO</v>
      </c>
      <c r="S622" t="b">
        <f t="shared" ca="1" si="190"/>
        <v>0</v>
      </c>
      <c r="T622" t="b">
        <f t="shared" ca="1" si="191"/>
        <v>0</v>
      </c>
      <c r="U622">
        <f t="shared" ca="1" si="176"/>
        <v>1</v>
      </c>
      <c r="W622" s="7"/>
      <c r="X622" t="str">
        <f t="shared" ca="1" si="178"/>
        <v>3</v>
      </c>
    </row>
    <row r="623" spans="1:24" x14ac:dyDescent="0.3">
      <c r="A623">
        <f t="shared" si="179"/>
        <v>622</v>
      </c>
      <c r="B623" s="1">
        <v>35984</v>
      </c>
      <c r="C623">
        <v>944.15</v>
      </c>
      <c r="D623">
        <f t="shared" si="180"/>
        <v>19.449999999999932</v>
      </c>
      <c r="E623">
        <f t="shared" si="181"/>
        <v>19.449999999999932</v>
      </c>
      <c r="F623" s="4" t="str">
        <f t="shared" si="182"/>
        <v/>
      </c>
      <c r="G623">
        <f t="shared" ca="1" si="183"/>
        <v>0.17928571428571427</v>
      </c>
      <c r="H623">
        <f t="shared" ca="1" si="184"/>
        <v>0.19642857142857142</v>
      </c>
      <c r="I623" s="4">
        <f t="shared" ca="1" si="194"/>
        <v>0.91272727272727272</v>
      </c>
      <c r="J623" s="8">
        <f t="shared" ca="1" si="185"/>
        <v>47.71863117870722</v>
      </c>
      <c r="K623" t="str">
        <f t="shared" ca="1" si="186"/>
        <v>SELL</v>
      </c>
      <c r="L623" t="str">
        <f t="shared" ca="1" si="187"/>
        <v>NA</v>
      </c>
      <c r="M623" t="str">
        <f t="shared" ca="1" si="188"/>
        <v/>
      </c>
      <c r="N623">
        <f t="shared" si="177"/>
        <v>944.15</v>
      </c>
      <c r="O623">
        <f t="shared" ca="1" si="189"/>
        <v>3</v>
      </c>
      <c r="Q623" t="str">
        <f t="shared" ca="1" si="192"/>
        <v>NO</v>
      </c>
      <c r="R623" t="str">
        <f t="shared" ca="1" si="193"/>
        <v>NO</v>
      </c>
      <c r="S623" t="b">
        <f t="shared" ca="1" si="190"/>
        <v>0</v>
      </c>
      <c r="T623" t="b">
        <f t="shared" ca="1" si="191"/>
        <v>0</v>
      </c>
      <c r="U623">
        <f t="shared" ca="1" si="176"/>
        <v>1</v>
      </c>
      <c r="W623" s="7"/>
      <c r="X623" t="str">
        <f t="shared" ca="1" si="178"/>
        <v>3</v>
      </c>
    </row>
    <row r="624" spans="1:24" x14ac:dyDescent="0.3">
      <c r="A624">
        <f t="shared" si="179"/>
        <v>623</v>
      </c>
      <c r="B624" s="1">
        <v>35985</v>
      </c>
      <c r="C624">
        <v>961.05</v>
      </c>
      <c r="D624">
        <f t="shared" si="180"/>
        <v>16.899999999999977</v>
      </c>
      <c r="E624">
        <f t="shared" si="181"/>
        <v>16.899999999999977</v>
      </c>
      <c r="F624" s="4" t="str">
        <f t="shared" si="182"/>
        <v/>
      </c>
      <c r="G624">
        <f t="shared" ca="1" si="183"/>
        <v>0.17799999999999996</v>
      </c>
      <c r="H624">
        <f t="shared" ca="1" si="184"/>
        <v>0.1576666666666667</v>
      </c>
      <c r="I624" s="4">
        <f t="shared" ca="1" si="194"/>
        <v>1.1289640591966168</v>
      </c>
      <c r="J624" s="8">
        <f t="shared" ca="1" si="185"/>
        <v>53.028798411122132</v>
      </c>
      <c r="K624" t="str">
        <f t="shared" ca="1" si="186"/>
        <v>SELL</v>
      </c>
      <c r="L624" t="str">
        <f t="shared" ca="1" si="187"/>
        <v>NA</v>
      </c>
      <c r="M624" t="str">
        <f t="shared" ca="1" si="188"/>
        <v/>
      </c>
      <c r="N624">
        <f t="shared" si="177"/>
        <v>961.05</v>
      </c>
      <c r="O624">
        <f t="shared" ca="1" si="189"/>
        <v>3</v>
      </c>
      <c r="Q624" t="str">
        <f t="shared" ca="1" si="192"/>
        <v>NO</v>
      </c>
      <c r="R624" t="str">
        <f t="shared" ca="1" si="193"/>
        <v>NO</v>
      </c>
      <c r="S624" t="b">
        <f t="shared" ca="1" si="190"/>
        <v>0</v>
      </c>
      <c r="T624" t="b">
        <f t="shared" ca="1" si="191"/>
        <v>0</v>
      </c>
      <c r="U624">
        <f t="shared" ca="1" si="176"/>
        <v>1</v>
      </c>
      <c r="W624" s="7"/>
      <c r="X624" t="str">
        <f t="shared" ca="1" si="178"/>
        <v>3</v>
      </c>
    </row>
    <row r="625" spans="1:24" x14ac:dyDescent="0.3">
      <c r="A625">
        <f t="shared" si="179"/>
        <v>624</v>
      </c>
      <c r="B625" s="1">
        <v>35986</v>
      </c>
      <c r="C625">
        <v>980.15</v>
      </c>
      <c r="D625">
        <f t="shared" si="180"/>
        <v>19.100000000000023</v>
      </c>
      <c r="E625">
        <f t="shared" si="181"/>
        <v>19.100000000000023</v>
      </c>
      <c r="F625" s="4" t="str">
        <f t="shared" si="182"/>
        <v/>
      </c>
      <c r="G625">
        <f t="shared" ca="1" si="183"/>
        <v>0.17944444444444443</v>
      </c>
      <c r="H625">
        <f t="shared" ca="1" si="184"/>
        <v>0.12310000000000013</v>
      </c>
      <c r="I625" s="4">
        <f t="shared" ca="1" si="194"/>
        <v>1.4577127899629916</v>
      </c>
      <c r="J625" s="8">
        <f t="shared" ca="1" si="185"/>
        <v>59.311763193653803</v>
      </c>
      <c r="K625" t="str">
        <f t="shared" ca="1" si="186"/>
        <v>SELL</v>
      </c>
      <c r="L625" t="str">
        <f t="shared" ca="1" si="187"/>
        <v>NA</v>
      </c>
      <c r="M625" t="str">
        <f t="shared" ca="1" si="188"/>
        <v/>
      </c>
      <c r="N625">
        <f t="shared" si="177"/>
        <v>980.15</v>
      </c>
      <c r="O625">
        <f t="shared" ca="1" si="189"/>
        <v>3</v>
      </c>
      <c r="Q625" t="str">
        <f t="shared" ca="1" si="192"/>
        <v>NO</v>
      </c>
      <c r="R625" t="str">
        <f t="shared" ca="1" si="193"/>
        <v>NO</v>
      </c>
      <c r="S625" t="b">
        <f t="shared" ca="1" si="190"/>
        <v>0</v>
      </c>
      <c r="T625" t="b">
        <f t="shared" ca="1" si="191"/>
        <v>0</v>
      </c>
      <c r="U625">
        <f t="shared" ca="1" si="176"/>
        <v>1</v>
      </c>
      <c r="W625" s="7"/>
      <c r="X625" t="str">
        <f t="shared" ca="1" si="178"/>
        <v>3</v>
      </c>
    </row>
    <row r="626" spans="1:24" x14ac:dyDescent="0.3">
      <c r="A626">
        <f t="shared" si="179"/>
        <v>625</v>
      </c>
      <c r="B626" s="1">
        <v>35989</v>
      </c>
      <c r="C626">
        <v>964.35</v>
      </c>
      <c r="D626">
        <f t="shared" si="180"/>
        <v>-15.799999999999955</v>
      </c>
      <c r="E626" t="str">
        <f t="shared" si="181"/>
        <v/>
      </c>
      <c r="F626" s="4">
        <f t="shared" si="182"/>
        <v>-15.799999999999955</v>
      </c>
      <c r="G626">
        <f t="shared" ca="1" si="183"/>
        <v>0.17944444444444443</v>
      </c>
      <c r="H626">
        <f t="shared" ca="1" si="184"/>
        <v>0.14550000000000002</v>
      </c>
      <c r="I626" s="4">
        <f t="shared" ca="1" si="194"/>
        <v>1.2332951508209238</v>
      </c>
      <c r="J626" s="8">
        <f t="shared" ca="1" si="185"/>
        <v>55.223115062403828</v>
      </c>
      <c r="K626" t="str">
        <f t="shared" ca="1" si="186"/>
        <v>SELL</v>
      </c>
      <c r="L626" t="str">
        <f t="shared" ca="1" si="187"/>
        <v>NA</v>
      </c>
      <c r="M626" t="str">
        <f t="shared" ca="1" si="188"/>
        <v/>
      </c>
      <c r="N626">
        <f t="shared" si="177"/>
        <v>964.35</v>
      </c>
      <c r="O626">
        <f t="shared" ca="1" si="189"/>
        <v>3</v>
      </c>
      <c r="Q626" t="str">
        <f t="shared" ca="1" si="192"/>
        <v>NO</v>
      </c>
      <c r="R626" t="str">
        <f t="shared" ca="1" si="193"/>
        <v>NO</v>
      </c>
      <c r="S626" t="b">
        <f t="shared" ca="1" si="190"/>
        <v>0</v>
      </c>
      <c r="T626" t="b">
        <f t="shared" ca="1" si="191"/>
        <v>0</v>
      </c>
      <c r="U626">
        <f t="shared" ca="1" si="176"/>
        <v>1</v>
      </c>
      <c r="W626" s="7"/>
      <c r="X626" t="str">
        <f t="shared" ca="1" si="178"/>
        <v>3</v>
      </c>
    </row>
    <row r="627" spans="1:24" x14ac:dyDescent="0.3">
      <c r="A627">
        <f t="shared" si="179"/>
        <v>626</v>
      </c>
      <c r="B627" s="1">
        <v>35990</v>
      </c>
      <c r="C627">
        <v>967.35</v>
      </c>
      <c r="D627">
        <f t="shared" si="180"/>
        <v>3</v>
      </c>
      <c r="E627">
        <f t="shared" si="181"/>
        <v>3</v>
      </c>
      <c r="F627" s="4" t="str">
        <f t="shared" si="182"/>
        <v/>
      </c>
      <c r="G627">
        <f t="shared" ca="1" si="183"/>
        <v>0.14622222222222225</v>
      </c>
      <c r="H627">
        <f t="shared" ca="1" si="184"/>
        <v>0.14550000000000002</v>
      </c>
      <c r="I627" s="4">
        <f t="shared" ca="1" si="194"/>
        <v>1.0049637266132112</v>
      </c>
      <c r="J627" s="8">
        <f t="shared" ca="1" si="185"/>
        <v>50.123785945534188</v>
      </c>
      <c r="K627" t="str">
        <f t="shared" ca="1" si="186"/>
        <v>SELL</v>
      </c>
      <c r="L627" t="str">
        <f t="shared" ca="1" si="187"/>
        <v>NA</v>
      </c>
      <c r="M627" t="str">
        <f t="shared" ca="1" si="188"/>
        <v/>
      </c>
      <c r="N627">
        <f t="shared" si="177"/>
        <v>967.35</v>
      </c>
      <c r="O627">
        <f t="shared" ca="1" si="189"/>
        <v>3</v>
      </c>
      <c r="Q627" t="str">
        <f t="shared" ca="1" si="192"/>
        <v>NO</v>
      </c>
      <c r="R627" t="str">
        <f t="shared" ca="1" si="193"/>
        <v>NO</v>
      </c>
      <c r="S627" t="b">
        <f t="shared" ca="1" si="190"/>
        <v>0</v>
      </c>
      <c r="T627" t="b">
        <f t="shared" ca="1" si="191"/>
        <v>0</v>
      </c>
      <c r="U627">
        <f t="shared" ca="1" si="176"/>
        <v>1</v>
      </c>
      <c r="W627" s="7"/>
      <c r="X627" t="str">
        <f t="shared" ca="1" si="178"/>
        <v>3</v>
      </c>
    </row>
    <row r="628" spans="1:24" x14ac:dyDescent="0.3">
      <c r="A628">
        <f t="shared" si="179"/>
        <v>627</v>
      </c>
      <c r="B628" s="1">
        <v>35991</v>
      </c>
      <c r="C628">
        <v>971.4</v>
      </c>
      <c r="D628">
        <f t="shared" si="180"/>
        <v>4.0499999999999545</v>
      </c>
      <c r="E628">
        <f t="shared" si="181"/>
        <v>4.0499999999999545</v>
      </c>
      <c r="F628" s="4" t="str">
        <f t="shared" si="182"/>
        <v/>
      </c>
      <c r="G628">
        <f t="shared" ca="1" si="183"/>
        <v>0.12444444444444444</v>
      </c>
      <c r="H628">
        <f t="shared" ca="1" si="184"/>
        <v>0.14550000000000002</v>
      </c>
      <c r="I628" s="4">
        <f t="shared" ca="1" si="194"/>
        <v>0.85528827796869022</v>
      </c>
      <c r="J628" s="8">
        <f t="shared" ca="1" si="185"/>
        <v>46.100020580366326</v>
      </c>
      <c r="K628" t="str">
        <f t="shared" ca="1" si="186"/>
        <v>SELL</v>
      </c>
      <c r="L628" t="str">
        <f t="shared" ca="1" si="187"/>
        <v>NA</v>
      </c>
      <c r="M628" t="str">
        <f t="shared" ca="1" si="188"/>
        <v/>
      </c>
      <c r="N628">
        <f t="shared" si="177"/>
        <v>971.4</v>
      </c>
      <c r="O628">
        <f t="shared" ca="1" si="189"/>
        <v>3</v>
      </c>
      <c r="Q628" t="str">
        <f t="shared" ca="1" si="192"/>
        <v>NO</v>
      </c>
      <c r="R628" t="str">
        <f t="shared" ca="1" si="193"/>
        <v>NO</v>
      </c>
      <c r="S628" t="b">
        <f t="shared" ca="1" si="190"/>
        <v>0</v>
      </c>
      <c r="T628" t="b">
        <f t="shared" ca="1" si="191"/>
        <v>0</v>
      </c>
      <c r="U628">
        <f t="shared" ca="1" si="176"/>
        <v>1</v>
      </c>
      <c r="W628" s="7"/>
      <c r="X628" t="str">
        <f t="shared" ca="1" si="178"/>
        <v>3</v>
      </c>
    </row>
    <row r="629" spans="1:24" x14ac:dyDescent="0.3">
      <c r="A629">
        <f t="shared" si="179"/>
        <v>628</v>
      </c>
      <c r="B629" s="1">
        <v>35992</v>
      </c>
      <c r="C629">
        <v>1004.05</v>
      </c>
      <c r="D629">
        <f t="shared" si="180"/>
        <v>32.649999999999977</v>
      </c>
      <c r="E629">
        <f t="shared" si="181"/>
        <v>32.649999999999977</v>
      </c>
      <c r="F629" s="4" t="str">
        <f t="shared" si="182"/>
        <v/>
      </c>
      <c r="G629">
        <f t="shared" ca="1" si="183"/>
        <v>0.14464999999999997</v>
      </c>
      <c r="H629">
        <f t="shared" ca="1" si="184"/>
        <v>0.1623750000000001</v>
      </c>
      <c r="I629" s="4">
        <f t="shared" ca="1" si="194"/>
        <v>0.89083910700538804</v>
      </c>
      <c r="J629" s="8">
        <f t="shared" ca="1" si="185"/>
        <v>47.113427245338308</v>
      </c>
      <c r="K629" t="str">
        <f t="shared" ca="1" si="186"/>
        <v>SELL</v>
      </c>
      <c r="L629" t="str">
        <f t="shared" ca="1" si="187"/>
        <v>NA</v>
      </c>
      <c r="M629" t="str">
        <f t="shared" ca="1" si="188"/>
        <v/>
      </c>
      <c r="N629">
        <f t="shared" si="177"/>
        <v>1004.05</v>
      </c>
      <c r="O629">
        <f t="shared" ca="1" si="189"/>
        <v>3</v>
      </c>
      <c r="Q629" t="str">
        <f t="shared" ca="1" si="192"/>
        <v>NO</v>
      </c>
      <c r="R629" t="str">
        <f t="shared" ca="1" si="193"/>
        <v>NO</v>
      </c>
      <c r="S629" t="b">
        <f t="shared" ca="1" si="190"/>
        <v>0</v>
      </c>
      <c r="T629" t="b">
        <f t="shared" ca="1" si="191"/>
        <v>0</v>
      </c>
      <c r="U629">
        <f t="shared" ca="1" si="176"/>
        <v>1</v>
      </c>
      <c r="W629" s="7"/>
      <c r="X629" t="str">
        <f t="shared" ca="1" si="178"/>
        <v>3</v>
      </c>
    </row>
    <row r="630" spans="1:24" x14ac:dyDescent="0.3">
      <c r="A630">
        <f t="shared" si="179"/>
        <v>629</v>
      </c>
      <c r="B630" s="1">
        <v>35993</v>
      </c>
      <c r="C630">
        <v>1000.95</v>
      </c>
      <c r="D630">
        <f t="shared" si="180"/>
        <v>-3.0999999999999091</v>
      </c>
      <c r="E630" t="str">
        <f t="shared" si="181"/>
        <v/>
      </c>
      <c r="F630" s="4">
        <f t="shared" si="182"/>
        <v>-3.0999999999999091</v>
      </c>
      <c r="G630">
        <f t="shared" ca="1" si="183"/>
        <v>0.13322222222222219</v>
      </c>
      <c r="H630">
        <f t="shared" ca="1" si="184"/>
        <v>0.13609999999999992</v>
      </c>
      <c r="I630" s="4">
        <f t="shared" ca="1" si="194"/>
        <v>0.97885541676871612</v>
      </c>
      <c r="J630" s="8">
        <f t="shared" ca="1" si="185"/>
        <v>49.465737035356256</v>
      </c>
      <c r="K630" t="str">
        <f t="shared" ca="1" si="186"/>
        <v>SELL</v>
      </c>
      <c r="L630" t="str">
        <f t="shared" ca="1" si="187"/>
        <v>NA</v>
      </c>
      <c r="M630" t="str">
        <f t="shared" ca="1" si="188"/>
        <v/>
      </c>
      <c r="N630">
        <f t="shared" si="177"/>
        <v>1000.95</v>
      </c>
      <c r="O630">
        <f t="shared" ca="1" si="189"/>
        <v>3</v>
      </c>
      <c r="Q630" t="str">
        <f t="shared" ca="1" si="192"/>
        <v>NO</v>
      </c>
      <c r="R630" t="str">
        <f t="shared" ca="1" si="193"/>
        <v>NO</v>
      </c>
      <c r="S630" t="b">
        <f t="shared" ca="1" si="190"/>
        <v>0</v>
      </c>
      <c r="T630" t="b">
        <f t="shared" ca="1" si="191"/>
        <v>0</v>
      </c>
      <c r="U630">
        <f t="shared" ca="1" si="176"/>
        <v>1</v>
      </c>
      <c r="W630" s="7"/>
      <c r="X630" t="str">
        <f t="shared" ca="1" si="178"/>
        <v>3</v>
      </c>
    </row>
    <row r="631" spans="1:24" x14ac:dyDescent="0.3">
      <c r="A631">
        <f t="shared" si="179"/>
        <v>630</v>
      </c>
      <c r="B631" s="1">
        <v>35996</v>
      </c>
      <c r="C631">
        <v>977.3</v>
      </c>
      <c r="D631">
        <f t="shared" si="180"/>
        <v>-23.650000000000091</v>
      </c>
      <c r="E631" t="str">
        <f t="shared" si="181"/>
        <v/>
      </c>
      <c r="F631" s="4">
        <f t="shared" si="182"/>
        <v>-23.650000000000091</v>
      </c>
      <c r="G631">
        <f t="shared" ca="1" si="183"/>
        <v>0.13322222222222219</v>
      </c>
      <c r="H631">
        <f t="shared" ca="1" si="184"/>
        <v>0.16850000000000001</v>
      </c>
      <c r="I631" s="4">
        <f t="shared" ca="1" si="194"/>
        <v>0.79063633366303965</v>
      </c>
      <c r="J631" s="8">
        <f t="shared" ca="1" si="185"/>
        <v>44.153931136070696</v>
      </c>
      <c r="K631" t="str">
        <f t="shared" ca="1" si="186"/>
        <v>SELL</v>
      </c>
      <c r="L631" t="str">
        <f t="shared" ca="1" si="187"/>
        <v>NA</v>
      </c>
      <c r="M631" t="str">
        <f t="shared" ca="1" si="188"/>
        <v/>
      </c>
      <c r="N631">
        <f t="shared" si="177"/>
        <v>977.3</v>
      </c>
      <c r="O631">
        <f t="shared" ca="1" si="189"/>
        <v>3</v>
      </c>
      <c r="Q631" t="str">
        <f t="shared" ca="1" si="192"/>
        <v>NO</v>
      </c>
      <c r="R631" t="str">
        <f t="shared" ca="1" si="193"/>
        <v>NO</v>
      </c>
      <c r="S631" t="b">
        <f t="shared" ca="1" si="190"/>
        <v>0</v>
      </c>
      <c r="T631" t="b">
        <f t="shared" ca="1" si="191"/>
        <v>0</v>
      </c>
      <c r="U631">
        <f t="shared" ca="1" si="176"/>
        <v>1</v>
      </c>
      <c r="W631" s="7"/>
      <c r="X631" t="str">
        <f t="shared" ca="1" si="178"/>
        <v>3</v>
      </c>
    </row>
    <row r="632" spans="1:24" x14ac:dyDescent="0.3">
      <c r="A632">
        <f t="shared" si="179"/>
        <v>631</v>
      </c>
      <c r="B632" s="1">
        <v>35997</v>
      </c>
      <c r="C632">
        <v>965.5</v>
      </c>
      <c r="D632">
        <f t="shared" si="180"/>
        <v>-11.799999999999955</v>
      </c>
      <c r="E632" t="str">
        <f t="shared" si="181"/>
        <v/>
      </c>
      <c r="F632" s="4">
        <f t="shared" si="182"/>
        <v>-11.799999999999955</v>
      </c>
      <c r="G632">
        <f t="shared" ca="1" si="183"/>
        <v>0.14912499999999995</v>
      </c>
      <c r="H632">
        <f t="shared" ca="1" si="184"/>
        <v>0.16008333333333324</v>
      </c>
      <c r="I632" s="4">
        <f t="shared" ca="1" si="194"/>
        <v>0.93154606975533594</v>
      </c>
      <c r="J632" s="8">
        <f t="shared" ca="1" si="185"/>
        <v>48.228001617032753</v>
      </c>
      <c r="K632" t="str">
        <f t="shared" ca="1" si="186"/>
        <v>SELL</v>
      </c>
      <c r="L632" t="str">
        <f t="shared" ca="1" si="187"/>
        <v>NA</v>
      </c>
      <c r="M632" t="str">
        <f t="shared" ca="1" si="188"/>
        <v/>
      </c>
      <c r="N632">
        <f t="shared" si="177"/>
        <v>965.5</v>
      </c>
      <c r="O632">
        <f t="shared" ca="1" si="189"/>
        <v>3</v>
      </c>
      <c r="Q632" t="str">
        <f t="shared" ca="1" si="192"/>
        <v>NO</v>
      </c>
      <c r="R632" t="str">
        <f t="shared" ca="1" si="193"/>
        <v>NO</v>
      </c>
      <c r="S632" t="b">
        <f t="shared" ca="1" si="190"/>
        <v>0</v>
      </c>
      <c r="T632" t="b">
        <f t="shared" ca="1" si="191"/>
        <v>0</v>
      </c>
      <c r="U632">
        <f t="shared" ca="1" si="176"/>
        <v>1</v>
      </c>
      <c r="W632" s="7"/>
      <c r="X632" t="str">
        <f t="shared" ca="1" si="178"/>
        <v>3</v>
      </c>
    </row>
    <row r="633" spans="1:24" x14ac:dyDescent="0.3">
      <c r="A633">
        <f t="shared" si="179"/>
        <v>632</v>
      </c>
      <c r="B633" s="1">
        <v>35998</v>
      </c>
      <c r="C633">
        <v>965.7</v>
      </c>
      <c r="D633">
        <f t="shared" si="180"/>
        <v>0.20000000000004547</v>
      </c>
      <c r="E633">
        <f t="shared" si="181"/>
        <v>0.20000000000004547</v>
      </c>
      <c r="F633" s="4" t="str">
        <f t="shared" si="182"/>
        <v/>
      </c>
      <c r="G633">
        <f t="shared" ca="1" si="183"/>
        <v>0.13277777777777777</v>
      </c>
      <c r="H633">
        <f t="shared" ca="1" si="184"/>
        <v>0.14739999999999986</v>
      </c>
      <c r="I633" s="4">
        <f t="shared" ca="1" si="194"/>
        <v>0.90079903512739412</v>
      </c>
      <c r="J633" s="8">
        <f t="shared" ca="1" si="185"/>
        <v>47.390545685279207</v>
      </c>
      <c r="K633" t="str">
        <f t="shared" ca="1" si="186"/>
        <v>SELL</v>
      </c>
      <c r="L633" t="str">
        <f t="shared" ca="1" si="187"/>
        <v>NA</v>
      </c>
      <c r="M633" t="str">
        <f t="shared" ca="1" si="188"/>
        <v/>
      </c>
      <c r="N633">
        <f t="shared" si="177"/>
        <v>965.7</v>
      </c>
      <c r="O633">
        <f t="shared" ca="1" si="189"/>
        <v>3</v>
      </c>
      <c r="Q633" t="str">
        <f t="shared" ca="1" si="192"/>
        <v>NO</v>
      </c>
      <c r="R633" t="str">
        <f t="shared" ca="1" si="193"/>
        <v>NO</v>
      </c>
      <c r="S633" t="b">
        <f t="shared" ca="1" si="190"/>
        <v>0</v>
      </c>
      <c r="T633" t="b">
        <f t="shared" ca="1" si="191"/>
        <v>0</v>
      </c>
      <c r="U633">
        <f t="shared" ca="1" si="176"/>
        <v>1</v>
      </c>
      <c r="W633" s="7"/>
      <c r="X633" t="str">
        <f t="shared" ca="1" si="178"/>
        <v>3</v>
      </c>
    </row>
    <row r="634" spans="1:24" x14ac:dyDescent="0.3">
      <c r="A634">
        <f t="shared" si="179"/>
        <v>633</v>
      </c>
      <c r="B634" s="1">
        <v>35999</v>
      </c>
      <c r="C634">
        <v>934.4</v>
      </c>
      <c r="D634">
        <f t="shared" si="180"/>
        <v>-31.300000000000068</v>
      </c>
      <c r="E634" t="str">
        <f t="shared" si="181"/>
        <v/>
      </c>
      <c r="F634" s="4">
        <f t="shared" si="182"/>
        <v>-31.300000000000068</v>
      </c>
      <c r="G634">
        <f t="shared" ca="1" si="183"/>
        <v>0.13277777777777777</v>
      </c>
      <c r="H634">
        <f t="shared" ca="1" si="184"/>
        <v>0.17129999999999995</v>
      </c>
      <c r="I634" s="4">
        <f t="shared" ca="1" si="194"/>
        <v>0.77511837581890142</v>
      </c>
      <c r="J634" s="8">
        <f t="shared" ca="1" si="185"/>
        <v>43.665728797456794</v>
      </c>
      <c r="K634" t="str">
        <f t="shared" ca="1" si="186"/>
        <v>SELL</v>
      </c>
      <c r="L634" t="str">
        <f t="shared" ca="1" si="187"/>
        <v>NA</v>
      </c>
      <c r="M634" t="str">
        <f t="shared" ca="1" si="188"/>
        <v/>
      </c>
      <c r="N634">
        <f t="shared" si="177"/>
        <v>934.4</v>
      </c>
      <c r="O634">
        <f t="shared" ca="1" si="189"/>
        <v>3</v>
      </c>
      <c r="Q634" t="str">
        <f t="shared" ca="1" si="192"/>
        <v>NO</v>
      </c>
      <c r="R634" t="str">
        <f t="shared" ca="1" si="193"/>
        <v>NO</v>
      </c>
      <c r="S634" t="b">
        <f t="shared" ca="1" si="190"/>
        <v>0</v>
      </c>
      <c r="T634" t="b">
        <f t="shared" ca="1" si="191"/>
        <v>0</v>
      </c>
      <c r="U634">
        <f t="shared" ca="1" si="176"/>
        <v>1</v>
      </c>
      <c r="W634" s="7"/>
      <c r="X634" t="str">
        <f t="shared" ca="1" si="178"/>
        <v>3</v>
      </c>
    </row>
    <row r="635" spans="1:24" x14ac:dyDescent="0.3">
      <c r="A635">
        <f t="shared" si="179"/>
        <v>634</v>
      </c>
      <c r="B635" s="1">
        <v>36000</v>
      </c>
      <c r="C635">
        <v>920.1</v>
      </c>
      <c r="D635">
        <f t="shared" si="180"/>
        <v>-14.299999999999955</v>
      </c>
      <c r="E635" t="str">
        <f t="shared" si="181"/>
        <v/>
      </c>
      <c r="F635" s="4">
        <f t="shared" si="182"/>
        <v>-14.299999999999955</v>
      </c>
      <c r="G635">
        <f t="shared" ca="1" si="183"/>
        <v>0.12837499999999991</v>
      </c>
      <c r="H635">
        <f t="shared" ca="1" si="184"/>
        <v>0.16658333333333319</v>
      </c>
      <c r="I635" s="4">
        <f t="shared" ca="1" si="194"/>
        <v>0.77063531765882953</v>
      </c>
      <c r="J635" s="8">
        <f t="shared" ca="1" si="185"/>
        <v>43.523096482554031</v>
      </c>
      <c r="K635" t="str">
        <f t="shared" ca="1" si="186"/>
        <v>SELL</v>
      </c>
      <c r="L635" t="str">
        <f t="shared" ca="1" si="187"/>
        <v>NA</v>
      </c>
      <c r="M635" t="str">
        <f t="shared" ca="1" si="188"/>
        <v/>
      </c>
      <c r="N635">
        <f t="shared" si="177"/>
        <v>920.1</v>
      </c>
      <c r="O635">
        <f t="shared" ca="1" si="189"/>
        <v>3</v>
      </c>
      <c r="Q635" t="str">
        <f t="shared" ca="1" si="192"/>
        <v>NO</v>
      </c>
      <c r="R635" t="str">
        <f t="shared" ca="1" si="193"/>
        <v>NO</v>
      </c>
      <c r="S635" t="b">
        <f t="shared" ca="1" si="190"/>
        <v>0</v>
      </c>
      <c r="T635" t="b">
        <f t="shared" ca="1" si="191"/>
        <v>0</v>
      </c>
      <c r="U635">
        <f t="shared" ca="1" si="176"/>
        <v>1</v>
      </c>
      <c r="W635" s="7"/>
      <c r="X635" t="str">
        <f t="shared" ca="1" si="178"/>
        <v>3</v>
      </c>
    </row>
    <row r="636" spans="1:24" x14ac:dyDescent="0.3">
      <c r="A636">
        <f t="shared" si="179"/>
        <v>635</v>
      </c>
      <c r="B636" s="1">
        <v>36003</v>
      </c>
      <c r="C636">
        <v>899.35</v>
      </c>
      <c r="D636">
        <f t="shared" si="180"/>
        <v>-20.75</v>
      </c>
      <c r="E636" t="str">
        <f t="shared" si="181"/>
        <v/>
      </c>
      <c r="F636" s="4">
        <f t="shared" si="182"/>
        <v>-20.75</v>
      </c>
      <c r="G636">
        <f t="shared" ca="1" si="183"/>
        <v>0.13621428571428557</v>
      </c>
      <c r="H636">
        <f t="shared" ca="1" si="184"/>
        <v>0.17242857142857132</v>
      </c>
      <c r="I636" s="4">
        <f t="shared" ca="1" si="194"/>
        <v>0.78997514498757215</v>
      </c>
      <c r="J636" s="8">
        <f t="shared" ca="1" si="185"/>
        <v>44.133302476278629</v>
      </c>
      <c r="K636" t="str">
        <f t="shared" ca="1" si="186"/>
        <v>SELL</v>
      </c>
      <c r="L636" t="str">
        <f t="shared" ca="1" si="187"/>
        <v>NA</v>
      </c>
      <c r="M636" t="str">
        <f t="shared" ca="1" si="188"/>
        <v/>
      </c>
      <c r="N636">
        <f t="shared" si="177"/>
        <v>899.35</v>
      </c>
      <c r="O636">
        <f t="shared" ca="1" si="189"/>
        <v>3</v>
      </c>
      <c r="Q636" t="str">
        <f t="shared" ca="1" si="192"/>
        <v>NO</v>
      </c>
      <c r="R636" t="str">
        <f t="shared" ca="1" si="193"/>
        <v>NO</v>
      </c>
      <c r="S636" t="b">
        <f t="shared" ca="1" si="190"/>
        <v>0</v>
      </c>
      <c r="T636" t="b">
        <f t="shared" ca="1" si="191"/>
        <v>0</v>
      </c>
      <c r="U636">
        <f t="shared" ca="1" si="176"/>
        <v>1</v>
      </c>
      <c r="W636" s="7"/>
      <c r="X636" t="str">
        <f t="shared" ca="1" si="178"/>
        <v>3</v>
      </c>
    </row>
    <row r="637" spans="1:24" x14ac:dyDescent="0.3">
      <c r="A637">
        <f t="shared" si="179"/>
        <v>636</v>
      </c>
      <c r="B637" s="1">
        <v>36004</v>
      </c>
      <c r="C637">
        <v>917.25</v>
      </c>
      <c r="D637">
        <f t="shared" si="180"/>
        <v>17.899999999999977</v>
      </c>
      <c r="E637">
        <f t="shared" si="181"/>
        <v>17.899999999999977</v>
      </c>
      <c r="F637" s="4" t="str">
        <f t="shared" si="182"/>
        <v/>
      </c>
      <c r="G637">
        <f t="shared" ca="1" si="183"/>
        <v>0.13399999999999992</v>
      </c>
      <c r="H637">
        <f t="shared" ca="1" si="184"/>
        <v>0.17242857142857132</v>
      </c>
      <c r="I637" s="4">
        <f t="shared" ca="1" si="194"/>
        <v>0.77713338856669434</v>
      </c>
      <c r="J637" s="8">
        <f t="shared" ca="1" si="185"/>
        <v>43.729603729603738</v>
      </c>
      <c r="K637" t="str">
        <f t="shared" ca="1" si="186"/>
        <v>SELL</v>
      </c>
      <c r="L637" t="str">
        <f t="shared" ca="1" si="187"/>
        <v>NA</v>
      </c>
      <c r="M637" t="str">
        <f t="shared" ca="1" si="188"/>
        <v/>
      </c>
      <c r="N637">
        <f t="shared" si="177"/>
        <v>917.25</v>
      </c>
      <c r="O637">
        <f t="shared" ca="1" si="189"/>
        <v>3</v>
      </c>
      <c r="Q637" t="str">
        <f t="shared" ca="1" si="192"/>
        <v>NO</v>
      </c>
      <c r="R637" t="str">
        <f t="shared" ca="1" si="193"/>
        <v>NO</v>
      </c>
      <c r="S637" t="b">
        <f t="shared" ca="1" si="190"/>
        <v>0</v>
      </c>
      <c r="T637" t="b">
        <f t="shared" ca="1" si="191"/>
        <v>0</v>
      </c>
      <c r="U637">
        <f t="shared" ca="1" si="176"/>
        <v>1</v>
      </c>
      <c r="W637" s="7"/>
      <c r="X637" t="str">
        <f t="shared" ca="1" si="178"/>
        <v>3</v>
      </c>
    </row>
    <row r="638" spans="1:24" x14ac:dyDescent="0.3">
      <c r="A638">
        <f t="shared" si="179"/>
        <v>637</v>
      </c>
      <c r="B638" s="1">
        <v>36005</v>
      </c>
      <c r="C638">
        <v>937.85</v>
      </c>
      <c r="D638">
        <f t="shared" si="180"/>
        <v>20.600000000000023</v>
      </c>
      <c r="E638">
        <f t="shared" si="181"/>
        <v>20.600000000000023</v>
      </c>
      <c r="F638" s="4" t="str">
        <f t="shared" si="182"/>
        <v/>
      </c>
      <c r="G638">
        <f t="shared" ca="1" si="183"/>
        <v>0.13928571428571429</v>
      </c>
      <c r="H638">
        <f t="shared" ca="1" si="184"/>
        <v>0.17242857142857132</v>
      </c>
      <c r="I638" s="4">
        <f t="shared" ca="1" si="194"/>
        <v>0.8077879038939525</v>
      </c>
      <c r="J638" s="8">
        <f t="shared" ca="1" si="185"/>
        <v>44.683776351970685</v>
      </c>
      <c r="K638" t="str">
        <f t="shared" ca="1" si="186"/>
        <v>SELL</v>
      </c>
      <c r="L638" t="str">
        <f t="shared" ca="1" si="187"/>
        <v>NA</v>
      </c>
      <c r="M638" t="str">
        <f t="shared" ca="1" si="188"/>
        <v/>
      </c>
      <c r="N638">
        <f t="shared" si="177"/>
        <v>937.85</v>
      </c>
      <c r="O638">
        <f t="shared" ca="1" si="189"/>
        <v>3</v>
      </c>
      <c r="Q638" t="str">
        <f t="shared" ca="1" si="192"/>
        <v>NO</v>
      </c>
      <c r="R638" t="str">
        <f t="shared" ca="1" si="193"/>
        <v>NO</v>
      </c>
      <c r="S638" t="b">
        <f t="shared" ca="1" si="190"/>
        <v>0</v>
      </c>
      <c r="T638" t="b">
        <f t="shared" ca="1" si="191"/>
        <v>0</v>
      </c>
      <c r="U638">
        <f t="shared" ca="1" si="176"/>
        <v>1</v>
      </c>
      <c r="W638" s="7"/>
      <c r="X638" t="str">
        <f t="shared" ca="1" si="178"/>
        <v>3</v>
      </c>
    </row>
    <row r="639" spans="1:24" x14ac:dyDescent="0.3">
      <c r="A639">
        <f t="shared" si="179"/>
        <v>638</v>
      </c>
      <c r="B639" s="1">
        <v>36006</v>
      </c>
      <c r="C639">
        <v>932.6</v>
      </c>
      <c r="D639">
        <f t="shared" si="180"/>
        <v>-5.25</v>
      </c>
      <c r="E639" t="str">
        <f t="shared" si="181"/>
        <v/>
      </c>
      <c r="F639" s="4">
        <f t="shared" si="182"/>
        <v>-5.25</v>
      </c>
      <c r="G639">
        <f t="shared" ca="1" si="183"/>
        <v>0.13066666666666663</v>
      </c>
      <c r="H639">
        <f t="shared" ca="1" si="184"/>
        <v>0.15743749999999992</v>
      </c>
      <c r="I639" s="4">
        <f t="shared" ca="1" si="194"/>
        <v>0.8299589784305943</v>
      </c>
      <c r="J639" s="8">
        <f t="shared" ca="1" si="185"/>
        <v>45.353966302697238</v>
      </c>
      <c r="K639" t="str">
        <f t="shared" ca="1" si="186"/>
        <v>SELL</v>
      </c>
      <c r="L639" t="str">
        <f t="shared" ca="1" si="187"/>
        <v>NA</v>
      </c>
      <c r="M639" t="str">
        <f t="shared" ca="1" si="188"/>
        <v/>
      </c>
      <c r="N639">
        <f t="shared" si="177"/>
        <v>932.6</v>
      </c>
      <c r="O639">
        <f t="shared" ca="1" si="189"/>
        <v>3</v>
      </c>
      <c r="Q639" t="str">
        <f t="shared" ca="1" si="192"/>
        <v>NO</v>
      </c>
      <c r="R639" t="str">
        <f t="shared" ca="1" si="193"/>
        <v>NO</v>
      </c>
      <c r="S639" t="b">
        <f t="shared" ca="1" si="190"/>
        <v>0</v>
      </c>
      <c r="T639" t="b">
        <f t="shared" ca="1" si="191"/>
        <v>0</v>
      </c>
      <c r="U639">
        <f t="shared" ca="1" si="176"/>
        <v>1</v>
      </c>
      <c r="W639" s="7"/>
      <c r="X639" t="str">
        <f t="shared" ca="1" si="178"/>
        <v>3</v>
      </c>
    </row>
    <row r="640" spans="1:24" x14ac:dyDescent="0.3">
      <c r="A640">
        <f t="shared" si="179"/>
        <v>639</v>
      </c>
      <c r="B640" s="1">
        <v>36007</v>
      </c>
      <c r="C640">
        <v>931.4</v>
      </c>
      <c r="D640">
        <f t="shared" si="180"/>
        <v>-1.2000000000000455</v>
      </c>
      <c r="E640" t="str">
        <f t="shared" si="181"/>
        <v/>
      </c>
      <c r="F640" s="4">
        <f t="shared" si="182"/>
        <v>-1.2000000000000455</v>
      </c>
      <c r="G640">
        <f t="shared" ca="1" si="183"/>
        <v>0.13066666666666663</v>
      </c>
      <c r="H640">
        <f t="shared" ca="1" si="184"/>
        <v>0.13918750000000002</v>
      </c>
      <c r="I640" s="4">
        <f t="shared" ca="1" si="194"/>
        <v>0.93878161951803585</v>
      </c>
      <c r="J640" s="8">
        <f t="shared" ca="1" si="185"/>
        <v>48.421215162510606</v>
      </c>
      <c r="K640" t="str">
        <f t="shared" ca="1" si="186"/>
        <v>SELL</v>
      </c>
      <c r="L640" t="str">
        <f t="shared" ca="1" si="187"/>
        <v>NA</v>
      </c>
      <c r="M640" t="str">
        <f t="shared" ca="1" si="188"/>
        <v/>
      </c>
      <c r="N640">
        <f t="shared" si="177"/>
        <v>931.4</v>
      </c>
      <c r="O640">
        <f t="shared" ca="1" si="189"/>
        <v>3</v>
      </c>
      <c r="Q640" t="str">
        <f t="shared" ca="1" si="192"/>
        <v>NO</v>
      </c>
      <c r="R640" t="str">
        <f t="shared" ca="1" si="193"/>
        <v>NO</v>
      </c>
      <c r="S640" t="b">
        <f t="shared" ca="1" si="190"/>
        <v>0</v>
      </c>
      <c r="T640" t="b">
        <f t="shared" ca="1" si="191"/>
        <v>0</v>
      </c>
      <c r="U640">
        <f t="shared" ca="1" si="176"/>
        <v>1</v>
      </c>
      <c r="W640" s="7"/>
      <c r="X640" t="str">
        <f t="shared" ca="1" si="178"/>
        <v>3</v>
      </c>
    </row>
    <row r="641" spans="1:24" x14ac:dyDescent="0.3">
      <c r="A641">
        <f t="shared" si="179"/>
        <v>640</v>
      </c>
      <c r="B641" s="1">
        <v>36010</v>
      </c>
      <c r="C641">
        <v>906</v>
      </c>
      <c r="D641">
        <f t="shared" si="180"/>
        <v>-25.399999999999977</v>
      </c>
      <c r="E641" t="str">
        <f t="shared" si="181"/>
        <v/>
      </c>
      <c r="F641" s="4">
        <f t="shared" si="182"/>
        <v>-25.399999999999977</v>
      </c>
      <c r="G641">
        <f t="shared" ca="1" si="183"/>
        <v>0.15079999999999993</v>
      </c>
      <c r="H641">
        <f t="shared" ca="1" si="184"/>
        <v>0.15194444444444444</v>
      </c>
      <c r="I641" s="4">
        <f t="shared" ca="1" si="194"/>
        <v>0.99246800731261386</v>
      </c>
      <c r="J641" s="8">
        <f t="shared" ca="1" si="185"/>
        <v>49.810988365691621</v>
      </c>
      <c r="K641" t="str">
        <f t="shared" ca="1" si="186"/>
        <v>SELL</v>
      </c>
      <c r="L641" t="str">
        <f t="shared" ca="1" si="187"/>
        <v>NA</v>
      </c>
      <c r="M641" t="str">
        <f t="shared" ca="1" si="188"/>
        <v/>
      </c>
      <c r="N641">
        <f t="shared" si="177"/>
        <v>906</v>
      </c>
      <c r="O641">
        <f t="shared" ca="1" si="189"/>
        <v>3</v>
      </c>
      <c r="Q641" t="str">
        <f t="shared" ca="1" si="192"/>
        <v>NO</v>
      </c>
      <c r="R641" t="str">
        <f t="shared" ca="1" si="193"/>
        <v>NO</v>
      </c>
      <c r="S641" t="b">
        <f t="shared" ca="1" si="190"/>
        <v>0</v>
      </c>
      <c r="T641" t="b">
        <f t="shared" ca="1" si="191"/>
        <v>0</v>
      </c>
      <c r="U641">
        <f t="shared" ref="U641:U704" ca="1" si="195">IF(U640=1,1,IF(K641="BUY",1,0))</f>
        <v>1</v>
      </c>
      <c r="W641" s="7"/>
      <c r="X641" t="str">
        <f t="shared" ca="1" si="178"/>
        <v>3</v>
      </c>
    </row>
    <row r="642" spans="1:24" x14ac:dyDescent="0.3">
      <c r="A642">
        <f t="shared" si="179"/>
        <v>641</v>
      </c>
      <c r="B642" s="1">
        <v>36011</v>
      </c>
      <c r="C642">
        <v>906.2</v>
      </c>
      <c r="D642">
        <f t="shared" si="180"/>
        <v>0.20000000000004547</v>
      </c>
      <c r="E642">
        <f t="shared" si="181"/>
        <v>0.20000000000004547</v>
      </c>
      <c r="F642" s="4" t="str">
        <f t="shared" si="182"/>
        <v/>
      </c>
      <c r="G642">
        <f t="shared" ca="1" si="183"/>
        <v>0.14310000000000012</v>
      </c>
      <c r="H642">
        <f t="shared" ca="1" si="184"/>
        <v>0.15194444444444444</v>
      </c>
      <c r="I642" s="4">
        <f t="shared" ca="1" si="194"/>
        <v>0.94179159049360228</v>
      </c>
      <c r="J642" s="8">
        <f t="shared" ca="1" si="185"/>
        <v>48.501167432401921</v>
      </c>
      <c r="K642" t="str">
        <f t="shared" ca="1" si="186"/>
        <v>SELL</v>
      </c>
      <c r="L642" t="str">
        <f t="shared" ca="1" si="187"/>
        <v>NA</v>
      </c>
      <c r="M642" t="str">
        <f t="shared" ca="1" si="188"/>
        <v/>
      </c>
      <c r="N642">
        <f t="shared" si="177"/>
        <v>906.2</v>
      </c>
      <c r="O642">
        <f t="shared" ca="1" si="189"/>
        <v>3</v>
      </c>
      <c r="Q642" t="str">
        <f t="shared" ca="1" si="192"/>
        <v>NO</v>
      </c>
      <c r="R642" t="str">
        <f t="shared" ca="1" si="193"/>
        <v>NO</v>
      </c>
      <c r="S642" t="b">
        <f t="shared" ca="1" si="190"/>
        <v>0</v>
      </c>
      <c r="T642" t="b">
        <f t="shared" ca="1" si="191"/>
        <v>0</v>
      </c>
      <c r="U642">
        <f t="shared" ca="1" si="195"/>
        <v>1</v>
      </c>
      <c r="W642" s="7"/>
      <c r="X642" t="str">
        <f t="shared" ca="1" si="178"/>
        <v>3</v>
      </c>
    </row>
    <row r="643" spans="1:24" x14ac:dyDescent="0.3">
      <c r="A643">
        <f t="shared" si="179"/>
        <v>642</v>
      </c>
      <c r="B643" s="1">
        <v>36012</v>
      </c>
      <c r="C643">
        <v>907.45</v>
      </c>
      <c r="D643">
        <f t="shared" si="180"/>
        <v>1.25</v>
      </c>
      <c r="E643">
        <f t="shared" si="181"/>
        <v>1.25</v>
      </c>
      <c r="F643" s="4" t="str">
        <f t="shared" si="182"/>
        <v/>
      </c>
      <c r="G643">
        <f t="shared" ca="1" si="183"/>
        <v>8.0300000000000191E-2</v>
      </c>
      <c r="H643">
        <f t="shared" ca="1" si="184"/>
        <v>0.15194444444444444</v>
      </c>
      <c r="I643" s="4">
        <f t="shared" ca="1" si="194"/>
        <v>0.5284826325411347</v>
      </c>
      <c r="J643" s="8">
        <f t="shared" ca="1" si="185"/>
        <v>34.575638694861794</v>
      </c>
      <c r="K643" t="str">
        <f t="shared" ca="1" si="186"/>
        <v>SELL</v>
      </c>
      <c r="L643" t="str">
        <f t="shared" ca="1" si="187"/>
        <v>NA</v>
      </c>
      <c r="M643" t="str">
        <f t="shared" ca="1" si="188"/>
        <v/>
      </c>
      <c r="N643">
        <f t="shared" ref="N643:N706" si="196">C643</f>
        <v>907.45</v>
      </c>
      <c r="O643">
        <f t="shared" ca="1" si="189"/>
        <v>3</v>
      </c>
      <c r="Q643" t="str">
        <f t="shared" ca="1" si="192"/>
        <v>NO</v>
      </c>
      <c r="R643" t="str">
        <f t="shared" ca="1" si="193"/>
        <v>NO</v>
      </c>
      <c r="S643" t="b">
        <f t="shared" ca="1" si="190"/>
        <v>0</v>
      </c>
      <c r="T643" t="b">
        <f t="shared" ca="1" si="191"/>
        <v>0</v>
      </c>
      <c r="U643">
        <f t="shared" ca="1" si="195"/>
        <v>1</v>
      </c>
      <c r="W643" s="7"/>
      <c r="X643" t="str">
        <f t="shared" ref="X643:X706" ca="1" si="197">CONCATENATE(M643&amp;O643)</f>
        <v>3</v>
      </c>
    </row>
    <row r="644" spans="1:24" x14ac:dyDescent="0.3">
      <c r="A644">
        <f t="shared" ref="A644:A707" si="198">A643+1</f>
        <v>643</v>
      </c>
      <c r="B644" s="1">
        <v>36013</v>
      </c>
      <c r="C644">
        <v>902.75</v>
      </c>
      <c r="D644">
        <f t="shared" ref="D644:D707" si="199">C644-C643</f>
        <v>-4.7000000000000455</v>
      </c>
      <c r="E644" t="str">
        <f t="shared" ref="E644:E707" si="200">IF($D644&gt;0,$D644,"")</f>
        <v/>
      </c>
      <c r="F644" s="4">
        <f t="shared" ref="F644:F707" si="201">IF($D644&lt;0,$D644,"")</f>
        <v>-4.7000000000000455</v>
      </c>
      <c r="G644">
        <f t="shared" ref="G644:G707" ca="1" si="202">IFERROR(IF(A644&gt;$P$2,AVERAGE(OFFSET(E644,0,0,-$P$2,1))/100,""),"")</f>
        <v>8.0300000000000191E-2</v>
      </c>
      <c r="H644">
        <f t="shared" ref="H644:H707" ca="1" si="203">IFERROR(IF(A644&gt;$P$2,ABS(AVERAGE(OFFSET(F644,0,0,-$P$2,1))/100),""),"")</f>
        <v>0.15372222222222237</v>
      </c>
      <c r="I644" s="4">
        <f t="shared" ca="1" si="194"/>
        <v>0.52237079869895264</v>
      </c>
      <c r="J644" s="8">
        <f t="shared" ref="J644:J707" ca="1" si="204">IFERROR(100-(100/(1+I644)),"")</f>
        <v>34.312980723578036</v>
      </c>
      <c r="K644" t="str">
        <f t="shared" ref="K644:K707" ca="1" si="205">IF(J644="","",IF(J644&lt;$P$4,"BUY",IF(J644&gt;$P$6,"SELL",K643)))</f>
        <v>SELL</v>
      </c>
      <c r="L644" t="str">
        <f t="shared" ref="L644:L707" ca="1" si="206">IF(K644="BUY",IF(K643="BUY","HOLD","BUY"),IF(K644="SELL",IF(K643="SELL","NA","SELL"),""))</f>
        <v>NA</v>
      </c>
      <c r="M644" t="str">
        <f t="shared" ref="M644:M707" ca="1" si="207">IF(AND(L644="SELL",U644=1),"SELL",IF(L644="BUY","BUY",""))</f>
        <v/>
      </c>
      <c r="N644">
        <f t="shared" si="196"/>
        <v>902.75</v>
      </c>
      <c r="O644">
        <f t="shared" ca="1" si="189"/>
        <v>3</v>
      </c>
      <c r="Q644" t="str">
        <f t="shared" ca="1" si="192"/>
        <v>NO</v>
      </c>
      <c r="R644" t="str">
        <f t="shared" ca="1" si="193"/>
        <v>NO</v>
      </c>
      <c r="S644" t="b">
        <f t="shared" ca="1" si="190"/>
        <v>0</v>
      </c>
      <c r="T644" t="b">
        <f t="shared" ca="1" si="191"/>
        <v>0</v>
      </c>
      <c r="U644">
        <f t="shared" ca="1" si="195"/>
        <v>1</v>
      </c>
      <c r="W644" s="7"/>
      <c r="X644" t="str">
        <f t="shared" ca="1" si="197"/>
        <v>3</v>
      </c>
    </row>
    <row r="645" spans="1:24" x14ac:dyDescent="0.3">
      <c r="A645">
        <f t="shared" si="198"/>
        <v>644</v>
      </c>
      <c r="B645" s="1">
        <v>36014</v>
      </c>
      <c r="C645">
        <v>895.55</v>
      </c>
      <c r="D645">
        <f t="shared" si="199"/>
        <v>-7.2000000000000455</v>
      </c>
      <c r="E645" t="str">
        <f t="shared" si="200"/>
        <v/>
      </c>
      <c r="F645" s="4">
        <f t="shared" si="201"/>
        <v>-7.2000000000000455</v>
      </c>
      <c r="G645">
        <f t="shared" ca="1" si="202"/>
        <v>8.0300000000000191E-2</v>
      </c>
      <c r="H645">
        <f t="shared" ca="1" si="203"/>
        <v>0.13544444444444456</v>
      </c>
      <c r="I645" s="4">
        <f t="shared" ca="1" si="194"/>
        <v>0.59286300246103452</v>
      </c>
      <c r="J645" s="8">
        <f t="shared" ca="1" si="204"/>
        <v>37.219961889066312</v>
      </c>
      <c r="K645" t="str">
        <f t="shared" ca="1" si="205"/>
        <v>SELL</v>
      </c>
      <c r="L645" t="str">
        <f t="shared" ca="1" si="206"/>
        <v>NA</v>
      </c>
      <c r="M645" t="str">
        <f t="shared" ca="1" si="207"/>
        <v/>
      </c>
      <c r="N645">
        <f t="shared" si="196"/>
        <v>895.55</v>
      </c>
      <c r="O645">
        <f t="shared" ref="O645:O708" ca="1" si="208">IF(M645="BUY",O644+1,O644)</f>
        <v>3</v>
      </c>
      <c r="Q645" t="str">
        <f t="shared" ca="1" si="192"/>
        <v>NO</v>
      </c>
      <c r="R645" t="str">
        <f t="shared" ca="1" si="193"/>
        <v>NO</v>
      </c>
      <c r="S645" t="b">
        <f t="shared" ca="1" si="190"/>
        <v>0</v>
      </c>
      <c r="T645" t="b">
        <f t="shared" ca="1" si="191"/>
        <v>0</v>
      </c>
      <c r="U645">
        <f t="shared" ca="1" si="195"/>
        <v>1</v>
      </c>
      <c r="W645" s="7"/>
      <c r="X645" t="str">
        <f t="shared" ca="1" si="197"/>
        <v>3</v>
      </c>
    </row>
    <row r="646" spans="1:24" x14ac:dyDescent="0.3">
      <c r="A646">
        <f t="shared" si="198"/>
        <v>645</v>
      </c>
      <c r="B646" s="1">
        <v>36017</v>
      </c>
      <c r="C646">
        <v>878.75</v>
      </c>
      <c r="D646">
        <f t="shared" si="199"/>
        <v>-16.799999999999955</v>
      </c>
      <c r="E646" t="str">
        <f t="shared" si="200"/>
        <v/>
      </c>
      <c r="F646" s="4">
        <f t="shared" si="201"/>
        <v>-16.799999999999955</v>
      </c>
      <c r="G646">
        <f t="shared" ca="1" si="202"/>
        <v>8.0300000000000191E-2</v>
      </c>
      <c r="H646">
        <f t="shared" ca="1" si="203"/>
        <v>0.1410000000000001</v>
      </c>
      <c r="I646" s="4">
        <f t="shared" ca="1" si="194"/>
        <v>0.56950354609929177</v>
      </c>
      <c r="J646" s="8">
        <f t="shared" ca="1" si="204"/>
        <v>36.28558517849077</v>
      </c>
      <c r="K646" t="str">
        <f t="shared" ca="1" si="205"/>
        <v>SELL</v>
      </c>
      <c r="L646" t="str">
        <f t="shared" ca="1" si="206"/>
        <v>NA</v>
      </c>
      <c r="M646" t="str">
        <f t="shared" ca="1" si="207"/>
        <v/>
      </c>
      <c r="N646">
        <f t="shared" si="196"/>
        <v>878.75</v>
      </c>
      <c r="O646">
        <f t="shared" ca="1" si="208"/>
        <v>3</v>
      </c>
      <c r="Q646" t="str">
        <f t="shared" ca="1" si="192"/>
        <v>NO</v>
      </c>
      <c r="R646" t="str">
        <f t="shared" ca="1" si="193"/>
        <v>NO</v>
      </c>
      <c r="S646" t="b">
        <f t="shared" ca="1" si="190"/>
        <v>0</v>
      </c>
      <c r="T646" t="b">
        <f t="shared" ca="1" si="191"/>
        <v>0</v>
      </c>
      <c r="U646">
        <f t="shared" ca="1" si="195"/>
        <v>1</v>
      </c>
      <c r="W646" s="7"/>
      <c r="X646" t="str">
        <f t="shared" ca="1" si="197"/>
        <v>3</v>
      </c>
    </row>
    <row r="647" spans="1:24" x14ac:dyDescent="0.3">
      <c r="A647">
        <f t="shared" si="198"/>
        <v>646</v>
      </c>
      <c r="B647" s="1">
        <v>36018</v>
      </c>
      <c r="C647">
        <v>866.5</v>
      </c>
      <c r="D647">
        <f t="shared" si="199"/>
        <v>-12.25</v>
      </c>
      <c r="E647" t="str">
        <f t="shared" si="200"/>
        <v/>
      </c>
      <c r="F647" s="4">
        <f t="shared" si="201"/>
        <v>-12.25</v>
      </c>
      <c r="G647">
        <f t="shared" ca="1" si="202"/>
        <v>9.9875000000000116E-2</v>
      </c>
      <c r="H647">
        <f t="shared" ca="1" si="203"/>
        <v>0.13915000000000011</v>
      </c>
      <c r="I647" s="4">
        <f t="shared" ca="1" si="194"/>
        <v>0.71775062881782281</v>
      </c>
      <c r="J647" s="8">
        <f t="shared" ca="1" si="204"/>
        <v>41.784332182826077</v>
      </c>
      <c r="K647" t="str">
        <f t="shared" ca="1" si="205"/>
        <v>SELL</v>
      </c>
      <c r="L647" t="str">
        <f t="shared" ca="1" si="206"/>
        <v>NA</v>
      </c>
      <c r="M647" t="str">
        <f t="shared" ca="1" si="207"/>
        <v/>
      </c>
      <c r="N647">
        <f t="shared" si="196"/>
        <v>866.5</v>
      </c>
      <c r="O647">
        <f t="shared" ca="1" si="208"/>
        <v>3</v>
      </c>
      <c r="Q647" t="str">
        <f t="shared" ca="1" si="192"/>
        <v>NO</v>
      </c>
      <c r="R647" t="str">
        <f t="shared" ca="1" si="193"/>
        <v>NO</v>
      </c>
      <c r="S647" t="b">
        <f t="shared" ca="1" si="190"/>
        <v>0</v>
      </c>
      <c r="T647" t="b">
        <f t="shared" ca="1" si="191"/>
        <v>0</v>
      </c>
      <c r="U647">
        <f t="shared" ca="1" si="195"/>
        <v>1</v>
      </c>
      <c r="W647" s="7"/>
      <c r="X647" t="str">
        <f t="shared" ca="1" si="197"/>
        <v>3</v>
      </c>
    </row>
    <row r="648" spans="1:24" x14ac:dyDescent="0.3">
      <c r="A648">
        <f t="shared" si="198"/>
        <v>647</v>
      </c>
      <c r="B648" s="1">
        <v>36019</v>
      </c>
      <c r="C648">
        <v>860.1</v>
      </c>
      <c r="D648">
        <f t="shared" si="199"/>
        <v>-6.3999999999999773</v>
      </c>
      <c r="E648" t="str">
        <f t="shared" si="200"/>
        <v/>
      </c>
      <c r="F648" s="4">
        <f t="shared" si="201"/>
        <v>-6.3999999999999773</v>
      </c>
      <c r="G648">
        <f t="shared" ca="1" si="202"/>
        <v>9.9875000000000116E-2</v>
      </c>
      <c r="H648">
        <f t="shared" ca="1" si="203"/>
        <v>0.11425</v>
      </c>
      <c r="I648" s="4">
        <f t="shared" ca="1" si="194"/>
        <v>0.87417943107221108</v>
      </c>
      <c r="J648" s="8">
        <f t="shared" ca="1" si="204"/>
        <v>46.643315820198509</v>
      </c>
      <c r="K648" t="str">
        <f t="shared" ca="1" si="205"/>
        <v>SELL</v>
      </c>
      <c r="L648" t="str">
        <f t="shared" ca="1" si="206"/>
        <v>NA</v>
      </c>
      <c r="M648" t="str">
        <f t="shared" ca="1" si="207"/>
        <v/>
      </c>
      <c r="N648">
        <f t="shared" si="196"/>
        <v>860.1</v>
      </c>
      <c r="O648">
        <f t="shared" ca="1" si="208"/>
        <v>3</v>
      </c>
      <c r="Q648" t="str">
        <f t="shared" ca="1" si="192"/>
        <v>NO</v>
      </c>
      <c r="R648" t="str">
        <f t="shared" ca="1" si="193"/>
        <v>NO</v>
      </c>
      <c r="S648" t="b">
        <f t="shared" ca="1" si="190"/>
        <v>0</v>
      </c>
      <c r="T648" t="b">
        <f t="shared" ca="1" si="191"/>
        <v>0</v>
      </c>
      <c r="U648">
        <f t="shared" ca="1" si="195"/>
        <v>1</v>
      </c>
      <c r="W648" s="7"/>
      <c r="X648" t="str">
        <f t="shared" ca="1" si="197"/>
        <v>3</v>
      </c>
    </row>
    <row r="649" spans="1:24" x14ac:dyDescent="0.3">
      <c r="A649">
        <f t="shared" si="198"/>
        <v>648</v>
      </c>
      <c r="B649" s="1">
        <v>36020</v>
      </c>
      <c r="C649">
        <v>872.25</v>
      </c>
      <c r="D649">
        <f t="shared" si="199"/>
        <v>12.149999999999977</v>
      </c>
      <c r="E649">
        <f t="shared" si="200"/>
        <v>12.149999999999977</v>
      </c>
      <c r="F649" s="4" t="str">
        <f t="shared" si="201"/>
        <v/>
      </c>
      <c r="G649">
        <f t="shared" ca="1" si="202"/>
        <v>0.10420000000000006</v>
      </c>
      <c r="H649">
        <f t="shared" ca="1" si="203"/>
        <v>0.11105555555555562</v>
      </c>
      <c r="I649" s="4">
        <f t="shared" ca="1" si="194"/>
        <v>0.93826913456728367</v>
      </c>
      <c r="J649" s="8">
        <f t="shared" ca="1" si="204"/>
        <v>48.407577556392916</v>
      </c>
      <c r="K649" t="str">
        <f t="shared" ca="1" si="205"/>
        <v>SELL</v>
      </c>
      <c r="L649" t="str">
        <f t="shared" ca="1" si="206"/>
        <v>NA</v>
      </c>
      <c r="M649" t="str">
        <f t="shared" ca="1" si="207"/>
        <v/>
      </c>
      <c r="N649">
        <f t="shared" si="196"/>
        <v>872.25</v>
      </c>
      <c r="O649">
        <f t="shared" ca="1" si="208"/>
        <v>3</v>
      </c>
      <c r="Q649" t="str">
        <f t="shared" ca="1" si="192"/>
        <v>NO</v>
      </c>
      <c r="R649" t="str">
        <f t="shared" ca="1" si="193"/>
        <v>NO</v>
      </c>
      <c r="S649" t="b">
        <f t="shared" ca="1" si="190"/>
        <v>0</v>
      </c>
      <c r="T649" t="b">
        <f t="shared" ca="1" si="191"/>
        <v>0</v>
      </c>
      <c r="U649">
        <f t="shared" ca="1" si="195"/>
        <v>1</v>
      </c>
      <c r="W649" s="7"/>
      <c r="X649" t="str">
        <f t="shared" ca="1" si="197"/>
        <v>3</v>
      </c>
    </row>
    <row r="650" spans="1:24" x14ac:dyDescent="0.3">
      <c r="A650">
        <f t="shared" si="198"/>
        <v>649</v>
      </c>
      <c r="B650" s="1">
        <v>36021</v>
      </c>
      <c r="C650">
        <v>864.1</v>
      </c>
      <c r="D650">
        <f t="shared" si="199"/>
        <v>-8.1499999999999773</v>
      </c>
      <c r="E650" t="str">
        <f t="shared" si="200"/>
        <v/>
      </c>
      <c r="F650" s="4">
        <f t="shared" si="201"/>
        <v>-8.1499999999999773</v>
      </c>
      <c r="G650">
        <f t="shared" ca="1" si="202"/>
        <v>0.10420000000000006</v>
      </c>
      <c r="H650">
        <f t="shared" ca="1" si="203"/>
        <v>9.7055555555555575E-2</v>
      </c>
      <c r="I650" s="4">
        <f t="shared" ca="1" si="194"/>
        <v>1.0736119061247857</v>
      </c>
      <c r="J650" s="8">
        <f t="shared" ca="1" si="204"/>
        <v>51.774968254844588</v>
      </c>
      <c r="K650" t="str">
        <f t="shared" ca="1" si="205"/>
        <v>SELL</v>
      </c>
      <c r="L650" t="str">
        <f t="shared" ca="1" si="206"/>
        <v>NA</v>
      </c>
      <c r="M650" t="str">
        <f t="shared" ca="1" si="207"/>
        <v/>
      </c>
      <c r="N650">
        <f t="shared" si="196"/>
        <v>864.1</v>
      </c>
      <c r="O650">
        <f t="shared" ca="1" si="208"/>
        <v>3</v>
      </c>
      <c r="Q650" t="str">
        <f t="shared" ca="1" si="192"/>
        <v>NO</v>
      </c>
      <c r="R650" t="str">
        <f t="shared" ca="1" si="193"/>
        <v>NO</v>
      </c>
      <c r="S650" t="b">
        <f t="shared" ca="1" si="190"/>
        <v>0</v>
      </c>
      <c r="T650" t="b">
        <f t="shared" ca="1" si="191"/>
        <v>0</v>
      </c>
      <c r="U650">
        <f t="shared" ca="1" si="195"/>
        <v>1</v>
      </c>
      <c r="W650" s="7"/>
      <c r="X650" t="str">
        <f t="shared" ca="1" si="197"/>
        <v>3</v>
      </c>
    </row>
    <row r="651" spans="1:24" x14ac:dyDescent="0.3">
      <c r="A651">
        <f t="shared" si="198"/>
        <v>650</v>
      </c>
      <c r="B651" s="1">
        <v>36024</v>
      </c>
      <c r="C651">
        <v>854.55</v>
      </c>
      <c r="D651">
        <f t="shared" si="199"/>
        <v>-9.5500000000000682</v>
      </c>
      <c r="E651" t="str">
        <f t="shared" si="200"/>
        <v/>
      </c>
      <c r="F651" s="4">
        <f t="shared" si="201"/>
        <v>-9.5500000000000682</v>
      </c>
      <c r="G651">
        <f t="shared" ca="1" si="202"/>
        <v>8.5500000000000118E-2</v>
      </c>
      <c r="H651">
        <f t="shared" ca="1" si="203"/>
        <v>9.6900000000000083E-2</v>
      </c>
      <c r="I651" s="4">
        <f t="shared" ca="1" si="194"/>
        <v>0.88235294117647101</v>
      </c>
      <c r="J651" s="8">
        <f t="shared" ca="1" si="204"/>
        <v>46.875000000000014</v>
      </c>
      <c r="K651" t="str">
        <f t="shared" ca="1" si="205"/>
        <v>SELL</v>
      </c>
      <c r="L651" t="str">
        <f t="shared" ca="1" si="206"/>
        <v>NA</v>
      </c>
      <c r="M651" t="str">
        <f t="shared" ca="1" si="207"/>
        <v/>
      </c>
      <c r="N651">
        <f t="shared" si="196"/>
        <v>854.55</v>
      </c>
      <c r="O651">
        <f t="shared" ca="1" si="208"/>
        <v>3</v>
      </c>
      <c r="Q651" t="str">
        <f t="shared" ca="1" si="192"/>
        <v>NO</v>
      </c>
      <c r="R651" t="str">
        <f t="shared" ca="1" si="193"/>
        <v>NO</v>
      </c>
      <c r="S651" t="b">
        <f t="shared" ca="1" si="190"/>
        <v>0</v>
      </c>
      <c r="T651" t="b">
        <f t="shared" ca="1" si="191"/>
        <v>0</v>
      </c>
      <c r="U651">
        <f t="shared" ca="1" si="195"/>
        <v>1</v>
      </c>
      <c r="W651" s="7"/>
      <c r="X651" t="str">
        <f t="shared" ca="1" si="197"/>
        <v>3</v>
      </c>
    </row>
    <row r="652" spans="1:24" x14ac:dyDescent="0.3">
      <c r="A652">
        <f t="shared" si="198"/>
        <v>651</v>
      </c>
      <c r="B652" s="1">
        <v>36025</v>
      </c>
      <c r="C652">
        <v>832.45</v>
      </c>
      <c r="D652">
        <f t="shared" si="199"/>
        <v>-22.099999999999909</v>
      </c>
      <c r="E652" t="str">
        <f t="shared" si="200"/>
        <v/>
      </c>
      <c r="F652" s="4">
        <f t="shared" si="201"/>
        <v>-22.099999999999909</v>
      </c>
      <c r="G652">
        <f t="shared" ca="1" si="202"/>
        <v>4.5333333333333413E-2</v>
      </c>
      <c r="H652">
        <f t="shared" ca="1" si="203"/>
        <v>0.10818181818181818</v>
      </c>
      <c r="I652" s="4">
        <f t="shared" ca="1" si="194"/>
        <v>0.41904761904761978</v>
      </c>
      <c r="J652" s="8">
        <f t="shared" ca="1" si="204"/>
        <v>29.530201342281913</v>
      </c>
      <c r="K652" t="str">
        <f t="shared" ca="1" si="205"/>
        <v>BUY</v>
      </c>
      <c r="L652" t="str">
        <f t="shared" ca="1" si="206"/>
        <v>BUY</v>
      </c>
      <c r="M652" t="str">
        <f t="shared" ca="1" si="207"/>
        <v>BUY</v>
      </c>
      <c r="N652">
        <f t="shared" si="196"/>
        <v>832.45</v>
      </c>
      <c r="O652">
        <f t="shared" ca="1" si="208"/>
        <v>4</v>
      </c>
      <c r="Q652" t="str">
        <f t="shared" ca="1" si="192"/>
        <v>YES</v>
      </c>
      <c r="R652" t="str">
        <f t="shared" ca="1" si="193"/>
        <v>NO</v>
      </c>
      <c r="S652" t="b">
        <f t="shared" ca="1" si="190"/>
        <v>0</v>
      </c>
      <c r="T652" t="b">
        <f t="shared" ca="1" si="191"/>
        <v>0</v>
      </c>
      <c r="U652">
        <f t="shared" ca="1" si="195"/>
        <v>1</v>
      </c>
      <c r="W652" s="7"/>
      <c r="X652" t="str">
        <f t="shared" ca="1" si="197"/>
        <v>BUY4</v>
      </c>
    </row>
    <row r="653" spans="1:24" x14ac:dyDescent="0.3">
      <c r="A653">
        <f t="shared" si="198"/>
        <v>652</v>
      </c>
      <c r="B653" s="1">
        <v>36026</v>
      </c>
      <c r="C653">
        <v>838.3</v>
      </c>
      <c r="D653">
        <f t="shared" si="199"/>
        <v>5.8499999999999091</v>
      </c>
      <c r="E653">
        <f t="shared" si="200"/>
        <v>5.8499999999999091</v>
      </c>
      <c r="F653" s="4" t="str">
        <f t="shared" si="201"/>
        <v/>
      </c>
      <c r="G653">
        <f t="shared" ca="1" si="202"/>
        <v>4.8624999999999828E-2</v>
      </c>
      <c r="H653">
        <f t="shared" ca="1" si="203"/>
        <v>0.11375</v>
      </c>
      <c r="I653" s="4">
        <f t="shared" ca="1" si="194"/>
        <v>0.42747252747252595</v>
      </c>
      <c r="J653" s="8">
        <f t="shared" ca="1" si="204"/>
        <v>29.946112394149267</v>
      </c>
      <c r="K653" t="str">
        <f t="shared" ca="1" si="205"/>
        <v>BUY</v>
      </c>
      <c r="L653" t="str">
        <f t="shared" ca="1" si="206"/>
        <v>HOLD</v>
      </c>
      <c r="M653" t="str">
        <f t="shared" ca="1" si="207"/>
        <v/>
      </c>
      <c r="N653">
        <f t="shared" si="196"/>
        <v>838.3</v>
      </c>
      <c r="O653">
        <f t="shared" ca="1" si="208"/>
        <v>4</v>
      </c>
      <c r="Q653" t="str">
        <f t="shared" ca="1" si="192"/>
        <v>YES</v>
      </c>
      <c r="R653" t="str">
        <f t="shared" ca="1" si="193"/>
        <v>NO</v>
      </c>
      <c r="S653" t="b">
        <f t="shared" ca="1" si="190"/>
        <v>1</v>
      </c>
      <c r="T653" t="b">
        <f t="shared" ca="1" si="191"/>
        <v>0</v>
      </c>
      <c r="U653">
        <f t="shared" ca="1" si="195"/>
        <v>1</v>
      </c>
      <c r="W653" s="7"/>
      <c r="X653" t="str">
        <f t="shared" ca="1" si="197"/>
        <v>4</v>
      </c>
    </row>
    <row r="654" spans="1:24" x14ac:dyDescent="0.3">
      <c r="A654">
        <f t="shared" si="198"/>
        <v>653</v>
      </c>
      <c r="B654" s="1">
        <v>36027</v>
      </c>
      <c r="C654">
        <v>868.7</v>
      </c>
      <c r="D654">
        <f t="shared" si="199"/>
        <v>30.400000000000091</v>
      </c>
      <c r="E654">
        <f t="shared" si="200"/>
        <v>30.400000000000091</v>
      </c>
      <c r="F654" s="4" t="str">
        <f t="shared" si="201"/>
        <v/>
      </c>
      <c r="G654">
        <f t="shared" ca="1" si="202"/>
        <v>9.9700000000000039E-2</v>
      </c>
      <c r="H654">
        <f t="shared" ca="1" si="203"/>
        <v>0.1250555555555555</v>
      </c>
      <c r="I654" s="4">
        <f t="shared" ca="1" si="194"/>
        <v>0.79724566859173762</v>
      </c>
      <c r="J654" s="8">
        <f t="shared" ca="1" si="204"/>
        <v>44.359303935139437</v>
      </c>
      <c r="K654" t="str">
        <f t="shared" ca="1" si="205"/>
        <v>BUY</v>
      </c>
      <c r="L654" t="str">
        <f t="shared" ca="1" si="206"/>
        <v>HOLD</v>
      </c>
      <c r="M654" t="str">
        <f t="shared" ca="1" si="207"/>
        <v/>
      </c>
      <c r="N654">
        <f t="shared" si="196"/>
        <v>868.7</v>
      </c>
      <c r="O654">
        <f t="shared" ca="1" si="208"/>
        <v>4</v>
      </c>
      <c r="Q654" t="str">
        <f t="shared" ca="1" si="192"/>
        <v>NO</v>
      </c>
      <c r="R654" t="str">
        <f t="shared" ca="1" si="193"/>
        <v>NO</v>
      </c>
      <c r="S654" t="b">
        <f t="shared" ca="1" si="190"/>
        <v>0</v>
      </c>
      <c r="T654" t="b">
        <f t="shared" ca="1" si="191"/>
        <v>0</v>
      </c>
      <c r="U654">
        <f t="shared" ca="1" si="195"/>
        <v>1</v>
      </c>
      <c r="W654" s="7"/>
      <c r="X654" t="str">
        <f t="shared" ca="1" si="197"/>
        <v>4</v>
      </c>
    </row>
    <row r="655" spans="1:24" x14ac:dyDescent="0.3">
      <c r="A655">
        <f t="shared" si="198"/>
        <v>654</v>
      </c>
      <c r="B655" s="1">
        <v>36028</v>
      </c>
      <c r="C655">
        <v>855.45</v>
      </c>
      <c r="D655">
        <f t="shared" si="199"/>
        <v>-13.25</v>
      </c>
      <c r="E655" t="str">
        <f t="shared" si="200"/>
        <v/>
      </c>
      <c r="F655" s="4">
        <f t="shared" si="201"/>
        <v>-13.25</v>
      </c>
      <c r="G655">
        <f t="shared" ca="1" si="202"/>
        <v>9.9700000000000039E-2</v>
      </c>
      <c r="H655">
        <f t="shared" ca="1" si="203"/>
        <v>0.11155555555555553</v>
      </c>
      <c r="I655" s="4">
        <f t="shared" ca="1" si="194"/>
        <v>0.89372509960159419</v>
      </c>
      <c r="J655" s="8">
        <f t="shared" ca="1" si="204"/>
        <v>47.194025140693228</v>
      </c>
      <c r="K655" t="str">
        <f t="shared" ca="1" si="205"/>
        <v>BUY</v>
      </c>
      <c r="L655" t="str">
        <f t="shared" ca="1" si="206"/>
        <v>HOLD</v>
      </c>
      <c r="M655" t="str">
        <f t="shared" ca="1" si="207"/>
        <v/>
      </c>
      <c r="N655">
        <f t="shared" si="196"/>
        <v>855.45</v>
      </c>
      <c r="O655">
        <f t="shared" ca="1" si="208"/>
        <v>4</v>
      </c>
      <c r="Q655" t="str">
        <f t="shared" ca="1" si="192"/>
        <v>NO</v>
      </c>
      <c r="R655" t="str">
        <f t="shared" ca="1" si="193"/>
        <v>NO</v>
      </c>
      <c r="S655" t="b">
        <f t="shared" ca="1" si="190"/>
        <v>0</v>
      </c>
      <c r="T655" t="b">
        <f t="shared" ca="1" si="191"/>
        <v>0</v>
      </c>
      <c r="U655">
        <f t="shared" ca="1" si="195"/>
        <v>1</v>
      </c>
      <c r="W655" s="7"/>
      <c r="X655" t="str">
        <f t="shared" ca="1" si="197"/>
        <v>4</v>
      </c>
    </row>
    <row r="656" spans="1:24" x14ac:dyDescent="0.3">
      <c r="A656">
        <f t="shared" si="198"/>
        <v>655</v>
      </c>
      <c r="B656" s="1">
        <v>36031</v>
      </c>
      <c r="C656">
        <v>859.8</v>
      </c>
      <c r="D656">
        <f t="shared" si="199"/>
        <v>4.3499999999999091</v>
      </c>
      <c r="E656">
        <f t="shared" si="200"/>
        <v>4.3499999999999091</v>
      </c>
      <c r="F656" s="4" t="str">
        <f t="shared" si="201"/>
        <v/>
      </c>
      <c r="G656">
        <f t="shared" ca="1" si="202"/>
        <v>0.10799999999999978</v>
      </c>
      <c r="H656">
        <f t="shared" ca="1" si="203"/>
        <v>0.11155555555555553</v>
      </c>
      <c r="I656" s="4">
        <f t="shared" ca="1" si="194"/>
        <v>0.96812749003983878</v>
      </c>
      <c r="J656" s="8">
        <f t="shared" ca="1" si="204"/>
        <v>49.190283400809669</v>
      </c>
      <c r="K656" t="str">
        <f t="shared" ca="1" si="205"/>
        <v>BUY</v>
      </c>
      <c r="L656" t="str">
        <f t="shared" ca="1" si="206"/>
        <v>HOLD</v>
      </c>
      <c r="M656" t="str">
        <f t="shared" ca="1" si="207"/>
        <v/>
      </c>
      <c r="N656">
        <f t="shared" si="196"/>
        <v>859.8</v>
      </c>
      <c r="O656">
        <f t="shared" ca="1" si="208"/>
        <v>4</v>
      </c>
      <c r="Q656" t="str">
        <f t="shared" ca="1" si="192"/>
        <v>NO</v>
      </c>
      <c r="R656" t="str">
        <f t="shared" ca="1" si="193"/>
        <v>NO</v>
      </c>
      <c r="S656" t="b">
        <f t="shared" ref="S656:S719" ca="1" si="209">AND(Q656="YES",Q655="YES")</f>
        <v>0</v>
      </c>
      <c r="T656" t="b">
        <f t="shared" ref="T656:T719" ca="1" si="210">AND(R656="YES",R655="YES")</f>
        <v>0</v>
      </c>
      <c r="U656">
        <f t="shared" ca="1" si="195"/>
        <v>1</v>
      </c>
      <c r="W656" s="7"/>
      <c r="X656" t="str">
        <f t="shared" ca="1" si="197"/>
        <v>4</v>
      </c>
    </row>
    <row r="657" spans="1:24" x14ac:dyDescent="0.3">
      <c r="A657">
        <f t="shared" si="198"/>
        <v>656</v>
      </c>
      <c r="B657" s="1">
        <v>36032</v>
      </c>
      <c r="C657">
        <v>871.9</v>
      </c>
      <c r="D657">
        <f t="shared" si="199"/>
        <v>12.100000000000023</v>
      </c>
      <c r="E657">
        <f t="shared" si="200"/>
        <v>12.100000000000023</v>
      </c>
      <c r="F657" s="4" t="str">
        <f t="shared" si="201"/>
        <v/>
      </c>
      <c r="G657">
        <f t="shared" ca="1" si="202"/>
        <v>0.12969999999999982</v>
      </c>
      <c r="H657">
        <f t="shared" ca="1" si="203"/>
        <v>0.11155555555555553</v>
      </c>
      <c r="I657" s="4">
        <f t="shared" ca="1" si="194"/>
        <v>1.1626494023904368</v>
      </c>
      <c r="J657" s="8">
        <f t="shared" ca="1" si="204"/>
        <v>53.760420024869859</v>
      </c>
      <c r="K657" t="str">
        <f t="shared" ca="1" si="205"/>
        <v>BUY</v>
      </c>
      <c r="L657" t="str">
        <f t="shared" ca="1" si="206"/>
        <v>HOLD</v>
      </c>
      <c r="M657" t="str">
        <f t="shared" ca="1" si="207"/>
        <v/>
      </c>
      <c r="N657">
        <f t="shared" si="196"/>
        <v>871.9</v>
      </c>
      <c r="O657">
        <f t="shared" ca="1" si="208"/>
        <v>4</v>
      </c>
      <c r="Q657" t="str">
        <f t="shared" ref="Q657:Q720" ca="1" si="211">IF(J657&lt;30,"YES","NO")</f>
        <v>NO</v>
      </c>
      <c r="R657" t="str">
        <f t="shared" ref="R657:R720" ca="1" si="212">IF(J657&gt;70,"YES","NO")</f>
        <v>NO</v>
      </c>
      <c r="S657" t="b">
        <f t="shared" ca="1" si="209"/>
        <v>0</v>
      </c>
      <c r="T657" t="b">
        <f t="shared" ca="1" si="210"/>
        <v>0</v>
      </c>
      <c r="U657">
        <f t="shared" ca="1" si="195"/>
        <v>1</v>
      </c>
      <c r="W657" s="7"/>
      <c r="X657" t="str">
        <f t="shared" ca="1" si="197"/>
        <v>4</v>
      </c>
    </row>
    <row r="658" spans="1:24" x14ac:dyDescent="0.3">
      <c r="A658">
        <f t="shared" si="198"/>
        <v>657</v>
      </c>
      <c r="B658" s="1">
        <v>36034</v>
      </c>
      <c r="C658">
        <v>877.45</v>
      </c>
      <c r="D658">
        <f t="shared" si="199"/>
        <v>5.5500000000000682</v>
      </c>
      <c r="E658">
        <f t="shared" si="200"/>
        <v>5.5500000000000682</v>
      </c>
      <c r="F658" s="4" t="str">
        <f t="shared" si="201"/>
        <v/>
      </c>
      <c r="G658">
        <f t="shared" ca="1" si="202"/>
        <v>0.11733333333333329</v>
      </c>
      <c r="H658">
        <f t="shared" ca="1" si="203"/>
        <v>0.11962499999999991</v>
      </c>
      <c r="I658" s="4">
        <f t="shared" ref="I658:I721" ca="1" si="213">IFERROR(G658/H658,"")</f>
        <v>0.98084291187739503</v>
      </c>
      <c r="J658" s="8">
        <f t="shared" ca="1" si="204"/>
        <v>49.516441005802719</v>
      </c>
      <c r="K658" t="str">
        <f t="shared" ca="1" si="205"/>
        <v>BUY</v>
      </c>
      <c r="L658" t="str">
        <f t="shared" ca="1" si="206"/>
        <v>HOLD</v>
      </c>
      <c r="M658" t="str">
        <f t="shared" ca="1" si="207"/>
        <v/>
      </c>
      <c r="N658">
        <f t="shared" si="196"/>
        <v>877.45</v>
      </c>
      <c r="O658">
        <f t="shared" ca="1" si="208"/>
        <v>4</v>
      </c>
      <c r="Q658" t="str">
        <f t="shared" ca="1" si="211"/>
        <v>NO</v>
      </c>
      <c r="R658" t="str">
        <f t="shared" ca="1" si="212"/>
        <v>NO</v>
      </c>
      <c r="S658" t="b">
        <f t="shared" ca="1" si="209"/>
        <v>0</v>
      </c>
      <c r="T658" t="b">
        <f t="shared" ca="1" si="210"/>
        <v>0</v>
      </c>
      <c r="U658">
        <f t="shared" ca="1" si="195"/>
        <v>1</v>
      </c>
      <c r="W658" s="7"/>
      <c r="X658" t="str">
        <f t="shared" ca="1" si="197"/>
        <v>4</v>
      </c>
    </row>
    <row r="659" spans="1:24" x14ac:dyDescent="0.3">
      <c r="A659">
        <f t="shared" si="198"/>
        <v>658</v>
      </c>
      <c r="B659" s="1">
        <v>36035</v>
      </c>
      <c r="C659">
        <v>849.8</v>
      </c>
      <c r="D659">
        <f t="shared" si="199"/>
        <v>-27.650000000000091</v>
      </c>
      <c r="E659" t="str">
        <f t="shared" si="200"/>
        <v/>
      </c>
      <c r="F659" s="4">
        <f t="shared" si="201"/>
        <v>-27.650000000000091</v>
      </c>
      <c r="G659">
        <f t="shared" ca="1" si="202"/>
        <v>0.11733333333333329</v>
      </c>
      <c r="H659">
        <f t="shared" ca="1" si="203"/>
        <v>0.14518749999999997</v>
      </c>
      <c r="I659" s="4">
        <f t="shared" ca="1" si="213"/>
        <v>0.80815038025541674</v>
      </c>
      <c r="J659" s="8">
        <f t="shared" ca="1" si="204"/>
        <v>44.694865486866121</v>
      </c>
      <c r="K659" t="str">
        <f t="shared" ca="1" si="205"/>
        <v>BUY</v>
      </c>
      <c r="L659" t="str">
        <f t="shared" ca="1" si="206"/>
        <v>HOLD</v>
      </c>
      <c r="M659" t="str">
        <f t="shared" ca="1" si="207"/>
        <v/>
      </c>
      <c r="N659">
        <f t="shared" si="196"/>
        <v>849.8</v>
      </c>
      <c r="O659">
        <f t="shared" ca="1" si="208"/>
        <v>4</v>
      </c>
      <c r="Q659" t="str">
        <f t="shared" ca="1" si="211"/>
        <v>NO</v>
      </c>
      <c r="R659" t="str">
        <f t="shared" ca="1" si="212"/>
        <v>NO</v>
      </c>
      <c r="S659" t="b">
        <f t="shared" ca="1" si="209"/>
        <v>0</v>
      </c>
      <c r="T659" t="b">
        <f t="shared" ca="1" si="210"/>
        <v>0</v>
      </c>
      <c r="U659">
        <f t="shared" ca="1" si="195"/>
        <v>1</v>
      </c>
      <c r="W659" s="7"/>
      <c r="X659" t="str">
        <f t="shared" ca="1" si="197"/>
        <v>4</v>
      </c>
    </row>
    <row r="660" spans="1:24" x14ac:dyDescent="0.3">
      <c r="A660">
        <f t="shared" si="198"/>
        <v>659</v>
      </c>
      <c r="B660" s="1">
        <v>36038</v>
      </c>
      <c r="C660">
        <v>852.8</v>
      </c>
      <c r="D660">
        <f t="shared" si="199"/>
        <v>3</v>
      </c>
      <c r="E660">
        <f t="shared" si="200"/>
        <v>3</v>
      </c>
      <c r="F660" s="4" t="str">
        <f t="shared" si="201"/>
        <v/>
      </c>
      <c r="G660">
        <f t="shared" ca="1" si="202"/>
        <v>0.10485714285714282</v>
      </c>
      <c r="H660">
        <f t="shared" ca="1" si="203"/>
        <v>0.14192857142857146</v>
      </c>
      <c r="I660" s="4">
        <f t="shared" ca="1" si="213"/>
        <v>0.73880221439355764</v>
      </c>
      <c r="J660" s="8">
        <f t="shared" ca="1" si="204"/>
        <v>42.48914616497828</v>
      </c>
      <c r="K660" t="str">
        <f t="shared" ca="1" si="205"/>
        <v>BUY</v>
      </c>
      <c r="L660" t="str">
        <f t="shared" ca="1" si="206"/>
        <v>HOLD</v>
      </c>
      <c r="M660" t="str">
        <f t="shared" ca="1" si="207"/>
        <v/>
      </c>
      <c r="N660">
        <f t="shared" si="196"/>
        <v>852.8</v>
      </c>
      <c r="O660">
        <f t="shared" ca="1" si="208"/>
        <v>4</v>
      </c>
      <c r="Q660" t="str">
        <f t="shared" ca="1" si="211"/>
        <v>NO</v>
      </c>
      <c r="R660" t="str">
        <f t="shared" ca="1" si="212"/>
        <v>NO</v>
      </c>
      <c r="S660" t="b">
        <f t="shared" ca="1" si="209"/>
        <v>0</v>
      </c>
      <c r="T660" t="b">
        <f t="shared" ca="1" si="210"/>
        <v>0</v>
      </c>
      <c r="U660">
        <f t="shared" ca="1" si="195"/>
        <v>1</v>
      </c>
      <c r="W660" s="7"/>
      <c r="X660" t="str">
        <f t="shared" ca="1" si="197"/>
        <v>4</v>
      </c>
    </row>
    <row r="661" spans="1:24" x14ac:dyDescent="0.3">
      <c r="A661">
        <f t="shared" si="198"/>
        <v>660</v>
      </c>
      <c r="B661" s="1">
        <v>36039</v>
      </c>
      <c r="C661">
        <v>834.55</v>
      </c>
      <c r="D661">
        <f t="shared" si="199"/>
        <v>-18.25</v>
      </c>
      <c r="E661" t="str">
        <f t="shared" si="200"/>
        <v/>
      </c>
      <c r="F661" s="4">
        <f t="shared" si="201"/>
        <v>-18.25</v>
      </c>
      <c r="G661">
        <f t="shared" ca="1" si="202"/>
        <v>0.10485714285714282</v>
      </c>
      <c r="H661">
        <f t="shared" ca="1" si="203"/>
        <v>0.15050000000000002</v>
      </c>
      <c r="I661" s="4">
        <f t="shared" ca="1" si="213"/>
        <v>0.69672520170858998</v>
      </c>
      <c r="J661" s="8">
        <f t="shared" ca="1" si="204"/>
        <v>41.062937062937053</v>
      </c>
      <c r="K661" t="str">
        <f t="shared" ca="1" si="205"/>
        <v>BUY</v>
      </c>
      <c r="L661" t="str">
        <f t="shared" ca="1" si="206"/>
        <v>HOLD</v>
      </c>
      <c r="M661" t="str">
        <f t="shared" ca="1" si="207"/>
        <v/>
      </c>
      <c r="N661">
        <f t="shared" si="196"/>
        <v>834.55</v>
      </c>
      <c r="O661">
        <f t="shared" ca="1" si="208"/>
        <v>4</v>
      </c>
      <c r="Q661" t="str">
        <f t="shared" ca="1" si="211"/>
        <v>NO</v>
      </c>
      <c r="R661" t="str">
        <f t="shared" ca="1" si="212"/>
        <v>NO</v>
      </c>
      <c r="S661" t="b">
        <f t="shared" ca="1" si="209"/>
        <v>0</v>
      </c>
      <c r="T661" t="b">
        <f t="shared" ca="1" si="210"/>
        <v>0</v>
      </c>
      <c r="U661">
        <f t="shared" ca="1" si="195"/>
        <v>1</v>
      </c>
      <c r="W661" s="7"/>
      <c r="X661" t="str">
        <f t="shared" ca="1" si="197"/>
        <v>4</v>
      </c>
    </row>
    <row r="662" spans="1:24" x14ac:dyDescent="0.3">
      <c r="A662">
        <f t="shared" si="198"/>
        <v>661</v>
      </c>
      <c r="B662" s="1">
        <v>36040</v>
      </c>
      <c r="C662">
        <v>842.5</v>
      </c>
      <c r="D662">
        <f t="shared" si="199"/>
        <v>7.9500000000000455</v>
      </c>
      <c r="E662">
        <f t="shared" si="200"/>
        <v>7.9500000000000455</v>
      </c>
      <c r="F662" s="4" t="str">
        <f t="shared" si="201"/>
        <v/>
      </c>
      <c r="G662">
        <f t="shared" ca="1" si="202"/>
        <v>0.10168750000000003</v>
      </c>
      <c r="H662">
        <f t="shared" ca="1" si="203"/>
        <v>0.16491666666666674</v>
      </c>
      <c r="I662" s="4">
        <f t="shared" ca="1" si="213"/>
        <v>0.61659929257200596</v>
      </c>
      <c r="J662" s="8">
        <f t="shared" ca="1" si="204"/>
        <v>38.141751973118701</v>
      </c>
      <c r="K662" t="str">
        <f t="shared" ca="1" si="205"/>
        <v>BUY</v>
      </c>
      <c r="L662" t="str">
        <f t="shared" ca="1" si="206"/>
        <v>HOLD</v>
      </c>
      <c r="M662" t="str">
        <f t="shared" ca="1" si="207"/>
        <v/>
      </c>
      <c r="N662">
        <f t="shared" si="196"/>
        <v>842.5</v>
      </c>
      <c r="O662">
        <f t="shared" ca="1" si="208"/>
        <v>4</v>
      </c>
      <c r="Q662" t="str">
        <f t="shared" ca="1" si="211"/>
        <v>NO</v>
      </c>
      <c r="R662" t="str">
        <f t="shared" ca="1" si="212"/>
        <v>NO</v>
      </c>
      <c r="S662" t="b">
        <f t="shared" ca="1" si="209"/>
        <v>0</v>
      </c>
      <c r="T662" t="b">
        <f t="shared" ca="1" si="210"/>
        <v>0</v>
      </c>
      <c r="U662">
        <f t="shared" ca="1" si="195"/>
        <v>1</v>
      </c>
      <c r="W662" s="7"/>
      <c r="X662" t="str">
        <f t="shared" ca="1" si="197"/>
        <v>4</v>
      </c>
    </row>
    <row r="663" spans="1:24" x14ac:dyDescent="0.3">
      <c r="A663">
        <f t="shared" si="198"/>
        <v>662</v>
      </c>
      <c r="B663" s="1">
        <v>36041</v>
      </c>
      <c r="C663">
        <v>846.45</v>
      </c>
      <c r="D663">
        <f t="shared" si="199"/>
        <v>3.9500000000000455</v>
      </c>
      <c r="E663">
        <f t="shared" si="200"/>
        <v>3.9500000000000455</v>
      </c>
      <c r="F663" s="4" t="str">
        <f t="shared" si="201"/>
        <v/>
      </c>
      <c r="G663">
        <f t="shared" ca="1" si="202"/>
        <v>9.1437500000000116E-2</v>
      </c>
      <c r="H663">
        <f t="shared" ca="1" si="203"/>
        <v>0.16491666666666674</v>
      </c>
      <c r="I663" s="4">
        <f t="shared" ca="1" si="213"/>
        <v>0.55444669024760029</v>
      </c>
      <c r="J663" s="8">
        <f t="shared" ca="1" si="204"/>
        <v>35.668427468508767</v>
      </c>
      <c r="K663" t="str">
        <f t="shared" ca="1" si="205"/>
        <v>BUY</v>
      </c>
      <c r="L663" t="str">
        <f t="shared" ca="1" si="206"/>
        <v>HOLD</v>
      </c>
      <c r="M663" t="str">
        <f t="shared" ca="1" si="207"/>
        <v/>
      </c>
      <c r="N663">
        <f t="shared" si="196"/>
        <v>846.45</v>
      </c>
      <c r="O663">
        <f t="shared" ca="1" si="208"/>
        <v>4</v>
      </c>
      <c r="Q663" t="str">
        <f t="shared" ca="1" si="211"/>
        <v>NO</v>
      </c>
      <c r="R663" t="str">
        <f t="shared" ca="1" si="212"/>
        <v>NO</v>
      </c>
      <c r="S663" t="b">
        <f t="shared" ca="1" si="209"/>
        <v>0</v>
      </c>
      <c r="T663" t="b">
        <f t="shared" ca="1" si="210"/>
        <v>0</v>
      </c>
      <c r="U663">
        <f t="shared" ca="1" si="195"/>
        <v>1</v>
      </c>
      <c r="W663" s="7"/>
      <c r="X663" t="str">
        <f t="shared" ca="1" si="197"/>
        <v>4</v>
      </c>
    </row>
    <row r="664" spans="1:24" x14ac:dyDescent="0.3">
      <c r="A664">
        <f t="shared" si="198"/>
        <v>663</v>
      </c>
      <c r="B664" s="1">
        <v>36042</v>
      </c>
      <c r="C664">
        <v>866.5</v>
      </c>
      <c r="D664">
        <f t="shared" si="199"/>
        <v>20.049999999999955</v>
      </c>
      <c r="E664">
        <f t="shared" si="200"/>
        <v>20.049999999999955</v>
      </c>
      <c r="F664" s="4" t="str">
        <f t="shared" si="201"/>
        <v/>
      </c>
      <c r="G664">
        <f t="shared" ca="1" si="202"/>
        <v>0.10355555555555561</v>
      </c>
      <c r="H664">
        <f t="shared" ca="1" si="203"/>
        <v>0.18160000000000015</v>
      </c>
      <c r="I664" s="4">
        <f t="shared" ca="1" si="213"/>
        <v>0.57023984336759648</v>
      </c>
      <c r="J664" s="8">
        <f t="shared" ca="1" si="204"/>
        <v>36.315461346633413</v>
      </c>
      <c r="K664" t="str">
        <f t="shared" ca="1" si="205"/>
        <v>BUY</v>
      </c>
      <c r="L664" t="str">
        <f t="shared" ca="1" si="206"/>
        <v>HOLD</v>
      </c>
      <c r="M664" t="str">
        <f t="shared" ca="1" si="207"/>
        <v/>
      </c>
      <c r="N664">
        <f t="shared" si="196"/>
        <v>866.5</v>
      </c>
      <c r="O664">
        <f t="shared" ca="1" si="208"/>
        <v>4</v>
      </c>
      <c r="Q664" t="str">
        <f t="shared" ca="1" si="211"/>
        <v>NO</v>
      </c>
      <c r="R664" t="str">
        <f t="shared" ca="1" si="212"/>
        <v>NO</v>
      </c>
      <c r="S664" t="b">
        <f t="shared" ca="1" si="209"/>
        <v>0</v>
      </c>
      <c r="T664" t="b">
        <f t="shared" ca="1" si="210"/>
        <v>0</v>
      </c>
      <c r="U664">
        <f t="shared" ca="1" si="195"/>
        <v>1</v>
      </c>
      <c r="W664" s="7"/>
      <c r="X664" t="str">
        <f t="shared" ca="1" si="197"/>
        <v>4</v>
      </c>
    </row>
    <row r="665" spans="1:24" x14ac:dyDescent="0.3">
      <c r="A665">
        <f t="shared" si="198"/>
        <v>664</v>
      </c>
      <c r="B665" s="1">
        <v>36045</v>
      </c>
      <c r="C665">
        <v>887.1</v>
      </c>
      <c r="D665">
        <f t="shared" si="199"/>
        <v>20.600000000000023</v>
      </c>
      <c r="E665">
        <f t="shared" si="200"/>
        <v>20.600000000000023</v>
      </c>
      <c r="F665" s="4" t="str">
        <f t="shared" si="201"/>
        <v/>
      </c>
      <c r="G665">
        <f t="shared" ca="1" si="202"/>
        <v>0.11380000000000007</v>
      </c>
      <c r="H665">
        <f t="shared" ca="1" si="203"/>
        <v>0.203125</v>
      </c>
      <c r="I665" s="4">
        <f t="shared" ca="1" si="213"/>
        <v>0.56024615384615417</v>
      </c>
      <c r="J665" s="8">
        <f t="shared" ca="1" si="204"/>
        <v>35.907549104677784</v>
      </c>
      <c r="K665" t="str">
        <f t="shared" ca="1" si="205"/>
        <v>BUY</v>
      </c>
      <c r="L665" t="str">
        <f t="shared" ca="1" si="206"/>
        <v>HOLD</v>
      </c>
      <c r="M665" t="str">
        <f t="shared" ca="1" si="207"/>
        <v/>
      </c>
      <c r="N665">
        <f t="shared" si="196"/>
        <v>887.1</v>
      </c>
      <c r="O665">
        <f t="shared" ca="1" si="208"/>
        <v>4</v>
      </c>
      <c r="Q665" t="str">
        <f t="shared" ca="1" si="211"/>
        <v>NO</v>
      </c>
      <c r="R665" t="str">
        <f t="shared" ca="1" si="212"/>
        <v>NO</v>
      </c>
      <c r="S665" t="b">
        <f t="shared" ca="1" si="209"/>
        <v>0</v>
      </c>
      <c r="T665" t="b">
        <f t="shared" ca="1" si="210"/>
        <v>0</v>
      </c>
      <c r="U665">
        <f t="shared" ca="1" si="195"/>
        <v>1</v>
      </c>
      <c r="W665" s="7"/>
      <c r="X665" t="str">
        <f t="shared" ca="1" si="197"/>
        <v>4</v>
      </c>
    </row>
    <row r="666" spans="1:24" x14ac:dyDescent="0.3">
      <c r="A666">
        <f t="shared" si="198"/>
        <v>665</v>
      </c>
      <c r="B666" s="1">
        <v>36046</v>
      </c>
      <c r="C666">
        <v>899.95</v>
      </c>
      <c r="D666">
        <f t="shared" si="199"/>
        <v>12.850000000000023</v>
      </c>
      <c r="E666">
        <f t="shared" si="200"/>
        <v>12.850000000000023</v>
      </c>
      <c r="F666" s="4" t="str">
        <f t="shared" si="201"/>
        <v/>
      </c>
      <c r="G666">
        <f t="shared" ca="1" si="202"/>
        <v>0.11513636363636373</v>
      </c>
      <c r="H666">
        <f t="shared" ca="1" si="203"/>
        <v>0.19716666666666696</v>
      </c>
      <c r="I666" s="4">
        <f t="shared" ca="1" si="213"/>
        <v>0.5839545070314297</v>
      </c>
      <c r="J666" s="8">
        <f t="shared" ca="1" si="204"/>
        <v>36.866873665825715</v>
      </c>
      <c r="K666" t="str">
        <f t="shared" ca="1" si="205"/>
        <v>BUY</v>
      </c>
      <c r="L666" t="str">
        <f t="shared" ca="1" si="206"/>
        <v>HOLD</v>
      </c>
      <c r="M666" t="str">
        <f t="shared" ca="1" si="207"/>
        <v/>
      </c>
      <c r="N666">
        <f t="shared" si="196"/>
        <v>899.95</v>
      </c>
      <c r="O666">
        <f t="shared" ca="1" si="208"/>
        <v>4</v>
      </c>
      <c r="Q666" t="str">
        <f t="shared" ca="1" si="211"/>
        <v>NO</v>
      </c>
      <c r="R666" t="str">
        <f t="shared" ca="1" si="212"/>
        <v>NO</v>
      </c>
      <c r="S666" t="b">
        <f t="shared" ca="1" si="209"/>
        <v>0</v>
      </c>
      <c r="T666" t="b">
        <f t="shared" ca="1" si="210"/>
        <v>0</v>
      </c>
      <c r="U666">
        <f t="shared" ca="1" si="195"/>
        <v>1</v>
      </c>
      <c r="W666" s="7"/>
      <c r="X666" t="str">
        <f t="shared" ca="1" si="197"/>
        <v>4</v>
      </c>
    </row>
    <row r="667" spans="1:24" x14ac:dyDescent="0.3">
      <c r="A667">
        <f t="shared" si="198"/>
        <v>666</v>
      </c>
      <c r="B667" s="1">
        <v>36047</v>
      </c>
      <c r="C667">
        <v>903.6</v>
      </c>
      <c r="D667">
        <f t="shared" si="199"/>
        <v>3.6499999999999773</v>
      </c>
      <c r="E667">
        <f t="shared" si="200"/>
        <v>3.6499999999999773</v>
      </c>
      <c r="F667" s="4" t="str">
        <f t="shared" si="201"/>
        <v/>
      </c>
      <c r="G667">
        <f t="shared" ca="1" si="202"/>
        <v>0.11313636363636378</v>
      </c>
      <c r="H667">
        <f t="shared" ca="1" si="203"/>
        <v>0.19716666666666696</v>
      </c>
      <c r="I667" s="4">
        <f t="shared" ca="1" si="213"/>
        <v>0.57381080458003519</v>
      </c>
      <c r="J667" s="8">
        <f t="shared" ca="1" si="204"/>
        <v>36.459960937499993</v>
      </c>
      <c r="K667" t="str">
        <f t="shared" ca="1" si="205"/>
        <v>BUY</v>
      </c>
      <c r="L667" t="str">
        <f t="shared" ca="1" si="206"/>
        <v>HOLD</v>
      </c>
      <c r="M667" t="str">
        <f t="shared" ca="1" si="207"/>
        <v/>
      </c>
      <c r="N667">
        <f t="shared" si="196"/>
        <v>903.6</v>
      </c>
      <c r="O667">
        <f t="shared" ca="1" si="208"/>
        <v>4</v>
      </c>
      <c r="Q667" t="str">
        <f t="shared" ca="1" si="211"/>
        <v>NO</v>
      </c>
      <c r="R667" t="str">
        <f t="shared" ca="1" si="212"/>
        <v>NO</v>
      </c>
      <c r="S667" t="b">
        <f t="shared" ca="1" si="209"/>
        <v>0</v>
      </c>
      <c r="T667" t="b">
        <f t="shared" ca="1" si="210"/>
        <v>0</v>
      </c>
      <c r="U667">
        <f t="shared" ca="1" si="195"/>
        <v>1</v>
      </c>
      <c r="W667" s="7"/>
      <c r="X667" t="str">
        <f t="shared" ca="1" si="197"/>
        <v>4</v>
      </c>
    </row>
    <row r="668" spans="1:24" x14ac:dyDescent="0.3">
      <c r="A668">
        <f t="shared" si="198"/>
        <v>667</v>
      </c>
      <c r="B668" s="1">
        <v>36048</v>
      </c>
      <c r="C668">
        <v>907.4</v>
      </c>
      <c r="D668">
        <f t="shared" si="199"/>
        <v>3.7999999999999545</v>
      </c>
      <c r="E668">
        <f t="shared" si="200"/>
        <v>3.7999999999999545</v>
      </c>
      <c r="F668" s="4" t="str">
        <f t="shared" si="201"/>
        <v/>
      </c>
      <c r="G668">
        <f t="shared" ca="1" si="202"/>
        <v>8.8954545454545481E-2</v>
      </c>
      <c r="H668">
        <f t="shared" ca="1" si="203"/>
        <v>0.19716666666666696</v>
      </c>
      <c r="I668" s="4">
        <f t="shared" ca="1" si="213"/>
        <v>0.4511642203949891</v>
      </c>
      <c r="J668" s="8">
        <f t="shared" ca="1" si="204"/>
        <v>31.089811480618479</v>
      </c>
      <c r="K668" t="str">
        <f t="shared" ca="1" si="205"/>
        <v>BUY</v>
      </c>
      <c r="L668" t="str">
        <f t="shared" ca="1" si="206"/>
        <v>HOLD</v>
      </c>
      <c r="M668" t="str">
        <f t="shared" ca="1" si="207"/>
        <v/>
      </c>
      <c r="N668">
        <f t="shared" si="196"/>
        <v>907.4</v>
      </c>
      <c r="O668">
        <f t="shared" ca="1" si="208"/>
        <v>4</v>
      </c>
      <c r="Q668" t="str">
        <f t="shared" ca="1" si="211"/>
        <v>NO</v>
      </c>
      <c r="R668" t="str">
        <f t="shared" ca="1" si="212"/>
        <v>NO</v>
      </c>
      <c r="S668" t="b">
        <f t="shared" ca="1" si="209"/>
        <v>0</v>
      </c>
      <c r="T668" t="b">
        <f t="shared" ca="1" si="210"/>
        <v>0</v>
      </c>
      <c r="U668">
        <f t="shared" ca="1" si="195"/>
        <v>1</v>
      </c>
      <c r="W668" s="7"/>
      <c r="X668" t="str">
        <f t="shared" ca="1" si="197"/>
        <v>4</v>
      </c>
    </row>
    <row r="669" spans="1:24" x14ac:dyDescent="0.3">
      <c r="A669">
        <f t="shared" si="198"/>
        <v>668</v>
      </c>
      <c r="B669" s="1">
        <v>36049</v>
      </c>
      <c r="C669">
        <v>899.7</v>
      </c>
      <c r="D669">
        <f t="shared" si="199"/>
        <v>-7.6999999999999318</v>
      </c>
      <c r="E669" t="str">
        <f t="shared" si="200"/>
        <v/>
      </c>
      <c r="F669" s="4">
        <f t="shared" si="201"/>
        <v>-7.6999999999999318</v>
      </c>
      <c r="G669">
        <f t="shared" ca="1" si="202"/>
        <v>8.8954545454545481E-2</v>
      </c>
      <c r="H669">
        <f t="shared" ca="1" si="203"/>
        <v>0.17866666666666675</v>
      </c>
      <c r="I669" s="4">
        <f t="shared" ca="1" si="213"/>
        <v>0.4978799185888737</v>
      </c>
      <c r="J669" s="8">
        <f t="shared" ca="1" si="204"/>
        <v>33.238974126705529</v>
      </c>
      <c r="K669" t="str">
        <f t="shared" ca="1" si="205"/>
        <v>BUY</v>
      </c>
      <c r="L669" t="str">
        <f t="shared" ca="1" si="206"/>
        <v>HOLD</v>
      </c>
      <c r="M669" t="str">
        <f t="shared" ca="1" si="207"/>
        <v/>
      </c>
      <c r="N669">
        <f t="shared" si="196"/>
        <v>899.7</v>
      </c>
      <c r="O669">
        <f t="shared" ca="1" si="208"/>
        <v>4</v>
      </c>
      <c r="Q669" t="str">
        <f t="shared" ca="1" si="211"/>
        <v>NO</v>
      </c>
      <c r="R669" t="str">
        <f t="shared" ca="1" si="212"/>
        <v>NO</v>
      </c>
      <c r="S669" t="b">
        <f t="shared" ca="1" si="209"/>
        <v>0</v>
      </c>
      <c r="T669" t="b">
        <f t="shared" ca="1" si="210"/>
        <v>0</v>
      </c>
      <c r="U669">
        <f t="shared" ca="1" si="195"/>
        <v>1</v>
      </c>
      <c r="W669" s="7"/>
      <c r="X669" t="str">
        <f t="shared" ca="1" si="197"/>
        <v>4</v>
      </c>
    </row>
    <row r="670" spans="1:24" x14ac:dyDescent="0.3">
      <c r="A670">
        <f t="shared" si="198"/>
        <v>669</v>
      </c>
      <c r="B670" s="1">
        <v>36052</v>
      </c>
      <c r="C670">
        <v>920.5</v>
      </c>
      <c r="D670">
        <f t="shared" si="199"/>
        <v>20.799999999999955</v>
      </c>
      <c r="E670">
        <f t="shared" si="200"/>
        <v>20.799999999999955</v>
      </c>
      <c r="F670" s="4" t="str">
        <f t="shared" si="201"/>
        <v/>
      </c>
      <c r="G670">
        <f t="shared" ca="1" si="202"/>
        <v>0.10390909090909098</v>
      </c>
      <c r="H670">
        <f t="shared" ca="1" si="203"/>
        <v>0.17866666666666675</v>
      </c>
      <c r="I670" s="4">
        <f t="shared" ca="1" si="213"/>
        <v>0.58158073270013577</v>
      </c>
      <c r="J670" s="8">
        <f t="shared" ca="1" si="204"/>
        <v>36.772117962466496</v>
      </c>
      <c r="K670" t="str">
        <f t="shared" ca="1" si="205"/>
        <v>BUY</v>
      </c>
      <c r="L670" t="str">
        <f t="shared" ca="1" si="206"/>
        <v>HOLD</v>
      </c>
      <c r="M670" t="str">
        <f t="shared" ca="1" si="207"/>
        <v/>
      </c>
      <c r="N670">
        <f t="shared" si="196"/>
        <v>920.5</v>
      </c>
      <c r="O670">
        <f t="shared" ca="1" si="208"/>
        <v>4</v>
      </c>
      <c r="Q670" t="str">
        <f t="shared" ca="1" si="211"/>
        <v>NO</v>
      </c>
      <c r="R670" t="str">
        <f t="shared" ca="1" si="212"/>
        <v>NO</v>
      </c>
      <c r="S670" t="b">
        <f t="shared" ca="1" si="209"/>
        <v>0</v>
      </c>
      <c r="T670" t="b">
        <f t="shared" ca="1" si="210"/>
        <v>0</v>
      </c>
      <c r="U670">
        <f t="shared" ca="1" si="195"/>
        <v>1</v>
      </c>
      <c r="W670" s="7"/>
      <c r="X670" t="str">
        <f t="shared" ca="1" si="197"/>
        <v>4</v>
      </c>
    </row>
    <row r="671" spans="1:24" x14ac:dyDescent="0.3">
      <c r="A671">
        <f t="shared" si="198"/>
        <v>670</v>
      </c>
      <c r="B671" s="1">
        <v>36053</v>
      </c>
      <c r="C671">
        <v>920.8</v>
      </c>
      <c r="D671">
        <f t="shared" si="199"/>
        <v>0.29999999999995453</v>
      </c>
      <c r="E671">
        <f t="shared" si="200"/>
        <v>0.29999999999995453</v>
      </c>
      <c r="F671" s="4" t="str">
        <f t="shared" si="201"/>
        <v/>
      </c>
      <c r="G671">
        <f t="shared" ca="1" si="202"/>
        <v>9.3181818181818185E-2</v>
      </c>
      <c r="H671">
        <f t="shared" ca="1" si="203"/>
        <v>0.17866666666666675</v>
      </c>
      <c r="I671" s="4">
        <f t="shared" ca="1" si="213"/>
        <v>0.52154002713704184</v>
      </c>
      <c r="J671" s="8">
        <f t="shared" ca="1" si="204"/>
        <v>34.277115148812825</v>
      </c>
      <c r="K671" t="str">
        <f t="shared" ca="1" si="205"/>
        <v>BUY</v>
      </c>
      <c r="L671" t="str">
        <f t="shared" ca="1" si="206"/>
        <v>HOLD</v>
      </c>
      <c r="M671" t="str">
        <f t="shared" ca="1" si="207"/>
        <v/>
      </c>
      <c r="N671">
        <f t="shared" si="196"/>
        <v>920.8</v>
      </c>
      <c r="O671">
        <f t="shared" ca="1" si="208"/>
        <v>4</v>
      </c>
      <c r="Q671" t="str">
        <f t="shared" ca="1" si="211"/>
        <v>NO</v>
      </c>
      <c r="R671" t="str">
        <f t="shared" ca="1" si="212"/>
        <v>NO</v>
      </c>
      <c r="S671" t="b">
        <f t="shared" ca="1" si="209"/>
        <v>0</v>
      </c>
      <c r="T671" t="b">
        <f t="shared" ca="1" si="210"/>
        <v>0</v>
      </c>
      <c r="U671">
        <f t="shared" ca="1" si="195"/>
        <v>1</v>
      </c>
      <c r="W671" s="7"/>
      <c r="X671" t="str">
        <f t="shared" ca="1" si="197"/>
        <v>4</v>
      </c>
    </row>
    <row r="672" spans="1:24" x14ac:dyDescent="0.3">
      <c r="A672">
        <f t="shared" si="198"/>
        <v>671</v>
      </c>
      <c r="B672" s="1">
        <v>36054</v>
      </c>
      <c r="C672">
        <v>914.5</v>
      </c>
      <c r="D672">
        <f t="shared" si="199"/>
        <v>-6.2999999999999545</v>
      </c>
      <c r="E672" t="str">
        <f t="shared" si="200"/>
        <v/>
      </c>
      <c r="F672" s="4">
        <f t="shared" si="201"/>
        <v>-6.2999999999999545</v>
      </c>
      <c r="G672">
        <f t="shared" ca="1" si="202"/>
        <v>9.6949999999999925E-2</v>
      </c>
      <c r="H672">
        <f t="shared" ca="1" si="203"/>
        <v>0.14974999999999994</v>
      </c>
      <c r="I672" s="4">
        <f t="shared" ca="1" si="213"/>
        <v>0.64741235392320506</v>
      </c>
      <c r="J672" s="8">
        <f t="shared" ca="1" si="204"/>
        <v>39.298743413052279</v>
      </c>
      <c r="K672" t="str">
        <f t="shared" ca="1" si="205"/>
        <v>BUY</v>
      </c>
      <c r="L672" t="str">
        <f t="shared" ca="1" si="206"/>
        <v>HOLD</v>
      </c>
      <c r="M672" t="str">
        <f t="shared" ca="1" si="207"/>
        <v/>
      </c>
      <c r="N672">
        <f t="shared" si="196"/>
        <v>914.5</v>
      </c>
      <c r="O672">
        <f t="shared" ca="1" si="208"/>
        <v>4</v>
      </c>
      <c r="Q672" t="str">
        <f t="shared" ca="1" si="211"/>
        <v>NO</v>
      </c>
      <c r="R672" t="str">
        <f t="shared" ca="1" si="212"/>
        <v>NO</v>
      </c>
      <c r="S672" t="b">
        <f t="shared" ca="1" si="209"/>
        <v>0</v>
      </c>
      <c r="T672" t="b">
        <f t="shared" ca="1" si="210"/>
        <v>0</v>
      </c>
      <c r="U672">
        <f t="shared" ca="1" si="195"/>
        <v>1</v>
      </c>
      <c r="W672" s="7"/>
      <c r="X672" t="str">
        <f t="shared" ca="1" si="197"/>
        <v>4</v>
      </c>
    </row>
    <row r="673" spans="1:24" x14ac:dyDescent="0.3">
      <c r="A673">
        <f t="shared" si="198"/>
        <v>672</v>
      </c>
      <c r="B673" s="1">
        <v>36055</v>
      </c>
      <c r="C673">
        <v>910.1</v>
      </c>
      <c r="D673">
        <f t="shared" si="199"/>
        <v>-4.3999999999999773</v>
      </c>
      <c r="E673" t="str">
        <f t="shared" si="200"/>
        <v/>
      </c>
      <c r="F673" s="4">
        <f t="shared" si="201"/>
        <v>-4.3999999999999773</v>
      </c>
      <c r="G673">
        <f t="shared" ca="1" si="202"/>
        <v>9.6949999999999925E-2</v>
      </c>
      <c r="H673">
        <f t="shared" ca="1" si="203"/>
        <v>9.1624999999999665E-2</v>
      </c>
      <c r="I673" s="4">
        <f t="shared" ca="1" si="213"/>
        <v>1.0581173260573018</v>
      </c>
      <c r="J673" s="8">
        <f t="shared" ca="1" si="204"/>
        <v>51.411905077555424</v>
      </c>
      <c r="K673" t="str">
        <f t="shared" ca="1" si="205"/>
        <v>BUY</v>
      </c>
      <c r="L673" t="str">
        <f t="shared" ca="1" si="206"/>
        <v>HOLD</v>
      </c>
      <c r="M673" t="str">
        <f t="shared" ca="1" si="207"/>
        <v/>
      </c>
      <c r="N673">
        <f t="shared" si="196"/>
        <v>910.1</v>
      </c>
      <c r="O673">
        <f t="shared" ca="1" si="208"/>
        <v>4</v>
      </c>
      <c r="Q673" t="str">
        <f t="shared" ca="1" si="211"/>
        <v>NO</v>
      </c>
      <c r="R673" t="str">
        <f t="shared" ca="1" si="212"/>
        <v>NO</v>
      </c>
      <c r="S673" t="b">
        <f t="shared" ca="1" si="209"/>
        <v>0</v>
      </c>
      <c r="T673" t="b">
        <f t="shared" ca="1" si="210"/>
        <v>0</v>
      </c>
      <c r="U673">
        <f t="shared" ca="1" si="195"/>
        <v>1</v>
      </c>
      <c r="W673" s="7"/>
      <c r="X673" t="str">
        <f t="shared" ca="1" si="197"/>
        <v>4</v>
      </c>
    </row>
    <row r="674" spans="1:24" x14ac:dyDescent="0.3">
      <c r="A674">
        <f t="shared" si="198"/>
        <v>673</v>
      </c>
      <c r="B674" s="1">
        <v>36056</v>
      </c>
      <c r="C674">
        <v>901.65</v>
      </c>
      <c r="D674">
        <f t="shared" si="199"/>
        <v>-8.4500000000000455</v>
      </c>
      <c r="E674" t="str">
        <f t="shared" si="200"/>
        <v/>
      </c>
      <c r="F674" s="4">
        <f t="shared" si="201"/>
        <v>-8.4500000000000455</v>
      </c>
      <c r="G674">
        <f t="shared" ca="1" si="202"/>
        <v>0.10438888888888881</v>
      </c>
      <c r="H674">
        <f t="shared" ca="1" si="203"/>
        <v>9.0199999999999822E-2</v>
      </c>
      <c r="I674" s="4">
        <f t="shared" ca="1" si="213"/>
        <v>1.1573047548657318</v>
      </c>
      <c r="J674" s="8">
        <f t="shared" ca="1" si="204"/>
        <v>53.645863073145691</v>
      </c>
      <c r="K674" t="str">
        <f t="shared" ca="1" si="205"/>
        <v>BUY</v>
      </c>
      <c r="L674" t="str">
        <f t="shared" ca="1" si="206"/>
        <v>HOLD</v>
      </c>
      <c r="M674" t="str">
        <f t="shared" ca="1" si="207"/>
        <v/>
      </c>
      <c r="N674">
        <f t="shared" si="196"/>
        <v>901.65</v>
      </c>
      <c r="O674">
        <f t="shared" ca="1" si="208"/>
        <v>4</v>
      </c>
      <c r="Q674" t="str">
        <f t="shared" ca="1" si="211"/>
        <v>NO</v>
      </c>
      <c r="R674" t="str">
        <f t="shared" ca="1" si="212"/>
        <v>NO</v>
      </c>
      <c r="S674" t="b">
        <f t="shared" ca="1" si="209"/>
        <v>0</v>
      </c>
      <c r="T674" t="b">
        <f t="shared" ca="1" si="210"/>
        <v>0</v>
      </c>
      <c r="U674">
        <f t="shared" ca="1" si="195"/>
        <v>1</v>
      </c>
      <c r="W674" s="7"/>
      <c r="X674" t="str">
        <f t="shared" ca="1" si="197"/>
        <v>4</v>
      </c>
    </row>
    <row r="675" spans="1:24" x14ac:dyDescent="0.3">
      <c r="A675">
        <f t="shared" si="198"/>
        <v>674</v>
      </c>
      <c r="B675" s="1">
        <v>36059</v>
      </c>
      <c r="C675">
        <v>897.7</v>
      </c>
      <c r="D675">
        <f t="shared" si="199"/>
        <v>-3.9499999999999318</v>
      </c>
      <c r="E675" t="str">
        <f t="shared" si="200"/>
        <v/>
      </c>
      <c r="F675" s="4">
        <f t="shared" si="201"/>
        <v>-3.9499999999999318</v>
      </c>
      <c r="G675">
        <f t="shared" ca="1" si="202"/>
        <v>0.10438888888888881</v>
      </c>
      <c r="H675">
        <f t="shared" ca="1" si="203"/>
        <v>6.1599999999999683E-2</v>
      </c>
      <c r="I675" s="4">
        <f t="shared" ca="1" si="213"/>
        <v>1.694624819624827</v>
      </c>
      <c r="J675" s="8">
        <f t="shared" ca="1" si="204"/>
        <v>62.889082267889513</v>
      </c>
      <c r="K675" t="str">
        <f t="shared" ca="1" si="205"/>
        <v>BUY</v>
      </c>
      <c r="L675" t="str">
        <f t="shared" ca="1" si="206"/>
        <v>HOLD</v>
      </c>
      <c r="M675" t="str">
        <f t="shared" ca="1" si="207"/>
        <v/>
      </c>
      <c r="N675">
        <f t="shared" si="196"/>
        <v>897.7</v>
      </c>
      <c r="O675">
        <f t="shared" ca="1" si="208"/>
        <v>4</v>
      </c>
      <c r="Q675" t="str">
        <f t="shared" ca="1" si="211"/>
        <v>NO</v>
      </c>
      <c r="R675" t="str">
        <f t="shared" ca="1" si="212"/>
        <v>NO</v>
      </c>
      <c r="S675" t="b">
        <f t="shared" ca="1" si="209"/>
        <v>0</v>
      </c>
      <c r="T675" t="b">
        <f t="shared" ca="1" si="210"/>
        <v>0</v>
      </c>
      <c r="U675">
        <f t="shared" ca="1" si="195"/>
        <v>1</v>
      </c>
      <c r="W675" s="7"/>
      <c r="X675" t="str">
        <f t="shared" ca="1" si="197"/>
        <v>4</v>
      </c>
    </row>
    <row r="676" spans="1:24" x14ac:dyDescent="0.3">
      <c r="A676">
        <f t="shared" si="198"/>
        <v>675</v>
      </c>
      <c r="B676" s="1">
        <v>36060</v>
      </c>
      <c r="C676">
        <v>897.25</v>
      </c>
      <c r="D676">
        <f t="shared" si="199"/>
        <v>-0.45000000000004547</v>
      </c>
      <c r="E676" t="str">
        <f t="shared" si="200"/>
        <v/>
      </c>
      <c r="F676" s="4">
        <f t="shared" si="201"/>
        <v>-0.45000000000004547</v>
      </c>
      <c r="G676">
        <f t="shared" ca="1" si="202"/>
        <v>0.10749999999999986</v>
      </c>
      <c r="H676">
        <f t="shared" ca="1" si="203"/>
        <v>5.2083333333333141E-2</v>
      </c>
      <c r="I676" s="4">
        <f t="shared" ca="1" si="213"/>
        <v>2.0640000000000049</v>
      </c>
      <c r="J676" s="8">
        <f t="shared" ca="1" si="204"/>
        <v>67.362924281984391</v>
      </c>
      <c r="K676" t="str">
        <f t="shared" ca="1" si="205"/>
        <v>BUY</v>
      </c>
      <c r="L676" t="str">
        <f t="shared" ca="1" si="206"/>
        <v>HOLD</v>
      </c>
      <c r="M676" t="str">
        <f t="shared" ca="1" si="207"/>
        <v/>
      </c>
      <c r="N676">
        <f t="shared" si="196"/>
        <v>897.25</v>
      </c>
      <c r="O676">
        <f t="shared" ca="1" si="208"/>
        <v>4</v>
      </c>
      <c r="Q676" t="str">
        <f t="shared" ca="1" si="211"/>
        <v>NO</v>
      </c>
      <c r="R676" t="str">
        <f t="shared" ca="1" si="212"/>
        <v>NO</v>
      </c>
      <c r="S676" t="b">
        <f t="shared" ca="1" si="209"/>
        <v>0</v>
      </c>
      <c r="T676" t="b">
        <f t="shared" ca="1" si="210"/>
        <v>0</v>
      </c>
      <c r="U676">
        <f t="shared" ca="1" si="195"/>
        <v>1</v>
      </c>
      <c r="W676" s="7"/>
      <c r="X676" t="str">
        <f t="shared" ca="1" si="197"/>
        <v>4</v>
      </c>
    </row>
    <row r="677" spans="1:24" x14ac:dyDescent="0.3">
      <c r="A677">
        <f t="shared" si="198"/>
        <v>676</v>
      </c>
      <c r="B677" s="1">
        <v>36061</v>
      </c>
      <c r="C677">
        <v>907.75</v>
      </c>
      <c r="D677">
        <f t="shared" si="199"/>
        <v>10.5</v>
      </c>
      <c r="E677">
        <f t="shared" si="200"/>
        <v>10.5</v>
      </c>
      <c r="F677" s="4" t="str">
        <f t="shared" si="201"/>
        <v/>
      </c>
      <c r="G677">
        <f t="shared" ca="1" si="202"/>
        <v>0.1156874999999998</v>
      </c>
      <c r="H677">
        <f t="shared" ca="1" si="203"/>
        <v>5.2083333333333141E-2</v>
      </c>
      <c r="I677" s="4">
        <f t="shared" ca="1" si="213"/>
        <v>2.2212000000000045</v>
      </c>
      <c r="J677" s="8">
        <f t="shared" ca="1" si="204"/>
        <v>68.95566869489636</v>
      </c>
      <c r="K677" t="str">
        <f t="shared" ca="1" si="205"/>
        <v>BUY</v>
      </c>
      <c r="L677" t="str">
        <f t="shared" ca="1" si="206"/>
        <v>HOLD</v>
      </c>
      <c r="M677" t="str">
        <f t="shared" ca="1" si="207"/>
        <v/>
      </c>
      <c r="N677">
        <f t="shared" si="196"/>
        <v>907.75</v>
      </c>
      <c r="O677">
        <f t="shared" ca="1" si="208"/>
        <v>4</v>
      </c>
      <c r="Q677" t="str">
        <f t="shared" ca="1" si="211"/>
        <v>NO</v>
      </c>
      <c r="R677" t="str">
        <f t="shared" ca="1" si="212"/>
        <v>NO</v>
      </c>
      <c r="S677" t="b">
        <f t="shared" ca="1" si="209"/>
        <v>0</v>
      </c>
      <c r="T677" t="b">
        <f t="shared" ca="1" si="210"/>
        <v>0</v>
      </c>
      <c r="U677">
        <f t="shared" ca="1" si="195"/>
        <v>1</v>
      </c>
      <c r="W677" s="7"/>
      <c r="X677" t="str">
        <f t="shared" ca="1" si="197"/>
        <v>4</v>
      </c>
    </row>
    <row r="678" spans="1:24" x14ac:dyDescent="0.3">
      <c r="A678">
        <f t="shared" si="198"/>
        <v>677</v>
      </c>
      <c r="B678" s="1">
        <v>36062</v>
      </c>
      <c r="C678">
        <v>934.8</v>
      </c>
      <c r="D678">
        <f t="shared" si="199"/>
        <v>27.049999999999955</v>
      </c>
      <c r="E678">
        <f t="shared" si="200"/>
        <v>27.049999999999955</v>
      </c>
      <c r="F678" s="4" t="str">
        <f t="shared" si="201"/>
        <v/>
      </c>
      <c r="G678">
        <f t="shared" ca="1" si="202"/>
        <v>0.1244374999999998</v>
      </c>
      <c r="H678">
        <f t="shared" ca="1" si="203"/>
        <v>5.2083333333333141E-2</v>
      </c>
      <c r="I678" s="4">
        <f t="shared" ca="1" si="213"/>
        <v>2.3892000000000051</v>
      </c>
      <c r="J678" s="8">
        <f t="shared" ca="1" si="204"/>
        <v>70.494511979228179</v>
      </c>
      <c r="K678" t="str">
        <f t="shared" ca="1" si="205"/>
        <v>SELL</v>
      </c>
      <c r="L678" t="str">
        <f t="shared" ca="1" si="206"/>
        <v>SELL</v>
      </c>
      <c r="M678" t="str">
        <f t="shared" ca="1" si="207"/>
        <v>SELL</v>
      </c>
      <c r="N678">
        <f t="shared" si="196"/>
        <v>934.8</v>
      </c>
      <c r="O678">
        <f t="shared" ca="1" si="208"/>
        <v>4</v>
      </c>
      <c r="Q678" t="str">
        <f t="shared" ca="1" si="211"/>
        <v>NO</v>
      </c>
      <c r="R678" t="str">
        <f t="shared" ca="1" si="212"/>
        <v>YES</v>
      </c>
      <c r="S678" t="b">
        <f t="shared" ca="1" si="209"/>
        <v>0</v>
      </c>
      <c r="T678" t="b">
        <f t="shared" ca="1" si="210"/>
        <v>0</v>
      </c>
      <c r="U678">
        <f t="shared" ca="1" si="195"/>
        <v>1</v>
      </c>
      <c r="W678" s="7"/>
      <c r="X678" t="str">
        <f t="shared" ca="1" si="197"/>
        <v>SELL4</v>
      </c>
    </row>
    <row r="679" spans="1:24" x14ac:dyDescent="0.3">
      <c r="A679">
        <f t="shared" si="198"/>
        <v>678</v>
      </c>
      <c r="B679" s="1">
        <v>36063</v>
      </c>
      <c r="C679">
        <v>934.95</v>
      </c>
      <c r="D679">
        <f t="shared" si="199"/>
        <v>0.15000000000009095</v>
      </c>
      <c r="E679">
        <f t="shared" si="200"/>
        <v>0.15000000000009095</v>
      </c>
      <c r="F679" s="4" t="str">
        <f t="shared" si="201"/>
        <v/>
      </c>
      <c r="G679">
        <f t="shared" ca="1" si="202"/>
        <v>9.887499999999988E-2</v>
      </c>
      <c r="H679">
        <f t="shared" ca="1" si="203"/>
        <v>5.2083333333333141E-2</v>
      </c>
      <c r="I679" s="4">
        <f t="shared" ca="1" si="213"/>
        <v>1.8984000000000048</v>
      </c>
      <c r="J679" s="8">
        <f t="shared" ca="1" si="204"/>
        <v>65.498205906707199</v>
      </c>
      <c r="K679" t="str">
        <f t="shared" ca="1" si="205"/>
        <v>SELL</v>
      </c>
      <c r="L679" t="str">
        <f t="shared" ca="1" si="206"/>
        <v>NA</v>
      </c>
      <c r="M679" t="str">
        <f t="shared" ca="1" si="207"/>
        <v/>
      </c>
      <c r="N679">
        <f t="shared" si="196"/>
        <v>934.95</v>
      </c>
      <c r="O679">
        <f t="shared" ca="1" si="208"/>
        <v>4</v>
      </c>
      <c r="Q679" t="str">
        <f t="shared" ca="1" si="211"/>
        <v>NO</v>
      </c>
      <c r="R679" t="str">
        <f t="shared" ca="1" si="212"/>
        <v>NO</v>
      </c>
      <c r="S679" t="b">
        <f t="shared" ca="1" si="209"/>
        <v>0</v>
      </c>
      <c r="T679" t="b">
        <f t="shared" ca="1" si="210"/>
        <v>0</v>
      </c>
      <c r="U679">
        <f t="shared" ca="1" si="195"/>
        <v>1</v>
      </c>
      <c r="W679" s="7"/>
      <c r="X679" t="str">
        <f t="shared" ca="1" si="197"/>
        <v>4</v>
      </c>
    </row>
    <row r="680" spans="1:24" x14ac:dyDescent="0.3">
      <c r="A680">
        <f t="shared" si="198"/>
        <v>679</v>
      </c>
      <c r="B680" s="1">
        <v>36066</v>
      </c>
      <c r="C680">
        <v>927.9</v>
      </c>
      <c r="D680">
        <f t="shared" si="199"/>
        <v>-7.0500000000000682</v>
      </c>
      <c r="E680" t="str">
        <f t="shared" si="200"/>
        <v/>
      </c>
      <c r="F680" s="4">
        <f t="shared" si="201"/>
        <v>-7.0500000000000682</v>
      </c>
      <c r="G680">
        <f t="shared" ca="1" si="202"/>
        <v>9.4642857142856973E-2</v>
      </c>
      <c r="H680">
        <f t="shared" ca="1" si="203"/>
        <v>5.4714285714285653E-2</v>
      </c>
      <c r="I680" s="4">
        <f t="shared" ca="1" si="213"/>
        <v>1.7297650130548292</v>
      </c>
      <c r="J680" s="8">
        <f t="shared" ca="1" si="204"/>
        <v>63.366810138689608</v>
      </c>
      <c r="K680" t="str">
        <f t="shared" ca="1" si="205"/>
        <v>SELL</v>
      </c>
      <c r="L680" t="str">
        <f t="shared" ca="1" si="206"/>
        <v>NA</v>
      </c>
      <c r="M680" t="str">
        <f t="shared" ca="1" si="207"/>
        <v/>
      </c>
      <c r="N680">
        <f t="shared" si="196"/>
        <v>927.9</v>
      </c>
      <c r="O680">
        <f t="shared" ca="1" si="208"/>
        <v>4</v>
      </c>
      <c r="Q680" t="str">
        <f t="shared" ca="1" si="211"/>
        <v>NO</v>
      </c>
      <c r="R680" t="str">
        <f t="shared" ca="1" si="212"/>
        <v>NO</v>
      </c>
      <c r="S680" t="b">
        <f t="shared" ca="1" si="209"/>
        <v>0</v>
      </c>
      <c r="T680" t="b">
        <f t="shared" ca="1" si="210"/>
        <v>0</v>
      </c>
      <c r="U680">
        <f t="shared" ca="1" si="195"/>
        <v>1</v>
      </c>
      <c r="W680" s="7"/>
      <c r="X680" t="str">
        <f t="shared" ca="1" si="197"/>
        <v>4</v>
      </c>
    </row>
    <row r="681" spans="1:24" x14ac:dyDescent="0.3">
      <c r="A681">
        <f t="shared" si="198"/>
        <v>680</v>
      </c>
      <c r="B681" s="1">
        <v>36067</v>
      </c>
      <c r="C681">
        <v>908.4</v>
      </c>
      <c r="D681">
        <f t="shared" si="199"/>
        <v>-19.5</v>
      </c>
      <c r="E681" t="str">
        <f t="shared" si="200"/>
        <v/>
      </c>
      <c r="F681" s="4">
        <f t="shared" si="201"/>
        <v>-19.5</v>
      </c>
      <c r="G681">
        <f t="shared" ca="1" si="202"/>
        <v>0.10433333333333318</v>
      </c>
      <c r="H681">
        <f t="shared" ca="1" si="203"/>
        <v>7.2249999999999939E-2</v>
      </c>
      <c r="I681" s="4">
        <f t="shared" ca="1" si="213"/>
        <v>1.4440599769319484</v>
      </c>
      <c r="J681" s="8">
        <f t="shared" ca="1" si="204"/>
        <v>59.084473808400176</v>
      </c>
      <c r="K681" t="str">
        <f t="shared" ca="1" si="205"/>
        <v>SELL</v>
      </c>
      <c r="L681" t="str">
        <f t="shared" ca="1" si="206"/>
        <v>NA</v>
      </c>
      <c r="M681" t="str">
        <f t="shared" ca="1" si="207"/>
        <v/>
      </c>
      <c r="N681">
        <f t="shared" si="196"/>
        <v>908.4</v>
      </c>
      <c r="O681">
        <f t="shared" ca="1" si="208"/>
        <v>4</v>
      </c>
      <c r="Q681" t="str">
        <f t="shared" ca="1" si="211"/>
        <v>NO</v>
      </c>
      <c r="R681" t="str">
        <f t="shared" ca="1" si="212"/>
        <v>NO</v>
      </c>
      <c r="S681" t="b">
        <f t="shared" ca="1" si="209"/>
        <v>0</v>
      </c>
      <c r="T681" t="b">
        <f t="shared" ca="1" si="210"/>
        <v>0</v>
      </c>
      <c r="U681">
        <f t="shared" ca="1" si="195"/>
        <v>1</v>
      </c>
      <c r="W681" s="7"/>
      <c r="X681" t="str">
        <f t="shared" ca="1" si="197"/>
        <v>4</v>
      </c>
    </row>
    <row r="682" spans="1:24" x14ac:dyDescent="0.3">
      <c r="A682">
        <f t="shared" si="198"/>
        <v>681</v>
      </c>
      <c r="B682" s="1">
        <v>36068</v>
      </c>
      <c r="C682">
        <v>904.95</v>
      </c>
      <c r="D682">
        <f t="shared" si="199"/>
        <v>-3.4499999999999318</v>
      </c>
      <c r="E682" t="str">
        <f t="shared" si="200"/>
        <v/>
      </c>
      <c r="F682" s="4">
        <f t="shared" si="201"/>
        <v>-3.4499999999999318</v>
      </c>
      <c r="G682">
        <f t="shared" ca="1" si="202"/>
        <v>0.11759999999999991</v>
      </c>
      <c r="H682">
        <f t="shared" ca="1" si="203"/>
        <v>6.8055555555555425E-2</v>
      </c>
      <c r="I682" s="4">
        <f t="shared" ca="1" si="213"/>
        <v>1.728000000000002</v>
      </c>
      <c r="J682" s="8">
        <f t="shared" ca="1" si="204"/>
        <v>63.343108504398856</v>
      </c>
      <c r="K682" t="str">
        <f t="shared" ca="1" si="205"/>
        <v>SELL</v>
      </c>
      <c r="L682" t="str">
        <f t="shared" ca="1" si="206"/>
        <v>NA</v>
      </c>
      <c r="M682" t="str">
        <f t="shared" ca="1" si="207"/>
        <v/>
      </c>
      <c r="N682">
        <f t="shared" si="196"/>
        <v>904.95</v>
      </c>
      <c r="O682">
        <f t="shared" ca="1" si="208"/>
        <v>4</v>
      </c>
      <c r="Q682" t="str">
        <f t="shared" ca="1" si="211"/>
        <v>NO</v>
      </c>
      <c r="R682" t="str">
        <f t="shared" ca="1" si="212"/>
        <v>NO</v>
      </c>
      <c r="S682" t="b">
        <f t="shared" ca="1" si="209"/>
        <v>0</v>
      </c>
      <c r="T682" t="b">
        <f t="shared" ca="1" si="210"/>
        <v>0</v>
      </c>
      <c r="U682">
        <f t="shared" ca="1" si="195"/>
        <v>1</v>
      </c>
      <c r="W682" s="7"/>
      <c r="X682" t="str">
        <f t="shared" ca="1" si="197"/>
        <v>4</v>
      </c>
    </row>
    <row r="683" spans="1:24" x14ac:dyDescent="0.3">
      <c r="A683">
        <f t="shared" si="198"/>
        <v>682</v>
      </c>
      <c r="B683" s="1">
        <v>36073</v>
      </c>
      <c r="C683">
        <v>840.75</v>
      </c>
      <c r="D683">
        <f t="shared" si="199"/>
        <v>-64.200000000000045</v>
      </c>
      <c r="E683" t="str">
        <f t="shared" si="200"/>
        <v/>
      </c>
      <c r="F683" s="4">
        <f t="shared" si="201"/>
        <v>-64.200000000000045</v>
      </c>
      <c r="G683">
        <f t="shared" ca="1" si="202"/>
        <v>0.11759999999999991</v>
      </c>
      <c r="H683">
        <f t="shared" ca="1" si="203"/>
        <v>0.13083333333333333</v>
      </c>
      <c r="I683" s="4">
        <f t="shared" ca="1" si="213"/>
        <v>0.89885350318471269</v>
      </c>
      <c r="J683" s="8">
        <f t="shared" ca="1" si="204"/>
        <v>47.336642962565392</v>
      </c>
      <c r="K683" t="str">
        <f t="shared" ca="1" si="205"/>
        <v>SELL</v>
      </c>
      <c r="L683" t="str">
        <f t="shared" ca="1" si="206"/>
        <v>NA</v>
      </c>
      <c r="M683" t="str">
        <f t="shared" ca="1" si="207"/>
        <v/>
      </c>
      <c r="N683">
        <f t="shared" si="196"/>
        <v>840.75</v>
      </c>
      <c r="O683">
        <f t="shared" ca="1" si="208"/>
        <v>4</v>
      </c>
      <c r="Q683" t="str">
        <f t="shared" ca="1" si="211"/>
        <v>NO</v>
      </c>
      <c r="R683" t="str">
        <f t="shared" ca="1" si="212"/>
        <v>NO</v>
      </c>
      <c r="S683" t="b">
        <f t="shared" ca="1" si="209"/>
        <v>0</v>
      </c>
      <c r="T683" t="b">
        <f t="shared" ca="1" si="210"/>
        <v>0</v>
      </c>
      <c r="U683">
        <f t="shared" ca="1" si="195"/>
        <v>1</v>
      </c>
      <c r="W683" s="7"/>
      <c r="X683" t="str">
        <f t="shared" ca="1" si="197"/>
        <v>4</v>
      </c>
    </row>
    <row r="684" spans="1:24" x14ac:dyDescent="0.3">
      <c r="A684">
        <f t="shared" si="198"/>
        <v>683</v>
      </c>
      <c r="B684" s="1">
        <v>36074</v>
      </c>
      <c r="C684">
        <v>845.75</v>
      </c>
      <c r="D684">
        <f t="shared" si="199"/>
        <v>5</v>
      </c>
      <c r="E684">
        <f t="shared" si="200"/>
        <v>5</v>
      </c>
      <c r="F684" s="4" t="str">
        <f t="shared" si="201"/>
        <v/>
      </c>
      <c r="G684">
        <f t="shared" ca="1" si="202"/>
        <v>8.5999999999999993E-2</v>
      </c>
      <c r="H684">
        <f t="shared" ca="1" si="203"/>
        <v>0.13083333333333333</v>
      </c>
      <c r="I684" s="4">
        <f t="shared" ca="1" si="213"/>
        <v>0.65732484076433118</v>
      </c>
      <c r="J684" s="8">
        <f t="shared" ca="1" si="204"/>
        <v>39.661798616448877</v>
      </c>
      <c r="K684" t="str">
        <f t="shared" ca="1" si="205"/>
        <v>SELL</v>
      </c>
      <c r="L684" t="str">
        <f t="shared" ca="1" si="206"/>
        <v>NA</v>
      </c>
      <c r="M684" t="str">
        <f t="shared" ca="1" si="207"/>
        <v/>
      </c>
      <c r="N684">
        <f t="shared" si="196"/>
        <v>845.75</v>
      </c>
      <c r="O684">
        <f t="shared" ca="1" si="208"/>
        <v>4</v>
      </c>
      <c r="Q684" t="str">
        <f t="shared" ca="1" si="211"/>
        <v>NO</v>
      </c>
      <c r="R684" t="str">
        <f t="shared" ca="1" si="212"/>
        <v>NO</v>
      </c>
      <c r="S684" t="b">
        <f t="shared" ca="1" si="209"/>
        <v>0</v>
      </c>
      <c r="T684" t="b">
        <f t="shared" ca="1" si="210"/>
        <v>0</v>
      </c>
      <c r="U684">
        <f t="shared" ca="1" si="195"/>
        <v>1</v>
      </c>
      <c r="W684" s="7"/>
      <c r="X684" t="str">
        <f t="shared" ca="1" si="197"/>
        <v>4</v>
      </c>
    </row>
    <row r="685" spans="1:24" x14ac:dyDescent="0.3">
      <c r="A685">
        <f t="shared" si="198"/>
        <v>684</v>
      </c>
      <c r="B685" s="1">
        <v>36075</v>
      </c>
      <c r="C685">
        <v>874.25</v>
      </c>
      <c r="D685">
        <f t="shared" si="199"/>
        <v>28.5</v>
      </c>
      <c r="E685">
        <f t="shared" si="200"/>
        <v>28.5</v>
      </c>
      <c r="F685" s="4" t="str">
        <f t="shared" si="201"/>
        <v/>
      </c>
      <c r="G685">
        <f t="shared" ca="1" si="202"/>
        <v>0.14240000000000008</v>
      </c>
      <c r="H685">
        <f t="shared" ca="1" si="203"/>
        <v>0.13083333333333333</v>
      </c>
      <c r="I685" s="4">
        <f t="shared" ca="1" si="213"/>
        <v>1.0884076433121026</v>
      </c>
      <c r="J685" s="8">
        <f t="shared" ca="1" si="204"/>
        <v>52.11662803464683</v>
      </c>
      <c r="K685" t="str">
        <f t="shared" ca="1" si="205"/>
        <v>SELL</v>
      </c>
      <c r="L685" t="str">
        <f t="shared" ca="1" si="206"/>
        <v>NA</v>
      </c>
      <c r="M685" t="str">
        <f t="shared" ca="1" si="207"/>
        <v/>
      </c>
      <c r="N685">
        <f t="shared" si="196"/>
        <v>874.25</v>
      </c>
      <c r="O685">
        <f t="shared" ca="1" si="208"/>
        <v>4</v>
      </c>
      <c r="Q685" t="str">
        <f t="shared" ca="1" si="211"/>
        <v>NO</v>
      </c>
      <c r="R685" t="str">
        <f t="shared" ca="1" si="212"/>
        <v>NO</v>
      </c>
      <c r="S685" t="b">
        <f t="shared" ca="1" si="209"/>
        <v>0</v>
      </c>
      <c r="T685" t="b">
        <f t="shared" ca="1" si="210"/>
        <v>0</v>
      </c>
      <c r="U685">
        <f t="shared" ca="1" si="195"/>
        <v>1</v>
      </c>
      <c r="W685" s="7"/>
      <c r="X685" t="str">
        <f t="shared" ca="1" si="197"/>
        <v>4</v>
      </c>
    </row>
    <row r="686" spans="1:24" x14ac:dyDescent="0.3">
      <c r="A686">
        <f t="shared" si="198"/>
        <v>685</v>
      </c>
      <c r="B686" s="1">
        <v>36076</v>
      </c>
      <c r="C686">
        <v>847.95</v>
      </c>
      <c r="D686">
        <f t="shared" si="199"/>
        <v>-26.299999999999955</v>
      </c>
      <c r="E686" t="str">
        <f t="shared" si="200"/>
        <v/>
      </c>
      <c r="F686" s="4">
        <f t="shared" si="201"/>
        <v>-26.299999999999955</v>
      </c>
      <c r="G686">
        <f t="shared" ca="1" si="202"/>
        <v>0.14240000000000008</v>
      </c>
      <c r="H686">
        <f t="shared" ca="1" si="203"/>
        <v>0.15305555555555556</v>
      </c>
      <c r="I686" s="4">
        <f t="shared" ca="1" si="213"/>
        <v>0.93038112522686078</v>
      </c>
      <c r="J686" s="8">
        <f t="shared" ca="1" si="204"/>
        <v>48.196758301681037</v>
      </c>
      <c r="K686" t="str">
        <f t="shared" ca="1" si="205"/>
        <v>SELL</v>
      </c>
      <c r="L686" t="str">
        <f t="shared" ca="1" si="206"/>
        <v>NA</v>
      </c>
      <c r="M686" t="str">
        <f t="shared" ca="1" si="207"/>
        <v/>
      </c>
      <c r="N686">
        <f t="shared" si="196"/>
        <v>847.95</v>
      </c>
      <c r="O686">
        <f t="shared" ca="1" si="208"/>
        <v>4</v>
      </c>
      <c r="Q686" t="str">
        <f t="shared" ca="1" si="211"/>
        <v>NO</v>
      </c>
      <c r="R686" t="str">
        <f t="shared" ca="1" si="212"/>
        <v>NO</v>
      </c>
      <c r="S686" t="b">
        <f t="shared" ca="1" si="209"/>
        <v>0</v>
      </c>
      <c r="T686" t="b">
        <f t="shared" ca="1" si="210"/>
        <v>0</v>
      </c>
      <c r="U686">
        <f t="shared" ca="1" si="195"/>
        <v>1</v>
      </c>
      <c r="W686" s="7"/>
      <c r="X686" t="str">
        <f t="shared" ca="1" si="197"/>
        <v>4</v>
      </c>
    </row>
    <row r="687" spans="1:24" x14ac:dyDescent="0.3">
      <c r="A687">
        <f t="shared" si="198"/>
        <v>686</v>
      </c>
      <c r="B687" s="1">
        <v>36077</v>
      </c>
      <c r="C687">
        <v>849.1</v>
      </c>
      <c r="D687">
        <f t="shared" si="199"/>
        <v>1.1499999999999773</v>
      </c>
      <c r="E687">
        <f t="shared" si="200"/>
        <v>1.1499999999999773</v>
      </c>
      <c r="F687" s="4" t="str">
        <f t="shared" si="201"/>
        <v/>
      </c>
      <c r="G687">
        <f t="shared" ca="1" si="202"/>
        <v>0.12058333333333338</v>
      </c>
      <c r="H687">
        <f t="shared" ca="1" si="203"/>
        <v>0.16668750000000002</v>
      </c>
      <c r="I687" s="4">
        <f t="shared" ca="1" si="213"/>
        <v>0.72340957380327475</v>
      </c>
      <c r="J687" s="8">
        <f t="shared" ca="1" si="204"/>
        <v>41.975487707593018</v>
      </c>
      <c r="K687" t="str">
        <f t="shared" ca="1" si="205"/>
        <v>SELL</v>
      </c>
      <c r="L687" t="str">
        <f t="shared" ca="1" si="206"/>
        <v>NA</v>
      </c>
      <c r="M687" t="str">
        <f t="shared" ca="1" si="207"/>
        <v/>
      </c>
      <c r="N687">
        <f t="shared" si="196"/>
        <v>849.1</v>
      </c>
      <c r="O687">
        <f t="shared" ca="1" si="208"/>
        <v>4</v>
      </c>
      <c r="Q687" t="str">
        <f t="shared" ca="1" si="211"/>
        <v>NO</v>
      </c>
      <c r="R687" t="str">
        <f t="shared" ca="1" si="212"/>
        <v>NO</v>
      </c>
      <c r="S687" t="b">
        <f t="shared" ca="1" si="209"/>
        <v>0</v>
      </c>
      <c r="T687" t="b">
        <f t="shared" ca="1" si="210"/>
        <v>0</v>
      </c>
      <c r="U687">
        <f t="shared" ca="1" si="195"/>
        <v>1</v>
      </c>
      <c r="W687" s="7"/>
      <c r="X687" t="str">
        <f t="shared" ca="1" si="197"/>
        <v>4</v>
      </c>
    </row>
    <row r="688" spans="1:24" x14ac:dyDescent="0.3">
      <c r="A688">
        <f t="shared" si="198"/>
        <v>687</v>
      </c>
      <c r="B688" s="1">
        <v>36080</v>
      </c>
      <c r="C688">
        <v>835.8</v>
      </c>
      <c r="D688">
        <f t="shared" si="199"/>
        <v>-13.300000000000068</v>
      </c>
      <c r="E688" t="str">
        <f t="shared" si="200"/>
        <v/>
      </c>
      <c r="F688" s="4">
        <f t="shared" si="201"/>
        <v>-13.300000000000068</v>
      </c>
      <c r="G688">
        <f t="shared" ca="1" si="202"/>
        <v>0.12058333333333338</v>
      </c>
      <c r="H688">
        <f t="shared" ca="1" si="203"/>
        <v>0.17275000000000007</v>
      </c>
      <c r="I688" s="4">
        <f t="shared" ca="1" si="213"/>
        <v>0.69802219006271105</v>
      </c>
      <c r="J688" s="8">
        <f t="shared" ca="1" si="204"/>
        <v>41.107954545454547</v>
      </c>
      <c r="K688" t="str">
        <f t="shared" ca="1" si="205"/>
        <v>SELL</v>
      </c>
      <c r="L688" t="str">
        <f t="shared" ca="1" si="206"/>
        <v>NA</v>
      </c>
      <c r="M688" t="str">
        <f t="shared" ca="1" si="207"/>
        <v/>
      </c>
      <c r="N688">
        <f t="shared" si="196"/>
        <v>835.8</v>
      </c>
      <c r="O688">
        <f t="shared" ca="1" si="208"/>
        <v>4</v>
      </c>
      <c r="Q688" t="str">
        <f t="shared" ca="1" si="211"/>
        <v>NO</v>
      </c>
      <c r="R688" t="str">
        <f t="shared" ca="1" si="212"/>
        <v>NO</v>
      </c>
      <c r="S688" t="b">
        <f t="shared" ca="1" si="209"/>
        <v>0</v>
      </c>
      <c r="T688" t="b">
        <f t="shared" ca="1" si="210"/>
        <v>0</v>
      </c>
      <c r="U688">
        <f t="shared" ca="1" si="195"/>
        <v>1</v>
      </c>
      <c r="W688" s="7"/>
      <c r="X688" t="str">
        <f t="shared" ca="1" si="197"/>
        <v>4</v>
      </c>
    </row>
    <row r="689" spans="1:24" x14ac:dyDescent="0.3">
      <c r="A689">
        <f t="shared" si="198"/>
        <v>688</v>
      </c>
      <c r="B689" s="1">
        <v>36081</v>
      </c>
      <c r="C689">
        <v>816.75</v>
      </c>
      <c r="D689">
        <f t="shared" si="199"/>
        <v>-19.049999999999955</v>
      </c>
      <c r="E689" t="str">
        <f t="shared" si="200"/>
        <v/>
      </c>
      <c r="F689" s="4">
        <f t="shared" si="201"/>
        <v>-19.049999999999955</v>
      </c>
      <c r="G689">
        <f t="shared" ca="1" si="202"/>
        <v>0.12058333333333338</v>
      </c>
      <c r="H689">
        <f t="shared" ca="1" si="203"/>
        <v>0.19162500000000007</v>
      </c>
      <c r="I689" s="4">
        <f t="shared" ca="1" si="213"/>
        <v>0.629267232006958</v>
      </c>
      <c r="J689" s="8">
        <f t="shared" ca="1" si="204"/>
        <v>38.622714533564661</v>
      </c>
      <c r="K689" t="str">
        <f t="shared" ca="1" si="205"/>
        <v>SELL</v>
      </c>
      <c r="L689" t="str">
        <f t="shared" ca="1" si="206"/>
        <v>NA</v>
      </c>
      <c r="M689" t="str">
        <f t="shared" ca="1" si="207"/>
        <v/>
      </c>
      <c r="N689">
        <f t="shared" si="196"/>
        <v>816.75</v>
      </c>
      <c r="O689">
        <f t="shared" ca="1" si="208"/>
        <v>4</v>
      </c>
      <c r="Q689" t="str">
        <f t="shared" ca="1" si="211"/>
        <v>NO</v>
      </c>
      <c r="R689" t="str">
        <f t="shared" ca="1" si="212"/>
        <v>NO</v>
      </c>
      <c r="S689" t="b">
        <f t="shared" ca="1" si="209"/>
        <v>0</v>
      </c>
      <c r="T689" t="b">
        <f t="shared" ca="1" si="210"/>
        <v>0</v>
      </c>
      <c r="U689">
        <f t="shared" ca="1" si="195"/>
        <v>1</v>
      </c>
      <c r="W689" s="7"/>
      <c r="X689" t="str">
        <f t="shared" ca="1" si="197"/>
        <v>4</v>
      </c>
    </row>
    <row r="690" spans="1:24" x14ac:dyDescent="0.3">
      <c r="A690">
        <f t="shared" si="198"/>
        <v>689</v>
      </c>
      <c r="B690" s="1">
        <v>36082</v>
      </c>
      <c r="C690">
        <v>843.55</v>
      </c>
      <c r="D690">
        <f t="shared" si="199"/>
        <v>26.799999999999955</v>
      </c>
      <c r="E690">
        <f t="shared" si="200"/>
        <v>26.799999999999955</v>
      </c>
      <c r="F690" s="4" t="str">
        <f t="shared" si="201"/>
        <v/>
      </c>
      <c r="G690">
        <f t="shared" ca="1" si="202"/>
        <v>0.1416428571428571</v>
      </c>
      <c r="H690">
        <f t="shared" ca="1" si="203"/>
        <v>0.21835714285714289</v>
      </c>
      <c r="I690" s="4">
        <f t="shared" ca="1" si="213"/>
        <v>0.64867517173699674</v>
      </c>
      <c r="J690" s="8">
        <f t="shared" ca="1" si="204"/>
        <v>39.345238095238081</v>
      </c>
      <c r="K690" t="str">
        <f t="shared" ca="1" si="205"/>
        <v>SELL</v>
      </c>
      <c r="L690" t="str">
        <f t="shared" ca="1" si="206"/>
        <v>NA</v>
      </c>
      <c r="M690" t="str">
        <f t="shared" ca="1" si="207"/>
        <v/>
      </c>
      <c r="N690">
        <f t="shared" si="196"/>
        <v>843.55</v>
      </c>
      <c r="O690">
        <f t="shared" ca="1" si="208"/>
        <v>4</v>
      </c>
      <c r="Q690" t="str">
        <f t="shared" ca="1" si="211"/>
        <v>NO</v>
      </c>
      <c r="R690" t="str">
        <f t="shared" ca="1" si="212"/>
        <v>NO</v>
      </c>
      <c r="S690" t="b">
        <f t="shared" ca="1" si="209"/>
        <v>0</v>
      </c>
      <c r="T690" t="b">
        <f t="shared" ca="1" si="210"/>
        <v>0</v>
      </c>
      <c r="U690">
        <f t="shared" ca="1" si="195"/>
        <v>1</v>
      </c>
      <c r="W690" s="7"/>
      <c r="X690" t="str">
        <f t="shared" ca="1" si="197"/>
        <v>4</v>
      </c>
    </row>
    <row r="691" spans="1:24" x14ac:dyDescent="0.3">
      <c r="A691">
        <f t="shared" si="198"/>
        <v>690</v>
      </c>
      <c r="B691" s="1">
        <v>36083</v>
      </c>
      <c r="C691">
        <v>835.65</v>
      </c>
      <c r="D691">
        <f t="shared" si="199"/>
        <v>-7.8999999999999773</v>
      </c>
      <c r="E691" t="str">
        <f t="shared" si="200"/>
        <v/>
      </c>
      <c r="F691" s="4">
        <f t="shared" si="201"/>
        <v>-7.8999999999999773</v>
      </c>
      <c r="G691">
        <f t="shared" ca="1" si="202"/>
        <v>0.14774999999999996</v>
      </c>
      <c r="H691">
        <f t="shared" ca="1" si="203"/>
        <v>0.20093749999999999</v>
      </c>
      <c r="I691" s="4">
        <f t="shared" ca="1" si="213"/>
        <v>0.7353032659409019</v>
      </c>
      <c r="J691" s="8">
        <f t="shared" ca="1" si="204"/>
        <v>42.373185158630569</v>
      </c>
      <c r="K691" t="str">
        <f t="shared" ca="1" si="205"/>
        <v>SELL</v>
      </c>
      <c r="L691" t="str">
        <f t="shared" ca="1" si="206"/>
        <v>NA</v>
      </c>
      <c r="M691" t="str">
        <f t="shared" ca="1" si="207"/>
        <v/>
      </c>
      <c r="N691">
        <f t="shared" si="196"/>
        <v>835.65</v>
      </c>
      <c r="O691">
        <f t="shared" ca="1" si="208"/>
        <v>4</v>
      </c>
      <c r="Q691" t="str">
        <f t="shared" ca="1" si="211"/>
        <v>NO</v>
      </c>
      <c r="R691" t="str">
        <f t="shared" ca="1" si="212"/>
        <v>NO</v>
      </c>
      <c r="S691" t="b">
        <f t="shared" ca="1" si="209"/>
        <v>0</v>
      </c>
      <c r="T691" t="b">
        <f t="shared" ca="1" si="210"/>
        <v>0</v>
      </c>
      <c r="U691">
        <f t="shared" ca="1" si="195"/>
        <v>1</v>
      </c>
      <c r="W691" s="7"/>
      <c r="X691" t="str">
        <f t="shared" ca="1" si="197"/>
        <v>4</v>
      </c>
    </row>
    <row r="692" spans="1:24" x14ac:dyDescent="0.3">
      <c r="A692">
        <f t="shared" si="198"/>
        <v>691</v>
      </c>
      <c r="B692" s="1">
        <v>36084</v>
      </c>
      <c r="C692">
        <v>839.5</v>
      </c>
      <c r="D692">
        <f t="shared" si="199"/>
        <v>3.8500000000000227</v>
      </c>
      <c r="E692">
        <f t="shared" si="200"/>
        <v>3.8500000000000227</v>
      </c>
      <c r="F692" s="4" t="str">
        <f t="shared" si="201"/>
        <v/>
      </c>
      <c r="G692">
        <f t="shared" ca="1" si="202"/>
        <v>0.10908333333333341</v>
      </c>
      <c r="H692">
        <f t="shared" ca="1" si="203"/>
        <v>0.20093749999999999</v>
      </c>
      <c r="I692" s="4">
        <f t="shared" ca="1" si="213"/>
        <v>0.54287195438050839</v>
      </c>
      <c r="J692" s="8">
        <f t="shared" ca="1" si="204"/>
        <v>35.185807405416313</v>
      </c>
      <c r="K692" t="str">
        <f t="shared" ca="1" si="205"/>
        <v>SELL</v>
      </c>
      <c r="L692" t="str">
        <f t="shared" ca="1" si="206"/>
        <v>NA</v>
      </c>
      <c r="M692" t="str">
        <f t="shared" ca="1" si="207"/>
        <v/>
      </c>
      <c r="N692">
        <f t="shared" si="196"/>
        <v>839.5</v>
      </c>
      <c r="O692">
        <f t="shared" ca="1" si="208"/>
        <v>4</v>
      </c>
      <c r="Q692" t="str">
        <f t="shared" ca="1" si="211"/>
        <v>NO</v>
      </c>
      <c r="R692" t="str">
        <f t="shared" ca="1" si="212"/>
        <v>NO</v>
      </c>
      <c r="S692" t="b">
        <f t="shared" ca="1" si="209"/>
        <v>0</v>
      </c>
      <c r="T692" t="b">
        <f t="shared" ca="1" si="210"/>
        <v>0</v>
      </c>
      <c r="U692">
        <f t="shared" ca="1" si="195"/>
        <v>1</v>
      </c>
      <c r="W692" s="7"/>
      <c r="X692" t="str">
        <f t="shared" ca="1" si="197"/>
        <v>4</v>
      </c>
    </row>
    <row r="693" spans="1:24" x14ac:dyDescent="0.3">
      <c r="A693">
        <f t="shared" si="198"/>
        <v>692</v>
      </c>
      <c r="B693" s="1">
        <v>36087</v>
      </c>
      <c r="C693">
        <v>831.25</v>
      </c>
      <c r="D693">
        <f t="shared" si="199"/>
        <v>-8.25</v>
      </c>
      <c r="E693" t="str">
        <f t="shared" si="200"/>
        <v/>
      </c>
      <c r="F693" s="4">
        <f t="shared" si="201"/>
        <v>-8.25</v>
      </c>
      <c r="G693">
        <f t="shared" ca="1" si="202"/>
        <v>0.13059999999999991</v>
      </c>
      <c r="H693">
        <f t="shared" ca="1" si="203"/>
        <v>0.18777777777777779</v>
      </c>
      <c r="I693" s="4">
        <f t="shared" ca="1" si="213"/>
        <v>0.69550295857988109</v>
      </c>
      <c r="J693" s="8">
        <f t="shared" ca="1" si="204"/>
        <v>41.020450896907917</v>
      </c>
      <c r="K693" t="str">
        <f t="shared" ca="1" si="205"/>
        <v>SELL</v>
      </c>
      <c r="L693" t="str">
        <f t="shared" ca="1" si="206"/>
        <v>NA</v>
      </c>
      <c r="M693" t="str">
        <f t="shared" ca="1" si="207"/>
        <v/>
      </c>
      <c r="N693">
        <f t="shared" si="196"/>
        <v>831.25</v>
      </c>
      <c r="O693">
        <f t="shared" ca="1" si="208"/>
        <v>4</v>
      </c>
      <c r="Q693" t="str">
        <f t="shared" ca="1" si="211"/>
        <v>NO</v>
      </c>
      <c r="R693" t="str">
        <f t="shared" ca="1" si="212"/>
        <v>NO</v>
      </c>
      <c r="S693" t="b">
        <f t="shared" ca="1" si="209"/>
        <v>0</v>
      </c>
      <c r="T693" t="b">
        <f t="shared" ca="1" si="210"/>
        <v>0</v>
      </c>
      <c r="U693">
        <f t="shared" ca="1" si="195"/>
        <v>1</v>
      </c>
      <c r="W693" s="7"/>
      <c r="X693" t="str">
        <f t="shared" ca="1" si="197"/>
        <v>4</v>
      </c>
    </row>
    <row r="694" spans="1:24" x14ac:dyDescent="0.3">
      <c r="A694">
        <f t="shared" si="198"/>
        <v>693</v>
      </c>
      <c r="B694" s="1">
        <v>36088</v>
      </c>
      <c r="C694">
        <v>808.7</v>
      </c>
      <c r="D694">
        <f t="shared" si="199"/>
        <v>-22.549999999999955</v>
      </c>
      <c r="E694" t="str">
        <f t="shared" si="200"/>
        <v/>
      </c>
      <c r="F694" s="4">
        <f t="shared" si="201"/>
        <v>-22.549999999999955</v>
      </c>
      <c r="G694">
        <f t="shared" ca="1" si="202"/>
        <v>0.13059999999999991</v>
      </c>
      <c r="H694">
        <f t="shared" ca="1" si="203"/>
        <v>0.20499999999999985</v>
      </c>
      <c r="I694" s="4">
        <f t="shared" ca="1" si="213"/>
        <v>0.63707317073170733</v>
      </c>
      <c r="J694" s="8">
        <f t="shared" ca="1" si="204"/>
        <v>38.915375446960674</v>
      </c>
      <c r="K694" t="str">
        <f t="shared" ca="1" si="205"/>
        <v>SELL</v>
      </c>
      <c r="L694" t="str">
        <f t="shared" ca="1" si="206"/>
        <v>NA</v>
      </c>
      <c r="M694" t="str">
        <f t="shared" ca="1" si="207"/>
        <v/>
      </c>
      <c r="N694">
        <f t="shared" si="196"/>
        <v>808.7</v>
      </c>
      <c r="O694">
        <f t="shared" ca="1" si="208"/>
        <v>4</v>
      </c>
      <c r="Q694" t="str">
        <f t="shared" ca="1" si="211"/>
        <v>NO</v>
      </c>
      <c r="R694" t="str">
        <f t="shared" ca="1" si="212"/>
        <v>NO</v>
      </c>
      <c r="S694" t="b">
        <f t="shared" ca="1" si="209"/>
        <v>0</v>
      </c>
      <c r="T694" t="b">
        <f t="shared" ca="1" si="210"/>
        <v>0</v>
      </c>
      <c r="U694">
        <f t="shared" ca="1" si="195"/>
        <v>1</v>
      </c>
      <c r="W694" s="7"/>
      <c r="X694" t="str">
        <f t="shared" ca="1" si="197"/>
        <v>4</v>
      </c>
    </row>
    <row r="695" spans="1:24" x14ac:dyDescent="0.3">
      <c r="A695">
        <f t="shared" si="198"/>
        <v>694</v>
      </c>
      <c r="B695" s="1">
        <v>36090</v>
      </c>
      <c r="C695">
        <v>811.6</v>
      </c>
      <c r="D695">
        <f t="shared" si="199"/>
        <v>2.8999999999999773</v>
      </c>
      <c r="E695">
        <f t="shared" si="200"/>
        <v>2.8999999999999773</v>
      </c>
      <c r="F695" s="4" t="str">
        <f t="shared" si="201"/>
        <v/>
      </c>
      <c r="G695">
        <f t="shared" ca="1" si="202"/>
        <v>0.11366666666666654</v>
      </c>
      <c r="H695">
        <f t="shared" ca="1" si="203"/>
        <v>0.20624999999999985</v>
      </c>
      <c r="I695" s="4">
        <f t="shared" ca="1" si="213"/>
        <v>0.55111111111111089</v>
      </c>
      <c r="J695" s="8">
        <f t="shared" ca="1" si="204"/>
        <v>35.530085959885383</v>
      </c>
      <c r="K695" t="str">
        <f t="shared" ca="1" si="205"/>
        <v>SELL</v>
      </c>
      <c r="L695" t="str">
        <f t="shared" ca="1" si="206"/>
        <v>NA</v>
      </c>
      <c r="M695" t="str">
        <f t="shared" ca="1" si="207"/>
        <v/>
      </c>
      <c r="N695">
        <f t="shared" si="196"/>
        <v>811.6</v>
      </c>
      <c r="O695">
        <f t="shared" ca="1" si="208"/>
        <v>4</v>
      </c>
      <c r="Q695" t="str">
        <f t="shared" ca="1" si="211"/>
        <v>NO</v>
      </c>
      <c r="R695" t="str">
        <f t="shared" ca="1" si="212"/>
        <v>NO</v>
      </c>
      <c r="S695" t="b">
        <f t="shared" ca="1" si="209"/>
        <v>0</v>
      </c>
      <c r="T695" t="b">
        <f t="shared" ca="1" si="210"/>
        <v>0</v>
      </c>
      <c r="U695">
        <f t="shared" ca="1" si="195"/>
        <v>1</v>
      </c>
      <c r="W695" s="7"/>
      <c r="X695" t="str">
        <f t="shared" ca="1" si="197"/>
        <v>4</v>
      </c>
    </row>
    <row r="696" spans="1:24" x14ac:dyDescent="0.3">
      <c r="A696">
        <f t="shared" si="198"/>
        <v>695</v>
      </c>
      <c r="B696" s="1">
        <v>36091</v>
      </c>
      <c r="C696">
        <v>817.35</v>
      </c>
      <c r="D696">
        <f t="shared" si="199"/>
        <v>5.75</v>
      </c>
      <c r="E696">
        <f t="shared" si="200"/>
        <v>5.75</v>
      </c>
      <c r="F696" s="4" t="str">
        <f t="shared" si="201"/>
        <v/>
      </c>
      <c r="G696">
        <f t="shared" ca="1" si="202"/>
        <v>0.10564285714285704</v>
      </c>
      <c r="H696">
        <f t="shared" ca="1" si="203"/>
        <v>0.23078571428571423</v>
      </c>
      <c r="I696" s="4">
        <f t="shared" ca="1" si="213"/>
        <v>0.4577530176415967</v>
      </c>
      <c r="J696" s="8">
        <f t="shared" ca="1" si="204"/>
        <v>31.401273885350307</v>
      </c>
      <c r="K696" t="str">
        <f t="shared" ca="1" si="205"/>
        <v>SELL</v>
      </c>
      <c r="L696" t="str">
        <f t="shared" ca="1" si="206"/>
        <v>NA</v>
      </c>
      <c r="M696" t="str">
        <f t="shared" ca="1" si="207"/>
        <v/>
      </c>
      <c r="N696">
        <f t="shared" si="196"/>
        <v>817.35</v>
      </c>
      <c r="O696">
        <f t="shared" ca="1" si="208"/>
        <v>4</v>
      </c>
      <c r="Q696" t="str">
        <f t="shared" ca="1" si="211"/>
        <v>NO</v>
      </c>
      <c r="R696" t="str">
        <f t="shared" ca="1" si="212"/>
        <v>NO</v>
      </c>
      <c r="S696" t="b">
        <f t="shared" ca="1" si="209"/>
        <v>0</v>
      </c>
      <c r="T696" t="b">
        <f t="shared" ca="1" si="210"/>
        <v>0</v>
      </c>
      <c r="U696">
        <f t="shared" ca="1" si="195"/>
        <v>1</v>
      </c>
      <c r="W696" s="7"/>
      <c r="X696" t="str">
        <f t="shared" ca="1" si="197"/>
        <v>4</v>
      </c>
    </row>
    <row r="697" spans="1:24" x14ac:dyDescent="0.3">
      <c r="A697">
        <f t="shared" si="198"/>
        <v>696</v>
      </c>
      <c r="B697" s="1">
        <v>36094</v>
      </c>
      <c r="C697">
        <v>845.25</v>
      </c>
      <c r="D697">
        <f t="shared" si="199"/>
        <v>27.899999999999977</v>
      </c>
      <c r="E697">
        <f t="shared" si="200"/>
        <v>27.899999999999977</v>
      </c>
      <c r="F697" s="4" t="str">
        <f t="shared" si="201"/>
        <v/>
      </c>
      <c r="G697">
        <f t="shared" ca="1" si="202"/>
        <v>0.12731249999999988</v>
      </c>
      <c r="H697">
        <f t="shared" ca="1" si="203"/>
        <v>0.16224999999999984</v>
      </c>
      <c r="I697" s="4">
        <f t="shared" ca="1" si="213"/>
        <v>0.78466872110939911</v>
      </c>
      <c r="J697" s="8">
        <f t="shared" ca="1" si="204"/>
        <v>43.967191884308228</v>
      </c>
      <c r="K697" t="str">
        <f t="shared" ca="1" si="205"/>
        <v>SELL</v>
      </c>
      <c r="L697" t="str">
        <f t="shared" ca="1" si="206"/>
        <v>NA</v>
      </c>
      <c r="M697" t="str">
        <f t="shared" ca="1" si="207"/>
        <v/>
      </c>
      <c r="N697">
        <f t="shared" si="196"/>
        <v>845.25</v>
      </c>
      <c r="O697">
        <f t="shared" ca="1" si="208"/>
        <v>4</v>
      </c>
      <c r="Q697" t="str">
        <f t="shared" ca="1" si="211"/>
        <v>NO</v>
      </c>
      <c r="R697" t="str">
        <f t="shared" ca="1" si="212"/>
        <v>NO</v>
      </c>
      <c r="S697" t="b">
        <f t="shared" ca="1" si="209"/>
        <v>0</v>
      </c>
      <c r="T697" t="b">
        <f t="shared" ca="1" si="210"/>
        <v>0</v>
      </c>
      <c r="U697">
        <f t="shared" ca="1" si="195"/>
        <v>1</v>
      </c>
      <c r="W697" s="7"/>
      <c r="X697" t="str">
        <f t="shared" ca="1" si="197"/>
        <v>4</v>
      </c>
    </row>
    <row r="698" spans="1:24" x14ac:dyDescent="0.3">
      <c r="A698">
        <f t="shared" si="198"/>
        <v>697</v>
      </c>
      <c r="B698" s="1">
        <v>36095</v>
      </c>
      <c r="C698">
        <v>841.6</v>
      </c>
      <c r="D698">
        <f t="shared" si="199"/>
        <v>-3.6499999999999773</v>
      </c>
      <c r="E698" t="str">
        <f t="shared" si="200"/>
        <v/>
      </c>
      <c r="F698" s="4">
        <f t="shared" si="201"/>
        <v>-3.6499999999999773</v>
      </c>
      <c r="G698">
        <f t="shared" ca="1" si="202"/>
        <v>0.13835714285714273</v>
      </c>
      <c r="H698">
        <f t="shared" ca="1" si="203"/>
        <v>0.14428571428571413</v>
      </c>
      <c r="I698" s="4">
        <f t="shared" ca="1" si="213"/>
        <v>0.9589108910891091</v>
      </c>
      <c r="J698" s="8">
        <f t="shared" ca="1" si="204"/>
        <v>48.951225676017188</v>
      </c>
      <c r="K698" t="str">
        <f t="shared" ca="1" si="205"/>
        <v>SELL</v>
      </c>
      <c r="L698" t="str">
        <f t="shared" ca="1" si="206"/>
        <v>NA</v>
      </c>
      <c r="M698" t="str">
        <f t="shared" ca="1" si="207"/>
        <v/>
      </c>
      <c r="N698">
        <f t="shared" si="196"/>
        <v>841.6</v>
      </c>
      <c r="O698">
        <f t="shared" ca="1" si="208"/>
        <v>4</v>
      </c>
      <c r="Q698" t="str">
        <f t="shared" ca="1" si="211"/>
        <v>NO</v>
      </c>
      <c r="R698" t="str">
        <f t="shared" ca="1" si="212"/>
        <v>NO</v>
      </c>
      <c r="S698" t="b">
        <f t="shared" ca="1" si="209"/>
        <v>0</v>
      </c>
      <c r="T698" t="b">
        <f t="shared" ca="1" si="210"/>
        <v>0</v>
      </c>
      <c r="U698">
        <f t="shared" ca="1" si="195"/>
        <v>1</v>
      </c>
      <c r="W698" s="7"/>
      <c r="X698" t="str">
        <f t="shared" ca="1" si="197"/>
        <v>4</v>
      </c>
    </row>
    <row r="699" spans="1:24" x14ac:dyDescent="0.3">
      <c r="A699">
        <f t="shared" si="198"/>
        <v>698</v>
      </c>
      <c r="B699" s="1">
        <v>36096</v>
      </c>
      <c r="C699">
        <v>833.85</v>
      </c>
      <c r="D699">
        <f t="shared" si="199"/>
        <v>-7.75</v>
      </c>
      <c r="E699" t="str">
        <f t="shared" si="200"/>
        <v/>
      </c>
      <c r="F699" s="4">
        <f t="shared" si="201"/>
        <v>-7.75</v>
      </c>
      <c r="G699">
        <f t="shared" ca="1" si="202"/>
        <v>0.11391666666666651</v>
      </c>
      <c r="H699">
        <f t="shared" ca="1" si="203"/>
        <v>0.13593749999999985</v>
      </c>
      <c r="I699" s="4">
        <f t="shared" ca="1" si="213"/>
        <v>0.83800766283524886</v>
      </c>
      <c r="J699" s="8">
        <f t="shared" ca="1" si="204"/>
        <v>45.593262736596344</v>
      </c>
      <c r="K699" t="str">
        <f t="shared" ca="1" si="205"/>
        <v>SELL</v>
      </c>
      <c r="L699" t="str">
        <f t="shared" ca="1" si="206"/>
        <v>NA</v>
      </c>
      <c r="M699" t="str">
        <f t="shared" ca="1" si="207"/>
        <v/>
      </c>
      <c r="N699">
        <f t="shared" si="196"/>
        <v>833.85</v>
      </c>
      <c r="O699">
        <f t="shared" ca="1" si="208"/>
        <v>4</v>
      </c>
      <c r="Q699" t="str">
        <f t="shared" ca="1" si="211"/>
        <v>NO</v>
      </c>
      <c r="R699" t="str">
        <f t="shared" ca="1" si="212"/>
        <v>NO</v>
      </c>
      <c r="S699" t="b">
        <f t="shared" ca="1" si="209"/>
        <v>0</v>
      </c>
      <c r="T699" t="b">
        <f t="shared" ca="1" si="210"/>
        <v>0</v>
      </c>
      <c r="U699">
        <f t="shared" ca="1" si="195"/>
        <v>1</v>
      </c>
      <c r="W699" s="7"/>
      <c r="X699" t="str">
        <f t="shared" ca="1" si="197"/>
        <v>4</v>
      </c>
    </row>
    <row r="700" spans="1:24" x14ac:dyDescent="0.3">
      <c r="A700">
        <f t="shared" si="198"/>
        <v>699</v>
      </c>
      <c r="B700" s="1">
        <v>36097</v>
      </c>
      <c r="C700">
        <v>832.25</v>
      </c>
      <c r="D700">
        <f t="shared" si="199"/>
        <v>-1.6000000000000227</v>
      </c>
      <c r="E700" t="str">
        <f t="shared" si="200"/>
        <v/>
      </c>
      <c r="F700" s="4">
        <f t="shared" si="201"/>
        <v>-1.6000000000000227</v>
      </c>
      <c r="G700">
        <f t="shared" ca="1" si="202"/>
        <v>0.11391666666666651</v>
      </c>
      <c r="H700">
        <f t="shared" ca="1" si="203"/>
        <v>0.10506249999999995</v>
      </c>
      <c r="I700" s="4">
        <f t="shared" ca="1" si="213"/>
        <v>1.0842752329962315</v>
      </c>
      <c r="J700" s="8">
        <f t="shared" ca="1" si="204"/>
        <v>52.021691561221559</v>
      </c>
      <c r="K700" t="str">
        <f t="shared" ca="1" si="205"/>
        <v>SELL</v>
      </c>
      <c r="L700" t="str">
        <f t="shared" ca="1" si="206"/>
        <v>NA</v>
      </c>
      <c r="M700" t="str">
        <f t="shared" ca="1" si="207"/>
        <v/>
      </c>
      <c r="N700">
        <f t="shared" si="196"/>
        <v>832.25</v>
      </c>
      <c r="O700">
        <f t="shared" ca="1" si="208"/>
        <v>4</v>
      </c>
      <c r="Q700" t="str">
        <f t="shared" ca="1" si="211"/>
        <v>NO</v>
      </c>
      <c r="R700" t="str">
        <f t="shared" ca="1" si="212"/>
        <v>NO</v>
      </c>
      <c r="S700" t="b">
        <f t="shared" ca="1" si="209"/>
        <v>0</v>
      </c>
      <c r="T700" t="b">
        <f t="shared" ca="1" si="210"/>
        <v>0</v>
      </c>
      <c r="U700">
        <f t="shared" ca="1" si="195"/>
        <v>1</v>
      </c>
      <c r="W700" s="7"/>
      <c r="X700" t="str">
        <f t="shared" ca="1" si="197"/>
        <v>4</v>
      </c>
    </row>
    <row r="701" spans="1:24" x14ac:dyDescent="0.3">
      <c r="A701">
        <f t="shared" si="198"/>
        <v>700</v>
      </c>
      <c r="B701" s="1">
        <v>36098</v>
      </c>
      <c r="C701">
        <v>828.85</v>
      </c>
      <c r="D701">
        <f t="shared" si="199"/>
        <v>-3.3999999999999773</v>
      </c>
      <c r="E701" t="str">
        <f t="shared" si="200"/>
        <v/>
      </c>
      <c r="F701" s="4">
        <f t="shared" si="201"/>
        <v>-3.3999999999999773</v>
      </c>
      <c r="G701">
        <f t="shared" ca="1" si="202"/>
        <v>0.13439999999999988</v>
      </c>
      <c r="H701">
        <f t="shared" ca="1" si="203"/>
        <v>9.7166666666666596E-2</v>
      </c>
      <c r="I701" s="4">
        <f t="shared" ca="1" si="213"/>
        <v>1.383190394511149</v>
      </c>
      <c r="J701" s="8">
        <f t="shared" ca="1" si="204"/>
        <v>58.039441485533317</v>
      </c>
      <c r="K701" t="str">
        <f t="shared" ca="1" si="205"/>
        <v>SELL</v>
      </c>
      <c r="L701" t="str">
        <f t="shared" ca="1" si="206"/>
        <v>NA</v>
      </c>
      <c r="M701" t="str">
        <f t="shared" ca="1" si="207"/>
        <v/>
      </c>
      <c r="N701">
        <f t="shared" si="196"/>
        <v>828.85</v>
      </c>
      <c r="O701">
        <f t="shared" ca="1" si="208"/>
        <v>4</v>
      </c>
      <c r="Q701" t="str">
        <f t="shared" ca="1" si="211"/>
        <v>NO</v>
      </c>
      <c r="R701" t="str">
        <f t="shared" ca="1" si="212"/>
        <v>NO</v>
      </c>
      <c r="S701" t="b">
        <f t="shared" ca="1" si="209"/>
        <v>0</v>
      </c>
      <c r="T701" t="b">
        <f t="shared" ca="1" si="210"/>
        <v>0</v>
      </c>
      <c r="U701">
        <f t="shared" ca="1" si="195"/>
        <v>1</v>
      </c>
      <c r="W701" s="7"/>
      <c r="X701" t="str">
        <f t="shared" ca="1" si="197"/>
        <v>4</v>
      </c>
    </row>
    <row r="702" spans="1:24" x14ac:dyDescent="0.3">
      <c r="A702">
        <f t="shared" si="198"/>
        <v>701</v>
      </c>
      <c r="B702" s="1">
        <v>36099</v>
      </c>
      <c r="C702">
        <v>824</v>
      </c>
      <c r="D702">
        <f t="shared" si="199"/>
        <v>-4.8500000000000227</v>
      </c>
      <c r="E702" t="str">
        <f t="shared" si="200"/>
        <v/>
      </c>
      <c r="F702" s="4">
        <f t="shared" si="201"/>
        <v>-4.8500000000000227</v>
      </c>
      <c r="G702">
        <f t="shared" ca="1" si="202"/>
        <v>0.13439999999999988</v>
      </c>
      <c r="H702">
        <f t="shared" ca="1" si="203"/>
        <v>8.7777777777777649E-2</v>
      </c>
      <c r="I702" s="4">
        <f t="shared" ca="1" si="213"/>
        <v>1.53113924050633</v>
      </c>
      <c r="J702" s="8">
        <f t="shared" ca="1" si="204"/>
        <v>60.492098419683948</v>
      </c>
      <c r="K702" t="str">
        <f t="shared" ca="1" si="205"/>
        <v>SELL</v>
      </c>
      <c r="L702" t="str">
        <f t="shared" ca="1" si="206"/>
        <v>NA</v>
      </c>
      <c r="M702" t="str">
        <f t="shared" ca="1" si="207"/>
        <v/>
      </c>
      <c r="N702">
        <f t="shared" si="196"/>
        <v>824</v>
      </c>
      <c r="O702">
        <f t="shared" ca="1" si="208"/>
        <v>4</v>
      </c>
      <c r="Q702" t="str">
        <f t="shared" ca="1" si="211"/>
        <v>NO</v>
      </c>
      <c r="R702" t="str">
        <f t="shared" ca="1" si="212"/>
        <v>NO</v>
      </c>
      <c r="S702" t="b">
        <f t="shared" ca="1" si="209"/>
        <v>0</v>
      </c>
      <c r="T702" t="b">
        <f t="shared" ca="1" si="210"/>
        <v>0</v>
      </c>
      <c r="U702">
        <f t="shared" ca="1" si="195"/>
        <v>1</v>
      </c>
      <c r="W702" s="7"/>
      <c r="X702" t="str">
        <f t="shared" ca="1" si="197"/>
        <v>4</v>
      </c>
    </row>
    <row r="703" spans="1:24" x14ac:dyDescent="0.3">
      <c r="A703">
        <f t="shared" si="198"/>
        <v>702</v>
      </c>
      <c r="B703" s="1">
        <v>36101</v>
      </c>
      <c r="C703">
        <v>823.2</v>
      </c>
      <c r="D703">
        <f t="shared" si="199"/>
        <v>-0.79999999999995453</v>
      </c>
      <c r="E703" t="str">
        <f t="shared" si="200"/>
        <v/>
      </c>
      <c r="F703" s="4">
        <f t="shared" si="201"/>
        <v>-0.79999999999995453</v>
      </c>
      <c r="G703">
        <f t="shared" ca="1" si="202"/>
        <v>0.13439999999999988</v>
      </c>
      <c r="H703">
        <f t="shared" ca="1" si="203"/>
        <v>6.749999999999988E-2</v>
      </c>
      <c r="I703" s="4">
        <f t="shared" ca="1" si="213"/>
        <v>1.9911111111111128</v>
      </c>
      <c r="J703" s="8">
        <f t="shared" ca="1" si="204"/>
        <v>66.567607726597345</v>
      </c>
      <c r="K703" t="str">
        <f t="shared" ca="1" si="205"/>
        <v>SELL</v>
      </c>
      <c r="L703" t="str">
        <f t="shared" ca="1" si="206"/>
        <v>NA</v>
      </c>
      <c r="M703" t="str">
        <f t="shared" ca="1" si="207"/>
        <v/>
      </c>
      <c r="N703">
        <f t="shared" si="196"/>
        <v>823.2</v>
      </c>
      <c r="O703">
        <f t="shared" ca="1" si="208"/>
        <v>4</v>
      </c>
      <c r="Q703" t="str">
        <f t="shared" ca="1" si="211"/>
        <v>NO</v>
      </c>
      <c r="R703" t="str">
        <f t="shared" ca="1" si="212"/>
        <v>NO</v>
      </c>
      <c r="S703" t="b">
        <f t="shared" ca="1" si="209"/>
        <v>0</v>
      </c>
      <c r="T703" t="b">
        <f t="shared" ca="1" si="210"/>
        <v>0</v>
      </c>
      <c r="U703">
        <f t="shared" ca="1" si="195"/>
        <v>1</v>
      </c>
      <c r="W703" s="7"/>
      <c r="X703" t="str">
        <f t="shared" ca="1" si="197"/>
        <v>4</v>
      </c>
    </row>
    <row r="704" spans="1:24" x14ac:dyDescent="0.3">
      <c r="A704">
        <f t="shared" si="198"/>
        <v>703</v>
      </c>
      <c r="B704" s="1">
        <v>36102</v>
      </c>
      <c r="C704">
        <v>820.9</v>
      </c>
      <c r="D704">
        <f t="shared" si="199"/>
        <v>-2.3000000000000682</v>
      </c>
      <c r="E704" t="str">
        <f t="shared" si="200"/>
        <v/>
      </c>
      <c r="F704" s="4">
        <f t="shared" si="201"/>
        <v>-2.3000000000000682</v>
      </c>
      <c r="G704">
        <f t="shared" ca="1" si="202"/>
        <v>0.10099999999999994</v>
      </c>
      <c r="H704">
        <f t="shared" ca="1" si="203"/>
        <v>6.3049999999999953E-2</v>
      </c>
      <c r="I704" s="4">
        <f t="shared" ca="1" si="213"/>
        <v>1.6019032513877876</v>
      </c>
      <c r="J704" s="8">
        <f t="shared" ca="1" si="204"/>
        <v>61.566595550137151</v>
      </c>
      <c r="K704" t="str">
        <f t="shared" ca="1" si="205"/>
        <v>SELL</v>
      </c>
      <c r="L704" t="str">
        <f t="shared" ca="1" si="206"/>
        <v>NA</v>
      </c>
      <c r="M704" t="str">
        <f t="shared" ca="1" si="207"/>
        <v/>
      </c>
      <c r="N704">
        <f t="shared" si="196"/>
        <v>820.9</v>
      </c>
      <c r="O704">
        <f t="shared" ca="1" si="208"/>
        <v>4</v>
      </c>
      <c r="Q704" t="str">
        <f t="shared" ca="1" si="211"/>
        <v>NO</v>
      </c>
      <c r="R704" t="str">
        <f t="shared" ca="1" si="212"/>
        <v>NO</v>
      </c>
      <c r="S704" t="b">
        <f t="shared" ca="1" si="209"/>
        <v>0</v>
      </c>
      <c r="T704" t="b">
        <f t="shared" ca="1" si="210"/>
        <v>0</v>
      </c>
      <c r="U704">
        <f t="shared" ca="1" si="195"/>
        <v>1</v>
      </c>
      <c r="W704" s="7"/>
      <c r="X704" t="str">
        <f t="shared" ca="1" si="197"/>
        <v>4</v>
      </c>
    </row>
    <row r="705" spans="1:24" x14ac:dyDescent="0.3">
      <c r="A705">
        <f t="shared" si="198"/>
        <v>704</v>
      </c>
      <c r="B705" s="1">
        <v>36104</v>
      </c>
      <c r="C705">
        <v>829.15</v>
      </c>
      <c r="D705">
        <f t="shared" si="199"/>
        <v>8.25</v>
      </c>
      <c r="E705">
        <f t="shared" si="200"/>
        <v>8.25</v>
      </c>
      <c r="F705" s="4" t="str">
        <f t="shared" si="201"/>
        <v/>
      </c>
      <c r="G705">
        <f t="shared" ca="1" si="202"/>
        <v>9.7299999999999956E-2</v>
      </c>
      <c r="H705">
        <f t="shared" ca="1" si="203"/>
        <v>6.1277777777777757E-2</v>
      </c>
      <c r="I705" s="4">
        <f t="shared" ca="1" si="213"/>
        <v>1.5878513145965547</v>
      </c>
      <c r="J705" s="8">
        <f t="shared" ca="1" si="204"/>
        <v>61.357903587443943</v>
      </c>
      <c r="K705" t="str">
        <f t="shared" ca="1" si="205"/>
        <v>SELL</v>
      </c>
      <c r="L705" t="str">
        <f t="shared" ca="1" si="206"/>
        <v>NA</v>
      </c>
      <c r="M705" t="str">
        <f t="shared" ca="1" si="207"/>
        <v/>
      </c>
      <c r="N705">
        <f t="shared" si="196"/>
        <v>829.15</v>
      </c>
      <c r="O705">
        <f t="shared" ca="1" si="208"/>
        <v>4</v>
      </c>
      <c r="Q705" t="str">
        <f t="shared" ca="1" si="211"/>
        <v>NO</v>
      </c>
      <c r="R705" t="str">
        <f t="shared" ca="1" si="212"/>
        <v>NO</v>
      </c>
      <c r="S705" t="b">
        <f t="shared" ca="1" si="209"/>
        <v>0</v>
      </c>
      <c r="T705" t="b">
        <f t="shared" ca="1" si="210"/>
        <v>0</v>
      </c>
      <c r="U705">
        <f t="shared" ref="U705:U768" ca="1" si="214">IF(U704=1,1,IF(K705="BUY",1,0))</f>
        <v>1</v>
      </c>
      <c r="W705" s="7"/>
      <c r="X705" t="str">
        <f t="shared" ca="1" si="197"/>
        <v>4</v>
      </c>
    </row>
    <row r="706" spans="1:24" x14ac:dyDescent="0.3">
      <c r="A706">
        <f t="shared" si="198"/>
        <v>705</v>
      </c>
      <c r="B706" s="1">
        <v>36105</v>
      </c>
      <c r="C706">
        <v>840.8</v>
      </c>
      <c r="D706">
        <f t="shared" si="199"/>
        <v>11.649999999999977</v>
      </c>
      <c r="E706">
        <f t="shared" si="200"/>
        <v>11.649999999999977</v>
      </c>
      <c r="F706" s="4" t="str">
        <f t="shared" si="201"/>
        <v/>
      </c>
      <c r="G706">
        <f t="shared" ca="1" si="202"/>
        <v>0.11289999999999986</v>
      </c>
      <c r="H706">
        <f t="shared" ca="1" si="203"/>
        <v>6.1277777777777757E-2</v>
      </c>
      <c r="I706" s="4">
        <f t="shared" ca="1" si="213"/>
        <v>1.8424297370806875</v>
      </c>
      <c r="J706" s="8">
        <f t="shared" ca="1" si="204"/>
        <v>64.818831334524091</v>
      </c>
      <c r="K706" t="str">
        <f t="shared" ca="1" si="205"/>
        <v>SELL</v>
      </c>
      <c r="L706" t="str">
        <f t="shared" ca="1" si="206"/>
        <v>NA</v>
      </c>
      <c r="M706" t="str">
        <f t="shared" ca="1" si="207"/>
        <v/>
      </c>
      <c r="N706">
        <f t="shared" si="196"/>
        <v>840.8</v>
      </c>
      <c r="O706">
        <f t="shared" ca="1" si="208"/>
        <v>4</v>
      </c>
      <c r="Q706" t="str">
        <f t="shared" ca="1" si="211"/>
        <v>NO</v>
      </c>
      <c r="R706" t="str">
        <f t="shared" ca="1" si="212"/>
        <v>NO</v>
      </c>
      <c r="S706" t="b">
        <f t="shared" ca="1" si="209"/>
        <v>0</v>
      </c>
      <c r="T706" t="b">
        <f t="shared" ca="1" si="210"/>
        <v>0</v>
      </c>
      <c r="U706">
        <f t="shared" ca="1" si="214"/>
        <v>1</v>
      </c>
      <c r="W706" s="7"/>
      <c r="X706" t="str">
        <f t="shared" ca="1" si="197"/>
        <v>4</v>
      </c>
    </row>
    <row r="707" spans="1:24" x14ac:dyDescent="0.3">
      <c r="A707">
        <f t="shared" si="198"/>
        <v>706</v>
      </c>
      <c r="B707" s="1">
        <v>36108</v>
      </c>
      <c r="C707">
        <v>864.65</v>
      </c>
      <c r="D707">
        <f t="shared" si="199"/>
        <v>23.850000000000023</v>
      </c>
      <c r="E707">
        <f t="shared" si="200"/>
        <v>23.850000000000023</v>
      </c>
      <c r="F707" s="4" t="str">
        <f t="shared" si="201"/>
        <v/>
      </c>
      <c r="G707">
        <f t="shared" ca="1" si="202"/>
        <v>0.13383333333333325</v>
      </c>
      <c r="H707">
        <f t="shared" ca="1" si="203"/>
        <v>5.8624999999999969E-2</v>
      </c>
      <c r="I707" s="4">
        <f t="shared" ca="1" si="213"/>
        <v>2.2828713574982231</v>
      </c>
      <c r="J707" s="8">
        <f t="shared" ca="1" si="204"/>
        <v>69.538861225373452</v>
      </c>
      <c r="K707" t="str">
        <f t="shared" ca="1" si="205"/>
        <v>SELL</v>
      </c>
      <c r="L707" t="str">
        <f t="shared" ca="1" si="206"/>
        <v>NA</v>
      </c>
      <c r="M707" t="str">
        <f t="shared" ca="1" si="207"/>
        <v/>
      </c>
      <c r="N707">
        <f t="shared" ref="N707:N770" si="215">C707</f>
        <v>864.65</v>
      </c>
      <c r="O707">
        <f t="shared" ca="1" si="208"/>
        <v>4</v>
      </c>
      <c r="Q707" t="str">
        <f t="shared" ca="1" si="211"/>
        <v>NO</v>
      </c>
      <c r="R707" t="str">
        <f t="shared" ca="1" si="212"/>
        <v>NO</v>
      </c>
      <c r="S707" t="b">
        <f t="shared" ca="1" si="209"/>
        <v>0</v>
      </c>
      <c r="T707" t="b">
        <f t="shared" ca="1" si="210"/>
        <v>0</v>
      </c>
      <c r="U707">
        <f t="shared" ca="1" si="214"/>
        <v>1</v>
      </c>
      <c r="W707" s="7"/>
      <c r="X707" t="str">
        <f t="shared" ref="X707:X770" ca="1" si="216">CONCATENATE(M707&amp;O707)</f>
        <v>4</v>
      </c>
    </row>
    <row r="708" spans="1:24" x14ac:dyDescent="0.3">
      <c r="A708">
        <f t="shared" ref="A708:A771" si="217">A707+1</f>
        <v>707</v>
      </c>
      <c r="B708" s="1">
        <v>36109</v>
      </c>
      <c r="C708">
        <v>868.7</v>
      </c>
      <c r="D708">
        <f t="shared" ref="D708:D771" si="218">C708-C707</f>
        <v>4.0500000000000682</v>
      </c>
      <c r="E708">
        <f t="shared" ref="E708:E771" si="219">IF($D708&gt;0,$D708,"")</f>
        <v>4.0500000000000682</v>
      </c>
      <c r="F708" s="4" t="str">
        <f t="shared" ref="F708:F771" si="220">IF($D708&lt;0,$D708,"")</f>
        <v/>
      </c>
      <c r="G708">
        <f t="shared" ref="G708:G771" ca="1" si="221">IFERROR(IF(A708&gt;$P$2,AVERAGE(OFFSET(E708,0,0,-$P$2,1))/100,""),"")</f>
        <v>0.12050000000000002</v>
      </c>
      <c r="H708">
        <f t="shared" ref="H708:H771" ca="1" si="222">IFERROR(IF(A708&gt;$P$2,ABS(AVERAGE(OFFSET(F708,0,0,-$P$2,1))/100),""),"")</f>
        <v>3.4785714285714316E-2</v>
      </c>
      <c r="I708" s="4">
        <f t="shared" ca="1" si="213"/>
        <v>3.4640657084188891</v>
      </c>
      <c r="J708" s="8">
        <f t="shared" ref="J708:J771" ca="1" si="223">IFERROR(100-(100/(1+I708)),"")</f>
        <v>77.598896044158224</v>
      </c>
      <c r="K708" t="str">
        <f t="shared" ref="K708:K771" ca="1" si="224">IF(J708="","",IF(J708&lt;$P$4,"BUY",IF(J708&gt;$P$6,"SELL",K707)))</f>
        <v>SELL</v>
      </c>
      <c r="L708" t="str">
        <f t="shared" ref="L708:L771" ca="1" si="225">IF(K708="BUY",IF(K707="BUY","HOLD","BUY"),IF(K708="SELL",IF(K707="SELL","NA","SELL"),""))</f>
        <v>NA</v>
      </c>
      <c r="M708" t="str">
        <f t="shared" ref="M708:M771" ca="1" si="226">IF(AND(L708="SELL",U708=1),"SELL",IF(L708="BUY","BUY",""))</f>
        <v/>
      </c>
      <c r="N708">
        <f t="shared" si="215"/>
        <v>868.7</v>
      </c>
      <c r="O708">
        <f t="shared" ca="1" si="208"/>
        <v>4</v>
      </c>
      <c r="Q708" t="str">
        <f t="shared" ca="1" si="211"/>
        <v>NO</v>
      </c>
      <c r="R708" t="str">
        <f t="shared" ca="1" si="212"/>
        <v>YES</v>
      </c>
      <c r="S708" t="b">
        <f t="shared" ca="1" si="209"/>
        <v>0</v>
      </c>
      <c r="T708" t="b">
        <f t="shared" ca="1" si="210"/>
        <v>0</v>
      </c>
      <c r="U708">
        <f t="shared" ca="1" si="214"/>
        <v>1</v>
      </c>
      <c r="W708" s="7"/>
      <c r="X708" t="str">
        <f t="shared" ca="1" si="216"/>
        <v>4</v>
      </c>
    </row>
    <row r="709" spans="1:24" x14ac:dyDescent="0.3">
      <c r="A709">
        <f t="shared" si="217"/>
        <v>708</v>
      </c>
      <c r="B709" s="1">
        <v>36110</v>
      </c>
      <c r="C709">
        <v>868.85</v>
      </c>
      <c r="D709">
        <f t="shared" si="218"/>
        <v>0.14999999999997726</v>
      </c>
      <c r="E709">
        <f t="shared" si="219"/>
        <v>0.14999999999997726</v>
      </c>
      <c r="F709" s="4" t="str">
        <f t="shared" si="220"/>
        <v/>
      </c>
      <c r="G709">
        <f t="shared" ca="1" si="221"/>
        <v>0.1165714285714286</v>
      </c>
      <c r="H709">
        <f t="shared" ca="1" si="222"/>
        <v>3.4785714285714316E-2</v>
      </c>
      <c r="I709" s="4">
        <f t="shared" ca="1" si="213"/>
        <v>3.3511293634496901</v>
      </c>
      <c r="J709" s="8">
        <f t="shared" ca="1" si="223"/>
        <v>77.017461066540818</v>
      </c>
      <c r="K709" t="str">
        <f t="shared" ca="1" si="224"/>
        <v>SELL</v>
      </c>
      <c r="L709" t="str">
        <f t="shared" ca="1" si="225"/>
        <v>NA</v>
      </c>
      <c r="M709" t="str">
        <f t="shared" ca="1" si="226"/>
        <v/>
      </c>
      <c r="N709">
        <f t="shared" si="215"/>
        <v>868.85</v>
      </c>
      <c r="O709">
        <f t="shared" ref="O709:O772" ca="1" si="227">IF(M709="BUY",O708+1,O708)</f>
        <v>4</v>
      </c>
      <c r="Q709" t="str">
        <f t="shared" ca="1" si="211"/>
        <v>NO</v>
      </c>
      <c r="R709" t="str">
        <f t="shared" ca="1" si="212"/>
        <v>YES</v>
      </c>
      <c r="S709" t="b">
        <f t="shared" ca="1" si="209"/>
        <v>0</v>
      </c>
      <c r="T709" t="b">
        <f t="shared" ca="1" si="210"/>
        <v>1</v>
      </c>
      <c r="U709">
        <f t="shared" ca="1" si="214"/>
        <v>1</v>
      </c>
      <c r="W709" s="7"/>
      <c r="X709" t="str">
        <f t="shared" ca="1" si="216"/>
        <v>4</v>
      </c>
    </row>
    <row r="710" spans="1:24" x14ac:dyDescent="0.3">
      <c r="A710">
        <f t="shared" si="217"/>
        <v>709</v>
      </c>
      <c r="B710" s="1">
        <v>36111</v>
      </c>
      <c r="C710">
        <v>871.75</v>
      </c>
      <c r="D710">
        <f t="shared" si="218"/>
        <v>2.8999999999999773</v>
      </c>
      <c r="E710">
        <f t="shared" si="219"/>
        <v>2.8999999999999773</v>
      </c>
      <c r="F710" s="4" t="str">
        <f t="shared" si="220"/>
        <v/>
      </c>
      <c r="G710">
        <f t="shared" ca="1" si="221"/>
        <v>0.1125</v>
      </c>
      <c r="H710">
        <f t="shared" ca="1" si="222"/>
        <v>3.4785714285714316E-2</v>
      </c>
      <c r="I710" s="4">
        <f t="shared" ca="1" si="213"/>
        <v>3.2340862422997918</v>
      </c>
      <c r="J710" s="8">
        <f t="shared" ca="1" si="223"/>
        <v>76.382153249272534</v>
      </c>
      <c r="K710" t="str">
        <f t="shared" ca="1" si="224"/>
        <v>SELL</v>
      </c>
      <c r="L710" t="str">
        <f t="shared" ca="1" si="225"/>
        <v>NA</v>
      </c>
      <c r="M710" t="str">
        <f t="shared" ca="1" si="226"/>
        <v/>
      </c>
      <c r="N710">
        <f t="shared" si="215"/>
        <v>871.75</v>
      </c>
      <c r="O710">
        <f t="shared" ca="1" si="227"/>
        <v>4</v>
      </c>
      <c r="Q710" t="str">
        <f t="shared" ca="1" si="211"/>
        <v>NO</v>
      </c>
      <c r="R710" t="str">
        <f t="shared" ca="1" si="212"/>
        <v>YES</v>
      </c>
      <c r="S710" t="b">
        <f t="shared" ca="1" si="209"/>
        <v>0</v>
      </c>
      <c r="T710" t="b">
        <f t="shared" ca="1" si="210"/>
        <v>1</v>
      </c>
      <c r="U710">
        <f t="shared" ca="1" si="214"/>
        <v>1</v>
      </c>
      <c r="W710" s="7"/>
      <c r="X710" t="str">
        <f t="shared" ca="1" si="216"/>
        <v>4</v>
      </c>
    </row>
    <row r="711" spans="1:24" x14ac:dyDescent="0.3">
      <c r="A711">
        <f t="shared" si="217"/>
        <v>710</v>
      </c>
      <c r="B711" s="1">
        <v>36112</v>
      </c>
      <c r="C711">
        <v>867.25</v>
      </c>
      <c r="D711">
        <f t="shared" si="218"/>
        <v>-4.5</v>
      </c>
      <c r="E711" t="str">
        <f t="shared" si="219"/>
        <v/>
      </c>
      <c r="F711" s="4">
        <f t="shared" si="220"/>
        <v>-4.5</v>
      </c>
      <c r="G711">
        <f t="shared" ca="1" si="221"/>
        <v>8.4750000000000034E-2</v>
      </c>
      <c r="H711">
        <f t="shared" ca="1" si="222"/>
        <v>3.6062500000000025E-2</v>
      </c>
      <c r="I711" s="4">
        <f t="shared" ca="1" si="213"/>
        <v>2.3500866551126509</v>
      </c>
      <c r="J711" s="8">
        <f t="shared" ca="1" si="223"/>
        <v>70.150025866528708</v>
      </c>
      <c r="K711" t="str">
        <f t="shared" ca="1" si="224"/>
        <v>SELL</v>
      </c>
      <c r="L711" t="str">
        <f t="shared" ca="1" si="225"/>
        <v>NA</v>
      </c>
      <c r="M711" t="str">
        <f t="shared" ca="1" si="226"/>
        <v/>
      </c>
      <c r="N711">
        <f t="shared" si="215"/>
        <v>867.25</v>
      </c>
      <c r="O711">
        <f t="shared" ca="1" si="227"/>
        <v>4</v>
      </c>
      <c r="Q711" t="str">
        <f t="shared" ca="1" si="211"/>
        <v>NO</v>
      </c>
      <c r="R711" t="str">
        <f t="shared" ca="1" si="212"/>
        <v>YES</v>
      </c>
      <c r="S711" t="b">
        <f t="shared" ca="1" si="209"/>
        <v>0</v>
      </c>
      <c r="T711" t="b">
        <f t="shared" ca="1" si="210"/>
        <v>1</v>
      </c>
      <c r="U711">
        <f t="shared" ca="1" si="214"/>
        <v>1</v>
      </c>
      <c r="W711" s="7"/>
      <c r="X711" t="str">
        <f t="shared" ca="1" si="216"/>
        <v>4</v>
      </c>
    </row>
    <row r="712" spans="1:24" x14ac:dyDescent="0.3">
      <c r="A712">
        <f t="shared" si="217"/>
        <v>711</v>
      </c>
      <c r="B712" s="1">
        <v>36115</v>
      </c>
      <c r="C712">
        <v>855.35</v>
      </c>
      <c r="D712">
        <f t="shared" si="218"/>
        <v>-11.899999999999977</v>
      </c>
      <c r="E712" t="str">
        <f t="shared" si="219"/>
        <v/>
      </c>
      <c r="F712" s="4">
        <f t="shared" si="220"/>
        <v>-11.899999999999977</v>
      </c>
      <c r="G712">
        <f t="shared" ca="1" si="221"/>
        <v>8.4750000000000034E-2</v>
      </c>
      <c r="H712">
        <f t="shared" ca="1" si="222"/>
        <v>4.6375000000000027E-2</v>
      </c>
      <c r="I712" s="4">
        <f t="shared" ca="1" si="213"/>
        <v>1.8274932614555253</v>
      </c>
      <c r="J712" s="8">
        <f t="shared" ca="1" si="223"/>
        <v>64.632983794089597</v>
      </c>
      <c r="K712" t="str">
        <f t="shared" ca="1" si="224"/>
        <v>SELL</v>
      </c>
      <c r="L712" t="str">
        <f t="shared" ca="1" si="225"/>
        <v>NA</v>
      </c>
      <c r="M712" t="str">
        <f t="shared" ca="1" si="226"/>
        <v/>
      </c>
      <c r="N712">
        <f t="shared" si="215"/>
        <v>855.35</v>
      </c>
      <c r="O712">
        <f t="shared" ca="1" si="227"/>
        <v>4</v>
      </c>
      <c r="Q712" t="str">
        <f t="shared" ca="1" si="211"/>
        <v>NO</v>
      </c>
      <c r="R712" t="str">
        <f t="shared" ca="1" si="212"/>
        <v>NO</v>
      </c>
      <c r="S712" t="b">
        <f t="shared" ca="1" si="209"/>
        <v>0</v>
      </c>
      <c r="T712" t="b">
        <f t="shared" ca="1" si="210"/>
        <v>0</v>
      </c>
      <c r="U712">
        <f t="shared" ca="1" si="214"/>
        <v>1</v>
      </c>
      <c r="W712" s="7"/>
      <c r="X712" t="str">
        <f t="shared" ca="1" si="216"/>
        <v>4</v>
      </c>
    </row>
    <row r="713" spans="1:24" x14ac:dyDescent="0.3">
      <c r="A713">
        <f t="shared" si="217"/>
        <v>712</v>
      </c>
      <c r="B713" s="1">
        <v>36116</v>
      </c>
      <c r="C713">
        <v>860</v>
      </c>
      <c r="D713">
        <f t="shared" si="218"/>
        <v>4.6499999999999773</v>
      </c>
      <c r="E713">
        <f t="shared" si="219"/>
        <v>4.6499999999999773</v>
      </c>
      <c r="F713" s="4" t="str">
        <f t="shared" si="220"/>
        <v/>
      </c>
      <c r="G713">
        <f t="shared" ca="1" si="221"/>
        <v>7.9285714285714293E-2</v>
      </c>
      <c r="H713">
        <f t="shared" ca="1" si="222"/>
        <v>4.1928571428571454E-2</v>
      </c>
      <c r="I713" s="4">
        <f t="shared" ca="1" si="213"/>
        <v>1.8909710391822818</v>
      </c>
      <c r="J713" s="8">
        <f t="shared" ca="1" si="223"/>
        <v>65.409546258102523</v>
      </c>
      <c r="K713" t="str">
        <f t="shared" ca="1" si="224"/>
        <v>SELL</v>
      </c>
      <c r="L713" t="str">
        <f t="shared" ca="1" si="225"/>
        <v>NA</v>
      </c>
      <c r="M713" t="str">
        <f t="shared" ca="1" si="226"/>
        <v/>
      </c>
      <c r="N713">
        <f t="shared" si="215"/>
        <v>860</v>
      </c>
      <c r="O713">
        <f t="shared" ca="1" si="227"/>
        <v>4</v>
      </c>
      <c r="Q713" t="str">
        <f t="shared" ca="1" si="211"/>
        <v>NO</v>
      </c>
      <c r="R713" t="str">
        <f t="shared" ca="1" si="212"/>
        <v>NO</v>
      </c>
      <c r="S713" t="b">
        <f t="shared" ca="1" si="209"/>
        <v>0</v>
      </c>
      <c r="T713" t="b">
        <f t="shared" ca="1" si="210"/>
        <v>0</v>
      </c>
      <c r="U713">
        <f t="shared" ca="1" si="214"/>
        <v>1</v>
      </c>
      <c r="W713" s="7"/>
      <c r="X713" t="str">
        <f t="shared" ca="1" si="216"/>
        <v>4</v>
      </c>
    </row>
    <row r="714" spans="1:24" x14ac:dyDescent="0.3">
      <c r="A714">
        <f t="shared" si="217"/>
        <v>713</v>
      </c>
      <c r="B714" s="1">
        <v>36117</v>
      </c>
      <c r="C714">
        <v>875.05</v>
      </c>
      <c r="D714">
        <f t="shared" si="218"/>
        <v>15.049999999999955</v>
      </c>
      <c r="E714">
        <f t="shared" si="219"/>
        <v>15.049999999999955</v>
      </c>
      <c r="F714" s="4" t="str">
        <f t="shared" si="220"/>
        <v/>
      </c>
      <c r="G714">
        <f t="shared" ca="1" si="221"/>
        <v>8.8187499999999946E-2</v>
      </c>
      <c r="H714">
        <f t="shared" ca="1" si="222"/>
        <v>4.6249999999999999E-2</v>
      </c>
      <c r="I714" s="4">
        <f t="shared" ca="1" si="213"/>
        <v>1.9067567567567556</v>
      </c>
      <c r="J714" s="8">
        <f t="shared" ca="1" si="223"/>
        <v>65.59739655973965</v>
      </c>
      <c r="K714" t="str">
        <f t="shared" ca="1" si="224"/>
        <v>SELL</v>
      </c>
      <c r="L714" t="str">
        <f t="shared" ca="1" si="225"/>
        <v>NA</v>
      </c>
      <c r="M714" t="str">
        <f t="shared" ca="1" si="226"/>
        <v/>
      </c>
      <c r="N714">
        <f t="shared" si="215"/>
        <v>875.05</v>
      </c>
      <c r="O714">
        <f t="shared" ca="1" si="227"/>
        <v>4</v>
      </c>
      <c r="Q714" t="str">
        <f t="shared" ca="1" si="211"/>
        <v>NO</v>
      </c>
      <c r="R714" t="str">
        <f t="shared" ca="1" si="212"/>
        <v>NO</v>
      </c>
      <c r="S714" t="b">
        <f t="shared" ca="1" si="209"/>
        <v>0</v>
      </c>
      <c r="T714" t="b">
        <f t="shared" ca="1" si="210"/>
        <v>0</v>
      </c>
      <c r="U714">
        <f t="shared" ca="1" si="214"/>
        <v>1</v>
      </c>
      <c r="W714" s="7"/>
      <c r="X714" t="str">
        <f t="shared" ca="1" si="216"/>
        <v>4</v>
      </c>
    </row>
    <row r="715" spans="1:24" x14ac:dyDescent="0.3">
      <c r="A715">
        <f t="shared" si="217"/>
        <v>714</v>
      </c>
      <c r="B715" s="1">
        <v>36118</v>
      </c>
      <c r="C715">
        <v>865.1</v>
      </c>
      <c r="D715">
        <f t="shared" si="218"/>
        <v>-9.9499999999999318</v>
      </c>
      <c r="E715" t="str">
        <f t="shared" si="219"/>
        <v/>
      </c>
      <c r="F715" s="4">
        <f t="shared" si="220"/>
        <v>-9.9499999999999318</v>
      </c>
      <c r="G715">
        <f t="shared" ca="1" si="221"/>
        <v>8.8187499999999946E-2</v>
      </c>
      <c r="H715">
        <f t="shared" ca="1" si="222"/>
        <v>5.7166666666666588E-2</v>
      </c>
      <c r="I715" s="4">
        <f t="shared" ca="1" si="213"/>
        <v>1.5426384839650158</v>
      </c>
      <c r="J715" s="8">
        <f t="shared" ca="1" si="223"/>
        <v>60.670775404901839</v>
      </c>
      <c r="K715" t="str">
        <f t="shared" ca="1" si="224"/>
        <v>SELL</v>
      </c>
      <c r="L715" t="str">
        <f t="shared" ca="1" si="225"/>
        <v>NA</v>
      </c>
      <c r="M715" t="str">
        <f t="shared" ca="1" si="226"/>
        <v/>
      </c>
      <c r="N715">
        <f t="shared" si="215"/>
        <v>865.1</v>
      </c>
      <c r="O715">
        <f t="shared" ca="1" si="227"/>
        <v>4</v>
      </c>
      <c r="Q715" t="str">
        <f t="shared" ca="1" si="211"/>
        <v>NO</v>
      </c>
      <c r="R715" t="str">
        <f t="shared" ca="1" si="212"/>
        <v>NO</v>
      </c>
      <c r="S715" t="b">
        <f t="shared" ca="1" si="209"/>
        <v>0</v>
      </c>
      <c r="T715" t="b">
        <f t="shared" ca="1" si="210"/>
        <v>0</v>
      </c>
      <c r="U715">
        <f t="shared" ca="1" si="214"/>
        <v>1</v>
      </c>
      <c r="W715" s="7"/>
      <c r="X715" t="str">
        <f t="shared" ca="1" si="216"/>
        <v>4</v>
      </c>
    </row>
    <row r="716" spans="1:24" x14ac:dyDescent="0.3">
      <c r="A716">
        <f t="shared" si="217"/>
        <v>715</v>
      </c>
      <c r="B716" s="1">
        <v>36119</v>
      </c>
      <c r="C716">
        <v>857.95</v>
      </c>
      <c r="D716">
        <f t="shared" si="218"/>
        <v>-7.1499999999999773</v>
      </c>
      <c r="E716" t="str">
        <f t="shared" si="219"/>
        <v/>
      </c>
      <c r="F716" s="4">
        <f t="shared" si="220"/>
        <v>-7.1499999999999773</v>
      </c>
      <c r="G716">
        <f t="shared" ca="1" si="221"/>
        <v>8.8187499999999946E-2</v>
      </c>
      <c r="H716">
        <f t="shared" ca="1" si="222"/>
        <v>6.0999999999999846E-2</v>
      </c>
      <c r="I716" s="4">
        <f t="shared" ca="1" si="213"/>
        <v>1.4456967213114782</v>
      </c>
      <c r="J716" s="8">
        <f t="shared" ca="1" si="223"/>
        <v>59.111855886049476</v>
      </c>
      <c r="K716" t="str">
        <f t="shared" ca="1" si="224"/>
        <v>SELL</v>
      </c>
      <c r="L716" t="str">
        <f t="shared" ca="1" si="225"/>
        <v>NA</v>
      </c>
      <c r="M716" t="str">
        <f t="shared" ca="1" si="226"/>
        <v/>
      </c>
      <c r="N716">
        <f t="shared" si="215"/>
        <v>857.95</v>
      </c>
      <c r="O716">
        <f t="shared" ca="1" si="227"/>
        <v>4</v>
      </c>
      <c r="Q716" t="str">
        <f t="shared" ca="1" si="211"/>
        <v>NO</v>
      </c>
      <c r="R716" t="str">
        <f t="shared" ca="1" si="212"/>
        <v>NO</v>
      </c>
      <c r="S716" t="b">
        <f t="shared" ca="1" si="209"/>
        <v>0</v>
      </c>
      <c r="T716" t="b">
        <f t="shared" ca="1" si="210"/>
        <v>0</v>
      </c>
      <c r="U716">
        <f t="shared" ca="1" si="214"/>
        <v>1</v>
      </c>
      <c r="W716" s="7"/>
      <c r="X716" t="str">
        <f t="shared" ca="1" si="216"/>
        <v>4</v>
      </c>
    </row>
    <row r="717" spans="1:24" x14ac:dyDescent="0.3">
      <c r="A717">
        <f t="shared" si="217"/>
        <v>716</v>
      </c>
      <c r="B717" s="1">
        <v>36120</v>
      </c>
      <c r="C717">
        <v>857.4</v>
      </c>
      <c r="D717">
        <f t="shared" si="218"/>
        <v>-0.55000000000006821</v>
      </c>
      <c r="E717" t="str">
        <f t="shared" si="219"/>
        <v/>
      </c>
      <c r="F717" s="4">
        <f t="shared" si="220"/>
        <v>-0.55000000000006821</v>
      </c>
      <c r="G717">
        <f t="shared" ca="1" si="221"/>
        <v>8.8187499999999946E-2</v>
      </c>
      <c r="H717">
        <f t="shared" ca="1" si="222"/>
        <v>6.0583333333333371E-2</v>
      </c>
      <c r="I717" s="4">
        <f t="shared" ca="1" si="213"/>
        <v>1.455639614855569</v>
      </c>
      <c r="J717" s="8">
        <f t="shared" ca="1" si="223"/>
        <v>59.277412127153028</v>
      </c>
      <c r="K717" t="str">
        <f t="shared" ca="1" si="224"/>
        <v>SELL</v>
      </c>
      <c r="L717" t="str">
        <f t="shared" ca="1" si="225"/>
        <v>NA</v>
      </c>
      <c r="M717" t="str">
        <f t="shared" ca="1" si="226"/>
        <v/>
      </c>
      <c r="N717">
        <f t="shared" si="215"/>
        <v>857.4</v>
      </c>
      <c r="O717">
        <f t="shared" ca="1" si="227"/>
        <v>4</v>
      </c>
      <c r="Q717" t="str">
        <f t="shared" ca="1" si="211"/>
        <v>NO</v>
      </c>
      <c r="R717" t="str">
        <f t="shared" ca="1" si="212"/>
        <v>NO</v>
      </c>
      <c r="S717" t="b">
        <f t="shared" ca="1" si="209"/>
        <v>0</v>
      </c>
      <c r="T717" t="b">
        <f t="shared" ca="1" si="210"/>
        <v>0</v>
      </c>
      <c r="U717">
        <f t="shared" ca="1" si="214"/>
        <v>1</v>
      </c>
      <c r="W717" s="7"/>
      <c r="X717" t="str">
        <f t="shared" ca="1" si="216"/>
        <v>4</v>
      </c>
    </row>
    <row r="718" spans="1:24" x14ac:dyDescent="0.3">
      <c r="A718">
        <f t="shared" si="217"/>
        <v>717</v>
      </c>
      <c r="B718" s="1">
        <v>36122</v>
      </c>
      <c r="C718">
        <v>847.55</v>
      </c>
      <c r="D718">
        <f t="shared" si="218"/>
        <v>-9.8500000000000227</v>
      </c>
      <c r="E718" t="str">
        <f t="shared" si="219"/>
        <v/>
      </c>
      <c r="F718" s="4">
        <f t="shared" si="220"/>
        <v>-9.8500000000000227</v>
      </c>
      <c r="G718">
        <f t="shared" ca="1" si="221"/>
        <v>8.8187499999999946E-2</v>
      </c>
      <c r="H718">
        <f t="shared" ca="1" si="222"/>
        <v>7.316666666666663E-2</v>
      </c>
      <c r="I718" s="4">
        <f t="shared" ca="1" si="213"/>
        <v>1.2052961275626422</v>
      </c>
      <c r="J718" s="8">
        <f t="shared" ca="1" si="223"/>
        <v>54.65461588121368</v>
      </c>
      <c r="K718" t="str">
        <f t="shared" ca="1" si="224"/>
        <v>SELL</v>
      </c>
      <c r="L718" t="str">
        <f t="shared" ca="1" si="225"/>
        <v>NA</v>
      </c>
      <c r="M718" t="str">
        <f t="shared" ca="1" si="226"/>
        <v/>
      </c>
      <c r="N718">
        <f t="shared" si="215"/>
        <v>847.55</v>
      </c>
      <c r="O718">
        <f t="shared" ca="1" si="227"/>
        <v>4</v>
      </c>
      <c r="Q718" t="str">
        <f t="shared" ca="1" si="211"/>
        <v>NO</v>
      </c>
      <c r="R718" t="str">
        <f t="shared" ca="1" si="212"/>
        <v>NO</v>
      </c>
      <c r="S718" t="b">
        <f t="shared" ca="1" si="209"/>
        <v>0</v>
      </c>
      <c r="T718" t="b">
        <f t="shared" ca="1" si="210"/>
        <v>0</v>
      </c>
      <c r="U718">
        <f t="shared" ca="1" si="214"/>
        <v>1</v>
      </c>
      <c r="W718" s="7"/>
      <c r="X718" t="str">
        <f t="shared" ca="1" si="216"/>
        <v>4</v>
      </c>
    </row>
    <row r="719" spans="1:24" x14ac:dyDescent="0.3">
      <c r="A719">
        <f t="shared" si="217"/>
        <v>718</v>
      </c>
      <c r="B719" s="1">
        <v>36123</v>
      </c>
      <c r="C719">
        <v>841.75</v>
      </c>
      <c r="D719">
        <f t="shared" si="218"/>
        <v>-5.7999999999999545</v>
      </c>
      <c r="E719" t="str">
        <f t="shared" si="219"/>
        <v/>
      </c>
      <c r="F719" s="4">
        <f t="shared" si="220"/>
        <v>-5.7999999999999545</v>
      </c>
      <c r="G719">
        <f t="shared" ca="1" si="221"/>
        <v>8.8999999999999926E-2</v>
      </c>
      <c r="H719">
        <f t="shared" ca="1" si="222"/>
        <v>7.0999999999999897E-2</v>
      </c>
      <c r="I719" s="4">
        <f t="shared" ca="1" si="213"/>
        <v>1.2535211267605642</v>
      </c>
      <c r="J719" s="8">
        <f t="shared" ca="1" si="223"/>
        <v>55.625000000000014</v>
      </c>
      <c r="K719" t="str">
        <f t="shared" ca="1" si="224"/>
        <v>SELL</v>
      </c>
      <c r="L719" t="str">
        <f t="shared" ca="1" si="225"/>
        <v>NA</v>
      </c>
      <c r="M719" t="str">
        <f t="shared" ca="1" si="226"/>
        <v/>
      </c>
      <c r="N719">
        <f t="shared" si="215"/>
        <v>841.75</v>
      </c>
      <c r="O719">
        <f t="shared" ca="1" si="227"/>
        <v>4</v>
      </c>
      <c r="Q719" t="str">
        <f t="shared" ca="1" si="211"/>
        <v>NO</v>
      </c>
      <c r="R719" t="str">
        <f t="shared" ca="1" si="212"/>
        <v>NO</v>
      </c>
      <c r="S719" t="b">
        <f t="shared" ca="1" si="209"/>
        <v>0</v>
      </c>
      <c r="T719" t="b">
        <f t="shared" ca="1" si="210"/>
        <v>0</v>
      </c>
      <c r="U719">
        <f t="shared" ca="1" si="214"/>
        <v>1</v>
      </c>
      <c r="W719" s="7"/>
      <c r="X719" t="str">
        <f t="shared" ca="1" si="216"/>
        <v>4</v>
      </c>
    </row>
    <row r="720" spans="1:24" x14ac:dyDescent="0.3">
      <c r="A720">
        <f t="shared" si="217"/>
        <v>719</v>
      </c>
      <c r="B720" s="1">
        <v>36125</v>
      </c>
      <c r="C720">
        <v>824.45</v>
      </c>
      <c r="D720">
        <f t="shared" si="218"/>
        <v>-17.299999999999955</v>
      </c>
      <c r="E720" t="str">
        <f t="shared" si="219"/>
        <v/>
      </c>
      <c r="F720" s="4">
        <f t="shared" si="220"/>
        <v>-17.299999999999955</v>
      </c>
      <c r="G720">
        <f t="shared" ca="1" si="221"/>
        <v>8.4416666666666626E-2</v>
      </c>
      <c r="H720">
        <f t="shared" ca="1" si="222"/>
        <v>8.3749999999999852E-2</v>
      </c>
      <c r="I720" s="4">
        <f t="shared" ca="1" si="213"/>
        <v>1.0079601990049765</v>
      </c>
      <c r="J720" s="8">
        <f t="shared" ca="1" si="223"/>
        <v>50.198216055500531</v>
      </c>
      <c r="K720" t="str">
        <f t="shared" ca="1" si="224"/>
        <v>SELL</v>
      </c>
      <c r="L720" t="str">
        <f t="shared" ca="1" si="225"/>
        <v>NA</v>
      </c>
      <c r="M720" t="str">
        <f t="shared" ca="1" si="226"/>
        <v/>
      </c>
      <c r="N720">
        <f t="shared" si="215"/>
        <v>824.45</v>
      </c>
      <c r="O720">
        <f t="shared" ca="1" si="227"/>
        <v>4</v>
      </c>
      <c r="Q720" t="str">
        <f t="shared" ca="1" si="211"/>
        <v>NO</v>
      </c>
      <c r="R720" t="str">
        <f t="shared" ca="1" si="212"/>
        <v>NO</v>
      </c>
      <c r="S720" t="b">
        <f t="shared" ref="S720:S783" ca="1" si="228">AND(Q720="YES",Q719="YES")</f>
        <v>0</v>
      </c>
      <c r="T720" t="b">
        <f t="shared" ref="T720:T783" ca="1" si="229">AND(R720="YES",R719="YES")</f>
        <v>0</v>
      </c>
      <c r="U720">
        <f t="shared" ca="1" si="214"/>
        <v>1</v>
      </c>
      <c r="W720" s="7"/>
      <c r="X720" t="str">
        <f t="shared" ca="1" si="216"/>
        <v>4</v>
      </c>
    </row>
    <row r="721" spans="1:24" x14ac:dyDescent="0.3">
      <c r="A721">
        <f t="shared" si="217"/>
        <v>720</v>
      </c>
      <c r="B721" s="1">
        <v>36126</v>
      </c>
      <c r="C721">
        <v>812.45</v>
      </c>
      <c r="D721">
        <f t="shared" si="218"/>
        <v>-12</v>
      </c>
      <c r="E721" t="str">
        <f t="shared" si="219"/>
        <v/>
      </c>
      <c r="F721" s="4">
        <f t="shared" si="220"/>
        <v>-12</v>
      </c>
      <c r="G721">
        <f t="shared" ca="1" si="221"/>
        <v>5.3599999999999905E-2</v>
      </c>
      <c r="H721">
        <f t="shared" ca="1" si="222"/>
        <v>8.7777777777777649E-2</v>
      </c>
      <c r="I721" s="4">
        <f t="shared" ca="1" si="213"/>
        <v>0.61063291139240483</v>
      </c>
      <c r="J721" s="8">
        <f t="shared" ca="1" si="223"/>
        <v>37.912606098711095</v>
      </c>
      <c r="K721" t="str">
        <f t="shared" ca="1" si="224"/>
        <v>SELL</v>
      </c>
      <c r="L721" t="str">
        <f t="shared" ca="1" si="225"/>
        <v>NA</v>
      </c>
      <c r="M721" t="str">
        <f t="shared" ca="1" si="226"/>
        <v/>
      </c>
      <c r="N721">
        <f t="shared" si="215"/>
        <v>812.45</v>
      </c>
      <c r="O721">
        <f t="shared" ca="1" si="227"/>
        <v>4</v>
      </c>
      <c r="Q721" t="str">
        <f t="shared" ref="Q721:Q784" ca="1" si="230">IF(J721&lt;30,"YES","NO")</f>
        <v>NO</v>
      </c>
      <c r="R721" t="str">
        <f t="shared" ref="R721:R784" ca="1" si="231">IF(J721&gt;70,"YES","NO")</f>
        <v>NO</v>
      </c>
      <c r="S721" t="b">
        <f t="shared" ca="1" si="228"/>
        <v>0</v>
      </c>
      <c r="T721" t="b">
        <f t="shared" ca="1" si="229"/>
        <v>0</v>
      </c>
      <c r="U721">
        <f t="shared" ca="1" si="214"/>
        <v>1</v>
      </c>
      <c r="W721" s="7"/>
      <c r="X721" t="str">
        <f t="shared" ca="1" si="216"/>
        <v>4</v>
      </c>
    </row>
    <row r="722" spans="1:24" x14ac:dyDescent="0.3">
      <c r="A722">
        <f t="shared" si="217"/>
        <v>721</v>
      </c>
      <c r="B722" s="1">
        <v>36127</v>
      </c>
      <c r="C722">
        <v>810.85</v>
      </c>
      <c r="D722">
        <f t="shared" si="218"/>
        <v>-1.6000000000000227</v>
      </c>
      <c r="E722" t="str">
        <f t="shared" si="219"/>
        <v/>
      </c>
      <c r="F722" s="4">
        <f t="shared" si="220"/>
        <v>-1.6000000000000227</v>
      </c>
      <c r="G722">
        <f t="shared" ca="1" si="221"/>
        <v>5.6874999999999717E-2</v>
      </c>
      <c r="H722">
        <f t="shared" ca="1" si="222"/>
        <v>8.0599999999999922E-2</v>
      </c>
      <c r="I722" s="4">
        <f t="shared" ref="I722:I785" ca="1" si="232">IFERROR(G722/H722,"")</f>
        <v>0.70564516129031973</v>
      </c>
      <c r="J722" s="8">
        <f t="shared" ca="1" si="223"/>
        <v>41.371158392434893</v>
      </c>
      <c r="K722" t="str">
        <f t="shared" ca="1" si="224"/>
        <v>SELL</v>
      </c>
      <c r="L722" t="str">
        <f t="shared" ca="1" si="225"/>
        <v>NA</v>
      </c>
      <c r="M722" t="str">
        <f t="shared" ca="1" si="226"/>
        <v/>
      </c>
      <c r="N722">
        <f t="shared" si="215"/>
        <v>810.85</v>
      </c>
      <c r="O722">
        <f t="shared" ca="1" si="227"/>
        <v>4</v>
      </c>
      <c r="Q722" t="str">
        <f t="shared" ca="1" si="230"/>
        <v>NO</v>
      </c>
      <c r="R722" t="str">
        <f t="shared" ca="1" si="231"/>
        <v>NO</v>
      </c>
      <c r="S722" t="b">
        <f t="shared" ca="1" si="228"/>
        <v>0</v>
      </c>
      <c r="T722" t="b">
        <f t="shared" ca="1" si="229"/>
        <v>0</v>
      </c>
      <c r="U722">
        <f t="shared" ca="1" si="214"/>
        <v>1</v>
      </c>
      <c r="W722" s="7"/>
      <c r="X722" t="str">
        <f t="shared" ca="1" si="216"/>
        <v>4</v>
      </c>
    </row>
    <row r="723" spans="1:24" x14ac:dyDescent="0.3">
      <c r="A723">
        <f t="shared" si="217"/>
        <v>722</v>
      </c>
      <c r="B723" s="1">
        <v>36129</v>
      </c>
      <c r="C723">
        <v>817.75</v>
      </c>
      <c r="D723">
        <f t="shared" si="218"/>
        <v>6.8999999999999773</v>
      </c>
      <c r="E723">
        <f t="shared" si="219"/>
        <v>6.8999999999999773</v>
      </c>
      <c r="F723" s="4" t="str">
        <f t="shared" si="220"/>
        <v/>
      </c>
      <c r="G723">
        <f t="shared" ca="1" si="221"/>
        <v>7.3749999999999719E-2</v>
      </c>
      <c r="H723">
        <f t="shared" ca="1" si="222"/>
        <v>8.0599999999999922E-2</v>
      </c>
      <c r="I723" s="4">
        <f t="shared" ca="1" si="232"/>
        <v>0.91501240694788821</v>
      </c>
      <c r="J723" s="8">
        <f t="shared" ca="1" si="223"/>
        <v>47.781017168772202</v>
      </c>
      <c r="K723" t="str">
        <f t="shared" ca="1" si="224"/>
        <v>SELL</v>
      </c>
      <c r="L723" t="str">
        <f t="shared" ca="1" si="225"/>
        <v>NA</v>
      </c>
      <c r="M723" t="str">
        <f t="shared" ca="1" si="226"/>
        <v/>
      </c>
      <c r="N723">
        <f t="shared" si="215"/>
        <v>817.75</v>
      </c>
      <c r="O723">
        <f t="shared" ca="1" si="227"/>
        <v>4</v>
      </c>
      <c r="Q723" t="str">
        <f t="shared" ca="1" si="230"/>
        <v>NO</v>
      </c>
      <c r="R723" t="str">
        <f t="shared" ca="1" si="231"/>
        <v>NO</v>
      </c>
      <c r="S723" t="b">
        <f t="shared" ca="1" si="228"/>
        <v>0</v>
      </c>
      <c r="T723" t="b">
        <f t="shared" ca="1" si="229"/>
        <v>0</v>
      </c>
      <c r="U723">
        <f t="shared" ca="1" si="214"/>
        <v>1</v>
      </c>
      <c r="W723" s="7"/>
      <c r="X723" t="str">
        <f t="shared" ca="1" si="216"/>
        <v>4</v>
      </c>
    </row>
    <row r="724" spans="1:24" x14ac:dyDescent="0.3">
      <c r="A724">
        <f t="shared" si="217"/>
        <v>723</v>
      </c>
      <c r="B724" s="1">
        <v>36130</v>
      </c>
      <c r="C724">
        <v>816.65</v>
      </c>
      <c r="D724">
        <f t="shared" si="218"/>
        <v>-1.1000000000000227</v>
      </c>
      <c r="E724" t="str">
        <f t="shared" si="219"/>
        <v/>
      </c>
      <c r="F724" s="4">
        <f t="shared" si="220"/>
        <v>-1.1000000000000227</v>
      </c>
      <c r="G724">
        <f t="shared" ca="1" si="221"/>
        <v>8.8666666666666366E-2</v>
      </c>
      <c r="H724">
        <f t="shared" ca="1" si="222"/>
        <v>7.4272727272727213E-2</v>
      </c>
      <c r="I724" s="4">
        <f t="shared" ca="1" si="232"/>
        <v>1.1937984496124001</v>
      </c>
      <c r="J724" s="8">
        <f t="shared" ca="1" si="223"/>
        <v>54.416961130741981</v>
      </c>
      <c r="K724" t="str">
        <f t="shared" ca="1" si="224"/>
        <v>SELL</v>
      </c>
      <c r="L724" t="str">
        <f t="shared" ca="1" si="225"/>
        <v>NA</v>
      </c>
      <c r="M724" t="str">
        <f t="shared" ca="1" si="226"/>
        <v/>
      </c>
      <c r="N724">
        <f t="shared" si="215"/>
        <v>816.65</v>
      </c>
      <c r="O724">
        <f t="shared" ca="1" si="227"/>
        <v>4</v>
      </c>
      <c r="Q724" t="str">
        <f t="shared" ca="1" si="230"/>
        <v>NO</v>
      </c>
      <c r="R724" t="str">
        <f t="shared" ca="1" si="231"/>
        <v>NO</v>
      </c>
      <c r="S724" t="b">
        <f t="shared" ca="1" si="228"/>
        <v>0</v>
      </c>
      <c r="T724" t="b">
        <f t="shared" ca="1" si="229"/>
        <v>0</v>
      </c>
      <c r="U724">
        <f t="shared" ca="1" si="214"/>
        <v>1</v>
      </c>
      <c r="W724" s="7"/>
      <c r="X724" t="str">
        <f t="shared" ca="1" si="216"/>
        <v>4</v>
      </c>
    </row>
    <row r="725" spans="1:24" x14ac:dyDescent="0.3">
      <c r="A725">
        <f t="shared" si="217"/>
        <v>724</v>
      </c>
      <c r="B725" s="1">
        <v>36131</v>
      </c>
      <c r="C725">
        <v>821.15</v>
      </c>
      <c r="D725">
        <f t="shared" si="218"/>
        <v>4.5</v>
      </c>
      <c r="E725">
        <f t="shared" si="219"/>
        <v>4.5</v>
      </c>
      <c r="F725" s="4" t="str">
        <f t="shared" si="220"/>
        <v/>
      </c>
      <c r="G725">
        <f t="shared" ca="1" si="221"/>
        <v>7.7749999999999778E-2</v>
      </c>
      <c r="H725">
        <f t="shared" ca="1" si="222"/>
        <v>7.7199999999999935E-2</v>
      </c>
      <c r="I725" s="4">
        <f t="shared" ca="1" si="232"/>
        <v>1.0071243523316042</v>
      </c>
      <c r="J725" s="8">
        <f t="shared" ca="1" si="223"/>
        <v>50.17747660535651</v>
      </c>
      <c r="K725" t="str">
        <f t="shared" ca="1" si="224"/>
        <v>SELL</v>
      </c>
      <c r="L725" t="str">
        <f t="shared" ca="1" si="225"/>
        <v>NA</v>
      </c>
      <c r="M725" t="str">
        <f t="shared" ca="1" si="226"/>
        <v/>
      </c>
      <c r="N725">
        <f t="shared" si="215"/>
        <v>821.15</v>
      </c>
      <c r="O725">
        <f t="shared" ca="1" si="227"/>
        <v>4</v>
      </c>
      <c r="Q725" t="str">
        <f t="shared" ca="1" si="230"/>
        <v>NO</v>
      </c>
      <c r="R725" t="str">
        <f t="shared" ca="1" si="231"/>
        <v>NO</v>
      </c>
      <c r="S725" t="b">
        <f t="shared" ca="1" si="228"/>
        <v>0</v>
      </c>
      <c r="T725" t="b">
        <f t="shared" ca="1" si="229"/>
        <v>0</v>
      </c>
      <c r="U725">
        <f t="shared" ca="1" si="214"/>
        <v>1</v>
      </c>
      <c r="W725" s="7"/>
      <c r="X725" t="str">
        <f t="shared" ca="1" si="216"/>
        <v>4</v>
      </c>
    </row>
    <row r="726" spans="1:24" x14ac:dyDescent="0.3">
      <c r="A726">
        <f t="shared" si="217"/>
        <v>725</v>
      </c>
      <c r="B726" s="1">
        <v>36132</v>
      </c>
      <c r="C726">
        <v>817.05</v>
      </c>
      <c r="D726">
        <f t="shared" si="218"/>
        <v>-4.1000000000000227</v>
      </c>
      <c r="E726" t="str">
        <f t="shared" si="219"/>
        <v/>
      </c>
      <c r="F726" s="4">
        <f t="shared" si="220"/>
        <v>-4.1000000000000227</v>
      </c>
      <c r="G726">
        <f t="shared" ca="1" si="221"/>
        <v>7.7749999999999778E-2</v>
      </c>
      <c r="H726">
        <f t="shared" ca="1" si="222"/>
        <v>6.9399999999999976E-2</v>
      </c>
      <c r="I726" s="4">
        <f t="shared" ca="1" si="232"/>
        <v>1.1203170028818417</v>
      </c>
      <c r="J726" s="8">
        <f t="shared" ca="1" si="223"/>
        <v>52.837240910635337</v>
      </c>
      <c r="K726" t="str">
        <f t="shared" ca="1" si="224"/>
        <v>SELL</v>
      </c>
      <c r="L726" t="str">
        <f t="shared" ca="1" si="225"/>
        <v>NA</v>
      </c>
      <c r="M726" t="str">
        <f t="shared" ca="1" si="226"/>
        <v/>
      </c>
      <c r="N726">
        <f t="shared" si="215"/>
        <v>817.05</v>
      </c>
      <c r="O726">
        <f t="shared" ca="1" si="227"/>
        <v>4</v>
      </c>
      <c r="Q726" t="str">
        <f t="shared" ca="1" si="230"/>
        <v>NO</v>
      </c>
      <c r="R726" t="str">
        <f t="shared" ca="1" si="231"/>
        <v>NO</v>
      </c>
      <c r="S726" t="b">
        <f t="shared" ca="1" si="228"/>
        <v>0</v>
      </c>
      <c r="T726" t="b">
        <f t="shared" ca="1" si="229"/>
        <v>0</v>
      </c>
      <c r="U726">
        <f t="shared" ca="1" si="214"/>
        <v>1</v>
      </c>
      <c r="W726" s="7"/>
      <c r="X726" t="str">
        <f t="shared" ca="1" si="216"/>
        <v>4</v>
      </c>
    </row>
    <row r="727" spans="1:24" x14ac:dyDescent="0.3">
      <c r="A727">
        <f t="shared" si="217"/>
        <v>726</v>
      </c>
      <c r="B727" s="1">
        <v>36133</v>
      </c>
      <c r="C727">
        <v>828.35</v>
      </c>
      <c r="D727">
        <f t="shared" si="218"/>
        <v>11.300000000000068</v>
      </c>
      <c r="E727">
        <f t="shared" si="219"/>
        <v>11.300000000000068</v>
      </c>
      <c r="F727" s="4" t="str">
        <f t="shared" si="220"/>
        <v/>
      </c>
      <c r="G727">
        <f t="shared" ca="1" si="221"/>
        <v>9.4375000000000001E-2</v>
      </c>
      <c r="H727">
        <f t="shared" ca="1" si="222"/>
        <v>6.9399999999999976E-2</v>
      </c>
      <c r="I727" s="4">
        <f t="shared" ca="1" si="232"/>
        <v>1.3598703170028823</v>
      </c>
      <c r="J727" s="8">
        <f t="shared" ca="1" si="223"/>
        <v>57.624790108380409</v>
      </c>
      <c r="K727" t="str">
        <f t="shared" ca="1" si="224"/>
        <v>SELL</v>
      </c>
      <c r="L727" t="str">
        <f t="shared" ca="1" si="225"/>
        <v>NA</v>
      </c>
      <c r="M727" t="str">
        <f t="shared" ca="1" si="226"/>
        <v/>
      </c>
      <c r="N727">
        <f t="shared" si="215"/>
        <v>828.35</v>
      </c>
      <c r="O727">
        <f t="shared" ca="1" si="227"/>
        <v>4</v>
      </c>
      <c r="Q727" t="str">
        <f t="shared" ca="1" si="230"/>
        <v>NO</v>
      </c>
      <c r="R727" t="str">
        <f t="shared" ca="1" si="231"/>
        <v>NO</v>
      </c>
      <c r="S727" t="b">
        <f t="shared" ca="1" si="228"/>
        <v>0</v>
      </c>
      <c r="T727" t="b">
        <f t="shared" ca="1" si="229"/>
        <v>0</v>
      </c>
      <c r="U727">
        <f t="shared" ca="1" si="214"/>
        <v>1</v>
      </c>
      <c r="W727" s="7"/>
      <c r="X727" t="str">
        <f t="shared" ca="1" si="216"/>
        <v>4</v>
      </c>
    </row>
    <row r="728" spans="1:24" x14ac:dyDescent="0.3">
      <c r="A728">
        <f t="shared" si="217"/>
        <v>727</v>
      </c>
      <c r="B728" s="1">
        <v>36136</v>
      </c>
      <c r="C728">
        <v>845.15</v>
      </c>
      <c r="D728">
        <f t="shared" si="218"/>
        <v>16.799999999999955</v>
      </c>
      <c r="E728">
        <f t="shared" si="219"/>
        <v>16.799999999999955</v>
      </c>
      <c r="F728" s="4" t="str">
        <f t="shared" si="220"/>
        <v/>
      </c>
      <c r="G728">
        <f t="shared" ca="1" si="221"/>
        <v>9.8750000000000004E-2</v>
      </c>
      <c r="H728">
        <f t="shared" ca="1" si="222"/>
        <v>6.9399999999999976E-2</v>
      </c>
      <c r="I728" s="4">
        <f t="shared" ca="1" si="232"/>
        <v>1.4229106628242081</v>
      </c>
      <c r="J728" s="8">
        <f t="shared" ca="1" si="223"/>
        <v>58.727326791555164</v>
      </c>
      <c r="K728" t="str">
        <f t="shared" ca="1" si="224"/>
        <v>SELL</v>
      </c>
      <c r="L728" t="str">
        <f t="shared" ca="1" si="225"/>
        <v>NA</v>
      </c>
      <c r="M728" t="str">
        <f t="shared" ca="1" si="226"/>
        <v/>
      </c>
      <c r="N728">
        <f t="shared" si="215"/>
        <v>845.15</v>
      </c>
      <c r="O728">
        <f t="shared" ca="1" si="227"/>
        <v>4</v>
      </c>
      <c r="Q728" t="str">
        <f t="shared" ca="1" si="230"/>
        <v>NO</v>
      </c>
      <c r="R728" t="str">
        <f t="shared" ca="1" si="231"/>
        <v>NO</v>
      </c>
      <c r="S728" t="b">
        <f t="shared" ca="1" si="228"/>
        <v>0</v>
      </c>
      <c r="T728" t="b">
        <f t="shared" ca="1" si="229"/>
        <v>0</v>
      </c>
      <c r="U728">
        <f t="shared" ca="1" si="214"/>
        <v>1</v>
      </c>
      <c r="W728" s="7"/>
      <c r="X728" t="str">
        <f t="shared" ca="1" si="216"/>
        <v>4</v>
      </c>
    </row>
    <row r="729" spans="1:24" x14ac:dyDescent="0.3">
      <c r="A729">
        <f t="shared" si="217"/>
        <v>728</v>
      </c>
      <c r="B729" s="1">
        <v>36137</v>
      </c>
      <c r="C729">
        <v>853</v>
      </c>
      <c r="D729">
        <f t="shared" si="218"/>
        <v>7.8500000000000227</v>
      </c>
      <c r="E729">
        <f t="shared" si="219"/>
        <v>7.8500000000000227</v>
      </c>
      <c r="F729" s="4" t="str">
        <f t="shared" si="220"/>
        <v/>
      </c>
      <c r="G729">
        <f t="shared" ca="1" si="221"/>
        <v>9.4700000000000048E-2</v>
      </c>
      <c r="H729">
        <f t="shared" ca="1" si="222"/>
        <v>6.6055555555555603E-2</v>
      </c>
      <c r="I729" s="4">
        <f t="shared" ca="1" si="232"/>
        <v>1.4336417157275019</v>
      </c>
      <c r="J729" s="8">
        <f t="shared" ca="1" si="223"/>
        <v>58.909317113630074</v>
      </c>
      <c r="K729" t="str">
        <f t="shared" ca="1" si="224"/>
        <v>SELL</v>
      </c>
      <c r="L729" t="str">
        <f t="shared" ca="1" si="225"/>
        <v>NA</v>
      </c>
      <c r="M729" t="str">
        <f t="shared" ca="1" si="226"/>
        <v/>
      </c>
      <c r="N729">
        <f t="shared" si="215"/>
        <v>853</v>
      </c>
      <c r="O729">
        <f t="shared" ca="1" si="227"/>
        <v>4</v>
      </c>
      <c r="Q729" t="str">
        <f t="shared" ca="1" si="230"/>
        <v>NO</v>
      </c>
      <c r="R729" t="str">
        <f t="shared" ca="1" si="231"/>
        <v>NO</v>
      </c>
      <c r="S729" t="b">
        <f t="shared" ca="1" si="228"/>
        <v>0</v>
      </c>
      <c r="T729" t="b">
        <f t="shared" ca="1" si="229"/>
        <v>0</v>
      </c>
      <c r="U729">
        <f t="shared" ca="1" si="214"/>
        <v>1</v>
      </c>
      <c r="W729" s="7"/>
      <c r="X729" t="str">
        <f t="shared" ca="1" si="216"/>
        <v>4</v>
      </c>
    </row>
    <row r="730" spans="1:24" x14ac:dyDescent="0.3">
      <c r="A730">
        <f t="shared" si="217"/>
        <v>729</v>
      </c>
      <c r="B730" s="1">
        <v>36138</v>
      </c>
      <c r="C730">
        <v>856.55</v>
      </c>
      <c r="D730">
        <f t="shared" si="218"/>
        <v>3.5499999999999545</v>
      </c>
      <c r="E730">
        <f t="shared" si="219"/>
        <v>3.5499999999999545</v>
      </c>
      <c r="F730" s="4" t="str">
        <f t="shared" si="220"/>
        <v/>
      </c>
      <c r="G730">
        <f t="shared" ca="1" si="221"/>
        <v>8.4833333333333288E-2</v>
      </c>
      <c r="H730">
        <f t="shared" ca="1" si="222"/>
        <v>6.5375000000000086E-2</v>
      </c>
      <c r="I730" s="4">
        <f t="shared" ca="1" si="232"/>
        <v>1.2976418100701059</v>
      </c>
      <c r="J730" s="8">
        <f t="shared" ca="1" si="223"/>
        <v>56.477115117891763</v>
      </c>
      <c r="K730" t="str">
        <f t="shared" ca="1" si="224"/>
        <v>SELL</v>
      </c>
      <c r="L730" t="str">
        <f t="shared" ca="1" si="225"/>
        <v>NA</v>
      </c>
      <c r="M730" t="str">
        <f t="shared" ca="1" si="226"/>
        <v/>
      </c>
      <c r="N730">
        <f t="shared" si="215"/>
        <v>856.55</v>
      </c>
      <c r="O730">
        <f t="shared" ca="1" si="227"/>
        <v>4</v>
      </c>
      <c r="Q730" t="str">
        <f t="shared" ca="1" si="230"/>
        <v>NO</v>
      </c>
      <c r="R730" t="str">
        <f t="shared" ca="1" si="231"/>
        <v>NO</v>
      </c>
      <c r="S730" t="b">
        <f t="shared" ca="1" si="228"/>
        <v>0</v>
      </c>
      <c r="T730" t="b">
        <f t="shared" ca="1" si="229"/>
        <v>0</v>
      </c>
      <c r="U730">
        <f t="shared" ca="1" si="214"/>
        <v>1</v>
      </c>
      <c r="W730" s="7"/>
      <c r="X730" t="str">
        <f t="shared" ca="1" si="216"/>
        <v>4</v>
      </c>
    </row>
    <row r="731" spans="1:24" x14ac:dyDescent="0.3">
      <c r="A731">
        <f t="shared" si="217"/>
        <v>730</v>
      </c>
      <c r="B731" s="1">
        <v>36139</v>
      </c>
      <c r="C731">
        <v>864.4</v>
      </c>
      <c r="D731">
        <f t="shared" si="218"/>
        <v>7.8500000000000227</v>
      </c>
      <c r="E731">
        <f t="shared" si="219"/>
        <v>7.8500000000000227</v>
      </c>
      <c r="F731" s="4" t="str">
        <f t="shared" si="220"/>
        <v/>
      </c>
      <c r="G731">
        <f t="shared" ca="1" si="221"/>
        <v>8.3928571428571422E-2</v>
      </c>
      <c r="H731">
        <f t="shared" ca="1" si="222"/>
        <v>7.3928571428571427E-2</v>
      </c>
      <c r="I731" s="4">
        <f t="shared" ca="1" si="232"/>
        <v>1.1352657004830917</v>
      </c>
      <c r="J731" s="8">
        <f t="shared" ca="1" si="223"/>
        <v>53.167420814479634</v>
      </c>
      <c r="K731" t="str">
        <f t="shared" ca="1" si="224"/>
        <v>SELL</v>
      </c>
      <c r="L731" t="str">
        <f t="shared" ca="1" si="225"/>
        <v>NA</v>
      </c>
      <c r="M731" t="str">
        <f t="shared" ca="1" si="226"/>
        <v/>
      </c>
      <c r="N731">
        <f t="shared" si="215"/>
        <v>864.4</v>
      </c>
      <c r="O731">
        <f t="shared" ca="1" si="227"/>
        <v>4</v>
      </c>
      <c r="Q731" t="str">
        <f t="shared" ca="1" si="230"/>
        <v>NO</v>
      </c>
      <c r="R731" t="str">
        <f t="shared" ca="1" si="231"/>
        <v>NO</v>
      </c>
      <c r="S731" t="b">
        <f t="shared" ca="1" si="228"/>
        <v>0</v>
      </c>
      <c r="T731" t="b">
        <f t="shared" ca="1" si="229"/>
        <v>0</v>
      </c>
      <c r="U731">
        <f t="shared" ca="1" si="214"/>
        <v>1</v>
      </c>
      <c r="W731" s="7"/>
      <c r="X731" t="str">
        <f t="shared" ca="1" si="216"/>
        <v>4</v>
      </c>
    </row>
    <row r="732" spans="1:24" x14ac:dyDescent="0.3">
      <c r="A732">
        <f t="shared" si="217"/>
        <v>731</v>
      </c>
      <c r="B732" s="1">
        <v>36140</v>
      </c>
      <c r="C732">
        <v>870</v>
      </c>
      <c r="D732">
        <f t="shared" si="218"/>
        <v>5.6000000000000227</v>
      </c>
      <c r="E732">
        <f t="shared" si="219"/>
        <v>5.6000000000000227</v>
      </c>
      <c r="F732" s="4" t="str">
        <f t="shared" si="220"/>
        <v/>
      </c>
      <c r="G732">
        <f t="shared" ca="1" si="221"/>
        <v>8.0437500000000023E-2</v>
      </c>
      <c r="H732">
        <f t="shared" ca="1" si="222"/>
        <v>6.9833333333333303E-2</v>
      </c>
      <c r="I732" s="4">
        <f t="shared" ca="1" si="232"/>
        <v>1.1518496420047741</v>
      </c>
      <c r="J732" s="8">
        <f t="shared" ca="1" si="223"/>
        <v>53.528351587411635</v>
      </c>
      <c r="K732" t="str">
        <f t="shared" ca="1" si="224"/>
        <v>SELL</v>
      </c>
      <c r="L732" t="str">
        <f t="shared" ca="1" si="225"/>
        <v>NA</v>
      </c>
      <c r="M732" t="str">
        <f t="shared" ca="1" si="226"/>
        <v/>
      </c>
      <c r="N732">
        <f t="shared" si="215"/>
        <v>870</v>
      </c>
      <c r="O732">
        <f t="shared" ca="1" si="227"/>
        <v>4</v>
      </c>
      <c r="Q732" t="str">
        <f t="shared" ca="1" si="230"/>
        <v>NO</v>
      </c>
      <c r="R732" t="str">
        <f t="shared" ca="1" si="231"/>
        <v>NO</v>
      </c>
      <c r="S732" t="b">
        <f t="shared" ca="1" si="228"/>
        <v>0</v>
      </c>
      <c r="T732" t="b">
        <f t="shared" ca="1" si="229"/>
        <v>0</v>
      </c>
      <c r="U732">
        <f t="shared" ca="1" si="214"/>
        <v>1</v>
      </c>
      <c r="W732" s="7"/>
      <c r="X732" t="str">
        <f t="shared" ca="1" si="216"/>
        <v>4</v>
      </c>
    </row>
    <row r="733" spans="1:24" x14ac:dyDescent="0.3">
      <c r="A733">
        <f t="shared" si="217"/>
        <v>732</v>
      </c>
      <c r="B733" s="1">
        <v>36143</v>
      </c>
      <c r="C733">
        <v>863.6</v>
      </c>
      <c r="D733">
        <f t="shared" si="218"/>
        <v>-6.3999999999999773</v>
      </c>
      <c r="E733" t="str">
        <f t="shared" si="219"/>
        <v/>
      </c>
      <c r="F733" s="4">
        <f t="shared" si="220"/>
        <v>-6.3999999999999773</v>
      </c>
      <c r="G733">
        <f t="shared" ca="1" si="221"/>
        <v>8.0437500000000023E-2</v>
      </c>
      <c r="H733">
        <f t="shared" ca="1" si="222"/>
        <v>7.0833333333333331E-2</v>
      </c>
      <c r="I733" s="4">
        <f t="shared" ca="1" si="232"/>
        <v>1.135588235294118</v>
      </c>
      <c r="J733" s="8">
        <f t="shared" ca="1" si="223"/>
        <v>53.174493871367581</v>
      </c>
      <c r="K733" t="str">
        <f t="shared" ca="1" si="224"/>
        <v>SELL</v>
      </c>
      <c r="L733" t="str">
        <f t="shared" ca="1" si="225"/>
        <v>NA</v>
      </c>
      <c r="M733" t="str">
        <f t="shared" ca="1" si="226"/>
        <v/>
      </c>
      <c r="N733">
        <f t="shared" si="215"/>
        <v>863.6</v>
      </c>
      <c r="O733">
        <f t="shared" ca="1" si="227"/>
        <v>4</v>
      </c>
      <c r="Q733" t="str">
        <f t="shared" ca="1" si="230"/>
        <v>NO</v>
      </c>
      <c r="R733" t="str">
        <f t="shared" ca="1" si="231"/>
        <v>NO</v>
      </c>
      <c r="S733" t="b">
        <f t="shared" ca="1" si="228"/>
        <v>0</v>
      </c>
      <c r="T733" t="b">
        <f t="shared" ca="1" si="229"/>
        <v>0</v>
      </c>
      <c r="U733">
        <f t="shared" ca="1" si="214"/>
        <v>1</v>
      </c>
      <c r="W733" s="7"/>
      <c r="X733" t="str">
        <f t="shared" ca="1" si="216"/>
        <v>4</v>
      </c>
    </row>
    <row r="734" spans="1:24" x14ac:dyDescent="0.3">
      <c r="A734">
        <f t="shared" si="217"/>
        <v>733</v>
      </c>
      <c r="B734" s="1">
        <v>36144</v>
      </c>
      <c r="C734">
        <v>845.05</v>
      </c>
      <c r="D734">
        <f t="shared" si="218"/>
        <v>-18.550000000000068</v>
      </c>
      <c r="E734" t="str">
        <f t="shared" si="219"/>
        <v/>
      </c>
      <c r="F734" s="4">
        <f t="shared" si="220"/>
        <v>-18.550000000000068</v>
      </c>
      <c r="G734">
        <f t="shared" ca="1" si="221"/>
        <v>8.0437500000000023E-2</v>
      </c>
      <c r="H734">
        <f t="shared" ca="1" si="222"/>
        <v>7.2916666666666852E-2</v>
      </c>
      <c r="I734" s="4">
        <f t="shared" ca="1" si="232"/>
        <v>1.1031428571428548</v>
      </c>
      <c r="J734" s="8">
        <f t="shared" ca="1" si="223"/>
        <v>52.452112484716693</v>
      </c>
      <c r="K734" t="str">
        <f t="shared" ca="1" si="224"/>
        <v>SELL</v>
      </c>
      <c r="L734" t="str">
        <f t="shared" ca="1" si="225"/>
        <v>NA</v>
      </c>
      <c r="M734" t="str">
        <f t="shared" ca="1" si="226"/>
        <v/>
      </c>
      <c r="N734">
        <f t="shared" si="215"/>
        <v>845.05</v>
      </c>
      <c r="O734">
        <f t="shared" ca="1" si="227"/>
        <v>4</v>
      </c>
      <c r="Q734" t="str">
        <f t="shared" ca="1" si="230"/>
        <v>NO</v>
      </c>
      <c r="R734" t="str">
        <f t="shared" ca="1" si="231"/>
        <v>NO</v>
      </c>
      <c r="S734" t="b">
        <f t="shared" ca="1" si="228"/>
        <v>0</v>
      </c>
      <c r="T734" t="b">
        <f t="shared" ca="1" si="229"/>
        <v>0</v>
      </c>
      <c r="U734">
        <f t="shared" ca="1" si="214"/>
        <v>1</v>
      </c>
      <c r="W734" s="7"/>
      <c r="X734" t="str">
        <f t="shared" ca="1" si="216"/>
        <v>4</v>
      </c>
    </row>
    <row r="735" spans="1:24" x14ac:dyDescent="0.3">
      <c r="A735">
        <f t="shared" si="217"/>
        <v>734</v>
      </c>
      <c r="B735" s="1">
        <v>36145</v>
      </c>
      <c r="C735">
        <v>851.55</v>
      </c>
      <c r="D735">
        <f t="shared" si="218"/>
        <v>6.5</v>
      </c>
      <c r="E735">
        <f t="shared" si="219"/>
        <v>6.5</v>
      </c>
      <c r="F735" s="4" t="str">
        <f t="shared" si="220"/>
        <v/>
      </c>
      <c r="G735">
        <f t="shared" ca="1" si="221"/>
        <v>7.8722222222222249E-2</v>
      </c>
      <c r="H735">
        <f t="shared" ca="1" si="222"/>
        <v>6.3500000000000223E-2</v>
      </c>
      <c r="I735" s="4">
        <f t="shared" ca="1" si="232"/>
        <v>1.2397200349956217</v>
      </c>
      <c r="J735" s="8">
        <f t="shared" ca="1" si="223"/>
        <v>55.351562499999922</v>
      </c>
      <c r="K735" t="str">
        <f t="shared" ca="1" si="224"/>
        <v>SELL</v>
      </c>
      <c r="L735" t="str">
        <f t="shared" ca="1" si="225"/>
        <v>NA</v>
      </c>
      <c r="M735" t="str">
        <f t="shared" ca="1" si="226"/>
        <v/>
      </c>
      <c r="N735">
        <f t="shared" si="215"/>
        <v>851.55</v>
      </c>
      <c r="O735">
        <f t="shared" ca="1" si="227"/>
        <v>4</v>
      </c>
      <c r="Q735" t="str">
        <f t="shared" ca="1" si="230"/>
        <v>NO</v>
      </c>
      <c r="R735" t="str">
        <f t="shared" ca="1" si="231"/>
        <v>NO</v>
      </c>
      <c r="S735" t="b">
        <f t="shared" ca="1" si="228"/>
        <v>0</v>
      </c>
      <c r="T735" t="b">
        <f t="shared" ca="1" si="229"/>
        <v>0</v>
      </c>
      <c r="U735">
        <f t="shared" ca="1" si="214"/>
        <v>1</v>
      </c>
      <c r="W735" s="7"/>
      <c r="X735" t="str">
        <f t="shared" ca="1" si="216"/>
        <v>4</v>
      </c>
    </row>
    <row r="736" spans="1:24" x14ac:dyDescent="0.3">
      <c r="A736">
        <f t="shared" si="217"/>
        <v>735</v>
      </c>
      <c r="B736" s="1">
        <v>36146</v>
      </c>
      <c r="C736">
        <v>830.25</v>
      </c>
      <c r="D736">
        <f t="shared" si="218"/>
        <v>-21.299999999999955</v>
      </c>
      <c r="E736" t="str">
        <f t="shared" si="219"/>
        <v/>
      </c>
      <c r="F736" s="4">
        <f t="shared" si="220"/>
        <v>-21.299999999999955</v>
      </c>
      <c r="G736">
        <f t="shared" ca="1" si="221"/>
        <v>7.8722222222222249E-2</v>
      </c>
      <c r="H736">
        <f t="shared" ca="1" si="222"/>
        <v>0.1029000000000001</v>
      </c>
      <c r="I736" s="4">
        <f t="shared" ca="1" si="232"/>
        <v>0.76503617319943795</v>
      </c>
      <c r="J736" s="8">
        <f t="shared" ca="1" si="223"/>
        <v>43.343937354704494</v>
      </c>
      <c r="K736" t="str">
        <f t="shared" ca="1" si="224"/>
        <v>SELL</v>
      </c>
      <c r="L736" t="str">
        <f t="shared" ca="1" si="225"/>
        <v>NA</v>
      </c>
      <c r="M736" t="str">
        <f t="shared" ca="1" si="226"/>
        <v/>
      </c>
      <c r="N736">
        <f t="shared" si="215"/>
        <v>830.25</v>
      </c>
      <c r="O736">
        <f t="shared" ca="1" si="227"/>
        <v>4</v>
      </c>
      <c r="Q736" t="str">
        <f t="shared" ca="1" si="230"/>
        <v>NO</v>
      </c>
      <c r="R736" t="str">
        <f t="shared" ca="1" si="231"/>
        <v>NO</v>
      </c>
      <c r="S736" t="b">
        <f t="shared" ca="1" si="228"/>
        <v>0</v>
      </c>
      <c r="T736" t="b">
        <f t="shared" ca="1" si="229"/>
        <v>0</v>
      </c>
      <c r="U736">
        <f t="shared" ca="1" si="214"/>
        <v>1</v>
      </c>
      <c r="W736" s="7"/>
      <c r="X736" t="str">
        <f t="shared" ca="1" si="216"/>
        <v>4</v>
      </c>
    </row>
    <row r="737" spans="1:24" x14ac:dyDescent="0.3">
      <c r="A737">
        <f t="shared" si="217"/>
        <v>736</v>
      </c>
      <c r="B737" s="1">
        <v>36147</v>
      </c>
      <c r="C737">
        <v>835.2</v>
      </c>
      <c r="D737">
        <f t="shared" si="218"/>
        <v>4.9500000000000455</v>
      </c>
      <c r="E737">
        <f t="shared" si="219"/>
        <v>4.9500000000000455</v>
      </c>
      <c r="F737" s="4" t="str">
        <f t="shared" si="220"/>
        <v/>
      </c>
      <c r="G737">
        <f t="shared" ca="1" si="221"/>
        <v>7.6555555555555654E-2</v>
      </c>
      <c r="H737">
        <f t="shared" ca="1" si="222"/>
        <v>0.1029000000000001</v>
      </c>
      <c r="I737" s="4">
        <f t="shared" ca="1" si="232"/>
        <v>0.74398013173523403</v>
      </c>
      <c r="J737" s="8">
        <f t="shared" ca="1" si="223"/>
        <v>42.659897219986384</v>
      </c>
      <c r="K737" t="str">
        <f t="shared" ca="1" si="224"/>
        <v>SELL</v>
      </c>
      <c r="L737" t="str">
        <f t="shared" ca="1" si="225"/>
        <v>NA</v>
      </c>
      <c r="M737" t="str">
        <f t="shared" ca="1" si="226"/>
        <v/>
      </c>
      <c r="N737">
        <f t="shared" si="215"/>
        <v>835.2</v>
      </c>
      <c r="O737">
        <f t="shared" ca="1" si="227"/>
        <v>4</v>
      </c>
      <c r="Q737" t="str">
        <f t="shared" ca="1" si="230"/>
        <v>NO</v>
      </c>
      <c r="R737" t="str">
        <f t="shared" ca="1" si="231"/>
        <v>NO</v>
      </c>
      <c r="S737" t="b">
        <f t="shared" ca="1" si="228"/>
        <v>0</v>
      </c>
      <c r="T737" t="b">
        <f t="shared" ca="1" si="229"/>
        <v>0</v>
      </c>
      <c r="U737">
        <f t="shared" ca="1" si="214"/>
        <v>1</v>
      </c>
      <c r="W737" s="7"/>
      <c r="X737" t="str">
        <f t="shared" ca="1" si="216"/>
        <v>4</v>
      </c>
    </row>
    <row r="738" spans="1:24" x14ac:dyDescent="0.3">
      <c r="A738">
        <f t="shared" si="217"/>
        <v>737</v>
      </c>
      <c r="B738" s="1">
        <v>36150</v>
      </c>
      <c r="C738">
        <v>859.3</v>
      </c>
      <c r="D738">
        <f t="shared" si="218"/>
        <v>24.099999999999909</v>
      </c>
      <c r="E738">
        <f t="shared" si="219"/>
        <v>24.099999999999909</v>
      </c>
      <c r="F738" s="4" t="str">
        <f t="shared" si="220"/>
        <v/>
      </c>
      <c r="G738">
        <f t="shared" ca="1" si="221"/>
        <v>9.3000000000000013E-2</v>
      </c>
      <c r="H738">
        <f t="shared" ca="1" si="222"/>
        <v>0.12587500000000007</v>
      </c>
      <c r="I738" s="4">
        <f t="shared" ca="1" si="232"/>
        <v>0.73882820258192616</v>
      </c>
      <c r="J738" s="8">
        <f t="shared" ca="1" si="223"/>
        <v>42.490005711022263</v>
      </c>
      <c r="K738" t="str">
        <f t="shared" ca="1" si="224"/>
        <v>SELL</v>
      </c>
      <c r="L738" t="str">
        <f t="shared" ca="1" si="225"/>
        <v>NA</v>
      </c>
      <c r="M738" t="str">
        <f t="shared" ca="1" si="226"/>
        <v/>
      </c>
      <c r="N738">
        <f t="shared" si="215"/>
        <v>859.3</v>
      </c>
      <c r="O738">
        <f t="shared" ca="1" si="227"/>
        <v>4</v>
      </c>
      <c r="Q738" t="str">
        <f t="shared" ca="1" si="230"/>
        <v>NO</v>
      </c>
      <c r="R738" t="str">
        <f t="shared" ca="1" si="231"/>
        <v>NO</v>
      </c>
      <c r="S738" t="b">
        <f t="shared" ca="1" si="228"/>
        <v>0</v>
      </c>
      <c r="T738" t="b">
        <f t="shared" ca="1" si="229"/>
        <v>0</v>
      </c>
      <c r="U738">
        <f t="shared" ca="1" si="214"/>
        <v>1</v>
      </c>
      <c r="W738" s="7"/>
      <c r="X738" t="str">
        <f t="shared" ca="1" si="216"/>
        <v>4</v>
      </c>
    </row>
    <row r="739" spans="1:24" x14ac:dyDescent="0.3">
      <c r="A739">
        <f t="shared" si="217"/>
        <v>738</v>
      </c>
      <c r="B739" s="1">
        <v>36151</v>
      </c>
      <c r="C739">
        <v>857.3</v>
      </c>
      <c r="D739">
        <f t="shared" si="218"/>
        <v>-2</v>
      </c>
      <c r="E739" t="str">
        <f t="shared" si="219"/>
        <v/>
      </c>
      <c r="F739" s="4">
        <f t="shared" si="220"/>
        <v>-2</v>
      </c>
      <c r="G739">
        <f t="shared" ca="1" si="221"/>
        <v>9.8333333333333342E-2</v>
      </c>
      <c r="H739">
        <f t="shared" ca="1" si="222"/>
        <v>0.10470000000000004</v>
      </c>
      <c r="I739" s="4">
        <f t="shared" ca="1" si="232"/>
        <v>0.93919134033747187</v>
      </c>
      <c r="J739" s="8">
        <f t="shared" ca="1" si="223"/>
        <v>48.432112953538002</v>
      </c>
      <c r="K739" t="str">
        <f t="shared" ca="1" si="224"/>
        <v>SELL</v>
      </c>
      <c r="L739" t="str">
        <f t="shared" ca="1" si="225"/>
        <v>NA</v>
      </c>
      <c r="M739" t="str">
        <f t="shared" ca="1" si="226"/>
        <v/>
      </c>
      <c r="N739">
        <f t="shared" si="215"/>
        <v>857.3</v>
      </c>
      <c r="O739">
        <f t="shared" ca="1" si="227"/>
        <v>4</v>
      </c>
      <c r="Q739" t="str">
        <f t="shared" ca="1" si="230"/>
        <v>NO</v>
      </c>
      <c r="R739" t="str">
        <f t="shared" ca="1" si="231"/>
        <v>NO</v>
      </c>
      <c r="S739" t="b">
        <f t="shared" ca="1" si="228"/>
        <v>0</v>
      </c>
      <c r="T739" t="b">
        <f t="shared" ca="1" si="229"/>
        <v>0</v>
      </c>
      <c r="U739">
        <f t="shared" ca="1" si="214"/>
        <v>1</v>
      </c>
      <c r="W739" s="7"/>
      <c r="X739" t="str">
        <f t="shared" ca="1" si="216"/>
        <v>4</v>
      </c>
    </row>
    <row r="740" spans="1:24" x14ac:dyDescent="0.3">
      <c r="A740">
        <f t="shared" si="217"/>
        <v>739</v>
      </c>
      <c r="B740" s="1">
        <v>36152</v>
      </c>
      <c r="C740">
        <v>858.7</v>
      </c>
      <c r="D740">
        <f t="shared" si="218"/>
        <v>1.4000000000000909</v>
      </c>
      <c r="E740">
        <f t="shared" si="219"/>
        <v>1.4000000000000909</v>
      </c>
      <c r="F740" s="4" t="str">
        <f t="shared" si="220"/>
        <v/>
      </c>
      <c r="G740">
        <f t="shared" ca="1" si="221"/>
        <v>8.9900000000000091E-2</v>
      </c>
      <c r="H740">
        <f t="shared" ca="1" si="222"/>
        <v>0.120625</v>
      </c>
      <c r="I740" s="4">
        <f t="shared" ca="1" si="232"/>
        <v>0.745284974093265</v>
      </c>
      <c r="J740" s="8">
        <f t="shared" ca="1" si="223"/>
        <v>42.702766892293099</v>
      </c>
      <c r="K740" t="str">
        <f t="shared" ca="1" si="224"/>
        <v>SELL</v>
      </c>
      <c r="L740" t="str">
        <f t="shared" ca="1" si="225"/>
        <v>NA</v>
      </c>
      <c r="M740" t="str">
        <f t="shared" ca="1" si="226"/>
        <v/>
      </c>
      <c r="N740">
        <f t="shared" si="215"/>
        <v>858.7</v>
      </c>
      <c r="O740">
        <f t="shared" ca="1" si="227"/>
        <v>4</v>
      </c>
      <c r="Q740" t="str">
        <f t="shared" ca="1" si="230"/>
        <v>NO</v>
      </c>
      <c r="R740" t="str">
        <f t="shared" ca="1" si="231"/>
        <v>NO</v>
      </c>
      <c r="S740" t="b">
        <f t="shared" ca="1" si="228"/>
        <v>0</v>
      </c>
      <c r="T740" t="b">
        <f t="shared" ca="1" si="229"/>
        <v>0</v>
      </c>
      <c r="U740">
        <f t="shared" ca="1" si="214"/>
        <v>1</v>
      </c>
      <c r="W740" s="7"/>
      <c r="X740" t="str">
        <f t="shared" ca="1" si="216"/>
        <v>4</v>
      </c>
    </row>
    <row r="741" spans="1:24" x14ac:dyDescent="0.3">
      <c r="A741">
        <f t="shared" si="217"/>
        <v>740</v>
      </c>
      <c r="B741" s="1">
        <v>36153</v>
      </c>
      <c r="C741">
        <v>861.1</v>
      </c>
      <c r="D741">
        <f t="shared" si="218"/>
        <v>2.3999999999999773</v>
      </c>
      <c r="E741">
        <f t="shared" si="219"/>
        <v>2.3999999999999773</v>
      </c>
      <c r="F741" s="4" t="str">
        <f t="shared" si="220"/>
        <v/>
      </c>
      <c r="G741">
        <f t="shared" ca="1" si="221"/>
        <v>8.1000000000000003E-2</v>
      </c>
      <c r="H741">
        <f t="shared" ca="1" si="222"/>
        <v>0.120625</v>
      </c>
      <c r="I741" s="4">
        <f t="shared" ca="1" si="232"/>
        <v>0.67150259067357521</v>
      </c>
      <c r="J741" s="8">
        <f t="shared" ca="1" si="223"/>
        <v>40.173589584624928</v>
      </c>
      <c r="K741" t="str">
        <f t="shared" ca="1" si="224"/>
        <v>SELL</v>
      </c>
      <c r="L741" t="str">
        <f t="shared" ca="1" si="225"/>
        <v>NA</v>
      </c>
      <c r="M741" t="str">
        <f t="shared" ca="1" si="226"/>
        <v/>
      </c>
      <c r="N741">
        <f t="shared" si="215"/>
        <v>861.1</v>
      </c>
      <c r="O741">
        <f t="shared" ca="1" si="227"/>
        <v>4</v>
      </c>
      <c r="Q741" t="str">
        <f t="shared" ca="1" si="230"/>
        <v>NO</v>
      </c>
      <c r="R741" t="str">
        <f t="shared" ca="1" si="231"/>
        <v>NO</v>
      </c>
      <c r="S741" t="b">
        <f t="shared" ca="1" si="228"/>
        <v>0</v>
      </c>
      <c r="T741" t="b">
        <f t="shared" ca="1" si="229"/>
        <v>0</v>
      </c>
      <c r="U741">
        <f t="shared" ca="1" si="214"/>
        <v>1</v>
      </c>
      <c r="W741" s="7"/>
      <c r="X741" t="str">
        <f t="shared" ca="1" si="216"/>
        <v>4</v>
      </c>
    </row>
    <row r="742" spans="1:24" x14ac:dyDescent="0.3">
      <c r="A742">
        <f t="shared" si="217"/>
        <v>741</v>
      </c>
      <c r="B742" s="1">
        <v>36157</v>
      </c>
      <c r="C742">
        <v>879.85</v>
      </c>
      <c r="D742">
        <f t="shared" si="218"/>
        <v>18.75</v>
      </c>
      <c r="E742">
        <f t="shared" si="219"/>
        <v>18.75</v>
      </c>
      <c r="F742" s="4" t="str">
        <f t="shared" si="220"/>
        <v/>
      </c>
      <c r="G742">
        <f t="shared" ca="1" si="221"/>
        <v>8.2950000000000051E-2</v>
      </c>
      <c r="H742">
        <f t="shared" ca="1" si="222"/>
        <v>0.120625</v>
      </c>
      <c r="I742" s="4">
        <f t="shared" ca="1" si="232"/>
        <v>0.68766839378238387</v>
      </c>
      <c r="J742" s="8">
        <f t="shared" ca="1" si="223"/>
        <v>40.746653567481289</v>
      </c>
      <c r="K742" t="str">
        <f t="shared" ca="1" si="224"/>
        <v>SELL</v>
      </c>
      <c r="L742" t="str">
        <f t="shared" ca="1" si="225"/>
        <v>NA</v>
      </c>
      <c r="M742" t="str">
        <f t="shared" ca="1" si="226"/>
        <v/>
      </c>
      <c r="N742">
        <f t="shared" si="215"/>
        <v>879.85</v>
      </c>
      <c r="O742">
        <f t="shared" ca="1" si="227"/>
        <v>4</v>
      </c>
      <c r="Q742" t="str">
        <f t="shared" ca="1" si="230"/>
        <v>NO</v>
      </c>
      <c r="R742" t="str">
        <f t="shared" ca="1" si="231"/>
        <v>NO</v>
      </c>
      <c r="S742" t="b">
        <f t="shared" ca="1" si="228"/>
        <v>0</v>
      </c>
      <c r="T742" t="b">
        <f t="shared" ca="1" si="229"/>
        <v>0</v>
      </c>
      <c r="U742">
        <f t="shared" ca="1" si="214"/>
        <v>1</v>
      </c>
      <c r="W742" s="7"/>
      <c r="X742" t="str">
        <f t="shared" ca="1" si="216"/>
        <v>4</v>
      </c>
    </row>
    <row r="743" spans="1:24" x14ac:dyDescent="0.3">
      <c r="A743">
        <f t="shared" si="217"/>
        <v>742</v>
      </c>
      <c r="B743" s="1">
        <v>36158</v>
      </c>
      <c r="C743">
        <v>872.65</v>
      </c>
      <c r="D743">
        <f t="shared" si="218"/>
        <v>-7.2000000000000455</v>
      </c>
      <c r="E743" t="str">
        <f t="shared" si="219"/>
        <v/>
      </c>
      <c r="F743" s="4">
        <f t="shared" si="220"/>
        <v>-7.2000000000000455</v>
      </c>
      <c r="G743">
        <f t="shared" ca="1" si="221"/>
        <v>8.3444444444444474E-2</v>
      </c>
      <c r="H743">
        <f t="shared" ca="1" si="222"/>
        <v>0.11090000000000008</v>
      </c>
      <c r="I743" s="4">
        <f t="shared" ca="1" si="232"/>
        <v>0.75242961627091443</v>
      </c>
      <c r="J743" s="8">
        <f t="shared" ca="1" si="223"/>
        <v>42.936367274598361</v>
      </c>
      <c r="K743" t="str">
        <f t="shared" ca="1" si="224"/>
        <v>SELL</v>
      </c>
      <c r="L743" t="str">
        <f t="shared" ca="1" si="225"/>
        <v>NA</v>
      </c>
      <c r="M743" t="str">
        <f t="shared" ca="1" si="226"/>
        <v/>
      </c>
      <c r="N743">
        <f t="shared" si="215"/>
        <v>872.65</v>
      </c>
      <c r="O743">
        <f t="shared" ca="1" si="227"/>
        <v>4</v>
      </c>
      <c r="Q743" t="str">
        <f t="shared" ca="1" si="230"/>
        <v>NO</v>
      </c>
      <c r="R743" t="str">
        <f t="shared" ca="1" si="231"/>
        <v>NO</v>
      </c>
      <c r="S743" t="b">
        <f t="shared" ca="1" si="228"/>
        <v>0</v>
      </c>
      <c r="T743" t="b">
        <f t="shared" ca="1" si="229"/>
        <v>0</v>
      </c>
      <c r="U743">
        <f t="shared" ca="1" si="214"/>
        <v>1</v>
      </c>
      <c r="W743" s="7"/>
      <c r="X743" t="str">
        <f t="shared" ca="1" si="216"/>
        <v>4</v>
      </c>
    </row>
    <row r="744" spans="1:24" x14ac:dyDescent="0.3">
      <c r="A744">
        <f t="shared" si="217"/>
        <v>743</v>
      </c>
      <c r="B744" s="1">
        <v>36159</v>
      </c>
      <c r="C744">
        <v>899.95</v>
      </c>
      <c r="D744">
        <f t="shared" si="218"/>
        <v>27.300000000000068</v>
      </c>
      <c r="E744">
        <f t="shared" si="219"/>
        <v>27.300000000000068</v>
      </c>
      <c r="F744" s="4" t="str">
        <f t="shared" si="220"/>
        <v/>
      </c>
      <c r="G744">
        <f t="shared" ca="1" si="221"/>
        <v>0.10983333333333349</v>
      </c>
      <c r="H744">
        <f t="shared" ca="1" si="222"/>
        <v>0.11090000000000008</v>
      </c>
      <c r="I744" s="4">
        <f t="shared" ca="1" si="232"/>
        <v>0.99038172527802892</v>
      </c>
      <c r="J744" s="8">
        <f t="shared" ca="1" si="223"/>
        <v>49.758381153730006</v>
      </c>
      <c r="K744" t="str">
        <f t="shared" ca="1" si="224"/>
        <v>SELL</v>
      </c>
      <c r="L744" t="str">
        <f t="shared" ca="1" si="225"/>
        <v>NA</v>
      </c>
      <c r="M744" t="str">
        <f t="shared" ca="1" si="226"/>
        <v/>
      </c>
      <c r="N744">
        <f t="shared" si="215"/>
        <v>899.95</v>
      </c>
      <c r="O744">
        <f t="shared" ca="1" si="227"/>
        <v>4</v>
      </c>
      <c r="Q744" t="str">
        <f t="shared" ca="1" si="230"/>
        <v>NO</v>
      </c>
      <c r="R744" t="str">
        <f t="shared" ca="1" si="231"/>
        <v>NO</v>
      </c>
      <c r="S744" t="b">
        <f t="shared" ca="1" si="228"/>
        <v>0</v>
      </c>
      <c r="T744" t="b">
        <f t="shared" ca="1" si="229"/>
        <v>0</v>
      </c>
      <c r="U744">
        <f t="shared" ca="1" si="214"/>
        <v>1</v>
      </c>
      <c r="W744" s="7"/>
      <c r="X744" t="str">
        <f t="shared" ca="1" si="216"/>
        <v>4</v>
      </c>
    </row>
    <row r="745" spans="1:24" x14ac:dyDescent="0.3">
      <c r="A745">
        <f t="shared" si="217"/>
        <v>744</v>
      </c>
      <c r="B745" s="1">
        <v>36160</v>
      </c>
      <c r="C745">
        <v>884.25</v>
      </c>
      <c r="D745">
        <f t="shared" si="218"/>
        <v>-15.700000000000045</v>
      </c>
      <c r="E745" t="str">
        <f t="shared" si="219"/>
        <v/>
      </c>
      <c r="F745" s="4">
        <f t="shared" si="220"/>
        <v>-15.700000000000045</v>
      </c>
      <c r="G745">
        <f t="shared" ca="1" si="221"/>
        <v>0.11375000000000014</v>
      </c>
      <c r="H745">
        <f t="shared" ca="1" si="222"/>
        <v>0.11858333333333348</v>
      </c>
      <c r="I745" s="4">
        <f t="shared" ca="1" si="232"/>
        <v>0.95924104005621924</v>
      </c>
      <c r="J745" s="8">
        <f t="shared" ca="1" si="223"/>
        <v>48.959827833572454</v>
      </c>
      <c r="K745" t="str">
        <f t="shared" ca="1" si="224"/>
        <v>SELL</v>
      </c>
      <c r="L745" t="str">
        <f t="shared" ca="1" si="225"/>
        <v>NA</v>
      </c>
      <c r="M745" t="str">
        <f t="shared" ca="1" si="226"/>
        <v/>
      </c>
      <c r="N745">
        <f t="shared" si="215"/>
        <v>884.25</v>
      </c>
      <c r="O745">
        <f t="shared" ca="1" si="227"/>
        <v>4</v>
      </c>
      <c r="Q745" t="str">
        <f t="shared" ca="1" si="230"/>
        <v>NO</v>
      </c>
      <c r="R745" t="str">
        <f t="shared" ca="1" si="231"/>
        <v>NO</v>
      </c>
      <c r="S745" t="b">
        <f t="shared" ca="1" si="228"/>
        <v>0</v>
      </c>
      <c r="T745" t="b">
        <f t="shared" ca="1" si="229"/>
        <v>0</v>
      </c>
      <c r="U745">
        <f t="shared" ca="1" si="214"/>
        <v>1</v>
      </c>
      <c r="W745" s="7"/>
      <c r="X745" t="str">
        <f t="shared" ca="1" si="216"/>
        <v>4</v>
      </c>
    </row>
    <row r="746" spans="1:24" x14ac:dyDescent="0.3">
      <c r="A746">
        <f t="shared" si="217"/>
        <v>745</v>
      </c>
      <c r="B746" s="1">
        <v>36161</v>
      </c>
      <c r="C746">
        <v>890.8</v>
      </c>
      <c r="D746">
        <f t="shared" si="218"/>
        <v>6.5499999999999545</v>
      </c>
      <c r="E746">
        <f t="shared" si="219"/>
        <v>6.5499999999999545</v>
      </c>
      <c r="F746" s="4" t="str">
        <f t="shared" si="220"/>
        <v/>
      </c>
      <c r="G746">
        <f t="shared" ca="1" si="221"/>
        <v>0.11493750000000005</v>
      </c>
      <c r="H746">
        <f t="shared" ca="1" si="222"/>
        <v>0.11858333333333348</v>
      </c>
      <c r="I746" s="4">
        <f t="shared" ca="1" si="232"/>
        <v>0.96925509486999217</v>
      </c>
      <c r="J746" s="8">
        <f t="shared" ca="1" si="223"/>
        <v>49.219377286109356</v>
      </c>
      <c r="K746" t="str">
        <f t="shared" ca="1" si="224"/>
        <v>SELL</v>
      </c>
      <c r="L746" t="str">
        <f t="shared" ca="1" si="225"/>
        <v>NA</v>
      </c>
      <c r="M746" t="str">
        <f t="shared" ca="1" si="226"/>
        <v/>
      </c>
      <c r="N746">
        <f t="shared" si="215"/>
        <v>890.8</v>
      </c>
      <c r="O746">
        <f t="shared" ca="1" si="227"/>
        <v>4</v>
      </c>
      <c r="Q746" t="str">
        <f t="shared" ca="1" si="230"/>
        <v>NO</v>
      </c>
      <c r="R746" t="str">
        <f t="shared" ca="1" si="231"/>
        <v>NO</v>
      </c>
      <c r="S746" t="b">
        <f t="shared" ca="1" si="228"/>
        <v>0</v>
      </c>
      <c r="T746" t="b">
        <f t="shared" ca="1" si="229"/>
        <v>0</v>
      </c>
      <c r="U746">
        <f t="shared" ca="1" si="214"/>
        <v>1</v>
      </c>
      <c r="W746" s="7"/>
      <c r="X746" t="str">
        <f t="shared" ca="1" si="216"/>
        <v>4</v>
      </c>
    </row>
    <row r="747" spans="1:24" x14ac:dyDescent="0.3">
      <c r="A747">
        <f t="shared" si="217"/>
        <v>746</v>
      </c>
      <c r="B747" s="1">
        <v>36164</v>
      </c>
      <c r="C747">
        <v>897.8</v>
      </c>
      <c r="D747">
        <f t="shared" si="218"/>
        <v>7</v>
      </c>
      <c r="E747">
        <f t="shared" si="219"/>
        <v>7</v>
      </c>
      <c r="F747" s="4" t="str">
        <f t="shared" si="220"/>
        <v/>
      </c>
      <c r="G747">
        <f t="shared" ca="1" si="221"/>
        <v>0.10994444444444448</v>
      </c>
      <c r="H747">
        <f t="shared" ca="1" si="222"/>
        <v>0.12950000000000023</v>
      </c>
      <c r="I747" s="4">
        <f t="shared" ca="1" si="232"/>
        <v>0.84899184899184776</v>
      </c>
      <c r="J747" s="8">
        <f t="shared" ca="1" si="223"/>
        <v>45.916473317865396</v>
      </c>
      <c r="K747" t="str">
        <f t="shared" ca="1" si="224"/>
        <v>SELL</v>
      </c>
      <c r="L747" t="str">
        <f t="shared" ca="1" si="225"/>
        <v>NA</v>
      </c>
      <c r="M747" t="str">
        <f t="shared" ca="1" si="226"/>
        <v/>
      </c>
      <c r="N747">
        <f t="shared" si="215"/>
        <v>897.8</v>
      </c>
      <c r="O747">
        <f t="shared" ca="1" si="227"/>
        <v>4</v>
      </c>
      <c r="Q747" t="str">
        <f t="shared" ca="1" si="230"/>
        <v>NO</v>
      </c>
      <c r="R747" t="str">
        <f t="shared" ca="1" si="231"/>
        <v>NO</v>
      </c>
      <c r="S747" t="b">
        <f t="shared" ca="1" si="228"/>
        <v>0</v>
      </c>
      <c r="T747" t="b">
        <f t="shared" ca="1" si="229"/>
        <v>0</v>
      </c>
      <c r="U747">
        <f t="shared" ca="1" si="214"/>
        <v>1</v>
      </c>
      <c r="W747" s="7"/>
      <c r="X747" t="str">
        <f t="shared" ca="1" si="216"/>
        <v>4</v>
      </c>
    </row>
    <row r="748" spans="1:24" x14ac:dyDescent="0.3">
      <c r="A748">
        <f t="shared" si="217"/>
        <v>747</v>
      </c>
      <c r="B748" s="1">
        <v>36165</v>
      </c>
      <c r="C748">
        <v>907.2</v>
      </c>
      <c r="D748">
        <f t="shared" si="218"/>
        <v>9.4000000000000909</v>
      </c>
      <c r="E748">
        <f t="shared" si="219"/>
        <v>9.4000000000000909</v>
      </c>
      <c r="F748" s="4" t="str">
        <f t="shared" si="220"/>
        <v/>
      </c>
      <c r="G748">
        <f t="shared" ca="1" si="221"/>
        <v>0.10835000000000013</v>
      </c>
      <c r="H748">
        <f t="shared" ca="1" si="222"/>
        <v>0.11550000000000012</v>
      </c>
      <c r="I748" s="4">
        <f t="shared" ca="1" si="232"/>
        <v>0.9380952380952382</v>
      </c>
      <c r="J748" s="8">
        <f t="shared" ca="1" si="223"/>
        <v>48.402948402948411</v>
      </c>
      <c r="K748" t="str">
        <f t="shared" ca="1" si="224"/>
        <v>SELL</v>
      </c>
      <c r="L748" t="str">
        <f t="shared" ca="1" si="225"/>
        <v>NA</v>
      </c>
      <c r="M748" t="str">
        <f t="shared" ca="1" si="226"/>
        <v/>
      </c>
      <c r="N748">
        <f t="shared" si="215"/>
        <v>907.2</v>
      </c>
      <c r="O748">
        <f t="shared" ca="1" si="227"/>
        <v>4</v>
      </c>
      <c r="Q748" t="str">
        <f t="shared" ca="1" si="230"/>
        <v>NO</v>
      </c>
      <c r="R748" t="str">
        <f t="shared" ca="1" si="231"/>
        <v>NO</v>
      </c>
      <c r="S748" t="b">
        <f t="shared" ca="1" si="228"/>
        <v>0</v>
      </c>
      <c r="T748" t="b">
        <f t="shared" ca="1" si="229"/>
        <v>0</v>
      </c>
      <c r="U748">
        <f t="shared" ca="1" si="214"/>
        <v>1</v>
      </c>
      <c r="W748" s="7"/>
      <c r="X748" t="str">
        <f t="shared" ca="1" si="216"/>
        <v>4</v>
      </c>
    </row>
    <row r="749" spans="1:24" x14ac:dyDescent="0.3">
      <c r="A749">
        <f t="shared" si="217"/>
        <v>748</v>
      </c>
      <c r="B749" s="1">
        <v>36166</v>
      </c>
      <c r="C749">
        <v>928.25</v>
      </c>
      <c r="D749">
        <f t="shared" si="218"/>
        <v>21.049999999999955</v>
      </c>
      <c r="E749">
        <f t="shared" si="219"/>
        <v>21.049999999999955</v>
      </c>
      <c r="F749" s="4" t="str">
        <f t="shared" si="220"/>
        <v/>
      </c>
      <c r="G749">
        <f t="shared" ca="1" si="221"/>
        <v>0.12290000000000009</v>
      </c>
      <c r="H749">
        <f t="shared" ca="1" si="222"/>
        <v>0.11550000000000012</v>
      </c>
      <c r="I749" s="4">
        <f t="shared" ca="1" si="232"/>
        <v>1.0640692640692637</v>
      </c>
      <c r="J749" s="8">
        <f t="shared" ca="1" si="223"/>
        <v>51.552013422818781</v>
      </c>
      <c r="K749" t="str">
        <f t="shared" ca="1" si="224"/>
        <v>SELL</v>
      </c>
      <c r="L749" t="str">
        <f t="shared" ca="1" si="225"/>
        <v>NA</v>
      </c>
      <c r="M749" t="str">
        <f t="shared" ca="1" si="226"/>
        <v/>
      </c>
      <c r="N749">
        <f t="shared" si="215"/>
        <v>928.25</v>
      </c>
      <c r="O749">
        <f t="shared" ca="1" si="227"/>
        <v>4</v>
      </c>
      <c r="Q749" t="str">
        <f t="shared" ca="1" si="230"/>
        <v>NO</v>
      </c>
      <c r="R749" t="str">
        <f t="shared" ca="1" si="231"/>
        <v>NO</v>
      </c>
      <c r="S749" t="b">
        <f t="shared" ca="1" si="228"/>
        <v>0</v>
      </c>
      <c r="T749" t="b">
        <f t="shared" ca="1" si="229"/>
        <v>0</v>
      </c>
      <c r="U749">
        <f t="shared" ca="1" si="214"/>
        <v>1</v>
      </c>
      <c r="W749" s="7"/>
      <c r="X749" t="str">
        <f t="shared" ca="1" si="216"/>
        <v>4</v>
      </c>
    </row>
    <row r="750" spans="1:24" x14ac:dyDescent="0.3">
      <c r="A750">
        <f t="shared" si="217"/>
        <v>749</v>
      </c>
      <c r="B750" s="1">
        <v>36167</v>
      </c>
      <c r="C750">
        <v>954.7</v>
      </c>
      <c r="D750">
        <f t="shared" si="218"/>
        <v>26.450000000000045</v>
      </c>
      <c r="E750">
        <f t="shared" si="219"/>
        <v>26.450000000000045</v>
      </c>
      <c r="F750" s="4" t="str">
        <f t="shared" si="220"/>
        <v/>
      </c>
      <c r="G750">
        <f t="shared" ca="1" si="221"/>
        <v>0.13577272727272741</v>
      </c>
      <c r="H750">
        <f t="shared" ca="1" si="222"/>
        <v>8.300000000000031E-2</v>
      </c>
      <c r="I750" s="4">
        <f t="shared" ca="1" si="232"/>
        <v>1.6358159912376735</v>
      </c>
      <c r="J750" s="8">
        <f t="shared" ca="1" si="223"/>
        <v>62.061084562642776</v>
      </c>
      <c r="K750" t="str">
        <f t="shared" ca="1" si="224"/>
        <v>SELL</v>
      </c>
      <c r="L750" t="str">
        <f t="shared" ca="1" si="225"/>
        <v>NA</v>
      </c>
      <c r="M750" t="str">
        <f t="shared" ca="1" si="226"/>
        <v/>
      </c>
      <c r="N750">
        <f t="shared" si="215"/>
        <v>954.7</v>
      </c>
      <c r="O750">
        <f t="shared" ca="1" si="227"/>
        <v>4</v>
      </c>
      <c r="Q750" t="str">
        <f t="shared" ca="1" si="230"/>
        <v>NO</v>
      </c>
      <c r="R750" t="str">
        <f t="shared" ca="1" si="231"/>
        <v>NO</v>
      </c>
      <c r="S750" t="b">
        <f t="shared" ca="1" si="228"/>
        <v>0</v>
      </c>
      <c r="T750" t="b">
        <f t="shared" ca="1" si="229"/>
        <v>0</v>
      </c>
      <c r="U750">
        <f t="shared" ca="1" si="214"/>
        <v>1</v>
      </c>
      <c r="W750" s="7"/>
      <c r="X750" t="str">
        <f t="shared" ca="1" si="216"/>
        <v>4</v>
      </c>
    </row>
    <row r="751" spans="1:24" x14ac:dyDescent="0.3">
      <c r="A751">
        <f t="shared" si="217"/>
        <v>750</v>
      </c>
      <c r="B751" s="1">
        <v>36168</v>
      </c>
      <c r="C751">
        <v>990.05</v>
      </c>
      <c r="D751">
        <f t="shared" si="218"/>
        <v>35.349999999999909</v>
      </c>
      <c r="E751">
        <f t="shared" si="219"/>
        <v>35.349999999999909</v>
      </c>
      <c r="F751" s="4" t="str">
        <f t="shared" si="220"/>
        <v/>
      </c>
      <c r="G751">
        <f t="shared" ca="1" si="221"/>
        <v>0.16340909090909089</v>
      </c>
      <c r="H751">
        <f t="shared" ca="1" si="222"/>
        <v>8.300000000000031E-2</v>
      </c>
      <c r="I751" s="4">
        <f t="shared" ca="1" si="232"/>
        <v>1.9687842278203649</v>
      </c>
      <c r="J751" s="8">
        <f t="shared" ca="1" si="223"/>
        <v>66.316177826969096</v>
      </c>
      <c r="K751" t="str">
        <f t="shared" ca="1" si="224"/>
        <v>SELL</v>
      </c>
      <c r="L751" t="str">
        <f t="shared" ca="1" si="225"/>
        <v>NA</v>
      </c>
      <c r="M751" t="str">
        <f t="shared" ca="1" si="226"/>
        <v/>
      </c>
      <c r="N751">
        <f t="shared" si="215"/>
        <v>990.05</v>
      </c>
      <c r="O751">
        <f t="shared" ca="1" si="227"/>
        <v>4</v>
      </c>
      <c r="Q751" t="str">
        <f t="shared" ca="1" si="230"/>
        <v>NO</v>
      </c>
      <c r="R751" t="str">
        <f t="shared" ca="1" si="231"/>
        <v>NO</v>
      </c>
      <c r="S751" t="b">
        <f t="shared" ca="1" si="228"/>
        <v>0</v>
      </c>
      <c r="T751" t="b">
        <f t="shared" ca="1" si="229"/>
        <v>0</v>
      </c>
      <c r="U751">
        <f t="shared" ca="1" si="214"/>
        <v>1</v>
      </c>
      <c r="W751" s="7"/>
      <c r="X751" t="str">
        <f t="shared" ca="1" si="216"/>
        <v>4</v>
      </c>
    </row>
    <row r="752" spans="1:24" x14ac:dyDescent="0.3">
      <c r="A752">
        <f t="shared" si="217"/>
        <v>751</v>
      </c>
      <c r="B752" s="1">
        <v>36171</v>
      </c>
      <c r="C752">
        <v>985.6</v>
      </c>
      <c r="D752">
        <f t="shared" si="218"/>
        <v>-4.4499999999999318</v>
      </c>
      <c r="E752" t="str">
        <f t="shared" si="219"/>
        <v/>
      </c>
      <c r="F752" s="4">
        <f t="shared" si="220"/>
        <v>-4.4499999999999318</v>
      </c>
      <c r="G752">
        <f t="shared" ca="1" si="221"/>
        <v>0.15565000000000009</v>
      </c>
      <c r="H752">
        <f t="shared" ca="1" si="222"/>
        <v>7.3375000000000051E-2</v>
      </c>
      <c r="I752" s="4">
        <f t="shared" ca="1" si="232"/>
        <v>2.1212947189097102</v>
      </c>
      <c r="J752" s="8">
        <f t="shared" ca="1" si="223"/>
        <v>67.962012880689883</v>
      </c>
      <c r="K752" t="str">
        <f t="shared" ca="1" si="224"/>
        <v>SELL</v>
      </c>
      <c r="L752" t="str">
        <f t="shared" ca="1" si="225"/>
        <v>NA</v>
      </c>
      <c r="M752" t="str">
        <f t="shared" ca="1" si="226"/>
        <v/>
      </c>
      <c r="N752">
        <f t="shared" si="215"/>
        <v>985.6</v>
      </c>
      <c r="O752">
        <f t="shared" ca="1" si="227"/>
        <v>4</v>
      </c>
      <c r="Q752" t="str">
        <f t="shared" ca="1" si="230"/>
        <v>NO</v>
      </c>
      <c r="R752" t="str">
        <f t="shared" ca="1" si="231"/>
        <v>NO</v>
      </c>
      <c r="S752" t="b">
        <f t="shared" ca="1" si="228"/>
        <v>0</v>
      </c>
      <c r="T752" t="b">
        <f t="shared" ca="1" si="229"/>
        <v>0</v>
      </c>
      <c r="U752">
        <f t="shared" ca="1" si="214"/>
        <v>1</v>
      </c>
      <c r="W752" s="7"/>
      <c r="X752" t="str">
        <f t="shared" ca="1" si="216"/>
        <v>4</v>
      </c>
    </row>
    <row r="753" spans="1:24" x14ac:dyDescent="0.3">
      <c r="A753">
        <f t="shared" si="217"/>
        <v>752</v>
      </c>
      <c r="B753" s="1">
        <v>36172</v>
      </c>
      <c r="C753">
        <v>964.45</v>
      </c>
      <c r="D753">
        <f t="shared" si="218"/>
        <v>-21.149999999999977</v>
      </c>
      <c r="E753" t="str">
        <f t="shared" si="219"/>
        <v/>
      </c>
      <c r="F753" s="4">
        <f t="shared" si="220"/>
        <v>-21.149999999999977</v>
      </c>
      <c r="G753">
        <f t="shared" ca="1" si="221"/>
        <v>0.15565000000000009</v>
      </c>
      <c r="H753">
        <f t="shared" ca="1" si="222"/>
        <v>0.12125</v>
      </c>
      <c r="I753" s="4">
        <f t="shared" ca="1" si="232"/>
        <v>1.2837113402061864</v>
      </c>
      <c r="J753" s="8">
        <f t="shared" ca="1" si="223"/>
        <v>56.211628746840027</v>
      </c>
      <c r="K753" t="str">
        <f t="shared" ca="1" si="224"/>
        <v>SELL</v>
      </c>
      <c r="L753" t="str">
        <f t="shared" ca="1" si="225"/>
        <v>NA</v>
      </c>
      <c r="M753" t="str">
        <f t="shared" ca="1" si="226"/>
        <v/>
      </c>
      <c r="N753">
        <f t="shared" si="215"/>
        <v>964.45</v>
      </c>
      <c r="O753">
        <f t="shared" ca="1" si="227"/>
        <v>4</v>
      </c>
      <c r="Q753" t="str">
        <f t="shared" ca="1" si="230"/>
        <v>NO</v>
      </c>
      <c r="R753" t="str">
        <f t="shared" ca="1" si="231"/>
        <v>NO</v>
      </c>
      <c r="S753" t="b">
        <f t="shared" ca="1" si="228"/>
        <v>0</v>
      </c>
      <c r="T753" t="b">
        <f t="shared" ca="1" si="229"/>
        <v>0</v>
      </c>
      <c r="U753">
        <f t="shared" ca="1" si="214"/>
        <v>1</v>
      </c>
      <c r="W753" s="7"/>
      <c r="X753" t="str">
        <f t="shared" ca="1" si="216"/>
        <v>4</v>
      </c>
    </row>
    <row r="754" spans="1:24" x14ac:dyDescent="0.3">
      <c r="A754">
        <f t="shared" si="217"/>
        <v>753</v>
      </c>
      <c r="B754" s="1">
        <v>36173</v>
      </c>
      <c r="C754">
        <v>961.2</v>
      </c>
      <c r="D754">
        <f t="shared" si="218"/>
        <v>-3.25</v>
      </c>
      <c r="E754" t="str">
        <f t="shared" si="219"/>
        <v/>
      </c>
      <c r="F754" s="4">
        <f t="shared" si="220"/>
        <v>-3.25</v>
      </c>
      <c r="G754">
        <f t="shared" ca="1" si="221"/>
        <v>0.1713888888888889</v>
      </c>
      <c r="H754">
        <f t="shared" ca="1" si="222"/>
        <v>0.10349999999999999</v>
      </c>
      <c r="I754" s="4">
        <f t="shared" ca="1" si="232"/>
        <v>1.6559312936124533</v>
      </c>
      <c r="J754" s="8">
        <f t="shared" ca="1" si="223"/>
        <v>62.348423605497175</v>
      </c>
      <c r="K754" t="str">
        <f t="shared" ca="1" si="224"/>
        <v>SELL</v>
      </c>
      <c r="L754" t="str">
        <f t="shared" ca="1" si="225"/>
        <v>NA</v>
      </c>
      <c r="M754" t="str">
        <f t="shared" ca="1" si="226"/>
        <v/>
      </c>
      <c r="N754">
        <f t="shared" si="215"/>
        <v>961.2</v>
      </c>
      <c r="O754">
        <f t="shared" ca="1" si="227"/>
        <v>4</v>
      </c>
      <c r="Q754" t="str">
        <f t="shared" ca="1" si="230"/>
        <v>NO</v>
      </c>
      <c r="R754" t="str">
        <f t="shared" ca="1" si="231"/>
        <v>NO</v>
      </c>
      <c r="S754" t="b">
        <f t="shared" ca="1" si="228"/>
        <v>0</v>
      </c>
      <c r="T754" t="b">
        <f t="shared" ca="1" si="229"/>
        <v>0</v>
      </c>
      <c r="U754">
        <f t="shared" ca="1" si="214"/>
        <v>1</v>
      </c>
      <c r="W754" s="7"/>
      <c r="X754" t="str">
        <f t="shared" ca="1" si="216"/>
        <v>4</v>
      </c>
    </row>
    <row r="755" spans="1:24" x14ac:dyDescent="0.3">
      <c r="A755">
        <f t="shared" si="217"/>
        <v>754</v>
      </c>
      <c r="B755" s="1">
        <v>36174</v>
      </c>
      <c r="C755">
        <v>954.75</v>
      </c>
      <c r="D755">
        <f t="shared" si="218"/>
        <v>-6.4500000000000455</v>
      </c>
      <c r="E755" t="str">
        <f t="shared" si="219"/>
        <v/>
      </c>
      <c r="F755" s="4">
        <f t="shared" si="220"/>
        <v>-6.4500000000000455</v>
      </c>
      <c r="G755">
        <f t="shared" ca="1" si="221"/>
        <v>0.18981250000000002</v>
      </c>
      <c r="H755">
        <f t="shared" ca="1" si="222"/>
        <v>9.7000000000000086E-2</v>
      </c>
      <c r="I755" s="4">
        <f t="shared" ca="1" si="232"/>
        <v>1.9568298969072151</v>
      </c>
      <c r="J755" s="8">
        <f t="shared" ca="1" si="223"/>
        <v>66.179995641752001</v>
      </c>
      <c r="K755" t="str">
        <f t="shared" ca="1" si="224"/>
        <v>SELL</v>
      </c>
      <c r="L755" t="str">
        <f t="shared" ca="1" si="225"/>
        <v>NA</v>
      </c>
      <c r="M755" t="str">
        <f t="shared" ca="1" si="226"/>
        <v/>
      </c>
      <c r="N755">
        <f t="shared" si="215"/>
        <v>954.75</v>
      </c>
      <c r="O755">
        <f t="shared" ca="1" si="227"/>
        <v>4</v>
      </c>
      <c r="Q755" t="str">
        <f t="shared" ca="1" si="230"/>
        <v>NO</v>
      </c>
      <c r="R755" t="str">
        <f t="shared" ca="1" si="231"/>
        <v>NO</v>
      </c>
      <c r="S755" t="b">
        <f t="shared" ca="1" si="228"/>
        <v>0</v>
      </c>
      <c r="T755" t="b">
        <f t="shared" ca="1" si="229"/>
        <v>0</v>
      </c>
      <c r="U755">
        <f t="shared" ca="1" si="214"/>
        <v>1</v>
      </c>
      <c r="W755" s="7"/>
      <c r="X755" t="str">
        <f t="shared" ca="1" si="216"/>
        <v>4</v>
      </c>
    </row>
    <row r="756" spans="1:24" x14ac:dyDescent="0.3">
      <c r="A756">
        <f t="shared" si="217"/>
        <v>755</v>
      </c>
      <c r="B756" s="1">
        <v>36175</v>
      </c>
      <c r="C756">
        <v>934.3</v>
      </c>
      <c r="D756">
        <f t="shared" si="218"/>
        <v>-20.450000000000045</v>
      </c>
      <c r="E756" t="str">
        <f t="shared" si="219"/>
        <v/>
      </c>
      <c r="F756" s="4">
        <f t="shared" si="220"/>
        <v>-20.450000000000045</v>
      </c>
      <c r="G756">
        <f t="shared" ca="1" si="221"/>
        <v>0.19014285714285717</v>
      </c>
      <c r="H756">
        <f t="shared" ca="1" si="222"/>
        <v>0.11235714285714299</v>
      </c>
      <c r="I756" s="4">
        <f t="shared" ca="1" si="232"/>
        <v>1.6923076923076905</v>
      </c>
      <c r="J756" s="8">
        <f t="shared" ca="1" si="223"/>
        <v>62.857142857142833</v>
      </c>
      <c r="K756" t="str">
        <f t="shared" ca="1" si="224"/>
        <v>SELL</v>
      </c>
      <c r="L756" t="str">
        <f t="shared" ca="1" si="225"/>
        <v>NA</v>
      </c>
      <c r="M756" t="str">
        <f t="shared" ca="1" si="226"/>
        <v/>
      </c>
      <c r="N756">
        <f t="shared" si="215"/>
        <v>934.3</v>
      </c>
      <c r="O756">
        <f t="shared" ca="1" si="227"/>
        <v>4</v>
      </c>
      <c r="Q756" t="str">
        <f t="shared" ca="1" si="230"/>
        <v>NO</v>
      </c>
      <c r="R756" t="str">
        <f t="shared" ca="1" si="231"/>
        <v>NO</v>
      </c>
      <c r="S756" t="b">
        <f t="shared" ca="1" si="228"/>
        <v>0</v>
      </c>
      <c r="T756" t="b">
        <f t="shared" ca="1" si="229"/>
        <v>0</v>
      </c>
      <c r="U756">
        <f t="shared" ca="1" si="214"/>
        <v>1</v>
      </c>
      <c r="W756" s="7"/>
      <c r="X756" t="str">
        <f t="shared" ca="1" si="216"/>
        <v>4</v>
      </c>
    </row>
    <row r="757" spans="1:24" x14ac:dyDescent="0.3">
      <c r="A757">
        <f t="shared" si="217"/>
        <v>756</v>
      </c>
      <c r="B757" s="1">
        <v>36178</v>
      </c>
      <c r="C757">
        <v>944.9</v>
      </c>
      <c r="D757">
        <f t="shared" si="218"/>
        <v>10.600000000000023</v>
      </c>
      <c r="E757">
        <f t="shared" si="219"/>
        <v>10.600000000000023</v>
      </c>
      <c r="F757" s="4" t="str">
        <f t="shared" si="220"/>
        <v/>
      </c>
      <c r="G757">
        <f t="shared" ca="1" si="221"/>
        <v>0.17962500000000006</v>
      </c>
      <c r="H757">
        <f t="shared" ca="1" si="222"/>
        <v>0.1190833333333334</v>
      </c>
      <c r="I757" s="4">
        <f t="shared" ca="1" si="232"/>
        <v>1.508397480755773</v>
      </c>
      <c r="J757" s="8">
        <f t="shared" ca="1" si="223"/>
        <v>60.133909889803313</v>
      </c>
      <c r="K757" t="str">
        <f t="shared" ca="1" si="224"/>
        <v>SELL</v>
      </c>
      <c r="L757" t="str">
        <f t="shared" ca="1" si="225"/>
        <v>NA</v>
      </c>
      <c r="M757" t="str">
        <f t="shared" ca="1" si="226"/>
        <v/>
      </c>
      <c r="N757">
        <f t="shared" si="215"/>
        <v>944.9</v>
      </c>
      <c r="O757">
        <f t="shared" ca="1" si="227"/>
        <v>4</v>
      </c>
      <c r="Q757" t="str">
        <f t="shared" ca="1" si="230"/>
        <v>NO</v>
      </c>
      <c r="R757" t="str">
        <f t="shared" ca="1" si="231"/>
        <v>NO</v>
      </c>
      <c r="S757" t="b">
        <f t="shared" ca="1" si="228"/>
        <v>0</v>
      </c>
      <c r="T757" t="b">
        <f t="shared" ca="1" si="229"/>
        <v>0</v>
      </c>
      <c r="U757">
        <f t="shared" ca="1" si="214"/>
        <v>1</v>
      </c>
      <c r="W757" s="7"/>
      <c r="X757" t="str">
        <f t="shared" ca="1" si="216"/>
        <v>4</v>
      </c>
    </row>
    <row r="758" spans="1:24" x14ac:dyDescent="0.3">
      <c r="A758">
        <f t="shared" si="217"/>
        <v>757</v>
      </c>
      <c r="B758" s="1">
        <v>36179</v>
      </c>
      <c r="C758">
        <v>924.1</v>
      </c>
      <c r="D758">
        <f t="shared" si="218"/>
        <v>-20.799999999999955</v>
      </c>
      <c r="E758" t="str">
        <f t="shared" si="219"/>
        <v/>
      </c>
      <c r="F758" s="4">
        <f t="shared" si="220"/>
        <v>-20.799999999999955</v>
      </c>
      <c r="G758">
        <f t="shared" ca="1" si="221"/>
        <v>0.16628571428571426</v>
      </c>
      <c r="H758">
        <f t="shared" ca="1" si="222"/>
        <v>0.13178571428571428</v>
      </c>
      <c r="I758" s="4">
        <f t="shared" ca="1" si="232"/>
        <v>1.2617886178861786</v>
      </c>
      <c r="J758" s="8">
        <f t="shared" ca="1" si="223"/>
        <v>55.787203450754852</v>
      </c>
      <c r="K758" t="str">
        <f t="shared" ca="1" si="224"/>
        <v>SELL</v>
      </c>
      <c r="L758" t="str">
        <f t="shared" ca="1" si="225"/>
        <v>NA</v>
      </c>
      <c r="M758" t="str">
        <f t="shared" ca="1" si="226"/>
        <v/>
      </c>
      <c r="N758">
        <f t="shared" si="215"/>
        <v>924.1</v>
      </c>
      <c r="O758">
        <f t="shared" ca="1" si="227"/>
        <v>4</v>
      </c>
      <c r="Q758" t="str">
        <f t="shared" ca="1" si="230"/>
        <v>NO</v>
      </c>
      <c r="R758" t="str">
        <f t="shared" ca="1" si="231"/>
        <v>NO</v>
      </c>
      <c r="S758" t="b">
        <f t="shared" ca="1" si="228"/>
        <v>0</v>
      </c>
      <c r="T758" t="b">
        <f t="shared" ca="1" si="229"/>
        <v>0</v>
      </c>
      <c r="U758">
        <f t="shared" ca="1" si="214"/>
        <v>1</v>
      </c>
      <c r="W758" s="7"/>
      <c r="X758" t="str">
        <f t="shared" ca="1" si="216"/>
        <v>4</v>
      </c>
    </row>
    <row r="759" spans="1:24" x14ac:dyDescent="0.3">
      <c r="A759">
        <f t="shared" si="217"/>
        <v>758</v>
      </c>
      <c r="B759" s="1">
        <v>36181</v>
      </c>
      <c r="C759">
        <v>967.2</v>
      </c>
      <c r="D759">
        <f t="shared" si="218"/>
        <v>43.100000000000023</v>
      </c>
      <c r="E759">
        <f t="shared" si="219"/>
        <v>43.100000000000023</v>
      </c>
      <c r="F759" s="4" t="str">
        <f t="shared" si="220"/>
        <v/>
      </c>
      <c r="G759">
        <f t="shared" ca="1" si="221"/>
        <v>0.199375</v>
      </c>
      <c r="H759">
        <f t="shared" ca="1" si="222"/>
        <v>0.12758333333333327</v>
      </c>
      <c r="I759" s="4">
        <f t="shared" ca="1" si="232"/>
        <v>1.5627041149575449</v>
      </c>
      <c r="J759" s="8">
        <f t="shared" ca="1" si="223"/>
        <v>60.978717981394176</v>
      </c>
      <c r="K759" t="str">
        <f t="shared" ca="1" si="224"/>
        <v>SELL</v>
      </c>
      <c r="L759" t="str">
        <f t="shared" ca="1" si="225"/>
        <v>NA</v>
      </c>
      <c r="M759" t="str">
        <f t="shared" ca="1" si="226"/>
        <v/>
      </c>
      <c r="N759">
        <f t="shared" si="215"/>
        <v>967.2</v>
      </c>
      <c r="O759">
        <f t="shared" ca="1" si="227"/>
        <v>4</v>
      </c>
      <c r="Q759" t="str">
        <f t="shared" ca="1" si="230"/>
        <v>NO</v>
      </c>
      <c r="R759" t="str">
        <f t="shared" ca="1" si="231"/>
        <v>NO</v>
      </c>
      <c r="S759" t="b">
        <f t="shared" ca="1" si="228"/>
        <v>0</v>
      </c>
      <c r="T759" t="b">
        <f t="shared" ca="1" si="229"/>
        <v>0</v>
      </c>
      <c r="U759">
        <f t="shared" ca="1" si="214"/>
        <v>1</v>
      </c>
      <c r="W759" s="7"/>
      <c r="X759" t="str">
        <f t="shared" ca="1" si="216"/>
        <v>4</v>
      </c>
    </row>
    <row r="760" spans="1:24" x14ac:dyDescent="0.3">
      <c r="A760">
        <f t="shared" si="217"/>
        <v>759</v>
      </c>
      <c r="B760" s="1">
        <v>36182</v>
      </c>
      <c r="C760">
        <v>957.05</v>
      </c>
      <c r="D760">
        <f t="shared" si="218"/>
        <v>-10.150000000000091</v>
      </c>
      <c r="E760" t="str">
        <f t="shared" si="219"/>
        <v/>
      </c>
      <c r="F760" s="4">
        <f t="shared" si="220"/>
        <v>-10.150000000000091</v>
      </c>
      <c r="G760">
        <f t="shared" ca="1" si="221"/>
        <v>0.21850000000000006</v>
      </c>
      <c r="H760">
        <f t="shared" ca="1" si="222"/>
        <v>0.12385714285714292</v>
      </c>
      <c r="I760" s="4">
        <f t="shared" ca="1" si="232"/>
        <v>1.7641291810841979</v>
      </c>
      <c r="J760" s="8">
        <f t="shared" ca="1" si="223"/>
        <v>63.822240767786347</v>
      </c>
      <c r="K760" t="str">
        <f t="shared" ca="1" si="224"/>
        <v>SELL</v>
      </c>
      <c r="L760" t="str">
        <f t="shared" ca="1" si="225"/>
        <v>NA</v>
      </c>
      <c r="M760" t="str">
        <f t="shared" ca="1" si="226"/>
        <v/>
      </c>
      <c r="N760">
        <f t="shared" si="215"/>
        <v>957.05</v>
      </c>
      <c r="O760">
        <f t="shared" ca="1" si="227"/>
        <v>4</v>
      </c>
      <c r="Q760" t="str">
        <f t="shared" ca="1" si="230"/>
        <v>NO</v>
      </c>
      <c r="R760" t="str">
        <f t="shared" ca="1" si="231"/>
        <v>NO</v>
      </c>
      <c r="S760" t="b">
        <f t="shared" ca="1" si="228"/>
        <v>0</v>
      </c>
      <c r="T760" t="b">
        <f t="shared" ca="1" si="229"/>
        <v>0</v>
      </c>
      <c r="U760">
        <f t="shared" ca="1" si="214"/>
        <v>1</v>
      </c>
      <c r="W760" s="7"/>
      <c r="X760" t="str">
        <f t="shared" ca="1" si="216"/>
        <v>4</v>
      </c>
    </row>
    <row r="761" spans="1:24" x14ac:dyDescent="0.3">
      <c r="A761">
        <f t="shared" si="217"/>
        <v>760</v>
      </c>
      <c r="B761" s="1">
        <v>36185</v>
      </c>
      <c r="C761">
        <v>949.8</v>
      </c>
      <c r="D761">
        <f t="shared" si="218"/>
        <v>-7.25</v>
      </c>
      <c r="E761" t="str">
        <f t="shared" si="219"/>
        <v/>
      </c>
      <c r="F761" s="4">
        <f t="shared" si="220"/>
        <v>-7.25</v>
      </c>
      <c r="G761">
        <f t="shared" ca="1" si="221"/>
        <v>0.24325000000000008</v>
      </c>
      <c r="H761">
        <f t="shared" ca="1" si="222"/>
        <v>0.11743750000000006</v>
      </c>
      <c r="I761" s="4">
        <f t="shared" ca="1" si="232"/>
        <v>2.0713145290047894</v>
      </c>
      <c r="J761" s="8">
        <f t="shared" ca="1" si="223"/>
        <v>67.440651533529717</v>
      </c>
      <c r="K761" t="str">
        <f t="shared" ca="1" si="224"/>
        <v>SELL</v>
      </c>
      <c r="L761" t="str">
        <f t="shared" ca="1" si="225"/>
        <v>NA</v>
      </c>
      <c r="M761" t="str">
        <f t="shared" ca="1" si="226"/>
        <v/>
      </c>
      <c r="N761">
        <f t="shared" si="215"/>
        <v>949.8</v>
      </c>
      <c r="O761">
        <f t="shared" ca="1" si="227"/>
        <v>4</v>
      </c>
      <c r="Q761" t="str">
        <f t="shared" ca="1" si="230"/>
        <v>NO</v>
      </c>
      <c r="R761" t="str">
        <f t="shared" ca="1" si="231"/>
        <v>NO</v>
      </c>
      <c r="S761" t="b">
        <f t="shared" ca="1" si="228"/>
        <v>0</v>
      </c>
      <c r="T761" t="b">
        <f t="shared" ca="1" si="229"/>
        <v>0</v>
      </c>
      <c r="U761">
        <f t="shared" ca="1" si="214"/>
        <v>1</v>
      </c>
      <c r="W761" s="7"/>
      <c r="X761" t="str">
        <f t="shared" ca="1" si="216"/>
        <v>4</v>
      </c>
    </row>
    <row r="762" spans="1:24" x14ac:dyDescent="0.3">
      <c r="A762">
        <f t="shared" si="217"/>
        <v>761</v>
      </c>
      <c r="B762" s="1">
        <v>36187</v>
      </c>
      <c r="C762">
        <v>971.3</v>
      </c>
      <c r="D762">
        <f t="shared" si="218"/>
        <v>21.5</v>
      </c>
      <c r="E762">
        <f t="shared" si="219"/>
        <v>21.5</v>
      </c>
      <c r="F762" s="4" t="str">
        <f t="shared" si="220"/>
        <v/>
      </c>
      <c r="G762">
        <f t="shared" ca="1" si="221"/>
        <v>0.26341666666666658</v>
      </c>
      <c r="H762">
        <f t="shared" ca="1" si="222"/>
        <v>0.11743750000000006</v>
      </c>
      <c r="I762" s="4">
        <f t="shared" ca="1" si="232"/>
        <v>2.2430370764591077</v>
      </c>
      <c r="J762" s="8">
        <f t="shared" ca="1" si="223"/>
        <v>69.164706525901195</v>
      </c>
      <c r="K762" t="str">
        <f t="shared" ca="1" si="224"/>
        <v>SELL</v>
      </c>
      <c r="L762" t="str">
        <f t="shared" ca="1" si="225"/>
        <v>NA</v>
      </c>
      <c r="M762" t="str">
        <f t="shared" ca="1" si="226"/>
        <v/>
      </c>
      <c r="N762">
        <f t="shared" si="215"/>
        <v>971.3</v>
      </c>
      <c r="O762">
        <f t="shared" ca="1" si="227"/>
        <v>4</v>
      </c>
      <c r="Q762" t="str">
        <f t="shared" ca="1" si="230"/>
        <v>NO</v>
      </c>
      <c r="R762" t="str">
        <f t="shared" ca="1" si="231"/>
        <v>NO</v>
      </c>
      <c r="S762" t="b">
        <f t="shared" ca="1" si="228"/>
        <v>0</v>
      </c>
      <c r="T762" t="b">
        <f t="shared" ca="1" si="229"/>
        <v>0</v>
      </c>
      <c r="U762">
        <f t="shared" ca="1" si="214"/>
        <v>1</v>
      </c>
      <c r="W762" s="7"/>
      <c r="X762" t="str">
        <f t="shared" ca="1" si="216"/>
        <v>4</v>
      </c>
    </row>
    <row r="763" spans="1:24" x14ac:dyDescent="0.3">
      <c r="A763">
        <f t="shared" si="217"/>
        <v>762</v>
      </c>
      <c r="B763" s="1">
        <v>36188</v>
      </c>
      <c r="C763">
        <v>955.1</v>
      </c>
      <c r="D763">
        <f t="shared" si="218"/>
        <v>-16.199999999999932</v>
      </c>
      <c r="E763" t="str">
        <f t="shared" si="219"/>
        <v/>
      </c>
      <c r="F763" s="4">
        <f t="shared" si="220"/>
        <v>-16.199999999999932</v>
      </c>
      <c r="G763">
        <f t="shared" ca="1" si="221"/>
        <v>0.27399999999999997</v>
      </c>
      <c r="H763">
        <f t="shared" ca="1" si="222"/>
        <v>0.12238888888888887</v>
      </c>
      <c r="I763" s="4">
        <f t="shared" ca="1" si="232"/>
        <v>2.2387653200181572</v>
      </c>
      <c r="J763" s="8">
        <f t="shared" ca="1" si="223"/>
        <v>69.124036440084097</v>
      </c>
      <c r="K763" t="str">
        <f t="shared" ca="1" si="224"/>
        <v>SELL</v>
      </c>
      <c r="L763" t="str">
        <f t="shared" ca="1" si="225"/>
        <v>NA</v>
      </c>
      <c r="M763" t="str">
        <f t="shared" ca="1" si="226"/>
        <v/>
      </c>
      <c r="N763">
        <f t="shared" si="215"/>
        <v>955.1</v>
      </c>
      <c r="O763">
        <f t="shared" ca="1" si="227"/>
        <v>4</v>
      </c>
      <c r="Q763" t="str">
        <f t="shared" ca="1" si="230"/>
        <v>NO</v>
      </c>
      <c r="R763" t="str">
        <f t="shared" ca="1" si="231"/>
        <v>NO</v>
      </c>
      <c r="S763" t="b">
        <f t="shared" ca="1" si="228"/>
        <v>0</v>
      </c>
      <c r="T763" t="b">
        <f t="shared" ca="1" si="229"/>
        <v>0</v>
      </c>
      <c r="U763">
        <f t="shared" ca="1" si="214"/>
        <v>1</v>
      </c>
      <c r="W763" s="7"/>
      <c r="X763" t="str">
        <f t="shared" ca="1" si="216"/>
        <v>4</v>
      </c>
    </row>
    <row r="764" spans="1:24" x14ac:dyDescent="0.3">
      <c r="A764">
        <f t="shared" si="217"/>
        <v>763</v>
      </c>
      <c r="B764" s="1">
        <v>36189</v>
      </c>
      <c r="C764">
        <v>966.2</v>
      </c>
      <c r="D764">
        <f t="shared" si="218"/>
        <v>11.100000000000023</v>
      </c>
      <c r="E764">
        <f t="shared" si="219"/>
        <v>11.100000000000023</v>
      </c>
      <c r="F764" s="4" t="str">
        <f t="shared" si="220"/>
        <v/>
      </c>
      <c r="G764">
        <f t="shared" ca="1" si="221"/>
        <v>0.24329999999999996</v>
      </c>
      <c r="H764">
        <f t="shared" ca="1" si="222"/>
        <v>0.12238888888888887</v>
      </c>
      <c r="I764" s="4">
        <f t="shared" ca="1" si="232"/>
        <v>1.9879255560599183</v>
      </c>
      <c r="J764" s="8">
        <f t="shared" ca="1" si="223"/>
        <v>66.531964025279535</v>
      </c>
      <c r="K764" t="str">
        <f t="shared" ca="1" si="224"/>
        <v>SELL</v>
      </c>
      <c r="L764" t="str">
        <f t="shared" ca="1" si="225"/>
        <v>NA</v>
      </c>
      <c r="M764" t="str">
        <f t="shared" ca="1" si="226"/>
        <v/>
      </c>
      <c r="N764">
        <f t="shared" si="215"/>
        <v>966.2</v>
      </c>
      <c r="O764">
        <f t="shared" ca="1" si="227"/>
        <v>4</v>
      </c>
      <c r="Q764" t="str">
        <f t="shared" ca="1" si="230"/>
        <v>NO</v>
      </c>
      <c r="R764" t="str">
        <f t="shared" ca="1" si="231"/>
        <v>NO</v>
      </c>
      <c r="S764" t="b">
        <f t="shared" ca="1" si="228"/>
        <v>0</v>
      </c>
      <c r="T764" t="b">
        <f t="shared" ca="1" si="229"/>
        <v>0</v>
      </c>
      <c r="U764">
        <f t="shared" ca="1" si="214"/>
        <v>1</v>
      </c>
      <c r="W764" s="7"/>
      <c r="X764" t="str">
        <f t="shared" ca="1" si="216"/>
        <v>4</v>
      </c>
    </row>
    <row r="765" spans="1:24" x14ac:dyDescent="0.3">
      <c r="A765">
        <f t="shared" si="217"/>
        <v>764</v>
      </c>
      <c r="B765" s="1">
        <v>36192</v>
      </c>
      <c r="C765">
        <v>940.15</v>
      </c>
      <c r="D765">
        <f t="shared" si="218"/>
        <v>-26.050000000000068</v>
      </c>
      <c r="E765" t="str">
        <f t="shared" si="219"/>
        <v/>
      </c>
      <c r="F765" s="4">
        <f t="shared" si="220"/>
        <v>-26.050000000000068</v>
      </c>
      <c r="G765">
        <f t="shared" ca="1" si="221"/>
        <v>0.21575000000000016</v>
      </c>
      <c r="H765">
        <f t="shared" ca="1" si="222"/>
        <v>0.13620000000000004</v>
      </c>
      <c r="I765" s="4">
        <f t="shared" ca="1" si="232"/>
        <v>1.5840675477239361</v>
      </c>
      <c r="J765" s="8">
        <f t="shared" ca="1" si="223"/>
        <v>61.301321210399216</v>
      </c>
      <c r="K765" t="str">
        <f t="shared" ca="1" si="224"/>
        <v>SELL</v>
      </c>
      <c r="L765" t="str">
        <f t="shared" ca="1" si="225"/>
        <v>NA</v>
      </c>
      <c r="M765" t="str">
        <f t="shared" ca="1" si="226"/>
        <v/>
      </c>
      <c r="N765">
        <f t="shared" si="215"/>
        <v>940.15</v>
      </c>
      <c r="O765">
        <f t="shared" ca="1" si="227"/>
        <v>4</v>
      </c>
      <c r="Q765" t="str">
        <f t="shared" ca="1" si="230"/>
        <v>NO</v>
      </c>
      <c r="R765" t="str">
        <f t="shared" ca="1" si="231"/>
        <v>NO</v>
      </c>
      <c r="S765" t="b">
        <f t="shared" ca="1" si="228"/>
        <v>0</v>
      </c>
      <c r="T765" t="b">
        <f t="shared" ca="1" si="229"/>
        <v>0</v>
      </c>
      <c r="U765">
        <f t="shared" ca="1" si="214"/>
        <v>1</v>
      </c>
      <c r="W765" s="7"/>
      <c r="X765" t="str">
        <f t="shared" ca="1" si="216"/>
        <v>4</v>
      </c>
    </row>
    <row r="766" spans="1:24" x14ac:dyDescent="0.3">
      <c r="A766">
        <f t="shared" si="217"/>
        <v>765</v>
      </c>
      <c r="B766" s="1">
        <v>36193</v>
      </c>
      <c r="C766">
        <v>931.2</v>
      </c>
      <c r="D766">
        <f t="shared" si="218"/>
        <v>-8.9499999999999318</v>
      </c>
      <c r="E766" t="str">
        <f t="shared" si="219"/>
        <v/>
      </c>
      <c r="F766" s="4">
        <f t="shared" si="220"/>
        <v>-8.9499999999999318</v>
      </c>
      <c r="G766">
        <f t="shared" ca="1" si="221"/>
        <v>0.21575000000000016</v>
      </c>
      <c r="H766">
        <f t="shared" ca="1" si="222"/>
        <v>0.14070000000000005</v>
      </c>
      <c r="I766" s="4">
        <f t="shared" ca="1" si="232"/>
        <v>1.5334044065387356</v>
      </c>
      <c r="J766" s="8">
        <f t="shared" ca="1" si="223"/>
        <v>60.527423201009967</v>
      </c>
      <c r="K766" t="str">
        <f t="shared" ca="1" si="224"/>
        <v>SELL</v>
      </c>
      <c r="L766" t="str">
        <f t="shared" ca="1" si="225"/>
        <v>NA</v>
      </c>
      <c r="M766" t="str">
        <f t="shared" ca="1" si="226"/>
        <v/>
      </c>
      <c r="N766">
        <f t="shared" si="215"/>
        <v>931.2</v>
      </c>
      <c r="O766">
        <f t="shared" ca="1" si="227"/>
        <v>4</v>
      </c>
      <c r="Q766" t="str">
        <f t="shared" ca="1" si="230"/>
        <v>NO</v>
      </c>
      <c r="R766" t="str">
        <f t="shared" ca="1" si="231"/>
        <v>NO</v>
      </c>
      <c r="S766" t="b">
        <f t="shared" ca="1" si="228"/>
        <v>0</v>
      </c>
      <c r="T766" t="b">
        <f t="shared" ca="1" si="229"/>
        <v>0</v>
      </c>
      <c r="U766">
        <f t="shared" ca="1" si="214"/>
        <v>1</v>
      </c>
      <c r="W766" s="7"/>
      <c r="X766" t="str">
        <f t="shared" ca="1" si="216"/>
        <v>4</v>
      </c>
    </row>
    <row r="767" spans="1:24" x14ac:dyDescent="0.3">
      <c r="A767">
        <f t="shared" si="217"/>
        <v>766</v>
      </c>
      <c r="B767" s="1">
        <v>36194</v>
      </c>
      <c r="C767">
        <v>952.4</v>
      </c>
      <c r="D767">
        <f t="shared" si="218"/>
        <v>21.199999999999932</v>
      </c>
      <c r="E767">
        <f t="shared" si="219"/>
        <v>21.199999999999932</v>
      </c>
      <c r="F767" s="4" t="str">
        <f t="shared" si="220"/>
        <v/>
      </c>
      <c r="G767">
        <f t="shared" ca="1" si="221"/>
        <v>0.215</v>
      </c>
      <c r="H767">
        <f t="shared" ca="1" si="222"/>
        <v>0.13283333333333341</v>
      </c>
      <c r="I767" s="4">
        <f t="shared" ca="1" si="232"/>
        <v>1.6185696361355071</v>
      </c>
      <c r="J767" s="8">
        <f t="shared" ca="1" si="223"/>
        <v>61.811212266411097</v>
      </c>
      <c r="K767" t="str">
        <f t="shared" ca="1" si="224"/>
        <v>SELL</v>
      </c>
      <c r="L767" t="str">
        <f t="shared" ca="1" si="225"/>
        <v>NA</v>
      </c>
      <c r="M767" t="str">
        <f t="shared" ca="1" si="226"/>
        <v/>
      </c>
      <c r="N767">
        <f t="shared" si="215"/>
        <v>952.4</v>
      </c>
      <c r="O767">
        <f t="shared" ca="1" si="227"/>
        <v>4</v>
      </c>
      <c r="Q767" t="str">
        <f t="shared" ca="1" si="230"/>
        <v>NO</v>
      </c>
      <c r="R767" t="str">
        <f t="shared" ca="1" si="231"/>
        <v>NO</v>
      </c>
      <c r="S767" t="b">
        <f t="shared" ca="1" si="228"/>
        <v>0</v>
      </c>
      <c r="T767" t="b">
        <f t="shared" ca="1" si="229"/>
        <v>0</v>
      </c>
      <c r="U767">
        <f t="shared" ca="1" si="214"/>
        <v>1</v>
      </c>
      <c r="W767" s="7"/>
      <c r="X767" t="str">
        <f t="shared" ca="1" si="216"/>
        <v>4</v>
      </c>
    </row>
    <row r="768" spans="1:24" x14ac:dyDescent="0.3">
      <c r="A768">
        <f t="shared" si="217"/>
        <v>767</v>
      </c>
      <c r="B768" s="1">
        <v>36195</v>
      </c>
      <c r="C768">
        <v>939.7</v>
      </c>
      <c r="D768">
        <f t="shared" si="218"/>
        <v>-12.699999999999932</v>
      </c>
      <c r="E768" t="str">
        <f t="shared" si="219"/>
        <v/>
      </c>
      <c r="F768" s="4">
        <f t="shared" si="220"/>
        <v>-12.699999999999932</v>
      </c>
      <c r="G768">
        <f t="shared" ca="1" si="221"/>
        <v>0.215</v>
      </c>
      <c r="H768">
        <f t="shared" ca="1" si="222"/>
        <v>0.14333333333333334</v>
      </c>
      <c r="I768" s="4">
        <f t="shared" ca="1" si="232"/>
        <v>1.5</v>
      </c>
      <c r="J768" s="8">
        <f t="shared" ca="1" si="223"/>
        <v>60</v>
      </c>
      <c r="K768" t="str">
        <f t="shared" ca="1" si="224"/>
        <v>SELL</v>
      </c>
      <c r="L768" t="str">
        <f t="shared" ca="1" si="225"/>
        <v>NA</v>
      </c>
      <c r="M768" t="str">
        <f t="shared" ca="1" si="226"/>
        <v/>
      </c>
      <c r="N768">
        <f t="shared" si="215"/>
        <v>939.7</v>
      </c>
      <c r="O768">
        <f t="shared" ca="1" si="227"/>
        <v>4</v>
      </c>
      <c r="Q768" t="str">
        <f t="shared" ca="1" si="230"/>
        <v>NO</v>
      </c>
      <c r="R768" t="str">
        <f t="shared" ca="1" si="231"/>
        <v>NO</v>
      </c>
      <c r="S768" t="b">
        <f t="shared" ca="1" si="228"/>
        <v>0</v>
      </c>
      <c r="T768" t="b">
        <f t="shared" ca="1" si="229"/>
        <v>0</v>
      </c>
      <c r="U768">
        <f t="shared" ca="1" si="214"/>
        <v>1</v>
      </c>
      <c r="W768" s="7"/>
      <c r="X768" t="str">
        <f t="shared" ca="1" si="216"/>
        <v>4</v>
      </c>
    </row>
    <row r="769" spans="1:24" x14ac:dyDescent="0.3">
      <c r="A769">
        <f t="shared" si="217"/>
        <v>768</v>
      </c>
      <c r="B769" s="1">
        <v>36196</v>
      </c>
      <c r="C769">
        <v>936.3</v>
      </c>
      <c r="D769">
        <f t="shared" si="218"/>
        <v>-3.4000000000000909</v>
      </c>
      <c r="E769" t="str">
        <f t="shared" si="219"/>
        <v/>
      </c>
      <c r="F769" s="4">
        <f t="shared" si="220"/>
        <v>-3.4000000000000909</v>
      </c>
      <c r="G769">
        <f t="shared" ca="1" si="221"/>
        <v>0.215</v>
      </c>
      <c r="H769">
        <f t="shared" ca="1" si="222"/>
        <v>0.13994444444444448</v>
      </c>
      <c r="I769" s="4">
        <f t="shared" ca="1" si="232"/>
        <v>1.5363239380706626</v>
      </c>
      <c r="J769" s="8">
        <f t="shared" ca="1" si="223"/>
        <v>60.572859602441689</v>
      </c>
      <c r="K769" t="str">
        <f t="shared" ca="1" si="224"/>
        <v>SELL</v>
      </c>
      <c r="L769" t="str">
        <f t="shared" ca="1" si="225"/>
        <v>NA</v>
      </c>
      <c r="M769" t="str">
        <f t="shared" ca="1" si="226"/>
        <v/>
      </c>
      <c r="N769">
        <f t="shared" si="215"/>
        <v>936.3</v>
      </c>
      <c r="O769">
        <f t="shared" ca="1" si="227"/>
        <v>4</v>
      </c>
      <c r="Q769" t="str">
        <f t="shared" ca="1" si="230"/>
        <v>NO</v>
      </c>
      <c r="R769" t="str">
        <f t="shared" ca="1" si="231"/>
        <v>NO</v>
      </c>
      <c r="S769" t="b">
        <f t="shared" ca="1" si="228"/>
        <v>0</v>
      </c>
      <c r="T769" t="b">
        <f t="shared" ca="1" si="229"/>
        <v>0</v>
      </c>
      <c r="U769">
        <f t="shared" ref="U769:U832" ca="1" si="233">IF(U768=1,1,IF(K769="BUY",1,0))</f>
        <v>1</v>
      </c>
      <c r="W769" s="7"/>
      <c r="X769" t="str">
        <f t="shared" ca="1" si="216"/>
        <v>4</v>
      </c>
    </row>
    <row r="770" spans="1:24" x14ac:dyDescent="0.3">
      <c r="A770">
        <f t="shared" si="217"/>
        <v>769</v>
      </c>
      <c r="B770" s="1">
        <v>36199</v>
      </c>
      <c r="C770">
        <v>916.5</v>
      </c>
      <c r="D770">
        <f t="shared" si="218"/>
        <v>-19.799999999999955</v>
      </c>
      <c r="E770" t="str">
        <f t="shared" si="219"/>
        <v/>
      </c>
      <c r="F770" s="4">
        <f t="shared" si="220"/>
        <v>-19.799999999999955</v>
      </c>
      <c r="G770">
        <f t="shared" ca="1" si="221"/>
        <v>0.215</v>
      </c>
      <c r="H770">
        <f t="shared" ca="1" si="222"/>
        <v>0.13922222222222216</v>
      </c>
      <c r="I770" s="4">
        <f t="shared" ca="1" si="232"/>
        <v>1.5442936951316846</v>
      </c>
      <c r="J770" s="8">
        <f t="shared" ca="1" si="223"/>
        <v>60.696361355081564</v>
      </c>
      <c r="K770" t="str">
        <f t="shared" ca="1" si="224"/>
        <v>SELL</v>
      </c>
      <c r="L770" t="str">
        <f t="shared" ca="1" si="225"/>
        <v>NA</v>
      </c>
      <c r="M770" t="str">
        <f t="shared" ca="1" si="226"/>
        <v/>
      </c>
      <c r="N770">
        <f t="shared" si="215"/>
        <v>916.5</v>
      </c>
      <c r="O770">
        <f t="shared" ca="1" si="227"/>
        <v>4</v>
      </c>
      <c r="Q770" t="str">
        <f t="shared" ca="1" si="230"/>
        <v>NO</v>
      </c>
      <c r="R770" t="str">
        <f t="shared" ca="1" si="231"/>
        <v>NO</v>
      </c>
      <c r="S770" t="b">
        <f t="shared" ca="1" si="228"/>
        <v>0</v>
      </c>
      <c r="T770" t="b">
        <f t="shared" ca="1" si="229"/>
        <v>0</v>
      </c>
      <c r="U770">
        <f t="shared" ca="1" si="233"/>
        <v>1</v>
      </c>
      <c r="W770" s="7"/>
      <c r="X770" t="str">
        <f t="shared" ca="1" si="216"/>
        <v>4</v>
      </c>
    </row>
    <row r="771" spans="1:24" x14ac:dyDescent="0.3">
      <c r="A771">
        <f t="shared" si="217"/>
        <v>770</v>
      </c>
      <c r="B771" s="1">
        <v>36200</v>
      </c>
      <c r="C771">
        <v>924.75</v>
      </c>
      <c r="D771">
        <f t="shared" si="218"/>
        <v>8.25</v>
      </c>
      <c r="E771">
        <f t="shared" si="219"/>
        <v>8.25</v>
      </c>
      <c r="F771" s="4" t="str">
        <f t="shared" si="220"/>
        <v/>
      </c>
      <c r="G771">
        <f t="shared" ca="1" si="221"/>
        <v>0.21029999999999993</v>
      </c>
      <c r="H771">
        <f t="shared" ca="1" si="222"/>
        <v>0.13922222222222216</v>
      </c>
      <c r="I771" s="4">
        <f t="shared" ca="1" si="232"/>
        <v>1.5105347166799683</v>
      </c>
      <c r="J771" s="8">
        <f t="shared" ca="1" si="223"/>
        <v>60.167848173697436</v>
      </c>
      <c r="K771" t="str">
        <f t="shared" ca="1" si="224"/>
        <v>SELL</v>
      </c>
      <c r="L771" t="str">
        <f t="shared" ca="1" si="225"/>
        <v>NA</v>
      </c>
      <c r="M771" t="str">
        <f t="shared" ca="1" si="226"/>
        <v/>
      </c>
      <c r="N771">
        <f t="shared" ref="N771:N834" si="234">C771</f>
        <v>924.75</v>
      </c>
      <c r="O771">
        <f t="shared" ca="1" si="227"/>
        <v>4</v>
      </c>
      <c r="Q771" t="str">
        <f t="shared" ca="1" si="230"/>
        <v>NO</v>
      </c>
      <c r="R771" t="str">
        <f t="shared" ca="1" si="231"/>
        <v>NO</v>
      </c>
      <c r="S771" t="b">
        <f t="shared" ca="1" si="228"/>
        <v>0</v>
      </c>
      <c r="T771" t="b">
        <f t="shared" ca="1" si="229"/>
        <v>0</v>
      </c>
      <c r="U771">
        <f t="shared" ca="1" si="233"/>
        <v>1</v>
      </c>
      <c r="W771" s="7"/>
      <c r="X771" t="str">
        <f t="shared" ref="X771:X834" ca="1" si="235">CONCATENATE(M771&amp;O771)</f>
        <v>4</v>
      </c>
    </row>
    <row r="772" spans="1:24" x14ac:dyDescent="0.3">
      <c r="A772">
        <f t="shared" ref="A772:A835" si="236">A771+1</f>
        <v>771</v>
      </c>
      <c r="B772" s="1">
        <v>36201</v>
      </c>
      <c r="C772">
        <v>959.45</v>
      </c>
      <c r="D772">
        <f t="shared" ref="D772:D835" si="237">C772-C771</f>
        <v>34.700000000000045</v>
      </c>
      <c r="E772">
        <f t="shared" ref="E772:E835" si="238">IF($D772&gt;0,$D772,"")</f>
        <v>34.700000000000045</v>
      </c>
      <c r="F772" s="4" t="str">
        <f t="shared" ref="F772:F835" si="239">IF($D772&lt;0,$D772,"")</f>
        <v/>
      </c>
      <c r="G772">
        <f t="shared" ref="G772:G835" ca="1" si="240">IFERROR(IF(A772&gt;$P$2,AVERAGE(OFFSET(E772,0,0,-$P$2,1))/100,""),"")</f>
        <v>0.23308333333333336</v>
      </c>
      <c r="H772">
        <f t="shared" ref="H772:H835" ca="1" si="241">IFERROR(IF(A772&gt;$P$2,ABS(AVERAGE(OFFSET(F772,0,0,-$P$2,1))/100),""),"")</f>
        <v>0.13062499999999999</v>
      </c>
      <c r="I772" s="4">
        <f t="shared" ca="1" si="232"/>
        <v>1.7843700159489637</v>
      </c>
      <c r="J772" s="8">
        <f t="shared" ref="J772:J835" ca="1" si="242">IFERROR(100-(100/(1+I772)),"")</f>
        <v>64.085233130942839</v>
      </c>
      <c r="K772" t="str">
        <f t="shared" ref="K772:K835" ca="1" si="243">IF(J772="","",IF(J772&lt;$P$4,"BUY",IF(J772&gt;$P$6,"SELL",K771)))</f>
        <v>SELL</v>
      </c>
      <c r="L772" t="str">
        <f t="shared" ref="L772:L835" ca="1" si="244">IF(K772="BUY",IF(K771="BUY","HOLD","BUY"),IF(K772="SELL",IF(K771="SELL","NA","SELL"),""))</f>
        <v>NA</v>
      </c>
      <c r="M772" t="str">
        <f t="shared" ref="M772:M835" ca="1" si="245">IF(AND(L772="SELL",U772=1),"SELL",IF(L772="BUY","BUY",""))</f>
        <v/>
      </c>
      <c r="N772">
        <f t="shared" si="234"/>
        <v>959.45</v>
      </c>
      <c r="O772">
        <f t="shared" ca="1" si="227"/>
        <v>4</v>
      </c>
      <c r="Q772" t="str">
        <f t="shared" ca="1" si="230"/>
        <v>NO</v>
      </c>
      <c r="R772" t="str">
        <f t="shared" ca="1" si="231"/>
        <v>NO</v>
      </c>
      <c r="S772" t="b">
        <f t="shared" ca="1" si="228"/>
        <v>0</v>
      </c>
      <c r="T772" t="b">
        <f t="shared" ca="1" si="229"/>
        <v>0</v>
      </c>
      <c r="U772">
        <f t="shared" ca="1" si="233"/>
        <v>1</v>
      </c>
      <c r="W772" s="7"/>
      <c r="X772" t="str">
        <f t="shared" ca="1" si="235"/>
        <v>4</v>
      </c>
    </row>
    <row r="773" spans="1:24" x14ac:dyDescent="0.3">
      <c r="A773">
        <f t="shared" si="236"/>
        <v>772</v>
      </c>
      <c r="B773" s="1">
        <v>36202</v>
      </c>
      <c r="C773">
        <v>960.05</v>
      </c>
      <c r="D773">
        <f t="shared" si="237"/>
        <v>0.59999999999990905</v>
      </c>
      <c r="E773">
        <f t="shared" si="238"/>
        <v>0.59999999999990905</v>
      </c>
      <c r="F773" s="4" t="str">
        <f t="shared" si="239"/>
        <v/>
      </c>
      <c r="G773">
        <f t="shared" ca="1" si="240"/>
        <v>0.16224999999999984</v>
      </c>
      <c r="H773">
        <f t="shared" ca="1" si="241"/>
        <v>0.13062499999999999</v>
      </c>
      <c r="I773" s="4">
        <f t="shared" ca="1" si="232"/>
        <v>1.2421052631578935</v>
      </c>
      <c r="J773" s="8">
        <f t="shared" ca="1" si="242"/>
        <v>55.39906103286382</v>
      </c>
      <c r="K773" t="str">
        <f t="shared" ca="1" si="243"/>
        <v>SELL</v>
      </c>
      <c r="L773" t="str">
        <f t="shared" ca="1" si="244"/>
        <v>NA</v>
      </c>
      <c r="M773" t="str">
        <f t="shared" ca="1" si="245"/>
        <v/>
      </c>
      <c r="N773">
        <f t="shared" si="234"/>
        <v>960.05</v>
      </c>
      <c r="O773">
        <f t="shared" ref="O773:O836" ca="1" si="246">IF(M773="BUY",O772+1,O772)</f>
        <v>4</v>
      </c>
      <c r="Q773" t="str">
        <f t="shared" ca="1" si="230"/>
        <v>NO</v>
      </c>
      <c r="R773" t="str">
        <f t="shared" ca="1" si="231"/>
        <v>NO</v>
      </c>
      <c r="S773" t="b">
        <f t="shared" ca="1" si="228"/>
        <v>0</v>
      </c>
      <c r="T773" t="b">
        <f t="shared" ca="1" si="229"/>
        <v>0</v>
      </c>
      <c r="U773">
        <f t="shared" ca="1" si="233"/>
        <v>1</v>
      </c>
      <c r="W773" s="7"/>
      <c r="X773" t="str">
        <f t="shared" ca="1" si="235"/>
        <v>4</v>
      </c>
    </row>
    <row r="774" spans="1:24" x14ac:dyDescent="0.3">
      <c r="A774">
        <f t="shared" si="236"/>
        <v>773</v>
      </c>
      <c r="B774" s="1">
        <v>36203</v>
      </c>
      <c r="C774">
        <v>970.25</v>
      </c>
      <c r="D774">
        <f t="shared" si="237"/>
        <v>10.200000000000045</v>
      </c>
      <c r="E774">
        <f t="shared" si="238"/>
        <v>10.200000000000045</v>
      </c>
      <c r="F774" s="4" t="str">
        <f t="shared" si="239"/>
        <v/>
      </c>
      <c r="G774">
        <f t="shared" ca="1" si="240"/>
        <v>0.15364285714285708</v>
      </c>
      <c r="H774">
        <f t="shared" ca="1" si="241"/>
        <v>0.13478571428571415</v>
      </c>
      <c r="I774" s="4">
        <f t="shared" ca="1" si="232"/>
        <v>1.1399046104928465</v>
      </c>
      <c r="J774" s="8">
        <f t="shared" ca="1" si="242"/>
        <v>53.268945022288278</v>
      </c>
      <c r="K774" t="str">
        <f t="shared" ca="1" si="243"/>
        <v>SELL</v>
      </c>
      <c r="L774" t="str">
        <f t="shared" ca="1" si="244"/>
        <v>NA</v>
      </c>
      <c r="M774" t="str">
        <f t="shared" ca="1" si="245"/>
        <v/>
      </c>
      <c r="N774">
        <f t="shared" si="234"/>
        <v>970.25</v>
      </c>
      <c r="O774">
        <f t="shared" ca="1" si="246"/>
        <v>4</v>
      </c>
      <c r="Q774" t="str">
        <f t="shared" ca="1" si="230"/>
        <v>NO</v>
      </c>
      <c r="R774" t="str">
        <f t="shared" ca="1" si="231"/>
        <v>NO</v>
      </c>
      <c r="S774" t="b">
        <f t="shared" ca="1" si="228"/>
        <v>0</v>
      </c>
      <c r="T774" t="b">
        <f t="shared" ca="1" si="229"/>
        <v>0</v>
      </c>
      <c r="U774">
        <f t="shared" ca="1" si="233"/>
        <v>1</v>
      </c>
      <c r="W774" s="7"/>
      <c r="X774" t="str">
        <f t="shared" ca="1" si="235"/>
        <v>4</v>
      </c>
    </row>
    <row r="775" spans="1:24" x14ac:dyDescent="0.3">
      <c r="A775">
        <f t="shared" si="236"/>
        <v>774</v>
      </c>
      <c r="B775" s="1">
        <v>36206</v>
      </c>
      <c r="C775">
        <v>954.55</v>
      </c>
      <c r="D775">
        <f t="shared" si="237"/>
        <v>-15.700000000000045</v>
      </c>
      <c r="E775" t="str">
        <f t="shared" si="238"/>
        <v/>
      </c>
      <c r="F775" s="4">
        <f t="shared" si="239"/>
        <v>-15.700000000000045</v>
      </c>
      <c r="G775">
        <f t="shared" ca="1" si="240"/>
        <v>0.15364285714285708</v>
      </c>
      <c r="H775">
        <f t="shared" ca="1" si="241"/>
        <v>0.1468571428571428</v>
      </c>
      <c r="I775" s="4">
        <f t="shared" ca="1" si="232"/>
        <v>1.0462062256809339</v>
      </c>
      <c r="J775" s="8">
        <f t="shared" ca="1" si="242"/>
        <v>51.129070596624679</v>
      </c>
      <c r="K775" t="str">
        <f t="shared" ca="1" si="243"/>
        <v>SELL</v>
      </c>
      <c r="L775" t="str">
        <f t="shared" ca="1" si="244"/>
        <v>NA</v>
      </c>
      <c r="M775" t="str">
        <f t="shared" ca="1" si="245"/>
        <v/>
      </c>
      <c r="N775">
        <f t="shared" si="234"/>
        <v>954.55</v>
      </c>
      <c r="O775">
        <f t="shared" ca="1" si="246"/>
        <v>4</v>
      </c>
      <c r="Q775" t="str">
        <f t="shared" ca="1" si="230"/>
        <v>NO</v>
      </c>
      <c r="R775" t="str">
        <f t="shared" ca="1" si="231"/>
        <v>NO</v>
      </c>
      <c r="S775" t="b">
        <f t="shared" ca="1" si="228"/>
        <v>0</v>
      </c>
      <c r="T775" t="b">
        <f t="shared" ca="1" si="229"/>
        <v>0</v>
      </c>
      <c r="U775">
        <f t="shared" ca="1" si="233"/>
        <v>1</v>
      </c>
      <c r="W775" s="7"/>
      <c r="X775" t="str">
        <f t="shared" ca="1" si="235"/>
        <v>4</v>
      </c>
    </row>
    <row r="776" spans="1:24" x14ac:dyDescent="0.3">
      <c r="A776">
        <f t="shared" si="236"/>
        <v>775</v>
      </c>
      <c r="B776" s="1">
        <v>36207</v>
      </c>
      <c r="C776">
        <v>958.9</v>
      </c>
      <c r="D776">
        <f t="shared" si="237"/>
        <v>4.3500000000000227</v>
      </c>
      <c r="E776">
        <f t="shared" si="238"/>
        <v>4.3500000000000227</v>
      </c>
      <c r="F776" s="4" t="str">
        <f t="shared" si="239"/>
        <v/>
      </c>
      <c r="G776">
        <f t="shared" ca="1" si="240"/>
        <v>0.12914285714285711</v>
      </c>
      <c r="H776">
        <f t="shared" ca="1" si="241"/>
        <v>0.1468571428571428</v>
      </c>
      <c r="I776" s="4">
        <f t="shared" ca="1" si="232"/>
        <v>0.87937743190661499</v>
      </c>
      <c r="J776" s="8">
        <f t="shared" ca="1" si="242"/>
        <v>46.790890269151141</v>
      </c>
      <c r="K776" t="str">
        <f t="shared" ca="1" si="243"/>
        <v>SELL</v>
      </c>
      <c r="L776" t="str">
        <f t="shared" ca="1" si="244"/>
        <v>NA</v>
      </c>
      <c r="M776" t="str">
        <f t="shared" ca="1" si="245"/>
        <v/>
      </c>
      <c r="N776">
        <f t="shared" si="234"/>
        <v>958.9</v>
      </c>
      <c r="O776">
        <f t="shared" ca="1" si="246"/>
        <v>4</v>
      </c>
      <c r="Q776" t="str">
        <f t="shared" ca="1" si="230"/>
        <v>NO</v>
      </c>
      <c r="R776" t="str">
        <f t="shared" ca="1" si="231"/>
        <v>NO</v>
      </c>
      <c r="S776" t="b">
        <f t="shared" ca="1" si="228"/>
        <v>0</v>
      </c>
      <c r="T776" t="b">
        <f t="shared" ca="1" si="229"/>
        <v>0</v>
      </c>
      <c r="U776">
        <f t="shared" ca="1" si="233"/>
        <v>1</v>
      </c>
      <c r="W776" s="7"/>
      <c r="X776" t="str">
        <f t="shared" ca="1" si="235"/>
        <v>4</v>
      </c>
    </row>
    <row r="777" spans="1:24" x14ac:dyDescent="0.3">
      <c r="A777">
        <f t="shared" si="236"/>
        <v>776</v>
      </c>
      <c r="B777" s="1">
        <v>36208</v>
      </c>
      <c r="C777">
        <v>969.05</v>
      </c>
      <c r="D777">
        <f t="shared" si="237"/>
        <v>10.149999999999977</v>
      </c>
      <c r="E777">
        <f t="shared" si="238"/>
        <v>10.149999999999977</v>
      </c>
      <c r="F777" s="4" t="str">
        <f t="shared" si="239"/>
        <v/>
      </c>
      <c r="G777">
        <f t="shared" ca="1" si="240"/>
        <v>0.12568749999999995</v>
      </c>
      <c r="H777">
        <f t="shared" ca="1" si="241"/>
        <v>0.14433333333333337</v>
      </c>
      <c r="I777" s="4">
        <f t="shared" ca="1" si="232"/>
        <v>0.87081408775981473</v>
      </c>
      <c r="J777" s="8">
        <f t="shared" ca="1" si="242"/>
        <v>46.547334310624166</v>
      </c>
      <c r="K777" t="str">
        <f t="shared" ca="1" si="243"/>
        <v>SELL</v>
      </c>
      <c r="L777" t="str">
        <f t="shared" ca="1" si="244"/>
        <v>NA</v>
      </c>
      <c r="M777" t="str">
        <f t="shared" ca="1" si="245"/>
        <v/>
      </c>
      <c r="N777">
        <f t="shared" si="234"/>
        <v>969.05</v>
      </c>
      <c r="O777">
        <f t="shared" ca="1" si="246"/>
        <v>4</v>
      </c>
      <c r="Q777" t="str">
        <f t="shared" ca="1" si="230"/>
        <v>NO</v>
      </c>
      <c r="R777" t="str">
        <f t="shared" ca="1" si="231"/>
        <v>NO</v>
      </c>
      <c r="S777" t="b">
        <f t="shared" ca="1" si="228"/>
        <v>0</v>
      </c>
      <c r="T777" t="b">
        <f t="shared" ca="1" si="229"/>
        <v>0</v>
      </c>
      <c r="U777">
        <f t="shared" ca="1" si="233"/>
        <v>1</v>
      </c>
      <c r="W777" s="7"/>
      <c r="X777" t="str">
        <f t="shared" ca="1" si="235"/>
        <v>4</v>
      </c>
    </row>
    <row r="778" spans="1:24" x14ac:dyDescent="0.3">
      <c r="A778">
        <f t="shared" si="236"/>
        <v>777</v>
      </c>
      <c r="B778" s="1">
        <v>36209</v>
      </c>
      <c r="C778">
        <v>973.45</v>
      </c>
      <c r="D778">
        <f t="shared" si="237"/>
        <v>4.4000000000000909</v>
      </c>
      <c r="E778">
        <f t="shared" si="238"/>
        <v>4.4000000000000909</v>
      </c>
      <c r="F778" s="4" t="str">
        <f t="shared" si="239"/>
        <v/>
      </c>
      <c r="G778">
        <f t="shared" ca="1" si="240"/>
        <v>0.11731250000000003</v>
      </c>
      <c r="H778">
        <f t="shared" ca="1" si="241"/>
        <v>0.14433333333333337</v>
      </c>
      <c r="I778" s="4">
        <f t="shared" ca="1" si="232"/>
        <v>0.81278868360277134</v>
      </c>
      <c r="J778" s="8">
        <f t="shared" ca="1" si="242"/>
        <v>44.836372322637153</v>
      </c>
      <c r="K778" t="str">
        <f t="shared" ca="1" si="243"/>
        <v>SELL</v>
      </c>
      <c r="L778" t="str">
        <f t="shared" ca="1" si="244"/>
        <v>NA</v>
      </c>
      <c r="M778" t="str">
        <f t="shared" ca="1" si="245"/>
        <v/>
      </c>
      <c r="N778">
        <f t="shared" si="234"/>
        <v>973.45</v>
      </c>
      <c r="O778">
        <f t="shared" ca="1" si="246"/>
        <v>4</v>
      </c>
      <c r="Q778" t="str">
        <f t="shared" ca="1" si="230"/>
        <v>NO</v>
      </c>
      <c r="R778" t="str">
        <f t="shared" ca="1" si="231"/>
        <v>NO</v>
      </c>
      <c r="S778" t="b">
        <f t="shared" ca="1" si="228"/>
        <v>0</v>
      </c>
      <c r="T778" t="b">
        <f t="shared" ca="1" si="229"/>
        <v>0</v>
      </c>
      <c r="U778">
        <f t="shared" ca="1" si="233"/>
        <v>1</v>
      </c>
      <c r="W778" s="7"/>
      <c r="X778" t="str">
        <f t="shared" ca="1" si="235"/>
        <v>4</v>
      </c>
    </row>
    <row r="779" spans="1:24" x14ac:dyDescent="0.3">
      <c r="A779">
        <f t="shared" si="236"/>
        <v>778</v>
      </c>
      <c r="B779" s="1">
        <v>36210</v>
      </c>
      <c r="C779">
        <v>976.3</v>
      </c>
      <c r="D779">
        <f t="shared" si="237"/>
        <v>2.8499999999999091</v>
      </c>
      <c r="E779">
        <f t="shared" si="238"/>
        <v>2.8499999999999091</v>
      </c>
      <c r="F779" s="4" t="str">
        <f t="shared" si="239"/>
        <v/>
      </c>
      <c r="G779">
        <f t="shared" ca="1" si="240"/>
        <v>0.10744444444444437</v>
      </c>
      <c r="H779">
        <f t="shared" ca="1" si="241"/>
        <v>0.1210999999999999</v>
      </c>
      <c r="I779" s="4">
        <f t="shared" ca="1" si="232"/>
        <v>0.88723736122580066</v>
      </c>
      <c r="J779" s="8">
        <f t="shared" ca="1" si="242"/>
        <v>47.012494530604314</v>
      </c>
      <c r="K779" t="str">
        <f t="shared" ca="1" si="243"/>
        <v>SELL</v>
      </c>
      <c r="L779" t="str">
        <f t="shared" ca="1" si="244"/>
        <v>NA</v>
      </c>
      <c r="M779" t="str">
        <f t="shared" ca="1" si="245"/>
        <v/>
      </c>
      <c r="N779">
        <f t="shared" si="234"/>
        <v>976.3</v>
      </c>
      <c r="O779">
        <f t="shared" ca="1" si="246"/>
        <v>4</v>
      </c>
      <c r="Q779" t="str">
        <f t="shared" ca="1" si="230"/>
        <v>NO</v>
      </c>
      <c r="R779" t="str">
        <f t="shared" ca="1" si="231"/>
        <v>NO</v>
      </c>
      <c r="S779" t="b">
        <f t="shared" ca="1" si="228"/>
        <v>0</v>
      </c>
      <c r="T779" t="b">
        <f t="shared" ca="1" si="229"/>
        <v>0</v>
      </c>
      <c r="U779">
        <f t="shared" ca="1" si="233"/>
        <v>1</v>
      </c>
      <c r="W779" s="7"/>
      <c r="X779" t="str">
        <f t="shared" ca="1" si="235"/>
        <v>4</v>
      </c>
    </row>
    <row r="780" spans="1:24" x14ac:dyDescent="0.3">
      <c r="A780">
        <f t="shared" si="236"/>
        <v>779</v>
      </c>
      <c r="B780" s="1">
        <v>36213</v>
      </c>
      <c r="C780">
        <v>953.85</v>
      </c>
      <c r="D780">
        <f t="shared" si="237"/>
        <v>-22.449999999999932</v>
      </c>
      <c r="E780" t="str">
        <f t="shared" si="238"/>
        <v/>
      </c>
      <c r="F780" s="4">
        <f t="shared" si="239"/>
        <v>-22.449999999999932</v>
      </c>
      <c r="G780">
        <f t="shared" ca="1" si="240"/>
        <v>0.10744444444444437</v>
      </c>
      <c r="H780">
        <f t="shared" ca="1" si="241"/>
        <v>0.14809999999999993</v>
      </c>
      <c r="I780" s="4">
        <f t="shared" ca="1" si="232"/>
        <v>0.72548578287943566</v>
      </c>
      <c r="J780" s="8">
        <f t="shared" ca="1" si="242"/>
        <v>42.045306317665982</v>
      </c>
      <c r="K780" t="str">
        <f t="shared" ca="1" si="243"/>
        <v>SELL</v>
      </c>
      <c r="L780" t="str">
        <f t="shared" ca="1" si="244"/>
        <v>NA</v>
      </c>
      <c r="M780" t="str">
        <f t="shared" ca="1" si="245"/>
        <v/>
      </c>
      <c r="N780">
        <f t="shared" si="234"/>
        <v>953.85</v>
      </c>
      <c r="O780">
        <f t="shared" ca="1" si="246"/>
        <v>4</v>
      </c>
      <c r="Q780" t="str">
        <f t="shared" ca="1" si="230"/>
        <v>NO</v>
      </c>
      <c r="R780" t="str">
        <f t="shared" ca="1" si="231"/>
        <v>NO</v>
      </c>
      <c r="S780" t="b">
        <f t="shared" ca="1" si="228"/>
        <v>0</v>
      </c>
      <c r="T780" t="b">
        <f t="shared" ca="1" si="229"/>
        <v>0</v>
      </c>
      <c r="U780">
        <f t="shared" ca="1" si="233"/>
        <v>1</v>
      </c>
      <c r="W780" s="7"/>
      <c r="X780" t="str">
        <f t="shared" ca="1" si="235"/>
        <v>4</v>
      </c>
    </row>
    <row r="781" spans="1:24" x14ac:dyDescent="0.3">
      <c r="A781">
        <f t="shared" si="236"/>
        <v>780</v>
      </c>
      <c r="B781" s="1">
        <v>36214</v>
      </c>
      <c r="C781">
        <v>949.65</v>
      </c>
      <c r="D781">
        <f t="shared" si="237"/>
        <v>-4.2000000000000455</v>
      </c>
      <c r="E781" t="str">
        <f t="shared" si="238"/>
        <v/>
      </c>
      <c r="F781" s="4">
        <f t="shared" si="239"/>
        <v>-4.2000000000000455</v>
      </c>
      <c r="G781">
        <f t="shared" ca="1" si="240"/>
        <v>9.4375000000000001E-2</v>
      </c>
      <c r="H781">
        <f t="shared" ca="1" si="241"/>
        <v>0.13041666666666665</v>
      </c>
      <c r="I781" s="4">
        <f t="shared" ca="1" si="232"/>
        <v>0.72364217252396179</v>
      </c>
      <c r="J781" s="8">
        <f t="shared" ca="1" si="242"/>
        <v>41.983317886932348</v>
      </c>
      <c r="K781" t="str">
        <f t="shared" ca="1" si="243"/>
        <v>SELL</v>
      </c>
      <c r="L781" t="str">
        <f t="shared" ca="1" si="244"/>
        <v>NA</v>
      </c>
      <c r="M781" t="str">
        <f t="shared" ca="1" si="245"/>
        <v/>
      </c>
      <c r="N781">
        <f t="shared" si="234"/>
        <v>949.65</v>
      </c>
      <c r="O781">
        <f t="shared" ca="1" si="246"/>
        <v>4</v>
      </c>
      <c r="Q781" t="str">
        <f t="shared" ca="1" si="230"/>
        <v>NO</v>
      </c>
      <c r="R781" t="str">
        <f t="shared" ca="1" si="231"/>
        <v>NO</v>
      </c>
      <c r="S781" t="b">
        <f t="shared" ca="1" si="228"/>
        <v>0</v>
      </c>
      <c r="T781" t="b">
        <f t="shared" ca="1" si="229"/>
        <v>0</v>
      </c>
      <c r="U781">
        <f t="shared" ca="1" si="233"/>
        <v>1</v>
      </c>
      <c r="W781" s="7"/>
      <c r="X781" t="str">
        <f t="shared" ca="1" si="235"/>
        <v>4</v>
      </c>
    </row>
    <row r="782" spans="1:24" x14ac:dyDescent="0.3">
      <c r="A782">
        <f t="shared" si="236"/>
        <v>781</v>
      </c>
      <c r="B782" s="1">
        <v>36215</v>
      </c>
      <c r="C782">
        <v>957.65</v>
      </c>
      <c r="D782">
        <f t="shared" si="237"/>
        <v>8</v>
      </c>
      <c r="E782">
        <f t="shared" si="238"/>
        <v>8</v>
      </c>
      <c r="F782" s="4" t="str">
        <f t="shared" si="239"/>
        <v/>
      </c>
      <c r="G782">
        <f t="shared" ca="1" si="240"/>
        <v>9.2777777777777792E-2</v>
      </c>
      <c r="H782">
        <f t="shared" ca="1" si="241"/>
        <v>0.13110000000000013</v>
      </c>
      <c r="I782" s="4">
        <f t="shared" ca="1" si="232"/>
        <v>0.70768709212645076</v>
      </c>
      <c r="J782" s="8">
        <f t="shared" ca="1" si="242"/>
        <v>41.441262593677088</v>
      </c>
      <c r="K782" t="str">
        <f t="shared" ca="1" si="243"/>
        <v>SELL</v>
      </c>
      <c r="L782" t="str">
        <f t="shared" ca="1" si="244"/>
        <v>NA</v>
      </c>
      <c r="M782" t="str">
        <f t="shared" ca="1" si="245"/>
        <v/>
      </c>
      <c r="N782">
        <f t="shared" si="234"/>
        <v>957.65</v>
      </c>
      <c r="O782">
        <f t="shared" ca="1" si="246"/>
        <v>4</v>
      </c>
      <c r="Q782" t="str">
        <f t="shared" ca="1" si="230"/>
        <v>NO</v>
      </c>
      <c r="R782" t="str">
        <f t="shared" ca="1" si="231"/>
        <v>NO</v>
      </c>
      <c r="S782" t="b">
        <f t="shared" ca="1" si="228"/>
        <v>0</v>
      </c>
      <c r="T782" t="b">
        <f t="shared" ca="1" si="229"/>
        <v>0</v>
      </c>
      <c r="U782">
        <f t="shared" ca="1" si="233"/>
        <v>1</v>
      </c>
      <c r="W782" s="7"/>
      <c r="X782" t="str">
        <f t="shared" ca="1" si="235"/>
        <v>4</v>
      </c>
    </row>
    <row r="783" spans="1:24" x14ac:dyDescent="0.3">
      <c r="A783">
        <f t="shared" si="236"/>
        <v>782</v>
      </c>
      <c r="B783" s="1">
        <v>36216</v>
      </c>
      <c r="C783">
        <v>954.3</v>
      </c>
      <c r="D783">
        <f t="shared" si="237"/>
        <v>-3.3500000000000227</v>
      </c>
      <c r="E783" t="str">
        <f t="shared" si="238"/>
        <v/>
      </c>
      <c r="F783" s="4">
        <f t="shared" si="239"/>
        <v>-3.3500000000000227</v>
      </c>
      <c r="G783">
        <f t="shared" ca="1" si="240"/>
        <v>9.2777777777777792E-2</v>
      </c>
      <c r="H783">
        <f t="shared" ca="1" si="241"/>
        <v>0.13100000000000001</v>
      </c>
      <c r="I783" s="4">
        <f t="shared" ca="1" si="232"/>
        <v>0.70822731128074645</v>
      </c>
      <c r="J783" s="8">
        <f t="shared" ca="1" si="242"/>
        <v>41.459781529294936</v>
      </c>
      <c r="K783" t="str">
        <f t="shared" ca="1" si="243"/>
        <v>SELL</v>
      </c>
      <c r="L783" t="str">
        <f t="shared" ca="1" si="244"/>
        <v>NA</v>
      </c>
      <c r="M783" t="str">
        <f t="shared" ca="1" si="245"/>
        <v/>
      </c>
      <c r="N783">
        <f t="shared" si="234"/>
        <v>954.3</v>
      </c>
      <c r="O783">
        <f t="shared" ca="1" si="246"/>
        <v>4</v>
      </c>
      <c r="Q783" t="str">
        <f t="shared" ca="1" si="230"/>
        <v>NO</v>
      </c>
      <c r="R783" t="str">
        <f t="shared" ca="1" si="231"/>
        <v>NO</v>
      </c>
      <c r="S783" t="b">
        <f t="shared" ca="1" si="228"/>
        <v>0</v>
      </c>
      <c r="T783" t="b">
        <f t="shared" ca="1" si="229"/>
        <v>0</v>
      </c>
      <c r="U783">
        <f t="shared" ca="1" si="233"/>
        <v>1</v>
      </c>
      <c r="W783" s="7"/>
      <c r="X783" t="str">
        <f t="shared" ca="1" si="235"/>
        <v>4</v>
      </c>
    </row>
    <row r="784" spans="1:24" x14ac:dyDescent="0.3">
      <c r="A784">
        <f t="shared" si="236"/>
        <v>783</v>
      </c>
      <c r="B784" s="1">
        <v>36217</v>
      </c>
      <c r="C784">
        <v>941.2</v>
      </c>
      <c r="D784">
        <f t="shared" si="237"/>
        <v>-13.099999999999909</v>
      </c>
      <c r="E784" t="str">
        <f t="shared" si="238"/>
        <v/>
      </c>
      <c r="F784" s="4">
        <f t="shared" si="239"/>
        <v>-13.099999999999909</v>
      </c>
      <c r="G784">
        <f t="shared" ca="1" si="240"/>
        <v>9.2777777777777792E-2</v>
      </c>
      <c r="H784">
        <f t="shared" ca="1" si="241"/>
        <v>0.11759999999999991</v>
      </c>
      <c r="I784" s="4">
        <f t="shared" ca="1" si="232"/>
        <v>0.7889266817838253</v>
      </c>
      <c r="J784" s="8">
        <f t="shared" ca="1" si="242"/>
        <v>44.100559839442298</v>
      </c>
      <c r="K784" t="str">
        <f t="shared" ca="1" si="243"/>
        <v>SELL</v>
      </c>
      <c r="L784" t="str">
        <f t="shared" ca="1" si="244"/>
        <v>NA</v>
      </c>
      <c r="M784" t="str">
        <f t="shared" ca="1" si="245"/>
        <v/>
      </c>
      <c r="N784">
        <f t="shared" si="234"/>
        <v>941.2</v>
      </c>
      <c r="O784">
        <f t="shared" ca="1" si="246"/>
        <v>4</v>
      </c>
      <c r="Q784" t="str">
        <f t="shared" ca="1" si="230"/>
        <v>NO</v>
      </c>
      <c r="R784" t="str">
        <f t="shared" ca="1" si="231"/>
        <v>NO</v>
      </c>
      <c r="S784" t="b">
        <f t="shared" ref="S784:S847" ca="1" si="247">AND(Q784="YES",Q783="YES")</f>
        <v>0</v>
      </c>
      <c r="T784" t="b">
        <f t="shared" ref="T784:T847" ca="1" si="248">AND(R784="YES",R783="YES")</f>
        <v>0</v>
      </c>
      <c r="U784">
        <f t="shared" ca="1" si="233"/>
        <v>1</v>
      </c>
      <c r="W784" s="7"/>
      <c r="X784" t="str">
        <f t="shared" ca="1" si="235"/>
        <v>4</v>
      </c>
    </row>
    <row r="785" spans="1:24" x14ac:dyDescent="0.3">
      <c r="A785">
        <f t="shared" si="236"/>
        <v>784</v>
      </c>
      <c r="B785" s="1">
        <v>36218</v>
      </c>
      <c r="C785">
        <v>981.3</v>
      </c>
      <c r="D785">
        <f t="shared" si="237"/>
        <v>40.099999999999909</v>
      </c>
      <c r="E785">
        <f t="shared" si="238"/>
        <v>40.099999999999909</v>
      </c>
      <c r="F785" s="4" t="str">
        <f t="shared" si="239"/>
        <v/>
      </c>
      <c r="G785">
        <f t="shared" ca="1" si="240"/>
        <v>0.12816666666666657</v>
      </c>
      <c r="H785">
        <f t="shared" ca="1" si="241"/>
        <v>0.11759999999999991</v>
      </c>
      <c r="I785" s="4">
        <f t="shared" ca="1" si="232"/>
        <v>1.0898526077097506</v>
      </c>
      <c r="J785" s="8">
        <f t="shared" ca="1" si="242"/>
        <v>52.149735521497355</v>
      </c>
      <c r="K785" t="str">
        <f t="shared" ca="1" si="243"/>
        <v>SELL</v>
      </c>
      <c r="L785" t="str">
        <f t="shared" ca="1" si="244"/>
        <v>NA</v>
      </c>
      <c r="M785" t="str">
        <f t="shared" ca="1" si="245"/>
        <v/>
      </c>
      <c r="N785">
        <f t="shared" si="234"/>
        <v>981.3</v>
      </c>
      <c r="O785">
        <f t="shared" ca="1" si="246"/>
        <v>4</v>
      </c>
      <c r="Q785" t="str">
        <f t="shared" ref="Q785:Q848" ca="1" si="249">IF(J785&lt;30,"YES","NO")</f>
        <v>NO</v>
      </c>
      <c r="R785" t="str">
        <f t="shared" ref="R785:R848" ca="1" si="250">IF(J785&gt;70,"YES","NO")</f>
        <v>NO</v>
      </c>
      <c r="S785" t="b">
        <f t="shared" ca="1" si="247"/>
        <v>0</v>
      </c>
      <c r="T785" t="b">
        <f t="shared" ca="1" si="248"/>
        <v>0</v>
      </c>
      <c r="U785">
        <f t="shared" ca="1" si="233"/>
        <v>1</v>
      </c>
      <c r="W785" s="7"/>
      <c r="X785" t="str">
        <f t="shared" ca="1" si="235"/>
        <v>4</v>
      </c>
    </row>
    <row r="786" spans="1:24" x14ac:dyDescent="0.3">
      <c r="A786">
        <f t="shared" si="236"/>
        <v>785</v>
      </c>
      <c r="B786" s="1">
        <v>36220</v>
      </c>
      <c r="C786">
        <v>1015.8</v>
      </c>
      <c r="D786">
        <f t="shared" si="237"/>
        <v>34.5</v>
      </c>
      <c r="E786">
        <f t="shared" si="238"/>
        <v>34.5</v>
      </c>
      <c r="F786" s="4" t="str">
        <f t="shared" si="239"/>
        <v/>
      </c>
      <c r="G786">
        <f t="shared" ca="1" si="240"/>
        <v>0.12794444444444431</v>
      </c>
      <c r="H786">
        <f t="shared" ca="1" si="241"/>
        <v>0.11759999999999991</v>
      </c>
      <c r="I786" s="4">
        <f t="shared" ref="I786:I849" ca="1" si="251">IFERROR(G786/H786,"")</f>
        <v>1.0879629629629626</v>
      </c>
      <c r="J786" s="8">
        <f t="shared" ca="1" si="242"/>
        <v>52.106430155210639</v>
      </c>
      <c r="K786" t="str">
        <f t="shared" ca="1" si="243"/>
        <v>SELL</v>
      </c>
      <c r="L786" t="str">
        <f t="shared" ca="1" si="244"/>
        <v>NA</v>
      </c>
      <c r="M786" t="str">
        <f t="shared" ca="1" si="245"/>
        <v/>
      </c>
      <c r="N786">
        <f t="shared" si="234"/>
        <v>1015.8</v>
      </c>
      <c r="O786">
        <f t="shared" ca="1" si="246"/>
        <v>4</v>
      </c>
      <c r="Q786" t="str">
        <f t="shared" ca="1" si="249"/>
        <v>NO</v>
      </c>
      <c r="R786" t="str">
        <f t="shared" ca="1" si="250"/>
        <v>NO</v>
      </c>
      <c r="S786" t="b">
        <f t="shared" ca="1" si="247"/>
        <v>0</v>
      </c>
      <c r="T786" t="b">
        <f t="shared" ca="1" si="248"/>
        <v>0</v>
      </c>
      <c r="U786">
        <f t="shared" ca="1" si="233"/>
        <v>1</v>
      </c>
      <c r="W786" s="7"/>
      <c r="X786" t="str">
        <f t="shared" ca="1" si="235"/>
        <v>4</v>
      </c>
    </row>
    <row r="787" spans="1:24" x14ac:dyDescent="0.3">
      <c r="A787">
        <f t="shared" si="236"/>
        <v>786</v>
      </c>
      <c r="B787" s="1">
        <v>36222</v>
      </c>
      <c r="C787">
        <v>1051.8499999999999</v>
      </c>
      <c r="D787">
        <f t="shared" si="237"/>
        <v>36.049999999999955</v>
      </c>
      <c r="E787">
        <f t="shared" si="238"/>
        <v>36.049999999999955</v>
      </c>
      <c r="F787" s="4" t="str">
        <f t="shared" si="239"/>
        <v/>
      </c>
      <c r="G787">
        <f t="shared" ca="1" si="240"/>
        <v>0.16733333333333322</v>
      </c>
      <c r="H787">
        <f t="shared" ca="1" si="241"/>
        <v>0.11759999999999991</v>
      </c>
      <c r="I787" s="4">
        <f t="shared" ca="1" si="251"/>
        <v>1.422902494331066</v>
      </c>
      <c r="J787" s="8">
        <f t="shared" ca="1" si="242"/>
        <v>58.727187646233041</v>
      </c>
      <c r="K787" t="str">
        <f t="shared" ca="1" si="243"/>
        <v>SELL</v>
      </c>
      <c r="L787" t="str">
        <f t="shared" ca="1" si="244"/>
        <v>NA</v>
      </c>
      <c r="M787" t="str">
        <f t="shared" ca="1" si="245"/>
        <v/>
      </c>
      <c r="N787">
        <f t="shared" si="234"/>
        <v>1051.8499999999999</v>
      </c>
      <c r="O787">
        <f t="shared" ca="1" si="246"/>
        <v>4</v>
      </c>
      <c r="Q787" t="str">
        <f t="shared" ca="1" si="249"/>
        <v>NO</v>
      </c>
      <c r="R787" t="str">
        <f t="shared" ca="1" si="250"/>
        <v>NO</v>
      </c>
      <c r="S787" t="b">
        <f t="shared" ca="1" si="247"/>
        <v>0</v>
      </c>
      <c r="T787" t="b">
        <f t="shared" ca="1" si="248"/>
        <v>0</v>
      </c>
      <c r="U787">
        <f t="shared" ca="1" si="233"/>
        <v>1</v>
      </c>
      <c r="W787" s="7"/>
      <c r="X787" t="str">
        <f t="shared" ca="1" si="235"/>
        <v>4</v>
      </c>
    </row>
    <row r="788" spans="1:24" x14ac:dyDescent="0.3">
      <c r="A788">
        <f t="shared" si="236"/>
        <v>787</v>
      </c>
      <c r="B788" s="1">
        <v>36223</v>
      </c>
      <c r="C788">
        <v>1041.2</v>
      </c>
      <c r="D788">
        <f t="shared" si="237"/>
        <v>-10.649999999999864</v>
      </c>
      <c r="E788" t="str">
        <f t="shared" si="238"/>
        <v/>
      </c>
      <c r="F788" s="4">
        <f t="shared" si="239"/>
        <v>-10.649999999999864</v>
      </c>
      <c r="G788">
        <f t="shared" ca="1" si="240"/>
        <v>0.17549999999999982</v>
      </c>
      <c r="H788">
        <f t="shared" ca="1" si="241"/>
        <v>0.11574999999999969</v>
      </c>
      <c r="I788" s="4">
        <f t="shared" ca="1" si="251"/>
        <v>1.5161987041036742</v>
      </c>
      <c r="J788" s="8">
        <f t="shared" ca="1" si="242"/>
        <v>60.25751072961377</v>
      </c>
      <c r="K788" t="str">
        <f t="shared" ca="1" si="243"/>
        <v>SELL</v>
      </c>
      <c r="L788" t="str">
        <f t="shared" ca="1" si="244"/>
        <v>NA</v>
      </c>
      <c r="M788" t="str">
        <f t="shared" ca="1" si="245"/>
        <v/>
      </c>
      <c r="N788">
        <f t="shared" si="234"/>
        <v>1041.2</v>
      </c>
      <c r="O788">
        <f t="shared" ca="1" si="246"/>
        <v>4</v>
      </c>
      <c r="Q788" t="str">
        <f t="shared" ca="1" si="249"/>
        <v>NO</v>
      </c>
      <c r="R788" t="str">
        <f t="shared" ca="1" si="250"/>
        <v>NO</v>
      </c>
      <c r="S788" t="b">
        <f t="shared" ca="1" si="247"/>
        <v>0</v>
      </c>
      <c r="T788" t="b">
        <f t="shared" ca="1" si="248"/>
        <v>0</v>
      </c>
      <c r="U788">
        <f t="shared" ca="1" si="233"/>
        <v>1</v>
      </c>
      <c r="W788" s="7"/>
      <c r="X788" t="str">
        <f t="shared" ca="1" si="235"/>
        <v>4</v>
      </c>
    </row>
    <row r="789" spans="1:24" x14ac:dyDescent="0.3">
      <c r="A789">
        <f t="shared" si="236"/>
        <v>788</v>
      </c>
      <c r="B789" s="1">
        <v>36224</v>
      </c>
      <c r="C789">
        <v>1054.45</v>
      </c>
      <c r="D789">
        <f t="shared" si="237"/>
        <v>13.25</v>
      </c>
      <c r="E789">
        <f t="shared" si="238"/>
        <v>13.25</v>
      </c>
      <c r="F789" s="4" t="str">
        <f t="shared" si="239"/>
        <v/>
      </c>
      <c r="G789">
        <f t="shared" ca="1" si="240"/>
        <v>0.17072222222222208</v>
      </c>
      <c r="H789">
        <f t="shared" ca="1" si="241"/>
        <v>0.10749999999999954</v>
      </c>
      <c r="I789" s="4">
        <f t="shared" ca="1" si="251"/>
        <v>1.5881136950904446</v>
      </c>
      <c r="J789" s="8">
        <f t="shared" ca="1" si="242"/>
        <v>61.361821086262061</v>
      </c>
      <c r="K789" t="str">
        <f t="shared" ca="1" si="243"/>
        <v>SELL</v>
      </c>
      <c r="L789" t="str">
        <f t="shared" ca="1" si="244"/>
        <v>NA</v>
      </c>
      <c r="M789" t="str">
        <f t="shared" ca="1" si="245"/>
        <v/>
      </c>
      <c r="N789">
        <f t="shared" si="234"/>
        <v>1054.45</v>
      </c>
      <c r="O789">
        <f t="shared" ca="1" si="246"/>
        <v>4</v>
      </c>
      <c r="Q789" t="str">
        <f t="shared" ca="1" si="249"/>
        <v>NO</v>
      </c>
      <c r="R789" t="str">
        <f t="shared" ca="1" si="250"/>
        <v>NO</v>
      </c>
      <c r="S789" t="b">
        <f t="shared" ca="1" si="247"/>
        <v>0</v>
      </c>
      <c r="T789" t="b">
        <f t="shared" ca="1" si="248"/>
        <v>0</v>
      </c>
      <c r="U789">
        <f t="shared" ca="1" si="233"/>
        <v>1</v>
      </c>
      <c r="W789" s="7"/>
      <c r="X789" t="str">
        <f t="shared" ca="1" si="235"/>
        <v>4</v>
      </c>
    </row>
    <row r="790" spans="1:24" x14ac:dyDescent="0.3">
      <c r="A790">
        <f t="shared" si="236"/>
        <v>789</v>
      </c>
      <c r="B790" s="1">
        <v>36227</v>
      </c>
      <c r="C790">
        <v>1072.0999999999999</v>
      </c>
      <c r="D790">
        <f t="shared" si="237"/>
        <v>17.649999999999864</v>
      </c>
      <c r="E790">
        <f t="shared" si="238"/>
        <v>17.649999999999864</v>
      </c>
      <c r="F790" s="4" t="str">
        <f t="shared" si="239"/>
        <v/>
      </c>
      <c r="G790">
        <f t="shared" ca="1" si="240"/>
        <v>0.18549999999999969</v>
      </c>
      <c r="H790">
        <f t="shared" ca="1" si="241"/>
        <v>0.10749999999999954</v>
      </c>
      <c r="I790" s="4">
        <f t="shared" ca="1" si="251"/>
        <v>1.7255813953488417</v>
      </c>
      <c r="J790" s="8">
        <f t="shared" ca="1" si="242"/>
        <v>63.310580204778219</v>
      </c>
      <c r="K790" t="str">
        <f t="shared" ca="1" si="243"/>
        <v>SELL</v>
      </c>
      <c r="L790" t="str">
        <f t="shared" ca="1" si="244"/>
        <v>NA</v>
      </c>
      <c r="M790" t="str">
        <f t="shared" ca="1" si="245"/>
        <v/>
      </c>
      <c r="N790">
        <f t="shared" si="234"/>
        <v>1072.0999999999999</v>
      </c>
      <c r="O790">
        <f t="shared" ca="1" si="246"/>
        <v>4</v>
      </c>
      <c r="Q790" t="str">
        <f t="shared" ca="1" si="249"/>
        <v>NO</v>
      </c>
      <c r="R790" t="str">
        <f t="shared" ca="1" si="250"/>
        <v>NO</v>
      </c>
      <c r="S790" t="b">
        <f t="shared" ca="1" si="247"/>
        <v>0</v>
      </c>
      <c r="T790" t="b">
        <f t="shared" ca="1" si="248"/>
        <v>0</v>
      </c>
      <c r="U790">
        <f t="shared" ca="1" si="233"/>
        <v>1</v>
      </c>
      <c r="W790" s="7"/>
      <c r="X790" t="str">
        <f t="shared" ca="1" si="235"/>
        <v>4</v>
      </c>
    </row>
    <row r="791" spans="1:24" x14ac:dyDescent="0.3">
      <c r="A791">
        <f t="shared" si="236"/>
        <v>790</v>
      </c>
      <c r="B791" s="1">
        <v>36228</v>
      </c>
      <c r="C791">
        <v>1078.3499999999999</v>
      </c>
      <c r="D791">
        <f t="shared" si="237"/>
        <v>6.25</v>
      </c>
      <c r="E791">
        <f t="shared" si="238"/>
        <v>6.25</v>
      </c>
      <c r="F791" s="4" t="str">
        <f t="shared" si="239"/>
        <v/>
      </c>
      <c r="G791">
        <f t="shared" ca="1" si="240"/>
        <v>0.18116666666666636</v>
      </c>
      <c r="H791">
        <f t="shared" ca="1" si="241"/>
        <v>0.10749999999999954</v>
      </c>
      <c r="I791" s="4">
        <f t="shared" ca="1" si="251"/>
        <v>1.6852713178294618</v>
      </c>
      <c r="J791" s="8">
        <f t="shared" ca="1" si="242"/>
        <v>62.759815242494284</v>
      </c>
      <c r="K791" t="str">
        <f t="shared" ca="1" si="243"/>
        <v>SELL</v>
      </c>
      <c r="L791" t="str">
        <f t="shared" ca="1" si="244"/>
        <v>NA</v>
      </c>
      <c r="M791" t="str">
        <f t="shared" ca="1" si="245"/>
        <v/>
      </c>
      <c r="N791">
        <f t="shared" si="234"/>
        <v>1078.3499999999999</v>
      </c>
      <c r="O791">
        <f t="shared" ca="1" si="246"/>
        <v>4</v>
      </c>
      <c r="Q791" t="str">
        <f t="shared" ca="1" si="249"/>
        <v>NO</v>
      </c>
      <c r="R791" t="str">
        <f t="shared" ca="1" si="250"/>
        <v>NO</v>
      </c>
      <c r="S791" t="b">
        <f t="shared" ca="1" si="247"/>
        <v>0</v>
      </c>
      <c r="T791" t="b">
        <f t="shared" ca="1" si="248"/>
        <v>0</v>
      </c>
      <c r="U791">
        <f t="shared" ca="1" si="233"/>
        <v>1</v>
      </c>
      <c r="W791" s="7"/>
      <c r="X791" t="str">
        <f t="shared" ca="1" si="235"/>
        <v>4</v>
      </c>
    </row>
    <row r="792" spans="1:24" x14ac:dyDescent="0.3">
      <c r="A792">
        <f t="shared" si="236"/>
        <v>791</v>
      </c>
      <c r="B792" s="1">
        <v>36229</v>
      </c>
      <c r="C792">
        <v>1078.8499999999999</v>
      </c>
      <c r="D792">
        <f t="shared" si="237"/>
        <v>0.5</v>
      </c>
      <c r="E792">
        <f t="shared" si="238"/>
        <v>0.5</v>
      </c>
      <c r="F792" s="4" t="str">
        <f t="shared" si="239"/>
        <v/>
      </c>
      <c r="G792">
        <f t="shared" ca="1" si="240"/>
        <v>0.17683333333333295</v>
      </c>
      <c r="H792">
        <f t="shared" ca="1" si="241"/>
        <v>0.10749999999999954</v>
      </c>
      <c r="I792" s="4">
        <f t="shared" ca="1" si="251"/>
        <v>1.6449612403100811</v>
      </c>
      <c r="J792" s="8">
        <f t="shared" ca="1" si="242"/>
        <v>62.192262602579184</v>
      </c>
      <c r="K792" t="str">
        <f t="shared" ca="1" si="243"/>
        <v>SELL</v>
      </c>
      <c r="L792" t="str">
        <f t="shared" ca="1" si="244"/>
        <v>NA</v>
      </c>
      <c r="M792" t="str">
        <f t="shared" ca="1" si="245"/>
        <v/>
      </c>
      <c r="N792">
        <f t="shared" si="234"/>
        <v>1078.8499999999999</v>
      </c>
      <c r="O792">
        <f t="shared" ca="1" si="246"/>
        <v>4</v>
      </c>
      <c r="Q792" t="str">
        <f t="shared" ca="1" si="249"/>
        <v>NO</v>
      </c>
      <c r="R792" t="str">
        <f t="shared" ca="1" si="250"/>
        <v>NO</v>
      </c>
      <c r="S792" t="b">
        <f t="shared" ca="1" si="247"/>
        <v>0</v>
      </c>
      <c r="T792" t="b">
        <f t="shared" ca="1" si="248"/>
        <v>0</v>
      </c>
      <c r="U792">
        <f t="shared" ca="1" si="233"/>
        <v>1</v>
      </c>
      <c r="W792" s="7"/>
      <c r="X792" t="str">
        <f t="shared" ca="1" si="235"/>
        <v>4</v>
      </c>
    </row>
    <row r="793" spans="1:24" x14ac:dyDescent="0.3">
      <c r="A793">
        <f t="shared" si="236"/>
        <v>792</v>
      </c>
      <c r="B793" s="1">
        <v>36230</v>
      </c>
      <c r="C793">
        <v>1059.5999999999999</v>
      </c>
      <c r="D793">
        <f t="shared" si="237"/>
        <v>-19.25</v>
      </c>
      <c r="E793" t="str">
        <f t="shared" si="238"/>
        <v/>
      </c>
      <c r="F793" s="4">
        <f t="shared" si="239"/>
        <v>-19.25</v>
      </c>
      <c r="G793">
        <f t="shared" ca="1" si="240"/>
        <v>0.19537499999999966</v>
      </c>
      <c r="H793">
        <f t="shared" ca="1" si="241"/>
        <v>0.12166666666666628</v>
      </c>
      <c r="I793" s="4">
        <f t="shared" ca="1" si="251"/>
        <v>1.6058219178082214</v>
      </c>
      <c r="J793" s="8">
        <f t="shared" ca="1" si="242"/>
        <v>61.624392167170484</v>
      </c>
      <c r="K793" t="str">
        <f t="shared" ca="1" si="243"/>
        <v>SELL</v>
      </c>
      <c r="L793" t="str">
        <f t="shared" ca="1" si="244"/>
        <v>NA</v>
      </c>
      <c r="M793" t="str">
        <f t="shared" ca="1" si="245"/>
        <v/>
      </c>
      <c r="N793">
        <f t="shared" si="234"/>
        <v>1059.5999999999999</v>
      </c>
      <c r="O793">
        <f t="shared" ca="1" si="246"/>
        <v>4</v>
      </c>
      <c r="Q793" t="str">
        <f t="shared" ca="1" si="249"/>
        <v>NO</v>
      </c>
      <c r="R793" t="str">
        <f t="shared" ca="1" si="250"/>
        <v>NO</v>
      </c>
      <c r="S793" t="b">
        <f t="shared" ca="1" si="247"/>
        <v>0</v>
      </c>
      <c r="T793" t="b">
        <f t="shared" ca="1" si="248"/>
        <v>0</v>
      </c>
      <c r="U793">
        <f t="shared" ca="1" si="233"/>
        <v>1</v>
      </c>
      <c r="W793" s="7"/>
      <c r="X793" t="str">
        <f t="shared" ca="1" si="235"/>
        <v>4</v>
      </c>
    </row>
    <row r="794" spans="1:24" x14ac:dyDescent="0.3">
      <c r="A794">
        <f t="shared" si="236"/>
        <v>793</v>
      </c>
      <c r="B794" s="1">
        <v>36231</v>
      </c>
      <c r="C794">
        <v>1072.6500000000001</v>
      </c>
      <c r="D794">
        <f t="shared" si="237"/>
        <v>13.050000000000182</v>
      </c>
      <c r="E794">
        <f t="shared" si="238"/>
        <v>13.050000000000182</v>
      </c>
      <c r="F794" s="4" t="str">
        <f t="shared" si="239"/>
        <v/>
      </c>
      <c r="G794">
        <f t="shared" ca="1" si="240"/>
        <v>0.18816666666666657</v>
      </c>
      <c r="H794">
        <f t="shared" ca="1" si="241"/>
        <v>0.10109999999999968</v>
      </c>
      <c r="I794" s="4">
        <f t="shared" ca="1" si="251"/>
        <v>1.8611935377514062</v>
      </c>
      <c r="J794" s="8">
        <f t="shared" ca="1" si="242"/>
        <v>65.049550587693076</v>
      </c>
      <c r="K794" t="str">
        <f t="shared" ca="1" si="243"/>
        <v>SELL</v>
      </c>
      <c r="L794" t="str">
        <f t="shared" ca="1" si="244"/>
        <v>NA</v>
      </c>
      <c r="M794" t="str">
        <f t="shared" ca="1" si="245"/>
        <v/>
      </c>
      <c r="N794">
        <f t="shared" si="234"/>
        <v>1072.6500000000001</v>
      </c>
      <c r="O794">
        <f t="shared" ca="1" si="246"/>
        <v>4</v>
      </c>
      <c r="Q794" t="str">
        <f t="shared" ca="1" si="249"/>
        <v>NO</v>
      </c>
      <c r="R794" t="str">
        <f t="shared" ca="1" si="250"/>
        <v>NO</v>
      </c>
      <c r="S794" t="b">
        <f t="shared" ca="1" si="247"/>
        <v>0</v>
      </c>
      <c r="T794" t="b">
        <f t="shared" ca="1" si="248"/>
        <v>0</v>
      </c>
      <c r="U794">
        <f t="shared" ca="1" si="233"/>
        <v>1</v>
      </c>
      <c r="W794" s="7"/>
      <c r="X794" t="str">
        <f t="shared" ca="1" si="235"/>
        <v>4</v>
      </c>
    </row>
    <row r="795" spans="1:24" x14ac:dyDescent="0.3">
      <c r="A795">
        <f t="shared" si="236"/>
        <v>794</v>
      </c>
      <c r="B795" s="1">
        <v>36234</v>
      </c>
      <c r="C795">
        <v>1073.95</v>
      </c>
      <c r="D795">
        <f t="shared" si="237"/>
        <v>1.2999999999999545</v>
      </c>
      <c r="E795">
        <f t="shared" si="238"/>
        <v>1.2999999999999545</v>
      </c>
      <c r="F795" s="4" t="str">
        <f t="shared" si="239"/>
        <v/>
      </c>
      <c r="G795">
        <f t="shared" ca="1" si="240"/>
        <v>0.17064999999999986</v>
      </c>
      <c r="H795">
        <f t="shared" ca="1" si="241"/>
        <v>0.11587499999999949</v>
      </c>
      <c r="I795" s="4">
        <f t="shared" ca="1" si="251"/>
        <v>1.4727076591154313</v>
      </c>
      <c r="J795" s="8">
        <f t="shared" ca="1" si="242"/>
        <v>59.558502748451353</v>
      </c>
      <c r="K795" t="str">
        <f t="shared" ca="1" si="243"/>
        <v>SELL</v>
      </c>
      <c r="L795" t="str">
        <f t="shared" ca="1" si="244"/>
        <v>NA</v>
      </c>
      <c r="M795" t="str">
        <f t="shared" ca="1" si="245"/>
        <v/>
      </c>
      <c r="N795">
        <f t="shared" si="234"/>
        <v>1073.95</v>
      </c>
      <c r="O795">
        <f t="shared" ca="1" si="246"/>
        <v>4</v>
      </c>
      <c r="Q795" t="str">
        <f t="shared" ca="1" si="249"/>
        <v>NO</v>
      </c>
      <c r="R795" t="str">
        <f t="shared" ca="1" si="250"/>
        <v>NO</v>
      </c>
      <c r="S795" t="b">
        <f t="shared" ca="1" si="247"/>
        <v>0</v>
      </c>
      <c r="T795" t="b">
        <f t="shared" ca="1" si="248"/>
        <v>0</v>
      </c>
      <c r="U795">
        <f t="shared" ca="1" si="233"/>
        <v>1</v>
      </c>
      <c r="W795" s="7"/>
      <c r="X795" t="str">
        <f t="shared" ca="1" si="235"/>
        <v>4</v>
      </c>
    </row>
    <row r="796" spans="1:24" x14ac:dyDescent="0.3">
      <c r="A796">
        <f t="shared" si="236"/>
        <v>795</v>
      </c>
      <c r="B796" s="1">
        <v>36235</v>
      </c>
      <c r="C796">
        <v>1053.1500000000001</v>
      </c>
      <c r="D796">
        <f t="shared" si="237"/>
        <v>-20.799999999999955</v>
      </c>
      <c r="E796" t="str">
        <f t="shared" si="238"/>
        <v/>
      </c>
      <c r="F796" s="4">
        <f t="shared" si="239"/>
        <v>-20.799999999999955</v>
      </c>
      <c r="G796">
        <f t="shared" ca="1" si="240"/>
        <v>0.18072222222222209</v>
      </c>
      <c r="H796">
        <f t="shared" ca="1" si="241"/>
        <v>0.1342999999999995</v>
      </c>
      <c r="I796" s="4">
        <f t="shared" ca="1" si="251"/>
        <v>1.3456606271200504</v>
      </c>
      <c r="J796" s="8">
        <f t="shared" ca="1" si="242"/>
        <v>57.368086907449289</v>
      </c>
      <c r="K796" t="str">
        <f t="shared" ca="1" si="243"/>
        <v>SELL</v>
      </c>
      <c r="L796" t="str">
        <f t="shared" ca="1" si="244"/>
        <v>NA</v>
      </c>
      <c r="M796" t="str">
        <f t="shared" ca="1" si="245"/>
        <v/>
      </c>
      <c r="N796">
        <f t="shared" si="234"/>
        <v>1053.1500000000001</v>
      </c>
      <c r="O796">
        <f t="shared" ca="1" si="246"/>
        <v>4</v>
      </c>
      <c r="Q796" t="str">
        <f t="shared" ca="1" si="249"/>
        <v>NO</v>
      </c>
      <c r="R796" t="str">
        <f t="shared" ca="1" si="250"/>
        <v>NO</v>
      </c>
      <c r="S796" t="b">
        <f t="shared" ca="1" si="247"/>
        <v>0</v>
      </c>
      <c r="T796" t="b">
        <f t="shared" ca="1" si="248"/>
        <v>0</v>
      </c>
      <c r="U796">
        <f t="shared" ca="1" si="233"/>
        <v>1</v>
      </c>
      <c r="W796" s="7"/>
      <c r="X796" t="str">
        <f t="shared" ca="1" si="235"/>
        <v>4</v>
      </c>
    </row>
    <row r="797" spans="1:24" x14ac:dyDescent="0.3">
      <c r="A797">
        <f t="shared" si="236"/>
        <v>796</v>
      </c>
      <c r="B797" s="1">
        <v>36236</v>
      </c>
      <c r="C797">
        <v>1060.6500000000001</v>
      </c>
      <c r="D797">
        <f t="shared" si="237"/>
        <v>7.5</v>
      </c>
      <c r="E797">
        <f t="shared" si="238"/>
        <v>7.5</v>
      </c>
      <c r="F797" s="4" t="str">
        <f t="shared" si="239"/>
        <v/>
      </c>
      <c r="G797">
        <f t="shared" ca="1" si="240"/>
        <v>0.17014999999999986</v>
      </c>
      <c r="H797">
        <f t="shared" ca="1" si="241"/>
        <v>0.15949999999999931</v>
      </c>
      <c r="I797" s="4">
        <f t="shared" ca="1" si="251"/>
        <v>1.0667711598746119</v>
      </c>
      <c r="J797" s="8">
        <f t="shared" ca="1" si="242"/>
        <v>51.615349613226236</v>
      </c>
      <c r="K797" t="str">
        <f t="shared" ca="1" si="243"/>
        <v>SELL</v>
      </c>
      <c r="L797" t="str">
        <f t="shared" ca="1" si="244"/>
        <v>NA</v>
      </c>
      <c r="M797" t="str">
        <f t="shared" ca="1" si="245"/>
        <v/>
      </c>
      <c r="N797">
        <f t="shared" si="234"/>
        <v>1060.6500000000001</v>
      </c>
      <c r="O797">
        <f t="shared" ca="1" si="246"/>
        <v>4</v>
      </c>
      <c r="Q797" t="str">
        <f t="shared" ca="1" si="249"/>
        <v>NO</v>
      </c>
      <c r="R797" t="str">
        <f t="shared" ca="1" si="250"/>
        <v>NO</v>
      </c>
      <c r="S797" t="b">
        <f t="shared" ca="1" si="247"/>
        <v>0</v>
      </c>
      <c r="T797" t="b">
        <f t="shared" ca="1" si="248"/>
        <v>0</v>
      </c>
      <c r="U797">
        <f t="shared" ca="1" si="233"/>
        <v>1</v>
      </c>
      <c r="W797" s="7"/>
      <c r="X797" t="str">
        <f t="shared" ca="1" si="235"/>
        <v>4</v>
      </c>
    </row>
    <row r="798" spans="1:24" x14ac:dyDescent="0.3">
      <c r="A798">
        <f t="shared" si="236"/>
        <v>797</v>
      </c>
      <c r="B798" s="1">
        <v>36237</v>
      </c>
      <c r="C798">
        <v>1074.5999999999999</v>
      </c>
      <c r="D798">
        <f t="shared" si="237"/>
        <v>13.949999999999818</v>
      </c>
      <c r="E798">
        <f t="shared" si="238"/>
        <v>13.949999999999818</v>
      </c>
      <c r="F798" s="4" t="str">
        <f t="shared" si="239"/>
        <v/>
      </c>
      <c r="G798">
        <f t="shared" ca="1" si="240"/>
        <v>0.16736363636363605</v>
      </c>
      <c r="H798">
        <f t="shared" ca="1" si="241"/>
        <v>0.16899999999999937</v>
      </c>
      <c r="I798" s="4">
        <f t="shared" ca="1" si="251"/>
        <v>0.9903173749327614</v>
      </c>
      <c r="J798" s="8">
        <f t="shared" ca="1" si="242"/>
        <v>49.756756756756801</v>
      </c>
      <c r="K798" t="str">
        <f t="shared" ca="1" si="243"/>
        <v>SELL</v>
      </c>
      <c r="L798" t="str">
        <f t="shared" ca="1" si="244"/>
        <v>NA</v>
      </c>
      <c r="M798" t="str">
        <f t="shared" ca="1" si="245"/>
        <v/>
      </c>
      <c r="N798">
        <f t="shared" si="234"/>
        <v>1074.5999999999999</v>
      </c>
      <c r="O798">
        <f t="shared" ca="1" si="246"/>
        <v>4</v>
      </c>
      <c r="Q798" t="str">
        <f t="shared" ca="1" si="249"/>
        <v>NO</v>
      </c>
      <c r="R798" t="str">
        <f t="shared" ca="1" si="250"/>
        <v>NO</v>
      </c>
      <c r="S798" t="b">
        <f t="shared" ca="1" si="247"/>
        <v>0</v>
      </c>
      <c r="T798" t="b">
        <f t="shared" ca="1" si="248"/>
        <v>0</v>
      </c>
      <c r="U798">
        <f t="shared" ca="1" si="233"/>
        <v>1</v>
      </c>
      <c r="W798" s="7"/>
      <c r="X798" t="str">
        <f t="shared" ca="1" si="235"/>
        <v>4</v>
      </c>
    </row>
    <row r="799" spans="1:24" x14ac:dyDescent="0.3">
      <c r="A799">
        <f t="shared" si="236"/>
        <v>798</v>
      </c>
      <c r="B799" s="1">
        <v>36238</v>
      </c>
      <c r="C799">
        <v>1062.9000000000001</v>
      </c>
      <c r="D799">
        <f t="shared" si="237"/>
        <v>-11.699999999999818</v>
      </c>
      <c r="E799" t="str">
        <f t="shared" si="238"/>
        <v/>
      </c>
      <c r="F799" s="4">
        <f t="shared" si="239"/>
        <v>-11.699999999999818</v>
      </c>
      <c r="G799">
        <f t="shared" ca="1" si="240"/>
        <v>0.14399999999999977</v>
      </c>
      <c r="H799">
        <f t="shared" ca="1" si="241"/>
        <v>0.15599999999999908</v>
      </c>
      <c r="I799" s="4">
        <f t="shared" ca="1" si="251"/>
        <v>0.92307692307692701</v>
      </c>
      <c r="J799" s="8">
        <f t="shared" ca="1" si="242"/>
        <v>48.000000000000107</v>
      </c>
      <c r="K799" t="str">
        <f t="shared" ca="1" si="243"/>
        <v>SELL</v>
      </c>
      <c r="L799" t="str">
        <f t="shared" ca="1" si="244"/>
        <v>NA</v>
      </c>
      <c r="M799" t="str">
        <f t="shared" ca="1" si="245"/>
        <v/>
      </c>
      <c r="N799">
        <f t="shared" si="234"/>
        <v>1062.9000000000001</v>
      </c>
      <c r="O799">
        <f t="shared" ca="1" si="246"/>
        <v>4</v>
      </c>
      <c r="Q799" t="str">
        <f t="shared" ca="1" si="249"/>
        <v>NO</v>
      </c>
      <c r="R799" t="str">
        <f t="shared" ca="1" si="250"/>
        <v>NO</v>
      </c>
      <c r="S799" t="b">
        <f t="shared" ca="1" si="247"/>
        <v>0</v>
      </c>
      <c r="T799" t="b">
        <f t="shared" ca="1" si="248"/>
        <v>0</v>
      </c>
      <c r="U799">
        <f t="shared" ca="1" si="233"/>
        <v>1</v>
      </c>
      <c r="W799" s="7"/>
      <c r="X799" t="str">
        <f t="shared" ca="1" si="235"/>
        <v>4</v>
      </c>
    </row>
    <row r="800" spans="1:24" x14ac:dyDescent="0.3">
      <c r="A800">
        <f t="shared" si="236"/>
        <v>799</v>
      </c>
      <c r="B800" s="1">
        <v>36239</v>
      </c>
      <c r="C800">
        <v>1060.3499999999999</v>
      </c>
      <c r="D800">
        <f t="shared" si="237"/>
        <v>-2.5500000000001819</v>
      </c>
      <c r="E800" t="str">
        <f t="shared" si="238"/>
        <v/>
      </c>
      <c r="F800" s="4">
        <f t="shared" si="239"/>
        <v>-2.5500000000001819</v>
      </c>
      <c r="G800">
        <f t="shared" ca="1" si="240"/>
        <v>0.12166666666666641</v>
      </c>
      <c r="H800">
        <f t="shared" ca="1" si="241"/>
        <v>0.12989999999999963</v>
      </c>
      <c r="I800" s="4">
        <f t="shared" ca="1" si="251"/>
        <v>0.93661791121375493</v>
      </c>
      <c r="J800" s="8">
        <f t="shared" ca="1" si="242"/>
        <v>48.363588180734084</v>
      </c>
      <c r="K800" t="str">
        <f t="shared" ca="1" si="243"/>
        <v>SELL</v>
      </c>
      <c r="L800" t="str">
        <f t="shared" ca="1" si="244"/>
        <v>NA</v>
      </c>
      <c r="M800" t="str">
        <f t="shared" ca="1" si="245"/>
        <v/>
      </c>
      <c r="N800">
        <f t="shared" si="234"/>
        <v>1060.3499999999999</v>
      </c>
      <c r="O800">
        <f t="shared" ca="1" si="246"/>
        <v>4</v>
      </c>
      <c r="Q800" t="str">
        <f t="shared" ca="1" si="249"/>
        <v>NO</v>
      </c>
      <c r="R800" t="str">
        <f t="shared" ca="1" si="250"/>
        <v>NO</v>
      </c>
      <c r="S800" t="b">
        <f t="shared" ca="1" si="247"/>
        <v>0</v>
      </c>
      <c r="T800" t="b">
        <f t="shared" ca="1" si="248"/>
        <v>0</v>
      </c>
      <c r="U800">
        <f t="shared" ca="1" si="233"/>
        <v>1</v>
      </c>
      <c r="W800" s="7"/>
      <c r="X800" t="str">
        <f t="shared" ca="1" si="235"/>
        <v>4</v>
      </c>
    </row>
    <row r="801" spans="1:24" x14ac:dyDescent="0.3">
      <c r="A801">
        <f t="shared" si="236"/>
        <v>800</v>
      </c>
      <c r="B801" s="1">
        <v>36241</v>
      </c>
      <c r="C801">
        <v>1063</v>
      </c>
      <c r="D801">
        <f t="shared" si="237"/>
        <v>2.6500000000000909</v>
      </c>
      <c r="E801">
        <f t="shared" si="238"/>
        <v>2.6500000000000909</v>
      </c>
      <c r="F801" s="4" t="str">
        <f t="shared" si="239"/>
        <v/>
      </c>
      <c r="G801">
        <f t="shared" ca="1" si="240"/>
        <v>8.4555555555555453E-2</v>
      </c>
      <c r="H801">
        <f t="shared" ca="1" si="241"/>
        <v>0.12989999999999963</v>
      </c>
      <c r="I801" s="4">
        <f t="shared" ca="1" si="251"/>
        <v>0.65092806432298456</v>
      </c>
      <c r="J801" s="8">
        <f t="shared" ca="1" si="242"/>
        <v>39.428008911455407</v>
      </c>
      <c r="K801" t="str">
        <f t="shared" ca="1" si="243"/>
        <v>SELL</v>
      </c>
      <c r="L801" t="str">
        <f t="shared" ca="1" si="244"/>
        <v>NA</v>
      </c>
      <c r="M801" t="str">
        <f t="shared" ca="1" si="245"/>
        <v/>
      </c>
      <c r="N801">
        <f t="shared" si="234"/>
        <v>1063</v>
      </c>
      <c r="O801">
        <f t="shared" ca="1" si="246"/>
        <v>4</v>
      </c>
      <c r="Q801" t="str">
        <f t="shared" ca="1" si="249"/>
        <v>NO</v>
      </c>
      <c r="R801" t="str">
        <f t="shared" ca="1" si="250"/>
        <v>NO</v>
      </c>
      <c r="S801" t="b">
        <f t="shared" ca="1" si="247"/>
        <v>0</v>
      </c>
      <c r="T801" t="b">
        <f t="shared" ca="1" si="248"/>
        <v>0</v>
      </c>
      <c r="U801">
        <f t="shared" ca="1" si="233"/>
        <v>1</v>
      </c>
      <c r="W801" s="7"/>
      <c r="X801" t="str">
        <f t="shared" ca="1" si="235"/>
        <v>4</v>
      </c>
    </row>
    <row r="802" spans="1:24" x14ac:dyDescent="0.3">
      <c r="A802">
        <f t="shared" si="236"/>
        <v>801</v>
      </c>
      <c r="B802" s="1">
        <v>36242</v>
      </c>
      <c r="C802">
        <v>1072.95</v>
      </c>
      <c r="D802">
        <f t="shared" si="237"/>
        <v>9.9500000000000455</v>
      </c>
      <c r="E802">
        <f t="shared" si="238"/>
        <v>9.9500000000000455</v>
      </c>
      <c r="F802" s="4" t="str">
        <f t="shared" si="239"/>
        <v/>
      </c>
      <c r="G802">
        <f t="shared" ca="1" si="240"/>
        <v>8.6049999999999946E-2</v>
      </c>
      <c r="H802">
        <f t="shared" ca="1" si="241"/>
        <v>0.1357499999999999</v>
      </c>
      <c r="I802" s="4">
        <f t="shared" ca="1" si="251"/>
        <v>0.63388581952117873</v>
      </c>
      <c r="J802" s="8">
        <f t="shared" ca="1" si="242"/>
        <v>38.796212804328228</v>
      </c>
      <c r="K802" t="str">
        <f t="shared" ca="1" si="243"/>
        <v>SELL</v>
      </c>
      <c r="L802" t="str">
        <f t="shared" ca="1" si="244"/>
        <v>NA</v>
      </c>
      <c r="M802" t="str">
        <f t="shared" ca="1" si="245"/>
        <v/>
      </c>
      <c r="N802">
        <f t="shared" si="234"/>
        <v>1072.95</v>
      </c>
      <c r="O802">
        <f t="shared" ca="1" si="246"/>
        <v>4</v>
      </c>
      <c r="Q802" t="str">
        <f t="shared" ca="1" si="249"/>
        <v>NO</v>
      </c>
      <c r="R802" t="str">
        <f t="shared" ca="1" si="250"/>
        <v>NO</v>
      </c>
      <c r="S802" t="b">
        <f t="shared" ca="1" si="247"/>
        <v>0</v>
      </c>
      <c r="T802" t="b">
        <f t="shared" ca="1" si="248"/>
        <v>0</v>
      </c>
      <c r="U802">
        <f t="shared" ca="1" si="233"/>
        <v>1</v>
      </c>
      <c r="W802" s="7"/>
      <c r="X802" t="str">
        <f t="shared" ca="1" si="235"/>
        <v>4</v>
      </c>
    </row>
    <row r="803" spans="1:24" x14ac:dyDescent="0.3">
      <c r="A803">
        <f t="shared" si="236"/>
        <v>802</v>
      </c>
      <c r="B803" s="1">
        <v>36243</v>
      </c>
      <c r="C803">
        <v>1062.8</v>
      </c>
      <c r="D803">
        <f t="shared" si="237"/>
        <v>-10.150000000000091</v>
      </c>
      <c r="E803" t="str">
        <f t="shared" si="238"/>
        <v/>
      </c>
      <c r="F803" s="4">
        <f t="shared" si="239"/>
        <v>-10.150000000000091</v>
      </c>
      <c r="G803">
        <f t="shared" ca="1" si="240"/>
        <v>8.088888888888883E-2</v>
      </c>
      <c r="H803">
        <f t="shared" ca="1" si="241"/>
        <v>0.1289000000000001</v>
      </c>
      <c r="I803" s="4">
        <f t="shared" ca="1" si="251"/>
        <v>0.6275321093009214</v>
      </c>
      <c r="J803" s="8">
        <f t="shared" ca="1" si="242"/>
        <v>38.557279805095035</v>
      </c>
      <c r="K803" t="str">
        <f t="shared" ca="1" si="243"/>
        <v>SELL</v>
      </c>
      <c r="L803" t="str">
        <f t="shared" ca="1" si="244"/>
        <v>NA</v>
      </c>
      <c r="M803" t="str">
        <f t="shared" ca="1" si="245"/>
        <v/>
      </c>
      <c r="N803">
        <f t="shared" si="234"/>
        <v>1062.8</v>
      </c>
      <c r="O803">
        <f t="shared" ca="1" si="246"/>
        <v>4</v>
      </c>
      <c r="Q803" t="str">
        <f t="shared" ca="1" si="249"/>
        <v>NO</v>
      </c>
      <c r="R803" t="str">
        <f t="shared" ca="1" si="250"/>
        <v>NO</v>
      </c>
      <c r="S803" t="b">
        <f t="shared" ca="1" si="247"/>
        <v>0</v>
      </c>
      <c r="T803" t="b">
        <f t="shared" ca="1" si="248"/>
        <v>0</v>
      </c>
      <c r="U803">
        <f t="shared" ca="1" si="233"/>
        <v>1</v>
      </c>
      <c r="W803" s="7"/>
      <c r="X803" t="str">
        <f t="shared" ca="1" si="235"/>
        <v>4</v>
      </c>
    </row>
    <row r="804" spans="1:24" x14ac:dyDescent="0.3">
      <c r="A804">
        <f t="shared" si="236"/>
        <v>803</v>
      </c>
      <c r="B804" s="1">
        <v>36244</v>
      </c>
      <c r="C804">
        <v>1054.9000000000001</v>
      </c>
      <c r="D804">
        <f t="shared" si="237"/>
        <v>-7.8999999999998636</v>
      </c>
      <c r="E804" t="str">
        <f t="shared" si="238"/>
        <v/>
      </c>
      <c r="F804" s="4">
        <f t="shared" si="239"/>
        <v>-7.8999999999998636</v>
      </c>
      <c r="G804">
        <f t="shared" ca="1" si="240"/>
        <v>6.893750000000011E-2</v>
      </c>
      <c r="H804">
        <f t="shared" ca="1" si="241"/>
        <v>0.12058333333333318</v>
      </c>
      <c r="I804" s="4">
        <f t="shared" ca="1" si="251"/>
        <v>0.57170006910850202</v>
      </c>
      <c r="J804" s="8">
        <f t="shared" ca="1" si="242"/>
        <v>36.374628998571019</v>
      </c>
      <c r="K804" t="str">
        <f t="shared" ca="1" si="243"/>
        <v>SELL</v>
      </c>
      <c r="L804" t="str">
        <f t="shared" ca="1" si="244"/>
        <v>NA</v>
      </c>
      <c r="M804" t="str">
        <f t="shared" ca="1" si="245"/>
        <v/>
      </c>
      <c r="N804">
        <f t="shared" si="234"/>
        <v>1054.9000000000001</v>
      </c>
      <c r="O804">
        <f t="shared" ca="1" si="246"/>
        <v>4</v>
      </c>
      <c r="Q804" t="str">
        <f t="shared" ca="1" si="249"/>
        <v>NO</v>
      </c>
      <c r="R804" t="str">
        <f t="shared" ca="1" si="250"/>
        <v>NO</v>
      </c>
      <c r="S804" t="b">
        <f t="shared" ca="1" si="247"/>
        <v>0</v>
      </c>
      <c r="T804" t="b">
        <f t="shared" ca="1" si="248"/>
        <v>0</v>
      </c>
      <c r="U804">
        <f t="shared" ca="1" si="233"/>
        <v>1</v>
      </c>
      <c r="W804" s="7"/>
      <c r="X804" t="str">
        <f t="shared" ca="1" si="235"/>
        <v>4</v>
      </c>
    </row>
    <row r="805" spans="1:24" x14ac:dyDescent="0.3">
      <c r="A805">
        <f t="shared" si="236"/>
        <v>804</v>
      </c>
      <c r="B805" s="1">
        <v>36245</v>
      </c>
      <c r="C805">
        <v>1041.25</v>
      </c>
      <c r="D805">
        <f t="shared" si="237"/>
        <v>-13.650000000000091</v>
      </c>
      <c r="E805" t="str">
        <f t="shared" si="238"/>
        <v/>
      </c>
      <c r="F805" s="4">
        <f t="shared" si="239"/>
        <v>-13.650000000000091</v>
      </c>
      <c r="G805">
        <f t="shared" ca="1" si="240"/>
        <v>6.9857142857142993E-2</v>
      </c>
      <c r="H805">
        <f t="shared" ca="1" si="241"/>
        <v>0.12285714285714286</v>
      </c>
      <c r="I805" s="4">
        <f t="shared" ca="1" si="251"/>
        <v>0.5686046511627918</v>
      </c>
      <c r="J805" s="8">
        <f t="shared" ca="1" si="242"/>
        <v>36.249073387694636</v>
      </c>
      <c r="K805" t="str">
        <f t="shared" ca="1" si="243"/>
        <v>SELL</v>
      </c>
      <c r="L805" t="str">
        <f t="shared" ca="1" si="244"/>
        <v>NA</v>
      </c>
      <c r="M805" t="str">
        <f t="shared" ca="1" si="245"/>
        <v/>
      </c>
      <c r="N805">
        <f t="shared" si="234"/>
        <v>1041.25</v>
      </c>
      <c r="O805">
        <f t="shared" ca="1" si="246"/>
        <v>4</v>
      </c>
      <c r="Q805" t="str">
        <f t="shared" ca="1" si="249"/>
        <v>NO</v>
      </c>
      <c r="R805" t="str">
        <f t="shared" ca="1" si="250"/>
        <v>NO</v>
      </c>
      <c r="S805" t="b">
        <f t="shared" ca="1" si="247"/>
        <v>0</v>
      </c>
      <c r="T805" t="b">
        <f t="shared" ca="1" si="248"/>
        <v>0</v>
      </c>
      <c r="U805">
        <f t="shared" ca="1" si="233"/>
        <v>1</v>
      </c>
      <c r="W805" s="7"/>
      <c r="X805" t="str">
        <f t="shared" ca="1" si="235"/>
        <v>4</v>
      </c>
    </row>
    <row r="806" spans="1:24" x14ac:dyDescent="0.3">
      <c r="A806">
        <f t="shared" si="236"/>
        <v>805</v>
      </c>
      <c r="B806" s="1">
        <v>36249</v>
      </c>
      <c r="C806">
        <v>1054.5999999999999</v>
      </c>
      <c r="D806">
        <f t="shared" si="237"/>
        <v>13.349999999999909</v>
      </c>
      <c r="E806">
        <f t="shared" si="238"/>
        <v>13.349999999999909</v>
      </c>
      <c r="F806" s="4" t="str">
        <f t="shared" si="239"/>
        <v/>
      </c>
      <c r="G806">
        <f t="shared" ca="1" si="240"/>
        <v>8.8214285714285717E-2</v>
      </c>
      <c r="H806">
        <f t="shared" ca="1" si="241"/>
        <v>0.12285714285714286</v>
      </c>
      <c r="I806" s="4">
        <f t="shared" ca="1" si="251"/>
        <v>0.71802325581395354</v>
      </c>
      <c r="J806" s="8">
        <f t="shared" ca="1" si="242"/>
        <v>41.793570219966163</v>
      </c>
      <c r="K806" t="str">
        <f t="shared" ca="1" si="243"/>
        <v>SELL</v>
      </c>
      <c r="L806" t="str">
        <f t="shared" ca="1" si="244"/>
        <v>NA</v>
      </c>
      <c r="M806" t="str">
        <f t="shared" ca="1" si="245"/>
        <v/>
      </c>
      <c r="N806">
        <f t="shared" si="234"/>
        <v>1054.5999999999999</v>
      </c>
      <c r="O806">
        <f t="shared" ca="1" si="246"/>
        <v>4</v>
      </c>
      <c r="Q806" t="str">
        <f t="shared" ca="1" si="249"/>
        <v>NO</v>
      </c>
      <c r="R806" t="str">
        <f t="shared" ca="1" si="250"/>
        <v>NO</v>
      </c>
      <c r="S806" t="b">
        <f t="shared" ca="1" si="247"/>
        <v>0</v>
      </c>
      <c r="T806" t="b">
        <f t="shared" ca="1" si="248"/>
        <v>0</v>
      </c>
      <c r="U806">
        <f t="shared" ca="1" si="233"/>
        <v>1</v>
      </c>
      <c r="W806" s="7"/>
      <c r="X806" t="str">
        <f t="shared" ca="1" si="235"/>
        <v>4</v>
      </c>
    </row>
    <row r="807" spans="1:24" x14ac:dyDescent="0.3">
      <c r="A807">
        <f t="shared" si="236"/>
        <v>806</v>
      </c>
      <c r="B807" s="1">
        <v>36250</v>
      </c>
      <c r="C807">
        <v>1078.05</v>
      </c>
      <c r="D807">
        <f t="shared" si="237"/>
        <v>23.450000000000045</v>
      </c>
      <c r="E807">
        <f t="shared" si="238"/>
        <v>23.450000000000045</v>
      </c>
      <c r="F807" s="4" t="str">
        <f t="shared" si="239"/>
        <v/>
      </c>
      <c r="G807">
        <f t="shared" ca="1" si="240"/>
        <v>0.10650000000000005</v>
      </c>
      <c r="H807">
        <f t="shared" ca="1" si="241"/>
        <v>0.11125</v>
      </c>
      <c r="I807" s="4">
        <f t="shared" ca="1" si="251"/>
        <v>0.95730337078651728</v>
      </c>
      <c r="J807" s="8">
        <f t="shared" ca="1" si="242"/>
        <v>48.909299655568326</v>
      </c>
      <c r="K807" t="str">
        <f t="shared" ca="1" si="243"/>
        <v>SELL</v>
      </c>
      <c r="L807" t="str">
        <f t="shared" ca="1" si="244"/>
        <v>NA</v>
      </c>
      <c r="M807" t="str">
        <f t="shared" ca="1" si="245"/>
        <v/>
      </c>
      <c r="N807">
        <f t="shared" si="234"/>
        <v>1078.05</v>
      </c>
      <c r="O807">
        <f t="shared" ca="1" si="246"/>
        <v>4</v>
      </c>
      <c r="Q807" t="str">
        <f t="shared" ca="1" si="249"/>
        <v>NO</v>
      </c>
      <c r="R807" t="str">
        <f t="shared" ca="1" si="250"/>
        <v>NO</v>
      </c>
      <c r="S807" t="b">
        <f t="shared" ca="1" si="247"/>
        <v>0</v>
      </c>
      <c r="T807" t="b">
        <f t="shared" ca="1" si="248"/>
        <v>0</v>
      </c>
      <c r="U807">
        <f t="shared" ca="1" si="233"/>
        <v>1</v>
      </c>
      <c r="W807" s="7"/>
      <c r="X807" t="str">
        <f t="shared" ca="1" si="235"/>
        <v>4</v>
      </c>
    </row>
    <row r="808" spans="1:24" x14ac:dyDescent="0.3">
      <c r="A808">
        <f t="shared" si="236"/>
        <v>807</v>
      </c>
      <c r="B808" s="1">
        <v>36251</v>
      </c>
      <c r="C808">
        <v>1063.45</v>
      </c>
      <c r="D808">
        <f t="shared" si="237"/>
        <v>-14.599999999999909</v>
      </c>
      <c r="E808" t="str">
        <f t="shared" si="238"/>
        <v/>
      </c>
      <c r="F808" s="4">
        <f t="shared" si="239"/>
        <v>-14.599999999999909</v>
      </c>
      <c r="G808">
        <f t="shared" ca="1" si="240"/>
        <v>0.10307142857142837</v>
      </c>
      <c r="H808">
        <f t="shared" ca="1" si="241"/>
        <v>0.11621428571428558</v>
      </c>
      <c r="I808" s="4">
        <f t="shared" ca="1" si="251"/>
        <v>0.88690842040565387</v>
      </c>
      <c r="J808" s="8">
        <f t="shared" ca="1" si="242"/>
        <v>47.003257328990209</v>
      </c>
      <c r="K808" t="str">
        <f t="shared" ca="1" si="243"/>
        <v>SELL</v>
      </c>
      <c r="L808" t="str">
        <f t="shared" ca="1" si="244"/>
        <v>NA</v>
      </c>
      <c r="M808" t="str">
        <f t="shared" ca="1" si="245"/>
        <v/>
      </c>
      <c r="N808">
        <f t="shared" si="234"/>
        <v>1063.45</v>
      </c>
      <c r="O808">
        <f t="shared" ca="1" si="246"/>
        <v>4</v>
      </c>
      <c r="Q808" t="str">
        <f t="shared" ca="1" si="249"/>
        <v>NO</v>
      </c>
      <c r="R808" t="str">
        <f t="shared" ca="1" si="250"/>
        <v>NO</v>
      </c>
      <c r="S808" t="b">
        <f t="shared" ca="1" si="247"/>
        <v>0</v>
      </c>
      <c r="T808" t="b">
        <f t="shared" ca="1" si="248"/>
        <v>0</v>
      </c>
      <c r="U808">
        <f t="shared" ca="1" si="233"/>
        <v>1</v>
      </c>
      <c r="W808" s="7"/>
      <c r="X808" t="str">
        <f t="shared" ca="1" si="235"/>
        <v>4</v>
      </c>
    </row>
    <row r="809" spans="1:24" x14ac:dyDescent="0.3">
      <c r="A809">
        <f t="shared" si="236"/>
        <v>808</v>
      </c>
      <c r="B809" s="1">
        <v>36255</v>
      </c>
      <c r="C809">
        <v>1011.4</v>
      </c>
      <c r="D809">
        <f t="shared" si="237"/>
        <v>-52.050000000000068</v>
      </c>
      <c r="E809" t="str">
        <f t="shared" si="238"/>
        <v/>
      </c>
      <c r="F809" s="4">
        <f t="shared" si="239"/>
        <v>-52.050000000000068</v>
      </c>
      <c r="G809">
        <f t="shared" ca="1" si="240"/>
        <v>0.11808333333333318</v>
      </c>
      <c r="H809">
        <f t="shared" ca="1" si="241"/>
        <v>0.16674999999999998</v>
      </c>
      <c r="I809" s="4">
        <f t="shared" ca="1" si="251"/>
        <v>0.70814592703648094</v>
      </c>
      <c r="J809" s="8">
        <f t="shared" ca="1" si="242"/>
        <v>41.456992393212374</v>
      </c>
      <c r="K809" t="str">
        <f t="shared" ca="1" si="243"/>
        <v>SELL</v>
      </c>
      <c r="L809" t="str">
        <f t="shared" ca="1" si="244"/>
        <v>NA</v>
      </c>
      <c r="M809" t="str">
        <f t="shared" ca="1" si="245"/>
        <v/>
      </c>
      <c r="N809">
        <f t="shared" si="234"/>
        <v>1011.4</v>
      </c>
      <c r="O809">
        <f t="shared" ca="1" si="246"/>
        <v>4</v>
      </c>
      <c r="Q809" t="str">
        <f t="shared" ca="1" si="249"/>
        <v>NO</v>
      </c>
      <c r="R809" t="str">
        <f t="shared" ca="1" si="250"/>
        <v>NO</v>
      </c>
      <c r="S809" t="b">
        <f t="shared" ca="1" si="247"/>
        <v>0</v>
      </c>
      <c r="T809" t="b">
        <f t="shared" ca="1" si="248"/>
        <v>0</v>
      </c>
      <c r="U809">
        <f t="shared" ca="1" si="233"/>
        <v>1</v>
      </c>
      <c r="W809" s="7"/>
      <c r="X809" t="str">
        <f t="shared" ca="1" si="235"/>
        <v>4</v>
      </c>
    </row>
    <row r="810" spans="1:24" x14ac:dyDescent="0.3">
      <c r="A810">
        <f t="shared" si="236"/>
        <v>809</v>
      </c>
      <c r="B810" s="1">
        <v>36256</v>
      </c>
      <c r="C810">
        <v>1024.2</v>
      </c>
      <c r="D810">
        <f t="shared" si="237"/>
        <v>12.800000000000068</v>
      </c>
      <c r="E810">
        <f t="shared" si="238"/>
        <v>12.800000000000068</v>
      </c>
      <c r="F810" s="4" t="str">
        <f t="shared" si="239"/>
        <v/>
      </c>
      <c r="G810">
        <f t="shared" ca="1" si="240"/>
        <v>0.11949999999999998</v>
      </c>
      <c r="H810">
        <f t="shared" ca="1" si="241"/>
        <v>0.16085714285714289</v>
      </c>
      <c r="I810" s="4">
        <f t="shared" ca="1" si="251"/>
        <v>0.74289520426287714</v>
      </c>
      <c r="J810" s="8">
        <f t="shared" ca="1" si="242"/>
        <v>42.624203821656039</v>
      </c>
      <c r="K810" t="str">
        <f t="shared" ca="1" si="243"/>
        <v>SELL</v>
      </c>
      <c r="L810" t="str">
        <f t="shared" ca="1" si="244"/>
        <v>NA</v>
      </c>
      <c r="M810" t="str">
        <f t="shared" ca="1" si="245"/>
        <v/>
      </c>
      <c r="N810">
        <f t="shared" si="234"/>
        <v>1024.2</v>
      </c>
      <c r="O810">
        <f t="shared" ca="1" si="246"/>
        <v>4</v>
      </c>
      <c r="Q810" t="str">
        <f t="shared" ca="1" si="249"/>
        <v>NO</v>
      </c>
      <c r="R810" t="str">
        <f t="shared" ca="1" si="250"/>
        <v>NO</v>
      </c>
      <c r="S810" t="b">
        <f t="shared" ca="1" si="247"/>
        <v>0</v>
      </c>
      <c r="T810" t="b">
        <f t="shared" ca="1" si="248"/>
        <v>0</v>
      </c>
      <c r="U810">
        <f t="shared" ca="1" si="233"/>
        <v>1</v>
      </c>
      <c r="W810" s="7"/>
      <c r="X810" t="str">
        <f t="shared" ca="1" si="235"/>
        <v>4</v>
      </c>
    </row>
    <row r="811" spans="1:24" x14ac:dyDescent="0.3">
      <c r="A811">
        <f t="shared" si="236"/>
        <v>810</v>
      </c>
      <c r="B811" s="1">
        <v>36257</v>
      </c>
      <c r="C811">
        <v>1031.05</v>
      </c>
      <c r="D811">
        <f t="shared" si="237"/>
        <v>6.8499999999999091</v>
      </c>
      <c r="E811">
        <f t="shared" si="238"/>
        <v>6.8499999999999091</v>
      </c>
      <c r="F811" s="4" t="str">
        <f t="shared" si="239"/>
        <v/>
      </c>
      <c r="G811">
        <f t="shared" ca="1" si="240"/>
        <v>0.11857142857142841</v>
      </c>
      <c r="H811">
        <f t="shared" ca="1" si="241"/>
        <v>0.16085714285714289</v>
      </c>
      <c r="I811" s="4">
        <f t="shared" ca="1" si="251"/>
        <v>0.73712255772646418</v>
      </c>
      <c r="J811" s="8">
        <f t="shared" ca="1" si="242"/>
        <v>42.433537832310797</v>
      </c>
      <c r="K811" t="str">
        <f t="shared" ca="1" si="243"/>
        <v>SELL</v>
      </c>
      <c r="L811" t="str">
        <f t="shared" ca="1" si="244"/>
        <v>NA</v>
      </c>
      <c r="M811" t="str">
        <f t="shared" ca="1" si="245"/>
        <v/>
      </c>
      <c r="N811">
        <f t="shared" si="234"/>
        <v>1031.05</v>
      </c>
      <c r="O811">
        <f t="shared" ca="1" si="246"/>
        <v>4</v>
      </c>
      <c r="Q811" t="str">
        <f t="shared" ca="1" si="249"/>
        <v>NO</v>
      </c>
      <c r="R811" t="str">
        <f t="shared" ca="1" si="250"/>
        <v>NO</v>
      </c>
      <c r="S811" t="b">
        <f t="shared" ca="1" si="247"/>
        <v>0</v>
      </c>
      <c r="T811" t="b">
        <f t="shared" ca="1" si="248"/>
        <v>0</v>
      </c>
      <c r="U811">
        <f t="shared" ca="1" si="233"/>
        <v>1</v>
      </c>
      <c r="W811" s="7"/>
      <c r="X811" t="str">
        <f t="shared" ca="1" si="235"/>
        <v>4</v>
      </c>
    </row>
    <row r="812" spans="1:24" x14ac:dyDescent="0.3">
      <c r="A812">
        <f t="shared" si="236"/>
        <v>811</v>
      </c>
      <c r="B812" s="1">
        <v>36258</v>
      </c>
      <c r="C812">
        <v>1020.35</v>
      </c>
      <c r="D812">
        <f t="shared" si="237"/>
        <v>-10.699999999999932</v>
      </c>
      <c r="E812" t="str">
        <f t="shared" si="238"/>
        <v/>
      </c>
      <c r="F812" s="4">
        <f t="shared" si="239"/>
        <v>-10.699999999999932</v>
      </c>
      <c r="G812">
        <f t="shared" ca="1" si="240"/>
        <v>0.11508333333333345</v>
      </c>
      <c r="H812">
        <f t="shared" ca="1" si="241"/>
        <v>0.15412499999999996</v>
      </c>
      <c r="I812" s="4">
        <f t="shared" ca="1" si="251"/>
        <v>0.74668829413355065</v>
      </c>
      <c r="J812" s="8">
        <f t="shared" ca="1" si="242"/>
        <v>42.748800495279404</v>
      </c>
      <c r="K812" t="str">
        <f t="shared" ca="1" si="243"/>
        <v>SELL</v>
      </c>
      <c r="L812" t="str">
        <f t="shared" ca="1" si="244"/>
        <v>NA</v>
      </c>
      <c r="M812" t="str">
        <f t="shared" ca="1" si="245"/>
        <v/>
      </c>
      <c r="N812">
        <f t="shared" si="234"/>
        <v>1020.35</v>
      </c>
      <c r="O812">
        <f t="shared" ca="1" si="246"/>
        <v>4</v>
      </c>
      <c r="Q812" t="str">
        <f t="shared" ca="1" si="249"/>
        <v>NO</v>
      </c>
      <c r="R812" t="str">
        <f t="shared" ca="1" si="250"/>
        <v>NO</v>
      </c>
      <c r="S812" t="b">
        <f t="shared" ca="1" si="247"/>
        <v>0</v>
      </c>
      <c r="T812" t="b">
        <f t="shared" ca="1" si="248"/>
        <v>0</v>
      </c>
      <c r="U812">
        <f t="shared" ca="1" si="233"/>
        <v>1</v>
      </c>
      <c r="W812" s="7"/>
      <c r="X812" t="str">
        <f t="shared" ca="1" si="235"/>
        <v>4</v>
      </c>
    </row>
    <row r="813" spans="1:24" x14ac:dyDescent="0.3">
      <c r="A813">
        <f t="shared" si="236"/>
        <v>812</v>
      </c>
      <c r="B813" s="1">
        <v>36259</v>
      </c>
      <c r="C813">
        <v>993.4</v>
      </c>
      <c r="D813">
        <f t="shared" si="237"/>
        <v>-26.950000000000045</v>
      </c>
      <c r="E813" t="str">
        <f t="shared" si="238"/>
        <v/>
      </c>
      <c r="F813" s="4">
        <f t="shared" si="239"/>
        <v>-26.950000000000045</v>
      </c>
      <c r="G813">
        <f t="shared" ca="1" si="240"/>
        <v>0.11508333333333345</v>
      </c>
      <c r="H813">
        <f t="shared" ca="1" si="241"/>
        <v>0.17318750000000022</v>
      </c>
      <c r="I813" s="4">
        <f t="shared" ca="1" si="251"/>
        <v>0.66450138337543596</v>
      </c>
      <c r="J813" s="8">
        <f t="shared" ca="1" si="242"/>
        <v>39.921948399219474</v>
      </c>
      <c r="K813" t="str">
        <f t="shared" ca="1" si="243"/>
        <v>SELL</v>
      </c>
      <c r="L813" t="str">
        <f t="shared" ca="1" si="244"/>
        <v>NA</v>
      </c>
      <c r="M813" t="str">
        <f t="shared" ca="1" si="245"/>
        <v/>
      </c>
      <c r="N813">
        <f t="shared" si="234"/>
        <v>993.4</v>
      </c>
      <c r="O813">
        <f t="shared" ca="1" si="246"/>
        <v>4</v>
      </c>
      <c r="Q813" t="str">
        <f t="shared" ca="1" si="249"/>
        <v>NO</v>
      </c>
      <c r="R813" t="str">
        <f t="shared" ca="1" si="250"/>
        <v>NO</v>
      </c>
      <c r="S813" t="b">
        <f t="shared" ca="1" si="247"/>
        <v>0</v>
      </c>
      <c r="T813" t="b">
        <f t="shared" ca="1" si="248"/>
        <v>0</v>
      </c>
      <c r="U813">
        <f t="shared" ca="1" si="233"/>
        <v>1</v>
      </c>
      <c r="W813" s="7"/>
      <c r="X813" t="str">
        <f t="shared" ca="1" si="235"/>
        <v>4</v>
      </c>
    </row>
    <row r="814" spans="1:24" x14ac:dyDescent="0.3">
      <c r="A814">
        <f t="shared" si="236"/>
        <v>813</v>
      </c>
      <c r="B814" s="1">
        <v>36262</v>
      </c>
      <c r="C814">
        <v>998.2</v>
      </c>
      <c r="D814">
        <f t="shared" si="237"/>
        <v>4.8000000000000682</v>
      </c>
      <c r="E814">
        <f t="shared" si="238"/>
        <v>4.8000000000000682</v>
      </c>
      <c r="F814" s="4" t="str">
        <f t="shared" si="239"/>
        <v/>
      </c>
      <c r="G814">
        <f t="shared" ca="1" si="240"/>
        <v>0.1055000000000002</v>
      </c>
      <c r="H814">
        <f t="shared" ca="1" si="241"/>
        <v>0.19428571428571428</v>
      </c>
      <c r="I814" s="4">
        <f t="shared" ca="1" si="251"/>
        <v>0.54301470588235401</v>
      </c>
      <c r="J814" s="8">
        <f t="shared" ca="1" si="242"/>
        <v>35.191803669287637</v>
      </c>
      <c r="K814" t="str">
        <f t="shared" ca="1" si="243"/>
        <v>SELL</v>
      </c>
      <c r="L814" t="str">
        <f t="shared" ca="1" si="244"/>
        <v>NA</v>
      </c>
      <c r="M814" t="str">
        <f t="shared" ca="1" si="245"/>
        <v/>
      </c>
      <c r="N814">
        <f t="shared" si="234"/>
        <v>998.2</v>
      </c>
      <c r="O814">
        <f t="shared" ca="1" si="246"/>
        <v>4</v>
      </c>
      <c r="Q814" t="str">
        <f t="shared" ca="1" si="249"/>
        <v>NO</v>
      </c>
      <c r="R814" t="str">
        <f t="shared" ca="1" si="250"/>
        <v>NO</v>
      </c>
      <c r="S814" t="b">
        <f t="shared" ca="1" si="247"/>
        <v>0</v>
      </c>
      <c r="T814" t="b">
        <f t="shared" ca="1" si="248"/>
        <v>0</v>
      </c>
      <c r="U814">
        <f t="shared" ca="1" si="233"/>
        <v>1</v>
      </c>
      <c r="W814" s="7"/>
      <c r="X814" t="str">
        <f t="shared" ca="1" si="235"/>
        <v>4</v>
      </c>
    </row>
    <row r="815" spans="1:24" x14ac:dyDescent="0.3">
      <c r="A815">
        <f t="shared" si="236"/>
        <v>814</v>
      </c>
      <c r="B815" s="1">
        <v>36263</v>
      </c>
      <c r="C815">
        <v>994.25</v>
      </c>
      <c r="D815">
        <f t="shared" si="237"/>
        <v>-3.9500000000000455</v>
      </c>
      <c r="E815" t="str">
        <f t="shared" si="238"/>
        <v/>
      </c>
      <c r="F815" s="4">
        <f t="shared" si="239"/>
        <v>-3.9500000000000455</v>
      </c>
      <c r="G815">
        <f t="shared" ca="1" si="240"/>
        <v>0.11866666666666674</v>
      </c>
      <c r="H815">
        <f t="shared" ca="1" si="241"/>
        <v>0.17493750000000005</v>
      </c>
      <c r="I815" s="4">
        <f t="shared" ca="1" si="251"/>
        <v>0.67833750148862715</v>
      </c>
      <c r="J815" s="8">
        <f t="shared" ca="1" si="242"/>
        <v>40.417228411268013</v>
      </c>
      <c r="K815" t="str">
        <f t="shared" ca="1" si="243"/>
        <v>SELL</v>
      </c>
      <c r="L815" t="str">
        <f t="shared" ca="1" si="244"/>
        <v>NA</v>
      </c>
      <c r="M815" t="str">
        <f t="shared" ca="1" si="245"/>
        <v/>
      </c>
      <c r="N815">
        <f t="shared" si="234"/>
        <v>994.25</v>
      </c>
      <c r="O815">
        <f t="shared" ca="1" si="246"/>
        <v>4</v>
      </c>
      <c r="Q815" t="str">
        <f t="shared" ca="1" si="249"/>
        <v>NO</v>
      </c>
      <c r="R815" t="str">
        <f t="shared" ca="1" si="250"/>
        <v>NO</v>
      </c>
      <c r="S815" t="b">
        <f t="shared" ca="1" si="247"/>
        <v>0</v>
      </c>
      <c r="T815" t="b">
        <f t="shared" ca="1" si="248"/>
        <v>0</v>
      </c>
      <c r="U815">
        <f t="shared" ca="1" si="233"/>
        <v>1</v>
      </c>
      <c r="W815" s="7"/>
      <c r="X815" t="str">
        <f t="shared" ca="1" si="235"/>
        <v>4</v>
      </c>
    </row>
    <row r="816" spans="1:24" x14ac:dyDescent="0.3">
      <c r="A816">
        <f t="shared" si="236"/>
        <v>815</v>
      </c>
      <c r="B816" s="1">
        <v>36265</v>
      </c>
      <c r="C816">
        <v>968.6</v>
      </c>
      <c r="D816">
        <f t="shared" si="237"/>
        <v>-25.649999999999977</v>
      </c>
      <c r="E816" t="str">
        <f t="shared" si="238"/>
        <v/>
      </c>
      <c r="F816" s="4">
        <f t="shared" si="239"/>
        <v>-25.649999999999977</v>
      </c>
      <c r="G816">
        <f t="shared" ca="1" si="240"/>
        <v>0.1225</v>
      </c>
      <c r="H816">
        <f t="shared" ca="1" si="241"/>
        <v>0.18400000000000002</v>
      </c>
      <c r="I816" s="4">
        <f t="shared" ca="1" si="251"/>
        <v>0.66576086956521729</v>
      </c>
      <c r="J816" s="8">
        <f t="shared" ca="1" si="242"/>
        <v>39.9673735725938</v>
      </c>
      <c r="K816" t="str">
        <f t="shared" ca="1" si="243"/>
        <v>SELL</v>
      </c>
      <c r="L816" t="str">
        <f t="shared" ca="1" si="244"/>
        <v>NA</v>
      </c>
      <c r="M816" t="str">
        <f t="shared" ca="1" si="245"/>
        <v/>
      </c>
      <c r="N816">
        <f t="shared" si="234"/>
        <v>968.6</v>
      </c>
      <c r="O816">
        <f t="shared" ca="1" si="246"/>
        <v>4</v>
      </c>
      <c r="Q816" t="str">
        <f t="shared" ca="1" si="249"/>
        <v>NO</v>
      </c>
      <c r="R816" t="str">
        <f t="shared" ca="1" si="250"/>
        <v>NO</v>
      </c>
      <c r="S816" t="b">
        <f t="shared" ca="1" si="247"/>
        <v>0</v>
      </c>
      <c r="T816" t="b">
        <f t="shared" ca="1" si="248"/>
        <v>0</v>
      </c>
      <c r="U816">
        <f t="shared" ca="1" si="233"/>
        <v>1</v>
      </c>
      <c r="W816" s="7"/>
      <c r="X816" t="str">
        <f t="shared" ca="1" si="235"/>
        <v>4</v>
      </c>
    </row>
    <row r="817" spans="1:24" x14ac:dyDescent="0.3">
      <c r="A817">
        <f t="shared" si="236"/>
        <v>816</v>
      </c>
      <c r="B817" s="1">
        <v>36266</v>
      </c>
      <c r="C817">
        <v>1044.45</v>
      </c>
      <c r="D817">
        <f t="shared" si="237"/>
        <v>75.850000000000023</v>
      </c>
      <c r="E817">
        <f t="shared" si="238"/>
        <v>75.850000000000023</v>
      </c>
      <c r="F817" s="4" t="str">
        <f t="shared" si="239"/>
        <v/>
      </c>
      <c r="G817">
        <f t="shared" ca="1" si="240"/>
        <v>0.22850000000000004</v>
      </c>
      <c r="H817">
        <f t="shared" ca="1" si="241"/>
        <v>0.19431249999999992</v>
      </c>
      <c r="I817" s="4">
        <f t="shared" ca="1" si="251"/>
        <v>1.1759408169829535</v>
      </c>
      <c r="J817" s="8">
        <f t="shared" ca="1" si="242"/>
        <v>54.042867701404305</v>
      </c>
      <c r="K817" t="str">
        <f t="shared" ca="1" si="243"/>
        <v>SELL</v>
      </c>
      <c r="L817" t="str">
        <f t="shared" ca="1" si="244"/>
        <v>NA</v>
      </c>
      <c r="M817" t="str">
        <f t="shared" ca="1" si="245"/>
        <v/>
      </c>
      <c r="N817">
        <f t="shared" si="234"/>
        <v>1044.45</v>
      </c>
      <c r="O817">
        <f t="shared" ca="1" si="246"/>
        <v>4</v>
      </c>
      <c r="Q817" t="str">
        <f t="shared" ca="1" si="249"/>
        <v>NO</v>
      </c>
      <c r="R817" t="str">
        <f t="shared" ca="1" si="250"/>
        <v>NO</v>
      </c>
      <c r="S817" t="b">
        <f t="shared" ca="1" si="247"/>
        <v>0</v>
      </c>
      <c r="T817" t="b">
        <f t="shared" ca="1" si="248"/>
        <v>0</v>
      </c>
      <c r="U817">
        <f t="shared" ca="1" si="233"/>
        <v>1</v>
      </c>
      <c r="W817" s="7"/>
      <c r="X817" t="str">
        <f t="shared" ca="1" si="235"/>
        <v>4</v>
      </c>
    </row>
    <row r="818" spans="1:24" x14ac:dyDescent="0.3">
      <c r="A818">
        <f t="shared" si="236"/>
        <v>817</v>
      </c>
      <c r="B818" s="1">
        <v>36267</v>
      </c>
      <c r="C818">
        <v>966.95</v>
      </c>
      <c r="D818">
        <f t="shared" si="237"/>
        <v>-77.5</v>
      </c>
      <c r="E818" t="str">
        <f t="shared" si="238"/>
        <v/>
      </c>
      <c r="F818" s="4">
        <f t="shared" si="239"/>
        <v>-77.5</v>
      </c>
      <c r="G818">
        <f t="shared" ca="1" si="240"/>
        <v>0.22850000000000004</v>
      </c>
      <c r="H818">
        <f t="shared" ca="1" si="241"/>
        <v>0.28131250000000008</v>
      </c>
      <c r="I818" s="4">
        <f t="shared" ca="1" si="251"/>
        <v>0.81226394134636737</v>
      </c>
      <c r="J818" s="8">
        <f t="shared" ca="1" si="242"/>
        <v>44.820399656736541</v>
      </c>
      <c r="K818" t="str">
        <f t="shared" ca="1" si="243"/>
        <v>SELL</v>
      </c>
      <c r="L818" t="str">
        <f t="shared" ca="1" si="244"/>
        <v>NA</v>
      </c>
      <c r="M818" t="str">
        <f t="shared" ca="1" si="245"/>
        <v/>
      </c>
      <c r="N818">
        <f t="shared" si="234"/>
        <v>966.95</v>
      </c>
      <c r="O818">
        <f t="shared" ca="1" si="246"/>
        <v>4</v>
      </c>
      <c r="Q818" t="str">
        <f t="shared" ca="1" si="249"/>
        <v>NO</v>
      </c>
      <c r="R818" t="str">
        <f t="shared" ca="1" si="250"/>
        <v>NO</v>
      </c>
      <c r="S818" t="b">
        <f t="shared" ca="1" si="247"/>
        <v>0</v>
      </c>
      <c r="T818" t="b">
        <f t="shared" ca="1" si="248"/>
        <v>0</v>
      </c>
      <c r="U818">
        <f t="shared" ca="1" si="233"/>
        <v>1</v>
      </c>
      <c r="W818" s="7"/>
      <c r="X818" t="str">
        <f t="shared" ca="1" si="235"/>
        <v>4</v>
      </c>
    </row>
    <row r="819" spans="1:24" x14ac:dyDescent="0.3">
      <c r="A819">
        <f t="shared" si="236"/>
        <v>818</v>
      </c>
      <c r="B819" s="1">
        <v>36269</v>
      </c>
      <c r="C819">
        <v>993.9</v>
      </c>
      <c r="D819">
        <f t="shared" si="237"/>
        <v>26.949999999999932</v>
      </c>
      <c r="E819">
        <f t="shared" si="238"/>
        <v>26.949999999999932</v>
      </c>
      <c r="F819" s="4" t="str">
        <f t="shared" si="239"/>
        <v/>
      </c>
      <c r="G819">
        <f t="shared" ca="1" si="240"/>
        <v>0.23435714285714279</v>
      </c>
      <c r="H819">
        <f t="shared" ca="1" si="241"/>
        <v>0.30199999999999994</v>
      </c>
      <c r="I819" s="4">
        <f t="shared" ca="1" si="251"/>
        <v>0.77601702932828753</v>
      </c>
      <c r="J819" s="8">
        <f t="shared" ca="1" si="242"/>
        <v>43.694233586363026</v>
      </c>
      <c r="K819" t="str">
        <f t="shared" ca="1" si="243"/>
        <v>SELL</v>
      </c>
      <c r="L819" t="str">
        <f t="shared" ca="1" si="244"/>
        <v>NA</v>
      </c>
      <c r="M819" t="str">
        <f t="shared" ca="1" si="245"/>
        <v/>
      </c>
      <c r="N819">
        <f t="shared" si="234"/>
        <v>993.9</v>
      </c>
      <c r="O819">
        <f t="shared" ca="1" si="246"/>
        <v>4</v>
      </c>
      <c r="Q819" t="str">
        <f t="shared" ca="1" si="249"/>
        <v>NO</v>
      </c>
      <c r="R819" t="str">
        <f t="shared" ca="1" si="250"/>
        <v>NO</v>
      </c>
      <c r="S819" t="b">
        <f t="shared" ca="1" si="247"/>
        <v>0</v>
      </c>
      <c r="T819" t="b">
        <f t="shared" ca="1" si="248"/>
        <v>0</v>
      </c>
      <c r="U819">
        <f t="shared" ca="1" si="233"/>
        <v>1</v>
      </c>
      <c r="W819" s="7"/>
      <c r="X819" t="str">
        <f t="shared" ca="1" si="235"/>
        <v>4</v>
      </c>
    </row>
    <row r="820" spans="1:24" x14ac:dyDescent="0.3">
      <c r="A820">
        <f t="shared" si="236"/>
        <v>819</v>
      </c>
      <c r="B820" s="1">
        <v>36270</v>
      </c>
      <c r="C820">
        <v>995.4</v>
      </c>
      <c r="D820">
        <f t="shared" si="237"/>
        <v>1.5</v>
      </c>
      <c r="E820">
        <f t="shared" si="238"/>
        <v>1.5</v>
      </c>
      <c r="F820" s="4" t="str">
        <f t="shared" si="239"/>
        <v/>
      </c>
      <c r="G820">
        <f t="shared" ca="1" si="240"/>
        <v>0.2174285714285715</v>
      </c>
      <c r="H820">
        <f t="shared" ca="1" si="241"/>
        <v>0.30199999999999994</v>
      </c>
      <c r="I820" s="4">
        <f t="shared" ca="1" si="251"/>
        <v>0.71996215704825017</v>
      </c>
      <c r="J820" s="8">
        <f t="shared" ca="1" si="242"/>
        <v>41.859185918591876</v>
      </c>
      <c r="K820" t="str">
        <f t="shared" ca="1" si="243"/>
        <v>SELL</v>
      </c>
      <c r="L820" t="str">
        <f t="shared" ca="1" si="244"/>
        <v>NA</v>
      </c>
      <c r="M820" t="str">
        <f t="shared" ca="1" si="245"/>
        <v/>
      </c>
      <c r="N820">
        <f t="shared" si="234"/>
        <v>995.4</v>
      </c>
      <c r="O820">
        <f t="shared" ca="1" si="246"/>
        <v>4</v>
      </c>
      <c r="Q820" t="str">
        <f t="shared" ca="1" si="249"/>
        <v>NO</v>
      </c>
      <c r="R820" t="str">
        <f t="shared" ca="1" si="250"/>
        <v>NO</v>
      </c>
      <c r="S820" t="b">
        <f t="shared" ca="1" si="247"/>
        <v>0</v>
      </c>
      <c r="T820" t="b">
        <f t="shared" ca="1" si="248"/>
        <v>0</v>
      </c>
      <c r="U820">
        <f t="shared" ca="1" si="233"/>
        <v>1</v>
      </c>
      <c r="W820" s="7"/>
      <c r="X820" t="str">
        <f t="shared" ca="1" si="235"/>
        <v>4</v>
      </c>
    </row>
    <row r="821" spans="1:24" x14ac:dyDescent="0.3">
      <c r="A821">
        <f t="shared" si="236"/>
        <v>820</v>
      </c>
      <c r="B821" s="1">
        <v>36271</v>
      </c>
      <c r="C821">
        <v>996.65</v>
      </c>
      <c r="D821">
        <f t="shared" si="237"/>
        <v>1.25</v>
      </c>
      <c r="E821">
        <f t="shared" si="238"/>
        <v>1.25</v>
      </c>
      <c r="F821" s="4" t="str">
        <f t="shared" si="239"/>
        <v/>
      </c>
      <c r="G821">
        <f t="shared" ca="1" si="240"/>
        <v>0.18571428571428572</v>
      </c>
      <c r="H821">
        <f t="shared" ca="1" si="241"/>
        <v>0.30199999999999994</v>
      </c>
      <c r="I821" s="4">
        <f t="shared" ca="1" si="251"/>
        <v>0.6149479659413436</v>
      </c>
      <c r="J821" s="8">
        <f t="shared" ca="1" si="242"/>
        <v>38.078500292911549</v>
      </c>
      <c r="K821" t="str">
        <f t="shared" ca="1" si="243"/>
        <v>SELL</v>
      </c>
      <c r="L821" t="str">
        <f t="shared" ca="1" si="244"/>
        <v>NA</v>
      </c>
      <c r="M821" t="str">
        <f t="shared" ca="1" si="245"/>
        <v/>
      </c>
      <c r="N821">
        <f t="shared" si="234"/>
        <v>996.65</v>
      </c>
      <c r="O821">
        <f t="shared" ca="1" si="246"/>
        <v>4</v>
      </c>
      <c r="Q821" t="str">
        <f t="shared" ca="1" si="249"/>
        <v>NO</v>
      </c>
      <c r="R821" t="str">
        <f t="shared" ca="1" si="250"/>
        <v>NO</v>
      </c>
      <c r="S821" t="b">
        <f t="shared" ca="1" si="247"/>
        <v>0</v>
      </c>
      <c r="T821" t="b">
        <f t="shared" ca="1" si="248"/>
        <v>0</v>
      </c>
      <c r="U821">
        <f t="shared" ca="1" si="233"/>
        <v>1</v>
      </c>
      <c r="W821" s="7"/>
      <c r="X821" t="str">
        <f t="shared" ca="1" si="235"/>
        <v>4</v>
      </c>
    </row>
    <row r="822" spans="1:24" x14ac:dyDescent="0.3">
      <c r="A822">
        <f t="shared" si="236"/>
        <v>821</v>
      </c>
      <c r="B822" s="1">
        <v>36272</v>
      </c>
      <c r="C822">
        <v>981.65</v>
      </c>
      <c r="D822">
        <f t="shared" si="237"/>
        <v>-15</v>
      </c>
      <c r="E822" t="str">
        <f t="shared" si="238"/>
        <v/>
      </c>
      <c r="F822" s="4">
        <f t="shared" si="239"/>
        <v>-15</v>
      </c>
      <c r="G822">
        <f t="shared" ca="1" si="240"/>
        <v>0.18571428571428572</v>
      </c>
      <c r="H822">
        <f t="shared" ca="1" si="241"/>
        <v>0.30257142857142866</v>
      </c>
      <c r="I822" s="4">
        <f t="shared" ca="1" si="251"/>
        <v>0.61378659112370149</v>
      </c>
      <c r="J822" s="8">
        <f t="shared" ca="1" si="242"/>
        <v>38.033937975424223</v>
      </c>
      <c r="K822" t="str">
        <f t="shared" ca="1" si="243"/>
        <v>SELL</v>
      </c>
      <c r="L822" t="str">
        <f t="shared" ca="1" si="244"/>
        <v>NA</v>
      </c>
      <c r="M822" t="str">
        <f t="shared" ca="1" si="245"/>
        <v/>
      </c>
      <c r="N822">
        <f t="shared" si="234"/>
        <v>981.65</v>
      </c>
      <c r="O822">
        <f t="shared" ca="1" si="246"/>
        <v>4</v>
      </c>
      <c r="Q822" t="str">
        <f t="shared" ca="1" si="249"/>
        <v>NO</v>
      </c>
      <c r="R822" t="str">
        <f t="shared" ca="1" si="250"/>
        <v>NO</v>
      </c>
      <c r="S822" t="b">
        <f t="shared" ca="1" si="247"/>
        <v>0</v>
      </c>
      <c r="T822" t="b">
        <f t="shared" ca="1" si="248"/>
        <v>0</v>
      </c>
      <c r="U822">
        <f t="shared" ca="1" si="233"/>
        <v>1</v>
      </c>
      <c r="W822" s="7"/>
      <c r="X822" t="str">
        <f t="shared" ca="1" si="235"/>
        <v>4</v>
      </c>
    </row>
    <row r="823" spans="1:24" x14ac:dyDescent="0.3">
      <c r="A823">
        <f t="shared" si="236"/>
        <v>822</v>
      </c>
      <c r="B823" s="1">
        <v>36273</v>
      </c>
      <c r="C823">
        <v>982</v>
      </c>
      <c r="D823">
        <f t="shared" si="237"/>
        <v>0.35000000000002274</v>
      </c>
      <c r="E823">
        <f t="shared" si="238"/>
        <v>0.35000000000002274</v>
      </c>
      <c r="F823" s="4" t="str">
        <f t="shared" si="239"/>
        <v/>
      </c>
      <c r="G823">
        <f t="shared" ca="1" si="240"/>
        <v>0.16293750000000004</v>
      </c>
      <c r="H823">
        <f t="shared" ca="1" si="241"/>
        <v>0.26624999999999999</v>
      </c>
      <c r="I823" s="4">
        <f t="shared" ca="1" si="251"/>
        <v>0.61197183098591568</v>
      </c>
      <c r="J823" s="8">
        <f t="shared" ca="1" si="242"/>
        <v>37.964176496286598</v>
      </c>
      <c r="K823" t="str">
        <f t="shared" ca="1" si="243"/>
        <v>SELL</v>
      </c>
      <c r="L823" t="str">
        <f t="shared" ca="1" si="244"/>
        <v>NA</v>
      </c>
      <c r="M823" t="str">
        <f t="shared" ca="1" si="245"/>
        <v/>
      </c>
      <c r="N823">
        <f t="shared" si="234"/>
        <v>982</v>
      </c>
      <c r="O823">
        <f t="shared" ca="1" si="246"/>
        <v>4</v>
      </c>
      <c r="Q823" t="str">
        <f t="shared" ca="1" si="249"/>
        <v>NO</v>
      </c>
      <c r="R823" t="str">
        <f t="shared" ca="1" si="250"/>
        <v>NO</v>
      </c>
      <c r="S823" t="b">
        <f t="shared" ca="1" si="247"/>
        <v>0</v>
      </c>
      <c r="T823" t="b">
        <f t="shared" ca="1" si="248"/>
        <v>0</v>
      </c>
      <c r="U823">
        <f t="shared" ca="1" si="233"/>
        <v>1</v>
      </c>
      <c r="W823" s="7"/>
      <c r="X823" t="str">
        <f t="shared" ca="1" si="235"/>
        <v>4</v>
      </c>
    </row>
    <row r="824" spans="1:24" x14ac:dyDescent="0.3">
      <c r="A824">
        <f t="shared" si="236"/>
        <v>823</v>
      </c>
      <c r="B824" s="1">
        <v>36276</v>
      </c>
      <c r="C824">
        <v>931.35</v>
      </c>
      <c r="D824">
        <f t="shared" si="237"/>
        <v>-50.649999999999977</v>
      </c>
      <c r="E824" t="str">
        <f t="shared" si="238"/>
        <v/>
      </c>
      <c r="F824" s="4">
        <f t="shared" si="239"/>
        <v>-50.649999999999977</v>
      </c>
      <c r="G824">
        <f t="shared" ca="1" si="240"/>
        <v>0.16792857142857137</v>
      </c>
      <c r="H824">
        <f t="shared" ca="1" si="241"/>
        <v>0.30057142857142854</v>
      </c>
      <c r="I824" s="4">
        <f t="shared" ca="1" si="251"/>
        <v>0.55869771863117856</v>
      </c>
      <c r="J824" s="8">
        <f t="shared" ca="1" si="242"/>
        <v>35.843878640036579</v>
      </c>
      <c r="K824" t="str">
        <f t="shared" ca="1" si="243"/>
        <v>SELL</v>
      </c>
      <c r="L824" t="str">
        <f t="shared" ca="1" si="244"/>
        <v>NA</v>
      </c>
      <c r="M824" t="str">
        <f t="shared" ca="1" si="245"/>
        <v/>
      </c>
      <c r="N824">
        <f t="shared" si="234"/>
        <v>931.35</v>
      </c>
      <c r="O824">
        <f t="shared" ca="1" si="246"/>
        <v>4</v>
      </c>
      <c r="Q824" t="str">
        <f t="shared" ca="1" si="249"/>
        <v>NO</v>
      </c>
      <c r="R824" t="str">
        <f t="shared" ca="1" si="250"/>
        <v>NO</v>
      </c>
      <c r="S824" t="b">
        <f t="shared" ca="1" si="247"/>
        <v>0</v>
      </c>
      <c r="T824" t="b">
        <f t="shared" ca="1" si="248"/>
        <v>0</v>
      </c>
      <c r="U824">
        <f t="shared" ca="1" si="233"/>
        <v>1</v>
      </c>
      <c r="W824" s="7"/>
      <c r="X824" t="str">
        <f t="shared" ca="1" si="235"/>
        <v>4</v>
      </c>
    </row>
    <row r="825" spans="1:24" x14ac:dyDescent="0.3">
      <c r="A825">
        <f t="shared" si="236"/>
        <v>824</v>
      </c>
      <c r="B825" s="1">
        <v>36278</v>
      </c>
      <c r="C825">
        <v>943.5</v>
      </c>
      <c r="D825">
        <f t="shared" si="237"/>
        <v>12.149999999999977</v>
      </c>
      <c r="E825">
        <f t="shared" si="238"/>
        <v>12.149999999999977</v>
      </c>
      <c r="F825" s="4" t="str">
        <f t="shared" si="239"/>
        <v/>
      </c>
      <c r="G825">
        <f t="shared" ca="1" si="240"/>
        <v>0.17550000000000004</v>
      </c>
      <c r="H825">
        <f t="shared" ca="1" si="241"/>
        <v>0.30057142857142854</v>
      </c>
      <c r="I825" s="4">
        <f t="shared" ca="1" si="251"/>
        <v>0.58388783269961997</v>
      </c>
      <c r="J825" s="8">
        <f t="shared" ca="1" si="242"/>
        <v>36.864216054013511</v>
      </c>
      <c r="K825" t="str">
        <f t="shared" ca="1" si="243"/>
        <v>SELL</v>
      </c>
      <c r="L825" t="str">
        <f t="shared" ca="1" si="244"/>
        <v>NA</v>
      </c>
      <c r="M825" t="str">
        <f t="shared" ca="1" si="245"/>
        <v/>
      </c>
      <c r="N825">
        <f t="shared" si="234"/>
        <v>943.5</v>
      </c>
      <c r="O825">
        <f t="shared" ca="1" si="246"/>
        <v>4</v>
      </c>
      <c r="Q825" t="str">
        <f t="shared" ca="1" si="249"/>
        <v>NO</v>
      </c>
      <c r="R825" t="str">
        <f t="shared" ca="1" si="250"/>
        <v>NO</v>
      </c>
      <c r="S825" t="b">
        <f t="shared" ca="1" si="247"/>
        <v>0</v>
      </c>
      <c r="T825" t="b">
        <f t="shared" ca="1" si="248"/>
        <v>0</v>
      </c>
      <c r="U825">
        <f t="shared" ca="1" si="233"/>
        <v>1</v>
      </c>
      <c r="W825" s="7"/>
      <c r="X825" t="str">
        <f t="shared" ca="1" si="235"/>
        <v>4</v>
      </c>
    </row>
    <row r="826" spans="1:24" x14ac:dyDescent="0.3">
      <c r="A826">
        <f t="shared" si="236"/>
        <v>825</v>
      </c>
      <c r="B826" s="1">
        <v>36279</v>
      </c>
      <c r="C826">
        <v>966.6</v>
      </c>
      <c r="D826">
        <f t="shared" si="237"/>
        <v>23.100000000000023</v>
      </c>
      <c r="E826">
        <f t="shared" si="238"/>
        <v>23.100000000000023</v>
      </c>
      <c r="F826" s="4" t="str">
        <f t="shared" si="239"/>
        <v/>
      </c>
      <c r="G826">
        <f t="shared" ca="1" si="240"/>
        <v>0.18243750000000006</v>
      </c>
      <c r="H826">
        <f t="shared" ca="1" si="241"/>
        <v>0.33283333333333337</v>
      </c>
      <c r="I826" s="4">
        <f t="shared" ca="1" si="251"/>
        <v>0.54813470205307968</v>
      </c>
      <c r="J826" s="8">
        <f t="shared" ca="1" si="242"/>
        <v>35.406137549023583</v>
      </c>
      <c r="K826" t="str">
        <f t="shared" ca="1" si="243"/>
        <v>SELL</v>
      </c>
      <c r="L826" t="str">
        <f t="shared" ca="1" si="244"/>
        <v>NA</v>
      </c>
      <c r="M826" t="str">
        <f t="shared" ca="1" si="245"/>
        <v/>
      </c>
      <c r="N826">
        <f t="shared" si="234"/>
        <v>966.6</v>
      </c>
      <c r="O826">
        <f t="shared" ca="1" si="246"/>
        <v>4</v>
      </c>
      <c r="Q826" t="str">
        <f t="shared" ca="1" si="249"/>
        <v>NO</v>
      </c>
      <c r="R826" t="str">
        <f t="shared" ca="1" si="250"/>
        <v>NO</v>
      </c>
      <c r="S826" t="b">
        <f t="shared" ca="1" si="247"/>
        <v>0</v>
      </c>
      <c r="T826" t="b">
        <f t="shared" ca="1" si="248"/>
        <v>0</v>
      </c>
      <c r="U826">
        <f t="shared" ca="1" si="233"/>
        <v>1</v>
      </c>
      <c r="W826" s="7"/>
      <c r="X826" t="str">
        <f t="shared" ca="1" si="235"/>
        <v>4</v>
      </c>
    </row>
    <row r="827" spans="1:24" x14ac:dyDescent="0.3">
      <c r="A827">
        <f t="shared" si="236"/>
        <v>826</v>
      </c>
      <c r="B827" s="1">
        <v>36280</v>
      </c>
      <c r="C827">
        <v>978.2</v>
      </c>
      <c r="D827">
        <f t="shared" si="237"/>
        <v>11.600000000000023</v>
      </c>
      <c r="E827">
        <f t="shared" si="238"/>
        <v>11.600000000000023</v>
      </c>
      <c r="F827" s="4" t="str">
        <f t="shared" si="239"/>
        <v/>
      </c>
      <c r="G827">
        <f t="shared" ca="1" si="240"/>
        <v>0.17505555555555563</v>
      </c>
      <c r="H827">
        <f t="shared" ca="1" si="241"/>
        <v>0.34549999999999997</v>
      </c>
      <c r="I827" s="4">
        <f t="shared" ca="1" si="251"/>
        <v>0.50667309856890197</v>
      </c>
      <c r="J827" s="8">
        <f t="shared" ca="1" si="242"/>
        <v>33.628601921024554</v>
      </c>
      <c r="K827" t="str">
        <f t="shared" ca="1" si="243"/>
        <v>SELL</v>
      </c>
      <c r="L827" t="str">
        <f t="shared" ca="1" si="244"/>
        <v>NA</v>
      </c>
      <c r="M827" t="str">
        <f t="shared" ca="1" si="245"/>
        <v/>
      </c>
      <c r="N827">
        <f t="shared" si="234"/>
        <v>978.2</v>
      </c>
      <c r="O827">
        <f t="shared" ca="1" si="246"/>
        <v>4</v>
      </c>
      <c r="Q827" t="str">
        <f t="shared" ca="1" si="249"/>
        <v>NO</v>
      </c>
      <c r="R827" t="str">
        <f t="shared" ca="1" si="250"/>
        <v>NO</v>
      </c>
      <c r="S827" t="b">
        <f t="shared" ca="1" si="247"/>
        <v>0</v>
      </c>
      <c r="T827" t="b">
        <f t="shared" ca="1" si="248"/>
        <v>0</v>
      </c>
      <c r="U827">
        <f t="shared" ca="1" si="233"/>
        <v>1</v>
      </c>
      <c r="W827" s="7"/>
      <c r="X827" t="str">
        <f t="shared" ca="1" si="235"/>
        <v>4</v>
      </c>
    </row>
    <row r="828" spans="1:24" x14ac:dyDescent="0.3">
      <c r="A828">
        <f t="shared" si="236"/>
        <v>827</v>
      </c>
      <c r="B828" s="1">
        <v>36283</v>
      </c>
      <c r="C828">
        <v>970.75</v>
      </c>
      <c r="D828">
        <f t="shared" si="237"/>
        <v>-7.4500000000000455</v>
      </c>
      <c r="E828" t="str">
        <f t="shared" si="238"/>
        <v/>
      </c>
      <c r="F828" s="4">
        <f t="shared" si="239"/>
        <v>-7.4500000000000455</v>
      </c>
      <c r="G828">
        <f t="shared" ca="1" si="240"/>
        <v>0.19093750000000001</v>
      </c>
      <c r="H828">
        <f t="shared" ca="1" si="241"/>
        <v>0.3003333333333334</v>
      </c>
      <c r="I828" s="4">
        <f t="shared" ca="1" si="251"/>
        <v>0.63575194228634835</v>
      </c>
      <c r="J828" s="8">
        <f t="shared" ca="1" si="242"/>
        <v>38.866036215597305</v>
      </c>
      <c r="K828" t="str">
        <f t="shared" ca="1" si="243"/>
        <v>SELL</v>
      </c>
      <c r="L828" t="str">
        <f t="shared" ca="1" si="244"/>
        <v>NA</v>
      </c>
      <c r="M828" t="str">
        <f t="shared" ca="1" si="245"/>
        <v/>
      </c>
      <c r="N828">
        <f t="shared" si="234"/>
        <v>970.75</v>
      </c>
      <c r="O828">
        <f t="shared" ca="1" si="246"/>
        <v>4</v>
      </c>
      <c r="Q828" t="str">
        <f t="shared" ca="1" si="249"/>
        <v>NO</v>
      </c>
      <c r="R828" t="str">
        <f t="shared" ca="1" si="250"/>
        <v>NO</v>
      </c>
      <c r="S828" t="b">
        <f t="shared" ca="1" si="247"/>
        <v>0</v>
      </c>
      <c r="T828" t="b">
        <f t="shared" ca="1" si="248"/>
        <v>0</v>
      </c>
      <c r="U828">
        <f t="shared" ca="1" si="233"/>
        <v>1</v>
      </c>
      <c r="W828" s="7"/>
      <c r="X828" t="str">
        <f t="shared" ca="1" si="235"/>
        <v>4</v>
      </c>
    </row>
    <row r="829" spans="1:24" x14ac:dyDescent="0.3">
      <c r="A829">
        <f t="shared" si="236"/>
        <v>828</v>
      </c>
      <c r="B829" s="1">
        <v>36284</v>
      </c>
      <c r="C829">
        <v>1008.35</v>
      </c>
      <c r="D829">
        <f t="shared" si="237"/>
        <v>37.600000000000023</v>
      </c>
      <c r="E829">
        <f t="shared" si="238"/>
        <v>37.600000000000023</v>
      </c>
      <c r="F829" s="4" t="str">
        <f t="shared" si="239"/>
        <v/>
      </c>
      <c r="G829">
        <f t="shared" ca="1" si="240"/>
        <v>0.21150000000000002</v>
      </c>
      <c r="H829">
        <f t="shared" ca="1" si="241"/>
        <v>0.35249999999999998</v>
      </c>
      <c r="I829" s="4">
        <f t="shared" ca="1" si="251"/>
        <v>0.60000000000000009</v>
      </c>
      <c r="J829" s="8">
        <f t="shared" ca="1" si="242"/>
        <v>37.5</v>
      </c>
      <c r="K829" t="str">
        <f t="shared" ca="1" si="243"/>
        <v>SELL</v>
      </c>
      <c r="L829" t="str">
        <f t="shared" ca="1" si="244"/>
        <v>NA</v>
      </c>
      <c r="M829" t="str">
        <f t="shared" ca="1" si="245"/>
        <v/>
      </c>
      <c r="N829">
        <f t="shared" si="234"/>
        <v>1008.35</v>
      </c>
      <c r="O829">
        <f t="shared" ca="1" si="246"/>
        <v>4</v>
      </c>
      <c r="Q829" t="str">
        <f t="shared" ca="1" si="249"/>
        <v>NO</v>
      </c>
      <c r="R829" t="str">
        <f t="shared" ca="1" si="250"/>
        <v>NO</v>
      </c>
      <c r="S829" t="b">
        <f t="shared" ca="1" si="247"/>
        <v>0</v>
      </c>
      <c r="T829" t="b">
        <f t="shared" ca="1" si="248"/>
        <v>0</v>
      </c>
      <c r="U829">
        <f t="shared" ca="1" si="233"/>
        <v>1</v>
      </c>
      <c r="W829" s="7"/>
      <c r="X829" t="str">
        <f t="shared" ca="1" si="235"/>
        <v>4</v>
      </c>
    </row>
    <row r="830" spans="1:24" x14ac:dyDescent="0.3">
      <c r="A830">
        <f t="shared" si="236"/>
        <v>829</v>
      </c>
      <c r="B830" s="1">
        <v>36285</v>
      </c>
      <c r="C830">
        <v>1019.55</v>
      </c>
      <c r="D830">
        <f t="shared" si="237"/>
        <v>11.199999999999932</v>
      </c>
      <c r="E830">
        <f t="shared" si="238"/>
        <v>11.199999999999932</v>
      </c>
      <c r="F830" s="4" t="str">
        <f t="shared" si="239"/>
        <v/>
      </c>
      <c r="G830">
        <f t="shared" ca="1" si="240"/>
        <v>0.20154999999999995</v>
      </c>
      <c r="H830">
        <f t="shared" ca="1" si="241"/>
        <v>0.37650000000000006</v>
      </c>
      <c r="I830" s="4">
        <f t="shared" ca="1" si="251"/>
        <v>0.53532536520584306</v>
      </c>
      <c r="J830" s="8">
        <f t="shared" ca="1" si="242"/>
        <v>34.867226018510507</v>
      </c>
      <c r="K830" t="str">
        <f t="shared" ca="1" si="243"/>
        <v>SELL</v>
      </c>
      <c r="L830" t="str">
        <f t="shared" ca="1" si="244"/>
        <v>NA</v>
      </c>
      <c r="M830" t="str">
        <f t="shared" ca="1" si="245"/>
        <v/>
      </c>
      <c r="N830">
        <f t="shared" si="234"/>
        <v>1019.55</v>
      </c>
      <c r="O830">
        <f t="shared" ca="1" si="246"/>
        <v>4</v>
      </c>
      <c r="Q830" t="str">
        <f t="shared" ca="1" si="249"/>
        <v>NO</v>
      </c>
      <c r="R830" t="str">
        <f t="shared" ca="1" si="250"/>
        <v>NO</v>
      </c>
      <c r="S830" t="b">
        <f t="shared" ca="1" si="247"/>
        <v>0</v>
      </c>
      <c r="T830" t="b">
        <f t="shared" ca="1" si="248"/>
        <v>0</v>
      </c>
      <c r="U830">
        <f t="shared" ca="1" si="233"/>
        <v>1</v>
      </c>
      <c r="W830" s="7"/>
      <c r="X830" t="str">
        <f t="shared" ca="1" si="235"/>
        <v>4</v>
      </c>
    </row>
    <row r="831" spans="1:24" x14ac:dyDescent="0.3">
      <c r="A831">
        <f t="shared" si="236"/>
        <v>830</v>
      </c>
      <c r="B831" s="1">
        <v>36286</v>
      </c>
      <c r="C831">
        <v>1046.95</v>
      </c>
      <c r="D831">
        <f t="shared" si="237"/>
        <v>27.400000000000091</v>
      </c>
      <c r="E831">
        <f t="shared" si="238"/>
        <v>27.400000000000091</v>
      </c>
      <c r="F831" s="4" t="str">
        <f t="shared" si="239"/>
        <v/>
      </c>
      <c r="G831">
        <f t="shared" ca="1" si="240"/>
        <v>0.15310000000000001</v>
      </c>
      <c r="H831">
        <f t="shared" ca="1" si="241"/>
        <v>0.37650000000000006</v>
      </c>
      <c r="I831" s="4">
        <f t="shared" ca="1" si="251"/>
        <v>0.40664010624169983</v>
      </c>
      <c r="J831" s="8">
        <f t="shared" ca="1" si="242"/>
        <v>28.908610271903314</v>
      </c>
      <c r="K831" t="str">
        <f t="shared" ca="1" si="243"/>
        <v>BUY</v>
      </c>
      <c r="L831" t="str">
        <f t="shared" ca="1" si="244"/>
        <v>BUY</v>
      </c>
      <c r="M831" t="str">
        <f t="shared" ca="1" si="245"/>
        <v>BUY</v>
      </c>
      <c r="N831">
        <f t="shared" si="234"/>
        <v>1046.95</v>
      </c>
      <c r="O831">
        <f t="shared" ca="1" si="246"/>
        <v>5</v>
      </c>
      <c r="Q831" t="str">
        <f t="shared" ca="1" si="249"/>
        <v>YES</v>
      </c>
      <c r="R831" t="str">
        <f t="shared" ca="1" si="250"/>
        <v>NO</v>
      </c>
      <c r="S831" t="b">
        <f t="shared" ca="1" si="247"/>
        <v>0</v>
      </c>
      <c r="T831" t="b">
        <f t="shared" ca="1" si="248"/>
        <v>0</v>
      </c>
      <c r="U831">
        <f t="shared" ca="1" si="233"/>
        <v>1</v>
      </c>
      <c r="W831" s="7"/>
      <c r="X831" t="str">
        <f t="shared" ca="1" si="235"/>
        <v>BUY5</v>
      </c>
    </row>
    <row r="832" spans="1:24" x14ac:dyDescent="0.3">
      <c r="A832">
        <f t="shared" si="236"/>
        <v>831</v>
      </c>
      <c r="B832" s="1">
        <v>36287</v>
      </c>
      <c r="C832">
        <v>1062.9000000000001</v>
      </c>
      <c r="D832">
        <f t="shared" si="237"/>
        <v>15.950000000000045</v>
      </c>
      <c r="E832">
        <f t="shared" si="238"/>
        <v>15.950000000000045</v>
      </c>
      <c r="F832" s="4" t="str">
        <f t="shared" si="239"/>
        <v/>
      </c>
      <c r="G832">
        <f t="shared" ca="1" si="240"/>
        <v>0.15368181818181825</v>
      </c>
      <c r="H832">
        <f t="shared" ca="1" si="241"/>
        <v>0.24366666666666675</v>
      </c>
      <c r="I832" s="4">
        <f t="shared" ca="1" si="251"/>
        <v>0.63070513617709245</v>
      </c>
      <c r="J832" s="8">
        <f t="shared" ca="1" si="242"/>
        <v>38.676835081029559</v>
      </c>
      <c r="K832" t="str">
        <f t="shared" ca="1" si="243"/>
        <v>BUY</v>
      </c>
      <c r="L832" t="str">
        <f t="shared" ca="1" si="244"/>
        <v>HOLD</v>
      </c>
      <c r="M832" t="str">
        <f t="shared" ca="1" si="245"/>
        <v/>
      </c>
      <c r="N832">
        <f t="shared" si="234"/>
        <v>1062.9000000000001</v>
      </c>
      <c r="O832">
        <f t="shared" ca="1" si="246"/>
        <v>5</v>
      </c>
      <c r="Q832" t="str">
        <f t="shared" ca="1" si="249"/>
        <v>NO</v>
      </c>
      <c r="R832" t="str">
        <f t="shared" ca="1" si="250"/>
        <v>NO</v>
      </c>
      <c r="S832" t="b">
        <f t="shared" ca="1" si="247"/>
        <v>0</v>
      </c>
      <c r="T832" t="b">
        <f t="shared" ca="1" si="248"/>
        <v>0</v>
      </c>
      <c r="U832">
        <f t="shared" ca="1" si="233"/>
        <v>1</v>
      </c>
      <c r="W832" s="7"/>
      <c r="X832" t="str">
        <f t="shared" ca="1" si="235"/>
        <v>5</v>
      </c>
    </row>
    <row r="833" spans="1:24" x14ac:dyDescent="0.3">
      <c r="A833">
        <f t="shared" si="236"/>
        <v>832</v>
      </c>
      <c r="B833" s="1">
        <v>36290</v>
      </c>
      <c r="C833">
        <v>1094.2</v>
      </c>
      <c r="D833">
        <f t="shared" si="237"/>
        <v>31.299999999999955</v>
      </c>
      <c r="E833">
        <f t="shared" si="238"/>
        <v>31.299999999999955</v>
      </c>
      <c r="F833" s="4" t="str">
        <f t="shared" si="239"/>
        <v/>
      </c>
      <c r="G833">
        <f t="shared" ca="1" si="240"/>
        <v>0.15763636363636371</v>
      </c>
      <c r="H833">
        <f t="shared" ca="1" si="241"/>
        <v>0.24366666666666675</v>
      </c>
      <c r="I833" s="4">
        <f t="shared" ca="1" si="251"/>
        <v>0.64693446088794937</v>
      </c>
      <c r="J833" s="8">
        <f t="shared" ca="1" si="242"/>
        <v>39.281129653401806</v>
      </c>
      <c r="K833" t="str">
        <f t="shared" ca="1" si="243"/>
        <v>BUY</v>
      </c>
      <c r="L833" t="str">
        <f t="shared" ca="1" si="244"/>
        <v>HOLD</v>
      </c>
      <c r="M833" t="str">
        <f t="shared" ca="1" si="245"/>
        <v/>
      </c>
      <c r="N833">
        <f t="shared" si="234"/>
        <v>1094.2</v>
      </c>
      <c r="O833">
        <f t="shared" ca="1" si="246"/>
        <v>5</v>
      </c>
      <c r="Q833" t="str">
        <f t="shared" ca="1" si="249"/>
        <v>NO</v>
      </c>
      <c r="R833" t="str">
        <f t="shared" ca="1" si="250"/>
        <v>NO</v>
      </c>
      <c r="S833" t="b">
        <f t="shared" ca="1" si="247"/>
        <v>0</v>
      </c>
      <c r="T833" t="b">
        <f t="shared" ca="1" si="248"/>
        <v>0</v>
      </c>
      <c r="U833">
        <f t="shared" ref="U833:U896" ca="1" si="252">IF(U832=1,1,IF(K833="BUY",1,0))</f>
        <v>1</v>
      </c>
      <c r="W833" s="7"/>
      <c r="X833" t="str">
        <f t="shared" ca="1" si="235"/>
        <v>5</v>
      </c>
    </row>
    <row r="834" spans="1:24" x14ac:dyDescent="0.3">
      <c r="A834">
        <f t="shared" si="236"/>
        <v>833</v>
      </c>
      <c r="B834" s="1">
        <v>36291</v>
      </c>
      <c r="C834">
        <v>1116</v>
      </c>
      <c r="D834">
        <f t="shared" si="237"/>
        <v>21.799999999999955</v>
      </c>
      <c r="E834">
        <f t="shared" si="238"/>
        <v>21.799999999999955</v>
      </c>
      <c r="F834" s="4" t="str">
        <f t="shared" si="239"/>
        <v/>
      </c>
      <c r="G834">
        <f t="shared" ca="1" si="240"/>
        <v>0.17609090909090913</v>
      </c>
      <c r="H834">
        <f t="shared" ca="1" si="241"/>
        <v>0.24366666666666675</v>
      </c>
      <c r="I834" s="4">
        <f t="shared" ca="1" si="251"/>
        <v>0.72267130953861447</v>
      </c>
      <c r="J834" s="8">
        <f t="shared" ca="1" si="242"/>
        <v>41.950620848974872</v>
      </c>
      <c r="K834" t="str">
        <f t="shared" ca="1" si="243"/>
        <v>BUY</v>
      </c>
      <c r="L834" t="str">
        <f t="shared" ca="1" si="244"/>
        <v>HOLD</v>
      </c>
      <c r="M834" t="str">
        <f t="shared" ca="1" si="245"/>
        <v/>
      </c>
      <c r="N834">
        <f t="shared" si="234"/>
        <v>1116</v>
      </c>
      <c r="O834">
        <f t="shared" ca="1" si="246"/>
        <v>5</v>
      </c>
      <c r="Q834" t="str">
        <f t="shared" ca="1" si="249"/>
        <v>NO</v>
      </c>
      <c r="R834" t="str">
        <f t="shared" ca="1" si="250"/>
        <v>NO</v>
      </c>
      <c r="S834" t="b">
        <f t="shared" ca="1" si="247"/>
        <v>0</v>
      </c>
      <c r="T834" t="b">
        <f t="shared" ca="1" si="248"/>
        <v>0</v>
      </c>
      <c r="U834">
        <f t="shared" ca="1" si="252"/>
        <v>1</v>
      </c>
      <c r="W834" s="7"/>
      <c r="X834" t="str">
        <f t="shared" ca="1" si="235"/>
        <v>5</v>
      </c>
    </row>
    <row r="835" spans="1:24" x14ac:dyDescent="0.3">
      <c r="A835">
        <f t="shared" si="236"/>
        <v>834</v>
      </c>
      <c r="B835" s="1">
        <v>36292</v>
      </c>
      <c r="C835">
        <v>1110.9000000000001</v>
      </c>
      <c r="D835">
        <f t="shared" si="237"/>
        <v>-5.0999999999999091</v>
      </c>
      <c r="E835" t="str">
        <f t="shared" si="238"/>
        <v/>
      </c>
      <c r="F835" s="4">
        <f t="shared" si="239"/>
        <v>-5.0999999999999091</v>
      </c>
      <c r="G835">
        <f t="shared" ca="1" si="240"/>
        <v>0.19245000000000004</v>
      </c>
      <c r="H835">
        <f t="shared" ca="1" si="241"/>
        <v>0.19549999999999984</v>
      </c>
      <c r="I835" s="4">
        <f t="shared" ca="1" si="251"/>
        <v>0.98439897698209822</v>
      </c>
      <c r="J835" s="8">
        <f t="shared" ca="1" si="242"/>
        <v>49.606908106714812</v>
      </c>
      <c r="K835" t="str">
        <f t="shared" ca="1" si="243"/>
        <v>BUY</v>
      </c>
      <c r="L835" t="str">
        <f t="shared" ca="1" si="244"/>
        <v>HOLD</v>
      </c>
      <c r="M835" t="str">
        <f t="shared" ca="1" si="245"/>
        <v/>
      </c>
      <c r="N835">
        <f t="shared" ref="N835:N898" si="253">C835</f>
        <v>1110.9000000000001</v>
      </c>
      <c r="O835">
        <f t="shared" ca="1" si="246"/>
        <v>5</v>
      </c>
      <c r="Q835" t="str">
        <f t="shared" ca="1" si="249"/>
        <v>NO</v>
      </c>
      <c r="R835" t="str">
        <f t="shared" ca="1" si="250"/>
        <v>NO</v>
      </c>
      <c r="S835" t="b">
        <f t="shared" ca="1" si="247"/>
        <v>0</v>
      </c>
      <c r="T835" t="b">
        <f t="shared" ca="1" si="248"/>
        <v>0</v>
      </c>
      <c r="U835">
        <f t="shared" ca="1" si="252"/>
        <v>1</v>
      </c>
      <c r="W835" s="7"/>
      <c r="X835" t="str">
        <f t="shared" ref="X835:X898" ca="1" si="254">CONCATENATE(M835&amp;O835)</f>
        <v>5</v>
      </c>
    </row>
    <row r="836" spans="1:24" x14ac:dyDescent="0.3">
      <c r="A836">
        <f t="shared" ref="A836:A899" si="255">A835+1</f>
        <v>835</v>
      </c>
      <c r="B836" s="1">
        <v>36293</v>
      </c>
      <c r="C836">
        <v>1148.0999999999999</v>
      </c>
      <c r="D836">
        <f t="shared" ref="D836:D899" si="256">C836-C835</f>
        <v>37.199999999999818</v>
      </c>
      <c r="E836">
        <f t="shared" ref="E836:E899" si="257">IF($D836&gt;0,$D836,"")</f>
        <v>37.199999999999818</v>
      </c>
      <c r="F836" s="4" t="str">
        <f t="shared" ref="F836:F899" si="258">IF($D836&lt;0,$D836,"")</f>
        <v/>
      </c>
      <c r="G836">
        <f t="shared" ref="G836:G899" ca="1" si="259">IFERROR(IF(A836&gt;$P$2,AVERAGE(OFFSET(E836,0,0,-$P$2,1))/100,""),"")</f>
        <v>0.20877272727272714</v>
      </c>
      <c r="H836">
        <f t="shared" ref="H836:H899" ca="1" si="260">IFERROR(IF(A836&gt;$P$2,ABS(AVERAGE(OFFSET(F836,0,0,-$P$2,1))/100),""),"")</f>
        <v>0.21066666666666645</v>
      </c>
      <c r="I836" s="4">
        <f t="shared" ca="1" si="251"/>
        <v>0.99100978135788298</v>
      </c>
      <c r="J836" s="8">
        <f t="shared" ref="J836:J899" ca="1" si="261">IFERROR(100-(100/(1+I836)),"")</f>
        <v>49.774229671639638</v>
      </c>
      <c r="K836" t="str">
        <f t="shared" ref="K836:K899" ca="1" si="262">IF(J836="","",IF(J836&lt;$P$4,"BUY",IF(J836&gt;$P$6,"SELL",K835)))</f>
        <v>BUY</v>
      </c>
      <c r="L836" t="str">
        <f t="shared" ref="L836:L899" ca="1" si="263">IF(K836="BUY",IF(K835="BUY","HOLD","BUY"),IF(K836="SELL",IF(K835="SELL","NA","SELL"),""))</f>
        <v>HOLD</v>
      </c>
      <c r="M836" t="str">
        <f t="shared" ref="M836:M899" ca="1" si="264">IF(AND(L836="SELL",U836=1),"SELL",IF(L836="BUY","BUY",""))</f>
        <v/>
      </c>
      <c r="N836">
        <f t="shared" si="253"/>
        <v>1148.0999999999999</v>
      </c>
      <c r="O836">
        <f t="shared" ca="1" si="246"/>
        <v>5</v>
      </c>
      <c r="Q836" t="str">
        <f t="shared" ca="1" si="249"/>
        <v>NO</v>
      </c>
      <c r="R836" t="str">
        <f t="shared" ca="1" si="250"/>
        <v>NO</v>
      </c>
      <c r="S836" t="b">
        <f t="shared" ca="1" si="247"/>
        <v>0</v>
      </c>
      <c r="T836" t="b">
        <f t="shared" ca="1" si="248"/>
        <v>0</v>
      </c>
      <c r="U836">
        <f t="shared" ca="1" si="252"/>
        <v>1</v>
      </c>
      <c r="W836" s="7"/>
      <c r="X836" t="str">
        <f t="shared" ca="1" si="254"/>
        <v>5</v>
      </c>
    </row>
    <row r="837" spans="1:24" x14ac:dyDescent="0.3">
      <c r="A837">
        <f t="shared" si="255"/>
        <v>836</v>
      </c>
      <c r="B837" s="1">
        <v>36294</v>
      </c>
      <c r="C837">
        <v>1165.3499999999999</v>
      </c>
      <c r="D837">
        <f t="shared" si="256"/>
        <v>17.25</v>
      </c>
      <c r="E837">
        <f t="shared" si="257"/>
        <v>17.25</v>
      </c>
      <c r="F837" s="4" t="str">
        <f t="shared" si="258"/>
        <v/>
      </c>
      <c r="G837">
        <f t="shared" ca="1" si="259"/>
        <v>0.22413636363636349</v>
      </c>
      <c r="H837">
        <f t="shared" ca="1" si="260"/>
        <v>0.21066666666666645</v>
      </c>
      <c r="I837" s="4">
        <f t="shared" ca="1" si="251"/>
        <v>1.0639384349827392</v>
      </c>
      <c r="J837" s="8">
        <f t="shared" ca="1" si="261"/>
        <v>51.548942398160094</v>
      </c>
      <c r="K837" t="str">
        <f t="shared" ca="1" si="262"/>
        <v>BUY</v>
      </c>
      <c r="L837" t="str">
        <f t="shared" ca="1" si="263"/>
        <v>HOLD</v>
      </c>
      <c r="M837" t="str">
        <f t="shared" ca="1" si="264"/>
        <v/>
      </c>
      <c r="N837">
        <f t="shared" si="253"/>
        <v>1165.3499999999999</v>
      </c>
      <c r="O837">
        <f t="shared" ref="O837:O900" ca="1" si="265">IF(M837="BUY",O836+1,O836)</f>
        <v>5</v>
      </c>
      <c r="Q837" t="str">
        <f t="shared" ca="1" si="249"/>
        <v>NO</v>
      </c>
      <c r="R837" t="str">
        <f t="shared" ca="1" si="250"/>
        <v>NO</v>
      </c>
      <c r="S837" t="b">
        <f t="shared" ca="1" si="247"/>
        <v>0</v>
      </c>
      <c r="T837" t="b">
        <f t="shared" ca="1" si="248"/>
        <v>0</v>
      </c>
      <c r="U837">
        <f t="shared" ca="1" si="252"/>
        <v>1</v>
      </c>
      <c r="W837" s="7"/>
      <c r="X837" t="str">
        <f t="shared" ca="1" si="254"/>
        <v>5</v>
      </c>
    </row>
    <row r="838" spans="1:24" x14ac:dyDescent="0.3">
      <c r="A838">
        <f t="shared" si="255"/>
        <v>837</v>
      </c>
      <c r="B838" s="1">
        <v>36297</v>
      </c>
      <c r="C838">
        <v>1151.9000000000001</v>
      </c>
      <c r="D838">
        <f t="shared" si="256"/>
        <v>-13.449999999999818</v>
      </c>
      <c r="E838" t="str">
        <f t="shared" si="257"/>
        <v/>
      </c>
      <c r="F838" s="4">
        <f t="shared" si="258"/>
        <v>-13.449999999999818</v>
      </c>
      <c r="G838">
        <f t="shared" ca="1" si="259"/>
        <v>0.22413636363636349</v>
      </c>
      <c r="H838">
        <f t="shared" ca="1" si="260"/>
        <v>8.666666666666592E-2</v>
      </c>
      <c r="I838" s="4">
        <f t="shared" ca="1" si="251"/>
        <v>2.586188811188832</v>
      </c>
      <c r="J838" s="8">
        <f t="shared" ca="1" si="261"/>
        <v>72.11524399161523</v>
      </c>
      <c r="K838" t="str">
        <f t="shared" ca="1" si="262"/>
        <v>SELL</v>
      </c>
      <c r="L838" t="str">
        <f t="shared" ca="1" si="263"/>
        <v>SELL</v>
      </c>
      <c r="M838" t="str">
        <f t="shared" ca="1" si="264"/>
        <v>SELL</v>
      </c>
      <c r="N838">
        <f t="shared" si="253"/>
        <v>1151.9000000000001</v>
      </c>
      <c r="O838">
        <f t="shared" ca="1" si="265"/>
        <v>5</v>
      </c>
      <c r="Q838" t="str">
        <f t="shared" ca="1" si="249"/>
        <v>NO</v>
      </c>
      <c r="R838" t="str">
        <f t="shared" ca="1" si="250"/>
        <v>YES</v>
      </c>
      <c r="S838" t="b">
        <f t="shared" ca="1" si="247"/>
        <v>0</v>
      </c>
      <c r="T838" t="b">
        <f t="shared" ca="1" si="248"/>
        <v>0</v>
      </c>
      <c r="U838">
        <f t="shared" ca="1" si="252"/>
        <v>1</v>
      </c>
      <c r="W838" s="7"/>
      <c r="X838" t="str">
        <f t="shared" ca="1" si="254"/>
        <v>SELL5</v>
      </c>
    </row>
    <row r="839" spans="1:24" x14ac:dyDescent="0.3">
      <c r="A839">
        <f t="shared" si="255"/>
        <v>838</v>
      </c>
      <c r="B839" s="1">
        <v>36298</v>
      </c>
      <c r="C839">
        <v>1160.1500000000001</v>
      </c>
      <c r="D839">
        <f t="shared" si="256"/>
        <v>8.25</v>
      </c>
      <c r="E839">
        <f t="shared" si="257"/>
        <v>8.25</v>
      </c>
      <c r="F839" s="4" t="str">
        <f t="shared" si="258"/>
        <v/>
      </c>
      <c r="G839">
        <f t="shared" ca="1" si="259"/>
        <v>0.22059090909090898</v>
      </c>
      <c r="H839">
        <f t="shared" ca="1" si="260"/>
        <v>8.666666666666592E-2</v>
      </c>
      <c r="I839" s="4">
        <f t="shared" ca="1" si="251"/>
        <v>2.545279720279741</v>
      </c>
      <c r="J839" s="8">
        <f t="shared" ca="1" si="261"/>
        <v>71.793480940874957</v>
      </c>
      <c r="K839" t="str">
        <f t="shared" ca="1" si="262"/>
        <v>SELL</v>
      </c>
      <c r="L839" t="str">
        <f t="shared" ca="1" si="263"/>
        <v>NA</v>
      </c>
      <c r="M839" t="str">
        <f t="shared" ca="1" si="264"/>
        <v/>
      </c>
      <c r="N839">
        <f t="shared" si="253"/>
        <v>1160.1500000000001</v>
      </c>
      <c r="O839">
        <f t="shared" ca="1" si="265"/>
        <v>5</v>
      </c>
      <c r="Q839" t="str">
        <f t="shared" ca="1" si="249"/>
        <v>NO</v>
      </c>
      <c r="R839" t="str">
        <f t="shared" ca="1" si="250"/>
        <v>YES</v>
      </c>
      <c r="S839" t="b">
        <f t="shared" ca="1" si="247"/>
        <v>0</v>
      </c>
      <c r="T839" t="b">
        <f t="shared" ca="1" si="248"/>
        <v>1</v>
      </c>
      <c r="U839">
        <f t="shared" ca="1" si="252"/>
        <v>1</v>
      </c>
      <c r="W839" s="7"/>
      <c r="X839" t="str">
        <f t="shared" ca="1" si="254"/>
        <v>5</v>
      </c>
    </row>
    <row r="840" spans="1:24" x14ac:dyDescent="0.3">
      <c r="A840">
        <f t="shared" si="255"/>
        <v>839</v>
      </c>
      <c r="B840" s="1">
        <v>36299</v>
      </c>
      <c r="C840">
        <v>1180.25</v>
      </c>
      <c r="D840">
        <f t="shared" si="256"/>
        <v>20.099999999999909</v>
      </c>
      <c r="E840">
        <f t="shared" si="257"/>
        <v>20.099999999999909</v>
      </c>
      <c r="F840" s="4" t="str">
        <f t="shared" si="258"/>
        <v/>
      </c>
      <c r="G840">
        <f t="shared" ca="1" si="259"/>
        <v>0.21786363636363615</v>
      </c>
      <c r="H840">
        <f t="shared" ca="1" si="260"/>
        <v>8.666666666666592E-2</v>
      </c>
      <c r="I840" s="4">
        <f t="shared" ca="1" si="251"/>
        <v>2.513811188811208</v>
      </c>
      <c r="J840" s="8">
        <f t="shared" ca="1" si="261"/>
        <v>71.540872680233008</v>
      </c>
      <c r="K840" t="str">
        <f t="shared" ca="1" si="262"/>
        <v>SELL</v>
      </c>
      <c r="L840" t="str">
        <f t="shared" ca="1" si="263"/>
        <v>NA</v>
      </c>
      <c r="M840" t="str">
        <f t="shared" ca="1" si="264"/>
        <v/>
      </c>
      <c r="N840">
        <f t="shared" si="253"/>
        <v>1180.25</v>
      </c>
      <c r="O840">
        <f t="shared" ca="1" si="265"/>
        <v>5</v>
      </c>
      <c r="Q840" t="str">
        <f t="shared" ca="1" si="249"/>
        <v>NO</v>
      </c>
      <c r="R840" t="str">
        <f t="shared" ca="1" si="250"/>
        <v>YES</v>
      </c>
      <c r="S840" t="b">
        <f t="shared" ca="1" si="247"/>
        <v>0</v>
      </c>
      <c r="T840" t="b">
        <f t="shared" ca="1" si="248"/>
        <v>1</v>
      </c>
      <c r="U840">
        <f t="shared" ca="1" si="252"/>
        <v>1</v>
      </c>
      <c r="W840" s="7"/>
      <c r="X840" t="str">
        <f t="shared" ca="1" si="254"/>
        <v>5</v>
      </c>
    </row>
    <row r="841" spans="1:24" x14ac:dyDescent="0.3">
      <c r="A841">
        <f t="shared" si="255"/>
        <v>840</v>
      </c>
      <c r="B841" s="1">
        <v>36300</v>
      </c>
      <c r="C841">
        <v>1166.9000000000001</v>
      </c>
      <c r="D841">
        <f t="shared" si="256"/>
        <v>-13.349999999999909</v>
      </c>
      <c r="E841" t="str">
        <f t="shared" si="257"/>
        <v/>
      </c>
      <c r="F841" s="4">
        <f t="shared" si="258"/>
        <v>-13.349999999999909</v>
      </c>
      <c r="G841">
        <f t="shared" ca="1" si="259"/>
        <v>0.22804999999999973</v>
      </c>
      <c r="H841">
        <f t="shared" ca="1" si="260"/>
        <v>9.8374999999999199E-2</v>
      </c>
      <c r="I841" s="4">
        <f t="shared" ca="1" si="251"/>
        <v>2.3181702668361024</v>
      </c>
      <c r="J841" s="8">
        <f t="shared" ca="1" si="261"/>
        <v>69.862908784560148</v>
      </c>
      <c r="K841" t="str">
        <f t="shared" ca="1" si="262"/>
        <v>SELL</v>
      </c>
      <c r="L841" t="str">
        <f t="shared" ca="1" si="263"/>
        <v>NA</v>
      </c>
      <c r="M841" t="str">
        <f t="shared" ca="1" si="264"/>
        <v/>
      </c>
      <c r="N841">
        <f t="shared" si="253"/>
        <v>1166.9000000000001</v>
      </c>
      <c r="O841">
        <f t="shared" ca="1" si="265"/>
        <v>5</v>
      </c>
      <c r="Q841" t="str">
        <f t="shared" ca="1" si="249"/>
        <v>NO</v>
      </c>
      <c r="R841" t="str">
        <f t="shared" ca="1" si="250"/>
        <v>NO</v>
      </c>
      <c r="S841" t="b">
        <f t="shared" ca="1" si="247"/>
        <v>0</v>
      </c>
      <c r="T841" t="b">
        <f t="shared" ca="1" si="248"/>
        <v>0</v>
      </c>
      <c r="U841">
        <f t="shared" ca="1" si="252"/>
        <v>1</v>
      </c>
      <c r="W841" s="7"/>
      <c r="X841" t="str">
        <f t="shared" ca="1" si="254"/>
        <v>5</v>
      </c>
    </row>
    <row r="842" spans="1:24" x14ac:dyDescent="0.3">
      <c r="A842">
        <f t="shared" si="255"/>
        <v>841</v>
      </c>
      <c r="B842" s="1">
        <v>36301</v>
      </c>
      <c r="C842">
        <v>1145.8499999999999</v>
      </c>
      <c r="D842">
        <f t="shared" si="256"/>
        <v>-21.050000000000182</v>
      </c>
      <c r="E842" t="str">
        <f t="shared" si="257"/>
        <v/>
      </c>
      <c r="F842" s="4">
        <f t="shared" si="258"/>
        <v>-21.050000000000182</v>
      </c>
      <c r="G842">
        <f t="shared" ca="1" si="259"/>
        <v>0.22804999999999973</v>
      </c>
      <c r="H842">
        <f t="shared" ca="1" si="260"/>
        <v>0.13237499999999955</v>
      </c>
      <c r="I842" s="4">
        <f t="shared" ca="1" si="251"/>
        <v>1.7227573182247442</v>
      </c>
      <c r="J842" s="8">
        <f t="shared" ca="1" si="261"/>
        <v>63.272525490740151</v>
      </c>
      <c r="K842" t="str">
        <f t="shared" ca="1" si="262"/>
        <v>SELL</v>
      </c>
      <c r="L842" t="str">
        <f t="shared" ca="1" si="263"/>
        <v>NA</v>
      </c>
      <c r="M842" t="str">
        <f t="shared" ca="1" si="264"/>
        <v/>
      </c>
      <c r="N842">
        <f t="shared" si="253"/>
        <v>1145.8499999999999</v>
      </c>
      <c r="O842">
        <f t="shared" ca="1" si="265"/>
        <v>5</v>
      </c>
      <c r="Q842" t="str">
        <f t="shared" ca="1" si="249"/>
        <v>NO</v>
      </c>
      <c r="R842" t="str">
        <f t="shared" ca="1" si="250"/>
        <v>NO</v>
      </c>
      <c r="S842" t="b">
        <f t="shared" ca="1" si="247"/>
        <v>0</v>
      </c>
      <c r="T842" t="b">
        <f t="shared" ca="1" si="248"/>
        <v>0</v>
      </c>
      <c r="U842">
        <f t="shared" ca="1" si="252"/>
        <v>1</v>
      </c>
      <c r="W842" s="7"/>
      <c r="X842" t="str">
        <f t="shared" ca="1" si="254"/>
        <v>5</v>
      </c>
    </row>
    <row r="843" spans="1:24" x14ac:dyDescent="0.3">
      <c r="A843">
        <f t="shared" si="255"/>
        <v>842</v>
      </c>
      <c r="B843" s="1">
        <v>36304</v>
      </c>
      <c r="C843">
        <v>1151.5999999999999</v>
      </c>
      <c r="D843">
        <f t="shared" si="256"/>
        <v>5.75</v>
      </c>
      <c r="E843">
        <f t="shared" si="257"/>
        <v>5.75</v>
      </c>
      <c r="F843" s="4" t="str">
        <f t="shared" si="258"/>
        <v/>
      </c>
      <c r="G843">
        <f t="shared" ca="1" si="259"/>
        <v>0.19619999999999968</v>
      </c>
      <c r="H843">
        <f t="shared" ca="1" si="260"/>
        <v>0.13237499999999955</v>
      </c>
      <c r="I843" s="4">
        <f t="shared" ca="1" si="251"/>
        <v>1.4821529745042519</v>
      </c>
      <c r="J843" s="8">
        <f t="shared" ca="1" si="261"/>
        <v>59.712394430495358</v>
      </c>
      <c r="K843" t="str">
        <f t="shared" ca="1" si="262"/>
        <v>SELL</v>
      </c>
      <c r="L843" t="str">
        <f t="shared" ca="1" si="263"/>
        <v>NA</v>
      </c>
      <c r="M843" t="str">
        <f t="shared" ca="1" si="264"/>
        <v/>
      </c>
      <c r="N843">
        <f t="shared" si="253"/>
        <v>1151.5999999999999</v>
      </c>
      <c r="O843">
        <f t="shared" ca="1" si="265"/>
        <v>5</v>
      </c>
      <c r="Q843" t="str">
        <f t="shared" ca="1" si="249"/>
        <v>NO</v>
      </c>
      <c r="R843" t="str">
        <f t="shared" ca="1" si="250"/>
        <v>NO</v>
      </c>
      <c r="S843" t="b">
        <f t="shared" ca="1" si="247"/>
        <v>0</v>
      </c>
      <c r="T843" t="b">
        <f t="shared" ca="1" si="248"/>
        <v>0</v>
      </c>
      <c r="U843">
        <f t="shared" ca="1" si="252"/>
        <v>1</v>
      </c>
      <c r="W843" s="7"/>
      <c r="X843" t="str">
        <f t="shared" ca="1" si="254"/>
        <v>5</v>
      </c>
    </row>
    <row r="844" spans="1:24" x14ac:dyDescent="0.3">
      <c r="A844">
        <f t="shared" si="255"/>
        <v>843</v>
      </c>
      <c r="B844" s="1">
        <v>36305</v>
      </c>
      <c r="C844">
        <v>1160.2</v>
      </c>
      <c r="D844">
        <f t="shared" si="256"/>
        <v>8.6000000000001364</v>
      </c>
      <c r="E844">
        <f t="shared" si="257"/>
        <v>8.6000000000001364</v>
      </c>
      <c r="F844" s="4" t="str">
        <f t="shared" si="258"/>
        <v/>
      </c>
      <c r="G844">
        <f t="shared" ca="1" si="259"/>
        <v>0.19359999999999991</v>
      </c>
      <c r="H844">
        <f t="shared" ca="1" si="260"/>
        <v>0.13237499999999955</v>
      </c>
      <c r="I844" s="4">
        <f t="shared" ca="1" si="251"/>
        <v>1.4625118035882951</v>
      </c>
      <c r="J844" s="8">
        <f t="shared" ca="1" si="261"/>
        <v>59.391057596441513</v>
      </c>
      <c r="K844" t="str">
        <f t="shared" ca="1" si="262"/>
        <v>SELL</v>
      </c>
      <c r="L844" t="str">
        <f t="shared" ca="1" si="263"/>
        <v>NA</v>
      </c>
      <c r="M844" t="str">
        <f t="shared" ca="1" si="264"/>
        <v/>
      </c>
      <c r="N844">
        <f t="shared" si="253"/>
        <v>1160.2</v>
      </c>
      <c r="O844">
        <f t="shared" ca="1" si="265"/>
        <v>5</v>
      </c>
      <c r="Q844" t="str">
        <f t="shared" ca="1" si="249"/>
        <v>NO</v>
      </c>
      <c r="R844" t="str">
        <f t="shared" ca="1" si="250"/>
        <v>NO</v>
      </c>
      <c r="S844" t="b">
        <f t="shared" ca="1" si="247"/>
        <v>0</v>
      </c>
      <c r="T844" t="b">
        <f t="shared" ca="1" si="248"/>
        <v>0</v>
      </c>
      <c r="U844">
        <f t="shared" ca="1" si="252"/>
        <v>1</v>
      </c>
      <c r="W844" s="7"/>
      <c r="X844" t="str">
        <f t="shared" ca="1" si="254"/>
        <v>5</v>
      </c>
    </row>
    <row r="845" spans="1:24" x14ac:dyDescent="0.3">
      <c r="A845">
        <f t="shared" si="255"/>
        <v>844</v>
      </c>
      <c r="B845" s="1">
        <v>36306</v>
      </c>
      <c r="C845">
        <v>1135.5</v>
      </c>
      <c r="D845">
        <f t="shared" si="256"/>
        <v>-24.700000000000045</v>
      </c>
      <c r="E845" t="str">
        <f t="shared" si="257"/>
        <v/>
      </c>
      <c r="F845" s="4">
        <f t="shared" si="258"/>
        <v>-24.700000000000045</v>
      </c>
      <c r="G845">
        <f t="shared" ca="1" si="259"/>
        <v>0.18466666666666648</v>
      </c>
      <c r="H845">
        <f t="shared" ca="1" si="260"/>
        <v>0.15529999999999972</v>
      </c>
      <c r="I845" s="4">
        <f t="shared" ca="1" si="251"/>
        <v>1.1890963726121495</v>
      </c>
      <c r="J845" s="8">
        <f t="shared" ca="1" si="261"/>
        <v>54.319050887341909</v>
      </c>
      <c r="K845" t="str">
        <f t="shared" ca="1" si="262"/>
        <v>SELL</v>
      </c>
      <c r="L845" t="str">
        <f t="shared" ca="1" si="263"/>
        <v>NA</v>
      </c>
      <c r="M845" t="str">
        <f t="shared" ca="1" si="264"/>
        <v/>
      </c>
      <c r="N845">
        <f t="shared" si="253"/>
        <v>1135.5</v>
      </c>
      <c r="O845">
        <f t="shared" ca="1" si="265"/>
        <v>5</v>
      </c>
      <c r="Q845" t="str">
        <f t="shared" ca="1" si="249"/>
        <v>NO</v>
      </c>
      <c r="R845" t="str">
        <f t="shared" ca="1" si="250"/>
        <v>NO</v>
      </c>
      <c r="S845" t="b">
        <f t="shared" ca="1" si="247"/>
        <v>0</v>
      </c>
      <c r="T845" t="b">
        <f t="shared" ca="1" si="248"/>
        <v>0</v>
      </c>
      <c r="U845">
        <f t="shared" ca="1" si="252"/>
        <v>1</v>
      </c>
      <c r="W845" s="7"/>
      <c r="X845" t="str">
        <f t="shared" ca="1" si="254"/>
        <v>5</v>
      </c>
    </row>
    <row r="846" spans="1:24" x14ac:dyDescent="0.3">
      <c r="A846">
        <f t="shared" si="255"/>
        <v>845</v>
      </c>
      <c r="B846" s="1">
        <v>36307</v>
      </c>
      <c r="C846">
        <v>1091.45</v>
      </c>
      <c r="D846">
        <f t="shared" si="256"/>
        <v>-44.049999999999955</v>
      </c>
      <c r="E846" t="str">
        <f t="shared" si="257"/>
        <v/>
      </c>
      <c r="F846" s="4">
        <f t="shared" si="258"/>
        <v>-44.049999999999955</v>
      </c>
      <c r="G846">
        <f t="shared" ca="1" si="259"/>
        <v>0.18781249999999972</v>
      </c>
      <c r="H846">
        <f t="shared" ca="1" si="260"/>
        <v>0.20283333333333303</v>
      </c>
      <c r="I846" s="4">
        <f t="shared" ca="1" si="251"/>
        <v>0.92594494658997528</v>
      </c>
      <c r="J846" s="8">
        <f t="shared" ca="1" si="261"/>
        <v>48.077435870086923</v>
      </c>
      <c r="K846" t="str">
        <f t="shared" ca="1" si="262"/>
        <v>SELL</v>
      </c>
      <c r="L846" t="str">
        <f t="shared" ca="1" si="263"/>
        <v>NA</v>
      </c>
      <c r="M846" t="str">
        <f t="shared" ca="1" si="264"/>
        <v/>
      </c>
      <c r="N846">
        <f t="shared" si="253"/>
        <v>1091.45</v>
      </c>
      <c r="O846">
        <f t="shared" ca="1" si="265"/>
        <v>5</v>
      </c>
      <c r="Q846" t="str">
        <f t="shared" ca="1" si="249"/>
        <v>NO</v>
      </c>
      <c r="R846" t="str">
        <f t="shared" ca="1" si="250"/>
        <v>NO</v>
      </c>
      <c r="S846" t="b">
        <f t="shared" ca="1" si="247"/>
        <v>0</v>
      </c>
      <c r="T846" t="b">
        <f t="shared" ca="1" si="248"/>
        <v>0</v>
      </c>
      <c r="U846">
        <f t="shared" ca="1" si="252"/>
        <v>1</v>
      </c>
      <c r="W846" s="7"/>
      <c r="X846" t="str">
        <f t="shared" ca="1" si="254"/>
        <v>5</v>
      </c>
    </row>
    <row r="847" spans="1:24" x14ac:dyDescent="0.3">
      <c r="A847">
        <f t="shared" si="255"/>
        <v>846</v>
      </c>
      <c r="B847" s="1">
        <v>36308</v>
      </c>
      <c r="C847">
        <v>1081.5</v>
      </c>
      <c r="D847">
        <f t="shared" si="256"/>
        <v>-9.9500000000000455</v>
      </c>
      <c r="E847" t="str">
        <f t="shared" si="257"/>
        <v/>
      </c>
      <c r="F847" s="4">
        <f t="shared" si="258"/>
        <v>-9.9500000000000455</v>
      </c>
      <c r="G847">
        <f t="shared" ca="1" si="259"/>
        <v>0.16992857142857115</v>
      </c>
      <c r="H847">
        <f t="shared" ca="1" si="260"/>
        <v>0.18807142857142839</v>
      </c>
      <c r="I847" s="4">
        <f t="shared" ca="1" si="251"/>
        <v>0.9035320926699576</v>
      </c>
      <c r="J847" s="8">
        <f t="shared" ca="1" si="261"/>
        <v>47.466081404628873</v>
      </c>
      <c r="K847" t="str">
        <f t="shared" ca="1" si="262"/>
        <v>SELL</v>
      </c>
      <c r="L847" t="str">
        <f t="shared" ca="1" si="263"/>
        <v>NA</v>
      </c>
      <c r="M847" t="str">
        <f t="shared" ca="1" si="264"/>
        <v/>
      </c>
      <c r="N847">
        <f t="shared" si="253"/>
        <v>1081.5</v>
      </c>
      <c r="O847">
        <f t="shared" ca="1" si="265"/>
        <v>5</v>
      </c>
      <c r="Q847" t="str">
        <f t="shared" ca="1" si="249"/>
        <v>NO</v>
      </c>
      <c r="R847" t="str">
        <f t="shared" ca="1" si="250"/>
        <v>NO</v>
      </c>
      <c r="S847" t="b">
        <f t="shared" ca="1" si="247"/>
        <v>0</v>
      </c>
      <c r="T847" t="b">
        <f t="shared" ca="1" si="248"/>
        <v>0</v>
      </c>
      <c r="U847">
        <f t="shared" ca="1" si="252"/>
        <v>1</v>
      </c>
      <c r="W847" s="7"/>
      <c r="X847" t="str">
        <f t="shared" ca="1" si="254"/>
        <v>5</v>
      </c>
    </row>
    <row r="848" spans="1:24" x14ac:dyDescent="0.3">
      <c r="A848">
        <f t="shared" si="255"/>
        <v>847</v>
      </c>
      <c r="B848" s="1">
        <v>36311</v>
      </c>
      <c r="C848">
        <v>1132.3</v>
      </c>
      <c r="D848">
        <f t="shared" si="256"/>
        <v>50.799999999999955</v>
      </c>
      <c r="E848">
        <f t="shared" si="257"/>
        <v>50.799999999999955</v>
      </c>
      <c r="F848" s="4" t="str">
        <f t="shared" si="258"/>
        <v/>
      </c>
      <c r="G848">
        <f t="shared" ca="1" si="259"/>
        <v>0.2113571428571426</v>
      </c>
      <c r="H848">
        <f t="shared" ca="1" si="260"/>
        <v>0.18807142857142839</v>
      </c>
      <c r="I848" s="4">
        <f t="shared" ca="1" si="251"/>
        <v>1.1238131409039116</v>
      </c>
      <c r="J848" s="8">
        <f t="shared" ca="1" si="261"/>
        <v>52.914878397711014</v>
      </c>
      <c r="K848" t="str">
        <f t="shared" ca="1" si="262"/>
        <v>SELL</v>
      </c>
      <c r="L848" t="str">
        <f t="shared" ca="1" si="263"/>
        <v>NA</v>
      </c>
      <c r="M848" t="str">
        <f t="shared" ca="1" si="264"/>
        <v/>
      </c>
      <c r="N848">
        <f t="shared" si="253"/>
        <v>1132.3</v>
      </c>
      <c r="O848">
        <f t="shared" ca="1" si="265"/>
        <v>5</v>
      </c>
      <c r="Q848" t="str">
        <f t="shared" ca="1" si="249"/>
        <v>NO</v>
      </c>
      <c r="R848" t="str">
        <f t="shared" ca="1" si="250"/>
        <v>NO</v>
      </c>
      <c r="S848" t="b">
        <f t="shared" ref="S848:S911" ca="1" si="266">AND(Q848="YES",Q847="YES")</f>
        <v>0</v>
      </c>
      <c r="T848" t="b">
        <f t="shared" ref="T848:T911" ca="1" si="267">AND(R848="YES",R847="YES")</f>
        <v>0</v>
      </c>
      <c r="U848">
        <f t="shared" ca="1" si="252"/>
        <v>1</v>
      </c>
      <c r="W848" s="7"/>
      <c r="X848" t="str">
        <f t="shared" ca="1" si="254"/>
        <v>5</v>
      </c>
    </row>
    <row r="849" spans="1:24" x14ac:dyDescent="0.3">
      <c r="A849">
        <f t="shared" si="255"/>
        <v>848</v>
      </c>
      <c r="B849" s="1">
        <v>36312</v>
      </c>
      <c r="C849">
        <v>1123.8</v>
      </c>
      <c r="D849">
        <f t="shared" si="256"/>
        <v>-8.5</v>
      </c>
      <c r="E849" t="str">
        <f t="shared" si="257"/>
        <v/>
      </c>
      <c r="F849" s="4">
        <f t="shared" si="258"/>
        <v>-8.5</v>
      </c>
      <c r="G849">
        <f t="shared" ca="1" si="259"/>
        <v>0.2113571428571426</v>
      </c>
      <c r="H849">
        <f t="shared" ca="1" si="260"/>
        <v>0.19292857142857137</v>
      </c>
      <c r="I849" s="4">
        <f t="shared" ca="1" si="251"/>
        <v>1.0955201777119576</v>
      </c>
      <c r="J849" s="8">
        <f t="shared" ca="1" si="261"/>
        <v>52.279151943462878</v>
      </c>
      <c r="K849" t="str">
        <f t="shared" ca="1" si="262"/>
        <v>SELL</v>
      </c>
      <c r="L849" t="str">
        <f t="shared" ca="1" si="263"/>
        <v>NA</v>
      </c>
      <c r="M849" t="str">
        <f t="shared" ca="1" si="264"/>
        <v/>
      </c>
      <c r="N849">
        <f t="shared" si="253"/>
        <v>1123.8</v>
      </c>
      <c r="O849">
        <f t="shared" ca="1" si="265"/>
        <v>5</v>
      </c>
      <c r="Q849" t="str">
        <f t="shared" ref="Q849:Q912" ca="1" si="268">IF(J849&lt;30,"YES","NO")</f>
        <v>NO</v>
      </c>
      <c r="R849" t="str">
        <f t="shared" ref="R849:R912" ca="1" si="269">IF(J849&gt;70,"YES","NO")</f>
        <v>NO</v>
      </c>
      <c r="S849" t="b">
        <f t="shared" ca="1" si="266"/>
        <v>0</v>
      </c>
      <c r="T849" t="b">
        <f t="shared" ca="1" si="267"/>
        <v>0</v>
      </c>
      <c r="U849">
        <f t="shared" ca="1" si="252"/>
        <v>1</v>
      </c>
      <c r="W849" s="7"/>
      <c r="X849" t="str">
        <f t="shared" ca="1" si="254"/>
        <v>5</v>
      </c>
    </row>
    <row r="850" spans="1:24" x14ac:dyDescent="0.3">
      <c r="A850">
        <f t="shared" si="255"/>
        <v>849</v>
      </c>
      <c r="B850" s="1">
        <v>36313</v>
      </c>
      <c r="C850">
        <v>1125.1500000000001</v>
      </c>
      <c r="D850">
        <f t="shared" si="256"/>
        <v>1.3500000000001364</v>
      </c>
      <c r="E850">
        <f t="shared" si="257"/>
        <v>1.3500000000001364</v>
      </c>
      <c r="F850" s="4" t="str">
        <f t="shared" si="258"/>
        <v/>
      </c>
      <c r="G850">
        <f t="shared" ca="1" si="259"/>
        <v>0.16014285714285734</v>
      </c>
      <c r="H850">
        <f t="shared" ca="1" si="260"/>
        <v>0.19292857142857137</v>
      </c>
      <c r="I850" s="4">
        <f t="shared" ref="I850:I913" ca="1" si="270">IFERROR(G850/H850,"")</f>
        <v>0.83006293965198197</v>
      </c>
      <c r="J850" s="8">
        <f t="shared" ca="1" si="261"/>
        <v>45.357070604895846</v>
      </c>
      <c r="K850" t="str">
        <f t="shared" ca="1" si="262"/>
        <v>SELL</v>
      </c>
      <c r="L850" t="str">
        <f t="shared" ca="1" si="263"/>
        <v>NA</v>
      </c>
      <c r="M850" t="str">
        <f t="shared" ca="1" si="264"/>
        <v/>
      </c>
      <c r="N850">
        <f t="shared" si="253"/>
        <v>1125.1500000000001</v>
      </c>
      <c r="O850">
        <f t="shared" ca="1" si="265"/>
        <v>5</v>
      </c>
      <c r="Q850" t="str">
        <f t="shared" ca="1" si="268"/>
        <v>NO</v>
      </c>
      <c r="R850" t="str">
        <f t="shared" ca="1" si="269"/>
        <v>NO</v>
      </c>
      <c r="S850" t="b">
        <f t="shared" ca="1" si="266"/>
        <v>0</v>
      </c>
      <c r="T850" t="b">
        <f t="shared" ca="1" si="267"/>
        <v>0</v>
      </c>
      <c r="U850">
        <f t="shared" ca="1" si="252"/>
        <v>1</v>
      </c>
      <c r="W850" s="7"/>
      <c r="X850" t="str">
        <f t="shared" ca="1" si="254"/>
        <v>5</v>
      </c>
    </row>
    <row r="851" spans="1:24" x14ac:dyDescent="0.3">
      <c r="A851">
        <f t="shared" si="255"/>
        <v>850</v>
      </c>
      <c r="B851" s="1">
        <v>36314</v>
      </c>
      <c r="C851">
        <v>1136.6500000000001</v>
      </c>
      <c r="D851">
        <f t="shared" si="256"/>
        <v>11.5</v>
      </c>
      <c r="E851">
        <f t="shared" si="257"/>
        <v>11.5</v>
      </c>
      <c r="F851" s="4" t="str">
        <f t="shared" si="258"/>
        <v/>
      </c>
      <c r="G851">
        <f t="shared" ca="1" si="259"/>
        <v>0.15192857142857163</v>
      </c>
      <c r="H851">
        <f t="shared" ca="1" si="260"/>
        <v>0.19292857142857137</v>
      </c>
      <c r="I851" s="4">
        <f t="shared" ca="1" si="270"/>
        <v>0.78748611625324083</v>
      </c>
      <c r="J851" s="8">
        <f t="shared" ca="1" si="261"/>
        <v>44.055509527754801</v>
      </c>
      <c r="K851" t="str">
        <f t="shared" ca="1" si="262"/>
        <v>SELL</v>
      </c>
      <c r="L851" t="str">
        <f t="shared" ca="1" si="263"/>
        <v>NA</v>
      </c>
      <c r="M851" t="str">
        <f t="shared" ca="1" si="264"/>
        <v/>
      </c>
      <c r="N851">
        <f t="shared" si="253"/>
        <v>1136.6500000000001</v>
      </c>
      <c r="O851">
        <f t="shared" ca="1" si="265"/>
        <v>5</v>
      </c>
      <c r="Q851" t="str">
        <f t="shared" ca="1" si="268"/>
        <v>NO</v>
      </c>
      <c r="R851" t="str">
        <f t="shared" ca="1" si="269"/>
        <v>NO</v>
      </c>
      <c r="S851" t="b">
        <f t="shared" ca="1" si="266"/>
        <v>0</v>
      </c>
      <c r="T851" t="b">
        <f t="shared" ca="1" si="267"/>
        <v>0</v>
      </c>
      <c r="U851">
        <f t="shared" ca="1" si="252"/>
        <v>1</v>
      </c>
      <c r="W851" s="7"/>
      <c r="X851" t="str">
        <f t="shared" ca="1" si="254"/>
        <v>5</v>
      </c>
    </row>
    <row r="852" spans="1:24" x14ac:dyDescent="0.3">
      <c r="A852">
        <f t="shared" si="255"/>
        <v>851</v>
      </c>
      <c r="B852" s="1">
        <v>36315</v>
      </c>
      <c r="C852">
        <v>1155.05</v>
      </c>
      <c r="D852">
        <f t="shared" si="256"/>
        <v>18.399999999999864</v>
      </c>
      <c r="E852">
        <f t="shared" si="257"/>
        <v>18.399999999999864</v>
      </c>
      <c r="F852" s="4" t="str">
        <f t="shared" si="258"/>
        <v/>
      </c>
      <c r="G852">
        <f t="shared" ca="1" si="259"/>
        <v>0.15593750000000001</v>
      </c>
      <c r="H852">
        <f t="shared" ca="1" si="260"/>
        <v>0.20266666666666691</v>
      </c>
      <c r="I852" s="4">
        <f t="shared" ca="1" si="270"/>
        <v>0.76942845394736747</v>
      </c>
      <c r="J852" s="8">
        <f t="shared" ca="1" si="261"/>
        <v>43.484575611456428</v>
      </c>
      <c r="K852" t="str">
        <f t="shared" ca="1" si="262"/>
        <v>SELL</v>
      </c>
      <c r="L852" t="str">
        <f t="shared" ca="1" si="263"/>
        <v>NA</v>
      </c>
      <c r="M852" t="str">
        <f t="shared" ca="1" si="264"/>
        <v/>
      </c>
      <c r="N852">
        <f t="shared" si="253"/>
        <v>1155.05</v>
      </c>
      <c r="O852">
        <f t="shared" ca="1" si="265"/>
        <v>5</v>
      </c>
      <c r="Q852" t="str">
        <f t="shared" ca="1" si="268"/>
        <v>NO</v>
      </c>
      <c r="R852" t="str">
        <f t="shared" ca="1" si="269"/>
        <v>NO</v>
      </c>
      <c r="S852" t="b">
        <f t="shared" ca="1" si="266"/>
        <v>0</v>
      </c>
      <c r="T852" t="b">
        <f t="shared" ca="1" si="267"/>
        <v>0</v>
      </c>
      <c r="U852">
        <f t="shared" ca="1" si="252"/>
        <v>1</v>
      </c>
      <c r="W852" s="7"/>
      <c r="X852" t="str">
        <f t="shared" ca="1" si="254"/>
        <v>5</v>
      </c>
    </row>
    <row r="853" spans="1:24" x14ac:dyDescent="0.3">
      <c r="A853">
        <f t="shared" si="255"/>
        <v>852</v>
      </c>
      <c r="B853" s="1">
        <v>36318</v>
      </c>
      <c r="C853">
        <v>1156.6500000000001</v>
      </c>
      <c r="D853">
        <f t="shared" si="256"/>
        <v>1.6000000000001364</v>
      </c>
      <c r="E853">
        <f t="shared" si="257"/>
        <v>1.6000000000001364</v>
      </c>
      <c r="F853" s="4" t="str">
        <f t="shared" si="258"/>
        <v/>
      </c>
      <c r="G853">
        <f t="shared" ca="1" si="259"/>
        <v>0.14762500000000017</v>
      </c>
      <c r="H853">
        <f t="shared" ca="1" si="260"/>
        <v>0.20266666666666691</v>
      </c>
      <c r="I853" s="4">
        <f t="shared" ca="1" si="270"/>
        <v>0.72841282894736836</v>
      </c>
      <c r="J853" s="8">
        <f t="shared" ca="1" si="261"/>
        <v>42.143451885333647</v>
      </c>
      <c r="K853" t="str">
        <f t="shared" ca="1" si="262"/>
        <v>SELL</v>
      </c>
      <c r="L853" t="str">
        <f t="shared" ca="1" si="263"/>
        <v>NA</v>
      </c>
      <c r="M853" t="str">
        <f t="shared" ca="1" si="264"/>
        <v/>
      </c>
      <c r="N853">
        <f t="shared" si="253"/>
        <v>1156.6500000000001</v>
      </c>
      <c r="O853">
        <f t="shared" ca="1" si="265"/>
        <v>5</v>
      </c>
      <c r="Q853" t="str">
        <f t="shared" ca="1" si="268"/>
        <v>NO</v>
      </c>
      <c r="R853" t="str">
        <f t="shared" ca="1" si="269"/>
        <v>NO</v>
      </c>
      <c r="S853" t="b">
        <f t="shared" ca="1" si="266"/>
        <v>0</v>
      </c>
      <c r="T853" t="b">
        <f t="shared" ca="1" si="267"/>
        <v>0</v>
      </c>
      <c r="U853">
        <f t="shared" ca="1" si="252"/>
        <v>1</v>
      </c>
      <c r="W853" s="7"/>
      <c r="X853" t="str">
        <f t="shared" ca="1" si="254"/>
        <v>5</v>
      </c>
    </row>
    <row r="854" spans="1:24" x14ac:dyDescent="0.3">
      <c r="A854">
        <f t="shared" si="255"/>
        <v>853</v>
      </c>
      <c r="B854" s="1">
        <v>36319</v>
      </c>
      <c r="C854">
        <v>1178.95</v>
      </c>
      <c r="D854">
        <f t="shared" si="256"/>
        <v>22.299999999999955</v>
      </c>
      <c r="E854">
        <f t="shared" si="257"/>
        <v>22.299999999999955</v>
      </c>
      <c r="F854" s="4" t="str">
        <f t="shared" si="258"/>
        <v/>
      </c>
      <c r="G854">
        <f t="shared" ca="1" si="259"/>
        <v>0.15037500000000023</v>
      </c>
      <c r="H854">
        <f t="shared" ca="1" si="260"/>
        <v>0.20266666666666691</v>
      </c>
      <c r="I854" s="4">
        <f t="shared" ca="1" si="270"/>
        <v>0.74198190789473706</v>
      </c>
      <c r="J854" s="8">
        <f t="shared" ca="1" si="261"/>
        <v>42.59412250678627</v>
      </c>
      <c r="K854" t="str">
        <f t="shared" ca="1" si="262"/>
        <v>SELL</v>
      </c>
      <c r="L854" t="str">
        <f t="shared" ca="1" si="263"/>
        <v>NA</v>
      </c>
      <c r="M854" t="str">
        <f t="shared" ca="1" si="264"/>
        <v/>
      </c>
      <c r="N854">
        <f t="shared" si="253"/>
        <v>1178.95</v>
      </c>
      <c r="O854">
        <f t="shared" ca="1" si="265"/>
        <v>5</v>
      </c>
      <c r="Q854" t="str">
        <f t="shared" ca="1" si="268"/>
        <v>NO</v>
      </c>
      <c r="R854" t="str">
        <f t="shared" ca="1" si="269"/>
        <v>NO</v>
      </c>
      <c r="S854" t="b">
        <f t="shared" ca="1" si="266"/>
        <v>0</v>
      </c>
      <c r="T854" t="b">
        <f t="shared" ca="1" si="267"/>
        <v>0</v>
      </c>
      <c r="U854">
        <f t="shared" ca="1" si="252"/>
        <v>1</v>
      </c>
      <c r="W854" s="7"/>
      <c r="X854" t="str">
        <f t="shared" ca="1" si="254"/>
        <v>5</v>
      </c>
    </row>
    <row r="855" spans="1:24" x14ac:dyDescent="0.3">
      <c r="A855">
        <f t="shared" si="255"/>
        <v>854</v>
      </c>
      <c r="B855" s="1">
        <v>36320</v>
      </c>
      <c r="C855">
        <v>1163.2</v>
      </c>
      <c r="D855">
        <f t="shared" si="256"/>
        <v>-15.75</v>
      </c>
      <c r="E855" t="str">
        <f t="shared" si="257"/>
        <v/>
      </c>
      <c r="F855" s="4">
        <f t="shared" si="258"/>
        <v>-15.75</v>
      </c>
      <c r="G855">
        <f t="shared" ca="1" si="259"/>
        <v>0.15037500000000023</v>
      </c>
      <c r="H855">
        <f t="shared" ca="1" si="260"/>
        <v>0.20666666666666703</v>
      </c>
      <c r="I855" s="4">
        <f t="shared" ca="1" si="270"/>
        <v>0.7276209677419353</v>
      </c>
      <c r="J855" s="8">
        <f t="shared" ca="1" si="261"/>
        <v>42.116933131053798</v>
      </c>
      <c r="K855" t="str">
        <f t="shared" ca="1" si="262"/>
        <v>SELL</v>
      </c>
      <c r="L855" t="str">
        <f t="shared" ca="1" si="263"/>
        <v>NA</v>
      </c>
      <c r="M855" t="str">
        <f t="shared" ca="1" si="264"/>
        <v/>
      </c>
      <c r="N855">
        <f t="shared" si="253"/>
        <v>1163.2</v>
      </c>
      <c r="O855">
        <f t="shared" ca="1" si="265"/>
        <v>5</v>
      </c>
      <c r="Q855" t="str">
        <f t="shared" ca="1" si="268"/>
        <v>NO</v>
      </c>
      <c r="R855" t="str">
        <f t="shared" ca="1" si="269"/>
        <v>NO</v>
      </c>
      <c r="S855" t="b">
        <f t="shared" ca="1" si="266"/>
        <v>0</v>
      </c>
      <c r="T855" t="b">
        <f t="shared" ca="1" si="267"/>
        <v>0</v>
      </c>
      <c r="U855">
        <f t="shared" ca="1" si="252"/>
        <v>1</v>
      </c>
      <c r="W855" s="7"/>
      <c r="X855" t="str">
        <f t="shared" ca="1" si="254"/>
        <v>5</v>
      </c>
    </row>
    <row r="856" spans="1:24" x14ac:dyDescent="0.3">
      <c r="A856">
        <f t="shared" si="255"/>
        <v>855</v>
      </c>
      <c r="B856" s="1">
        <v>36321</v>
      </c>
      <c r="C856">
        <v>1162.5999999999999</v>
      </c>
      <c r="D856">
        <f t="shared" si="256"/>
        <v>-0.60000000000013642</v>
      </c>
      <c r="E856" t="str">
        <f t="shared" si="257"/>
        <v/>
      </c>
      <c r="F856" s="4">
        <f t="shared" si="258"/>
        <v>-0.60000000000013642</v>
      </c>
      <c r="G856">
        <f t="shared" ca="1" si="259"/>
        <v>0.15037500000000023</v>
      </c>
      <c r="H856">
        <f t="shared" ca="1" si="260"/>
        <v>0.17258333333333364</v>
      </c>
      <c r="I856" s="4">
        <f t="shared" ca="1" si="270"/>
        <v>0.87131820376629621</v>
      </c>
      <c r="J856" s="8">
        <f t="shared" ca="1" si="261"/>
        <v>46.561733969810341</v>
      </c>
      <c r="K856" t="str">
        <f t="shared" ca="1" si="262"/>
        <v>SELL</v>
      </c>
      <c r="L856" t="str">
        <f t="shared" ca="1" si="263"/>
        <v>NA</v>
      </c>
      <c r="M856" t="str">
        <f t="shared" ca="1" si="264"/>
        <v/>
      </c>
      <c r="N856">
        <f t="shared" si="253"/>
        <v>1162.5999999999999</v>
      </c>
      <c r="O856">
        <f t="shared" ca="1" si="265"/>
        <v>5</v>
      </c>
      <c r="Q856" t="str">
        <f t="shared" ca="1" si="268"/>
        <v>NO</v>
      </c>
      <c r="R856" t="str">
        <f t="shared" ca="1" si="269"/>
        <v>NO</v>
      </c>
      <c r="S856" t="b">
        <f t="shared" ca="1" si="266"/>
        <v>0</v>
      </c>
      <c r="T856" t="b">
        <f t="shared" ca="1" si="267"/>
        <v>0</v>
      </c>
      <c r="U856">
        <f t="shared" ca="1" si="252"/>
        <v>1</v>
      </c>
      <c r="W856" s="7"/>
      <c r="X856" t="str">
        <f t="shared" ca="1" si="254"/>
        <v>5</v>
      </c>
    </row>
    <row r="857" spans="1:24" x14ac:dyDescent="0.3">
      <c r="A857">
        <f t="shared" si="255"/>
        <v>856</v>
      </c>
      <c r="B857" s="1">
        <v>36322</v>
      </c>
      <c r="C857">
        <v>1141.9000000000001</v>
      </c>
      <c r="D857">
        <f t="shared" si="256"/>
        <v>-20.699999999999818</v>
      </c>
      <c r="E857" t="str">
        <f t="shared" si="257"/>
        <v/>
      </c>
      <c r="F857" s="4">
        <f t="shared" si="258"/>
        <v>-20.699999999999818</v>
      </c>
      <c r="G857">
        <f t="shared" ca="1" si="259"/>
        <v>0.1636428571428574</v>
      </c>
      <c r="H857">
        <f t="shared" ca="1" si="260"/>
        <v>0.17749999999999999</v>
      </c>
      <c r="I857" s="4">
        <f t="shared" ca="1" si="270"/>
        <v>0.92193158953722476</v>
      </c>
      <c r="J857" s="8">
        <f t="shared" ca="1" si="261"/>
        <v>47.969011725293164</v>
      </c>
      <c r="K857" t="str">
        <f t="shared" ca="1" si="262"/>
        <v>SELL</v>
      </c>
      <c r="L857" t="str">
        <f t="shared" ca="1" si="263"/>
        <v>NA</v>
      </c>
      <c r="M857" t="str">
        <f t="shared" ca="1" si="264"/>
        <v/>
      </c>
      <c r="N857">
        <f t="shared" si="253"/>
        <v>1141.9000000000001</v>
      </c>
      <c r="O857">
        <f t="shared" ca="1" si="265"/>
        <v>5</v>
      </c>
      <c r="Q857" t="str">
        <f t="shared" ca="1" si="268"/>
        <v>NO</v>
      </c>
      <c r="R857" t="str">
        <f t="shared" ca="1" si="269"/>
        <v>NO</v>
      </c>
      <c r="S857" t="b">
        <f t="shared" ca="1" si="266"/>
        <v>0</v>
      </c>
      <c r="T857" t="b">
        <f t="shared" ca="1" si="267"/>
        <v>0</v>
      </c>
      <c r="U857">
        <f t="shared" ca="1" si="252"/>
        <v>1</v>
      </c>
      <c r="W857" s="7"/>
      <c r="X857" t="str">
        <f t="shared" ca="1" si="254"/>
        <v>5</v>
      </c>
    </row>
    <row r="858" spans="1:24" x14ac:dyDescent="0.3">
      <c r="A858">
        <f t="shared" si="255"/>
        <v>857</v>
      </c>
      <c r="B858" s="1">
        <v>36325</v>
      </c>
      <c r="C858">
        <v>1126.9000000000001</v>
      </c>
      <c r="D858">
        <f t="shared" si="256"/>
        <v>-15</v>
      </c>
      <c r="E858" t="str">
        <f t="shared" si="257"/>
        <v/>
      </c>
      <c r="F858" s="4">
        <f t="shared" si="258"/>
        <v>-15</v>
      </c>
      <c r="G858">
        <f t="shared" ca="1" si="259"/>
        <v>0.17658333333333343</v>
      </c>
      <c r="H858">
        <f t="shared" ca="1" si="260"/>
        <v>0.17406250000000001</v>
      </c>
      <c r="I858" s="4">
        <f t="shared" ca="1" si="270"/>
        <v>1.0144823459006587</v>
      </c>
      <c r="J858" s="8">
        <f t="shared" ca="1" si="261"/>
        <v>50.359455766145807</v>
      </c>
      <c r="K858" t="str">
        <f t="shared" ca="1" si="262"/>
        <v>SELL</v>
      </c>
      <c r="L858" t="str">
        <f t="shared" ca="1" si="263"/>
        <v>NA</v>
      </c>
      <c r="M858" t="str">
        <f t="shared" ca="1" si="264"/>
        <v/>
      </c>
      <c r="N858">
        <f t="shared" si="253"/>
        <v>1126.9000000000001</v>
      </c>
      <c r="O858">
        <f t="shared" ca="1" si="265"/>
        <v>5</v>
      </c>
      <c r="Q858" t="str">
        <f t="shared" ca="1" si="268"/>
        <v>NO</v>
      </c>
      <c r="R858" t="str">
        <f t="shared" ca="1" si="269"/>
        <v>NO</v>
      </c>
      <c r="S858" t="b">
        <f t="shared" ca="1" si="266"/>
        <v>0</v>
      </c>
      <c r="T858" t="b">
        <f t="shared" ca="1" si="267"/>
        <v>0</v>
      </c>
      <c r="U858">
        <f t="shared" ca="1" si="252"/>
        <v>1</v>
      </c>
      <c r="W858" s="7"/>
      <c r="X858" t="str">
        <f t="shared" ca="1" si="254"/>
        <v>5</v>
      </c>
    </row>
    <row r="859" spans="1:24" x14ac:dyDescent="0.3">
      <c r="A859">
        <f t="shared" si="255"/>
        <v>858</v>
      </c>
      <c r="B859" s="1">
        <v>36326</v>
      </c>
      <c r="C859">
        <v>1120.5</v>
      </c>
      <c r="D859">
        <f t="shared" si="256"/>
        <v>-6.4000000000000909</v>
      </c>
      <c r="E859" t="str">
        <f t="shared" si="257"/>
        <v/>
      </c>
      <c r="F859" s="4">
        <f t="shared" si="258"/>
        <v>-6.4000000000000909</v>
      </c>
      <c r="G859">
        <f t="shared" ca="1" si="259"/>
        <v>0.17658333333333343</v>
      </c>
      <c r="H859">
        <f t="shared" ca="1" si="260"/>
        <v>0.15118750000000006</v>
      </c>
      <c r="I859" s="4">
        <f t="shared" ca="1" si="270"/>
        <v>1.167975747554086</v>
      </c>
      <c r="J859" s="8">
        <f t="shared" ca="1" si="261"/>
        <v>53.874022754719384</v>
      </c>
      <c r="K859" t="str">
        <f t="shared" ca="1" si="262"/>
        <v>SELL</v>
      </c>
      <c r="L859" t="str">
        <f t="shared" ca="1" si="263"/>
        <v>NA</v>
      </c>
      <c r="M859" t="str">
        <f t="shared" ca="1" si="264"/>
        <v/>
      </c>
      <c r="N859">
        <f t="shared" si="253"/>
        <v>1120.5</v>
      </c>
      <c r="O859">
        <f t="shared" ca="1" si="265"/>
        <v>5</v>
      </c>
      <c r="Q859" t="str">
        <f t="shared" ca="1" si="268"/>
        <v>NO</v>
      </c>
      <c r="R859" t="str">
        <f t="shared" ca="1" si="269"/>
        <v>NO</v>
      </c>
      <c r="S859" t="b">
        <f t="shared" ca="1" si="266"/>
        <v>0</v>
      </c>
      <c r="T859" t="b">
        <f t="shared" ca="1" si="267"/>
        <v>0</v>
      </c>
      <c r="U859">
        <f t="shared" ca="1" si="252"/>
        <v>1</v>
      </c>
      <c r="W859" s="7"/>
      <c r="X859" t="str">
        <f t="shared" ca="1" si="254"/>
        <v>5</v>
      </c>
    </row>
    <row r="860" spans="1:24" x14ac:dyDescent="0.3">
      <c r="A860">
        <f t="shared" si="255"/>
        <v>859</v>
      </c>
      <c r="B860" s="1">
        <v>36327</v>
      </c>
      <c r="C860">
        <v>1148.1500000000001</v>
      </c>
      <c r="D860">
        <f t="shared" si="256"/>
        <v>27.650000000000091</v>
      </c>
      <c r="E860">
        <f t="shared" si="257"/>
        <v>27.650000000000091</v>
      </c>
      <c r="F860" s="4" t="str">
        <f t="shared" si="258"/>
        <v/>
      </c>
      <c r="G860">
        <f t="shared" ca="1" si="259"/>
        <v>0.19085714285714306</v>
      </c>
      <c r="H860">
        <f t="shared" ca="1" si="260"/>
        <v>0.10985714285714299</v>
      </c>
      <c r="I860" s="4">
        <f t="shared" ca="1" si="270"/>
        <v>1.7373211963589075</v>
      </c>
      <c r="J860" s="8">
        <f t="shared" ca="1" si="261"/>
        <v>63.467933491686459</v>
      </c>
      <c r="K860" t="str">
        <f t="shared" ca="1" si="262"/>
        <v>SELL</v>
      </c>
      <c r="L860" t="str">
        <f t="shared" ca="1" si="263"/>
        <v>NA</v>
      </c>
      <c r="M860" t="str">
        <f t="shared" ca="1" si="264"/>
        <v/>
      </c>
      <c r="N860">
        <f t="shared" si="253"/>
        <v>1148.1500000000001</v>
      </c>
      <c r="O860">
        <f t="shared" ca="1" si="265"/>
        <v>5</v>
      </c>
      <c r="Q860" t="str">
        <f t="shared" ca="1" si="268"/>
        <v>NO</v>
      </c>
      <c r="R860" t="str">
        <f t="shared" ca="1" si="269"/>
        <v>NO</v>
      </c>
      <c r="S860" t="b">
        <f t="shared" ca="1" si="266"/>
        <v>0</v>
      </c>
      <c r="T860" t="b">
        <f t="shared" ca="1" si="267"/>
        <v>0</v>
      </c>
      <c r="U860">
        <f t="shared" ca="1" si="252"/>
        <v>1</v>
      </c>
      <c r="W860" s="7"/>
      <c r="X860" t="str">
        <f t="shared" ca="1" si="254"/>
        <v>5</v>
      </c>
    </row>
    <row r="861" spans="1:24" x14ac:dyDescent="0.3">
      <c r="A861">
        <f t="shared" si="255"/>
        <v>860</v>
      </c>
      <c r="B861" s="1">
        <v>36328</v>
      </c>
      <c r="C861">
        <v>1176.3499999999999</v>
      </c>
      <c r="D861">
        <f t="shared" si="256"/>
        <v>28.199999999999818</v>
      </c>
      <c r="E861">
        <f t="shared" si="257"/>
        <v>28.199999999999818</v>
      </c>
      <c r="F861" s="4" t="str">
        <f t="shared" si="258"/>
        <v/>
      </c>
      <c r="G861">
        <f t="shared" ca="1" si="259"/>
        <v>0.20224999999999993</v>
      </c>
      <c r="H861">
        <f t="shared" ca="1" si="260"/>
        <v>0.11158333333333341</v>
      </c>
      <c r="I861" s="4">
        <f t="shared" ca="1" si="270"/>
        <v>1.8125466766243448</v>
      </c>
      <c r="J861" s="8">
        <f t="shared" ca="1" si="261"/>
        <v>64.445034519383938</v>
      </c>
      <c r="K861" t="str">
        <f t="shared" ca="1" si="262"/>
        <v>SELL</v>
      </c>
      <c r="L861" t="str">
        <f t="shared" ca="1" si="263"/>
        <v>NA</v>
      </c>
      <c r="M861" t="str">
        <f t="shared" ca="1" si="264"/>
        <v/>
      </c>
      <c r="N861">
        <f t="shared" si="253"/>
        <v>1176.3499999999999</v>
      </c>
      <c r="O861">
        <f t="shared" ca="1" si="265"/>
        <v>5</v>
      </c>
      <c r="Q861" t="str">
        <f t="shared" ca="1" si="268"/>
        <v>NO</v>
      </c>
      <c r="R861" t="str">
        <f t="shared" ca="1" si="269"/>
        <v>NO</v>
      </c>
      <c r="S861" t="b">
        <f t="shared" ca="1" si="266"/>
        <v>0</v>
      </c>
      <c r="T861" t="b">
        <f t="shared" ca="1" si="267"/>
        <v>0</v>
      </c>
      <c r="U861">
        <f t="shared" ca="1" si="252"/>
        <v>1</v>
      </c>
      <c r="W861" s="7"/>
      <c r="X861" t="str">
        <f t="shared" ca="1" si="254"/>
        <v>5</v>
      </c>
    </row>
    <row r="862" spans="1:24" x14ac:dyDescent="0.3">
      <c r="A862">
        <f t="shared" si="255"/>
        <v>861</v>
      </c>
      <c r="B862" s="1">
        <v>36329</v>
      </c>
      <c r="C862">
        <v>1175.1500000000001</v>
      </c>
      <c r="D862">
        <f t="shared" si="256"/>
        <v>-1.1999999999998181</v>
      </c>
      <c r="E862" t="str">
        <f t="shared" si="257"/>
        <v/>
      </c>
      <c r="F862" s="4">
        <f t="shared" si="258"/>
        <v>-1.1999999999998181</v>
      </c>
      <c r="G862">
        <f t="shared" ca="1" si="259"/>
        <v>0.15857142857142859</v>
      </c>
      <c r="H862">
        <f t="shared" ca="1" si="260"/>
        <v>9.7357142857142656E-2</v>
      </c>
      <c r="I862" s="4">
        <f t="shared" ca="1" si="270"/>
        <v>1.6287600880410893</v>
      </c>
      <c r="J862" s="8">
        <f t="shared" ca="1" si="261"/>
        <v>61.959252023444094</v>
      </c>
      <c r="K862" t="str">
        <f t="shared" ca="1" si="262"/>
        <v>SELL</v>
      </c>
      <c r="L862" t="str">
        <f t="shared" ca="1" si="263"/>
        <v>NA</v>
      </c>
      <c r="M862" t="str">
        <f t="shared" ca="1" si="264"/>
        <v/>
      </c>
      <c r="N862">
        <f t="shared" si="253"/>
        <v>1175.1500000000001</v>
      </c>
      <c r="O862">
        <f t="shared" ca="1" si="265"/>
        <v>5</v>
      </c>
      <c r="Q862" t="str">
        <f t="shared" ca="1" si="268"/>
        <v>NO</v>
      </c>
      <c r="R862" t="str">
        <f t="shared" ca="1" si="269"/>
        <v>NO</v>
      </c>
      <c r="S862" t="b">
        <f t="shared" ca="1" si="266"/>
        <v>0</v>
      </c>
      <c r="T862" t="b">
        <f t="shared" ca="1" si="267"/>
        <v>0</v>
      </c>
      <c r="U862">
        <f t="shared" ca="1" si="252"/>
        <v>1</v>
      </c>
      <c r="W862" s="7"/>
      <c r="X862" t="str">
        <f t="shared" ca="1" si="254"/>
        <v>5</v>
      </c>
    </row>
    <row r="863" spans="1:24" x14ac:dyDescent="0.3">
      <c r="A863">
        <f t="shared" si="255"/>
        <v>862</v>
      </c>
      <c r="B863" s="1">
        <v>36332</v>
      </c>
      <c r="C863">
        <v>1202.3</v>
      </c>
      <c r="D863">
        <f t="shared" si="256"/>
        <v>27.149999999999864</v>
      </c>
      <c r="E863">
        <f t="shared" si="257"/>
        <v>27.149999999999864</v>
      </c>
      <c r="F863" s="4" t="str">
        <f t="shared" si="258"/>
        <v/>
      </c>
      <c r="G863">
        <f t="shared" ca="1" si="259"/>
        <v>0.17268749999999983</v>
      </c>
      <c r="H863">
        <f t="shared" ca="1" si="260"/>
        <v>9.9416666666666431E-2</v>
      </c>
      <c r="I863" s="4">
        <f t="shared" ca="1" si="270"/>
        <v>1.7370075440067081</v>
      </c>
      <c r="J863" s="8">
        <f t="shared" ca="1" si="261"/>
        <v>63.463747033152167</v>
      </c>
      <c r="K863" t="str">
        <f t="shared" ca="1" si="262"/>
        <v>SELL</v>
      </c>
      <c r="L863" t="str">
        <f t="shared" ca="1" si="263"/>
        <v>NA</v>
      </c>
      <c r="M863" t="str">
        <f t="shared" ca="1" si="264"/>
        <v/>
      </c>
      <c r="N863">
        <f t="shared" si="253"/>
        <v>1202.3</v>
      </c>
      <c r="O863">
        <f t="shared" ca="1" si="265"/>
        <v>5</v>
      </c>
      <c r="Q863" t="str">
        <f t="shared" ca="1" si="268"/>
        <v>NO</v>
      </c>
      <c r="R863" t="str">
        <f t="shared" ca="1" si="269"/>
        <v>NO</v>
      </c>
      <c r="S863" t="b">
        <f t="shared" ca="1" si="266"/>
        <v>0</v>
      </c>
      <c r="T863" t="b">
        <f t="shared" ca="1" si="267"/>
        <v>0</v>
      </c>
      <c r="U863">
        <f t="shared" ca="1" si="252"/>
        <v>1</v>
      </c>
      <c r="W863" s="7"/>
      <c r="X863" t="str">
        <f t="shared" ca="1" si="254"/>
        <v>5</v>
      </c>
    </row>
    <row r="864" spans="1:24" x14ac:dyDescent="0.3">
      <c r="A864">
        <f t="shared" si="255"/>
        <v>863</v>
      </c>
      <c r="B864" s="1">
        <v>36333</v>
      </c>
      <c r="C864">
        <v>1214.3</v>
      </c>
      <c r="D864">
        <f t="shared" si="256"/>
        <v>12</v>
      </c>
      <c r="E864">
        <f t="shared" si="257"/>
        <v>12</v>
      </c>
      <c r="F864" s="4" t="str">
        <f t="shared" si="258"/>
        <v/>
      </c>
      <c r="G864">
        <f t="shared" ca="1" si="259"/>
        <v>0.18599999999999967</v>
      </c>
      <c r="H864">
        <f t="shared" ca="1" si="260"/>
        <v>9.9416666666666431E-2</v>
      </c>
      <c r="I864" s="4">
        <f t="shared" ca="1" si="270"/>
        <v>1.8709136630343681</v>
      </c>
      <c r="J864" s="8">
        <f t="shared" ca="1" si="261"/>
        <v>65.167883211678841</v>
      </c>
      <c r="K864" t="str">
        <f t="shared" ca="1" si="262"/>
        <v>SELL</v>
      </c>
      <c r="L864" t="str">
        <f t="shared" ca="1" si="263"/>
        <v>NA</v>
      </c>
      <c r="M864" t="str">
        <f t="shared" ca="1" si="264"/>
        <v/>
      </c>
      <c r="N864">
        <f t="shared" si="253"/>
        <v>1214.3</v>
      </c>
      <c r="O864">
        <f t="shared" ca="1" si="265"/>
        <v>5</v>
      </c>
      <c r="Q864" t="str">
        <f t="shared" ca="1" si="268"/>
        <v>NO</v>
      </c>
      <c r="R864" t="str">
        <f t="shared" ca="1" si="269"/>
        <v>NO</v>
      </c>
      <c r="S864" t="b">
        <f t="shared" ca="1" si="266"/>
        <v>0</v>
      </c>
      <c r="T864" t="b">
        <f t="shared" ca="1" si="267"/>
        <v>0</v>
      </c>
      <c r="U864">
        <f t="shared" ca="1" si="252"/>
        <v>1</v>
      </c>
      <c r="W864" s="7"/>
      <c r="X864" t="str">
        <f t="shared" ca="1" si="254"/>
        <v>5</v>
      </c>
    </row>
    <row r="865" spans="1:24" x14ac:dyDescent="0.3">
      <c r="A865">
        <f t="shared" si="255"/>
        <v>864</v>
      </c>
      <c r="B865" s="1">
        <v>36334</v>
      </c>
      <c r="C865">
        <v>1193.1500000000001</v>
      </c>
      <c r="D865">
        <f t="shared" si="256"/>
        <v>-21.149999999999864</v>
      </c>
      <c r="E865" t="str">
        <f t="shared" si="257"/>
        <v/>
      </c>
      <c r="F865" s="4">
        <f t="shared" si="258"/>
        <v>-21.149999999999864</v>
      </c>
      <c r="G865">
        <f t="shared" ca="1" si="259"/>
        <v>0.19614285714285676</v>
      </c>
      <c r="H865">
        <f t="shared" ca="1" si="260"/>
        <v>0.11542857142857103</v>
      </c>
      <c r="I865" s="4">
        <f t="shared" ca="1" si="270"/>
        <v>1.6992574257425768</v>
      </c>
      <c r="J865" s="8">
        <f t="shared" ca="1" si="261"/>
        <v>62.952773956900536</v>
      </c>
      <c r="K865" t="str">
        <f t="shared" ca="1" si="262"/>
        <v>SELL</v>
      </c>
      <c r="L865" t="str">
        <f t="shared" ca="1" si="263"/>
        <v>NA</v>
      </c>
      <c r="M865" t="str">
        <f t="shared" ca="1" si="264"/>
        <v/>
      </c>
      <c r="N865">
        <f t="shared" si="253"/>
        <v>1193.1500000000001</v>
      </c>
      <c r="O865">
        <f t="shared" ca="1" si="265"/>
        <v>5</v>
      </c>
      <c r="Q865" t="str">
        <f t="shared" ca="1" si="268"/>
        <v>NO</v>
      </c>
      <c r="R865" t="str">
        <f t="shared" ca="1" si="269"/>
        <v>NO</v>
      </c>
      <c r="S865" t="b">
        <f t="shared" ca="1" si="266"/>
        <v>0</v>
      </c>
      <c r="T865" t="b">
        <f t="shared" ca="1" si="267"/>
        <v>0</v>
      </c>
      <c r="U865">
        <f t="shared" ca="1" si="252"/>
        <v>1</v>
      </c>
      <c r="W865" s="7"/>
      <c r="X865" t="str">
        <f t="shared" ca="1" si="254"/>
        <v>5</v>
      </c>
    </row>
    <row r="866" spans="1:24" x14ac:dyDescent="0.3">
      <c r="A866">
        <f t="shared" si="255"/>
        <v>865</v>
      </c>
      <c r="B866" s="1">
        <v>36335</v>
      </c>
      <c r="C866">
        <v>1181.3</v>
      </c>
      <c r="D866">
        <f t="shared" si="256"/>
        <v>-11.850000000000136</v>
      </c>
      <c r="E866" t="str">
        <f t="shared" si="257"/>
        <v/>
      </c>
      <c r="F866" s="4">
        <f t="shared" si="258"/>
        <v>-11.850000000000136</v>
      </c>
      <c r="G866">
        <f t="shared" ca="1" si="259"/>
        <v>0.19816666666666646</v>
      </c>
      <c r="H866">
        <f t="shared" ca="1" si="260"/>
        <v>0.11581249999999983</v>
      </c>
      <c r="I866" s="4">
        <f t="shared" ca="1" si="270"/>
        <v>1.7110991185465019</v>
      </c>
      <c r="J866" s="8">
        <f t="shared" ca="1" si="261"/>
        <v>63.11459093623516</v>
      </c>
      <c r="K866" t="str">
        <f t="shared" ca="1" si="262"/>
        <v>SELL</v>
      </c>
      <c r="L866" t="str">
        <f t="shared" ca="1" si="263"/>
        <v>NA</v>
      </c>
      <c r="M866" t="str">
        <f t="shared" ca="1" si="264"/>
        <v/>
      </c>
      <c r="N866">
        <f t="shared" si="253"/>
        <v>1181.3</v>
      </c>
      <c r="O866">
        <f t="shared" ca="1" si="265"/>
        <v>5</v>
      </c>
      <c r="Q866" t="str">
        <f t="shared" ca="1" si="268"/>
        <v>NO</v>
      </c>
      <c r="R866" t="str">
        <f t="shared" ca="1" si="269"/>
        <v>NO</v>
      </c>
      <c r="S866" t="b">
        <f t="shared" ca="1" si="266"/>
        <v>0</v>
      </c>
      <c r="T866" t="b">
        <f t="shared" ca="1" si="267"/>
        <v>0</v>
      </c>
      <c r="U866">
        <f t="shared" ca="1" si="252"/>
        <v>1</v>
      </c>
      <c r="W866" s="7"/>
      <c r="X866" t="str">
        <f t="shared" ca="1" si="254"/>
        <v>5</v>
      </c>
    </row>
    <row r="867" spans="1:24" x14ac:dyDescent="0.3">
      <c r="A867">
        <f t="shared" si="255"/>
        <v>866</v>
      </c>
      <c r="B867" s="1">
        <v>36336</v>
      </c>
      <c r="C867">
        <v>1177</v>
      </c>
      <c r="D867">
        <f t="shared" si="256"/>
        <v>-4.2999999999999545</v>
      </c>
      <c r="E867" t="str">
        <f t="shared" si="257"/>
        <v/>
      </c>
      <c r="F867" s="4">
        <f t="shared" si="258"/>
        <v>-4.2999999999999545</v>
      </c>
      <c r="G867">
        <f t="shared" ca="1" si="259"/>
        <v>0.23459999999999945</v>
      </c>
      <c r="H867">
        <f t="shared" ca="1" si="260"/>
        <v>0.10772222222222202</v>
      </c>
      <c r="I867" s="4">
        <f t="shared" ca="1" si="270"/>
        <v>2.1778236204228971</v>
      </c>
      <c r="J867" s="8">
        <f t="shared" ca="1" si="261"/>
        <v>68.531922490181429</v>
      </c>
      <c r="K867" t="str">
        <f t="shared" ca="1" si="262"/>
        <v>SELL</v>
      </c>
      <c r="L867" t="str">
        <f t="shared" ca="1" si="263"/>
        <v>NA</v>
      </c>
      <c r="M867" t="str">
        <f t="shared" ca="1" si="264"/>
        <v/>
      </c>
      <c r="N867">
        <f t="shared" si="253"/>
        <v>1177</v>
      </c>
      <c r="O867">
        <f t="shared" ca="1" si="265"/>
        <v>5</v>
      </c>
      <c r="Q867" t="str">
        <f t="shared" ca="1" si="268"/>
        <v>NO</v>
      </c>
      <c r="R867" t="str">
        <f t="shared" ca="1" si="269"/>
        <v>NO</v>
      </c>
      <c r="S867" t="b">
        <f t="shared" ca="1" si="266"/>
        <v>0</v>
      </c>
      <c r="T867" t="b">
        <f t="shared" ca="1" si="267"/>
        <v>0</v>
      </c>
      <c r="U867">
        <f t="shared" ca="1" si="252"/>
        <v>1</v>
      </c>
      <c r="W867" s="7"/>
      <c r="X867" t="str">
        <f t="shared" ca="1" si="254"/>
        <v>5</v>
      </c>
    </row>
    <row r="868" spans="1:24" x14ac:dyDescent="0.3">
      <c r="A868">
        <f t="shared" si="255"/>
        <v>867</v>
      </c>
      <c r="B868" s="1">
        <v>36339</v>
      </c>
      <c r="C868">
        <v>1192.2</v>
      </c>
      <c r="D868">
        <f t="shared" si="256"/>
        <v>15.200000000000045</v>
      </c>
      <c r="E868">
        <f t="shared" si="257"/>
        <v>15.200000000000045</v>
      </c>
      <c r="F868" s="4" t="str">
        <f t="shared" si="258"/>
        <v/>
      </c>
      <c r="G868">
        <f t="shared" ca="1" si="259"/>
        <v>0.22039999999999962</v>
      </c>
      <c r="H868">
        <f t="shared" ca="1" si="260"/>
        <v>0.10772222222222202</v>
      </c>
      <c r="I868" s="4">
        <f t="shared" ca="1" si="270"/>
        <v>2.0460030943785461</v>
      </c>
      <c r="J868" s="8">
        <f t="shared" ca="1" si="261"/>
        <v>67.170092445227056</v>
      </c>
      <c r="K868" t="str">
        <f t="shared" ca="1" si="262"/>
        <v>SELL</v>
      </c>
      <c r="L868" t="str">
        <f t="shared" ca="1" si="263"/>
        <v>NA</v>
      </c>
      <c r="M868" t="str">
        <f t="shared" ca="1" si="264"/>
        <v/>
      </c>
      <c r="N868">
        <f t="shared" si="253"/>
        <v>1192.2</v>
      </c>
      <c r="O868">
        <f t="shared" ca="1" si="265"/>
        <v>5</v>
      </c>
      <c r="Q868" t="str">
        <f t="shared" ca="1" si="268"/>
        <v>NO</v>
      </c>
      <c r="R868" t="str">
        <f t="shared" ca="1" si="269"/>
        <v>NO</v>
      </c>
      <c r="S868" t="b">
        <f t="shared" ca="1" si="266"/>
        <v>0</v>
      </c>
      <c r="T868" t="b">
        <f t="shared" ca="1" si="267"/>
        <v>0</v>
      </c>
      <c r="U868">
        <f t="shared" ca="1" si="252"/>
        <v>1</v>
      </c>
      <c r="W868" s="7"/>
      <c r="X868" t="str">
        <f t="shared" ca="1" si="254"/>
        <v>5</v>
      </c>
    </row>
    <row r="869" spans="1:24" x14ac:dyDescent="0.3">
      <c r="A869">
        <f t="shared" si="255"/>
        <v>868</v>
      </c>
      <c r="B869" s="1">
        <v>36340</v>
      </c>
      <c r="C869">
        <v>1191.3</v>
      </c>
      <c r="D869">
        <f t="shared" si="256"/>
        <v>-0.90000000000009095</v>
      </c>
      <c r="E869" t="str">
        <f t="shared" si="257"/>
        <v/>
      </c>
      <c r="F869" s="4">
        <f t="shared" si="258"/>
        <v>-0.90000000000009095</v>
      </c>
      <c r="G869">
        <f t="shared" ca="1" si="259"/>
        <v>0.22039999999999962</v>
      </c>
      <c r="H869">
        <f t="shared" ca="1" si="260"/>
        <v>9.1222222222222135E-2</v>
      </c>
      <c r="I869" s="4">
        <f t="shared" ca="1" si="270"/>
        <v>2.4160779537149799</v>
      </c>
      <c r="J869" s="8">
        <f t="shared" ca="1" si="261"/>
        <v>70.726663338800535</v>
      </c>
      <c r="K869" t="str">
        <f t="shared" ca="1" si="262"/>
        <v>SELL</v>
      </c>
      <c r="L869" t="str">
        <f t="shared" ca="1" si="263"/>
        <v>NA</v>
      </c>
      <c r="M869" t="str">
        <f t="shared" ca="1" si="264"/>
        <v/>
      </c>
      <c r="N869">
        <f t="shared" si="253"/>
        <v>1191.3</v>
      </c>
      <c r="O869">
        <f t="shared" ca="1" si="265"/>
        <v>5</v>
      </c>
      <c r="Q869" t="str">
        <f t="shared" ca="1" si="268"/>
        <v>NO</v>
      </c>
      <c r="R869" t="str">
        <f t="shared" ca="1" si="269"/>
        <v>YES</v>
      </c>
      <c r="S869" t="b">
        <f t="shared" ca="1" si="266"/>
        <v>0</v>
      </c>
      <c r="T869" t="b">
        <f t="shared" ca="1" si="267"/>
        <v>0</v>
      </c>
      <c r="U869">
        <f t="shared" ca="1" si="252"/>
        <v>1</v>
      </c>
      <c r="W869" s="7"/>
      <c r="X869" t="str">
        <f t="shared" ca="1" si="254"/>
        <v>5</v>
      </c>
    </row>
    <row r="870" spans="1:24" x14ac:dyDescent="0.3">
      <c r="A870">
        <f t="shared" si="255"/>
        <v>869</v>
      </c>
      <c r="B870" s="1">
        <v>36341</v>
      </c>
      <c r="C870">
        <v>1187.7</v>
      </c>
      <c r="D870">
        <f t="shared" si="256"/>
        <v>-3.5999999999999091</v>
      </c>
      <c r="E870" t="str">
        <f t="shared" si="257"/>
        <v/>
      </c>
      <c r="F870" s="4">
        <f t="shared" si="258"/>
        <v>-3.5999999999999091</v>
      </c>
      <c r="G870">
        <f t="shared" ca="1" si="259"/>
        <v>0.22039999999999962</v>
      </c>
      <c r="H870">
        <f t="shared" ca="1" si="260"/>
        <v>9.4555555555555199E-2</v>
      </c>
      <c r="I870" s="4">
        <f t="shared" ca="1" si="270"/>
        <v>2.3309048178613443</v>
      </c>
      <c r="J870" s="8">
        <f t="shared" ca="1" si="261"/>
        <v>69.978127425386333</v>
      </c>
      <c r="K870" t="str">
        <f t="shared" ca="1" si="262"/>
        <v>SELL</v>
      </c>
      <c r="L870" t="str">
        <f t="shared" ca="1" si="263"/>
        <v>NA</v>
      </c>
      <c r="M870" t="str">
        <f t="shared" ca="1" si="264"/>
        <v/>
      </c>
      <c r="N870">
        <f t="shared" si="253"/>
        <v>1187.7</v>
      </c>
      <c r="O870">
        <f t="shared" ca="1" si="265"/>
        <v>5</v>
      </c>
      <c r="Q870" t="str">
        <f t="shared" ca="1" si="268"/>
        <v>NO</v>
      </c>
      <c r="R870" t="str">
        <f t="shared" ca="1" si="269"/>
        <v>NO</v>
      </c>
      <c r="S870" t="b">
        <f t="shared" ca="1" si="266"/>
        <v>0</v>
      </c>
      <c r="T870" t="b">
        <f t="shared" ca="1" si="267"/>
        <v>0</v>
      </c>
      <c r="U870">
        <f t="shared" ca="1" si="252"/>
        <v>1</v>
      </c>
      <c r="W870" s="7"/>
      <c r="X870" t="str">
        <f t="shared" ca="1" si="254"/>
        <v>5</v>
      </c>
    </row>
    <row r="871" spans="1:24" x14ac:dyDescent="0.3">
      <c r="A871">
        <f t="shared" si="255"/>
        <v>870</v>
      </c>
      <c r="B871" s="1">
        <v>36342</v>
      </c>
      <c r="C871">
        <v>1183.2</v>
      </c>
      <c r="D871">
        <f t="shared" si="256"/>
        <v>-4.5</v>
      </c>
      <c r="E871" t="str">
        <f t="shared" si="257"/>
        <v/>
      </c>
      <c r="F871" s="4">
        <f t="shared" si="258"/>
        <v>-4.5</v>
      </c>
      <c r="G871">
        <f t="shared" ca="1" si="259"/>
        <v>0.22039999999999962</v>
      </c>
      <c r="H871">
        <f t="shared" ca="1" si="260"/>
        <v>7.6555555555555405E-2</v>
      </c>
      <c r="I871" s="4">
        <f t="shared" ca="1" si="270"/>
        <v>2.878955007256895</v>
      </c>
      <c r="J871" s="8">
        <f t="shared" ca="1" si="261"/>
        <v>74.219860809698432</v>
      </c>
      <c r="K871" t="str">
        <f t="shared" ca="1" si="262"/>
        <v>SELL</v>
      </c>
      <c r="L871" t="str">
        <f t="shared" ca="1" si="263"/>
        <v>NA</v>
      </c>
      <c r="M871" t="str">
        <f t="shared" ca="1" si="264"/>
        <v/>
      </c>
      <c r="N871">
        <f t="shared" si="253"/>
        <v>1183.2</v>
      </c>
      <c r="O871">
        <f t="shared" ca="1" si="265"/>
        <v>5</v>
      </c>
      <c r="Q871" t="str">
        <f t="shared" ca="1" si="268"/>
        <v>NO</v>
      </c>
      <c r="R871" t="str">
        <f t="shared" ca="1" si="269"/>
        <v>YES</v>
      </c>
      <c r="S871" t="b">
        <f t="shared" ca="1" si="266"/>
        <v>0</v>
      </c>
      <c r="T871" t="b">
        <f t="shared" ca="1" si="267"/>
        <v>0</v>
      </c>
      <c r="U871">
        <f t="shared" ca="1" si="252"/>
        <v>1</v>
      </c>
      <c r="W871" s="7"/>
      <c r="X871" t="str">
        <f t="shared" ca="1" si="254"/>
        <v>5</v>
      </c>
    </row>
    <row r="872" spans="1:24" x14ac:dyDescent="0.3">
      <c r="A872">
        <f t="shared" si="255"/>
        <v>871</v>
      </c>
      <c r="B872" s="1">
        <v>36343</v>
      </c>
      <c r="C872">
        <v>1197.8499999999999</v>
      </c>
      <c r="D872">
        <f t="shared" si="256"/>
        <v>14.649999999999864</v>
      </c>
      <c r="E872">
        <f t="shared" si="257"/>
        <v>14.649999999999864</v>
      </c>
      <c r="F872" s="4" t="str">
        <f t="shared" si="258"/>
        <v/>
      </c>
      <c r="G872">
        <f t="shared" ca="1" si="259"/>
        <v>0.20808333333333282</v>
      </c>
      <c r="H872">
        <f t="shared" ca="1" si="260"/>
        <v>6.7374999999999824E-2</v>
      </c>
      <c r="I872" s="4">
        <f t="shared" ca="1" si="270"/>
        <v>3.0884353741496602</v>
      </c>
      <c r="J872" s="8">
        <f t="shared" ca="1" si="261"/>
        <v>75.540765391014972</v>
      </c>
      <c r="K872" t="str">
        <f t="shared" ca="1" si="262"/>
        <v>SELL</v>
      </c>
      <c r="L872" t="str">
        <f t="shared" ca="1" si="263"/>
        <v>NA</v>
      </c>
      <c r="M872" t="str">
        <f t="shared" ca="1" si="264"/>
        <v/>
      </c>
      <c r="N872">
        <f t="shared" si="253"/>
        <v>1197.8499999999999</v>
      </c>
      <c r="O872">
        <f t="shared" ca="1" si="265"/>
        <v>5</v>
      </c>
      <c r="Q872" t="str">
        <f t="shared" ca="1" si="268"/>
        <v>NO</v>
      </c>
      <c r="R872" t="str">
        <f t="shared" ca="1" si="269"/>
        <v>YES</v>
      </c>
      <c r="S872" t="b">
        <f t="shared" ca="1" si="266"/>
        <v>0</v>
      </c>
      <c r="T872" t="b">
        <f t="shared" ca="1" si="267"/>
        <v>1</v>
      </c>
      <c r="U872">
        <f t="shared" ca="1" si="252"/>
        <v>1</v>
      </c>
      <c r="W872" s="7"/>
      <c r="X872" t="str">
        <f t="shared" ca="1" si="254"/>
        <v>5</v>
      </c>
    </row>
    <row r="873" spans="1:24" x14ac:dyDescent="0.3">
      <c r="A873">
        <f t="shared" si="255"/>
        <v>872</v>
      </c>
      <c r="B873" s="1">
        <v>36346</v>
      </c>
      <c r="C873">
        <v>1230.25</v>
      </c>
      <c r="D873">
        <f t="shared" si="256"/>
        <v>32.400000000000091</v>
      </c>
      <c r="E873">
        <f t="shared" si="257"/>
        <v>32.400000000000091</v>
      </c>
      <c r="F873" s="4" t="str">
        <f t="shared" si="258"/>
        <v/>
      </c>
      <c r="G873">
        <f t="shared" ca="1" si="259"/>
        <v>0.22464285714285684</v>
      </c>
      <c r="H873">
        <f t="shared" ca="1" si="260"/>
        <v>6.7857142857142533E-2</v>
      </c>
      <c r="I873" s="4">
        <f t="shared" ca="1" si="270"/>
        <v>3.3105263157894851</v>
      </c>
      <c r="J873" s="8">
        <f t="shared" ca="1" si="261"/>
        <v>76.800976800976855</v>
      </c>
      <c r="K873" t="str">
        <f t="shared" ca="1" si="262"/>
        <v>SELL</v>
      </c>
      <c r="L873" t="str">
        <f t="shared" ca="1" si="263"/>
        <v>NA</v>
      </c>
      <c r="M873" t="str">
        <f t="shared" ca="1" si="264"/>
        <v/>
      </c>
      <c r="N873">
        <f t="shared" si="253"/>
        <v>1230.25</v>
      </c>
      <c r="O873">
        <f t="shared" ca="1" si="265"/>
        <v>5</v>
      </c>
      <c r="Q873" t="str">
        <f t="shared" ca="1" si="268"/>
        <v>NO</v>
      </c>
      <c r="R873" t="str">
        <f t="shared" ca="1" si="269"/>
        <v>YES</v>
      </c>
      <c r="S873" t="b">
        <f t="shared" ca="1" si="266"/>
        <v>0</v>
      </c>
      <c r="T873" t="b">
        <f t="shared" ca="1" si="267"/>
        <v>1</v>
      </c>
      <c r="U873">
        <f t="shared" ca="1" si="252"/>
        <v>1</v>
      </c>
      <c r="W873" s="7"/>
      <c r="X873" t="str">
        <f t="shared" ca="1" si="254"/>
        <v>5</v>
      </c>
    </row>
    <row r="874" spans="1:24" x14ac:dyDescent="0.3">
      <c r="A874">
        <f t="shared" si="255"/>
        <v>873</v>
      </c>
      <c r="B874" s="1">
        <v>36347</v>
      </c>
      <c r="C874">
        <v>1241.25</v>
      </c>
      <c r="D874">
        <f t="shared" si="256"/>
        <v>11</v>
      </c>
      <c r="E874">
        <f t="shared" si="257"/>
        <v>11</v>
      </c>
      <c r="F874" s="4" t="str">
        <f t="shared" si="258"/>
        <v/>
      </c>
      <c r="G874">
        <f t="shared" ca="1" si="259"/>
        <v>0.2008571428571424</v>
      </c>
      <c r="H874">
        <f t="shared" ca="1" si="260"/>
        <v>6.7857142857142533E-2</v>
      </c>
      <c r="I874" s="4">
        <f t="shared" ca="1" si="270"/>
        <v>2.9600000000000075</v>
      </c>
      <c r="J874" s="8">
        <f t="shared" ca="1" si="261"/>
        <v>74.747474747474797</v>
      </c>
      <c r="K874" t="str">
        <f t="shared" ca="1" si="262"/>
        <v>SELL</v>
      </c>
      <c r="L874" t="str">
        <f t="shared" ca="1" si="263"/>
        <v>NA</v>
      </c>
      <c r="M874" t="str">
        <f t="shared" ca="1" si="264"/>
        <v/>
      </c>
      <c r="N874">
        <f t="shared" si="253"/>
        <v>1241.25</v>
      </c>
      <c r="O874">
        <f t="shared" ca="1" si="265"/>
        <v>5</v>
      </c>
      <c r="Q874" t="str">
        <f t="shared" ca="1" si="268"/>
        <v>NO</v>
      </c>
      <c r="R874" t="str">
        <f t="shared" ca="1" si="269"/>
        <v>YES</v>
      </c>
      <c r="S874" t="b">
        <f t="shared" ca="1" si="266"/>
        <v>0</v>
      </c>
      <c r="T874" t="b">
        <f t="shared" ca="1" si="267"/>
        <v>1</v>
      </c>
      <c r="U874">
        <f t="shared" ca="1" si="252"/>
        <v>1</v>
      </c>
      <c r="W874" s="7"/>
      <c r="X874" t="str">
        <f t="shared" ca="1" si="254"/>
        <v>5</v>
      </c>
    </row>
    <row r="875" spans="1:24" x14ac:dyDescent="0.3">
      <c r="A875">
        <f t="shared" si="255"/>
        <v>874</v>
      </c>
      <c r="B875" s="1">
        <v>36348</v>
      </c>
      <c r="C875">
        <v>1243.7</v>
      </c>
      <c r="D875">
        <f t="shared" si="256"/>
        <v>2.4500000000000455</v>
      </c>
      <c r="E875">
        <f t="shared" si="257"/>
        <v>2.4500000000000455</v>
      </c>
      <c r="F875" s="4" t="str">
        <f t="shared" si="258"/>
        <v/>
      </c>
      <c r="G875">
        <f t="shared" ca="1" si="259"/>
        <v>0.16407142857142845</v>
      </c>
      <c r="H875">
        <f t="shared" ca="1" si="260"/>
        <v>6.7857142857142533E-2</v>
      </c>
      <c r="I875" s="4">
        <f t="shared" ca="1" si="270"/>
        <v>2.4178947368421149</v>
      </c>
      <c r="J875" s="8">
        <f t="shared" ca="1" si="261"/>
        <v>70.742223591007161</v>
      </c>
      <c r="K875" t="str">
        <f t="shared" ca="1" si="262"/>
        <v>SELL</v>
      </c>
      <c r="L875" t="str">
        <f t="shared" ca="1" si="263"/>
        <v>NA</v>
      </c>
      <c r="M875" t="str">
        <f t="shared" ca="1" si="264"/>
        <v/>
      </c>
      <c r="N875">
        <f t="shared" si="253"/>
        <v>1243.7</v>
      </c>
      <c r="O875">
        <f t="shared" ca="1" si="265"/>
        <v>5</v>
      </c>
      <c r="Q875" t="str">
        <f t="shared" ca="1" si="268"/>
        <v>NO</v>
      </c>
      <c r="R875" t="str">
        <f t="shared" ca="1" si="269"/>
        <v>YES</v>
      </c>
      <c r="S875" t="b">
        <f t="shared" ca="1" si="266"/>
        <v>0</v>
      </c>
      <c r="T875" t="b">
        <f t="shared" ca="1" si="267"/>
        <v>1</v>
      </c>
      <c r="U875">
        <f t="shared" ca="1" si="252"/>
        <v>1</v>
      </c>
      <c r="W875" s="7"/>
      <c r="X875" t="str">
        <f t="shared" ca="1" si="254"/>
        <v>5</v>
      </c>
    </row>
    <row r="876" spans="1:24" x14ac:dyDescent="0.3">
      <c r="A876">
        <f t="shared" si="255"/>
        <v>875</v>
      </c>
      <c r="B876" s="1">
        <v>36349</v>
      </c>
      <c r="C876">
        <v>1244.05</v>
      </c>
      <c r="D876">
        <f t="shared" si="256"/>
        <v>0.34999999999990905</v>
      </c>
      <c r="E876">
        <f t="shared" si="257"/>
        <v>0.34999999999990905</v>
      </c>
      <c r="F876" s="4" t="str">
        <f t="shared" si="258"/>
        <v/>
      </c>
      <c r="G876">
        <f t="shared" ca="1" si="259"/>
        <v>0.14399999999999977</v>
      </c>
      <c r="H876">
        <f t="shared" ca="1" si="260"/>
        <v>7.7166666666666592E-2</v>
      </c>
      <c r="I876" s="4">
        <f t="shared" ca="1" si="270"/>
        <v>1.8660907127429793</v>
      </c>
      <c r="J876" s="8">
        <f t="shared" ca="1" si="261"/>
        <v>65.109269027882419</v>
      </c>
      <c r="K876" t="str">
        <f t="shared" ca="1" si="262"/>
        <v>SELL</v>
      </c>
      <c r="L876" t="str">
        <f t="shared" ca="1" si="263"/>
        <v>NA</v>
      </c>
      <c r="M876" t="str">
        <f t="shared" ca="1" si="264"/>
        <v/>
      </c>
      <c r="N876">
        <f t="shared" si="253"/>
        <v>1244.05</v>
      </c>
      <c r="O876">
        <f t="shared" ca="1" si="265"/>
        <v>5</v>
      </c>
      <c r="Q876" t="str">
        <f t="shared" ca="1" si="268"/>
        <v>NO</v>
      </c>
      <c r="R876" t="str">
        <f t="shared" ca="1" si="269"/>
        <v>NO</v>
      </c>
      <c r="S876" t="b">
        <f t="shared" ca="1" si="266"/>
        <v>0</v>
      </c>
      <c r="T876" t="b">
        <f t="shared" ca="1" si="267"/>
        <v>0</v>
      </c>
      <c r="U876">
        <f t="shared" ca="1" si="252"/>
        <v>1</v>
      </c>
      <c r="W876" s="7"/>
      <c r="X876" t="str">
        <f t="shared" ca="1" si="254"/>
        <v>5</v>
      </c>
    </row>
    <row r="877" spans="1:24" x14ac:dyDescent="0.3">
      <c r="A877">
        <f t="shared" si="255"/>
        <v>876</v>
      </c>
      <c r="B877" s="1">
        <v>36350</v>
      </c>
      <c r="C877">
        <v>1254</v>
      </c>
      <c r="D877">
        <f t="shared" si="256"/>
        <v>9.9500000000000455</v>
      </c>
      <c r="E877">
        <f t="shared" si="257"/>
        <v>9.9500000000000455</v>
      </c>
      <c r="F877" s="4" t="str">
        <f t="shared" si="258"/>
        <v/>
      </c>
      <c r="G877">
        <f t="shared" ca="1" si="259"/>
        <v>0.1225</v>
      </c>
      <c r="H877">
        <f t="shared" ca="1" si="260"/>
        <v>7.7166666666666592E-2</v>
      </c>
      <c r="I877" s="4">
        <f t="shared" ca="1" si="270"/>
        <v>1.5874730021598287</v>
      </c>
      <c r="J877" s="8">
        <f t="shared" ca="1" si="261"/>
        <v>61.35225375626046</v>
      </c>
      <c r="K877" t="str">
        <f t="shared" ca="1" si="262"/>
        <v>SELL</v>
      </c>
      <c r="L877" t="str">
        <f t="shared" ca="1" si="263"/>
        <v>NA</v>
      </c>
      <c r="M877" t="str">
        <f t="shared" ca="1" si="264"/>
        <v/>
      </c>
      <c r="N877">
        <f t="shared" si="253"/>
        <v>1254</v>
      </c>
      <c r="O877">
        <f t="shared" ca="1" si="265"/>
        <v>5</v>
      </c>
      <c r="Q877" t="str">
        <f t="shared" ca="1" si="268"/>
        <v>NO</v>
      </c>
      <c r="R877" t="str">
        <f t="shared" ca="1" si="269"/>
        <v>NO</v>
      </c>
      <c r="S877" t="b">
        <f t="shared" ca="1" si="266"/>
        <v>0</v>
      </c>
      <c r="T877" t="b">
        <f t="shared" ca="1" si="267"/>
        <v>0</v>
      </c>
      <c r="U877">
        <f t="shared" ca="1" si="252"/>
        <v>1</v>
      </c>
      <c r="W877" s="7"/>
      <c r="X877" t="str">
        <f t="shared" ca="1" si="254"/>
        <v>5</v>
      </c>
    </row>
    <row r="878" spans="1:24" x14ac:dyDescent="0.3">
      <c r="A878">
        <f t="shared" si="255"/>
        <v>877</v>
      </c>
      <c r="B878" s="1">
        <v>36353</v>
      </c>
      <c r="C878">
        <v>1315.35</v>
      </c>
      <c r="D878">
        <f t="shared" si="256"/>
        <v>61.349999999999909</v>
      </c>
      <c r="E878">
        <f t="shared" si="257"/>
        <v>61.349999999999909</v>
      </c>
      <c r="F878" s="4" t="str">
        <f t="shared" si="258"/>
        <v/>
      </c>
      <c r="G878">
        <f t="shared" ca="1" si="259"/>
        <v>0.18418749999999989</v>
      </c>
      <c r="H878">
        <f t="shared" ca="1" si="260"/>
        <v>7.7166666666666592E-2</v>
      </c>
      <c r="I878" s="4">
        <f t="shared" ca="1" si="270"/>
        <v>2.3868790496760268</v>
      </c>
      <c r="J878" s="8">
        <f t="shared" ca="1" si="261"/>
        <v>70.474292546831407</v>
      </c>
      <c r="K878" t="str">
        <f t="shared" ca="1" si="262"/>
        <v>SELL</v>
      </c>
      <c r="L878" t="str">
        <f t="shared" ca="1" si="263"/>
        <v>NA</v>
      </c>
      <c r="M878" t="str">
        <f t="shared" ca="1" si="264"/>
        <v/>
      </c>
      <c r="N878">
        <f t="shared" si="253"/>
        <v>1315.35</v>
      </c>
      <c r="O878">
        <f t="shared" ca="1" si="265"/>
        <v>5</v>
      </c>
      <c r="Q878" t="str">
        <f t="shared" ca="1" si="268"/>
        <v>NO</v>
      </c>
      <c r="R878" t="str">
        <f t="shared" ca="1" si="269"/>
        <v>YES</v>
      </c>
      <c r="S878" t="b">
        <f t="shared" ca="1" si="266"/>
        <v>0</v>
      </c>
      <c r="T878" t="b">
        <f t="shared" ca="1" si="267"/>
        <v>0</v>
      </c>
      <c r="U878">
        <f t="shared" ca="1" si="252"/>
        <v>1</v>
      </c>
      <c r="W878" s="7"/>
      <c r="X878" t="str">
        <f t="shared" ca="1" si="254"/>
        <v>5</v>
      </c>
    </row>
    <row r="879" spans="1:24" x14ac:dyDescent="0.3">
      <c r="A879">
        <f t="shared" si="255"/>
        <v>878</v>
      </c>
      <c r="B879" s="1">
        <v>36354</v>
      </c>
      <c r="C879">
        <v>1321.45</v>
      </c>
      <c r="D879">
        <f t="shared" si="256"/>
        <v>6.1000000000001364</v>
      </c>
      <c r="E879">
        <f t="shared" si="257"/>
        <v>6.1000000000001364</v>
      </c>
      <c r="F879" s="4" t="str">
        <f t="shared" si="258"/>
        <v/>
      </c>
      <c r="G879">
        <f t="shared" ca="1" si="259"/>
        <v>0.17050000000000004</v>
      </c>
      <c r="H879">
        <f t="shared" ca="1" si="260"/>
        <v>5.0300000000000178E-2</v>
      </c>
      <c r="I879" s="4">
        <f t="shared" ca="1" si="270"/>
        <v>3.389662027832991</v>
      </c>
      <c r="J879" s="8">
        <f t="shared" ca="1" si="261"/>
        <v>77.219202898550662</v>
      </c>
      <c r="K879" t="str">
        <f t="shared" ca="1" si="262"/>
        <v>SELL</v>
      </c>
      <c r="L879" t="str">
        <f t="shared" ca="1" si="263"/>
        <v>NA</v>
      </c>
      <c r="M879" t="str">
        <f t="shared" ca="1" si="264"/>
        <v/>
      </c>
      <c r="N879">
        <f t="shared" si="253"/>
        <v>1321.45</v>
      </c>
      <c r="O879">
        <f t="shared" ca="1" si="265"/>
        <v>5</v>
      </c>
      <c r="Q879" t="str">
        <f t="shared" ca="1" si="268"/>
        <v>NO</v>
      </c>
      <c r="R879" t="str">
        <f t="shared" ca="1" si="269"/>
        <v>YES</v>
      </c>
      <c r="S879" t="b">
        <f t="shared" ca="1" si="266"/>
        <v>0</v>
      </c>
      <c r="T879" t="b">
        <f t="shared" ca="1" si="267"/>
        <v>1</v>
      </c>
      <c r="U879">
        <f t="shared" ca="1" si="252"/>
        <v>1</v>
      </c>
      <c r="W879" s="7"/>
      <c r="X879" t="str">
        <f t="shared" ca="1" si="254"/>
        <v>5</v>
      </c>
    </row>
    <row r="880" spans="1:24" x14ac:dyDescent="0.3">
      <c r="A880">
        <f t="shared" si="255"/>
        <v>879</v>
      </c>
      <c r="B880" s="1">
        <v>36355</v>
      </c>
      <c r="C880">
        <v>1335.15</v>
      </c>
      <c r="D880">
        <f t="shared" si="256"/>
        <v>13.700000000000045</v>
      </c>
      <c r="E880">
        <f t="shared" si="257"/>
        <v>13.700000000000045</v>
      </c>
      <c r="F880" s="4" t="str">
        <f t="shared" si="258"/>
        <v/>
      </c>
      <c r="G880">
        <f t="shared" ca="1" si="259"/>
        <v>0.1671500000000001</v>
      </c>
      <c r="H880">
        <f t="shared" ca="1" si="260"/>
        <v>3.3249999999999884E-2</v>
      </c>
      <c r="I880" s="4">
        <f t="shared" ca="1" si="270"/>
        <v>5.0270676691729532</v>
      </c>
      <c r="J880" s="8">
        <f t="shared" ca="1" si="261"/>
        <v>83.408183632734591</v>
      </c>
      <c r="K880" t="str">
        <f t="shared" ca="1" si="262"/>
        <v>SELL</v>
      </c>
      <c r="L880" t="str">
        <f t="shared" ca="1" si="263"/>
        <v>NA</v>
      </c>
      <c r="M880" t="str">
        <f t="shared" ca="1" si="264"/>
        <v/>
      </c>
      <c r="N880">
        <f t="shared" si="253"/>
        <v>1335.15</v>
      </c>
      <c r="O880">
        <f t="shared" ca="1" si="265"/>
        <v>5</v>
      </c>
      <c r="Q880" t="str">
        <f t="shared" ca="1" si="268"/>
        <v>NO</v>
      </c>
      <c r="R880" t="str">
        <f t="shared" ca="1" si="269"/>
        <v>YES</v>
      </c>
      <c r="S880" t="b">
        <f t="shared" ca="1" si="266"/>
        <v>0</v>
      </c>
      <c r="T880" t="b">
        <f t="shared" ca="1" si="267"/>
        <v>1</v>
      </c>
      <c r="U880">
        <f t="shared" ca="1" si="252"/>
        <v>1</v>
      </c>
      <c r="W880" s="7"/>
      <c r="X880" t="str">
        <f t="shared" ca="1" si="254"/>
        <v>5</v>
      </c>
    </row>
    <row r="881" spans="1:24" x14ac:dyDescent="0.3">
      <c r="A881">
        <f t="shared" si="255"/>
        <v>880</v>
      </c>
      <c r="B881" s="1">
        <v>36356</v>
      </c>
      <c r="C881">
        <v>1317.7</v>
      </c>
      <c r="D881">
        <f t="shared" si="256"/>
        <v>-17.450000000000045</v>
      </c>
      <c r="E881" t="str">
        <f t="shared" si="257"/>
        <v/>
      </c>
      <c r="F881" s="4">
        <f t="shared" si="258"/>
        <v>-17.450000000000045</v>
      </c>
      <c r="G881">
        <f t="shared" ca="1" si="259"/>
        <v>0.1671500000000001</v>
      </c>
      <c r="H881">
        <f t="shared" ca="1" si="260"/>
        <v>6.6125000000000114E-2</v>
      </c>
      <c r="I881" s="4">
        <f t="shared" ca="1" si="270"/>
        <v>2.5277882797731541</v>
      </c>
      <c r="J881" s="8">
        <f t="shared" ca="1" si="261"/>
        <v>71.653627692637428</v>
      </c>
      <c r="K881" t="str">
        <f t="shared" ca="1" si="262"/>
        <v>SELL</v>
      </c>
      <c r="L881" t="str">
        <f t="shared" ca="1" si="263"/>
        <v>NA</v>
      </c>
      <c r="M881" t="str">
        <f t="shared" ca="1" si="264"/>
        <v/>
      </c>
      <c r="N881">
        <f t="shared" si="253"/>
        <v>1317.7</v>
      </c>
      <c r="O881">
        <f t="shared" ca="1" si="265"/>
        <v>5</v>
      </c>
      <c r="Q881" t="str">
        <f t="shared" ca="1" si="268"/>
        <v>NO</v>
      </c>
      <c r="R881" t="str">
        <f t="shared" ca="1" si="269"/>
        <v>YES</v>
      </c>
      <c r="S881" t="b">
        <f t="shared" ca="1" si="266"/>
        <v>0</v>
      </c>
      <c r="T881" t="b">
        <f t="shared" ca="1" si="267"/>
        <v>1</v>
      </c>
      <c r="U881">
        <f t="shared" ca="1" si="252"/>
        <v>1</v>
      </c>
      <c r="W881" s="7"/>
      <c r="X881" t="str">
        <f t="shared" ca="1" si="254"/>
        <v>5</v>
      </c>
    </row>
    <row r="882" spans="1:24" x14ac:dyDescent="0.3">
      <c r="A882">
        <f t="shared" si="255"/>
        <v>881</v>
      </c>
      <c r="B882" s="1">
        <v>36357</v>
      </c>
      <c r="C882">
        <v>1324.25</v>
      </c>
      <c r="D882">
        <f t="shared" si="256"/>
        <v>6.5499999999999545</v>
      </c>
      <c r="E882">
        <f t="shared" si="257"/>
        <v>6.5499999999999545</v>
      </c>
      <c r="F882" s="4" t="str">
        <f t="shared" si="258"/>
        <v/>
      </c>
      <c r="G882">
        <f t="shared" ca="1" si="259"/>
        <v>0.1585</v>
      </c>
      <c r="H882">
        <f t="shared" ca="1" si="260"/>
        <v>6.6125000000000114E-2</v>
      </c>
      <c r="I882" s="4">
        <f t="shared" ca="1" si="270"/>
        <v>2.3969754253308087</v>
      </c>
      <c r="J882" s="8">
        <f t="shared" ca="1" si="261"/>
        <v>70.562047857540307</v>
      </c>
      <c r="K882" t="str">
        <f t="shared" ca="1" si="262"/>
        <v>SELL</v>
      </c>
      <c r="L882" t="str">
        <f t="shared" ca="1" si="263"/>
        <v>NA</v>
      </c>
      <c r="M882" t="str">
        <f t="shared" ca="1" si="264"/>
        <v/>
      </c>
      <c r="N882">
        <f t="shared" si="253"/>
        <v>1324.25</v>
      </c>
      <c r="O882">
        <f t="shared" ca="1" si="265"/>
        <v>5</v>
      </c>
      <c r="Q882" t="str">
        <f t="shared" ca="1" si="268"/>
        <v>NO</v>
      </c>
      <c r="R882" t="str">
        <f t="shared" ca="1" si="269"/>
        <v>YES</v>
      </c>
      <c r="S882" t="b">
        <f t="shared" ca="1" si="266"/>
        <v>0</v>
      </c>
      <c r="T882" t="b">
        <f t="shared" ca="1" si="267"/>
        <v>1</v>
      </c>
      <c r="U882">
        <f t="shared" ca="1" si="252"/>
        <v>1</v>
      </c>
      <c r="W882" s="7"/>
      <c r="X882" t="str">
        <f t="shared" ca="1" si="254"/>
        <v>5</v>
      </c>
    </row>
    <row r="883" spans="1:24" x14ac:dyDescent="0.3">
      <c r="A883">
        <f t="shared" si="255"/>
        <v>882</v>
      </c>
      <c r="B883" s="1">
        <v>36360</v>
      </c>
      <c r="C883">
        <v>1349.6</v>
      </c>
      <c r="D883">
        <f t="shared" si="256"/>
        <v>25.349999999999909</v>
      </c>
      <c r="E883">
        <f t="shared" si="257"/>
        <v>25.349999999999909</v>
      </c>
      <c r="F883" s="4" t="str">
        <f t="shared" si="258"/>
        <v/>
      </c>
      <c r="G883">
        <f t="shared" ca="1" si="259"/>
        <v>0.16713636363636353</v>
      </c>
      <c r="H883">
        <f t="shared" ca="1" si="260"/>
        <v>8.5166666666666516E-2</v>
      </c>
      <c r="I883" s="4">
        <f t="shared" ca="1" si="270"/>
        <v>1.9624621953389099</v>
      </c>
      <c r="J883" s="8">
        <f t="shared" ca="1" si="261"/>
        <v>66.244294979582065</v>
      </c>
      <c r="K883" t="str">
        <f t="shared" ca="1" si="262"/>
        <v>SELL</v>
      </c>
      <c r="L883" t="str">
        <f t="shared" ca="1" si="263"/>
        <v>NA</v>
      </c>
      <c r="M883" t="str">
        <f t="shared" ca="1" si="264"/>
        <v/>
      </c>
      <c r="N883">
        <f t="shared" si="253"/>
        <v>1349.6</v>
      </c>
      <c r="O883">
        <f t="shared" ca="1" si="265"/>
        <v>5</v>
      </c>
      <c r="Q883" t="str">
        <f t="shared" ca="1" si="268"/>
        <v>NO</v>
      </c>
      <c r="R883" t="str">
        <f t="shared" ca="1" si="269"/>
        <v>NO</v>
      </c>
      <c r="S883" t="b">
        <f t="shared" ca="1" si="266"/>
        <v>0</v>
      </c>
      <c r="T883" t="b">
        <f t="shared" ca="1" si="267"/>
        <v>0</v>
      </c>
      <c r="U883">
        <f t="shared" ca="1" si="252"/>
        <v>1</v>
      </c>
      <c r="W883" s="7"/>
      <c r="X883" t="str">
        <f t="shared" ca="1" si="254"/>
        <v>5</v>
      </c>
    </row>
    <row r="884" spans="1:24" x14ac:dyDescent="0.3">
      <c r="A884">
        <f t="shared" si="255"/>
        <v>883</v>
      </c>
      <c r="B884" s="1">
        <v>36361</v>
      </c>
      <c r="C884">
        <v>1314.7</v>
      </c>
      <c r="D884">
        <f t="shared" si="256"/>
        <v>-34.899999999999864</v>
      </c>
      <c r="E884" t="str">
        <f t="shared" si="257"/>
        <v/>
      </c>
      <c r="F884" s="4">
        <f t="shared" si="258"/>
        <v>-34.899999999999864</v>
      </c>
      <c r="G884">
        <f t="shared" ca="1" si="259"/>
        <v>0.16713636363636353</v>
      </c>
      <c r="H884">
        <f t="shared" ca="1" si="260"/>
        <v>0.1894999999999997</v>
      </c>
      <c r="I884" s="4">
        <f t="shared" ca="1" si="270"/>
        <v>0.88198608779083798</v>
      </c>
      <c r="J884" s="8">
        <f t="shared" ca="1" si="261"/>
        <v>46.86464440479228</v>
      </c>
      <c r="K884" t="str">
        <f t="shared" ca="1" si="262"/>
        <v>SELL</v>
      </c>
      <c r="L884" t="str">
        <f t="shared" ca="1" si="263"/>
        <v>NA</v>
      </c>
      <c r="M884" t="str">
        <f t="shared" ca="1" si="264"/>
        <v/>
      </c>
      <c r="N884">
        <f t="shared" si="253"/>
        <v>1314.7</v>
      </c>
      <c r="O884">
        <f t="shared" ca="1" si="265"/>
        <v>5</v>
      </c>
      <c r="Q884" t="str">
        <f t="shared" ca="1" si="268"/>
        <v>NO</v>
      </c>
      <c r="R884" t="str">
        <f t="shared" ca="1" si="269"/>
        <v>NO</v>
      </c>
      <c r="S884" t="b">
        <f t="shared" ca="1" si="266"/>
        <v>0</v>
      </c>
      <c r="T884" t="b">
        <f t="shared" ca="1" si="267"/>
        <v>0</v>
      </c>
      <c r="U884">
        <f t="shared" ca="1" si="252"/>
        <v>1</v>
      </c>
      <c r="W884" s="7"/>
      <c r="X884" t="str">
        <f t="shared" ca="1" si="254"/>
        <v>5</v>
      </c>
    </row>
    <row r="885" spans="1:24" x14ac:dyDescent="0.3">
      <c r="A885">
        <f t="shared" si="255"/>
        <v>884</v>
      </c>
      <c r="B885" s="1">
        <v>36362</v>
      </c>
      <c r="C885">
        <v>1340.15</v>
      </c>
      <c r="D885">
        <f t="shared" si="256"/>
        <v>25.450000000000045</v>
      </c>
      <c r="E885">
        <f t="shared" si="257"/>
        <v>25.450000000000045</v>
      </c>
      <c r="F885" s="4" t="str">
        <f t="shared" si="258"/>
        <v/>
      </c>
      <c r="G885">
        <f t="shared" ca="1" si="259"/>
        <v>0.17441666666666664</v>
      </c>
      <c r="H885">
        <f t="shared" ca="1" si="260"/>
        <v>0.26174999999999954</v>
      </c>
      <c r="I885" s="4">
        <f t="shared" ca="1" si="270"/>
        <v>0.66634829672079066</v>
      </c>
      <c r="J885" s="8">
        <f t="shared" ca="1" si="261"/>
        <v>39.988536492166645</v>
      </c>
      <c r="K885" t="str">
        <f t="shared" ca="1" si="262"/>
        <v>SELL</v>
      </c>
      <c r="L885" t="str">
        <f t="shared" ca="1" si="263"/>
        <v>NA</v>
      </c>
      <c r="M885" t="str">
        <f t="shared" ca="1" si="264"/>
        <v/>
      </c>
      <c r="N885">
        <f t="shared" si="253"/>
        <v>1340.15</v>
      </c>
      <c r="O885">
        <f t="shared" ca="1" si="265"/>
        <v>5</v>
      </c>
      <c r="Q885" t="str">
        <f t="shared" ca="1" si="268"/>
        <v>NO</v>
      </c>
      <c r="R885" t="str">
        <f t="shared" ca="1" si="269"/>
        <v>NO</v>
      </c>
      <c r="S885" t="b">
        <f t="shared" ca="1" si="266"/>
        <v>0</v>
      </c>
      <c r="T885" t="b">
        <f t="shared" ca="1" si="267"/>
        <v>0</v>
      </c>
      <c r="U885">
        <f t="shared" ca="1" si="252"/>
        <v>1</v>
      </c>
      <c r="W885" s="7"/>
      <c r="X885" t="str">
        <f t="shared" ca="1" si="254"/>
        <v>5</v>
      </c>
    </row>
    <row r="886" spans="1:24" x14ac:dyDescent="0.3">
      <c r="A886">
        <f t="shared" si="255"/>
        <v>885</v>
      </c>
      <c r="B886" s="1">
        <v>36363</v>
      </c>
      <c r="C886">
        <v>1349.2</v>
      </c>
      <c r="D886">
        <f t="shared" si="256"/>
        <v>9.0499999999999545</v>
      </c>
      <c r="E886">
        <f t="shared" si="257"/>
        <v>9.0499999999999545</v>
      </c>
      <c r="F886" s="4" t="str">
        <f t="shared" si="258"/>
        <v/>
      </c>
      <c r="G886">
        <f t="shared" ca="1" si="259"/>
        <v>0.16975000000000004</v>
      </c>
      <c r="H886">
        <f t="shared" ca="1" si="260"/>
        <v>0.26174999999999954</v>
      </c>
      <c r="I886" s="4">
        <f t="shared" ca="1" si="270"/>
        <v>0.64851957975167274</v>
      </c>
      <c r="J886" s="8">
        <f t="shared" ca="1" si="261"/>
        <v>39.339513325608394</v>
      </c>
      <c r="K886" t="str">
        <f t="shared" ca="1" si="262"/>
        <v>SELL</v>
      </c>
      <c r="L886" t="str">
        <f t="shared" ca="1" si="263"/>
        <v>NA</v>
      </c>
      <c r="M886" t="str">
        <f t="shared" ca="1" si="264"/>
        <v/>
      </c>
      <c r="N886">
        <f t="shared" si="253"/>
        <v>1349.2</v>
      </c>
      <c r="O886">
        <f t="shared" ca="1" si="265"/>
        <v>5</v>
      </c>
      <c r="Q886" t="str">
        <f t="shared" ca="1" si="268"/>
        <v>NO</v>
      </c>
      <c r="R886" t="str">
        <f t="shared" ca="1" si="269"/>
        <v>NO</v>
      </c>
      <c r="S886" t="b">
        <f t="shared" ca="1" si="266"/>
        <v>0</v>
      </c>
      <c r="T886" t="b">
        <f t="shared" ca="1" si="267"/>
        <v>0</v>
      </c>
      <c r="U886">
        <f t="shared" ca="1" si="252"/>
        <v>1</v>
      </c>
      <c r="W886" s="7"/>
      <c r="X886" t="str">
        <f t="shared" ca="1" si="254"/>
        <v>5</v>
      </c>
    </row>
    <row r="887" spans="1:24" x14ac:dyDescent="0.3">
      <c r="A887">
        <f t="shared" si="255"/>
        <v>886</v>
      </c>
      <c r="B887" s="1">
        <v>36364</v>
      </c>
      <c r="C887">
        <v>1342.95</v>
      </c>
      <c r="D887">
        <f t="shared" si="256"/>
        <v>-6.25</v>
      </c>
      <c r="E887" t="str">
        <f t="shared" si="257"/>
        <v/>
      </c>
      <c r="F887" s="4">
        <f t="shared" si="258"/>
        <v>-6.25</v>
      </c>
      <c r="G887">
        <f t="shared" ca="1" si="259"/>
        <v>0.15572727272727269</v>
      </c>
      <c r="H887">
        <f t="shared" ca="1" si="260"/>
        <v>0.19533333333333303</v>
      </c>
      <c r="I887" s="4">
        <f t="shared" ca="1" si="270"/>
        <v>0.79723859757989557</v>
      </c>
      <c r="J887" s="8">
        <f t="shared" ca="1" si="261"/>
        <v>44.35908502373762</v>
      </c>
      <c r="K887" t="str">
        <f t="shared" ca="1" si="262"/>
        <v>SELL</v>
      </c>
      <c r="L887" t="str">
        <f t="shared" ca="1" si="263"/>
        <v>NA</v>
      </c>
      <c r="M887" t="str">
        <f t="shared" ca="1" si="264"/>
        <v/>
      </c>
      <c r="N887">
        <f t="shared" si="253"/>
        <v>1342.95</v>
      </c>
      <c r="O887">
        <f t="shared" ca="1" si="265"/>
        <v>5</v>
      </c>
      <c r="Q887" t="str">
        <f t="shared" ca="1" si="268"/>
        <v>NO</v>
      </c>
      <c r="R887" t="str">
        <f t="shared" ca="1" si="269"/>
        <v>NO</v>
      </c>
      <c r="S887" t="b">
        <f t="shared" ca="1" si="266"/>
        <v>0</v>
      </c>
      <c r="T887" t="b">
        <f t="shared" ca="1" si="267"/>
        <v>0</v>
      </c>
      <c r="U887">
        <f t="shared" ca="1" si="252"/>
        <v>1</v>
      </c>
      <c r="W887" s="7"/>
      <c r="X887" t="str">
        <f t="shared" ca="1" si="254"/>
        <v>5</v>
      </c>
    </row>
    <row r="888" spans="1:24" x14ac:dyDescent="0.3">
      <c r="A888">
        <f t="shared" si="255"/>
        <v>887</v>
      </c>
      <c r="B888" s="1">
        <v>36367</v>
      </c>
      <c r="C888">
        <v>1326.15</v>
      </c>
      <c r="D888">
        <f t="shared" si="256"/>
        <v>-16.799999999999955</v>
      </c>
      <c r="E888" t="str">
        <f t="shared" si="257"/>
        <v/>
      </c>
      <c r="F888" s="4">
        <f t="shared" si="258"/>
        <v>-16.799999999999955</v>
      </c>
      <c r="G888">
        <f t="shared" ca="1" si="259"/>
        <v>0.16029999999999994</v>
      </c>
      <c r="H888">
        <f t="shared" ca="1" si="260"/>
        <v>0.18849999999999967</v>
      </c>
      <c r="I888" s="4">
        <f t="shared" ca="1" si="270"/>
        <v>0.85039787798408606</v>
      </c>
      <c r="J888" s="8">
        <f t="shared" ca="1" si="261"/>
        <v>45.957568807339477</v>
      </c>
      <c r="K888" t="str">
        <f t="shared" ca="1" si="262"/>
        <v>SELL</v>
      </c>
      <c r="L888" t="str">
        <f t="shared" ca="1" si="263"/>
        <v>NA</v>
      </c>
      <c r="M888" t="str">
        <f t="shared" ca="1" si="264"/>
        <v/>
      </c>
      <c r="N888">
        <f t="shared" si="253"/>
        <v>1326.15</v>
      </c>
      <c r="O888">
        <f t="shared" ca="1" si="265"/>
        <v>5</v>
      </c>
      <c r="Q888" t="str">
        <f t="shared" ca="1" si="268"/>
        <v>NO</v>
      </c>
      <c r="R888" t="str">
        <f t="shared" ca="1" si="269"/>
        <v>NO</v>
      </c>
      <c r="S888" t="b">
        <f t="shared" ca="1" si="266"/>
        <v>0</v>
      </c>
      <c r="T888" t="b">
        <f t="shared" ca="1" si="267"/>
        <v>0</v>
      </c>
      <c r="U888">
        <f t="shared" ca="1" si="252"/>
        <v>1</v>
      </c>
      <c r="W888" s="7"/>
      <c r="X888" t="str">
        <f t="shared" ca="1" si="254"/>
        <v>5</v>
      </c>
    </row>
    <row r="889" spans="1:24" x14ac:dyDescent="0.3">
      <c r="A889">
        <f t="shared" si="255"/>
        <v>888</v>
      </c>
      <c r="B889" s="1">
        <v>36368</v>
      </c>
      <c r="C889">
        <v>1309.8499999999999</v>
      </c>
      <c r="D889">
        <f t="shared" si="256"/>
        <v>-16.300000000000182</v>
      </c>
      <c r="E889" t="str">
        <f t="shared" si="257"/>
        <v/>
      </c>
      <c r="F889" s="4">
        <f t="shared" si="258"/>
        <v>-16.300000000000182</v>
      </c>
      <c r="G889">
        <f t="shared" ca="1" si="259"/>
        <v>0.17538888888888876</v>
      </c>
      <c r="H889">
        <f t="shared" ca="1" si="260"/>
        <v>0.18340000000000012</v>
      </c>
      <c r="I889" s="4">
        <f t="shared" ca="1" si="270"/>
        <v>0.95631891433418015</v>
      </c>
      <c r="J889" s="8">
        <f t="shared" ca="1" si="261"/>
        <v>48.883589854758256</v>
      </c>
      <c r="K889" t="str">
        <f t="shared" ca="1" si="262"/>
        <v>SELL</v>
      </c>
      <c r="L889" t="str">
        <f t="shared" ca="1" si="263"/>
        <v>NA</v>
      </c>
      <c r="M889" t="str">
        <f t="shared" ca="1" si="264"/>
        <v/>
      </c>
      <c r="N889">
        <f t="shared" si="253"/>
        <v>1309.8499999999999</v>
      </c>
      <c r="O889">
        <f t="shared" ca="1" si="265"/>
        <v>5</v>
      </c>
      <c r="Q889" t="str">
        <f t="shared" ca="1" si="268"/>
        <v>NO</v>
      </c>
      <c r="R889" t="str">
        <f t="shared" ca="1" si="269"/>
        <v>NO</v>
      </c>
      <c r="S889" t="b">
        <f t="shared" ca="1" si="266"/>
        <v>0</v>
      </c>
      <c r="T889" t="b">
        <f t="shared" ca="1" si="267"/>
        <v>0</v>
      </c>
      <c r="U889">
        <f t="shared" ca="1" si="252"/>
        <v>1</v>
      </c>
      <c r="W889" s="7"/>
      <c r="X889" t="str">
        <f t="shared" ca="1" si="254"/>
        <v>5</v>
      </c>
    </row>
    <row r="890" spans="1:24" x14ac:dyDescent="0.3">
      <c r="A890">
        <f t="shared" si="255"/>
        <v>889</v>
      </c>
      <c r="B890" s="1">
        <v>36369</v>
      </c>
      <c r="C890">
        <v>1320.1</v>
      </c>
      <c r="D890">
        <f t="shared" si="256"/>
        <v>10.25</v>
      </c>
      <c r="E890">
        <f t="shared" si="257"/>
        <v>10.25</v>
      </c>
      <c r="F890" s="4" t="str">
        <f t="shared" si="258"/>
        <v/>
      </c>
      <c r="G890">
        <f t="shared" ca="1" si="259"/>
        <v>0.18638888888888888</v>
      </c>
      <c r="H890">
        <f t="shared" ca="1" si="260"/>
        <v>0.18340000000000012</v>
      </c>
      <c r="I890" s="4">
        <f t="shared" ca="1" si="270"/>
        <v>1.0162971040833628</v>
      </c>
      <c r="J890" s="8">
        <f t="shared" ca="1" si="261"/>
        <v>50.40413449115109</v>
      </c>
      <c r="K890" t="str">
        <f t="shared" ca="1" si="262"/>
        <v>SELL</v>
      </c>
      <c r="L890" t="str">
        <f t="shared" ca="1" si="263"/>
        <v>NA</v>
      </c>
      <c r="M890" t="str">
        <f t="shared" ca="1" si="264"/>
        <v/>
      </c>
      <c r="N890">
        <f t="shared" si="253"/>
        <v>1320.1</v>
      </c>
      <c r="O890">
        <f t="shared" ca="1" si="265"/>
        <v>5</v>
      </c>
      <c r="Q890" t="str">
        <f t="shared" ca="1" si="268"/>
        <v>NO</v>
      </c>
      <c r="R890" t="str">
        <f t="shared" ca="1" si="269"/>
        <v>NO</v>
      </c>
      <c r="S890" t="b">
        <f t="shared" ca="1" si="266"/>
        <v>0</v>
      </c>
      <c r="T890" t="b">
        <f t="shared" ca="1" si="267"/>
        <v>0</v>
      </c>
      <c r="U890">
        <f t="shared" ca="1" si="252"/>
        <v>1</v>
      </c>
      <c r="W890" s="7"/>
      <c r="X890" t="str">
        <f t="shared" ca="1" si="254"/>
        <v>5</v>
      </c>
    </row>
    <row r="891" spans="1:24" x14ac:dyDescent="0.3">
      <c r="A891">
        <f t="shared" si="255"/>
        <v>890</v>
      </c>
      <c r="B891" s="1">
        <v>36370</v>
      </c>
      <c r="C891">
        <v>1325.7</v>
      </c>
      <c r="D891">
        <f t="shared" si="256"/>
        <v>5.6000000000001364</v>
      </c>
      <c r="E891">
        <f t="shared" si="257"/>
        <v>5.6000000000001364</v>
      </c>
      <c r="F891" s="4" t="str">
        <f t="shared" si="258"/>
        <v/>
      </c>
      <c r="G891">
        <f t="shared" ca="1" si="259"/>
        <v>0.18155555555555566</v>
      </c>
      <c r="H891">
        <f t="shared" ca="1" si="260"/>
        <v>0.18340000000000012</v>
      </c>
      <c r="I891" s="4">
        <f t="shared" ca="1" si="270"/>
        <v>0.98994305101175328</v>
      </c>
      <c r="J891" s="8">
        <f t="shared" ca="1" si="261"/>
        <v>49.747305607988793</v>
      </c>
      <c r="K891" t="str">
        <f t="shared" ca="1" si="262"/>
        <v>SELL</v>
      </c>
      <c r="L891" t="str">
        <f t="shared" ca="1" si="263"/>
        <v>NA</v>
      </c>
      <c r="M891" t="str">
        <f t="shared" ca="1" si="264"/>
        <v/>
      </c>
      <c r="N891">
        <f t="shared" si="253"/>
        <v>1325.7</v>
      </c>
      <c r="O891">
        <f t="shared" ca="1" si="265"/>
        <v>5</v>
      </c>
      <c r="Q891" t="str">
        <f t="shared" ca="1" si="268"/>
        <v>NO</v>
      </c>
      <c r="R891" t="str">
        <f t="shared" ca="1" si="269"/>
        <v>NO</v>
      </c>
      <c r="S891" t="b">
        <f t="shared" ca="1" si="266"/>
        <v>0</v>
      </c>
      <c r="T891" t="b">
        <f t="shared" ca="1" si="267"/>
        <v>0</v>
      </c>
      <c r="U891">
        <f t="shared" ca="1" si="252"/>
        <v>1</v>
      </c>
      <c r="W891" s="7"/>
      <c r="X891" t="str">
        <f t="shared" ca="1" si="254"/>
        <v>5</v>
      </c>
    </row>
    <row r="892" spans="1:24" x14ac:dyDescent="0.3">
      <c r="A892">
        <f t="shared" si="255"/>
        <v>891</v>
      </c>
      <c r="B892" s="1">
        <v>36371</v>
      </c>
      <c r="C892">
        <v>1310.1500000000001</v>
      </c>
      <c r="D892">
        <f t="shared" si="256"/>
        <v>-15.549999999999955</v>
      </c>
      <c r="E892" t="str">
        <f t="shared" si="257"/>
        <v/>
      </c>
      <c r="F892" s="4">
        <f t="shared" si="258"/>
        <v>-15.549999999999955</v>
      </c>
      <c r="G892">
        <f t="shared" ca="1" si="259"/>
        <v>0.12756250000000022</v>
      </c>
      <c r="H892">
        <f t="shared" ca="1" si="260"/>
        <v>0.17874999999999999</v>
      </c>
      <c r="I892" s="4">
        <f t="shared" ca="1" si="270"/>
        <v>0.71363636363636485</v>
      </c>
      <c r="J892" s="8">
        <f t="shared" ca="1" si="261"/>
        <v>41.644562334217547</v>
      </c>
      <c r="K892" t="str">
        <f t="shared" ca="1" si="262"/>
        <v>SELL</v>
      </c>
      <c r="L892" t="str">
        <f t="shared" ca="1" si="263"/>
        <v>NA</v>
      </c>
      <c r="M892" t="str">
        <f t="shared" ca="1" si="264"/>
        <v/>
      </c>
      <c r="N892">
        <f t="shared" si="253"/>
        <v>1310.1500000000001</v>
      </c>
      <c r="O892">
        <f t="shared" ca="1" si="265"/>
        <v>5</v>
      </c>
      <c r="Q892" t="str">
        <f t="shared" ca="1" si="268"/>
        <v>NO</v>
      </c>
      <c r="R892" t="str">
        <f t="shared" ca="1" si="269"/>
        <v>NO</v>
      </c>
      <c r="S892" t="b">
        <f t="shared" ca="1" si="266"/>
        <v>0</v>
      </c>
      <c r="T892" t="b">
        <f t="shared" ca="1" si="267"/>
        <v>0</v>
      </c>
      <c r="U892">
        <f t="shared" ca="1" si="252"/>
        <v>1</v>
      </c>
      <c r="W892" s="7"/>
      <c r="X892" t="str">
        <f t="shared" ca="1" si="254"/>
        <v>5</v>
      </c>
    </row>
    <row r="893" spans="1:24" x14ac:dyDescent="0.3">
      <c r="A893">
        <f t="shared" si="255"/>
        <v>892</v>
      </c>
      <c r="B893" s="1">
        <v>36374</v>
      </c>
      <c r="C893">
        <v>1289.5999999999999</v>
      </c>
      <c r="D893">
        <f t="shared" si="256"/>
        <v>-20.550000000000182</v>
      </c>
      <c r="E893" t="str">
        <f t="shared" si="257"/>
        <v/>
      </c>
      <c r="F893" s="4">
        <f t="shared" si="258"/>
        <v>-20.550000000000182</v>
      </c>
      <c r="G893">
        <f t="shared" ca="1" si="259"/>
        <v>0.13707142857142865</v>
      </c>
      <c r="H893">
        <f t="shared" ca="1" si="260"/>
        <v>0.18257142857142886</v>
      </c>
      <c r="I893" s="4">
        <f t="shared" ca="1" si="270"/>
        <v>0.75078247261345776</v>
      </c>
      <c r="J893" s="8">
        <f t="shared" ca="1" si="261"/>
        <v>42.882681564245786</v>
      </c>
      <c r="K893" t="str">
        <f t="shared" ca="1" si="262"/>
        <v>SELL</v>
      </c>
      <c r="L893" t="str">
        <f t="shared" ca="1" si="263"/>
        <v>NA</v>
      </c>
      <c r="M893" t="str">
        <f t="shared" ca="1" si="264"/>
        <v/>
      </c>
      <c r="N893">
        <f t="shared" si="253"/>
        <v>1289.5999999999999</v>
      </c>
      <c r="O893">
        <f t="shared" ca="1" si="265"/>
        <v>5</v>
      </c>
      <c r="Q893" t="str">
        <f t="shared" ca="1" si="268"/>
        <v>NO</v>
      </c>
      <c r="R893" t="str">
        <f t="shared" ca="1" si="269"/>
        <v>NO</v>
      </c>
      <c r="S893" t="b">
        <f t="shared" ca="1" si="266"/>
        <v>0</v>
      </c>
      <c r="T893" t="b">
        <f t="shared" ca="1" si="267"/>
        <v>0</v>
      </c>
      <c r="U893">
        <f t="shared" ca="1" si="252"/>
        <v>1</v>
      </c>
      <c r="W893" s="7"/>
      <c r="X893" t="str">
        <f t="shared" ca="1" si="254"/>
        <v>5</v>
      </c>
    </row>
    <row r="894" spans="1:24" x14ac:dyDescent="0.3">
      <c r="A894">
        <f t="shared" si="255"/>
        <v>893</v>
      </c>
      <c r="B894" s="1">
        <v>36375</v>
      </c>
      <c r="C894">
        <v>1285.05</v>
      </c>
      <c r="D894">
        <f t="shared" si="256"/>
        <v>-4.5499999999999545</v>
      </c>
      <c r="E894" t="str">
        <f t="shared" si="257"/>
        <v/>
      </c>
      <c r="F894" s="4">
        <f t="shared" si="258"/>
        <v>-4.5499999999999545</v>
      </c>
      <c r="G894">
        <f t="shared" ca="1" si="259"/>
        <v>0.13708333333333333</v>
      </c>
      <c r="H894">
        <f t="shared" ca="1" si="260"/>
        <v>0.16543750000000018</v>
      </c>
      <c r="I894" s="4">
        <f t="shared" ca="1" si="270"/>
        <v>0.82861100617050654</v>
      </c>
      <c r="J894" s="8">
        <f t="shared" ca="1" si="261"/>
        <v>45.313683630603926</v>
      </c>
      <c r="K894" t="str">
        <f t="shared" ca="1" si="262"/>
        <v>SELL</v>
      </c>
      <c r="L894" t="str">
        <f t="shared" ca="1" si="263"/>
        <v>NA</v>
      </c>
      <c r="M894" t="str">
        <f t="shared" ca="1" si="264"/>
        <v/>
      </c>
      <c r="N894">
        <f t="shared" si="253"/>
        <v>1285.05</v>
      </c>
      <c r="O894">
        <f t="shared" ca="1" si="265"/>
        <v>5</v>
      </c>
      <c r="Q894" t="str">
        <f t="shared" ca="1" si="268"/>
        <v>NO</v>
      </c>
      <c r="R894" t="str">
        <f t="shared" ca="1" si="269"/>
        <v>NO</v>
      </c>
      <c r="S894" t="b">
        <f t="shared" ca="1" si="266"/>
        <v>0</v>
      </c>
      <c r="T894" t="b">
        <f t="shared" ca="1" si="267"/>
        <v>0</v>
      </c>
      <c r="U894">
        <f t="shared" ca="1" si="252"/>
        <v>1</v>
      </c>
      <c r="W894" s="7"/>
      <c r="X894" t="str">
        <f t="shared" ca="1" si="254"/>
        <v>5</v>
      </c>
    </row>
    <row r="895" spans="1:24" x14ac:dyDescent="0.3">
      <c r="A895">
        <f t="shared" si="255"/>
        <v>894</v>
      </c>
      <c r="B895" s="1">
        <v>36376</v>
      </c>
      <c r="C895">
        <v>1326.4</v>
      </c>
      <c r="D895">
        <f t="shared" si="256"/>
        <v>41.350000000000136</v>
      </c>
      <c r="E895">
        <f t="shared" si="257"/>
        <v>41.350000000000136</v>
      </c>
      <c r="F895" s="4" t="str">
        <f t="shared" si="258"/>
        <v/>
      </c>
      <c r="G895">
        <f t="shared" ca="1" si="259"/>
        <v>0.17657142857142877</v>
      </c>
      <c r="H895">
        <f t="shared" ca="1" si="260"/>
        <v>0.16414285714285728</v>
      </c>
      <c r="I895" s="4">
        <f t="shared" ca="1" si="270"/>
        <v>1.0757180156657966</v>
      </c>
      <c r="J895" s="8">
        <f t="shared" ca="1" si="261"/>
        <v>51.823899371069196</v>
      </c>
      <c r="K895" t="str">
        <f t="shared" ca="1" si="262"/>
        <v>SELL</v>
      </c>
      <c r="L895" t="str">
        <f t="shared" ca="1" si="263"/>
        <v>NA</v>
      </c>
      <c r="M895" t="str">
        <f t="shared" ca="1" si="264"/>
        <v/>
      </c>
      <c r="N895">
        <f t="shared" si="253"/>
        <v>1326.4</v>
      </c>
      <c r="O895">
        <f t="shared" ca="1" si="265"/>
        <v>5</v>
      </c>
      <c r="Q895" t="str">
        <f t="shared" ca="1" si="268"/>
        <v>NO</v>
      </c>
      <c r="R895" t="str">
        <f t="shared" ca="1" si="269"/>
        <v>NO</v>
      </c>
      <c r="S895" t="b">
        <f t="shared" ca="1" si="266"/>
        <v>0</v>
      </c>
      <c r="T895" t="b">
        <f t="shared" ca="1" si="267"/>
        <v>0</v>
      </c>
      <c r="U895">
        <f t="shared" ca="1" si="252"/>
        <v>1</v>
      </c>
      <c r="W895" s="7"/>
      <c r="X895" t="str">
        <f t="shared" ca="1" si="254"/>
        <v>5</v>
      </c>
    </row>
    <row r="896" spans="1:24" x14ac:dyDescent="0.3">
      <c r="A896">
        <f t="shared" si="255"/>
        <v>895</v>
      </c>
      <c r="B896" s="1">
        <v>36377</v>
      </c>
      <c r="C896">
        <v>1323.3</v>
      </c>
      <c r="D896">
        <f t="shared" si="256"/>
        <v>-3.1000000000001364</v>
      </c>
      <c r="E896" t="str">
        <f t="shared" si="257"/>
        <v/>
      </c>
      <c r="F896" s="4">
        <f t="shared" si="258"/>
        <v>-3.1000000000001364</v>
      </c>
      <c r="G896">
        <f t="shared" ca="1" si="259"/>
        <v>0.19508333333333364</v>
      </c>
      <c r="H896">
        <f t="shared" ca="1" si="260"/>
        <v>0.1475000000000003</v>
      </c>
      <c r="I896" s="4">
        <f t="shared" ca="1" si="270"/>
        <v>1.3225988700564966</v>
      </c>
      <c r="J896" s="8">
        <f t="shared" ca="1" si="261"/>
        <v>56.944782291413269</v>
      </c>
      <c r="K896" t="str">
        <f t="shared" ca="1" si="262"/>
        <v>SELL</v>
      </c>
      <c r="L896" t="str">
        <f t="shared" ca="1" si="263"/>
        <v>NA</v>
      </c>
      <c r="M896" t="str">
        <f t="shared" ca="1" si="264"/>
        <v/>
      </c>
      <c r="N896">
        <f t="shared" si="253"/>
        <v>1323.3</v>
      </c>
      <c r="O896">
        <f t="shared" ca="1" si="265"/>
        <v>5</v>
      </c>
      <c r="Q896" t="str">
        <f t="shared" ca="1" si="268"/>
        <v>NO</v>
      </c>
      <c r="R896" t="str">
        <f t="shared" ca="1" si="269"/>
        <v>NO</v>
      </c>
      <c r="S896" t="b">
        <f t="shared" ca="1" si="266"/>
        <v>0</v>
      </c>
      <c r="T896" t="b">
        <f t="shared" ca="1" si="267"/>
        <v>0</v>
      </c>
      <c r="U896">
        <f t="shared" ca="1" si="252"/>
        <v>1</v>
      </c>
      <c r="W896" s="7"/>
      <c r="X896" t="str">
        <f t="shared" ca="1" si="254"/>
        <v>5</v>
      </c>
    </row>
    <row r="897" spans="1:24" x14ac:dyDescent="0.3">
      <c r="A897">
        <f t="shared" si="255"/>
        <v>896</v>
      </c>
      <c r="B897" s="1">
        <v>36378</v>
      </c>
      <c r="C897">
        <v>1316.8</v>
      </c>
      <c r="D897">
        <f t="shared" si="256"/>
        <v>-6.5</v>
      </c>
      <c r="E897" t="str">
        <f t="shared" si="257"/>
        <v/>
      </c>
      <c r="F897" s="4">
        <f t="shared" si="258"/>
        <v>-6.5</v>
      </c>
      <c r="G897">
        <f t="shared" ca="1" si="259"/>
        <v>0.18340000000000053</v>
      </c>
      <c r="H897">
        <f t="shared" ca="1" si="260"/>
        <v>0.13833333333333359</v>
      </c>
      <c r="I897" s="4">
        <f t="shared" ca="1" si="270"/>
        <v>1.3257831325301219</v>
      </c>
      <c r="J897" s="8">
        <f t="shared" ca="1" si="261"/>
        <v>57.003729796933307</v>
      </c>
      <c r="K897" t="str">
        <f t="shared" ca="1" si="262"/>
        <v>SELL</v>
      </c>
      <c r="L897" t="str">
        <f t="shared" ca="1" si="263"/>
        <v>NA</v>
      </c>
      <c r="M897" t="str">
        <f t="shared" ca="1" si="264"/>
        <v/>
      </c>
      <c r="N897">
        <f t="shared" si="253"/>
        <v>1316.8</v>
      </c>
      <c r="O897">
        <f t="shared" ca="1" si="265"/>
        <v>5</v>
      </c>
      <c r="Q897" t="str">
        <f t="shared" ca="1" si="268"/>
        <v>NO</v>
      </c>
      <c r="R897" t="str">
        <f t="shared" ca="1" si="269"/>
        <v>NO</v>
      </c>
      <c r="S897" t="b">
        <f t="shared" ca="1" si="266"/>
        <v>0</v>
      </c>
      <c r="T897" t="b">
        <f t="shared" ca="1" si="267"/>
        <v>0</v>
      </c>
      <c r="U897">
        <f t="shared" ref="U897:U960" ca="1" si="271">IF(U896=1,1,IF(K897="BUY",1,0))</f>
        <v>1</v>
      </c>
      <c r="W897" s="7"/>
      <c r="X897" t="str">
        <f t="shared" ca="1" si="254"/>
        <v>5</v>
      </c>
    </row>
    <row r="898" spans="1:24" x14ac:dyDescent="0.3">
      <c r="A898">
        <f t="shared" si="255"/>
        <v>897</v>
      </c>
      <c r="B898" s="1">
        <v>36381</v>
      </c>
      <c r="C898">
        <v>1327.75</v>
      </c>
      <c r="D898">
        <f t="shared" si="256"/>
        <v>10.950000000000045</v>
      </c>
      <c r="E898">
        <f t="shared" si="257"/>
        <v>10.950000000000045</v>
      </c>
      <c r="F898" s="4" t="str">
        <f t="shared" si="258"/>
        <v/>
      </c>
      <c r="G898">
        <f t="shared" ca="1" si="259"/>
        <v>0.17108333333333386</v>
      </c>
      <c r="H898">
        <f t="shared" ca="1" si="260"/>
        <v>0.11200000000000046</v>
      </c>
      <c r="I898" s="4">
        <f t="shared" ca="1" si="270"/>
        <v>1.5275297619047603</v>
      </c>
      <c r="J898" s="8">
        <f t="shared" ca="1" si="261"/>
        <v>60.435678539888109</v>
      </c>
      <c r="K898" t="str">
        <f t="shared" ca="1" si="262"/>
        <v>SELL</v>
      </c>
      <c r="L898" t="str">
        <f t="shared" ca="1" si="263"/>
        <v>NA</v>
      </c>
      <c r="M898" t="str">
        <f t="shared" ca="1" si="264"/>
        <v/>
      </c>
      <c r="N898">
        <f t="shared" si="253"/>
        <v>1327.75</v>
      </c>
      <c r="O898">
        <f t="shared" ca="1" si="265"/>
        <v>5</v>
      </c>
      <c r="Q898" t="str">
        <f t="shared" ca="1" si="268"/>
        <v>NO</v>
      </c>
      <c r="R898" t="str">
        <f t="shared" ca="1" si="269"/>
        <v>NO</v>
      </c>
      <c r="S898" t="b">
        <f t="shared" ca="1" si="266"/>
        <v>0</v>
      </c>
      <c r="T898" t="b">
        <f t="shared" ca="1" si="267"/>
        <v>0</v>
      </c>
      <c r="U898">
        <f t="shared" ca="1" si="271"/>
        <v>1</v>
      </c>
      <c r="W898" s="7"/>
      <c r="X898" t="str">
        <f t="shared" ca="1" si="254"/>
        <v>5</v>
      </c>
    </row>
    <row r="899" spans="1:24" x14ac:dyDescent="0.3">
      <c r="A899">
        <f t="shared" si="255"/>
        <v>898</v>
      </c>
      <c r="B899" s="1">
        <v>36382</v>
      </c>
      <c r="C899">
        <v>1309.75</v>
      </c>
      <c r="D899">
        <f t="shared" si="256"/>
        <v>-18</v>
      </c>
      <c r="E899" t="str">
        <f t="shared" si="257"/>
        <v/>
      </c>
      <c r="F899" s="4">
        <f t="shared" si="258"/>
        <v>-18</v>
      </c>
      <c r="G899">
        <f t="shared" ca="1" si="259"/>
        <v>0.15440000000000054</v>
      </c>
      <c r="H899">
        <f t="shared" ca="1" si="260"/>
        <v>0.11955555555555597</v>
      </c>
      <c r="I899" s="4">
        <f t="shared" ca="1" si="270"/>
        <v>1.2914498141263941</v>
      </c>
      <c r="J899" s="8">
        <f t="shared" ca="1" si="261"/>
        <v>56.359506813757299</v>
      </c>
      <c r="K899" t="str">
        <f t="shared" ca="1" si="262"/>
        <v>SELL</v>
      </c>
      <c r="L899" t="str">
        <f t="shared" ca="1" si="263"/>
        <v>NA</v>
      </c>
      <c r="M899" t="str">
        <f t="shared" ca="1" si="264"/>
        <v/>
      </c>
      <c r="N899">
        <f t="shared" ref="N899:N962" si="272">C899</f>
        <v>1309.75</v>
      </c>
      <c r="O899">
        <f t="shared" ca="1" si="265"/>
        <v>5</v>
      </c>
      <c r="Q899" t="str">
        <f t="shared" ca="1" si="268"/>
        <v>NO</v>
      </c>
      <c r="R899" t="str">
        <f t="shared" ca="1" si="269"/>
        <v>NO</v>
      </c>
      <c r="S899" t="b">
        <f t="shared" ca="1" si="266"/>
        <v>0</v>
      </c>
      <c r="T899" t="b">
        <f t="shared" ca="1" si="267"/>
        <v>0</v>
      </c>
      <c r="U899">
        <f t="shared" ca="1" si="271"/>
        <v>1</v>
      </c>
      <c r="W899" s="7"/>
      <c r="X899" t="str">
        <f t="shared" ref="X899:X962" ca="1" si="273">CONCATENATE(M899&amp;O899)</f>
        <v>5</v>
      </c>
    </row>
    <row r="900" spans="1:24" x14ac:dyDescent="0.3">
      <c r="A900">
        <f t="shared" ref="A900:A963" si="274">A899+1</f>
        <v>899</v>
      </c>
      <c r="B900" s="1">
        <v>36383</v>
      </c>
      <c r="C900">
        <v>1315.3</v>
      </c>
      <c r="D900">
        <f t="shared" ref="D900:D963" si="275">C900-C899</f>
        <v>5.5499999999999545</v>
      </c>
      <c r="E900">
        <f t="shared" ref="E900:E963" si="276">IF($D900&gt;0,$D900,"")</f>
        <v>5.5499999999999545</v>
      </c>
      <c r="F900" s="4" t="str">
        <f t="shared" ref="F900:F963" si="277">IF($D900&lt;0,$D900,"")</f>
        <v/>
      </c>
      <c r="G900">
        <f t="shared" ref="G900:G963" ca="1" si="278">IFERROR(IF(A900&gt;$P$2,AVERAGE(OFFSET(E900,0,0,-$P$2,1))/100,""),"")</f>
        <v>0.14740000000000056</v>
      </c>
      <c r="H900">
        <f t="shared" ref="H900:H963" ca="1" si="279">IFERROR(IF(A900&gt;$P$2,ABS(AVERAGE(OFFSET(F900,0,0,-$P$2,1))/100),""),"")</f>
        <v>0.11955555555555597</v>
      </c>
      <c r="I900" s="4">
        <f t="shared" ca="1" si="270"/>
        <v>1.2328996282527884</v>
      </c>
      <c r="J900" s="8">
        <f t="shared" ref="J900:J963" ca="1" si="280">IFERROR(100-(100/(1+I900)),"")</f>
        <v>55.215183551152919</v>
      </c>
      <c r="K900" t="str">
        <f t="shared" ref="K900:K963" ca="1" si="281">IF(J900="","",IF(J900&lt;$P$4,"BUY",IF(J900&gt;$P$6,"SELL",K899)))</f>
        <v>SELL</v>
      </c>
      <c r="L900" t="str">
        <f t="shared" ref="L900:L963" ca="1" si="282">IF(K900="BUY",IF(K899="BUY","HOLD","BUY"),IF(K900="SELL",IF(K899="SELL","NA","SELL"),""))</f>
        <v>NA</v>
      </c>
      <c r="M900" t="str">
        <f t="shared" ref="M900:M963" ca="1" si="283">IF(AND(L900="SELL",U900=1),"SELL",IF(L900="BUY","BUY",""))</f>
        <v/>
      </c>
      <c r="N900">
        <f t="shared" si="272"/>
        <v>1315.3</v>
      </c>
      <c r="O900">
        <f t="shared" ca="1" si="265"/>
        <v>5</v>
      </c>
      <c r="Q900" t="str">
        <f t="shared" ca="1" si="268"/>
        <v>NO</v>
      </c>
      <c r="R900" t="str">
        <f t="shared" ca="1" si="269"/>
        <v>NO</v>
      </c>
      <c r="S900" t="b">
        <f t="shared" ca="1" si="266"/>
        <v>0</v>
      </c>
      <c r="T900" t="b">
        <f t="shared" ca="1" si="267"/>
        <v>0</v>
      </c>
      <c r="U900">
        <f t="shared" ca="1" si="271"/>
        <v>1</v>
      </c>
      <c r="W900" s="7"/>
      <c r="X900" t="str">
        <f t="shared" ca="1" si="273"/>
        <v>5</v>
      </c>
    </row>
    <row r="901" spans="1:24" x14ac:dyDescent="0.3">
      <c r="A901">
        <f t="shared" si="274"/>
        <v>900</v>
      </c>
      <c r="B901" s="1">
        <v>36384</v>
      </c>
      <c r="C901">
        <v>1309.5</v>
      </c>
      <c r="D901">
        <f t="shared" si="275"/>
        <v>-5.7999999999999545</v>
      </c>
      <c r="E901" t="str">
        <f t="shared" si="276"/>
        <v/>
      </c>
      <c r="F901" s="4">
        <f t="shared" si="277"/>
        <v>-5.7999999999999545</v>
      </c>
      <c r="G901">
        <f t="shared" ca="1" si="278"/>
        <v>0.14740000000000056</v>
      </c>
      <c r="H901">
        <f t="shared" ca="1" si="279"/>
        <v>0.1190555555555559</v>
      </c>
      <c r="I901" s="4">
        <f t="shared" ca="1" si="270"/>
        <v>1.2380774615025676</v>
      </c>
      <c r="J901" s="8">
        <f t="shared" ca="1" si="280"/>
        <v>55.31879404528587</v>
      </c>
      <c r="K901" t="str">
        <f t="shared" ca="1" si="281"/>
        <v>SELL</v>
      </c>
      <c r="L901" t="str">
        <f t="shared" ca="1" si="282"/>
        <v>NA</v>
      </c>
      <c r="M901" t="str">
        <f t="shared" ca="1" si="283"/>
        <v/>
      </c>
      <c r="N901">
        <f t="shared" si="272"/>
        <v>1309.5</v>
      </c>
      <c r="O901">
        <f t="shared" ref="O901:O964" ca="1" si="284">IF(M901="BUY",O900+1,O900)</f>
        <v>5</v>
      </c>
      <c r="Q901" t="str">
        <f t="shared" ca="1" si="268"/>
        <v>NO</v>
      </c>
      <c r="R901" t="str">
        <f t="shared" ca="1" si="269"/>
        <v>NO</v>
      </c>
      <c r="S901" t="b">
        <f t="shared" ca="1" si="266"/>
        <v>0</v>
      </c>
      <c r="T901" t="b">
        <f t="shared" ca="1" si="267"/>
        <v>0</v>
      </c>
      <c r="U901">
        <f t="shared" ca="1" si="271"/>
        <v>1</v>
      </c>
      <c r="W901" s="7"/>
      <c r="X901" t="str">
        <f t="shared" ca="1" si="273"/>
        <v>5</v>
      </c>
    </row>
    <row r="902" spans="1:24" x14ac:dyDescent="0.3">
      <c r="A902">
        <f t="shared" si="274"/>
        <v>901</v>
      </c>
      <c r="B902" s="1">
        <v>36385</v>
      </c>
      <c r="C902">
        <v>1291.8499999999999</v>
      </c>
      <c r="D902">
        <f t="shared" si="275"/>
        <v>-17.650000000000091</v>
      </c>
      <c r="E902" t="str">
        <f t="shared" si="276"/>
        <v/>
      </c>
      <c r="F902" s="4">
        <f t="shared" si="277"/>
        <v>-17.650000000000091</v>
      </c>
      <c r="G902">
        <f t="shared" ca="1" si="278"/>
        <v>0.14740000000000056</v>
      </c>
      <c r="H902">
        <f t="shared" ca="1" si="279"/>
        <v>0.1200000000000005</v>
      </c>
      <c r="I902" s="4">
        <f t="shared" ca="1" si="270"/>
        <v>1.2283333333333328</v>
      </c>
      <c r="J902" s="8">
        <f t="shared" ca="1" si="280"/>
        <v>55.123410620792804</v>
      </c>
      <c r="K902" t="str">
        <f t="shared" ca="1" si="281"/>
        <v>SELL</v>
      </c>
      <c r="L902" t="str">
        <f t="shared" ca="1" si="282"/>
        <v>NA</v>
      </c>
      <c r="M902" t="str">
        <f t="shared" ca="1" si="283"/>
        <v/>
      </c>
      <c r="N902">
        <f t="shared" si="272"/>
        <v>1291.8499999999999</v>
      </c>
      <c r="O902">
        <f t="shared" ca="1" si="284"/>
        <v>5</v>
      </c>
      <c r="Q902" t="str">
        <f t="shared" ca="1" si="268"/>
        <v>NO</v>
      </c>
      <c r="R902" t="str">
        <f t="shared" ca="1" si="269"/>
        <v>NO</v>
      </c>
      <c r="S902" t="b">
        <f t="shared" ca="1" si="266"/>
        <v>0</v>
      </c>
      <c r="T902" t="b">
        <f t="shared" ca="1" si="267"/>
        <v>0</v>
      </c>
      <c r="U902">
        <f t="shared" ca="1" si="271"/>
        <v>1</v>
      </c>
      <c r="W902" s="7"/>
      <c r="X902" t="str">
        <f t="shared" ca="1" si="273"/>
        <v>5</v>
      </c>
    </row>
    <row r="903" spans="1:24" x14ac:dyDescent="0.3">
      <c r="A903">
        <f t="shared" si="274"/>
        <v>902</v>
      </c>
      <c r="B903" s="1">
        <v>36388</v>
      </c>
      <c r="C903">
        <v>1309.9000000000001</v>
      </c>
      <c r="D903">
        <f t="shared" si="275"/>
        <v>18.050000000000182</v>
      </c>
      <c r="E903">
        <f t="shared" si="276"/>
        <v>18.050000000000182</v>
      </c>
      <c r="F903" s="4" t="str">
        <f t="shared" si="277"/>
        <v/>
      </c>
      <c r="G903">
        <f t="shared" ca="1" si="278"/>
        <v>0.15291666666666742</v>
      </c>
      <c r="H903">
        <f t="shared" ca="1" si="279"/>
        <v>0.11462500000000034</v>
      </c>
      <c r="I903" s="4">
        <f t="shared" ca="1" si="270"/>
        <v>1.3340603416939321</v>
      </c>
      <c r="J903" s="8">
        <f t="shared" ca="1" si="280"/>
        <v>57.156206198411503</v>
      </c>
      <c r="K903" t="str">
        <f t="shared" ca="1" si="281"/>
        <v>SELL</v>
      </c>
      <c r="L903" t="str">
        <f t="shared" ca="1" si="282"/>
        <v>NA</v>
      </c>
      <c r="M903" t="str">
        <f t="shared" ca="1" si="283"/>
        <v/>
      </c>
      <c r="N903">
        <f t="shared" si="272"/>
        <v>1309.9000000000001</v>
      </c>
      <c r="O903">
        <f t="shared" ca="1" si="284"/>
        <v>5</v>
      </c>
      <c r="Q903" t="str">
        <f t="shared" ca="1" si="268"/>
        <v>NO</v>
      </c>
      <c r="R903" t="str">
        <f t="shared" ca="1" si="269"/>
        <v>NO</v>
      </c>
      <c r="S903" t="b">
        <f t="shared" ca="1" si="266"/>
        <v>0</v>
      </c>
      <c r="T903" t="b">
        <f t="shared" ca="1" si="267"/>
        <v>0</v>
      </c>
      <c r="U903">
        <f t="shared" ca="1" si="271"/>
        <v>1</v>
      </c>
      <c r="W903" s="7"/>
      <c r="X903" t="str">
        <f t="shared" ca="1" si="273"/>
        <v>5</v>
      </c>
    </row>
    <row r="904" spans="1:24" x14ac:dyDescent="0.3">
      <c r="A904">
        <f t="shared" si="274"/>
        <v>903</v>
      </c>
      <c r="B904" s="1">
        <v>36389</v>
      </c>
      <c r="C904">
        <v>1322.7</v>
      </c>
      <c r="D904">
        <f t="shared" si="275"/>
        <v>12.799999999999955</v>
      </c>
      <c r="E904">
        <f t="shared" si="276"/>
        <v>12.799999999999955</v>
      </c>
      <c r="F904" s="4" t="str">
        <f t="shared" si="277"/>
        <v/>
      </c>
      <c r="G904">
        <f t="shared" ca="1" si="278"/>
        <v>0.15716666666666734</v>
      </c>
      <c r="H904">
        <f t="shared" ca="1" si="279"/>
        <v>0.11462500000000034</v>
      </c>
      <c r="I904" s="4">
        <f t="shared" ca="1" si="270"/>
        <v>1.3711377680843349</v>
      </c>
      <c r="J904" s="8">
        <f t="shared" ca="1" si="280"/>
        <v>57.826153610302043</v>
      </c>
      <c r="K904" t="str">
        <f t="shared" ca="1" si="281"/>
        <v>SELL</v>
      </c>
      <c r="L904" t="str">
        <f t="shared" ca="1" si="282"/>
        <v>NA</v>
      </c>
      <c r="M904" t="str">
        <f t="shared" ca="1" si="283"/>
        <v/>
      </c>
      <c r="N904">
        <f t="shared" si="272"/>
        <v>1322.7</v>
      </c>
      <c r="O904">
        <f t="shared" ca="1" si="284"/>
        <v>5</v>
      </c>
      <c r="Q904" t="str">
        <f t="shared" ca="1" si="268"/>
        <v>NO</v>
      </c>
      <c r="R904" t="str">
        <f t="shared" ca="1" si="269"/>
        <v>NO</v>
      </c>
      <c r="S904" t="b">
        <f t="shared" ca="1" si="266"/>
        <v>0</v>
      </c>
      <c r="T904" t="b">
        <f t="shared" ca="1" si="267"/>
        <v>0</v>
      </c>
      <c r="U904">
        <f t="shared" ca="1" si="271"/>
        <v>1</v>
      </c>
      <c r="W904" s="7"/>
      <c r="X904" t="str">
        <f t="shared" ca="1" si="273"/>
        <v>5</v>
      </c>
    </row>
    <row r="905" spans="1:24" x14ac:dyDescent="0.3">
      <c r="A905">
        <f t="shared" si="274"/>
        <v>904</v>
      </c>
      <c r="B905" s="1">
        <v>36390</v>
      </c>
      <c r="C905">
        <v>1363.35</v>
      </c>
      <c r="D905">
        <f t="shared" si="275"/>
        <v>40.649999999999864</v>
      </c>
      <c r="E905">
        <f t="shared" si="276"/>
        <v>40.649999999999864</v>
      </c>
      <c r="F905" s="4" t="str">
        <f t="shared" si="277"/>
        <v/>
      </c>
      <c r="G905">
        <f t="shared" ca="1" si="278"/>
        <v>0.21558333333333354</v>
      </c>
      <c r="H905">
        <f t="shared" ca="1" si="279"/>
        <v>0.11462500000000034</v>
      </c>
      <c r="I905" s="4">
        <f t="shared" ca="1" si="270"/>
        <v>1.8807706288622281</v>
      </c>
      <c r="J905" s="8">
        <f t="shared" ca="1" si="280"/>
        <v>65.287066246056739</v>
      </c>
      <c r="K905" t="str">
        <f t="shared" ca="1" si="281"/>
        <v>SELL</v>
      </c>
      <c r="L905" t="str">
        <f t="shared" ca="1" si="282"/>
        <v>NA</v>
      </c>
      <c r="M905" t="str">
        <f t="shared" ca="1" si="283"/>
        <v/>
      </c>
      <c r="N905">
        <f t="shared" si="272"/>
        <v>1363.35</v>
      </c>
      <c r="O905">
        <f t="shared" ca="1" si="284"/>
        <v>5</v>
      </c>
      <c r="Q905" t="str">
        <f t="shared" ca="1" si="268"/>
        <v>NO</v>
      </c>
      <c r="R905" t="str">
        <f t="shared" ca="1" si="269"/>
        <v>NO</v>
      </c>
      <c r="S905" t="b">
        <f t="shared" ca="1" si="266"/>
        <v>0</v>
      </c>
      <c r="T905" t="b">
        <f t="shared" ca="1" si="267"/>
        <v>0</v>
      </c>
      <c r="U905">
        <f t="shared" ca="1" si="271"/>
        <v>1</v>
      </c>
      <c r="W905" s="7"/>
      <c r="X905" t="str">
        <f t="shared" ca="1" si="273"/>
        <v>5</v>
      </c>
    </row>
    <row r="906" spans="1:24" x14ac:dyDescent="0.3">
      <c r="A906">
        <f t="shared" si="274"/>
        <v>905</v>
      </c>
      <c r="B906" s="1">
        <v>36391</v>
      </c>
      <c r="C906">
        <v>1345</v>
      </c>
      <c r="D906">
        <f t="shared" si="275"/>
        <v>-18.349999999999909</v>
      </c>
      <c r="E906" t="str">
        <f t="shared" si="276"/>
        <v/>
      </c>
      <c r="F906" s="4">
        <f t="shared" si="277"/>
        <v>-18.349999999999909</v>
      </c>
      <c r="G906">
        <f t="shared" ca="1" si="278"/>
        <v>0.21558333333333354</v>
      </c>
      <c r="H906">
        <f t="shared" ca="1" si="279"/>
        <v>0.11812500000000029</v>
      </c>
      <c r="I906" s="4">
        <f t="shared" ca="1" si="270"/>
        <v>1.8250440917107558</v>
      </c>
      <c r="J906" s="8">
        <f t="shared" ca="1" si="280"/>
        <v>64.602322387314246</v>
      </c>
      <c r="K906" t="str">
        <f t="shared" ca="1" si="281"/>
        <v>SELL</v>
      </c>
      <c r="L906" t="str">
        <f t="shared" ca="1" si="282"/>
        <v>NA</v>
      </c>
      <c r="M906" t="str">
        <f t="shared" ca="1" si="283"/>
        <v/>
      </c>
      <c r="N906">
        <f t="shared" si="272"/>
        <v>1345</v>
      </c>
      <c r="O906">
        <f t="shared" ca="1" si="284"/>
        <v>5</v>
      </c>
      <c r="Q906" t="str">
        <f t="shared" ca="1" si="268"/>
        <v>NO</v>
      </c>
      <c r="R906" t="str">
        <f t="shared" ca="1" si="269"/>
        <v>NO</v>
      </c>
      <c r="S906" t="b">
        <f t="shared" ca="1" si="266"/>
        <v>0</v>
      </c>
      <c r="T906" t="b">
        <f t="shared" ca="1" si="267"/>
        <v>0</v>
      </c>
      <c r="U906">
        <f t="shared" ca="1" si="271"/>
        <v>1</v>
      </c>
      <c r="W906" s="7"/>
      <c r="X906" t="str">
        <f t="shared" ca="1" si="273"/>
        <v>5</v>
      </c>
    </row>
    <row r="907" spans="1:24" x14ac:dyDescent="0.3">
      <c r="A907">
        <f t="shared" si="274"/>
        <v>906</v>
      </c>
      <c r="B907" s="1">
        <v>36392</v>
      </c>
      <c r="C907">
        <v>1347.3</v>
      </c>
      <c r="D907">
        <f t="shared" si="275"/>
        <v>2.2999999999999545</v>
      </c>
      <c r="E907">
        <f t="shared" si="276"/>
        <v>2.2999999999999545</v>
      </c>
      <c r="F907" s="4" t="str">
        <f t="shared" si="277"/>
        <v/>
      </c>
      <c r="G907">
        <f t="shared" ca="1" si="278"/>
        <v>0.18807142857142872</v>
      </c>
      <c r="H907">
        <f t="shared" ca="1" si="279"/>
        <v>0.1056428571428572</v>
      </c>
      <c r="I907" s="4">
        <f t="shared" ca="1" si="270"/>
        <v>1.7802569303583506</v>
      </c>
      <c r="J907" s="8">
        <f t="shared" ca="1" si="280"/>
        <v>64.032101167315176</v>
      </c>
      <c r="K907" t="str">
        <f t="shared" ca="1" si="281"/>
        <v>SELL</v>
      </c>
      <c r="L907" t="str">
        <f t="shared" ca="1" si="282"/>
        <v>NA</v>
      </c>
      <c r="M907" t="str">
        <f t="shared" ca="1" si="283"/>
        <v/>
      </c>
      <c r="N907">
        <f t="shared" si="272"/>
        <v>1347.3</v>
      </c>
      <c r="O907">
        <f t="shared" ca="1" si="284"/>
        <v>5</v>
      </c>
      <c r="Q907" t="str">
        <f t="shared" ca="1" si="268"/>
        <v>NO</v>
      </c>
      <c r="R907" t="str">
        <f t="shared" ca="1" si="269"/>
        <v>NO</v>
      </c>
      <c r="S907" t="b">
        <f t="shared" ca="1" si="266"/>
        <v>0</v>
      </c>
      <c r="T907" t="b">
        <f t="shared" ca="1" si="267"/>
        <v>0</v>
      </c>
      <c r="U907">
        <f t="shared" ca="1" si="271"/>
        <v>1</v>
      </c>
      <c r="W907" s="7"/>
      <c r="X907" t="str">
        <f t="shared" ca="1" si="273"/>
        <v>5</v>
      </c>
    </row>
    <row r="908" spans="1:24" x14ac:dyDescent="0.3">
      <c r="A908">
        <f t="shared" si="274"/>
        <v>907</v>
      </c>
      <c r="B908" s="1">
        <v>36395</v>
      </c>
      <c r="C908">
        <v>1369.7</v>
      </c>
      <c r="D908">
        <f t="shared" si="275"/>
        <v>22.400000000000091</v>
      </c>
      <c r="E908">
        <f t="shared" si="276"/>
        <v>22.400000000000091</v>
      </c>
      <c r="F908" s="4" t="str">
        <f t="shared" si="277"/>
        <v/>
      </c>
      <c r="G908">
        <f t="shared" ca="1" si="278"/>
        <v>0.19256250000000022</v>
      </c>
      <c r="H908">
        <f t="shared" ca="1" si="279"/>
        <v>0.11566666666666682</v>
      </c>
      <c r="I908" s="4">
        <f t="shared" ca="1" si="270"/>
        <v>1.6648054755043225</v>
      </c>
      <c r="J908" s="8">
        <f t="shared" ca="1" si="280"/>
        <v>62.473808719161873</v>
      </c>
      <c r="K908" t="str">
        <f t="shared" ca="1" si="281"/>
        <v>SELL</v>
      </c>
      <c r="L908" t="str">
        <f t="shared" ca="1" si="282"/>
        <v>NA</v>
      </c>
      <c r="M908" t="str">
        <f t="shared" ca="1" si="283"/>
        <v/>
      </c>
      <c r="N908">
        <f t="shared" si="272"/>
        <v>1369.7</v>
      </c>
      <c r="O908">
        <f t="shared" ca="1" si="284"/>
        <v>5</v>
      </c>
      <c r="Q908" t="str">
        <f t="shared" ca="1" si="268"/>
        <v>NO</v>
      </c>
      <c r="R908" t="str">
        <f t="shared" ca="1" si="269"/>
        <v>NO</v>
      </c>
      <c r="S908" t="b">
        <f t="shared" ca="1" si="266"/>
        <v>0</v>
      </c>
      <c r="T908" t="b">
        <f t="shared" ca="1" si="267"/>
        <v>0</v>
      </c>
      <c r="U908">
        <f t="shared" ca="1" si="271"/>
        <v>1</v>
      </c>
      <c r="W908" s="7"/>
      <c r="X908" t="str">
        <f t="shared" ca="1" si="273"/>
        <v>5</v>
      </c>
    </row>
    <row r="909" spans="1:24" x14ac:dyDescent="0.3">
      <c r="A909">
        <f t="shared" si="274"/>
        <v>908</v>
      </c>
      <c r="B909" s="1">
        <v>36396</v>
      </c>
      <c r="C909">
        <v>1382.65</v>
      </c>
      <c r="D909">
        <f t="shared" si="275"/>
        <v>12.950000000000045</v>
      </c>
      <c r="E909">
        <f t="shared" si="276"/>
        <v>12.950000000000045</v>
      </c>
      <c r="F909" s="4" t="str">
        <f t="shared" si="277"/>
        <v/>
      </c>
      <c r="G909">
        <f t="shared" ca="1" si="278"/>
        <v>0.1570625000000001</v>
      </c>
      <c r="H909">
        <f t="shared" ca="1" si="279"/>
        <v>0.11566666666666682</v>
      </c>
      <c r="I909" s="4">
        <f t="shared" ca="1" si="270"/>
        <v>1.3578890489913535</v>
      </c>
      <c r="J909" s="8">
        <f t="shared" ca="1" si="280"/>
        <v>57.589183408448534</v>
      </c>
      <c r="K909" t="str">
        <f t="shared" ca="1" si="281"/>
        <v>SELL</v>
      </c>
      <c r="L909" t="str">
        <f t="shared" ca="1" si="282"/>
        <v>NA</v>
      </c>
      <c r="M909" t="str">
        <f t="shared" ca="1" si="283"/>
        <v/>
      </c>
      <c r="N909">
        <f t="shared" si="272"/>
        <v>1382.65</v>
      </c>
      <c r="O909">
        <f t="shared" ca="1" si="284"/>
        <v>5</v>
      </c>
      <c r="Q909" t="str">
        <f t="shared" ca="1" si="268"/>
        <v>NO</v>
      </c>
      <c r="R909" t="str">
        <f t="shared" ca="1" si="269"/>
        <v>NO</v>
      </c>
      <c r="S909" t="b">
        <f t="shared" ca="1" si="266"/>
        <v>0</v>
      </c>
      <c r="T909" t="b">
        <f t="shared" ca="1" si="267"/>
        <v>0</v>
      </c>
      <c r="U909">
        <f t="shared" ca="1" si="271"/>
        <v>1</v>
      </c>
      <c r="W909" s="7"/>
      <c r="X909" t="str">
        <f t="shared" ca="1" si="273"/>
        <v>5</v>
      </c>
    </row>
    <row r="910" spans="1:24" x14ac:dyDescent="0.3">
      <c r="A910">
        <f t="shared" si="274"/>
        <v>909</v>
      </c>
      <c r="B910" s="1">
        <v>36397</v>
      </c>
      <c r="C910">
        <v>1371.65</v>
      </c>
      <c r="D910">
        <f t="shared" si="275"/>
        <v>-11</v>
      </c>
      <c r="E910" t="str">
        <f t="shared" si="276"/>
        <v/>
      </c>
      <c r="F910" s="4">
        <f t="shared" si="277"/>
        <v>-11</v>
      </c>
      <c r="G910">
        <f t="shared" ca="1" si="278"/>
        <v>0.1570625000000001</v>
      </c>
      <c r="H910">
        <f t="shared" ca="1" si="279"/>
        <v>0.12883333333333324</v>
      </c>
      <c r="I910" s="4">
        <f t="shared" ca="1" si="270"/>
        <v>1.2191138421733523</v>
      </c>
      <c r="J910" s="8">
        <f t="shared" ca="1" si="280"/>
        <v>54.936967135466048</v>
      </c>
      <c r="K910" t="str">
        <f t="shared" ca="1" si="281"/>
        <v>SELL</v>
      </c>
      <c r="L910" t="str">
        <f t="shared" ca="1" si="282"/>
        <v>NA</v>
      </c>
      <c r="M910" t="str">
        <f t="shared" ca="1" si="283"/>
        <v/>
      </c>
      <c r="N910">
        <f t="shared" si="272"/>
        <v>1371.65</v>
      </c>
      <c r="O910">
        <f t="shared" ca="1" si="284"/>
        <v>5</v>
      </c>
      <c r="Q910" t="str">
        <f t="shared" ca="1" si="268"/>
        <v>NO</v>
      </c>
      <c r="R910" t="str">
        <f t="shared" ca="1" si="269"/>
        <v>NO</v>
      </c>
      <c r="S910" t="b">
        <f t="shared" ca="1" si="266"/>
        <v>0</v>
      </c>
      <c r="T910" t="b">
        <f t="shared" ca="1" si="267"/>
        <v>0</v>
      </c>
      <c r="U910">
        <f t="shared" ca="1" si="271"/>
        <v>1</v>
      </c>
      <c r="W910" s="7"/>
      <c r="X910" t="str">
        <f t="shared" ca="1" si="273"/>
        <v>5</v>
      </c>
    </row>
    <row r="911" spans="1:24" x14ac:dyDescent="0.3">
      <c r="A911">
        <f t="shared" si="274"/>
        <v>910</v>
      </c>
      <c r="B911" s="1">
        <v>36398</v>
      </c>
      <c r="C911">
        <v>1402.5</v>
      </c>
      <c r="D911">
        <f t="shared" si="275"/>
        <v>30.849999999999909</v>
      </c>
      <c r="E911">
        <f t="shared" si="276"/>
        <v>30.849999999999909</v>
      </c>
      <c r="F911" s="4" t="str">
        <f t="shared" si="277"/>
        <v/>
      </c>
      <c r="G911">
        <f t="shared" ca="1" si="278"/>
        <v>0.1738888888888889</v>
      </c>
      <c r="H911">
        <f t="shared" ca="1" si="279"/>
        <v>0.14159999999999992</v>
      </c>
      <c r="I911" s="4">
        <f t="shared" ca="1" si="270"/>
        <v>1.2280288763339617</v>
      </c>
      <c r="J911" s="8">
        <f t="shared" ca="1" si="280"/>
        <v>55.117278298232037</v>
      </c>
      <c r="K911" t="str">
        <f t="shared" ca="1" si="281"/>
        <v>SELL</v>
      </c>
      <c r="L911" t="str">
        <f t="shared" ca="1" si="282"/>
        <v>NA</v>
      </c>
      <c r="M911" t="str">
        <f t="shared" ca="1" si="283"/>
        <v/>
      </c>
      <c r="N911">
        <f t="shared" si="272"/>
        <v>1402.5</v>
      </c>
      <c r="O911">
        <f t="shared" ca="1" si="284"/>
        <v>5</v>
      </c>
      <c r="Q911" t="str">
        <f t="shared" ca="1" si="268"/>
        <v>NO</v>
      </c>
      <c r="R911" t="str">
        <f t="shared" ca="1" si="269"/>
        <v>NO</v>
      </c>
      <c r="S911" t="b">
        <f t="shared" ca="1" si="266"/>
        <v>0</v>
      </c>
      <c r="T911" t="b">
        <f t="shared" ca="1" si="267"/>
        <v>0</v>
      </c>
      <c r="U911">
        <f t="shared" ca="1" si="271"/>
        <v>1</v>
      </c>
      <c r="W911" s="7"/>
      <c r="X911" t="str">
        <f t="shared" ca="1" si="273"/>
        <v>5</v>
      </c>
    </row>
    <row r="912" spans="1:24" x14ac:dyDescent="0.3">
      <c r="A912">
        <f t="shared" si="274"/>
        <v>911</v>
      </c>
      <c r="B912" s="1">
        <v>36399</v>
      </c>
      <c r="C912">
        <v>1417.5</v>
      </c>
      <c r="D912">
        <f t="shared" si="275"/>
        <v>15</v>
      </c>
      <c r="E912">
        <f t="shared" si="276"/>
        <v>15</v>
      </c>
      <c r="F912" s="4" t="str">
        <f t="shared" si="277"/>
        <v/>
      </c>
      <c r="G912">
        <f t="shared" ca="1" si="278"/>
        <v>0.17838888888888885</v>
      </c>
      <c r="H912">
        <f t="shared" ca="1" si="279"/>
        <v>0.14159999999999992</v>
      </c>
      <c r="I912" s="4">
        <f t="shared" ca="1" si="270"/>
        <v>1.2598085373509107</v>
      </c>
      <c r="J912" s="8">
        <f t="shared" ca="1" si="280"/>
        <v>55.748463488315579</v>
      </c>
      <c r="K912" t="str">
        <f t="shared" ca="1" si="281"/>
        <v>SELL</v>
      </c>
      <c r="L912" t="str">
        <f t="shared" ca="1" si="282"/>
        <v>NA</v>
      </c>
      <c r="M912" t="str">
        <f t="shared" ca="1" si="283"/>
        <v/>
      </c>
      <c r="N912">
        <f t="shared" si="272"/>
        <v>1417.5</v>
      </c>
      <c r="O912">
        <f t="shared" ca="1" si="284"/>
        <v>5</v>
      </c>
      <c r="Q912" t="str">
        <f t="shared" ca="1" si="268"/>
        <v>NO</v>
      </c>
      <c r="R912" t="str">
        <f t="shared" ca="1" si="269"/>
        <v>NO</v>
      </c>
      <c r="S912" t="b">
        <f t="shared" ref="S912:S975" ca="1" si="285">AND(Q912="YES",Q911="YES")</f>
        <v>0</v>
      </c>
      <c r="T912" t="b">
        <f t="shared" ref="T912:T975" ca="1" si="286">AND(R912="YES",R911="YES")</f>
        <v>0</v>
      </c>
      <c r="U912">
        <f t="shared" ca="1" si="271"/>
        <v>1</v>
      </c>
      <c r="W912" s="7"/>
      <c r="X912" t="str">
        <f t="shared" ca="1" si="273"/>
        <v>5</v>
      </c>
    </row>
    <row r="913" spans="1:24" x14ac:dyDescent="0.3">
      <c r="A913">
        <f t="shared" si="274"/>
        <v>912</v>
      </c>
      <c r="B913" s="1">
        <v>36402</v>
      </c>
      <c r="C913">
        <v>1422.6</v>
      </c>
      <c r="D913">
        <f t="shared" si="275"/>
        <v>5.0999999999999091</v>
      </c>
      <c r="E913">
        <f t="shared" si="276"/>
        <v>5.0999999999999091</v>
      </c>
      <c r="F913" s="4" t="str">
        <f t="shared" si="277"/>
        <v/>
      </c>
      <c r="G913">
        <f t="shared" ca="1" si="278"/>
        <v>0.16564999999999988</v>
      </c>
      <c r="H913">
        <f t="shared" ca="1" si="279"/>
        <v>0.1319999999999999</v>
      </c>
      <c r="I913" s="4">
        <f t="shared" ca="1" si="270"/>
        <v>1.2549242424242426</v>
      </c>
      <c r="J913" s="8">
        <f t="shared" ca="1" si="280"/>
        <v>55.652612128338653</v>
      </c>
      <c r="K913" t="str">
        <f t="shared" ca="1" si="281"/>
        <v>SELL</v>
      </c>
      <c r="L913" t="str">
        <f t="shared" ca="1" si="282"/>
        <v>NA</v>
      </c>
      <c r="M913" t="str">
        <f t="shared" ca="1" si="283"/>
        <v/>
      </c>
      <c r="N913">
        <f t="shared" si="272"/>
        <v>1422.6</v>
      </c>
      <c r="O913">
        <f t="shared" ca="1" si="284"/>
        <v>5</v>
      </c>
      <c r="Q913" t="str">
        <f t="shared" ref="Q913:Q976" ca="1" si="287">IF(J913&lt;30,"YES","NO")</f>
        <v>NO</v>
      </c>
      <c r="R913" t="str">
        <f t="shared" ref="R913:R976" ca="1" si="288">IF(J913&gt;70,"YES","NO")</f>
        <v>NO</v>
      </c>
      <c r="S913" t="b">
        <f t="shared" ca="1" si="285"/>
        <v>0</v>
      </c>
      <c r="T913" t="b">
        <f t="shared" ca="1" si="286"/>
        <v>0</v>
      </c>
      <c r="U913">
        <f t="shared" ca="1" si="271"/>
        <v>1</v>
      </c>
      <c r="W913" s="7"/>
      <c r="X913" t="str">
        <f t="shared" ca="1" si="273"/>
        <v>5</v>
      </c>
    </row>
    <row r="914" spans="1:24" x14ac:dyDescent="0.3">
      <c r="A914">
        <f t="shared" si="274"/>
        <v>913</v>
      </c>
      <c r="B914" s="1">
        <v>36403</v>
      </c>
      <c r="C914">
        <v>1412</v>
      </c>
      <c r="D914">
        <f t="shared" si="275"/>
        <v>-10.599999999999909</v>
      </c>
      <c r="E914" t="str">
        <f t="shared" si="276"/>
        <v/>
      </c>
      <c r="F914" s="4">
        <f t="shared" si="277"/>
        <v>-10.599999999999909</v>
      </c>
      <c r="G914">
        <f t="shared" ca="1" si="278"/>
        <v>0.17788888888888876</v>
      </c>
      <c r="H914">
        <f t="shared" ca="1" si="279"/>
        <v>0.12679999999999972</v>
      </c>
      <c r="I914" s="4">
        <f t="shared" ref="I914:I977" ca="1" si="289">IFERROR(G914/H914,"")</f>
        <v>1.4029092183666338</v>
      </c>
      <c r="J914" s="8">
        <f t="shared" ca="1" si="280"/>
        <v>58.383779447159256</v>
      </c>
      <c r="K914" t="str">
        <f t="shared" ca="1" si="281"/>
        <v>SELL</v>
      </c>
      <c r="L914" t="str">
        <f t="shared" ca="1" si="282"/>
        <v>NA</v>
      </c>
      <c r="M914" t="str">
        <f t="shared" ca="1" si="283"/>
        <v/>
      </c>
      <c r="N914">
        <f t="shared" si="272"/>
        <v>1412</v>
      </c>
      <c r="O914">
        <f t="shared" ca="1" si="284"/>
        <v>5</v>
      </c>
      <c r="Q914" t="str">
        <f t="shared" ca="1" si="287"/>
        <v>NO</v>
      </c>
      <c r="R914" t="str">
        <f t="shared" ca="1" si="288"/>
        <v>NO</v>
      </c>
      <c r="S914" t="b">
        <f t="shared" ca="1" si="285"/>
        <v>0</v>
      </c>
      <c r="T914" t="b">
        <f t="shared" ca="1" si="286"/>
        <v>0</v>
      </c>
      <c r="U914">
        <f t="shared" ca="1" si="271"/>
        <v>1</v>
      </c>
      <c r="W914" s="7"/>
      <c r="X914" t="str">
        <f t="shared" ca="1" si="273"/>
        <v>5</v>
      </c>
    </row>
    <row r="915" spans="1:24" x14ac:dyDescent="0.3">
      <c r="A915">
        <f t="shared" si="274"/>
        <v>914</v>
      </c>
      <c r="B915" s="1">
        <v>36404</v>
      </c>
      <c r="C915">
        <v>1410.7</v>
      </c>
      <c r="D915">
        <f t="shared" si="275"/>
        <v>-1.2999999999999545</v>
      </c>
      <c r="E915" t="str">
        <f t="shared" si="276"/>
        <v/>
      </c>
      <c r="F915" s="4">
        <f t="shared" si="277"/>
        <v>-1.2999999999999545</v>
      </c>
      <c r="G915">
        <f t="shared" ca="1" si="278"/>
        <v>0.17788888888888876</v>
      </c>
      <c r="H915">
        <f t="shared" ca="1" si="279"/>
        <v>0.11779999999999972</v>
      </c>
      <c r="I915" s="4">
        <f t="shared" ca="1" si="289"/>
        <v>1.5100924353895515</v>
      </c>
      <c r="J915" s="8">
        <f t="shared" ca="1" si="280"/>
        <v>60.16082970088685</v>
      </c>
      <c r="K915" t="str">
        <f t="shared" ca="1" si="281"/>
        <v>SELL</v>
      </c>
      <c r="L915" t="str">
        <f t="shared" ca="1" si="282"/>
        <v>NA</v>
      </c>
      <c r="M915" t="str">
        <f t="shared" ca="1" si="283"/>
        <v/>
      </c>
      <c r="N915">
        <f t="shared" si="272"/>
        <v>1410.7</v>
      </c>
      <c r="O915">
        <f t="shared" ca="1" si="284"/>
        <v>5</v>
      </c>
      <c r="Q915" t="str">
        <f t="shared" ca="1" si="287"/>
        <v>NO</v>
      </c>
      <c r="R915" t="str">
        <f t="shared" ca="1" si="288"/>
        <v>NO</v>
      </c>
      <c r="S915" t="b">
        <f t="shared" ca="1" si="285"/>
        <v>0</v>
      </c>
      <c r="T915" t="b">
        <f t="shared" ca="1" si="286"/>
        <v>0</v>
      </c>
      <c r="U915">
        <f t="shared" ca="1" si="271"/>
        <v>1</v>
      </c>
      <c r="W915" s="7"/>
      <c r="X915" t="str">
        <f t="shared" ca="1" si="273"/>
        <v>5</v>
      </c>
    </row>
    <row r="916" spans="1:24" x14ac:dyDescent="0.3">
      <c r="A916">
        <f t="shared" si="274"/>
        <v>915</v>
      </c>
      <c r="B916" s="1">
        <v>36405</v>
      </c>
      <c r="C916">
        <v>1375.85</v>
      </c>
      <c r="D916">
        <f t="shared" si="275"/>
        <v>-34.850000000000136</v>
      </c>
      <c r="E916" t="str">
        <f t="shared" si="276"/>
        <v/>
      </c>
      <c r="F916" s="4">
        <f t="shared" si="277"/>
        <v>-34.850000000000136</v>
      </c>
      <c r="G916">
        <f t="shared" ca="1" si="278"/>
        <v>0.17788888888888876</v>
      </c>
      <c r="H916">
        <f t="shared" ca="1" si="279"/>
        <v>0.15219999999999981</v>
      </c>
      <c r="I916" s="4">
        <f t="shared" ca="1" si="289"/>
        <v>1.1687837640531471</v>
      </c>
      <c r="J916" s="8">
        <f t="shared" ca="1" si="280"/>
        <v>53.891207755486754</v>
      </c>
      <c r="K916" t="str">
        <f t="shared" ca="1" si="281"/>
        <v>SELL</v>
      </c>
      <c r="L916" t="str">
        <f t="shared" ca="1" si="282"/>
        <v>NA</v>
      </c>
      <c r="M916" t="str">
        <f t="shared" ca="1" si="283"/>
        <v/>
      </c>
      <c r="N916">
        <f t="shared" si="272"/>
        <v>1375.85</v>
      </c>
      <c r="O916">
        <f t="shared" ca="1" si="284"/>
        <v>5</v>
      </c>
      <c r="Q916" t="str">
        <f t="shared" ca="1" si="287"/>
        <v>NO</v>
      </c>
      <c r="R916" t="str">
        <f t="shared" ca="1" si="288"/>
        <v>NO</v>
      </c>
      <c r="S916" t="b">
        <f t="shared" ca="1" si="285"/>
        <v>0</v>
      </c>
      <c r="T916" t="b">
        <f t="shared" ca="1" si="286"/>
        <v>0</v>
      </c>
      <c r="U916">
        <f t="shared" ca="1" si="271"/>
        <v>1</v>
      </c>
      <c r="W916" s="7"/>
      <c r="X916" t="str">
        <f t="shared" ca="1" si="273"/>
        <v>5</v>
      </c>
    </row>
    <row r="917" spans="1:24" x14ac:dyDescent="0.3">
      <c r="A917">
        <f t="shared" si="274"/>
        <v>916</v>
      </c>
      <c r="B917" s="1">
        <v>36406</v>
      </c>
      <c r="C917">
        <v>1374.95</v>
      </c>
      <c r="D917">
        <f t="shared" si="275"/>
        <v>-0.89999999999986358</v>
      </c>
      <c r="E917" t="str">
        <f t="shared" si="276"/>
        <v/>
      </c>
      <c r="F917" s="4">
        <f t="shared" si="277"/>
        <v>-0.89999999999986358</v>
      </c>
      <c r="G917">
        <f t="shared" ca="1" si="278"/>
        <v>0.17756249999999965</v>
      </c>
      <c r="H917">
        <f t="shared" ca="1" si="279"/>
        <v>0.12833333333333294</v>
      </c>
      <c r="I917" s="4">
        <f t="shared" ca="1" si="289"/>
        <v>1.3836038961038977</v>
      </c>
      <c r="J917" s="8">
        <f t="shared" ca="1" si="280"/>
        <v>58.046720697405192</v>
      </c>
      <c r="K917" t="str">
        <f t="shared" ca="1" si="281"/>
        <v>SELL</v>
      </c>
      <c r="L917" t="str">
        <f t="shared" ca="1" si="282"/>
        <v>NA</v>
      </c>
      <c r="M917" t="str">
        <f t="shared" ca="1" si="283"/>
        <v/>
      </c>
      <c r="N917">
        <f t="shared" si="272"/>
        <v>1374.95</v>
      </c>
      <c r="O917">
        <f t="shared" ca="1" si="284"/>
        <v>5</v>
      </c>
      <c r="Q917" t="str">
        <f t="shared" ca="1" si="287"/>
        <v>NO</v>
      </c>
      <c r="R917" t="str">
        <f t="shared" ca="1" si="288"/>
        <v>NO</v>
      </c>
      <c r="S917" t="b">
        <f t="shared" ca="1" si="285"/>
        <v>0</v>
      </c>
      <c r="T917" t="b">
        <f t="shared" ca="1" si="286"/>
        <v>0</v>
      </c>
      <c r="U917">
        <f t="shared" ca="1" si="271"/>
        <v>1</v>
      </c>
      <c r="W917" s="7"/>
      <c r="X917" t="str">
        <f t="shared" ca="1" si="273"/>
        <v>5</v>
      </c>
    </row>
    <row r="918" spans="1:24" x14ac:dyDescent="0.3">
      <c r="A918">
        <f t="shared" si="274"/>
        <v>917</v>
      </c>
      <c r="B918" s="1">
        <v>36409</v>
      </c>
      <c r="C918">
        <v>1390.2</v>
      </c>
      <c r="D918">
        <f t="shared" si="275"/>
        <v>15.25</v>
      </c>
      <c r="E918">
        <f t="shared" si="276"/>
        <v>15.25</v>
      </c>
      <c r="F918" s="4" t="str">
        <f t="shared" si="277"/>
        <v/>
      </c>
      <c r="G918">
        <f t="shared" ca="1" si="278"/>
        <v>0.1806249999999997</v>
      </c>
      <c r="H918">
        <f t="shared" ca="1" si="279"/>
        <v>0.12833333333333294</v>
      </c>
      <c r="I918" s="4">
        <f t="shared" ca="1" si="289"/>
        <v>1.4074675324675345</v>
      </c>
      <c r="J918" s="8">
        <f t="shared" ca="1" si="280"/>
        <v>58.462575859743801</v>
      </c>
      <c r="K918" t="str">
        <f t="shared" ca="1" si="281"/>
        <v>SELL</v>
      </c>
      <c r="L918" t="str">
        <f t="shared" ca="1" si="282"/>
        <v>NA</v>
      </c>
      <c r="M918" t="str">
        <f t="shared" ca="1" si="283"/>
        <v/>
      </c>
      <c r="N918">
        <f t="shared" si="272"/>
        <v>1390.2</v>
      </c>
      <c r="O918">
        <f t="shared" ca="1" si="284"/>
        <v>5</v>
      </c>
      <c r="Q918" t="str">
        <f t="shared" ca="1" si="287"/>
        <v>NO</v>
      </c>
      <c r="R918" t="str">
        <f t="shared" ca="1" si="288"/>
        <v>NO</v>
      </c>
      <c r="S918" t="b">
        <f t="shared" ca="1" si="285"/>
        <v>0</v>
      </c>
      <c r="T918" t="b">
        <f t="shared" ca="1" si="286"/>
        <v>0</v>
      </c>
      <c r="U918">
        <f t="shared" ca="1" si="271"/>
        <v>1</v>
      </c>
      <c r="W918" s="7"/>
      <c r="X918" t="str">
        <f t="shared" ca="1" si="273"/>
        <v>5</v>
      </c>
    </row>
    <row r="919" spans="1:24" x14ac:dyDescent="0.3">
      <c r="A919">
        <f t="shared" si="274"/>
        <v>918</v>
      </c>
      <c r="B919" s="1">
        <v>36410</v>
      </c>
      <c r="C919">
        <v>1383.25</v>
      </c>
      <c r="D919">
        <f t="shared" si="275"/>
        <v>-6.9500000000000455</v>
      </c>
      <c r="E919" t="str">
        <f t="shared" si="276"/>
        <v/>
      </c>
      <c r="F919" s="4">
        <f t="shared" si="277"/>
        <v>-6.9500000000000455</v>
      </c>
      <c r="G919">
        <f t="shared" ca="1" si="278"/>
        <v>0.14835714285714274</v>
      </c>
      <c r="H919">
        <f t="shared" ca="1" si="279"/>
        <v>0.11992857142857118</v>
      </c>
      <c r="I919" s="4">
        <f t="shared" ca="1" si="289"/>
        <v>1.2370458606313299</v>
      </c>
      <c r="J919" s="8">
        <f t="shared" ca="1" si="280"/>
        <v>55.29818956336532</v>
      </c>
      <c r="K919" t="str">
        <f t="shared" ca="1" si="281"/>
        <v>SELL</v>
      </c>
      <c r="L919" t="str">
        <f t="shared" ca="1" si="282"/>
        <v>NA</v>
      </c>
      <c r="M919" t="str">
        <f t="shared" ca="1" si="283"/>
        <v/>
      </c>
      <c r="N919">
        <f t="shared" si="272"/>
        <v>1383.25</v>
      </c>
      <c r="O919">
        <f t="shared" ca="1" si="284"/>
        <v>5</v>
      </c>
      <c r="Q919" t="str">
        <f t="shared" ca="1" si="287"/>
        <v>NO</v>
      </c>
      <c r="R919" t="str">
        <f t="shared" ca="1" si="288"/>
        <v>NO</v>
      </c>
      <c r="S919" t="b">
        <f t="shared" ca="1" si="285"/>
        <v>0</v>
      </c>
      <c r="T919" t="b">
        <f t="shared" ca="1" si="286"/>
        <v>0</v>
      </c>
      <c r="U919">
        <f t="shared" ca="1" si="271"/>
        <v>1</v>
      </c>
      <c r="W919" s="7"/>
      <c r="X919" t="str">
        <f t="shared" ca="1" si="273"/>
        <v>5</v>
      </c>
    </row>
    <row r="920" spans="1:24" x14ac:dyDescent="0.3">
      <c r="A920">
        <f t="shared" si="274"/>
        <v>919</v>
      </c>
      <c r="B920" s="1">
        <v>36411</v>
      </c>
      <c r="C920">
        <v>1399.5</v>
      </c>
      <c r="D920">
        <f t="shared" si="275"/>
        <v>16.25</v>
      </c>
      <c r="E920">
        <f t="shared" si="276"/>
        <v>16.25</v>
      </c>
      <c r="F920" s="4" t="str">
        <f t="shared" si="277"/>
        <v/>
      </c>
      <c r="G920">
        <f t="shared" ca="1" si="278"/>
        <v>0.1501249999999999</v>
      </c>
      <c r="H920">
        <f t="shared" ca="1" si="279"/>
        <v>0.10933333333333317</v>
      </c>
      <c r="I920" s="4">
        <f t="shared" ca="1" si="289"/>
        <v>1.373094512195123</v>
      </c>
      <c r="J920" s="8">
        <f t="shared" ca="1" si="280"/>
        <v>57.860928215834285</v>
      </c>
      <c r="K920" t="str">
        <f t="shared" ca="1" si="281"/>
        <v>SELL</v>
      </c>
      <c r="L920" t="str">
        <f t="shared" ca="1" si="282"/>
        <v>NA</v>
      </c>
      <c r="M920" t="str">
        <f t="shared" ca="1" si="283"/>
        <v/>
      </c>
      <c r="N920">
        <f t="shared" si="272"/>
        <v>1399.5</v>
      </c>
      <c r="O920">
        <f t="shared" ca="1" si="284"/>
        <v>5</v>
      </c>
      <c r="Q920" t="str">
        <f t="shared" ca="1" si="287"/>
        <v>NO</v>
      </c>
      <c r="R920" t="str">
        <f t="shared" ca="1" si="288"/>
        <v>NO</v>
      </c>
      <c r="S920" t="b">
        <f t="shared" ca="1" si="285"/>
        <v>0</v>
      </c>
      <c r="T920" t="b">
        <f t="shared" ca="1" si="286"/>
        <v>0</v>
      </c>
      <c r="U920">
        <f t="shared" ca="1" si="271"/>
        <v>1</v>
      </c>
      <c r="W920" s="7"/>
      <c r="X920" t="str">
        <f t="shared" ca="1" si="273"/>
        <v>5</v>
      </c>
    </row>
    <row r="921" spans="1:24" x14ac:dyDescent="0.3">
      <c r="A921">
        <f t="shared" si="274"/>
        <v>920</v>
      </c>
      <c r="B921" s="1">
        <v>36412</v>
      </c>
      <c r="C921">
        <v>1396.9</v>
      </c>
      <c r="D921">
        <f t="shared" si="275"/>
        <v>-2.5999999999999091</v>
      </c>
      <c r="E921" t="str">
        <f t="shared" si="276"/>
        <v/>
      </c>
      <c r="F921" s="4">
        <f t="shared" si="277"/>
        <v>-2.5999999999999091</v>
      </c>
      <c r="G921">
        <f t="shared" ca="1" si="278"/>
        <v>0.16828571428571423</v>
      </c>
      <c r="H921">
        <f t="shared" ca="1" si="279"/>
        <v>9.742857142857117E-2</v>
      </c>
      <c r="I921" s="4">
        <f t="shared" ca="1" si="289"/>
        <v>1.7272727272727313</v>
      </c>
      <c r="J921" s="8">
        <f t="shared" ca="1" si="280"/>
        <v>63.333333333333385</v>
      </c>
      <c r="K921" t="str">
        <f t="shared" ca="1" si="281"/>
        <v>SELL</v>
      </c>
      <c r="L921" t="str">
        <f t="shared" ca="1" si="282"/>
        <v>NA</v>
      </c>
      <c r="M921" t="str">
        <f t="shared" ca="1" si="283"/>
        <v/>
      </c>
      <c r="N921">
        <f t="shared" si="272"/>
        <v>1396.9</v>
      </c>
      <c r="O921">
        <f t="shared" ca="1" si="284"/>
        <v>5</v>
      </c>
      <c r="Q921" t="str">
        <f t="shared" ca="1" si="287"/>
        <v>NO</v>
      </c>
      <c r="R921" t="str">
        <f t="shared" ca="1" si="288"/>
        <v>NO</v>
      </c>
      <c r="S921" t="b">
        <f t="shared" ca="1" si="285"/>
        <v>0</v>
      </c>
      <c r="T921" t="b">
        <f t="shared" ca="1" si="286"/>
        <v>0</v>
      </c>
      <c r="U921">
        <f t="shared" ca="1" si="271"/>
        <v>1</v>
      </c>
      <c r="W921" s="7"/>
      <c r="X921" t="str">
        <f t="shared" ca="1" si="273"/>
        <v>5</v>
      </c>
    </row>
    <row r="922" spans="1:24" x14ac:dyDescent="0.3">
      <c r="A922">
        <f t="shared" si="274"/>
        <v>921</v>
      </c>
      <c r="B922" s="1">
        <v>36413</v>
      </c>
      <c r="C922">
        <v>1391.1</v>
      </c>
      <c r="D922">
        <f t="shared" si="275"/>
        <v>-5.8000000000001819</v>
      </c>
      <c r="E922" t="str">
        <f t="shared" si="276"/>
        <v/>
      </c>
      <c r="F922" s="4">
        <f t="shared" si="277"/>
        <v>-5.8000000000001819</v>
      </c>
      <c r="G922">
        <f t="shared" ca="1" si="278"/>
        <v>0.15899999999999978</v>
      </c>
      <c r="H922">
        <f t="shared" ca="1" si="279"/>
        <v>9.2499999999999999E-2</v>
      </c>
      <c r="I922" s="4">
        <f t="shared" ca="1" si="289"/>
        <v>1.7189189189189165</v>
      </c>
      <c r="J922" s="8">
        <f t="shared" ca="1" si="280"/>
        <v>63.220675944333962</v>
      </c>
      <c r="K922" t="str">
        <f t="shared" ca="1" si="281"/>
        <v>SELL</v>
      </c>
      <c r="L922" t="str">
        <f t="shared" ca="1" si="282"/>
        <v>NA</v>
      </c>
      <c r="M922" t="str">
        <f t="shared" ca="1" si="283"/>
        <v/>
      </c>
      <c r="N922">
        <f t="shared" si="272"/>
        <v>1391.1</v>
      </c>
      <c r="O922">
        <f t="shared" ca="1" si="284"/>
        <v>5</v>
      </c>
      <c r="Q922" t="str">
        <f t="shared" ca="1" si="287"/>
        <v>NO</v>
      </c>
      <c r="R922" t="str">
        <f t="shared" ca="1" si="288"/>
        <v>NO</v>
      </c>
      <c r="S922" t="b">
        <f t="shared" ca="1" si="285"/>
        <v>0</v>
      </c>
      <c r="T922" t="b">
        <f t="shared" ca="1" si="286"/>
        <v>0</v>
      </c>
      <c r="U922">
        <f t="shared" ca="1" si="271"/>
        <v>1</v>
      </c>
      <c r="W922" s="7"/>
      <c r="X922" t="str">
        <f t="shared" ca="1" si="273"/>
        <v>5</v>
      </c>
    </row>
    <row r="923" spans="1:24" x14ac:dyDescent="0.3">
      <c r="A923">
        <f t="shared" si="274"/>
        <v>922</v>
      </c>
      <c r="B923" s="1">
        <v>36417</v>
      </c>
      <c r="C923">
        <v>1370.55</v>
      </c>
      <c r="D923">
        <f t="shared" si="275"/>
        <v>-20.549999999999955</v>
      </c>
      <c r="E923" t="str">
        <f t="shared" si="276"/>
        <v/>
      </c>
      <c r="F923" s="4">
        <f t="shared" si="277"/>
        <v>-20.549999999999955</v>
      </c>
      <c r="G923">
        <f t="shared" ca="1" si="278"/>
        <v>0.16489999999999963</v>
      </c>
      <c r="H923">
        <f t="shared" ca="1" si="279"/>
        <v>0.10505555555555551</v>
      </c>
      <c r="I923" s="4">
        <f t="shared" ca="1" si="289"/>
        <v>1.5696456901110494</v>
      </c>
      <c r="J923" s="8">
        <f t="shared" ca="1" si="280"/>
        <v>61.084129074744773</v>
      </c>
      <c r="K923" t="str">
        <f t="shared" ca="1" si="281"/>
        <v>SELL</v>
      </c>
      <c r="L923" t="str">
        <f t="shared" ca="1" si="282"/>
        <v>NA</v>
      </c>
      <c r="M923" t="str">
        <f t="shared" ca="1" si="283"/>
        <v/>
      </c>
      <c r="N923">
        <f t="shared" si="272"/>
        <v>1370.55</v>
      </c>
      <c r="O923">
        <f t="shared" ca="1" si="284"/>
        <v>5</v>
      </c>
      <c r="Q923" t="str">
        <f t="shared" ca="1" si="287"/>
        <v>NO</v>
      </c>
      <c r="R923" t="str">
        <f t="shared" ca="1" si="288"/>
        <v>NO</v>
      </c>
      <c r="S923" t="b">
        <f t="shared" ca="1" si="285"/>
        <v>0</v>
      </c>
      <c r="T923" t="b">
        <f t="shared" ca="1" si="286"/>
        <v>0</v>
      </c>
      <c r="U923">
        <f t="shared" ca="1" si="271"/>
        <v>1</v>
      </c>
      <c r="W923" s="7"/>
      <c r="X923" t="str">
        <f t="shared" ca="1" si="273"/>
        <v>5</v>
      </c>
    </row>
    <row r="924" spans="1:24" x14ac:dyDescent="0.3">
      <c r="A924">
        <f t="shared" si="274"/>
        <v>923</v>
      </c>
      <c r="B924" s="1">
        <v>36418</v>
      </c>
      <c r="C924">
        <v>1374.7</v>
      </c>
      <c r="D924">
        <f t="shared" si="275"/>
        <v>4.1500000000000909</v>
      </c>
      <c r="E924">
        <f t="shared" si="276"/>
        <v>4.1500000000000909</v>
      </c>
      <c r="F924" s="4" t="str">
        <f t="shared" si="277"/>
        <v/>
      </c>
      <c r="G924">
        <f t="shared" ca="1" si="278"/>
        <v>0.14433333333333317</v>
      </c>
      <c r="H924">
        <f t="shared" ca="1" si="279"/>
        <v>0.10443749999999995</v>
      </c>
      <c r="I924" s="4">
        <f t="shared" ca="1" si="289"/>
        <v>1.382006782365848</v>
      </c>
      <c r="J924" s="8">
        <f t="shared" ca="1" si="280"/>
        <v>58.018591407754784</v>
      </c>
      <c r="K924" t="str">
        <f t="shared" ca="1" si="281"/>
        <v>SELL</v>
      </c>
      <c r="L924" t="str">
        <f t="shared" ca="1" si="282"/>
        <v>NA</v>
      </c>
      <c r="M924" t="str">
        <f t="shared" ca="1" si="283"/>
        <v/>
      </c>
      <c r="N924">
        <f t="shared" si="272"/>
        <v>1374.7</v>
      </c>
      <c r="O924">
        <f t="shared" ca="1" si="284"/>
        <v>5</v>
      </c>
      <c r="Q924" t="str">
        <f t="shared" ca="1" si="287"/>
        <v>NO</v>
      </c>
      <c r="R924" t="str">
        <f t="shared" ca="1" si="288"/>
        <v>NO</v>
      </c>
      <c r="S924" t="b">
        <f t="shared" ca="1" si="285"/>
        <v>0</v>
      </c>
      <c r="T924" t="b">
        <f t="shared" ca="1" si="286"/>
        <v>0</v>
      </c>
      <c r="U924">
        <f t="shared" ca="1" si="271"/>
        <v>1</v>
      </c>
      <c r="W924" s="7"/>
      <c r="X924" t="str">
        <f t="shared" ca="1" si="273"/>
        <v>5</v>
      </c>
    </row>
    <row r="925" spans="1:24" x14ac:dyDescent="0.3">
      <c r="A925">
        <f t="shared" si="274"/>
        <v>924</v>
      </c>
      <c r="B925" s="1">
        <v>36419</v>
      </c>
      <c r="C925">
        <v>1351.2</v>
      </c>
      <c r="D925">
        <f t="shared" si="275"/>
        <v>-23.5</v>
      </c>
      <c r="E925" t="str">
        <f t="shared" si="276"/>
        <v/>
      </c>
      <c r="F925" s="4">
        <f t="shared" si="277"/>
        <v>-23.5</v>
      </c>
      <c r="G925">
        <f t="shared" ca="1" si="278"/>
        <v>0.1115</v>
      </c>
      <c r="H925">
        <f t="shared" ca="1" si="279"/>
        <v>0.11894444444444438</v>
      </c>
      <c r="I925" s="4">
        <f t="shared" ca="1" si="289"/>
        <v>0.93741242410088799</v>
      </c>
      <c r="J925" s="8">
        <f t="shared" ca="1" si="280"/>
        <v>48.38476374156221</v>
      </c>
      <c r="K925" t="str">
        <f t="shared" ca="1" si="281"/>
        <v>SELL</v>
      </c>
      <c r="L925" t="str">
        <f t="shared" ca="1" si="282"/>
        <v>NA</v>
      </c>
      <c r="M925" t="str">
        <f t="shared" ca="1" si="283"/>
        <v/>
      </c>
      <c r="N925">
        <f t="shared" si="272"/>
        <v>1351.2</v>
      </c>
      <c r="O925">
        <f t="shared" ca="1" si="284"/>
        <v>5</v>
      </c>
      <c r="Q925" t="str">
        <f t="shared" ca="1" si="287"/>
        <v>NO</v>
      </c>
      <c r="R925" t="str">
        <f t="shared" ca="1" si="288"/>
        <v>NO</v>
      </c>
      <c r="S925" t="b">
        <f t="shared" ca="1" si="285"/>
        <v>0</v>
      </c>
      <c r="T925" t="b">
        <f t="shared" ca="1" si="286"/>
        <v>0</v>
      </c>
      <c r="U925">
        <f t="shared" ca="1" si="271"/>
        <v>1</v>
      </c>
      <c r="W925" s="7"/>
      <c r="X925" t="str">
        <f t="shared" ca="1" si="273"/>
        <v>5</v>
      </c>
    </row>
    <row r="926" spans="1:24" x14ac:dyDescent="0.3">
      <c r="A926">
        <f t="shared" si="274"/>
        <v>925</v>
      </c>
      <c r="B926" s="1">
        <v>36420</v>
      </c>
      <c r="C926">
        <v>1359.7</v>
      </c>
      <c r="D926">
        <f t="shared" si="275"/>
        <v>8.5</v>
      </c>
      <c r="E926">
        <f t="shared" si="276"/>
        <v>8.5</v>
      </c>
      <c r="F926" s="4" t="str">
        <f t="shared" si="277"/>
        <v/>
      </c>
      <c r="G926">
        <f t="shared" ca="1" si="278"/>
        <v>9.849999999999999E-2</v>
      </c>
      <c r="H926">
        <f t="shared" ca="1" si="279"/>
        <v>0.11894444444444438</v>
      </c>
      <c r="I926" s="4">
        <f t="shared" ca="1" si="289"/>
        <v>0.82811770200840762</v>
      </c>
      <c r="J926" s="8">
        <f t="shared" ca="1" si="280"/>
        <v>45.298926928972925</v>
      </c>
      <c r="K926" t="str">
        <f t="shared" ca="1" si="281"/>
        <v>SELL</v>
      </c>
      <c r="L926" t="str">
        <f t="shared" ca="1" si="282"/>
        <v>NA</v>
      </c>
      <c r="M926" t="str">
        <f t="shared" ca="1" si="283"/>
        <v/>
      </c>
      <c r="N926">
        <f t="shared" si="272"/>
        <v>1359.7</v>
      </c>
      <c r="O926">
        <f t="shared" ca="1" si="284"/>
        <v>5</v>
      </c>
      <c r="Q926" t="str">
        <f t="shared" ca="1" si="287"/>
        <v>NO</v>
      </c>
      <c r="R926" t="str">
        <f t="shared" ca="1" si="288"/>
        <v>NO</v>
      </c>
      <c r="S926" t="b">
        <f t="shared" ca="1" si="285"/>
        <v>0</v>
      </c>
      <c r="T926" t="b">
        <f t="shared" ca="1" si="286"/>
        <v>0</v>
      </c>
      <c r="U926">
        <f t="shared" ca="1" si="271"/>
        <v>1</v>
      </c>
      <c r="W926" s="7"/>
      <c r="X926" t="str">
        <f t="shared" ca="1" si="273"/>
        <v>5</v>
      </c>
    </row>
    <row r="927" spans="1:24" x14ac:dyDescent="0.3">
      <c r="A927">
        <f t="shared" si="274"/>
        <v>926</v>
      </c>
      <c r="B927" s="1">
        <v>36423</v>
      </c>
      <c r="C927">
        <v>1357.85</v>
      </c>
      <c r="D927">
        <f t="shared" si="275"/>
        <v>-1.8500000000001364</v>
      </c>
      <c r="E927" t="str">
        <f t="shared" si="276"/>
        <v/>
      </c>
      <c r="F927" s="4">
        <f t="shared" si="277"/>
        <v>-1.8500000000001364</v>
      </c>
      <c r="G927">
        <f t="shared" ca="1" si="278"/>
        <v>0.11037500000000022</v>
      </c>
      <c r="H927">
        <f t="shared" ca="1" si="279"/>
        <v>0.10890000000000009</v>
      </c>
      <c r="I927" s="4">
        <f t="shared" ca="1" si="289"/>
        <v>1.0135445362718101</v>
      </c>
      <c r="J927" s="8">
        <f t="shared" ca="1" si="280"/>
        <v>50.336335651579091</v>
      </c>
      <c r="K927" t="str">
        <f t="shared" ca="1" si="281"/>
        <v>SELL</v>
      </c>
      <c r="L927" t="str">
        <f t="shared" ca="1" si="282"/>
        <v>NA</v>
      </c>
      <c r="M927" t="str">
        <f t="shared" ca="1" si="283"/>
        <v/>
      </c>
      <c r="N927">
        <f t="shared" si="272"/>
        <v>1357.85</v>
      </c>
      <c r="O927">
        <f t="shared" ca="1" si="284"/>
        <v>5</v>
      </c>
      <c r="Q927" t="str">
        <f t="shared" ca="1" si="287"/>
        <v>NO</v>
      </c>
      <c r="R927" t="str">
        <f t="shared" ca="1" si="288"/>
        <v>NO</v>
      </c>
      <c r="S927" t="b">
        <f t="shared" ca="1" si="285"/>
        <v>0</v>
      </c>
      <c r="T927" t="b">
        <f t="shared" ca="1" si="286"/>
        <v>0</v>
      </c>
      <c r="U927">
        <f t="shared" ca="1" si="271"/>
        <v>1</v>
      </c>
      <c r="W927" s="7"/>
      <c r="X927" t="str">
        <f t="shared" ca="1" si="273"/>
        <v>5</v>
      </c>
    </row>
    <row r="928" spans="1:24" x14ac:dyDescent="0.3">
      <c r="A928">
        <f t="shared" si="274"/>
        <v>927</v>
      </c>
      <c r="B928" s="1">
        <v>36424</v>
      </c>
      <c r="C928">
        <v>1350.6</v>
      </c>
      <c r="D928">
        <f t="shared" si="275"/>
        <v>-7.25</v>
      </c>
      <c r="E928" t="str">
        <f t="shared" si="276"/>
        <v/>
      </c>
      <c r="F928" s="4">
        <f t="shared" si="277"/>
        <v>-7.25</v>
      </c>
      <c r="G928">
        <f t="shared" ca="1" si="278"/>
        <v>0.11037500000000022</v>
      </c>
      <c r="H928">
        <f t="shared" ca="1" si="279"/>
        <v>0.10555000000000017</v>
      </c>
      <c r="I928" s="4">
        <f t="shared" ca="1" si="289"/>
        <v>1.0457129322595931</v>
      </c>
      <c r="J928" s="8">
        <f t="shared" ca="1" si="280"/>
        <v>51.117286094708824</v>
      </c>
      <c r="K928" t="str">
        <f t="shared" ca="1" si="281"/>
        <v>SELL</v>
      </c>
      <c r="L928" t="str">
        <f t="shared" ca="1" si="282"/>
        <v>NA</v>
      </c>
      <c r="M928" t="str">
        <f t="shared" ca="1" si="283"/>
        <v/>
      </c>
      <c r="N928">
        <f t="shared" si="272"/>
        <v>1350.6</v>
      </c>
      <c r="O928">
        <f t="shared" ca="1" si="284"/>
        <v>5</v>
      </c>
      <c r="Q928" t="str">
        <f t="shared" ca="1" si="287"/>
        <v>NO</v>
      </c>
      <c r="R928" t="str">
        <f t="shared" ca="1" si="288"/>
        <v>NO</v>
      </c>
      <c r="S928" t="b">
        <f t="shared" ca="1" si="285"/>
        <v>0</v>
      </c>
      <c r="T928" t="b">
        <f t="shared" ca="1" si="286"/>
        <v>0</v>
      </c>
      <c r="U928">
        <f t="shared" ca="1" si="271"/>
        <v>1</v>
      </c>
      <c r="W928" s="7"/>
      <c r="X928" t="str">
        <f t="shared" ca="1" si="273"/>
        <v>5</v>
      </c>
    </row>
    <row r="929" spans="1:24" x14ac:dyDescent="0.3">
      <c r="A929">
        <f t="shared" si="274"/>
        <v>928</v>
      </c>
      <c r="B929" s="1">
        <v>36425</v>
      </c>
      <c r="C929">
        <v>1386.45</v>
      </c>
      <c r="D929">
        <f t="shared" si="275"/>
        <v>35.850000000000136</v>
      </c>
      <c r="E929">
        <f t="shared" si="276"/>
        <v>35.850000000000136</v>
      </c>
      <c r="F929" s="4" t="str">
        <f t="shared" si="277"/>
        <v/>
      </c>
      <c r="G929">
        <f t="shared" ca="1" si="278"/>
        <v>0.16000000000000048</v>
      </c>
      <c r="H929">
        <f t="shared" ca="1" si="279"/>
        <v>0.11583333333333359</v>
      </c>
      <c r="I929" s="4">
        <f t="shared" ca="1" si="289"/>
        <v>1.3812949640287779</v>
      </c>
      <c r="J929" s="8">
        <f t="shared" ca="1" si="280"/>
        <v>58.006042296072529</v>
      </c>
      <c r="K929" t="str">
        <f t="shared" ca="1" si="281"/>
        <v>SELL</v>
      </c>
      <c r="L929" t="str">
        <f t="shared" ca="1" si="282"/>
        <v>NA</v>
      </c>
      <c r="M929" t="str">
        <f t="shared" ca="1" si="283"/>
        <v/>
      </c>
      <c r="N929">
        <f t="shared" si="272"/>
        <v>1386.45</v>
      </c>
      <c r="O929">
        <f t="shared" ca="1" si="284"/>
        <v>5</v>
      </c>
      <c r="Q929" t="str">
        <f t="shared" ca="1" si="287"/>
        <v>NO</v>
      </c>
      <c r="R929" t="str">
        <f t="shared" ca="1" si="288"/>
        <v>NO</v>
      </c>
      <c r="S929" t="b">
        <f t="shared" ca="1" si="285"/>
        <v>0</v>
      </c>
      <c r="T929" t="b">
        <f t="shared" ca="1" si="286"/>
        <v>0</v>
      </c>
      <c r="U929">
        <f t="shared" ca="1" si="271"/>
        <v>1</v>
      </c>
      <c r="W929" s="7"/>
      <c r="X929" t="str">
        <f t="shared" ca="1" si="273"/>
        <v>5</v>
      </c>
    </row>
    <row r="930" spans="1:24" x14ac:dyDescent="0.3">
      <c r="A930">
        <f t="shared" si="274"/>
        <v>929</v>
      </c>
      <c r="B930" s="1">
        <v>36426</v>
      </c>
      <c r="C930">
        <v>1398</v>
      </c>
      <c r="D930">
        <f t="shared" si="275"/>
        <v>11.549999999999955</v>
      </c>
      <c r="E930">
        <f t="shared" si="276"/>
        <v>11.549999999999955</v>
      </c>
      <c r="F930" s="4" t="str">
        <f t="shared" si="277"/>
        <v/>
      </c>
      <c r="G930">
        <f t="shared" ca="1" si="278"/>
        <v>0.15258333333333363</v>
      </c>
      <c r="H930">
        <f t="shared" ca="1" si="279"/>
        <v>8.6750000000000119E-2</v>
      </c>
      <c r="I930" s="4">
        <f t="shared" ca="1" si="289"/>
        <v>1.7588856868395784</v>
      </c>
      <c r="J930" s="8">
        <f t="shared" ca="1" si="280"/>
        <v>63.753481894150433</v>
      </c>
      <c r="K930" t="str">
        <f t="shared" ca="1" si="281"/>
        <v>SELL</v>
      </c>
      <c r="L930" t="str">
        <f t="shared" ca="1" si="282"/>
        <v>NA</v>
      </c>
      <c r="M930" t="str">
        <f t="shared" ca="1" si="283"/>
        <v/>
      </c>
      <c r="N930">
        <f t="shared" si="272"/>
        <v>1398</v>
      </c>
      <c r="O930">
        <f t="shared" ca="1" si="284"/>
        <v>5</v>
      </c>
      <c r="Q930" t="str">
        <f t="shared" ca="1" si="287"/>
        <v>NO</v>
      </c>
      <c r="R930" t="str">
        <f t="shared" ca="1" si="288"/>
        <v>NO</v>
      </c>
      <c r="S930" t="b">
        <f t="shared" ca="1" si="285"/>
        <v>0</v>
      </c>
      <c r="T930" t="b">
        <f t="shared" ca="1" si="286"/>
        <v>0</v>
      </c>
      <c r="U930">
        <f t="shared" ca="1" si="271"/>
        <v>1</v>
      </c>
      <c r="W930" s="7"/>
      <c r="X930" t="str">
        <f t="shared" ca="1" si="273"/>
        <v>5</v>
      </c>
    </row>
    <row r="931" spans="1:24" x14ac:dyDescent="0.3">
      <c r="A931">
        <f t="shared" si="274"/>
        <v>930</v>
      </c>
      <c r="B931" s="1">
        <v>36427</v>
      </c>
      <c r="C931">
        <v>1412.25</v>
      </c>
      <c r="D931">
        <f t="shared" si="275"/>
        <v>14.25</v>
      </c>
      <c r="E931">
        <f t="shared" si="276"/>
        <v>14.25</v>
      </c>
      <c r="F931" s="4" t="str">
        <f t="shared" si="277"/>
        <v/>
      </c>
      <c r="G931">
        <f t="shared" ca="1" si="278"/>
        <v>0.15114285714285741</v>
      </c>
      <c r="H931">
        <f t="shared" ca="1" si="279"/>
        <v>9.7857142857143184E-2</v>
      </c>
      <c r="I931" s="4">
        <f t="shared" ca="1" si="289"/>
        <v>1.5445255474452531</v>
      </c>
      <c r="J931" s="8">
        <f t="shared" ca="1" si="280"/>
        <v>60.699942627653428</v>
      </c>
      <c r="K931" t="str">
        <f t="shared" ca="1" si="281"/>
        <v>SELL</v>
      </c>
      <c r="L931" t="str">
        <f t="shared" ca="1" si="282"/>
        <v>NA</v>
      </c>
      <c r="M931" t="str">
        <f t="shared" ca="1" si="283"/>
        <v/>
      </c>
      <c r="N931">
        <f t="shared" si="272"/>
        <v>1412.25</v>
      </c>
      <c r="O931">
        <f t="shared" ca="1" si="284"/>
        <v>5</v>
      </c>
      <c r="Q931" t="str">
        <f t="shared" ca="1" si="287"/>
        <v>NO</v>
      </c>
      <c r="R931" t="str">
        <f t="shared" ca="1" si="288"/>
        <v>NO</v>
      </c>
      <c r="S931" t="b">
        <f t="shared" ca="1" si="285"/>
        <v>0</v>
      </c>
      <c r="T931" t="b">
        <f t="shared" ca="1" si="286"/>
        <v>0</v>
      </c>
      <c r="U931">
        <f t="shared" ca="1" si="271"/>
        <v>1</v>
      </c>
      <c r="W931" s="7"/>
      <c r="X931" t="str">
        <f t="shared" ca="1" si="273"/>
        <v>5</v>
      </c>
    </row>
    <row r="932" spans="1:24" x14ac:dyDescent="0.3">
      <c r="A932">
        <f t="shared" si="274"/>
        <v>931</v>
      </c>
      <c r="B932" s="1">
        <v>36430</v>
      </c>
      <c r="C932">
        <v>1389.5</v>
      </c>
      <c r="D932">
        <f t="shared" si="275"/>
        <v>-22.75</v>
      </c>
      <c r="E932" t="str">
        <f t="shared" si="276"/>
        <v/>
      </c>
      <c r="F932" s="4">
        <f t="shared" si="277"/>
        <v>-22.75</v>
      </c>
      <c r="G932">
        <f t="shared" ca="1" si="278"/>
        <v>0.15091666666666698</v>
      </c>
      <c r="H932">
        <f t="shared" ca="1" si="279"/>
        <v>0.11406250000000029</v>
      </c>
      <c r="I932" s="4">
        <f t="shared" ca="1" si="289"/>
        <v>1.3231050228310497</v>
      </c>
      <c r="J932" s="8">
        <f t="shared" ca="1" si="280"/>
        <v>56.95416306313389</v>
      </c>
      <c r="K932" t="str">
        <f t="shared" ca="1" si="281"/>
        <v>SELL</v>
      </c>
      <c r="L932" t="str">
        <f t="shared" ca="1" si="282"/>
        <v>NA</v>
      </c>
      <c r="M932" t="str">
        <f t="shared" ca="1" si="283"/>
        <v/>
      </c>
      <c r="N932">
        <f t="shared" si="272"/>
        <v>1389.5</v>
      </c>
      <c r="O932">
        <f t="shared" ca="1" si="284"/>
        <v>5</v>
      </c>
      <c r="Q932" t="str">
        <f t="shared" ca="1" si="287"/>
        <v>NO</v>
      </c>
      <c r="R932" t="str">
        <f t="shared" ca="1" si="288"/>
        <v>NO</v>
      </c>
      <c r="S932" t="b">
        <f t="shared" ca="1" si="285"/>
        <v>0</v>
      </c>
      <c r="T932" t="b">
        <f t="shared" ca="1" si="286"/>
        <v>0</v>
      </c>
      <c r="U932">
        <f t="shared" ca="1" si="271"/>
        <v>1</v>
      </c>
      <c r="W932" s="7"/>
      <c r="X932" t="str">
        <f t="shared" ca="1" si="273"/>
        <v>5</v>
      </c>
    </row>
    <row r="933" spans="1:24" x14ac:dyDescent="0.3">
      <c r="A933">
        <f t="shared" si="274"/>
        <v>932</v>
      </c>
      <c r="B933" s="1">
        <v>36431</v>
      </c>
      <c r="C933">
        <v>1379.15</v>
      </c>
      <c r="D933">
        <f t="shared" si="275"/>
        <v>-10.349999999999909</v>
      </c>
      <c r="E933" t="str">
        <f t="shared" si="276"/>
        <v/>
      </c>
      <c r="F933" s="4">
        <f t="shared" si="277"/>
        <v>-10.349999999999909</v>
      </c>
      <c r="G933">
        <f t="shared" ca="1" si="278"/>
        <v>0.15091666666666698</v>
      </c>
      <c r="H933">
        <f t="shared" ca="1" si="279"/>
        <v>0.11831250000000011</v>
      </c>
      <c r="I933" s="4">
        <f t="shared" ca="1" si="289"/>
        <v>1.2755766860362754</v>
      </c>
      <c r="J933" s="8">
        <f t="shared" ca="1" si="280"/>
        <v>56.055095566045061</v>
      </c>
      <c r="K933" t="str">
        <f t="shared" ca="1" si="281"/>
        <v>SELL</v>
      </c>
      <c r="L933" t="str">
        <f t="shared" ca="1" si="282"/>
        <v>NA</v>
      </c>
      <c r="M933" t="str">
        <f t="shared" ca="1" si="283"/>
        <v/>
      </c>
      <c r="N933">
        <f t="shared" si="272"/>
        <v>1379.15</v>
      </c>
      <c r="O933">
        <f t="shared" ca="1" si="284"/>
        <v>5</v>
      </c>
      <c r="Q933" t="str">
        <f t="shared" ca="1" si="287"/>
        <v>NO</v>
      </c>
      <c r="R933" t="str">
        <f t="shared" ca="1" si="288"/>
        <v>NO</v>
      </c>
      <c r="S933" t="b">
        <f t="shared" ca="1" si="285"/>
        <v>0</v>
      </c>
      <c r="T933" t="b">
        <f t="shared" ca="1" si="286"/>
        <v>0</v>
      </c>
      <c r="U933">
        <f t="shared" ca="1" si="271"/>
        <v>1</v>
      </c>
      <c r="W933" s="7"/>
      <c r="X933" t="str">
        <f t="shared" ca="1" si="273"/>
        <v>5</v>
      </c>
    </row>
    <row r="934" spans="1:24" x14ac:dyDescent="0.3">
      <c r="A934">
        <f t="shared" si="274"/>
        <v>933</v>
      </c>
      <c r="B934" s="1">
        <v>36432</v>
      </c>
      <c r="C934">
        <v>1415.3</v>
      </c>
      <c r="D934">
        <f t="shared" si="275"/>
        <v>36.149999999999864</v>
      </c>
      <c r="E934">
        <f t="shared" si="276"/>
        <v>36.149999999999864</v>
      </c>
      <c r="F934" s="4" t="str">
        <f t="shared" si="277"/>
        <v/>
      </c>
      <c r="G934">
        <f t="shared" ca="1" si="278"/>
        <v>0.18408333333333343</v>
      </c>
      <c r="H934">
        <f t="shared" ca="1" si="279"/>
        <v>0.11831250000000011</v>
      </c>
      <c r="I934" s="4">
        <f t="shared" ca="1" si="289"/>
        <v>1.5559077302341955</v>
      </c>
      <c r="J934" s="8">
        <f t="shared" ca="1" si="280"/>
        <v>60.874956941095405</v>
      </c>
      <c r="K934" t="str">
        <f t="shared" ca="1" si="281"/>
        <v>SELL</v>
      </c>
      <c r="L934" t="str">
        <f t="shared" ca="1" si="282"/>
        <v>NA</v>
      </c>
      <c r="M934" t="str">
        <f t="shared" ca="1" si="283"/>
        <v/>
      </c>
      <c r="N934">
        <f t="shared" si="272"/>
        <v>1415.3</v>
      </c>
      <c r="O934">
        <f t="shared" ca="1" si="284"/>
        <v>5</v>
      </c>
      <c r="Q934" t="str">
        <f t="shared" ca="1" si="287"/>
        <v>NO</v>
      </c>
      <c r="R934" t="str">
        <f t="shared" ca="1" si="288"/>
        <v>NO</v>
      </c>
      <c r="S934" t="b">
        <f t="shared" ca="1" si="285"/>
        <v>0</v>
      </c>
      <c r="T934" t="b">
        <f t="shared" ca="1" si="286"/>
        <v>0</v>
      </c>
      <c r="U934">
        <f t="shared" ca="1" si="271"/>
        <v>1</v>
      </c>
      <c r="W934" s="7"/>
      <c r="X934" t="str">
        <f t="shared" ca="1" si="273"/>
        <v>5</v>
      </c>
    </row>
    <row r="935" spans="1:24" x14ac:dyDescent="0.3">
      <c r="A935">
        <f t="shared" si="274"/>
        <v>934</v>
      </c>
      <c r="B935" s="1">
        <v>36433</v>
      </c>
      <c r="C935">
        <v>1413.1</v>
      </c>
      <c r="D935">
        <f t="shared" si="275"/>
        <v>-2.2000000000000455</v>
      </c>
      <c r="E935" t="str">
        <f t="shared" si="276"/>
        <v/>
      </c>
      <c r="F935" s="4">
        <f t="shared" si="277"/>
        <v>-2.2000000000000455</v>
      </c>
      <c r="G935">
        <f t="shared" ca="1" si="278"/>
        <v>0.18408333333333343</v>
      </c>
      <c r="H935">
        <f t="shared" ca="1" si="279"/>
        <v>0.11781250000000028</v>
      </c>
      <c r="I935" s="4">
        <f t="shared" ca="1" si="289"/>
        <v>1.5625110521662218</v>
      </c>
      <c r="J935" s="8">
        <f t="shared" ca="1" si="280"/>
        <v>60.975778069146322</v>
      </c>
      <c r="K935" t="str">
        <f t="shared" ca="1" si="281"/>
        <v>SELL</v>
      </c>
      <c r="L935" t="str">
        <f t="shared" ca="1" si="282"/>
        <v>NA</v>
      </c>
      <c r="M935" t="str">
        <f t="shared" ca="1" si="283"/>
        <v/>
      </c>
      <c r="N935">
        <f t="shared" si="272"/>
        <v>1413.1</v>
      </c>
      <c r="O935">
        <f t="shared" ca="1" si="284"/>
        <v>5</v>
      </c>
      <c r="Q935" t="str">
        <f t="shared" ca="1" si="287"/>
        <v>NO</v>
      </c>
      <c r="R935" t="str">
        <f t="shared" ca="1" si="288"/>
        <v>NO</v>
      </c>
      <c r="S935" t="b">
        <f t="shared" ca="1" si="285"/>
        <v>0</v>
      </c>
      <c r="T935" t="b">
        <f t="shared" ca="1" si="286"/>
        <v>0</v>
      </c>
      <c r="U935">
        <f t="shared" ca="1" si="271"/>
        <v>1</v>
      </c>
      <c r="W935" s="7"/>
      <c r="X935" t="str">
        <f t="shared" ca="1" si="273"/>
        <v>5</v>
      </c>
    </row>
    <row r="936" spans="1:24" x14ac:dyDescent="0.3">
      <c r="A936">
        <f t="shared" si="274"/>
        <v>935</v>
      </c>
      <c r="B936" s="1">
        <v>36434</v>
      </c>
      <c r="C936">
        <v>1403.2</v>
      </c>
      <c r="D936">
        <f t="shared" si="275"/>
        <v>-9.8999999999998636</v>
      </c>
      <c r="E936" t="str">
        <f t="shared" si="276"/>
        <v/>
      </c>
      <c r="F936" s="4">
        <f t="shared" si="277"/>
        <v>-9.8999999999998636</v>
      </c>
      <c r="G936">
        <f t="shared" ca="1" si="278"/>
        <v>0.18408333333333343</v>
      </c>
      <c r="H936">
        <f t="shared" ca="1" si="279"/>
        <v>0.12293749999999988</v>
      </c>
      <c r="I936" s="4">
        <f t="shared" ca="1" si="289"/>
        <v>1.4973733265548235</v>
      </c>
      <c r="J936" s="8">
        <f t="shared" ca="1" si="280"/>
        <v>59.957929022189084</v>
      </c>
      <c r="K936" t="str">
        <f t="shared" ca="1" si="281"/>
        <v>SELL</v>
      </c>
      <c r="L936" t="str">
        <f t="shared" ca="1" si="282"/>
        <v>NA</v>
      </c>
      <c r="M936" t="str">
        <f t="shared" ca="1" si="283"/>
        <v/>
      </c>
      <c r="N936">
        <f t="shared" si="272"/>
        <v>1403.2</v>
      </c>
      <c r="O936">
        <f t="shared" ca="1" si="284"/>
        <v>5</v>
      </c>
      <c r="Q936" t="str">
        <f t="shared" ca="1" si="287"/>
        <v>NO</v>
      </c>
      <c r="R936" t="str">
        <f t="shared" ca="1" si="288"/>
        <v>NO</v>
      </c>
      <c r="S936" t="b">
        <f t="shared" ca="1" si="285"/>
        <v>0</v>
      </c>
      <c r="T936" t="b">
        <f t="shared" ca="1" si="286"/>
        <v>0</v>
      </c>
      <c r="U936">
        <f t="shared" ca="1" si="271"/>
        <v>1</v>
      </c>
      <c r="W936" s="7"/>
      <c r="X936" t="str">
        <f t="shared" ca="1" si="273"/>
        <v>5</v>
      </c>
    </row>
    <row r="937" spans="1:24" x14ac:dyDescent="0.3">
      <c r="A937">
        <f t="shared" si="274"/>
        <v>936</v>
      </c>
      <c r="B937" s="1">
        <v>36437</v>
      </c>
      <c r="C937">
        <v>1372.3</v>
      </c>
      <c r="D937">
        <f t="shared" si="275"/>
        <v>-30.900000000000091</v>
      </c>
      <c r="E937" t="str">
        <f t="shared" si="276"/>
        <v/>
      </c>
      <c r="F937" s="4">
        <f t="shared" si="277"/>
        <v>-30.900000000000091</v>
      </c>
      <c r="G937">
        <f t="shared" ca="1" si="278"/>
        <v>0.18408333333333343</v>
      </c>
      <c r="H937">
        <f t="shared" ca="1" si="279"/>
        <v>0.13587500000000005</v>
      </c>
      <c r="I937" s="4">
        <f t="shared" ca="1" si="289"/>
        <v>1.3547991413676788</v>
      </c>
      <c r="J937" s="8">
        <f t="shared" ca="1" si="280"/>
        <v>57.533533012110958</v>
      </c>
      <c r="K937" t="str">
        <f t="shared" ca="1" si="281"/>
        <v>SELL</v>
      </c>
      <c r="L937" t="str">
        <f t="shared" ca="1" si="282"/>
        <v>NA</v>
      </c>
      <c r="M937" t="str">
        <f t="shared" ca="1" si="283"/>
        <v/>
      </c>
      <c r="N937">
        <f t="shared" si="272"/>
        <v>1372.3</v>
      </c>
      <c r="O937">
        <f t="shared" ca="1" si="284"/>
        <v>5</v>
      </c>
      <c r="Q937" t="str">
        <f t="shared" ca="1" si="287"/>
        <v>NO</v>
      </c>
      <c r="R937" t="str">
        <f t="shared" ca="1" si="288"/>
        <v>NO</v>
      </c>
      <c r="S937" t="b">
        <f t="shared" ca="1" si="285"/>
        <v>0</v>
      </c>
      <c r="T937" t="b">
        <f t="shared" ca="1" si="286"/>
        <v>0</v>
      </c>
      <c r="U937">
        <f t="shared" ca="1" si="271"/>
        <v>1</v>
      </c>
      <c r="W937" s="7"/>
      <c r="X937" t="str">
        <f t="shared" ca="1" si="273"/>
        <v>5</v>
      </c>
    </row>
    <row r="938" spans="1:24" x14ac:dyDescent="0.3">
      <c r="A938">
        <f t="shared" si="274"/>
        <v>937</v>
      </c>
      <c r="B938" s="1">
        <v>36438</v>
      </c>
      <c r="C938">
        <v>1378.15</v>
      </c>
      <c r="D938">
        <f t="shared" si="275"/>
        <v>5.8500000000001364</v>
      </c>
      <c r="E938">
        <f t="shared" si="276"/>
        <v>5.8500000000001364</v>
      </c>
      <c r="F938" s="4" t="str">
        <f t="shared" si="277"/>
        <v/>
      </c>
      <c r="G938">
        <f t="shared" ca="1" si="278"/>
        <v>0.18691666666666681</v>
      </c>
      <c r="H938">
        <f t="shared" ca="1" si="279"/>
        <v>0.13587500000000005</v>
      </c>
      <c r="I938" s="4">
        <f t="shared" ca="1" si="289"/>
        <v>1.3756516406010433</v>
      </c>
      <c r="J938" s="8">
        <f t="shared" ca="1" si="280"/>
        <v>57.906286304375897</v>
      </c>
      <c r="K938" t="str">
        <f t="shared" ca="1" si="281"/>
        <v>SELL</v>
      </c>
      <c r="L938" t="str">
        <f t="shared" ca="1" si="282"/>
        <v>NA</v>
      </c>
      <c r="M938" t="str">
        <f t="shared" ca="1" si="283"/>
        <v/>
      </c>
      <c r="N938">
        <f t="shared" si="272"/>
        <v>1378.15</v>
      </c>
      <c r="O938">
        <f t="shared" ca="1" si="284"/>
        <v>5</v>
      </c>
      <c r="Q938" t="str">
        <f t="shared" ca="1" si="287"/>
        <v>NO</v>
      </c>
      <c r="R938" t="str">
        <f t="shared" ca="1" si="288"/>
        <v>NO</v>
      </c>
      <c r="S938" t="b">
        <f t="shared" ca="1" si="285"/>
        <v>0</v>
      </c>
      <c r="T938" t="b">
        <f t="shared" ca="1" si="286"/>
        <v>0</v>
      </c>
      <c r="U938">
        <f t="shared" ca="1" si="271"/>
        <v>1</v>
      </c>
      <c r="W938" s="7"/>
      <c r="X938" t="str">
        <f t="shared" ca="1" si="273"/>
        <v>5</v>
      </c>
    </row>
    <row r="939" spans="1:24" x14ac:dyDescent="0.3">
      <c r="A939">
        <f t="shared" si="274"/>
        <v>938</v>
      </c>
      <c r="B939" s="1">
        <v>36439</v>
      </c>
      <c r="C939">
        <v>1392.7</v>
      </c>
      <c r="D939">
        <f t="shared" si="275"/>
        <v>14.549999999999955</v>
      </c>
      <c r="E939">
        <f t="shared" si="276"/>
        <v>14.549999999999955</v>
      </c>
      <c r="F939" s="4" t="str">
        <f t="shared" si="277"/>
        <v/>
      </c>
      <c r="G939">
        <f t="shared" ca="1" si="278"/>
        <v>0.18100000000000005</v>
      </c>
      <c r="H939">
        <f t="shared" ca="1" si="279"/>
        <v>0.12171428571428577</v>
      </c>
      <c r="I939" s="4">
        <f t="shared" ca="1" si="289"/>
        <v>1.487089201877934</v>
      </c>
      <c r="J939" s="8">
        <f t="shared" ca="1" si="280"/>
        <v>59.792354884379421</v>
      </c>
      <c r="K939" t="str">
        <f t="shared" ca="1" si="281"/>
        <v>SELL</v>
      </c>
      <c r="L939" t="str">
        <f t="shared" ca="1" si="282"/>
        <v>NA</v>
      </c>
      <c r="M939" t="str">
        <f t="shared" ca="1" si="283"/>
        <v/>
      </c>
      <c r="N939">
        <f t="shared" si="272"/>
        <v>1392.7</v>
      </c>
      <c r="O939">
        <f t="shared" ca="1" si="284"/>
        <v>5</v>
      </c>
      <c r="Q939" t="str">
        <f t="shared" ca="1" si="287"/>
        <v>NO</v>
      </c>
      <c r="R939" t="str">
        <f t="shared" ca="1" si="288"/>
        <v>NO</v>
      </c>
      <c r="S939" t="b">
        <f t="shared" ca="1" si="285"/>
        <v>0</v>
      </c>
      <c r="T939" t="b">
        <f t="shared" ca="1" si="286"/>
        <v>0</v>
      </c>
      <c r="U939">
        <f t="shared" ca="1" si="271"/>
        <v>1</v>
      </c>
      <c r="W939" s="7"/>
      <c r="X939" t="str">
        <f t="shared" ca="1" si="273"/>
        <v>5</v>
      </c>
    </row>
    <row r="940" spans="1:24" x14ac:dyDescent="0.3">
      <c r="A940">
        <f t="shared" si="274"/>
        <v>939</v>
      </c>
      <c r="B940" s="1">
        <v>36440</v>
      </c>
      <c r="C940">
        <v>1469.75</v>
      </c>
      <c r="D940">
        <f t="shared" si="275"/>
        <v>77.049999999999955</v>
      </c>
      <c r="E940">
        <f t="shared" si="276"/>
        <v>77.049999999999955</v>
      </c>
      <c r="F940" s="4" t="str">
        <f t="shared" si="277"/>
        <v/>
      </c>
      <c r="G940">
        <f t="shared" ca="1" si="278"/>
        <v>0.27892857142857141</v>
      </c>
      <c r="H940">
        <f t="shared" ca="1" si="279"/>
        <v>0.12171428571428577</v>
      </c>
      <c r="I940" s="4">
        <f t="shared" ca="1" si="289"/>
        <v>2.2916666666666656</v>
      </c>
      <c r="J940" s="8">
        <f t="shared" ca="1" si="280"/>
        <v>69.620253164556956</v>
      </c>
      <c r="K940" t="str">
        <f t="shared" ca="1" si="281"/>
        <v>SELL</v>
      </c>
      <c r="L940" t="str">
        <f t="shared" ca="1" si="282"/>
        <v>NA</v>
      </c>
      <c r="M940" t="str">
        <f t="shared" ca="1" si="283"/>
        <v/>
      </c>
      <c r="N940">
        <f t="shared" si="272"/>
        <v>1469.75</v>
      </c>
      <c r="O940">
        <f t="shared" ca="1" si="284"/>
        <v>5</v>
      </c>
      <c r="Q940" t="str">
        <f t="shared" ca="1" si="287"/>
        <v>NO</v>
      </c>
      <c r="R940" t="str">
        <f t="shared" ca="1" si="288"/>
        <v>NO</v>
      </c>
      <c r="S940" t="b">
        <f t="shared" ca="1" si="285"/>
        <v>0</v>
      </c>
      <c r="T940" t="b">
        <f t="shared" ca="1" si="286"/>
        <v>0</v>
      </c>
      <c r="U940">
        <f t="shared" ca="1" si="271"/>
        <v>1</v>
      </c>
      <c r="W940" s="7"/>
      <c r="X940" t="str">
        <f t="shared" ca="1" si="273"/>
        <v>5</v>
      </c>
    </row>
    <row r="941" spans="1:24" x14ac:dyDescent="0.3">
      <c r="A941">
        <f t="shared" si="274"/>
        <v>940</v>
      </c>
      <c r="B941" s="1">
        <v>36441</v>
      </c>
      <c r="C941">
        <v>1479.25</v>
      </c>
      <c r="D941">
        <f t="shared" si="275"/>
        <v>9.5</v>
      </c>
      <c r="E941">
        <f t="shared" si="276"/>
        <v>9.5</v>
      </c>
      <c r="F941" s="4" t="str">
        <f t="shared" si="277"/>
        <v/>
      </c>
      <c r="G941">
        <f t="shared" ca="1" si="278"/>
        <v>0.25593749999999998</v>
      </c>
      <c r="H941">
        <f t="shared" ca="1" si="279"/>
        <v>0.13891666666666652</v>
      </c>
      <c r="I941" s="4">
        <f t="shared" ca="1" si="289"/>
        <v>1.8423815236952628</v>
      </c>
      <c r="J941" s="8">
        <f t="shared" ca="1" si="280"/>
        <v>64.818234580277561</v>
      </c>
      <c r="K941" t="str">
        <f t="shared" ca="1" si="281"/>
        <v>SELL</v>
      </c>
      <c r="L941" t="str">
        <f t="shared" ca="1" si="282"/>
        <v>NA</v>
      </c>
      <c r="M941" t="str">
        <f t="shared" ca="1" si="283"/>
        <v/>
      </c>
      <c r="N941">
        <f t="shared" si="272"/>
        <v>1479.25</v>
      </c>
      <c r="O941">
        <f t="shared" ca="1" si="284"/>
        <v>5</v>
      </c>
      <c r="Q941" t="str">
        <f t="shared" ca="1" si="287"/>
        <v>NO</v>
      </c>
      <c r="R941" t="str">
        <f t="shared" ca="1" si="288"/>
        <v>NO</v>
      </c>
      <c r="S941" t="b">
        <f t="shared" ca="1" si="285"/>
        <v>0</v>
      </c>
      <c r="T941" t="b">
        <f t="shared" ca="1" si="286"/>
        <v>0</v>
      </c>
      <c r="U941">
        <f t="shared" ca="1" si="271"/>
        <v>1</v>
      </c>
      <c r="W941" s="7"/>
      <c r="X941" t="str">
        <f t="shared" ca="1" si="273"/>
        <v>5</v>
      </c>
    </row>
    <row r="942" spans="1:24" x14ac:dyDescent="0.3">
      <c r="A942">
        <f t="shared" si="274"/>
        <v>941</v>
      </c>
      <c r="B942" s="1">
        <v>36444</v>
      </c>
      <c r="C942">
        <v>1484</v>
      </c>
      <c r="D942">
        <f t="shared" si="275"/>
        <v>4.75</v>
      </c>
      <c r="E942">
        <f t="shared" si="276"/>
        <v>4.75</v>
      </c>
      <c r="F942" s="4" t="str">
        <f t="shared" si="277"/>
        <v/>
      </c>
      <c r="G942">
        <f t="shared" ca="1" si="278"/>
        <v>0.23277777777777778</v>
      </c>
      <c r="H942">
        <f t="shared" ca="1" si="279"/>
        <v>0.15219999999999981</v>
      </c>
      <c r="I942" s="4">
        <f t="shared" ca="1" si="289"/>
        <v>1.5294203533362554</v>
      </c>
      <c r="J942" s="8">
        <f t="shared" ca="1" si="280"/>
        <v>60.465250519510533</v>
      </c>
      <c r="K942" t="str">
        <f t="shared" ca="1" si="281"/>
        <v>SELL</v>
      </c>
      <c r="L942" t="str">
        <f t="shared" ca="1" si="282"/>
        <v>NA</v>
      </c>
      <c r="M942" t="str">
        <f t="shared" ca="1" si="283"/>
        <v/>
      </c>
      <c r="N942">
        <f t="shared" si="272"/>
        <v>1484</v>
      </c>
      <c r="O942">
        <f t="shared" ca="1" si="284"/>
        <v>5</v>
      </c>
      <c r="Q942" t="str">
        <f t="shared" ca="1" si="287"/>
        <v>NO</v>
      </c>
      <c r="R942" t="str">
        <f t="shared" ca="1" si="288"/>
        <v>NO</v>
      </c>
      <c r="S942" t="b">
        <f t="shared" ca="1" si="285"/>
        <v>0</v>
      </c>
      <c r="T942" t="b">
        <f t="shared" ca="1" si="286"/>
        <v>0</v>
      </c>
      <c r="U942">
        <f t="shared" ca="1" si="271"/>
        <v>1</v>
      </c>
      <c r="W942" s="7"/>
      <c r="X942" t="str">
        <f t="shared" ca="1" si="273"/>
        <v>5</v>
      </c>
    </row>
    <row r="943" spans="1:24" x14ac:dyDescent="0.3">
      <c r="A943">
        <f t="shared" si="274"/>
        <v>942</v>
      </c>
      <c r="B943" s="1">
        <v>36445</v>
      </c>
      <c r="C943">
        <v>1483.85</v>
      </c>
      <c r="D943">
        <f t="shared" si="275"/>
        <v>-0.15000000000009095</v>
      </c>
      <c r="E943" t="str">
        <f t="shared" si="276"/>
        <v/>
      </c>
      <c r="F943" s="4">
        <f t="shared" si="277"/>
        <v>-0.15000000000009095</v>
      </c>
      <c r="G943">
        <f t="shared" ca="1" si="278"/>
        <v>0.21706249999999983</v>
      </c>
      <c r="H943">
        <f t="shared" ca="1" si="279"/>
        <v>0.12708333333333333</v>
      </c>
      <c r="I943" s="4">
        <f t="shared" ca="1" si="289"/>
        <v>1.7080327868852445</v>
      </c>
      <c r="J943" s="8">
        <f t="shared" ca="1" si="280"/>
        <v>63.072825231551526</v>
      </c>
      <c r="K943" t="str">
        <f t="shared" ca="1" si="281"/>
        <v>SELL</v>
      </c>
      <c r="L943" t="str">
        <f t="shared" ca="1" si="282"/>
        <v>NA</v>
      </c>
      <c r="M943" t="str">
        <f t="shared" ca="1" si="283"/>
        <v/>
      </c>
      <c r="N943">
        <f t="shared" si="272"/>
        <v>1483.85</v>
      </c>
      <c r="O943">
        <f t="shared" ca="1" si="284"/>
        <v>5</v>
      </c>
      <c r="Q943" t="str">
        <f t="shared" ca="1" si="287"/>
        <v>NO</v>
      </c>
      <c r="R943" t="str">
        <f t="shared" ca="1" si="288"/>
        <v>NO</v>
      </c>
      <c r="S943" t="b">
        <f t="shared" ca="1" si="285"/>
        <v>0</v>
      </c>
      <c r="T943" t="b">
        <f t="shared" ca="1" si="286"/>
        <v>0</v>
      </c>
      <c r="U943">
        <f t="shared" ca="1" si="271"/>
        <v>1</v>
      </c>
      <c r="W943" s="7"/>
      <c r="X943" t="str">
        <f t="shared" ca="1" si="273"/>
        <v>5</v>
      </c>
    </row>
    <row r="944" spans="1:24" x14ac:dyDescent="0.3">
      <c r="A944">
        <f t="shared" si="274"/>
        <v>943</v>
      </c>
      <c r="B944" s="1">
        <v>36446</v>
      </c>
      <c r="C944">
        <v>1496.3</v>
      </c>
      <c r="D944">
        <f t="shared" si="275"/>
        <v>12.450000000000045</v>
      </c>
      <c r="E944">
        <f t="shared" si="276"/>
        <v>12.450000000000045</v>
      </c>
      <c r="F944" s="4" t="str">
        <f t="shared" si="277"/>
        <v/>
      </c>
      <c r="G944">
        <f t="shared" ca="1" si="278"/>
        <v>0.21818749999999995</v>
      </c>
      <c r="H944">
        <f t="shared" ca="1" si="279"/>
        <v>0.12708333333333333</v>
      </c>
      <c r="I944" s="4">
        <f t="shared" ca="1" si="289"/>
        <v>1.716885245901639</v>
      </c>
      <c r="J944" s="8">
        <f t="shared" ca="1" si="280"/>
        <v>63.193145477584018</v>
      </c>
      <c r="K944" t="str">
        <f t="shared" ca="1" si="281"/>
        <v>SELL</v>
      </c>
      <c r="L944" t="str">
        <f t="shared" ca="1" si="282"/>
        <v>NA</v>
      </c>
      <c r="M944" t="str">
        <f t="shared" ca="1" si="283"/>
        <v/>
      </c>
      <c r="N944">
        <f t="shared" si="272"/>
        <v>1496.3</v>
      </c>
      <c r="O944">
        <f t="shared" ca="1" si="284"/>
        <v>5</v>
      </c>
      <c r="Q944" t="str">
        <f t="shared" ca="1" si="287"/>
        <v>NO</v>
      </c>
      <c r="R944" t="str">
        <f t="shared" ca="1" si="288"/>
        <v>NO</v>
      </c>
      <c r="S944" t="b">
        <f t="shared" ca="1" si="285"/>
        <v>0</v>
      </c>
      <c r="T944" t="b">
        <f t="shared" ca="1" si="286"/>
        <v>0</v>
      </c>
      <c r="U944">
        <f t="shared" ca="1" si="271"/>
        <v>1</v>
      </c>
      <c r="W944" s="7"/>
      <c r="X944" t="str">
        <f t="shared" ca="1" si="273"/>
        <v>5</v>
      </c>
    </row>
    <row r="945" spans="1:24" x14ac:dyDescent="0.3">
      <c r="A945">
        <f t="shared" si="274"/>
        <v>944</v>
      </c>
      <c r="B945" s="1">
        <v>36447</v>
      </c>
      <c r="C945">
        <v>1505.2</v>
      </c>
      <c r="D945">
        <f t="shared" si="275"/>
        <v>8.9000000000000909</v>
      </c>
      <c r="E945">
        <f t="shared" si="276"/>
        <v>8.9000000000000909</v>
      </c>
      <c r="F945" s="4" t="str">
        <f t="shared" si="277"/>
        <v/>
      </c>
      <c r="G945">
        <f t="shared" ca="1" si="278"/>
        <v>0.21150000000000005</v>
      </c>
      <c r="H945">
        <f t="shared" ca="1" si="279"/>
        <v>0.12708333333333333</v>
      </c>
      <c r="I945" s="4">
        <f t="shared" ca="1" si="289"/>
        <v>1.6642622950819677</v>
      </c>
      <c r="J945" s="8">
        <f t="shared" ca="1" si="280"/>
        <v>62.466158011321689</v>
      </c>
      <c r="K945" t="str">
        <f t="shared" ca="1" si="281"/>
        <v>SELL</v>
      </c>
      <c r="L945" t="str">
        <f t="shared" ca="1" si="282"/>
        <v>NA</v>
      </c>
      <c r="M945" t="str">
        <f t="shared" ca="1" si="283"/>
        <v/>
      </c>
      <c r="N945">
        <f t="shared" si="272"/>
        <v>1505.2</v>
      </c>
      <c r="O945">
        <f t="shared" ca="1" si="284"/>
        <v>5</v>
      </c>
      <c r="Q945" t="str">
        <f t="shared" ca="1" si="287"/>
        <v>NO</v>
      </c>
      <c r="R945" t="str">
        <f t="shared" ca="1" si="288"/>
        <v>NO</v>
      </c>
      <c r="S945" t="b">
        <f t="shared" ca="1" si="285"/>
        <v>0</v>
      </c>
      <c r="T945" t="b">
        <f t="shared" ca="1" si="286"/>
        <v>0</v>
      </c>
      <c r="U945">
        <f t="shared" ca="1" si="271"/>
        <v>1</v>
      </c>
      <c r="W945" s="7"/>
      <c r="X945" t="str">
        <f t="shared" ca="1" si="273"/>
        <v>5</v>
      </c>
    </row>
    <row r="946" spans="1:24" x14ac:dyDescent="0.3">
      <c r="A946">
        <f t="shared" si="274"/>
        <v>945</v>
      </c>
      <c r="B946" s="1">
        <v>36448</v>
      </c>
      <c r="C946">
        <v>1454.55</v>
      </c>
      <c r="D946">
        <f t="shared" si="275"/>
        <v>-50.650000000000091</v>
      </c>
      <c r="E946" t="str">
        <f t="shared" si="276"/>
        <v/>
      </c>
      <c r="F946" s="4">
        <f t="shared" si="277"/>
        <v>-50.650000000000091</v>
      </c>
      <c r="G946">
        <f t="shared" ca="1" si="278"/>
        <v>0.21150000000000005</v>
      </c>
      <c r="H946">
        <f t="shared" ca="1" si="279"/>
        <v>0.17358333333333348</v>
      </c>
      <c r="I946" s="4">
        <f t="shared" ca="1" si="289"/>
        <v>1.218434949591934</v>
      </c>
      <c r="J946" s="8">
        <f t="shared" ca="1" si="280"/>
        <v>54.923176801558093</v>
      </c>
      <c r="K946" t="str">
        <f t="shared" ca="1" si="281"/>
        <v>SELL</v>
      </c>
      <c r="L946" t="str">
        <f t="shared" ca="1" si="282"/>
        <v>NA</v>
      </c>
      <c r="M946" t="str">
        <f t="shared" ca="1" si="283"/>
        <v/>
      </c>
      <c r="N946">
        <f t="shared" si="272"/>
        <v>1454.55</v>
      </c>
      <c r="O946">
        <f t="shared" ca="1" si="284"/>
        <v>5</v>
      </c>
      <c r="Q946" t="str">
        <f t="shared" ca="1" si="287"/>
        <v>NO</v>
      </c>
      <c r="R946" t="str">
        <f t="shared" ca="1" si="288"/>
        <v>NO</v>
      </c>
      <c r="S946" t="b">
        <f t="shared" ca="1" si="285"/>
        <v>0</v>
      </c>
      <c r="T946" t="b">
        <f t="shared" ca="1" si="286"/>
        <v>0</v>
      </c>
      <c r="U946">
        <f t="shared" ca="1" si="271"/>
        <v>1</v>
      </c>
      <c r="W946" s="7"/>
      <c r="X946" t="str">
        <f t="shared" ca="1" si="273"/>
        <v>5</v>
      </c>
    </row>
    <row r="947" spans="1:24" x14ac:dyDescent="0.3">
      <c r="A947">
        <f t="shared" si="274"/>
        <v>946</v>
      </c>
      <c r="B947" s="1">
        <v>36451</v>
      </c>
      <c r="C947">
        <v>1444.05</v>
      </c>
      <c r="D947">
        <f t="shared" si="275"/>
        <v>-10.5</v>
      </c>
      <c r="E947" t="str">
        <f t="shared" si="276"/>
        <v/>
      </c>
      <c r="F947" s="4">
        <f t="shared" si="277"/>
        <v>-10.5</v>
      </c>
      <c r="G947">
        <f t="shared" ca="1" si="278"/>
        <v>0.21150000000000005</v>
      </c>
      <c r="H947">
        <f t="shared" ca="1" si="279"/>
        <v>0.17383333333333365</v>
      </c>
      <c r="I947" s="4">
        <f t="shared" ca="1" si="289"/>
        <v>1.2166826462128457</v>
      </c>
      <c r="J947" s="8">
        <f t="shared" ca="1" si="280"/>
        <v>54.887543252595115</v>
      </c>
      <c r="K947" t="str">
        <f t="shared" ca="1" si="281"/>
        <v>SELL</v>
      </c>
      <c r="L947" t="str">
        <f t="shared" ca="1" si="282"/>
        <v>NA</v>
      </c>
      <c r="M947" t="str">
        <f t="shared" ca="1" si="283"/>
        <v/>
      </c>
      <c r="N947">
        <f t="shared" si="272"/>
        <v>1444.05</v>
      </c>
      <c r="O947">
        <f t="shared" ca="1" si="284"/>
        <v>5</v>
      </c>
      <c r="Q947" t="str">
        <f t="shared" ca="1" si="287"/>
        <v>NO</v>
      </c>
      <c r="R947" t="str">
        <f t="shared" ca="1" si="288"/>
        <v>NO</v>
      </c>
      <c r="S947" t="b">
        <f t="shared" ca="1" si="285"/>
        <v>0</v>
      </c>
      <c r="T947" t="b">
        <f t="shared" ca="1" si="286"/>
        <v>0</v>
      </c>
      <c r="U947">
        <f t="shared" ca="1" si="271"/>
        <v>1</v>
      </c>
      <c r="W947" s="7"/>
      <c r="X947" t="str">
        <f t="shared" ca="1" si="273"/>
        <v>5</v>
      </c>
    </row>
    <row r="948" spans="1:24" x14ac:dyDescent="0.3">
      <c r="A948">
        <f t="shared" si="274"/>
        <v>947</v>
      </c>
      <c r="B948" s="1">
        <v>36453</v>
      </c>
      <c r="C948">
        <v>1477.65</v>
      </c>
      <c r="D948">
        <f t="shared" si="275"/>
        <v>33.600000000000136</v>
      </c>
      <c r="E948">
        <f t="shared" si="276"/>
        <v>33.600000000000136</v>
      </c>
      <c r="F948" s="4" t="str">
        <f t="shared" si="277"/>
        <v/>
      </c>
      <c r="G948">
        <f t="shared" ca="1" si="278"/>
        <v>0.2083125000000004</v>
      </c>
      <c r="H948">
        <f t="shared" ca="1" si="279"/>
        <v>0.17383333333333365</v>
      </c>
      <c r="I948" s="4">
        <f t="shared" ca="1" si="289"/>
        <v>1.1983461169702783</v>
      </c>
      <c r="J948" s="8">
        <f t="shared" ca="1" si="280"/>
        <v>54.511257700485203</v>
      </c>
      <c r="K948" t="str">
        <f t="shared" ca="1" si="281"/>
        <v>SELL</v>
      </c>
      <c r="L948" t="str">
        <f t="shared" ca="1" si="282"/>
        <v>NA</v>
      </c>
      <c r="M948" t="str">
        <f t="shared" ca="1" si="283"/>
        <v/>
      </c>
      <c r="N948">
        <f t="shared" si="272"/>
        <v>1477.65</v>
      </c>
      <c r="O948">
        <f t="shared" ca="1" si="284"/>
        <v>5</v>
      </c>
      <c r="Q948" t="str">
        <f t="shared" ca="1" si="287"/>
        <v>NO</v>
      </c>
      <c r="R948" t="str">
        <f t="shared" ca="1" si="288"/>
        <v>NO</v>
      </c>
      <c r="S948" t="b">
        <f t="shared" ca="1" si="285"/>
        <v>0</v>
      </c>
      <c r="T948" t="b">
        <f t="shared" ca="1" si="286"/>
        <v>0</v>
      </c>
      <c r="U948">
        <f t="shared" ca="1" si="271"/>
        <v>1</v>
      </c>
      <c r="W948" s="7"/>
      <c r="X948" t="str">
        <f t="shared" ca="1" si="273"/>
        <v>5</v>
      </c>
    </row>
    <row r="949" spans="1:24" x14ac:dyDescent="0.3">
      <c r="A949">
        <f t="shared" si="274"/>
        <v>948</v>
      </c>
      <c r="B949" s="1">
        <v>36454</v>
      </c>
      <c r="C949">
        <v>1453.35</v>
      </c>
      <c r="D949">
        <f t="shared" si="275"/>
        <v>-24.300000000000182</v>
      </c>
      <c r="E949" t="str">
        <f t="shared" si="276"/>
        <v/>
      </c>
      <c r="F949" s="4">
        <f t="shared" si="277"/>
        <v>-24.300000000000182</v>
      </c>
      <c r="G949">
        <f t="shared" ca="1" si="278"/>
        <v>0.2083125000000004</v>
      </c>
      <c r="H949">
        <f t="shared" ca="1" si="279"/>
        <v>0.2106666666666672</v>
      </c>
      <c r="I949" s="4">
        <f t="shared" ca="1" si="289"/>
        <v>0.98882515822784756</v>
      </c>
      <c r="J949" s="8">
        <f t="shared" ca="1" si="280"/>
        <v>49.71905922132165</v>
      </c>
      <c r="K949" t="str">
        <f t="shared" ca="1" si="281"/>
        <v>SELL</v>
      </c>
      <c r="L949" t="str">
        <f t="shared" ca="1" si="282"/>
        <v>NA</v>
      </c>
      <c r="M949" t="str">
        <f t="shared" ca="1" si="283"/>
        <v/>
      </c>
      <c r="N949">
        <f t="shared" si="272"/>
        <v>1453.35</v>
      </c>
      <c r="O949">
        <f t="shared" ca="1" si="284"/>
        <v>5</v>
      </c>
      <c r="Q949" t="str">
        <f t="shared" ca="1" si="287"/>
        <v>NO</v>
      </c>
      <c r="R949" t="str">
        <f t="shared" ca="1" si="288"/>
        <v>NO</v>
      </c>
      <c r="S949" t="b">
        <f t="shared" ca="1" si="285"/>
        <v>0</v>
      </c>
      <c r="T949" t="b">
        <f t="shared" ca="1" si="286"/>
        <v>0</v>
      </c>
      <c r="U949">
        <f t="shared" ca="1" si="271"/>
        <v>1</v>
      </c>
      <c r="W949" s="7"/>
      <c r="X949" t="str">
        <f t="shared" ca="1" si="273"/>
        <v>5</v>
      </c>
    </row>
    <row r="950" spans="1:24" x14ac:dyDescent="0.3">
      <c r="A950">
        <f t="shared" si="274"/>
        <v>949</v>
      </c>
      <c r="B950" s="1">
        <v>36455</v>
      </c>
      <c r="C950">
        <v>1430.25</v>
      </c>
      <c r="D950">
        <f t="shared" si="275"/>
        <v>-23.099999999999909</v>
      </c>
      <c r="E950" t="str">
        <f t="shared" si="276"/>
        <v/>
      </c>
      <c r="F950" s="4">
        <f t="shared" si="277"/>
        <v>-23.099999999999909</v>
      </c>
      <c r="G950">
        <f t="shared" ca="1" si="278"/>
        <v>0.2083125000000004</v>
      </c>
      <c r="H950">
        <f t="shared" ca="1" si="279"/>
        <v>0.23266666666666727</v>
      </c>
      <c r="I950" s="4">
        <f t="shared" ca="1" si="289"/>
        <v>0.89532593123209103</v>
      </c>
      <c r="J950" s="8">
        <f t="shared" ca="1" si="280"/>
        <v>47.238626163367492</v>
      </c>
      <c r="K950" t="str">
        <f t="shared" ca="1" si="281"/>
        <v>SELL</v>
      </c>
      <c r="L950" t="str">
        <f t="shared" ca="1" si="282"/>
        <v>NA</v>
      </c>
      <c r="M950" t="str">
        <f t="shared" ca="1" si="283"/>
        <v/>
      </c>
      <c r="N950">
        <f t="shared" si="272"/>
        <v>1430.25</v>
      </c>
      <c r="O950">
        <f t="shared" ca="1" si="284"/>
        <v>5</v>
      </c>
      <c r="Q950" t="str">
        <f t="shared" ca="1" si="287"/>
        <v>NO</v>
      </c>
      <c r="R950" t="str">
        <f t="shared" ca="1" si="288"/>
        <v>NO</v>
      </c>
      <c r="S950" t="b">
        <f t="shared" ca="1" si="285"/>
        <v>0</v>
      </c>
      <c r="T950" t="b">
        <f t="shared" ca="1" si="286"/>
        <v>0</v>
      </c>
      <c r="U950">
        <f t="shared" ca="1" si="271"/>
        <v>1</v>
      </c>
      <c r="W950" s="7"/>
      <c r="X950" t="str">
        <f t="shared" ca="1" si="273"/>
        <v>5</v>
      </c>
    </row>
    <row r="951" spans="1:24" x14ac:dyDescent="0.3">
      <c r="A951">
        <f t="shared" si="274"/>
        <v>950</v>
      </c>
      <c r="B951" s="1">
        <v>36456</v>
      </c>
      <c r="C951">
        <v>1449.8</v>
      </c>
      <c r="D951">
        <f t="shared" si="275"/>
        <v>19.549999999999955</v>
      </c>
      <c r="E951">
        <f t="shared" si="276"/>
        <v>19.549999999999955</v>
      </c>
      <c r="F951" s="4" t="str">
        <f t="shared" si="277"/>
        <v/>
      </c>
      <c r="G951">
        <f t="shared" ca="1" si="278"/>
        <v>0.20688888888888918</v>
      </c>
      <c r="H951">
        <f t="shared" ca="1" si="279"/>
        <v>0.21740000000000057</v>
      </c>
      <c r="I951" s="4">
        <f t="shared" ca="1" si="289"/>
        <v>0.95165082285597347</v>
      </c>
      <c r="J951" s="8">
        <f t="shared" ca="1" si="280"/>
        <v>48.761326140470295</v>
      </c>
      <c r="K951" t="str">
        <f t="shared" ca="1" si="281"/>
        <v>SELL</v>
      </c>
      <c r="L951" t="str">
        <f t="shared" ca="1" si="282"/>
        <v>NA</v>
      </c>
      <c r="M951" t="str">
        <f t="shared" ca="1" si="283"/>
        <v/>
      </c>
      <c r="N951">
        <f t="shared" si="272"/>
        <v>1449.8</v>
      </c>
      <c r="O951">
        <f t="shared" ca="1" si="284"/>
        <v>5</v>
      </c>
      <c r="Q951" t="str">
        <f t="shared" ca="1" si="287"/>
        <v>NO</v>
      </c>
      <c r="R951" t="str">
        <f t="shared" ca="1" si="288"/>
        <v>NO</v>
      </c>
      <c r="S951" t="b">
        <f t="shared" ca="1" si="285"/>
        <v>0</v>
      </c>
      <c r="T951" t="b">
        <f t="shared" ca="1" si="286"/>
        <v>0</v>
      </c>
      <c r="U951">
        <f t="shared" ca="1" si="271"/>
        <v>1</v>
      </c>
      <c r="W951" s="7"/>
      <c r="X951" t="str">
        <f t="shared" ca="1" si="273"/>
        <v>5</v>
      </c>
    </row>
    <row r="952" spans="1:24" x14ac:dyDescent="0.3">
      <c r="A952">
        <f t="shared" si="274"/>
        <v>951</v>
      </c>
      <c r="B952" s="1">
        <v>36458</v>
      </c>
      <c r="C952">
        <v>1426.2</v>
      </c>
      <c r="D952">
        <f t="shared" si="275"/>
        <v>-23.599999999999909</v>
      </c>
      <c r="E952" t="str">
        <f t="shared" si="276"/>
        <v/>
      </c>
      <c r="F952" s="4">
        <f t="shared" si="277"/>
        <v>-23.599999999999909</v>
      </c>
      <c r="G952">
        <f t="shared" ca="1" si="278"/>
        <v>0.22543750000000018</v>
      </c>
      <c r="H952">
        <f t="shared" ca="1" si="279"/>
        <v>0.22050000000000028</v>
      </c>
      <c r="I952" s="4">
        <f t="shared" ca="1" si="289"/>
        <v>1.0223922902494327</v>
      </c>
      <c r="J952" s="8">
        <f t="shared" ca="1" si="280"/>
        <v>50.553608969866836</v>
      </c>
      <c r="K952" t="str">
        <f t="shared" ca="1" si="281"/>
        <v>SELL</v>
      </c>
      <c r="L952" t="str">
        <f t="shared" ca="1" si="282"/>
        <v>NA</v>
      </c>
      <c r="M952" t="str">
        <f t="shared" ca="1" si="283"/>
        <v/>
      </c>
      <c r="N952">
        <f t="shared" si="272"/>
        <v>1426.2</v>
      </c>
      <c r="O952">
        <f t="shared" ca="1" si="284"/>
        <v>5</v>
      </c>
      <c r="Q952" t="str">
        <f t="shared" ca="1" si="287"/>
        <v>NO</v>
      </c>
      <c r="R952" t="str">
        <f t="shared" ca="1" si="288"/>
        <v>NO</v>
      </c>
      <c r="S952" t="b">
        <f t="shared" ca="1" si="285"/>
        <v>0</v>
      </c>
      <c r="T952" t="b">
        <f t="shared" ca="1" si="286"/>
        <v>0</v>
      </c>
      <c r="U952">
        <f t="shared" ca="1" si="271"/>
        <v>1</v>
      </c>
      <c r="W952" s="7"/>
      <c r="X952" t="str">
        <f t="shared" ca="1" si="273"/>
        <v>5</v>
      </c>
    </row>
    <row r="953" spans="1:24" x14ac:dyDescent="0.3">
      <c r="A953">
        <f t="shared" si="274"/>
        <v>952</v>
      </c>
      <c r="B953" s="1">
        <v>36459</v>
      </c>
      <c r="C953">
        <v>1414.35</v>
      </c>
      <c r="D953">
        <f t="shared" si="275"/>
        <v>-11.850000000000136</v>
      </c>
      <c r="E953" t="str">
        <f t="shared" si="276"/>
        <v/>
      </c>
      <c r="F953" s="4">
        <f t="shared" si="277"/>
        <v>-11.850000000000136</v>
      </c>
      <c r="G953">
        <f t="shared" ca="1" si="278"/>
        <v>0.23685714285714313</v>
      </c>
      <c r="H953">
        <f t="shared" ca="1" si="279"/>
        <v>0.20592857142857188</v>
      </c>
      <c r="I953" s="4">
        <f t="shared" ca="1" si="289"/>
        <v>1.1501907734998253</v>
      </c>
      <c r="J953" s="8">
        <f t="shared" ca="1" si="280"/>
        <v>53.492498790127414</v>
      </c>
      <c r="K953" t="str">
        <f t="shared" ca="1" si="281"/>
        <v>SELL</v>
      </c>
      <c r="L953" t="str">
        <f t="shared" ca="1" si="282"/>
        <v>NA</v>
      </c>
      <c r="M953" t="str">
        <f t="shared" ca="1" si="283"/>
        <v/>
      </c>
      <c r="N953">
        <f t="shared" si="272"/>
        <v>1414.35</v>
      </c>
      <c r="O953">
        <f t="shared" ca="1" si="284"/>
        <v>5</v>
      </c>
      <c r="Q953" t="str">
        <f t="shared" ca="1" si="287"/>
        <v>NO</v>
      </c>
      <c r="R953" t="str">
        <f t="shared" ca="1" si="288"/>
        <v>NO</v>
      </c>
      <c r="S953" t="b">
        <f t="shared" ca="1" si="285"/>
        <v>0</v>
      </c>
      <c r="T953" t="b">
        <f t="shared" ca="1" si="286"/>
        <v>0</v>
      </c>
      <c r="U953">
        <f t="shared" ca="1" si="271"/>
        <v>1</v>
      </c>
      <c r="W953" s="7"/>
      <c r="X953" t="str">
        <f t="shared" ca="1" si="273"/>
        <v>5</v>
      </c>
    </row>
    <row r="954" spans="1:24" x14ac:dyDescent="0.3">
      <c r="A954">
        <f t="shared" si="274"/>
        <v>953</v>
      </c>
      <c r="B954" s="1">
        <v>36460</v>
      </c>
      <c r="C954">
        <v>1411.4</v>
      </c>
      <c r="D954">
        <f t="shared" si="275"/>
        <v>-2.9499999999998181</v>
      </c>
      <c r="E954" t="str">
        <f t="shared" si="276"/>
        <v/>
      </c>
      <c r="F954" s="4">
        <f t="shared" si="277"/>
        <v>-2.9499999999998181</v>
      </c>
      <c r="G954">
        <f t="shared" ca="1" si="278"/>
        <v>0.14791666666666706</v>
      </c>
      <c r="H954">
        <f t="shared" ca="1" si="279"/>
        <v>0.18387500000000018</v>
      </c>
      <c r="I954" s="4">
        <f t="shared" ca="1" si="289"/>
        <v>0.80444142306820887</v>
      </c>
      <c r="J954" s="8">
        <f t="shared" ca="1" si="280"/>
        <v>44.581187994474483</v>
      </c>
      <c r="K954" t="str">
        <f t="shared" ca="1" si="281"/>
        <v>SELL</v>
      </c>
      <c r="L954" t="str">
        <f t="shared" ca="1" si="282"/>
        <v>NA</v>
      </c>
      <c r="M954" t="str">
        <f t="shared" ca="1" si="283"/>
        <v/>
      </c>
      <c r="N954">
        <f t="shared" si="272"/>
        <v>1411.4</v>
      </c>
      <c r="O954">
        <f t="shared" ca="1" si="284"/>
        <v>5</v>
      </c>
      <c r="Q954" t="str">
        <f t="shared" ca="1" si="287"/>
        <v>NO</v>
      </c>
      <c r="R954" t="str">
        <f t="shared" ca="1" si="288"/>
        <v>NO</v>
      </c>
      <c r="S954" t="b">
        <f t="shared" ca="1" si="285"/>
        <v>0</v>
      </c>
      <c r="T954" t="b">
        <f t="shared" ca="1" si="286"/>
        <v>0</v>
      </c>
      <c r="U954">
        <f t="shared" ca="1" si="271"/>
        <v>1</v>
      </c>
      <c r="W954" s="7"/>
      <c r="X954" t="str">
        <f t="shared" ca="1" si="273"/>
        <v>5</v>
      </c>
    </row>
    <row r="955" spans="1:24" x14ac:dyDescent="0.3">
      <c r="A955">
        <f t="shared" si="274"/>
        <v>954</v>
      </c>
      <c r="B955" s="1">
        <v>36461</v>
      </c>
      <c r="C955">
        <v>1367.7</v>
      </c>
      <c r="D955">
        <f t="shared" si="275"/>
        <v>-43.700000000000045</v>
      </c>
      <c r="E955" t="str">
        <f t="shared" si="276"/>
        <v/>
      </c>
      <c r="F955" s="4">
        <f t="shared" si="277"/>
        <v>-43.700000000000045</v>
      </c>
      <c r="G955">
        <f t="shared" ca="1" si="278"/>
        <v>0.15850000000000045</v>
      </c>
      <c r="H955">
        <f t="shared" ca="1" si="279"/>
        <v>0.21200000000000022</v>
      </c>
      <c r="I955" s="4">
        <f t="shared" ca="1" si="289"/>
        <v>0.74764150943396357</v>
      </c>
      <c r="J955" s="8">
        <f t="shared" ca="1" si="280"/>
        <v>42.780026990553353</v>
      </c>
      <c r="K955" t="str">
        <f t="shared" ca="1" si="281"/>
        <v>SELL</v>
      </c>
      <c r="L955" t="str">
        <f t="shared" ca="1" si="282"/>
        <v>NA</v>
      </c>
      <c r="M955" t="str">
        <f t="shared" ca="1" si="283"/>
        <v/>
      </c>
      <c r="N955">
        <f t="shared" si="272"/>
        <v>1367.7</v>
      </c>
      <c r="O955">
        <f t="shared" ca="1" si="284"/>
        <v>5</v>
      </c>
      <c r="Q955" t="str">
        <f t="shared" ca="1" si="287"/>
        <v>NO</v>
      </c>
      <c r="R955" t="str">
        <f t="shared" ca="1" si="288"/>
        <v>NO</v>
      </c>
      <c r="S955" t="b">
        <f t="shared" ca="1" si="285"/>
        <v>0</v>
      </c>
      <c r="T955" t="b">
        <f t="shared" ca="1" si="286"/>
        <v>0</v>
      </c>
      <c r="U955">
        <f t="shared" ca="1" si="271"/>
        <v>1</v>
      </c>
      <c r="W955" s="7"/>
      <c r="X955" t="str">
        <f t="shared" ca="1" si="273"/>
        <v>5</v>
      </c>
    </row>
    <row r="956" spans="1:24" x14ac:dyDescent="0.3">
      <c r="A956">
        <f t="shared" si="274"/>
        <v>955</v>
      </c>
      <c r="B956" s="1">
        <v>36462</v>
      </c>
      <c r="C956">
        <v>1325.45</v>
      </c>
      <c r="D956">
        <f t="shared" si="275"/>
        <v>-42.25</v>
      </c>
      <c r="E956" t="str">
        <f t="shared" si="276"/>
        <v/>
      </c>
      <c r="F956" s="4">
        <f t="shared" si="277"/>
        <v>-42.25</v>
      </c>
      <c r="G956">
        <f t="shared" ca="1" si="278"/>
        <v>0.18625000000000058</v>
      </c>
      <c r="H956">
        <f t="shared" ca="1" si="279"/>
        <v>0.23305000000000017</v>
      </c>
      <c r="I956" s="4">
        <f t="shared" ca="1" si="289"/>
        <v>0.79918472430809029</v>
      </c>
      <c r="J956" s="8">
        <f t="shared" ca="1" si="280"/>
        <v>44.419270212258581</v>
      </c>
      <c r="K956" t="str">
        <f t="shared" ca="1" si="281"/>
        <v>SELL</v>
      </c>
      <c r="L956" t="str">
        <f t="shared" ca="1" si="282"/>
        <v>NA</v>
      </c>
      <c r="M956" t="str">
        <f t="shared" ca="1" si="283"/>
        <v/>
      </c>
      <c r="N956">
        <f t="shared" si="272"/>
        <v>1325.45</v>
      </c>
      <c r="O956">
        <f t="shared" ca="1" si="284"/>
        <v>5</v>
      </c>
      <c r="Q956" t="str">
        <f t="shared" ca="1" si="287"/>
        <v>NO</v>
      </c>
      <c r="R956" t="str">
        <f t="shared" ca="1" si="288"/>
        <v>NO</v>
      </c>
      <c r="S956" t="b">
        <f t="shared" ca="1" si="285"/>
        <v>0</v>
      </c>
      <c r="T956" t="b">
        <f t="shared" ca="1" si="286"/>
        <v>0</v>
      </c>
      <c r="U956">
        <f t="shared" ca="1" si="271"/>
        <v>1</v>
      </c>
      <c r="W956" s="7"/>
      <c r="X956" t="str">
        <f t="shared" ca="1" si="273"/>
        <v>5</v>
      </c>
    </row>
    <row r="957" spans="1:24" x14ac:dyDescent="0.3">
      <c r="A957">
        <f t="shared" si="274"/>
        <v>956</v>
      </c>
      <c r="B957" s="1">
        <v>36465</v>
      </c>
      <c r="C957">
        <v>1270</v>
      </c>
      <c r="D957">
        <f t="shared" si="275"/>
        <v>-55.450000000000045</v>
      </c>
      <c r="E957" t="str">
        <f t="shared" si="276"/>
        <v/>
      </c>
      <c r="F957" s="4">
        <f t="shared" si="277"/>
        <v>-55.450000000000045</v>
      </c>
      <c r="G957">
        <f t="shared" ca="1" si="278"/>
        <v>0.18625000000000058</v>
      </c>
      <c r="H957">
        <f t="shared" ca="1" si="279"/>
        <v>0.28835000000000016</v>
      </c>
      <c r="I957" s="4">
        <f t="shared" ca="1" si="289"/>
        <v>0.6459164210161279</v>
      </c>
      <c r="J957" s="8">
        <f t="shared" ca="1" si="280"/>
        <v>39.243573535608995</v>
      </c>
      <c r="K957" t="str">
        <f t="shared" ca="1" si="281"/>
        <v>SELL</v>
      </c>
      <c r="L957" t="str">
        <f t="shared" ca="1" si="282"/>
        <v>NA</v>
      </c>
      <c r="M957" t="str">
        <f t="shared" ca="1" si="283"/>
        <v/>
      </c>
      <c r="N957">
        <f t="shared" si="272"/>
        <v>1270</v>
      </c>
      <c r="O957">
        <f t="shared" ca="1" si="284"/>
        <v>5</v>
      </c>
      <c r="Q957" t="str">
        <f t="shared" ca="1" si="287"/>
        <v>NO</v>
      </c>
      <c r="R957" t="str">
        <f t="shared" ca="1" si="288"/>
        <v>NO</v>
      </c>
      <c r="S957" t="b">
        <f t="shared" ca="1" si="285"/>
        <v>0</v>
      </c>
      <c r="T957" t="b">
        <f t="shared" ca="1" si="286"/>
        <v>0</v>
      </c>
      <c r="U957">
        <f t="shared" ca="1" si="271"/>
        <v>1</v>
      </c>
      <c r="W957" s="7"/>
      <c r="X957" t="str">
        <f t="shared" ca="1" si="273"/>
        <v>5</v>
      </c>
    </row>
    <row r="958" spans="1:24" x14ac:dyDescent="0.3">
      <c r="A958">
        <f t="shared" si="274"/>
        <v>957</v>
      </c>
      <c r="B958" s="1">
        <v>36466</v>
      </c>
      <c r="C958">
        <v>1332.2</v>
      </c>
      <c r="D958">
        <f t="shared" si="275"/>
        <v>62.200000000000045</v>
      </c>
      <c r="E958">
        <f t="shared" si="276"/>
        <v>62.200000000000045</v>
      </c>
      <c r="F958" s="4" t="str">
        <f t="shared" si="277"/>
        <v/>
      </c>
      <c r="G958">
        <f t="shared" ca="1" si="278"/>
        <v>0.3106250000000006</v>
      </c>
      <c r="H958">
        <f t="shared" ca="1" si="279"/>
        <v>0.28835000000000016</v>
      </c>
      <c r="I958" s="4">
        <f t="shared" ca="1" si="289"/>
        <v>1.0772498699497153</v>
      </c>
      <c r="J958" s="8">
        <f t="shared" ca="1" si="280"/>
        <v>51.859426520305547</v>
      </c>
      <c r="K958" t="str">
        <f t="shared" ca="1" si="281"/>
        <v>SELL</v>
      </c>
      <c r="L958" t="str">
        <f t="shared" ca="1" si="282"/>
        <v>NA</v>
      </c>
      <c r="M958" t="str">
        <f t="shared" ca="1" si="283"/>
        <v/>
      </c>
      <c r="N958">
        <f t="shared" si="272"/>
        <v>1332.2</v>
      </c>
      <c r="O958">
        <f t="shared" ca="1" si="284"/>
        <v>5</v>
      </c>
      <c r="Q958" t="str">
        <f t="shared" ca="1" si="287"/>
        <v>NO</v>
      </c>
      <c r="R958" t="str">
        <f t="shared" ca="1" si="288"/>
        <v>NO</v>
      </c>
      <c r="S958" t="b">
        <f t="shared" ca="1" si="285"/>
        <v>0</v>
      </c>
      <c r="T958" t="b">
        <f t="shared" ca="1" si="286"/>
        <v>0</v>
      </c>
      <c r="U958">
        <f t="shared" ca="1" si="271"/>
        <v>1</v>
      </c>
      <c r="W958" s="7"/>
      <c r="X958" t="str">
        <f t="shared" ca="1" si="273"/>
        <v>5</v>
      </c>
    </row>
    <row r="959" spans="1:24" x14ac:dyDescent="0.3">
      <c r="A959">
        <f t="shared" si="274"/>
        <v>958</v>
      </c>
      <c r="B959" s="1">
        <v>36467</v>
      </c>
      <c r="C959">
        <v>1326.4</v>
      </c>
      <c r="D959">
        <f t="shared" si="275"/>
        <v>-5.7999999999999545</v>
      </c>
      <c r="E959" t="str">
        <f t="shared" si="276"/>
        <v/>
      </c>
      <c r="F959" s="4">
        <f t="shared" si="277"/>
        <v>-5.7999999999999545</v>
      </c>
      <c r="G959">
        <f t="shared" ca="1" si="278"/>
        <v>0.38450000000000045</v>
      </c>
      <c r="H959">
        <f t="shared" ca="1" si="279"/>
        <v>0.26740909090909099</v>
      </c>
      <c r="I959" s="4">
        <f t="shared" ca="1" si="289"/>
        <v>1.4378718340982504</v>
      </c>
      <c r="J959" s="8">
        <f t="shared" ca="1" si="280"/>
        <v>58.980616371496325</v>
      </c>
      <c r="K959" t="str">
        <f t="shared" ca="1" si="281"/>
        <v>SELL</v>
      </c>
      <c r="L959" t="str">
        <f t="shared" ca="1" si="282"/>
        <v>NA</v>
      </c>
      <c r="M959" t="str">
        <f t="shared" ca="1" si="283"/>
        <v/>
      </c>
      <c r="N959">
        <f t="shared" si="272"/>
        <v>1326.4</v>
      </c>
      <c r="O959">
        <f t="shared" ca="1" si="284"/>
        <v>5</v>
      </c>
      <c r="Q959" t="str">
        <f t="shared" ca="1" si="287"/>
        <v>NO</v>
      </c>
      <c r="R959" t="str">
        <f t="shared" ca="1" si="288"/>
        <v>NO</v>
      </c>
      <c r="S959" t="b">
        <f t="shared" ca="1" si="285"/>
        <v>0</v>
      </c>
      <c r="T959" t="b">
        <f t="shared" ca="1" si="286"/>
        <v>0</v>
      </c>
      <c r="U959">
        <f t="shared" ca="1" si="271"/>
        <v>1</v>
      </c>
      <c r="W959" s="7"/>
      <c r="X959" t="str">
        <f t="shared" ca="1" si="273"/>
        <v>5</v>
      </c>
    </row>
    <row r="960" spans="1:24" x14ac:dyDescent="0.3">
      <c r="A960">
        <f t="shared" si="274"/>
        <v>959</v>
      </c>
      <c r="B960" s="1">
        <v>36468</v>
      </c>
      <c r="C960">
        <v>1336.8</v>
      </c>
      <c r="D960">
        <f t="shared" si="275"/>
        <v>10.399999999999864</v>
      </c>
      <c r="E960">
        <f t="shared" si="276"/>
        <v>10.399999999999864</v>
      </c>
      <c r="F960" s="4" t="str">
        <f t="shared" si="277"/>
        <v/>
      </c>
      <c r="G960">
        <f t="shared" ca="1" si="278"/>
        <v>0.31437500000000002</v>
      </c>
      <c r="H960">
        <f t="shared" ca="1" si="279"/>
        <v>0.24350000000000002</v>
      </c>
      <c r="I960" s="4">
        <f t="shared" ca="1" si="289"/>
        <v>1.2910677618069815</v>
      </c>
      <c r="J960" s="8">
        <f t="shared" ca="1" si="280"/>
        <v>56.35222944207932</v>
      </c>
      <c r="K960" t="str">
        <f t="shared" ca="1" si="281"/>
        <v>SELL</v>
      </c>
      <c r="L960" t="str">
        <f t="shared" ca="1" si="282"/>
        <v>NA</v>
      </c>
      <c r="M960" t="str">
        <f t="shared" ca="1" si="283"/>
        <v/>
      </c>
      <c r="N960">
        <f t="shared" si="272"/>
        <v>1336.8</v>
      </c>
      <c r="O960">
        <f t="shared" ca="1" si="284"/>
        <v>5</v>
      </c>
      <c r="Q960" t="str">
        <f t="shared" ca="1" si="287"/>
        <v>NO</v>
      </c>
      <c r="R960" t="str">
        <f t="shared" ca="1" si="288"/>
        <v>NO</v>
      </c>
      <c r="S960" t="b">
        <f t="shared" ca="1" si="285"/>
        <v>0</v>
      </c>
      <c r="T960" t="b">
        <f t="shared" ca="1" si="286"/>
        <v>0</v>
      </c>
      <c r="U960">
        <f t="shared" ca="1" si="271"/>
        <v>1</v>
      </c>
      <c r="W960" s="7"/>
      <c r="X960" t="str">
        <f t="shared" ca="1" si="273"/>
        <v>5</v>
      </c>
    </row>
    <row r="961" spans="1:24" x14ac:dyDescent="0.3">
      <c r="A961">
        <f t="shared" si="274"/>
        <v>960</v>
      </c>
      <c r="B961" s="1">
        <v>36469</v>
      </c>
      <c r="C961">
        <v>1364.55</v>
      </c>
      <c r="D961">
        <f t="shared" si="275"/>
        <v>27.75</v>
      </c>
      <c r="E961">
        <f t="shared" si="276"/>
        <v>27.75</v>
      </c>
      <c r="F961" s="4" t="str">
        <f t="shared" si="277"/>
        <v/>
      </c>
      <c r="G961">
        <f t="shared" ca="1" si="278"/>
        <v>0.307</v>
      </c>
      <c r="H961">
        <f t="shared" ca="1" si="279"/>
        <v>0.25888888888888889</v>
      </c>
      <c r="I961" s="4">
        <f t="shared" ca="1" si="289"/>
        <v>1.1858369098712447</v>
      </c>
      <c r="J961" s="8">
        <f t="shared" ca="1" si="280"/>
        <v>54.250932652660516</v>
      </c>
      <c r="K961" t="str">
        <f t="shared" ca="1" si="281"/>
        <v>SELL</v>
      </c>
      <c r="L961" t="str">
        <f t="shared" ca="1" si="282"/>
        <v>NA</v>
      </c>
      <c r="M961" t="str">
        <f t="shared" ca="1" si="283"/>
        <v/>
      </c>
      <c r="N961">
        <f t="shared" si="272"/>
        <v>1364.55</v>
      </c>
      <c r="O961">
        <f t="shared" ca="1" si="284"/>
        <v>5</v>
      </c>
      <c r="Q961" t="str">
        <f t="shared" ca="1" si="287"/>
        <v>NO</v>
      </c>
      <c r="R961" t="str">
        <f t="shared" ca="1" si="288"/>
        <v>NO</v>
      </c>
      <c r="S961" t="b">
        <f t="shared" ca="1" si="285"/>
        <v>0</v>
      </c>
      <c r="T961" t="b">
        <f t="shared" ca="1" si="286"/>
        <v>0</v>
      </c>
      <c r="U961">
        <f t="shared" ref="U961:U1024" ca="1" si="290">IF(U960=1,1,IF(K961="BUY",1,0))</f>
        <v>1</v>
      </c>
      <c r="W961" s="7"/>
      <c r="X961" t="str">
        <f t="shared" ca="1" si="273"/>
        <v>5</v>
      </c>
    </row>
    <row r="962" spans="1:24" x14ac:dyDescent="0.3">
      <c r="A962">
        <f t="shared" si="274"/>
        <v>961</v>
      </c>
      <c r="B962" s="1">
        <v>36471</v>
      </c>
      <c r="C962">
        <v>1369.6</v>
      </c>
      <c r="D962">
        <f t="shared" si="275"/>
        <v>5.0499999999999545</v>
      </c>
      <c r="E962">
        <f t="shared" si="276"/>
        <v>5.0499999999999545</v>
      </c>
      <c r="F962" s="4" t="str">
        <f t="shared" si="277"/>
        <v/>
      </c>
      <c r="G962">
        <f t="shared" ca="1" si="278"/>
        <v>0.24989999999999962</v>
      </c>
      <c r="H962">
        <f t="shared" ca="1" si="279"/>
        <v>0.25888888888888889</v>
      </c>
      <c r="I962" s="4">
        <f t="shared" ca="1" si="289"/>
        <v>0.96527896995708007</v>
      </c>
      <c r="J962" s="8">
        <f t="shared" ca="1" si="280"/>
        <v>49.116638640780899</v>
      </c>
      <c r="K962" t="str">
        <f t="shared" ca="1" si="281"/>
        <v>SELL</v>
      </c>
      <c r="L962" t="str">
        <f t="shared" ca="1" si="282"/>
        <v>NA</v>
      </c>
      <c r="M962" t="str">
        <f t="shared" ca="1" si="283"/>
        <v/>
      </c>
      <c r="N962">
        <f t="shared" si="272"/>
        <v>1369.6</v>
      </c>
      <c r="O962">
        <f t="shared" ca="1" si="284"/>
        <v>5</v>
      </c>
      <c r="Q962" t="str">
        <f t="shared" ca="1" si="287"/>
        <v>NO</v>
      </c>
      <c r="R962" t="str">
        <f t="shared" ca="1" si="288"/>
        <v>NO</v>
      </c>
      <c r="S962" t="b">
        <f t="shared" ca="1" si="285"/>
        <v>0</v>
      </c>
      <c r="T962" t="b">
        <f t="shared" ca="1" si="286"/>
        <v>0</v>
      </c>
      <c r="U962">
        <f t="shared" ca="1" si="290"/>
        <v>1</v>
      </c>
      <c r="W962" s="7"/>
      <c r="X962" t="str">
        <f t="shared" ca="1" si="273"/>
        <v>5</v>
      </c>
    </row>
    <row r="963" spans="1:24" x14ac:dyDescent="0.3">
      <c r="A963">
        <f t="shared" si="274"/>
        <v>962</v>
      </c>
      <c r="B963" s="1">
        <v>36473</v>
      </c>
      <c r="C963">
        <v>1371.2</v>
      </c>
      <c r="D963">
        <f t="shared" si="275"/>
        <v>1.6000000000001364</v>
      </c>
      <c r="E963">
        <f t="shared" si="276"/>
        <v>1.6000000000001364</v>
      </c>
      <c r="F963" s="4" t="str">
        <f t="shared" si="277"/>
        <v/>
      </c>
      <c r="G963">
        <f t="shared" ca="1" si="278"/>
        <v>0.21091666666666659</v>
      </c>
      <c r="H963">
        <f t="shared" ca="1" si="279"/>
        <v>0.26087499999999975</v>
      </c>
      <c r="I963" s="4">
        <f t="shared" ca="1" si="289"/>
        <v>0.80849704520044774</v>
      </c>
      <c r="J963" s="8">
        <f t="shared" ca="1" si="280"/>
        <v>44.705466749094782</v>
      </c>
      <c r="K963" t="str">
        <f t="shared" ca="1" si="281"/>
        <v>SELL</v>
      </c>
      <c r="L963" t="str">
        <f t="shared" ca="1" si="282"/>
        <v>NA</v>
      </c>
      <c r="M963" t="str">
        <f t="shared" ca="1" si="283"/>
        <v/>
      </c>
      <c r="N963">
        <f t="shared" ref="N963:N1026" si="291">C963</f>
        <v>1371.2</v>
      </c>
      <c r="O963">
        <f t="shared" ca="1" si="284"/>
        <v>5</v>
      </c>
      <c r="Q963" t="str">
        <f t="shared" ca="1" si="287"/>
        <v>NO</v>
      </c>
      <c r="R963" t="str">
        <f t="shared" ca="1" si="288"/>
        <v>NO</v>
      </c>
      <c r="S963" t="b">
        <f t="shared" ca="1" si="285"/>
        <v>0</v>
      </c>
      <c r="T963" t="b">
        <f t="shared" ca="1" si="286"/>
        <v>0</v>
      </c>
      <c r="U963">
        <f t="shared" ca="1" si="290"/>
        <v>1</v>
      </c>
      <c r="W963" s="7"/>
      <c r="X963" t="str">
        <f t="shared" ref="X963:X1026" ca="1" si="292">CONCATENATE(M963&amp;O963)</f>
        <v>5</v>
      </c>
    </row>
    <row r="964" spans="1:24" x14ac:dyDescent="0.3">
      <c r="A964">
        <f t="shared" ref="A964:A1027" si="293">A963+1</f>
        <v>963</v>
      </c>
      <c r="B964" s="1">
        <v>36474</v>
      </c>
      <c r="C964">
        <v>1389.1</v>
      </c>
      <c r="D964">
        <f t="shared" ref="D964:D1027" si="294">C964-C963</f>
        <v>17.899999999999864</v>
      </c>
      <c r="E964">
        <f t="shared" ref="E964:E1027" si="295">IF($D964&gt;0,$D964,"")</f>
        <v>17.899999999999864</v>
      </c>
      <c r="F964" s="4" t="str">
        <f t="shared" ref="F964:F1027" si="296">IF($D964&lt;0,$D964,"")</f>
        <v/>
      </c>
      <c r="G964">
        <f t="shared" ref="G964:G1027" ca="1" si="297">IFERROR(IF(A964&gt;$P$2,AVERAGE(OFFSET(E964,0,0,-$P$2,1))/100,""),"")</f>
        <v>0.2063571428571426</v>
      </c>
      <c r="H964">
        <f t="shared" ref="H964:H1027" ca="1" si="298">IFERROR(IF(A964&gt;$P$2,ABS(AVERAGE(OFFSET(F964,0,0,-$P$2,1))/100),""),"")</f>
        <v>0.26514285714285701</v>
      </c>
      <c r="I964" s="4">
        <f t="shared" ca="1" si="289"/>
        <v>0.77828663793103392</v>
      </c>
      <c r="J964" s="8">
        <f t="shared" ref="J964:J1027" ca="1" si="299">IFERROR(100-(100/(1+I964)),"")</f>
        <v>43.766096046053605</v>
      </c>
      <c r="K964" t="str">
        <f t="shared" ref="K964:K1027" ca="1" si="300">IF(J964="","",IF(J964&lt;$P$4,"BUY",IF(J964&gt;$P$6,"SELL",K963)))</f>
        <v>SELL</v>
      </c>
      <c r="L964" t="str">
        <f t="shared" ref="L964:L1027" ca="1" si="301">IF(K964="BUY",IF(K963="BUY","HOLD","BUY"),IF(K964="SELL",IF(K963="SELL","NA","SELL"),""))</f>
        <v>NA</v>
      </c>
      <c r="M964" t="str">
        <f t="shared" ref="M964:M1027" ca="1" si="302">IF(AND(L964="SELL",U964=1),"SELL",IF(L964="BUY","BUY",""))</f>
        <v/>
      </c>
      <c r="N964">
        <f t="shared" si="291"/>
        <v>1389.1</v>
      </c>
      <c r="O964">
        <f t="shared" ca="1" si="284"/>
        <v>5</v>
      </c>
      <c r="Q964" t="str">
        <f t="shared" ca="1" si="287"/>
        <v>NO</v>
      </c>
      <c r="R964" t="str">
        <f t="shared" ca="1" si="288"/>
        <v>NO</v>
      </c>
      <c r="S964" t="b">
        <f t="shared" ca="1" si="285"/>
        <v>0</v>
      </c>
      <c r="T964" t="b">
        <f t="shared" ca="1" si="286"/>
        <v>0</v>
      </c>
      <c r="U964">
        <f t="shared" ca="1" si="290"/>
        <v>1</v>
      </c>
      <c r="W964" s="7"/>
      <c r="X964" t="str">
        <f t="shared" ca="1" si="292"/>
        <v>5</v>
      </c>
    </row>
    <row r="965" spans="1:24" x14ac:dyDescent="0.3">
      <c r="A965">
        <f t="shared" si="293"/>
        <v>964</v>
      </c>
      <c r="B965" s="1">
        <v>36475</v>
      </c>
      <c r="C965">
        <v>1389.6</v>
      </c>
      <c r="D965">
        <f t="shared" si="294"/>
        <v>0.5</v>
      </c>
      <c r="E965">
        <f t="shared" si="295"/>
        <v>0.5</v>
      </c>
      <c r="F965" s="4" t="str">
        <f t="shared" si="296"/>
        <v/>
      </c>
      <c r="G965">
        <f t="shared" ca="1" si="297"/>
        <v>0.17914285714285694</v>
      </c>
      <c r="H965">
        <f t="shared" ca="1" si="298"/>
        <v>0.26514285714285701</v>
      </c>
      <c r="I965" s="4">
        <f t="shared" ca="1" si="289"/>
        <v>0.67564655172413746</v>
      </c>
      <c r="J965" s="8">
        <f t="shared" ca="1" si="299"/>
        <v>40.321543408360114</v>
      </c>
      <c r="K965" t="str">
        <f t="shared" ca="1" si="300"/>
        <v>SELL</v>
      </c>
      <c r="L965" t="str">
        <f t="shared" ca="1" si="301"/>
        <v>NA</v>
      </c>
      <c r="M965" t="str">
        <f t="shared" ca="1" si="302"/>
        <v/>
      </c>
      <c r="N965">
        <f t="shared" si="291"/>
        <v>1389.6</v>
      </c>
      <c r="O965">
        <f t="shared" ref="O965:O1028" ca="1" si="303">IF(M965="BUY",O964+1,O964)</f>
        <v>5</v>
      </c>
      <c r="Q965" t="str">
        <f t="shared" ca="1" si="287"/>
        <v>NO</v>
      </c>
      <c r="R965" t="str">
        <f t="shared" ca="1" si="288"/>
        <v>NO</v>
      </c>
      <c r="S965" t="b">
        <f t="shared" ca="1" si="285"/>
        <v>0</v>
      </c>
      <c r="T965" t="b">
        <f t="shared" ca="1" si="286"/>
        <v>0</v>
      </c>
      <c r="U965">
        <f t="shared" ca="1" si="290"/>
        <v>1</v>
      </c>
      <c r="W965" s="7"/>
      <c r="X965" t="str">
        <f t="shared" ca="1" si="292"/>
        <v>5</v>
      </c>
    </row>
    <row r="966" spans="1:24" x14ac:dyDescent="0.3">
      <c r="A966">
        <f t="shared" si="293"/>
        <v>965</v>
      </c>
      <c r="B966" s="1">
        <v>36476</v>
      </c>
      <c r="C966">
        <v>1373.55</v>
      </c>
      <c r="D966">
        <f t="shared" si="294"/>
        <v>-16.049999999999955</v>
      </c>
      <c r="E966" t="str">
        <f t="shared" si="295"/>
        <v/>
      </c>
      <c r="F966" s="4">
        <f t="shared" si="296"/>
        <v>-16.049999999999955</v>
      </c>
      <c r="G966">
        <f t="shared" ca="1" si="297"/>
        <v>0.17914285714285694</v>
      </c>
      <c r="H966">
        <f t="shared" ca="1" si="298"/>
        <v>0.25435714285714278</v>
      </c>
      <c r="I966" s="4">
        <f t="shared" ca="1" si="289"/>
        <v>0.70429654591406843</v>
      </c>
      <c r="J966" s="8">
        <f t="shared" ca="1" si="299"/>
        <v>41.324765200197703</v>
      </c>
      <c r="K966" t="str">
        <f t="shared" ca="1" si="300"/>
        <v>SELL</v>
      </c>
      <c r="L966" t="str">
        <f t="shared" ca="1" si="301"/>
        <v>NA</v>
      </c>
      <c r="M966" t="str">
        <f t="shared" ca="1" si="302"/>
        <v/>
      </c>
      <c r="N966">
        <f t="shared" si="291"/>
        <v>1373.55</v>
      </c>
      <c r="O966">
        <f t="shared" ca="1" si="303"/>
        <v>5</v>
      </c>
      <c r="Q966" t="str">
        <f t="shared" ca="1" si="287"/>
        <v>NO</v>
      </c>
      <c r="R966" t="str">
        <f t="shared" ca="1" si="288"/>
        <v>NO</v>
      </c>
      <c r="S966" t="b">
        <f t="shared" ca="1" si="285"/>
        <v>0</v>
      </c>
      <c r="T966" t="b">
        <f t="shared" ca="1" si="286"/>
        <v>0</v>
      </c>
      <c r="U966">
        <f t="shared" ca="1" si="290"/>
        <v>1</v>
      </c>
      <c r="W966" s="7"/>
      <c r="X966" t="str">
        <f t="shared" ca="1" si="292"/>
        <v>5</v>
      </c>
    </row>
    <row r="967" spans="1:24" x14ac:dyDescent="0.3">
      <c r="A967">
        <f t="shared" si="293"/>
        <v>966</v>
      </c>
      <c r="B967" s="1">
        <v>36479</v>
      </c>
      <c r="C967">
        <v>1362.7</v>
      </c>
      <c r="D967">
        <f t="shared" si="294"/>
        <v>-10.849999999999909</v>
      </c>
      <c r="E967" t="str">
        <f t="shared" si="295"/>
        <v/>
      </c>
      <c r="F967" s="4">
        <f t="shared" si="296"/>
        <v>-10.849999999999909</v>
      </c>
      <c r="G967">
        <f t="shared" ca="1" si="297"/>
        <v>0.17914285714285694</v>
      </c>
      <c r="H967">
        <f t="shared" ca="1" si="298"/>
        <v>0.25292857142857106</v>
      </c>
      <c r="I967" s="4">
        <f t="shared" ca="1" si="289"/>
        <v>0.70827449872917281</v>
      </c>
      <c r="J967" s="8">
        <f t="shared" ca="1" si="299"/>
        <v>41.461398578277411</v>
      </c>
      <c r="K967" t="str">
        <f t="shared" ca="1" si="300"/>
        <v>SELL</v>
      </c>
      <c r="L967" t="str">
        <f t="shared" ca="1" si="301"/>
        <v>NA</v>
      </c>
      <c r="M967" t="str">
        <f t="shared" ca="1" si="302"/>
        <v/>
      </c>
      <c r="N967">
        <f t="shared" si="291"/>
        <v>1362.7</v>
      </c>
      <c r="O967">
        <f t="shared" ca="1" si="303"/>
        <v>5</v>
      </c>
      <c r="Q967" t="str">
        <f t="shared" ca="1" si="287"/>
        <v>NO</v>
      </c>
      <c r="R967" t="str">
        <f t="shared" ca="1" si="288"/>
        <v>NO</v>
      </c>
      <c r="S967" t="b">
        <f t="shared" ca="1" si="285"/>
        <v>0</v>
      </c>
      <c r="T967" t="b">
        <f t="shared" ca="1" si="286"/>
        <v>0</v>
      </c>
      <c r="U967">
        <f t="shared" ca="1" si="290"/>
        <v>1</v>
      </c>
      <c r="W967" s="7"/>
      <c r="X967" t="str">
        <f t="shared" ca="1" si="292"/>
        <v>5</v>
      </c>
    </row>
    <row r="968" spans="1:24" x14ac:dyDescent="0.3">
      <c r="A968">
        <f t="shared" si="293"/>
        <v>967</v>
      </c>
      <c r="B968" s="1">
        <v>36480</v>
      </c>
      <c r="C968">
        <v>1357.75</v>
      </c>
      <c r="D968">
        <f t="shared" si="294"/>
        <v>-4.9500000000000455</v>
      </c>
      <c r="E968" t="str">
        <f t="shared" si="295"/>
        <v/>
      </c>
      <c r="F968" s="4">
        <f t="shared" si="296"/>
        <v>-4.9500000000000455</v>
      </c>
      <c r="G968">
        <f t="shared" ca="1" si="297"/>
        <v>0.17914285714285694</v>
      </c>
      <c r="H968">
        <f t="shared" ca="1" si="298"/>
        <v>0.25578571428571423</v>
      </c>
      <c r="I968" s="4">
        <f t="shared" ca="1" si="289"/>
        <v>0.70036302708740505</v>
      </c>
      <c r="J968" s="8">
        <f t="shared" ca="1" si="299"/>
        <v>41.18902939727375</v>
      </c>
      <c r="K968" t="str">
        <f t="shared" ca="1" si="300"/>
        <v>SELL</v>
      </c>
      <c r="L968" t="str">
        <f t="shared" ca="1" si="301"/>
        <v>NA</v>
      </c>
      <c r="M968" t="str">
        <f t="shared" ca="1" si="302"/>
        <v/>
      </c>
      <c r="N968">
        <f t="shared" si="291"/>
        <v>1357.75</v>
      </c>
      <c r="O968">
        <f t="shared" ca="1" si="303"/>
        <v>5</v>
      </c>
      <c r="Q968" t="str">
        <f t="shared" ca="1" si="287"/>
        <v>NO</v>
      </c>
      <c r="R968" t="str">
        <f t="shared" ca="1" si="288"/>
        <v>NO</v>
      </c>
      <c r="S968" t="b">
        <f t="shared" ca="1" si="285"/>
        <v>0</v>
      </c>
      <c r="T968" t="b">
        <f t="shared" ca="1" si="286"/>
        <v>0</v>
      </c>
      <c r="U968">
        <f t="shared" ca="1" si="290"/>
        <v>1</v>
      </c>
      <c r="W968" s="7"/>
      <c r="X968" t="str">
        <f t="shared" ca="1" si="292"/>
        <v>5</v>
      </c>
    </row>
    <row r="969" spans="1:24" x14ac:dyDescent="0.3">
      <c r="A969">
        <f t="shared" si="293"/>
        <v>968</v>
      </c>
      <c r="B969" s="1">
        <v>36481</v>
      </c>
      <c r="C969">
        <v>1352.25</v>
      </c>
      <c r="D969">
        <f t="shared" si="294"/>
        <v>-5.5</v>
      </c>
      <c r="E969" t="str">
        <f t="shared" si="295"/>
        <v/>
      </c>
      <c r="F969" s="4">
        <f t="shared" si="296"/>
        <v>-5.5</v>
      </c>
      <c r="G969">
        <f t="shared" ca="1" si="297"/>
        <v>0.17914285714285694</v>
      </c>
      <c r="H969">
        <f t="shared" ca="1" si="298"/>
        <v>0.2012142857142856</v>
      </c>
      <c r="I969" s="4">
        <f t="shared" ca="1" si="289"/>
        <v>0.89030883919062787</v>
      </c>
      <c r="J969" s="8">
        <f t="shared" ca="1" si="299"/>
        <v>47.098591549295762</v>
      </c>
      <c r="K969" t="str">
        <f t="shared" ca="1" si="300"/>
        <v>SELL</v>
      </c>
      <c r="L969" t="str">
        <f t="shared" ca="1" si="301"/>
        <v>NA</v>
      </c>
      <c r="M969" t="str">
        <f t="shared" ca="1" si="302"/>
        <v/>
      </c>
      <c r="N969">
        <f t="shared" si="291"/>
        <v>1352.25</v>
      </c>
      <c r="O969">
        <f t="shared" ca="1" si="303"/>
        <v>5</v>
      </c>
      <c r="Q969" t="str">
        <f t="shared" ca="1" si="287"/>
        <v>NO</v>
      </c>
      <c r="R969" t="str">
        <f t="shared" ca="1" si="288"/>
        <v>NO</v>
      </c>
      <c r="S969" t="b">
        <f t="shared" ca="1" si="285"/>
        <v>0</v>
      </c>
      <c r="T969" t="b">
        <f t="shared" ca="1" si="286"/>
        <v>0</v>
      </c>
      <c r="U969">
        <f t="shared" ca="1" si="290"/>
        <v>1</v>
      </c>
      <c r="W969" s="7"/>
      <c r="X969" t="str">
        <f t="shared" ca="1" si="292"/>
        <v>5</v>
      </c>
    </row>
    <row r="970" spans="1:24" x14ac:dyDescent="0.3">
      <c r="A970">
        <f t="shared" si="293"/>
        <v>969</v>
      </c>
      <c r="B970" s="1">
        <v>36482</v>
      </c>
      <c r="C970">
        <v>1364.25</v>
      </c>
      <c r="D970">
        <f t="shared" si="294"/>
        <v>12</v>
      </c>
      <c r="E970">
        <f t="shared" si="295"/>
        <v>12</v>
      </c>
      <c r="F970" s="4" t="str">
        <f t="shared" si="296"/>
        <v/>
      </c>
      <c r="G970">
        <f t="shared" ca="1" si="297"/>
        <v>0.17174999999999982</v>
      </c>
      <c r="H970">
        <f t="shared" ca="1" si="298"/>
        <v>0.16433333333333319</v>
      </c>
      <c r="I970" s="4">
        <f t="shared" ca="1" si="289"/>
        <v>1.0451318458417849</v>
      </c>
      <c r="J970" s="8">
        <f t="shared" ca="1" si="299"/>
        <v>51.103396974956603</v>
      </c>
      <c r="K970" t="str">
        <f t="shared" ca="1" si="300"/>
        <v>SELL</v>
      </c>
      <c r="L970" t="str">
        <f t="shared" ca="1" si="301"/>
        <v>NA</v>
      </c>
      <c r="M970" t="str">
        <f t="shared" ca="1" si="302"/>
        <v/>
      </c>
      <c r="N970">
        <f t="shared" si="291"/>
        <v>1364.25</v>
      </c>
      <c r="O970">
        <f t="shared" ca="1" si="303"/>
        <v>5</v>
      </c>
      <c r="Q970" t="str">
        <f t="shared" ca="1" si="287"/>
        <v>NO</v>
      </c>
      <c r="R970" t="str">
        <f t="shared" ca="1" si="288"/>
        <v>NO</v>
      </c>
      <c r="S970" t="b">
        <f t="shared" ca="1" si="285"/>
        <v>0</v>
      </c>
      <c r="T970" t="b">
        <f t="shared" ca="1" si="286"/>
        <v>0</v>
      </c>
      <c r="U970">
        <f t="shared" ca="1" si="290"/>
        <v>1</v>
      </c>
      <c r="W970" s="7"/>
      <c r="X970" t="str">
        <f t="shared" ca="1" si="292"/>
        <v>5</v>
      </c>
    </row>
    <row r="971" spans="1:24" x14ac:dyDescent="0.3">
      <c r="A971">
        <f t="shared" si="293"/>
        <v>970</v>
      </c>
      <c r="B971" s="1">
        <v>36483</v>
      </c>
      <c r="C971">
        <v>1361.85</v>
      </c>
      <c r="D971">
        <f t="shared" si="294"/>
        <v>-2.4000000000000909</v>
      </c>
      <c r="E971" t="str">
        <f t="shared" si="295"/>
        <v/>
      </c>
      <c r="F971" s="4">
        <f t="shared" si="296"/>
        <v>-2.4000000000000909</v>
      </c>
      <c r="G971">
        <f t="shared" ca="1" si="297"/>
        <v>0.17174999999999982</v>
      </c>
      <c r="H971">
        <f t="shared" ca="1" si="298"/>
        <v>7.5916666666666591E-2</v>
      </c>
      <c r="I971" s="4">
        <f t="shared" ca="1" si="289"/>
        <v>2.2623490669593851</v>
      </c>
      <c r="J971" s="8">
        <f t="shared" ca="1" si="299"/>
        <v>69.347240915208616</v>
      </c>
      <c r="K971" t="str">
        <f t="shared" ca="1" si="300"/>
        <v>SELL</v>
      </c>
      <c r="L971" t="str">
        <f t="shared" ca="1" si="301"/>
        <v>NA</v>
      </c>
      <c r="M971" t="str">
        <f t="shared" ca="1" si="302"/>
        <v/>
      </c>
      <c r="N971">
        <f t="shared" si="291"/>
        <v>1361.85</v>
      </c>
      <c r="O971">
        <f t="shared" ca="1" si="303"/>
        <v>5</v>
      </c>
      <c r="Q971" t="str">
        <f t="shared" ca="1" si="287"/>
        <v>NO</v>
      </c>
      <c r="R971" t="str">
        <f t="shared" ca="1" si="288"/>
        <v>NO</v>
      </c>
      <c r="S971" t="b">
        <f t="shared" ca="1" si="285"/>
        <v>0</v>
      </c>
      <c r="T971" t="b">
        <f t="shared" ca="1" si="286"/>
        <v>0</v>
      </c>
      <c r="U971">
        <f t="shared" ca="1" si="290"/>
        <v>1</v>
      </c>
      <c r="W971" s="7"/>
      <c r="X971" t="str">
        <f t="shared" ca="1" si="292"/>
        <v>5</v>
      </c>
    </row>
    <row r="972" spans="1:24" x14ac:dyDescent="0.3">
      <c r="A972">
        <f t="shared" si="293"/>
        <v>971</v>
      </c>
      <c r="B972" s="1">
        <v>36486</v>
      </c>
      <c r="C972">
        <v>1375.25</v>
      </c>
      <c r="D972">
        <f t="shared" si="294"/>
        <v>13.400000000000091</v>
      </c>
      <c r="E972">
        <f t="shared" si="295"/>
        <v>13.400000000000091</v>
      </c>
      <c r="F972" s="4" t="str">
        <f t="shared" si="296"/>
        <v/>
      </c>
      <c r="G972">
        <f t="shared" ca="1" si="297"/>
        <v>0.11074999999999989</v>
      </c>
      <c r="H972">
        <f t="shared" ca="1" si="298"/>
        <v>7.5916666666666591E-2</v>
      </c>
      <c r="I972" s="4">
        <f t="shared" ca="1" si="289"/>
        <v>1.4588364434687158</v>
      </c>
      <c r="J972" s="8">
        <f t="shared" ca="1" si="299"/>
        <v>59.330357142857146</v>
      </c>
      <c r="K972" t="str">
        <f t="shared" ca="1" si="300"/>
        <v>SELL</v>
      </c>
      <c r="L972" t="str">
        <f t="shared" ca="1" si="301"/>
        <v>NA</v>
      </c>
      <c r="M972" t="str">
        <f t="shared" ca="1" si="302"/>
        <v/>
      </c>
      <c r="N972">
        <f t="shared" si="291"/>
        <v>1375.25</v>
      </c>
      <c r="O972">
        <f t="shared" ca="1" si="303"/>
        <v>5</v>
      </c>
      <c r="Q972" t="str">
        <f t="shared" ca="1" si="287"/>
        <v>NO</v>
      </c>
      <c r="R972" t="str">
        <f t="shared" ca="1" si="288"/>
        <v>NO</v>
      </c>
      <c r="S972" t="b">
        <f t="shared" ca="1" si="285"/>
        <v>0</v>
      </c>
      <c r="T972" t="b">
        <f t="shared" ca="1" si="286"/>
        <v>0</v>
      </c>
      <c r="U972">
        <f t="shared" ca="1" si="290"/>
        <v>1</v>
      </c>
      <c r="W972" s="7"/>
      <c r="X972" t="str">
        <f t="shared" ca="1" si="292"/>
        <v>5</v>
      </c>
    </row>
    <row r="973" spans="1:24" x14ac:dyDescent="0.3">
      <c r="A973">
        <f t="shared" si="293"/>
        <v>972</v>
      </c>
      <c r="B973" s="1">
        <v>36488</v>
      </c>
      <c r="C973">
        <v>1394.95</v>
      </c>
      <c r="D973">
        <f t="shared" si="294"/>
        <v>19.700000000000045</v>
      </c>
      <c r="E973">
        <f t="shared" si="295"/>
        <v>19.700000000000045</v>
      </c>
      <c r="F973" s="4" t="str">
        <f t="shared" si="296"/>
        <v/>
      </c>
      <c r="G973">
        <f t="shared" ca="1" si="297"/>
        <v>0.12033333333333328</v>
      </c>
      <c r="H973">
        <f t="shared" ca="1" si="298"/>
        <v>7.9500000000000001E-2</v>
      </c>
      <c r="I973" s="4">
        <f t="shared" ca="1" si="289"/>
        <v>1.5136268343815507</v>
      </c>
      <c r="J973" s="8">
        <f t="shared" ca="1" si="299"/>
        <v>60.216847372810669</v>
      </c>
      <c r="K973" t="str">
        <f t="shared" ca="1" si="300"/>
        <v>SELL</v>
      </c>
      <c r="L973" t="str">
        <f t="shared" ca="1" si="301"/>
        <v>NA</v>
      </c>
      <c r="M973" t="str">
        <f t="shared" ca="1" si="302"/>
        <v/>
      </c>
      <c r="N973">
        <f t="shared" si="291"/>
        <v>1394.95</v>
      </c>
      <c r="O973">
        <f t="shared" ca="1" si="303"/>
        <v>5</v>
      </c>
      <c r="Q973" t="str">
        <f t="shared" ca="1" si="287"/>
        <v>NO</v>
      </c>
      <c r="R973" t="str">
        <f t="shared" ca="1" si="288"/>
        <v>NO</v>
      </c>
      <c r="S973" t="b">
        <f t="shared" ca="1" si="285"/>
        <v>0</v>
      </c>
      <c r="T973" t="b">
        <f t="shared" ca="1" si="286"/>
        <v>0</v>
      </c>
      <c r="U973">
        <f t="shared" ca="1" si="290"/>
        <v>1</v>
      </c>
      <c r="W973" s="7"/>
      <c r="X973" t="str">
        <f t="shared" ca="1" si="292"/>
        <v>5</v>
      </c>
    </row>
    <row r="974" spans="1:24" x14ac:dyDescent="0.3">
      <c r="A974">
        <f t="shared" si="293"/>
        <v>973</v>
      </c>
      <c r="B974" s="1">
        <v>36489</v>
      </c>
      <c r="C974">
        <v>1408.65</v>
      </c>
      <c r="D974">
        <f t="shared" si="294"/>
        <v>13.700000000000045</v>
      </c>
      <c r="E974">
        <f t="shared" si="295"/>
        <v>13.700000000000045</v>
      </c>
      <c r="F974" s="4" t="str">
        <f t="shared" si="296"/>
        <v/>
      </c>
      <c r="G974">
        <f t="shared" ca="1" si="297"/>
        <v>0.12400000000000015</v>
      </c>
      <c r="H974">
        <f t="shared" ca="1" si="298"/>
        <v>7.9500000000000001E-2</v>
      </c>
      <c r="I974" s="4">
        <f t="shared" ca="1" si="289"/>
        <v>1.5597484276729578</v>
      </c>
      <c r="J974" s="8">
        <f t="shared" ca="1" si="299"/>
        <v>60.93366093366096</v>
      </c>
      <c r="K974" t="str">
        <f t="shared" ca="1" si="300"/>
        <v>SELL</v>
      </c>
      <c r="L974" t="str">
        <f t="shared" ca="1" si="301"/>
        <v>NA</v>
      </c>
      <c r="M974" t="str">
        <f t="shared" ca="1" si="302"/>
        <v/>
      </c>
      <c r="N974">
        <f t="shared" si="291"/>
        <v>1408.65</v>
      </c>
      <c r="O974">
        <f t="shared" ca="1" si="303"/>
        <v>5</v>
      </c>
      <c r="Q974" t="str">
        <f t="shared" ca="1" si="287"/>
        <v>NO</v>
      </c>
      <c r="R974" t="str">
        <f t="shared" ca="1" si="288"/>
        <v>NO</v>
      </c>
      <c r="S974" t="b">
        <f t="shared" ca="1" si="285"/>
        <v>0</v>
      </c>
      <c r="T974" t="b">
        <f t="shared" ca="1" si="286"/>
        <v>0</v>
      </c>
      <c r="U974">
        <f t="shared" ca="1" si="290"/>
        <v>1</v>
      </c>
      <c r="W974" s="7"/>
      <c r="X974" t="str">
        <f t="shared" ca="1" si="292"/>
        <v>5</v>
      </c>
    </row>
    <row r="975" spans="1:24" x14ac:dyDescent="0.3">
      <c r="A975">
        <f t="shared" si="293"/>
        <v>974</v>
      </c>
      <c r="B975" s="1">
        <v>36490</v>
      </c>
      <c r="C975">
        <v>1399.6</v>
      </c>
      <c r="D975">
        <f t="shared" si="294"/>
        <v>-9.0500000000001819</v>
      </c>
      <c r="E975" t="str">
        <f t="shared" si="295"/>
        <v/>
      </c>
      <c r="F975" s="4">
        <f t="shared" si="296"/>
        <v>-9.0500000000001819</v>
      </c>
      <c r="G975">
        <f t="shared" ca="1" si="297"/>
        <v>0.10481250000000017</v>
      </c>
      <c r="H975">
        <f t="shared" ca="1" si="298"/>
        <v>8.1333333333333632E-2</v>
      </c>
      <c r="I975" s="4">
        <f t="shared" ca="1" si="289"/>
        <v>1.288678278688522</v>
      </c>
      <c r="J975" s="8">
        <f t="shared" ca="1" si="299"/>
        <v>56.306659205372085</v>
      </c>
      <c r="K975" t="str">
        <f t="shared" ca="1" si="300"/>
        <v>SELL</v>
      </c>
      <c r="L975" t="str">
        <f t="shared" ca="1" si="301"/>
        <v>NA</v>
      </c>
      <c r="M975" t="str">
        <f t="shared" ca="1" si="302"/>
        <v/>
      </c>
      <c r="N975">
        <f t="shared" si="291"/>
        <v>1399.6</v>
      </c>
      <c r="O975">
        <f t="shared" ca="1" si="303"/>
        <v>5</v>
      </c>
      <c r="Q975" t="str">
        <f t="shared" ca="1" si="287"/>
        <v>NO</v>
      </c>
      <c r="R975" t="str">
        <f t="shared" ca="1" si="288"/>
        <v>NO</v>
      </c>
      <c r="S975" t="b">
        <f t="shared" ca="1" si="285"/>
        <v>0</v>
      </c>
      <c r="T975" t="b">
        <f t="shared" ca="1" si="286"/>
        <v>0</v>
      </c>
      <c r="U975">
        <f t="shared" ca="1" si="290"/>
        <v>1</v>
      </c>
      <c r="W975" s="7"/>
      <c r="X975" t="str">
        <f t="shared" ca="1" si="292"/>
        <v>5</v>
      </c>
    </row>
    <row r="976" spans="1:24" x14ac:dyDescent="0.3">
      <c r="A976">
        <f t="shared" si="293"/>
        <v>975</v>
      </c>
      <c r="B976" s="1">
        <v>36493</v>
      </c>
      <c r="C976">
        <v>1384.65</v>
      </c>
      <c r="D976">
        <f t="shared" si="294"/>
        <v>-14.949999999999818</v>
      </c>
      <c r="E976" t="str">
        <f t="shared" si="295"/>
        <v/>
      </c>
      <c r="F976" s="4">
        <f t="shared" si="296"/>
        <v>-14.949999999999818</v>
      </c>
      <c r="G976">
        <f t="shared" ca="1" si="297"/>
        <v>0.11257142857142882</v>
      </c>
      <c r="H976">
        <f t="shared" ca="1" si="298"/>
        <v>9.1071428571428581E-2</v>
      </c>
      <c r="I976" s="4">
        <f t="shared" ca="1" si="289"/>
        <v>1.2360784313725517</v>
      </c>
      <c r="J976" s="8">
        <f t="shared" ca="1" si="299"/>
        <v>55.278849526481991</v>
      </c>
      <c r="K976" t="str">
        <f t="shared" ca="1" si="300"/>
        <v>SELL</v>
      </c>
      <c r="L976" t="str">
        <f t="shared" ca="1" si="301"/>
        <v>NA</v>
      </c>
      <c r="M976" t="str">
        <f t="shared" ca="1" si="302"/>
        <v/>
      </c>
      <c r="N976">
        <f t="shared" si="291"/>
        <v>1384.65</v>
      </c>
      <c r="O976">
        <f t="shared" ca="1" si="303"/>
        <v>5</v>
      </c>
      <c r="Q976" t="str">
        <f t="shared" ca="1" si="287"/>
        <v>NO</v>
      </c>
      <c r="R976" t="str">
        <f t="shared" ca="1" si="288"/>
        <v>NO</v>
      </c>
      <c r="S976" t="b">
        <f t="shared" ref="S976:S1039" ca="1" si="304">AND(Q976="YES",Q975="YES")</f>
        <v>0</v>
      </c>
      <c r="T976" t="b">
        <f t="shared" ref="T976:T1039" ca="1" si="305">AND(R976="YES",R975="YES")</f>
        <v>0</v>
      </c>
      <c r="U976">
        <f t="shared" ca="1" si="290"/>
        <v>1</v>
      </c>
      <c r="W976" s="7"/>
      <c r="X976" t="str">
        <f t="shared" ca="1" si="292"/>
        <v>5</v>
      </c>
    </row>
    <row r="977" spans="1:24" x14ac:dyDescent="0.3">
      <c r="A977">
        <f t="shared" si="293"/>
        <v>976</v>
      </c>
      <c r="B977" s="1">
        <v>36494</v>
      </c>
      <c r="C977">
        <v>1376.15</v>
      </c>
      <c r="D977">
        <f t="shared" si="294"/>
        <v>-8.5</v>
      </c>
      <c r="E977" t="str">
        <f t="shared" si="295"/>
        <v/>
      </c>
      <c r="F977" s="4">
        <f t="shared" si="296"/>
        <v>-8.5</v>
      </c>
      <c r="G977">
        <f t="shared" ca="1" si="297"/>
        <v>0.12866666666666673</v>
      </c>
      <c r="H977">
        <f t="shared" ca="1" si="298"/>
        <v>9.0312500000000004E-2</v>
      </c>
      <c r="I977" s="4">
        <f t="shared" ca="1" si="289"/>
        <v>1.4246828143021921</v>
      </c>
      <c r="J977" s="8">
        <f t="shared" ca="1" si="299"/>
        <v>58.75749215107983</v>
      </c>
      <c r="K977" t="str">
        <f t="shared" ca="1" si="300"/>
        <v>SELL</v>
      </c>
      <c r="L977" t="str">
        <f t="shared" ca="1" si="301"/>
        <v>NA</v>
      </c>
      <c r="M977" t="str">
        <f t="shared" ca="1" si="302"/>
        <v/>
      </c>
      <c r="N977">
        <f t="shared" si="291"/>
        <v>1376.15</v>
      </c>
      <c r="O977">
        <f t="shared" ca="1" si="303"/>
        <v>5</v>
      </c>
      <c r="Q977" t="str">
        <f t="shared" ref="Q977:Q1040" ca="1" si="306">IF(J977&lt;30,"YES","NO")</f>
        <v>NO</v>
      </c>
      <c r="R977" t="str">
        <f t="shared" ref="R977:R1040" ca="1" si="307">IF(J977&gt;70,"YES","NO")</f>
        <v>NO</v>
      </c>
      <c r="S977" t="b">
        <f t="shared" ca="1" si="304"/>
        <v>0</v>
      </c>
      <c r="T977" t="b">
        <f t="shared" ca="1" si="305"/>
        <v>0</v>
      </c>
      <c r="U977">
        <f t="shared" ca="1" si="290"/>
        <v>1</v>
      </c>
      <c r="W977" s="7"/>
      <c r="X977" t="str">
        <f t="shared" ca="1" si="292"/>
        <v>5</v>
      </c>
    </row>
    <row r="978" spans="1:24" x14ac:dyDescent="0.3">
      <c r="A978">
        <f t="shared" si="293"/>
        <v>977</v>
      </c>
      <c r="B978" s="1">
        <v>36495</v>
      </c>
      <c r="C978">
        <v>1388.75</v>
      </c>
      <c r="D978">
        <f t="shared" si="294"/>
        <v>12.599999999999909</v>
      </c>
      <c r="E978">
        <f t="shared" si="295"/>
        <v>12.599999999999909</v>
      </c>
      <c r="F978" s="4" t="str">
        <f t="shared" si="296"/>
        <v/>
      </c>
      <c r="G978">
        <f t="shared" ca="1" si="297"/>
        <v>0.11983333333333349</v>
      </c>
      <c r="H978">
        <f t="shared" ca="1" si="298"/>
        <v>9.0312500000000004E-2</v>
      </c>
      <c r="I978" s="4">
        <f t="shared" ref="I978:I1041" ca="1" si="308">IFERROR(G978/H978,"")</f>
        <v>1.3268742791234156</v>
      </c>
      <c r="J978" s="8">
        <f t="shared" ca="1" si="299"/>
        <v>57.023892138395986</v>
      </c>
      <c r="K978" t="str">
        <f t="shared" ca="1" si="300"/>
        <v>SELL</v>
      </c>
      <c r="L978" t="str">
        <f t="shared" ca="1" si="301"/>
        <v>NA</v>
      </c>
      <c r="M978" t="str">
        <f t="shared" ca="1" si="302"/>
        <v/>
      </c>
      <c r="N978">
        <f t="shared" si="291"/>
        <v>1388.75</v>
      </c>
      <c r="O978">
        <f t="shared" ca="1" si="303"/>
        <v>5</v>
      </c>
      <c r="Q978" t="str">
        <f t="shared" ca="1" si="306"/>
        <v>NO</v>
      </c>
      <c r="R978" t="str">
        <f t="shared" ca="1" si="307"/>
        <v>NO</v>
      </c>
      <c r="S978" t="b">
        <f t="shared" ca="1" si="304"/>
        <v>0</v>
      </c>
      <c r="T978" t="b">
        <f t="shared" ca="1" si="305"/>
        <v>0</v>
      </c>
      <c r="U978">
        <f t="shared" ca="1" si="290"/>
        <v>1</v>
      </c>
      <c r="W978" s="7"/>
      <c r="X978" t="str">
        <f t="shared" ca="1" si="292"/>
        <v>5</v>
      </c>
    </row>
    <row r="979" spans="1:24" x14ac:dyDescent="0.3">
      <c r="A979">
        <f t="shared" si="293"/>
        <v>978</v>
      </c>
      <c r="B979" s="1">
        <v>36496</v>
      </c>
      <c r="C979">
        <v>1408.85</v>
      </c>
      <c r="D979">
        <f t="shared" si="294"/>
        <v>20.099999999999909</v>
      </c>
      <c r="E979">
        <f t="shared" si="295"/>
        <v>20.099999999999909</v>
      </c>
      <c r="F979" s="4" t="str">
        <f t="shared" si="296"/>
        <v/>
      </c>
      <c r="G979">
        <f t="shared" ca="1" si="297"/>
        <v>0.1525</v>
      </c>
      <c r="H979">
        <f t="shared" ca="1" si="298"/>
        <v>9.0312500000000004E-2</v>
      </c>
      <c r="I979" s="4">
        <f t="shared" ca="1" si="308"/>
        <v>1.6885813148788926</v>
      </c>
      <c r="J979" s="8">
        <f t="shared" ca="1" si="299"/>
        <v>62.805662805662806</v>
      </c>
      <c r="K979" t="str">
        <f t="shared" ca="1" si="300"/>
        <v>SELL</v>
      </c>
      <c r="L979" t="str">
        <f t="shared" ca="1" si="301"/>
        <v>NA</v>
      </c>
      <c r="M979" t="str">
        <f t="shared" ca="1" si="302"/>
        <v/>
      </c>
      <c r="N979">
        <f t="shared" si="291"/>
        <v>1408.85</v>
      </c>
      <c r="O979">
        <f t="shared" ca="1" si="303"/>
        <v>5</v>
      </c>
      <c r="Q979" t="str">
        <f t="shared" ca="1" si="306"/>
        <v>NO</v>
      </c>
      <c r="R979" t="str">
        <f t="shared" ca="1" si="307"/>
        <v>NO</v>
      </c>
      <c r="S979" t="b">
        <f t="shared" ca="1" si="304"/>
        <v>0</v>
      </c>
      <c r="T979" t="b">
        <f t="shared" ca="1" si="305"/>
        <v>0</v>
      </c>
      <c r="U979">
        <f t="shared" ca="1" si="290"/>
        <v>1</v>
      </c>
      <c r="W979" s="7"/>
      <c r="X979" t="str">
        <f t="shared" ca="1" si="292"/>
        <v>5</v>
      </c>
    </row>
    <row r="980" spans="1:24" x14ac:dyDescent="0.3">
      <c r="A980">
        <f t="shared" si="293"/>
        <v>979</v>
      </c>
      <c r="B980" s="1">
        <v>36497</v>
      </c>
      <c r="C980">
        <v>1418</v>
      </c>
      <c r="D980">
        <f t="shared" si="294"/>
        <v>9.1500000000000909</v>
      </c>
      <c r="E980">
        <f t="shared" si="295"/>
        <v>9.1500000000000909</v>
      </c>
      <c r="F980" s="4" t="str">
        <f t="shared" si="296"/>
        <v/>
      </c>
      <c r="G980">
        <f t="shared" ca="1" si="297"/>
        <v>0.14378571428571443</v>
      </c>
      <c r="H980">
        <f t="shared" ca="1" si="298"/>
        <v>8.0285714285714349E-2</v>
      </c>
      <c r="I980" s="4">
        <f t="shared" ca="1" si="308"/>
        <v>1.7909252669039151</v>
      </c>
      <c r="J980" s="8">
        <f t="shared" ca="1" si="299"/>
        <v>64.169588779088315</v>
      </c>
      <c r="K980" t="str">
        <f t="shared" ca="1" si="300"/>
        <v>SELL</v>
      </c>
      <c r="L980" t="str">
        <f t="shared" ca="1" si="301"/>
        <v>NA</v>
      </c>
      <c r="M980" t="str">
        <f t="shared" ca="1" si="302"/>
        <v/>
      </c>
      <c r="N980">
        <f t="shared" si="291"/>
        <v>1418</v>
      </c>
      <c r="O980">
        <f t="shared" ca="1" si="303"/>
        <v>5</v>
      </c>
      <c r="Q980" t="str">
        <f t="shared" ca="1" si="306"/>
        <v>NO</v>
      </c>
      <c r="R980" t="str">
        <f t="shared" ca="1" si="307"/>
        <v>NO</v>
      </c>
      <c r="S980" t="b">
        <f t="shared" ca="1" si="304"/>
        <v>0</v>
      </c>
      <c r="T980" t="b">
        <f t="shared" ca="1" si="305"/>
        <v>0</v>
      </c>
      <c r="U980">
        <f t="shared" ca="1" si="290"/>
        <v>1</v>
      </c>
      <c r="W980" s="7"/>
      <c r="X980" t="str">
        <f t="shared" ca="1" si="292"/>
        <v>5</v>
      </c>
    </row>
    <row r="981" spans="1:24" x14ac:dyDescent="0.3">
      <c r="A981">
        <f t="shared" si="293"/>
        <v>980</v>
      </c>
      <c r="B981" s="1">
        <v>36500</v>
      </c>
      <c r="C981">
        <v>1442.85</v>
      </c>
      <c r="D981">
        <f t="shared" si="294"/>
        <v>24.849999999999909</v>
      </c>
      <c r="E981">
        <f t="shared" si="295"/>
        <v>24.849999999999909</v>
      </c>
      <c r="F981" s="4" t="str">
        <f t="shared" si="296"/>
        <v/>
      </c>
      <c r="G981">
        <f t="shared" ca="1" si="297"/>
        <v>0.15687499999999999</v>
      </c>
      <c r="H981">
        <f t="shared" ca="1" si="298"/>
        <v>7.5583333333333558E-2</v>
      </c>
      <c r="I981" s="4">
        <f t="shared" ca="1" si="308"/>
        <v>2.0755237045203905</v>
      </c>
      <c r="J981" s="8">
        <f t="shared" ca="1" si="299"/>
        <v>67.485212403656504</v>
      </c>
      <c r="K981" t="str">
        <f t="shared" ca="1" si="300"/>
        <v>SELL</v>
      </c>
      <c r="L981" t="str">
        <f t="shared" ca="1" si="301"/>
        <v>NA</v>
      </c>
      <c r="M981" t="str">
        <f t="shared" ca="1" si="302"/>
        <v/>
      </c>
      <c r="N981">
        <f t="shared" si="291"/>
        <v>1442.85</v>
      </c>
      <c r="O981">
        <f t="shared" ca="1" si="303"/>
        <v>5</v>
      </c>
      <c r="Q981" t="str">
        <f t="shared" ca="1" si="306"/>
        <v>NO</v>
      </c>
      <c r="R981" t="str">
        <f t="shared" ca="1" si="307"/>
        <v>NO</v>
      </c>
      <c r="S981" t="b">
        <f t="shared" ca="1" si="304"/>
        <v>0</v>
      </c>
      <c r="T981" t="b">
        <f t="shared" ca="1" si="305"/>
        <v>0</v>
      </c>
      <c r="U981">
        <f t="shared" ca="1" si="290"/>
        <v>1</v>
      </c>
      <c r="W981" s="7"/>
      <c r="X981" t="str">
        <f t="shared" ca="1" si="292"/>
        <v>5</v>
      </c>
    </row>
    <row r="982" spans="1:24" x14ac:dyDescent="0.3">
      <c r="A982">
        <f t="shared" si="293"/>
        <v>981</v>
      </c>
      <c r="B982" s="1">
        <v>36501</v>
      </c>
      <c r="C982">
        <v>1445.15</v>
      </c>
      <c r="D982">
        <f t="shared" si="294"/>
        <v>2.3000000000001819</v>
      </c>
      <c r="E982">
        <f t="shared" si="295"/>
        <v>2.3000000000001819</v>
      </c>
      <c r="F982" s="4" t="str">
        <f t="shared" si="296"/>
        <v/>
      </c>
      <c r="G982">
        <f t="shared" ca="1" si="297"/>
        <v>0.14200000000000021</v>
      </c>
      <c r="H982">
        <f t="shared" ca="1" si="298"/>
        <v>8.0800000000000177E-2</v>
      </c>
      <c r="I982" s="4">
        <f t="shared" ca="1" si="308"/>
        <v>1.7574257425742561</v>
      </c>
      <c r="J982" s="8">
        <f t="shared" ca="1" si="299"/>
        <v>63.734290843806086</v>
      </c>
      <c r="K982" t="str">
        <f t="shared" ca="1" si="300"/>
        <v>SELL</v>
      </c>
      <c r="L982" t="str">
        <f t="shared" ca="1" si="301"/>
        <v>NA</v>
      </c>
      <c r="M982" t="str">
        <f t="shared" ca="1" si="302"/>
        <v/>
      </c>
      <c r="N982">
        <f t="shared" si="291"/>
        <v>1445.15</v>
      </c>
      <c r="O982">
        <f t="shared" ca="1" si="303"/>
        <v>5</v>
      </c>
      <c r="Q982" t="str">
        <f t="shared" ca="1" si="306"/>
        <v>NO</v>
      </c>
      <c r="R982" t="str">
        <f t="shared" ca="1" si="307"/>
        <v>NO</v>
      </c>
      <c r="S982" t="b">
        <f t="shared" ca="1" si="304"/>
        <v>0</v>
      </c>
      <c r="T982" t="b">
        <f t="shared" ca="1" si="305"/>
        <v>0</v>
      </c>
      <c r="U982">
        <f t="shared" ca="1" si="290"/>
        <v>1</v>
      </c>
      <c r="W982" s="7"/>
      <c r="X982" t="str">
        <f t="shared" ca="1" si="292"/>
        <v>5</v>
      </c>
    </row>
    <row r="983" spans="1:24" x14ac:dyDescent="0.3">
      <c r="A983">
        <f t="shared" si="293"/>
        <v>982</v>
      </c>
      <c r="B983" s="1">
        <v>36502</v>
      </c>
      <c r="C983">
        <v>1438.65</v>
      </c>
      <c r="D983">
        <f t="shared" si="294"/>
        <v>-6.5</v>
      </c>
      <c r="E983" t="str">
        <f t="shared" si="295"/>
        <v/>
      </c>
      <c r="F983" s="4">
        <f t="shared" si="296"/>
        <v>-6.5</v>
      </c>
      <c r="G983">
        <f t="shared" ca="1" si="297"/>
        <v>0.14200000000000021</v>
      </c>
      <c r="H983">
        <f t="shared" ca="1" si="298"/>
        <v>8.2800000000000193E-2</v>
      </c>
      <c r="I983" s="4">
        <f t="shared" ca="1" si="308"/>
        <v>1.7149758454106265</v>
      </c>
      <c r="J983" s="8">
        <f t="shared" ca="1" si="299"/>
        <v>63.167259786476848</v>
      </c>
      <c r="K983" t="str">
        <f t="shared" ca="1" si="300"/>
        <v>SELL</v>
      </c>
      <c r="L983" t="str">
        <f t="shared" ca="1" si="301"/>
        <v>NA</v>
      </c>
      <c r="M983" t="str">
        <f t="shared" ca="1" si="302"/>
        <v/>
      </c>
      <c r="N983">
        <f t="shared" si="291"/>
        <v>1438.65</v>
      </c>
      <c r="O983">
        <f t="shared" ca="1" si="303"/>
        <v>5</v>
      </c>
      <c r="Q983" t="str">
        <f t="shared" ca="1" si="306"/>
        <v>NO</v>
      </c>
      <c r="R983" t="str">
        <f t="shared" ca="1" si="307"/>
        <v>NO</v>
      </c>
      <c r="S983" t="b">
        <f t="shared" ca="1" si="304"/>
        <v>0</v>
      </c>
      <c r="T983" t="b">
        <f t="shared" ca="1" si="305"/>
        <v>0</v>
      </c>
      <c r="U983">
        <f t="shared" ca="1" si="290"/>
        <v>1</v>
      </c>
      <c r="W983" s="7"/>
      <c r="X983" t="str">
        <f t="shared" ca="1" si="292"/>
        <v>5</v>
      </c>
    </row>
    <row r="984" spans="1:24" x14ac:dyDescent="0.3">
      <c r="A984">
        <f t="shared" si="293"/>
        <v>983</v>
      </c>
      <c r="B984" s="1">
        <v>36503</v>
      </c>
      <c r="C984">
        <v>1447.55</v>
      </c>
      <c r="D984">
        <f t="shared" si="294"/>
        <v>8.8999999999998636</v>
      </c>
      <c r="E984">
        <f t="shared" si="295"/>
        <v>8.8999999999998636</v>
      </c>
      <c r="F984" s="4" t="str">
        <f t="shared" si="296"/>
        <v/>
      </c>
      <c r="G984">
        <f t="shared" ca="1" si="297"/>
        <v>0.13855555555555563</v>
      </c>
      <c r="H984">
        <f t="shared" ca="1" si="298"/>
        <v>8.2800000000000193E-2</v>
      </c>
      <c r="I984" s="4">
        <f t="shared" ca="1" si="308"/>
        <v>1.6733762748255472</v>
      </c>
      <c r="J984" s="8">
        <f t="shared" ca="1" si="299"/>
        <v>62.594117056520389</v>
      </c>
      <c r="K984" t="str">
        <f t="shared" ca="1" si="300"/>
        <v>SELL</v>
      </c>
      <c r="L984" t="str">
        <f t="shared" ca="1" si="301"/>
        <v>NA</v>
      </c>
      <c r="M984" t="str">
        <f t="shared" ca="1" si="302"/>
        <v/>
      </c>
      <c r="N984">
        <f t="shared" si="291"/>
        <v>1447.55</v>
      </c>
      <c r="O984">
        <f t="shared" ca="1" si="303"/>
        <v>5</v>
      </c>
      <c r="Q984" t="str">
        <f t="shared" ca="1" si="306"/>
        <v>NO</v>
      </c>
      <c r="R984" t="str">
        <f t="shared" ca="1" si="307"/>
        <v>NO</v>
      </c>
      <c r="S984" t="b">
        <f t="shared" ca="1" si="304"/>
        <v>0</v>
      </c>
      <c r="T984" t="b">
        <f t="shared" ca="1" si="305"/>
        <v>0</v>
      </c>
      <c r="U984">
        <f t="shared" ca="1" si="290"/>
        <v>1</v>
      </c>
      <c r="W984" s="7"/>
      <c r="X984" t="str">
        <f t="shared" ca="1" si="292"/>
        <v>5</v>
      </c>
    </row>
    <row r="985" spans="1:24" x14ac:dyDescent="0.3">
      <c r="A985">
        <f t="shared" si="293"/>
        <v>984</v>
      </c>
      <c r="B985" s="1">
        <v>36504</v>
      </c>
      <c r="C985">
        <v>1439.7</v>
      </c>
      <c r="D985">
        <f t="shared" si="294"/>
        <v>-7.8499999999999091</v>
      </c>
      <c r="E985" t="str">
        <f t="shared" si="295"/>
        <v/>
      </c>
      <c r="F985" s="4">
        <f t="shared" si="296"/>
        <v>-7.8499999999999091</v>
      </c>
      <c r="G985">
        <f t="shared" ca="1" si="297"/>
        <v>0.13855555555555563</v>
      </c>
      <c r="H985">
        <f t="shared" ca="1" si="298"/>
        <v>9.3699999999999811E-2</v>
      </c>
      <c r="I985" s="4">
        <f t="shared" ca="1" si="308"/>
        <v>1.478714573698569</v>
      </c>
      <c r="J985" s="8">
        <f t="shared" ca="1" si="299"/>
        <v>59.656508635124204</v>
      </c>
      <c r="K985" t="str">
        <f t="shared" ca="1" si="300"/>
        <v>SELL</v>
      </c>
      <c r="L985" t="str">
        <f t="shared" ca="1" si="301"/>
        <v>NA</v>
      </c>
      <c r="M985" t="str">
        <f t="shared" ca="1" si="302"/>
        <v/>
      </c>
      <c r="N985">
        <f t="shared" si="291"/>
        <v>1439.7</v>
      </c>
      <c r="O985">
        <f t="shared" ca="1" si="303"/>
        <v>5</v>
      </c>
      <c r="Q985" t="str">
        <f t="shared" ca="1" si="306"/>
        <v>NO</v>
      </c>
      <c r="R985" t="str">
        <f t="shared" ca="1" si="307"/>
        <v>NO</v>
      </c>
      <c r="S985" t="b">
        <f t="shared" ca="1" si="304"/>
        <v>0</v>
      </c>
      <c r="T985" t="b">
        <f t="shared" ca="1" si="305"/>
        <v>0</v>
      </c>
      <c r="U985">
        <f t="shared" ca="1" si="290"/>
        <v>1</v>
      </c>
      <c r="W985" s="7"/>
      <c r="X985" t="str">
        <f t="shared" ca="1" si="292"/>
        <v>5</v>
      </c>
    </row>
    <row r="986" spans="1:24" x14ac:dyDescent="0.3">
      <c r="A986">
        <f t="shared" si="293"/>
        <v>985</v>
      </c>
      <c r="B986" s="1">
        <v>36507</v>
      </c>
      <c r="C986">
        <v>1427.65</v>
      </c>
      <c r="D986">
        <f t="shared" si="294"/>
        <v>-12.049999999999955</v>
      </c>
      <c r="E986" t="str">
        <f t="shared" si="295"/>
        <v/>
      </c>
      <c r="F986" s="4">
        <f t="shared" si="296"/>
        <v>-12.049999999999955</v>
      </c>
      <c r="G986">
        <f t="shared" ca="1" si="297"/>
        <v>0.13912499999999994</v>
      </c>
      <c r="H986">
        <f t="shared" ca="1" si="298"/>
        <v>9.816666666666643E-2</v>
      </c>
      <c r="I986" s="4">
        <f t="shared" ca="1" si="308"/>
        <v>1.4172325976230928</v>
      </c>
      <c r="J986" s="8">
        <f t="shared" ca="1" si="299"/>
        <v>58.630377524144031</v>
      </c>
      <c r="K986" t="str">
        <f t="shared" ca="1" si="300"/>
        <v>SELL</v>
      </c>
      <c r="L986" t="str">
        <f t="shared" ca="1" si="301"/>
        <v>NA</v>
      </c>
      <c r="M986" t="str">
        <f t="shared" ca="1" si="302"/>
        <v/>
      </c>
      <c r="N986">
        <f t="shared" si="291"/>
        <v>1427.65</v>
      </c>
      <c r="O986">
        <f t="shared" ca="1" si="303"/>
        <v>5</v>
      </c>
      <c r="Q986" t="str">
        <f t="shared" ca="1" si="306"/>
        <v>NO</v>
      </c>
      <c r="R986" t="str">
        <f t="shared" ca="1" si="307"/>
        <v>NO</v>
      </c>
      <c r="S986" t="b">
        <f t="shared" ca="1" si="304"/>
        <v>0</v>
      </c>
      <c r="T986" t="b">
        <f t="shared" ca="1" si="305"/>
        <v>0</v>
      </c>
      <c r="U986">
        <f t="shared" ca="1" si="290"/>
        <v>1</v>
      </c>
      <c r="W986" s="7"/>
      <c r="X986" t="str">
        <f t="shared" ca="1" si="292"/>
        <v>5</v>
      </c>
    </row>
    <row r="987" spans="1:24" x14ac:dyDescent="0.3">
      <c r="A987">
        <f t="shared" si="293"/>
        <v>986</v>
      </c>
      <c r="B987" s="1">
        <v>36508</v>
      </c>
      <c r="C987">
        <v>1398.25</v>
      </c>
      <c r="D987">
        <f t="shared" si="294"/>
        <v>-29.400000000000091</v>
      </c>
      <c r="E987" t="str">
        <f t="shared" si="295"/>
        <v/>
      </c>
      <c r="F987" s="4">
        <f t="shared" si="296"/>
        <v>-29.400000000000091</v>
      </c>
      <c r="G987">
        <f t="shared" ca="1" si="297"/>
        <v>0.13085714285714273</v>
      </c>
      <c r="H987">
        <f t="shared" ca="1" si="298"/>
        <v>0.12614285714285708</v>
      </c>
      <c r="I987" s="4">
        <f t="shared" ca="1" si="308"/>
        <v>1.037372593431483</v>
      </c>
      <c r="J987" s="8">
        <f t="shared" ca="1" si="299"/>
        <v>50.917176209004992</v>
      </c>
      <c r="K987" t="str">
        <f t="shared" ca="1" si="300"/>
        <v>SELL</v>
      </c>
      <c r="L987" t="str">
        <f t="shared" ca="1" si="301"/>
        <v>NA</v>
      </c>
      <c r="M987" t="str">
        <f t="shared" ca="1" si="302"/>
        <v/>
      </c>
      <c r="N987">
        <f t="shared" si="291"/>
        <v>1398.25</v>
      </c>
      <c r="O987">
        <f t="shared" ca="1" si="303"/>
        <v>5</v>
      </c>
      <c r="Q987" t="str">
        <f t="shared" ca="1" si="306"/>
        <v>NO</v>
      </c>
      <c r="R987" t="str">
        <f t="shared" ca="1" si="307"/>
        <v>NO</v>
      </c>
      <c r="S987" t="b">
        <f t="shared" ca="1" si="304"/>
        <v>0</v>
      </c>
      <c r="T987" t="b">
        <f t="shared" ca="1" si="305"/>
        <v>0</v>
      </c>
      <c r="U987">
        <f t="shared" ca="1" si="290"/>
        <v>1</v>
      </c>
      <c r="W987" s="7"/>
      <c r="X987" t="str">
        <f t="shared" ca="1" si="292"/>
        <v>5</v>
      </c>
    </row>
    <row r="988" spans="1:24" x14ac:dyDescent="0.3">
      <c r="A988">
        <f t="shared" si="293"/>
        <v>987</v>
      </c>
      <c r="B988" s="1">
        <v>36509</v>
      </c>
      <c r="C988">
        <v>1401.4</v>
      </c>
      <c r="D988">
        <f t="shared" si="294"/>
        <v>3.1500000000000909</v>
      </c>
      <c r="E988">
        <f t="shared" si="295"/>
        <v>3.1500000000000909</v>
      </c>
      <c r="F988" s="4" t="str">
        <f t="shared" si="296"/>
        <v/>
      </c>
      <c r="G988">
        <f t="shared" ca="1" si="297"/>
        <v>0.11578571428571421</v>
      </c>
      <c r="H988">
        <f t="shared" ca="1" si="298"/>
        <v>0.12614285714285708</v>
      </c>
      <c r="I988" s="4">
        <f t="shared" ca="1" si="308"/>
        <v>0.91789354473386164</v>
      </c>
      <c r="J988" s="8">
        <f t="shared" ca="1" si="299"/>
        <v>47.859462651313841</v>
      </c>
      <c r="K988" t="str">
        <f t="shared" ca="1" si="300"/>
        <v>SELL</v>
      </c>
      <c r="L988" t="str">
        <f t="shared" ca="1" si="301"/>
        <v>NA</v>
      </c>
      <c r="M988" t="str">
        <f t="shared" ca="1" si="302"/>
        <v/>
      </c>
      <c r="N988">
        <f t="shared" si="291"/>
        <v>1401.4</v>
      </c>
      <c r="O988">
        <f t="shared" ca="1" si="303"/>
        <v>5</v>
      </c>
      <c r="Q988" t="str">
        <f t="shared" ca="1" si="306"/>
        <v>NO</v>
      </c>
      <c r="R988" t="str">
        <f t="shared" ca="1" si="307"/>
        <v>NO</v>
      </c>
      <c r="S988" t="b">
        <f t="shared" ca="1" si="304"/>
        <v>0</v>
      </c>
      <c r="T988" t="b">
        <f t="shared" ca="1" si="305"/>
        <v>0</v>
      </c>
      <c r="U988">
        <f t="shared" ca="1" si="290"/>
        <v>1</v>
      </c>
      <c r="W988" s="7"/>
      <c r="X988" t="str">
        <f t="shared" ca="1" si="292"/>
        <v>5</v>
      </c>
    </row>
    <row r="989" spans="1:24" x14ac:dyDescent="0.3">
      <c r="A989">
        <f t="shared" si="293"/>
        <v>988</v>
      </c>
      <c r="B989" s="1">
        <v>36510</v>
      </c>
      <c r="C989">
        <v>1419.7</v>
      </c>
      <c r="D989">
        <f t="shared" si="294"/>
        <v>18.299999999999955</v>
      </c>
      <c r="E989">
        <f t="shared" si="295"/>
        <v>18.299999999999955</v>
      </c>
      <c r="F989" s="4" t="str">
        <f t="shared" si="296"/>
        <v/>
      </c>
      <c r="G989">
        <f t="shared" ca="1" si="297"/>
        <v>0.12418749999999988</v>
      </c>
      <c r="H989">
        <f t="shared" ca="1" si="298"/>
        <v>0.13208333333333294</v>
      </c>
      <c r="I989" s="4">
        <f t="shared" ca="1" si="308"/>
        <v>0.94022082018927633</v>
      </c>
      <c r="J989" s="8">
        <f t="shared" ca="1" si="299"/>
        <v>48.459474839443999</v>
      </c>
      <c r="K989" t="str">
        <f t="shared" ca="1" si="300"/>
        <v>SELL</v>
      </c>
      <c r="L989" t="str">
        <f t="shared" ca="1" si="301"/>
        <v>NA</v>
      </c>
      <c r="M989" t="str">
        <f t="shared" ca="1" si="302"/>
        <v/>
      </c>
      <c r="N989">
        <f t="shared" si="291"/>
        <v>1419.7</v>
      </c>
      <c r="O989">
        <f t="shared" ca="1" si="303"/>
        <v>5</v>
      </c>
      <c r="Q989" t="str">
        <f t="shared" ca="1" si="306"/>
        <v>NO</v>
      </c>
      <c r="R989" t="str">
        <f t="shared" ca="1" si="307"/>
        <v>NO</v>
      </c>
      <c r="S989" t="b">
        <f t="shared" ca="1" si="304"/>
        <v>0</v>
      </c>
      <c r="T989" t="b">
        <f t="shared" ca="1" si="305"/>
        <v>0</v>
      </c>
      <c r="U989">
        <f t="shared" ca="1" si="290"/>
        <v>1</v>
      </c>
      <c r="W989" s="7"/>
      <c r="X989" t="str">
        <f t="shared" ca="1" si="292"/>
        <v>5</v>
      </c>
    </row>
    <row r="990" spans="1:24" x14ac:dyDescent="0.3">
      <c r="A990">
        <f t="shared" si="293"/>
        <v>989</v>
      </c>
      <c r="B990" s="1">
        <v>36511</v>
      </c>
      <c r="C990">
        <v>1419.3</v>
      </c>
      <c r="D990">
        <f t="shared" si="294"/>
        <v>-0.40000000000009095</v>
      </c>
      <c r="E990" t="str">
        <f t="shared" si="295"/>
        <v/>
      </c>
      <c r="F990" s="4">
        <f t="shared" si="296"/>
        <v>-0.40000000000009095</v>
      </c>
      <c r="G990">
        <f t="shared" ca="1" si="297"/>
        <v>0.12418749999999988</v>
      </c>
      <c r="H990">
        <f t="shared" ca="1" si="298"/>
        <v>0.10783333333333341</v>
      </c>
      <c r="I990" s="4">
        <f t="shared" ca="1" si="308"/>
        <v>1.151661514683151</v>
      </c>
      <c r="J990" s="8">
        <f t="shared" ca="1" si="299"/>
        <v>53.524288408009298</v>
      </c>
      <c r="K990" t="str">
        <f t="shared" ca="1" si="300"/>
        <v>SELL</v>
      </c>
      <c r="L990" t="str">
        <f t="shared" ca="1" si="301"/>
        <v>NA</v>
      </c>
      <c r="M990" t="str">
        <f t="shared" ca="1" si="302"/>
        <v/>
      </c>
      <c r="N990">
        <f t="shared" si="291"/>
        <v>1419.3</v>
      </c>
      <c r="O990">
        <f t="shared" ca="1" si="303"/>
        <v>5</v>
      </c>
      <c r="Q990" t="str">
        <f t="shared" ca="1" si="306"/>
        <v>NO</v>
      </c>
      <c r="R990" t="str">
        <f t="shared" ca="1" si="307"/>
        <v>NO</v>
      </c>
      <c r="S990" t="b">
        <f t="shared" ca="1" si="304"/>
        <v>0</v>
      </c>
      <c r="T990" t="b">
        <f t="shared" ca="1" si="305"/>
        <v>0</v>
      </c>
      <c r="U990">
        <f t="shared" ca="1" si="290"/>
        <v>1</v>
      </c>
      <c r="W990" s="7"/>
      <c r="X990" t="str">
        <f t="shared" ca="1" si="292"/>
        <v>5</v>
      </c>
    </row>
    <row r="991" spans="1:24" x14ac:dyDescent="0.3">
      <c r="A991">
        <f t="shared" si="293"/>
        <v>990</v>
      </c>
      <c r="B991" s="1">
        <v>36514</v>
      </c>
      <c r="C991">
        <v>1422.45</v>
      </c>
      <c r="D991">
        <f t="shared" si="294"/>
        <v>3.1500000000000909</v>
      </c>
      <c r="E991">
        <f t="shared" si="295"/>
        <v>3.1500000000000909</v>
      </c>
      <c r="F991" s="4" t="str">
        <f t="shared" si="296"/>
        <v/>
      </c>
      <c r="G991">
        <f t="shared" ca="1" si="297"/>
        <v>0.11388888888888889</v>
      </c>
      <c r="H991">
        <f t="shared" ca="1" si="298"/>
        <v>0.1124000000000001</v>
      </c>
      <c r="I991" s="4">
        <f t="shared" ca="1" si="308"/>
        <v>1.0132463424278362</v>
      </c>
      <c r="J991" s="8">
        <f t="shared" ca="1" si="299"/>
        <v>50.328979672002326</v>
      </c>
      <c r="K991" t="str">
        <f t="shared" ca="1" si="300"/>
        <v>SELL</v>
      </c>
      <c r="L991" t="str">
        <f t="shared" ca="1" si="301"/>
        <v>NA</v>
      </c>
      <c r="M991" t="str">
        <f t="shared" ca="1" si="302"/>
        <v/>
      </c>
      <c r="N991">
        <f t="shared" si="291"/>
        <v>1422.45</v>
      </c>
      <c r="O991">
        <f t="shared" ca="1" si="303"/>
        <v>5</v>
      </c>
      <c r="Q991" t="str">
        <f t="shared" ca="1" si="306"/>
        <v>NO</v>
      </c>
      <c r="R991" t="str">
        <f t="shared" ca="1" si="307"/>
        <v>NO</v>
      </c>
      <c r="S991" t="b">
        <f t="shared" ca="1" si="304"/>
        <v>0</v>
      </c>
      <c r="T991" t="b">
        <f t="shared" ca="1" si="305"/>
        <v>0</v>
      </c>
      <c r="U991">
        <f t="shared" ca="1" si="290"/>
        <v>1</v>
      </c>
      <c r="W991" s="7"/>
      <c r="X991" t="str">
        <f t="shared" ca="1" si="292"/>
        <v>5</v>
      </c>
    </row>
    <row r="992" spans="1:24" x14ac:dyDescent="0.3">
      <c r="A992">
        <f t="shared" si="293"/>
        <v>991</v>
      </c>
      <c r="B992" s="1">
        <v>36515</v>
      </c>
      <c r="C992">
        <v>1421.7</v>
      </c>
      <c r="D992">
        <f t="shared" si="294"/>
        <v>-0.75</v>
      </c>
      <c r="E992" t="str">
        <f t="shared" si="295"/>
        <v/>
      </c>
      <c r="F992" s="4">
        <f t="shared" si="296"/>
        <v>-0.75</v>
      </c>
      <c r="G992">
        <f t="shared" ca="1" si="297"/>
        <v>0.11237500000000011</v>
      </c>
      <c r="H992">
        <f t="shared" ca="1" si="298"/>
        <v>9.4916666666666746E-2</v>
      </c>
      <c r="I992" s="4">
        <f t="shared" ca="1" si="308"/>
        <v>1.1839332748024585</v>
      </c>
      <c r="J992" s="8">
        <f t="shared" ca="1" si="299"/>
        <v>54.21105527638192</v>
      </c>
      <c r="K992" t="str">
        <f t="shared" ca="1" si="300"/>
        <v>SELL</v>
      </c>
      <c r="L992" t="str">
        <f t="shared" ca="1" si="301"/>
        <v>NA</v>
      </c>
      <c r="M992" t="str">
        <f t="shared" ca="1" si="302"/>
        <v/>
      </c>
      <c r="N992">
        <f t="shared" si="291"/>
        <v>1421.7</v>
      </c>
      <c r="O992">
        <f t="shared" ca="1" si="303"/>
        <v>5</v>
      </c>
      <c r="Q992" t="str">
        <f t="shared" ca="1" si="306"/>
        <v>NO</v>
      </c>
      <c r="R992" t="str">
        <f t="shared" ca="1" si="307"/>
        <v>NO</v>
      </c>
      <c r="S992" t="b">
        <f t="shared" ca="1" si="304"/>
        <v>0</v>
      </c>
      <c r="T992" t="b">
        <f t="shared" ca="1" si="305"/>
        <v>0</v>
      </c>
      <c r="U992">
        <f t="shared" ca="1" si="290"/>
        <v>1</v>
      </c>
      <c r="W992" s="7"/>
      <c r="X992" t="str">
        <f t="shared" ca="1" si="292"/>
        <v>5</v>
      </c>
    </row>
    <row r="993" spans="1:24" x14ac:dyDescent="0.3">
      <c r="A993">
        <f t="shared" si="293"/>
        <v>992</v>
      </c>
      <c r="B993" s="1">
        <v>36516</v>
      </c>
      <c r="C993">
        <v>1481.7</v>
      </c>
      <c r="D993">
        <f t="shared" si="294"/>
        <v>60</v>
      </c>
      <c r="E993">
        <f t="shared" si="295"/>
        <v>60</v>
      </c>
      <c r="F993" s="4" t="str">
        <f t="shared" si="296"/>
        <v/>
      </c>
      <c r="G993">
        <f t="shared" ca="1" si="297"/>
        <v>0.16225000000000023</v>
      </c>
      <c r="H993">
        <f t="shared" ca="1" si="298"/>
        <v>9.4916666666666746E-2</v>
      </c>
      <c r="I993" s="4">
        <f t="shared" ca="1" si="308"/>
        <v>1.7093942054433724</v>
      </c>
      <c r="J993" s="8">
        <f t="shared" ca="1" si="299"/>
        <v>63.09138042773818</v>
      </c>
      <c r="K993" t="str">
        <f t="shared" ca="1" si="300"/>
        <v>SELL</v>
      </c>
      <c r="L993" t="str">
        <f t="shared" ca="1" si="301"/>
        <v>NA</v>
      </c>
      <c r="M993" t="str">
        <f t="shared" ca="1" si="302"/>
        <v/>
      </c>
      <c r="N993">
        <f t="shared" si="291"/>
        <v>1481.7</v>
      </c>
      <c r="O993">
        <f t="shared" ca="1" si="303"/>
        <v>5</v>
      </c>
      <c r="Q993" t="str">
        <f t="shared" ca="1" si="306"/>
        <v>NO</v>
      </c>
      <c r="R993" t="str">
        <f t="shared" ca="1" si="307"/>
        <v>NO</v>
      </c>
      <c r="S993" t="b">
        <f t="shared" ca="1" si="304"/>
        <v>0</v>
      </c>
      <c r="T993" t="b">
        <f t="shared" ca="1" si="305"/>
        <v>0</v>
      </c>
      <c r="U993">
        <f t="shared" ca="1" si="290"/>
        <v>1</v>
      </c>
      <c r="W993" s="7"/>
      <c r="X993" t="str">
        <f t="shared" ca="1" si="292"/>
        <v>5</v>
      </c>
    </row>
    <row r="994" spans="1:24" x14ac:dyDescent="0.3">
      <c r="A994">
        <f t="shared" si="293"/>
        <v>993</v>
      </c>
      <c r="B994" s="1">
        <v>36517</v>
      </c>
      <c r="C994">
        <v>1488.35</v>
      </c>
      <c r="D994">
        <f t="shared" si="294"/>
        <v>6.6499999999998636</v>
      </c>
      <c r="E994">
        <f t="shared" si="295"/>
        <v>6.6499999999998636</v>
      </c>
      <c r="F994" s="4" t="str">
        <f t="shared" si="296"/>
        <v/>
      </c>
      <c r="G994">
        <f t="shared" ca="1" si="297"/>
        <v>0.15912499999999993</v>
      </c>
      <c r="H994">
        <f t="shared" ca="1" si="298"/>
        <v>9.4916666666666746E-2</v>
      </c>
      <c r="I994" s="4">
        <f t="shared" ca="1" si="308"/>
        <v>1.6764705882352919</v>
      </c>
      <c r="J994" s="8">
        <f t="shared" ca="1" si="299"/>
        <v>62.637362637362607</v>
      </c>
      <c r="K994" t="str">
        <f t="shared" ca="1" si="300"/>
        <v>SELL</v>
      </c>
      <c r="L994" t="str">
        <f t="shared" ca="1" si="301"/>
        <v>NA</v>
      </c>
      <c r="M994" t="str">
        <f t="shared" ca="1" si="302"/>
        <v/>
      </c>
      <c r="N994">
        <f t="shared" si="291"/>
        <v>1488.35</v>
      </c>
      <c r="O994">
        <f t="shared" ca="1" si="303"/>
        <v>5</v>
      </c>
      <c r="Q994" t="str">
        <f t="shared" ca="1" si="306"/>
        <v>NO</v>
      </c>
      <c r="R994" t="str">
        <f t="shared" ca="1" si="307"/>
        <v>NO</v>
      </c>
      <c r="S994" t="b">
        <f t="shared" ca="1" si="304"/>
        <v>0</v>
      </c>
      <c r="T994" t="b">
        <f t="shared" ca="1" si="305"/>
        <v>0</v>
      </c>
      <c r="U994">
        <f t="shared" ca="1" si="290"/>
        <v>1</v>
      </c>
      <c r="W994" s="7"/>
      <c r="X994" t="str">
        <f t="shared" ca="1" si="292"/>
        <v>5</v>
      </c>
    </row>
    <row r="995" spans="1:24" x14ac:dyDescent="0.3">
      <c r="A995">
        <f t="shared" si="293"/>
        <v>994</v>
      </c>
      <c r="B995" s="1">
        <v>36518</v>
      </c>
      <c r="C995">
        <v>1459</v>
      </c>
      <c r="D995">
        <f t="shared" si="294"/>
        <v>-29.349999999999909</v>
      </c>
      <c r="E995" t="str">
        <f t="shared" si="295"/>
        <v/>
      </c>
      <c r="F995" s="4">
        <f t="shared" si="296"/>
        <v>-29.349999999999909</v>
      </c>
      <c r="G995">
        <f t="shared" ca="1" si="297"/>
        <v>0.14635714285714291</v>
      </c>
      <c r="H995">
        <f t="shared" ca="1" si="298"/>
        <v>0.12328571428571422</v>
      </c>
      <c r="I995" s="4">
        <f t="shared" ca="1" si="308"/>
        <v>1.1871378910776371</v>
      </c>
      <c r="J995" s="8">
        <f t="shared" ca="1" si="299"/>
        <v>54.278145695364266</v>
      </c>
      <c r="K995" t="str">
        <f t="shared" ca="1" si="300"/>
        <v>SELL</v>
      </c>
      <c r="L995" t="str">
        <f t="shared" ca="1" si="301"/>
        <v>NA</v>
      </c>
      <c r="M995" t="str">
        <f t="shared" ca="1" si="302"/>
        <v/>
      </c>
      <c r="N995">
        <f t="shared" si="291"/>
        <v>1459</v>
      </c>
      <c r="O995">
        <f t="shared" ca="1" si="303"/>
        <v>5</v>
      </c>
      <c r="Q995" t="str">
        <f t="shared" ca="1" si="306"/>
        <v>NO</v>
      </c>
      <c r="R995" t="str">
        <f t="shared" ca="1" si="307"/>
        <v>NO</v>
      </c>
      <c r="S995" t="b">
        <f t="shared" ca="1" si="304"/>
        <v>0</v>
      </c>
      <c r="T995" t="b">
        <f t="shared" ca="1" si="305"/>
        <v>0</v>
      </c>
      <c r="U995">
        <f t="shared" ca="1" si="290"/>
        <v>1</v>
      </c>
      <c r="W995" s="7"/>
      <c r="X995" t="str">
        <f t="shared" ca="1" si="292"/>
        <v>5</v>
      </c>
    </row>
    <row r="996" spans="1:24" x14ac:dyDescent="0.3">
      <c r="A996">
        <f t="shared" si="293"/>
        <v>995</v>
      </c>
      <c r="B996" s="1">
        <v>36521</v>
      </c>
      <c r="C996">
        <v>1432.1</v>
      </c>
      <c r="D996">
        <f t="shared" si="294"/>
        <v>-26.900000000000091</v>
      </c>
      <c r="E996" t="str">
        <f t="shared" si="295"/>
        <v/>
      </c>
      <c r="F996" s="4">
        <f t="shared" si="296"/>
        <v>-26.900000000000091</v>
      </c>
      <c r="G996">
        <f t="shared" ca="1" si="297"/>
        <v>0.16691666666666646</v>
      </c>
      <c r="H996">
        <f t="shared" ca="1" si="298"/>
        <v>0.14150000000000007</v>
      </c>
      <c r="I996" s="4">
        <f t="shared" ca="1" si="308"/>
        <v>1.179623085983508</v>
      </c>
      <c r="J996" s="8">
        <f t="shared" ca="1" si="299"/>
        <v>54.12050797081865</v>
      </c>
      <c r="K996" t="str">
        <f t="shared" ca="1" si="300"/>
        <v>SELL</v>
      </c>
      <c r="L996" t="str">
        <f t="shared" ca="1" si="301"/>
        <v>NA</v>
      </c>
      <c r="M996" t="str">
        <f t="shared" ca="1" si="302"/>
        <v/>
      </c>
      <c r="N996">
        <f t="shared" si="291"/>
        <v>1432.1</v>
      </c>
      <c r="O996">
        <f t="shared" ca="1" si="303"/>
        <v>5</v>
      </c>
      <c r="Q996" t="str">
        <f t="shared" ca="1" si="306"/>
        <v>NO</v>
      </c>
      <c r="R996" t="str">
        <f t="shared" ca="1" si="307"/>
        <v>NO</v>
      </c>
      <c r="S996" t="b">
        <f t="shared" ca="1" si="304"/>
        <v>0</v>
      </c>
      <c r="T996" t="b">
        <f t="shared" ca="1" si="305"/>
        <v>0</v>
      </c>
      <c r="U996">
        <f t="shared" ca="1" si="290"/>
        <v>1</v>
      </c>
      <c r="W996" s="7"/>
      <c r="X996" t="str">
        <f t="shared" ca="1" si="292"/>
        <v>5</v>
      </c>
    </row>
    <row r="997" spans="1:24" x14ac:dyDescent="0.3">
      <c r="A997">
        <f t="shared" si="293"/>
        <v>996</v>
      </c>
      <c r="B997" s="1">
        <v>36522</v>
      </c>
      <c r="C997">
        <v>1442.2</v>
      </c>
      <c r="D997">
        <f t="shared" si="294"/>
        <v>10.100000000000136</v>
      </c>
      <c r="E997">
        <f t="shared" si="295"/>
        <v>10.100000000000136</v>
      </c>
      <c r="F997" s="4" t="str">
        <f t="shared" si="296"/>
        <v/>
      </c>
      <c r="G997">
        <f t="shared" ca="1" si="297"/>
        <v>0.1575</v>
      </c>
      <c r="H997">
        <f t="shared" ca="1" si="298"/>
        <v>0.1524285714285715</v>
      </c>
      <c r="I997" s="4">
        <f t="shared" ca="1" si="308"/>
        <v>1.0332708528584813</v>
      </c>
      <c r="J997" s="8">
        <f t="shared" ca="1" si="299"/>
        <v>50.818160866559111</v>
      </c>
      <c r="K997" t="str">
        <f t="shared" ca="1" si="300"/>
        <v>SELL</v>
      </c>
      <c r="L997" t="str">
        <f t="shared" ca="1" si="301"/>
        <v>NA</v>
      </c>
      <c r="M997" t="str">
        <f t="shared" ca="1" si="302"/>
        <v/>
      </c>
      <c r="N997">
        <f t="shared" si="291"/>
        <v>1442.2</v>
      </c>
      <c r="O997">
        <f t="shared" ca="1" si="303"/>
        <v>5</v>
      </c>
      <c r="Q997" t="str">
        <f t="shared" ca="1" si="306"/>
        <v>NO</v>
      </c>
      <c r="R997" t="str">
        <f t="shared" ca="1" si="307"/>
        <v>NO</v>
      </c>
      <c r="S997" t="b">
        <f t="shared" ca="1" si="304"/>
        <v>0</v>
      </c>
      <c r="T997" t="b">
        <f t="shared" ca="1" si="305"/>
        <v>0</v>
      </c>
      <c r="U997">
        <f t="shared" ca="1" si="290"/>
        <v>1</v>
      </c>
      <c r="W997" s="7"/>
      <c r="X997" t="str">
        <f t="shared" ca="1" si="292"/>
        <v>5</v>
      </c>
    </row>
    <row r="998" spans="1:24" x14ac:dyDescent="0.3">
      <c r="A998">
        <f t="shared" si="293"/>
        <v>997</v>
      </c>
      <c r="B998" s="1">
        <v>36523</v>
      </c>
      <c r="C998">
        <v>1476.35</v>
      </c>
      <c r="D998">
        <f t="shared" si="294"/>
        <v>34.149999999999864</v>
      </c>
      <c r="E998">
        <f t="shared" si="295"/>
        <v>34.149999999999864</v>
      </c>
      <c r="F998" s="4" t="str">
        <f t="shared" si="296"/>
        <v/>
      </c>
      <c r="G998">
        <f t="shared" ca="1" si="297"/>
        <v>0.19357142857142859</v>
      </c>
      <c r="H998">
        <f t="shared" ca="1" si="298"/>
        <v>0.1524285714285715</v>
      </c>
      <c r="I998" s="4">
        <f t="shared" ca="1" si="308"/>
        <v>1.2699156513589498</v>
      </c>
      <c r="J998" s="8">
        <f t="shared" ca="1" si="299"/>
        <v>55.945499587118078</v>
      </c>
      <c r="K998" t="str">
        <f t="shared" ca="1" si="300"/>
        <v>SELL</v>
      </c>
      <c r="L998" t="str">
        <f t="shared" ca="1" si="301"/>
        <v>NA</v>
      </c>
      <c r="M998" t="str">
        <f t="shared" ca="1" si="302"/>
        <v/>
      </c>
      <c r="N998">
        <f t="shared" si="291"/>
        <v>1476.35</v>
      </c>
      <c r="O998">
        <f t="shared" ca="1" si="303"/>
        <v>5</v>
      </c>
      <c r="Q998" t="str">
        <f t="shared" ca="1" si="306"/>
        <v>NO</v>
      </c>
      <c r="R998" t="str">
        <f t="shared" ca="1" si="307"/>
        <v>NO</v>
      </c>
      <c r="S998" t="b">
        <f t="shared" ca="1" si="304"/>
        <v>0</v>
      </c>
      <c r="T998" t="b">
        <f t="shared" ca="1" si="305"/>
        <v>0</v>
      </c>
      <c r="U998">
        <f t="shared" ca="1" si="290"/>
        <v>1</v>
      </c>
      <c r="W998" s="7"/>
      <c r="X998" t="str">
        <f t="shared" ca="1" si="292"/>
        <v>5</v>
      </c>
    </row>
    <row r="999" spans="1:24" x14ac:dyDescent="0.3">
      <c r="A999">
        <f t="shared" si="293"/>
        <v>998</v>
      </c>
      <c r="B999" s="1">
        <v>36524</v>
      </c>
      <c r="C999">
        <v>1480.45</v>
      </c>
      <c r="D999">
        <f t="shared" si="294"/>
        <v>4.1000000000001364</v>
      </c>
      <c r="E999">
        <f t="shared" si="295"/>
        <v>4.1000000000001364</v>
      </c>
      <c r="F999" s="4" t="str">
        <f t="shared" si="296"/>
        <v/>
      </c>
      <c r="G999">
        <f t="shared" ca="1" si="297"/>
        <v>0.17450000000000018</v>
      </c>
      <c r="H999">
        <f t="shared" ca="1" si="298"/>
        <v>0.16475000000000023</v>
      </c>
      <c r="I999" s="4">
        <f t="shared" ca="1" si="308"/>
        <v>1.0591805766312592</v>
      </c>
      <c r="J999" s="8">
        <f t="shared" ca="1" si="299"/>
        <v>51.436993367722913</v>
      </c>
      <c r="K999" t="str">
        <f t="shared" ca="1" si="300"/>
        <v>SELL</v>
      </c>
      <c r="L999" t="str">
        <f t="shared" ca="1" si="301"/>
        <v>NA</v>
      </c>
      <c r="M999" t="str">
        <f t="shared" ca="1" si="302"/>
        <v/>
      </c>
      <c r="N999">
        <f t="shared" si="291"/>
        <v>1480.45</v>
      </c>
      <c r="O999">
        <f t="shared" ca="1" si="303"/>
        <v>5</v>
      </c>
      <c r="Q999" t="str">
        <f t="shared" ca="1" si="306"/>
        <v>NO</v>
      </c>
      <c r="R999" t="str">
        <f t="shared" ca="1" si="307"/>
        <v>NO</v>
      </c>
      <c r="S999" t="b">
        <f t="shared" ca="1" si="304"/>
        <v>0</v>
      </c>
      <c r="T999" t="b">
        <f t="shared" ca="1" si="305"/>
        <v>0</v>
      </c>
      <c r="U999">
        <f t="shared" ca="1" si="290"/>
        <v>1</v>
      </c>
      <c r="W999" s="7"/>
      <c r="X999" t="str">
        <f t="shared" ca="1" si="292"/>
        <v>5</v>
      </c>
    </row>
    <row r="1000" spans="1:24" x14ac:dyDescent="0.3">
      <c r="A1000">
        <f t="shared" si="293"/>
        <v>999</v>
      </c>
      <c r="B1000" s="1">
        <v>36528</v>
      </c>
      <c r="C1000">
        <v>1592.2</v>
      </c>
      <c r="D1000">
        <f t="shared" si="294"/>
        <v>111.75</v>
      </c>
      <c r="E1000">
        <f t="shared" si="295"/>
        <v>111.75</v>
      </c>
      <c r="F1000" s="4" t="str">
        <f t="shared" si="296"/>
        <v/>
      </c>
      <c r="G1000">
        <f t="shared" ca="1" si="297"/>
        <v>0.2792777777777779</v>
      </c>
      <c r="H1000">
        <f t="shared" ca="1" si="298"/>
        <v>0.17360000000000034</v>
      </c>
      <c r="I1000" s="4">
        <f t="shared" ca="1" si="308"/>
        <v>1.6087429595494087</v>
      </c>
      <c r="J1000" s="8">
        <f t="shared" ca="1" si="299"/>
        <v>61.667361809661635</v>
      </c>
      <c r="K1000" t="str">
        <f t="shared" ca="1" si="300"/>
        <v>SELL</v>
      </c>
      <c r="L1000" t="str">
        <f t="shared" ca="1" si="301"/>
        <v>NA</v>
      </c>
      <c r="M1000" t="str">
        <f t="shared" ca="1" si="302"/>
        <v/>
      </c>
      <c r="N1000">
        <f t="shared" si="291"/>
        <v>1592.2</v>
      </c>
      <c r="O1000">
        <f t="shared" ca="1" si="303"/>
        <v>5</v>
      </c>
      <c r="Q1000" t="str">
        <f t="shared" ca="1" si="306"/>
        <v>NO</v>
      </c>
      <c r="R1000" t="str">
        <f t="shared" ca="1" si="307"/>
        <v>NO</v>
      </c>
      <c r="S1000" t="b">
        <f t="shared" ca="1" si="304"/>
        <v>0</v>
      </c>
      <c r="T1000" t="b">
        <f t="shared" ca="1" si="305"/>
        <v>0</v>
      </c>
      <c r="U1000">
        <f t="shared" ca="1" si="290"/>
        <v>1</v>
      </c>
      <c r="W1000" s="7"/>
      <c r="X1000" t="str">
        <f t="shared" ca="1" si="292"/>
        <v>5</v>
      </c>
    </row>
    <row r="1001" spans="1:24" x14ac:dyDescent="0.3">
      <c r="A1001">
        <f t="shared" si="293"/>
        <v>1000</v>
      </c>
      <c r="B1001" s="1">
        <v>36529</v>
      </c>
      <c r="C1001">
        <v>1638.7</v>
      </c>
      <c r="D1001">
        <f t="shared" si="294"/>
        <v>46.5</v>
      </c>
      <c r="E1001">
        <f t="shared" si="295"/>
        <v>46.5</v>
      </c>
      <c r="F1001" s="4" t="str">
        <f t="shared" si="296"/>
        <v/>
      </c>
      <c r="G1001">
        <f t="shared" ca="1" si="297"/>
        <v>0.29785000000000017</v>
      </c>
      <c r="H1001">
        <f t="shared" ca="1" si="298"/>
        <v>0.14350000000000024</v>
      </c>
      <c r="I1001" s="4">
        <f t="shared" ca="1" si="308"/>
        <v>2.0756097560975588</v>
      </c>
      <c r="J1001" s="8">
        <f t="shared" ca="1" si="299"/>
        <v>67.486122125297356</v>
      </c>
      <c r="K1001" t="str">
        <f t="shared" ca="1" si="300"/>
        <v>SELL</v>
      </c>
      <c r="L1001" t="str">
        <f t="shared" ca="1" si="301"/>
        <v>NA</v>
      </c>
      <c r="M1001" t="str">
        <f t="shared" ca="1" si="302"/>
        <v/>
      </c>
      <c r="N1001">
        <f t="shared" si="291"/>
        <v>1638.7</v>
      </c>
      <c r="O1001">
        <f t="shared" ca="1" si="303"/>
        <v>5</v>
      </c>
      <c r="Q1001" t="str">
        <f t="shared" ca="1" si="306"/>
        <v>NO</v>
      </c>
      <c r="R1001" t="str">
        <f t="shared" ca="1" si="307"/>
        <v>NO</v>
      </c>
      <c r="S1001" t="b">
        <f t="shared" ca="1" si="304"/>
        <v>0</v>
      </c>
      <c r="T1001" t="b">
        <f t="shared" ca="1" si="305"/>
        <v>0</v>
      </c>
      <c r="U1001">
        <f t="shared" ca="1" si="290"/>
        <v>1</v>
      </c>
      <c r="W1001" s="7"/>
      <c r="X1001" t="str">
        <f t="shared" ca="1" si="292"/>
        <v>5</v>
      </c>
    </row>
    <row r="1002" spans="1:24" x14ac:dyDescent="0.3">
      <c r="A1002">
        <f t="shared" si="293"/>
        <v>1001</v>
      </c>
      <c r="B1002" s="1">
        <v>36530</v>
      </c>
      <c r="C1002">
        <v>1595.8</v>
      </c>
      <c r="D1002">
        <f t="shared" si="294"/>
        <v>-42.900000000000091</v>
      </c>
      <c r="E1002" t="str">
        <f t="shared" si="295"/>
        <v/>
      </c>
      <c r="F1002" s="4">
        <f t="shared" si="296"/>
        <v>-42.900000000000091</v>
      </c>
      <c r="G1002">
        <f t="shared" ca="1" si="297"/>
        <v>0.32744444444444448</v>
      </c>
      <c r="H1002">
        <f t="shared" ca="1" si="298"/>
        <v>0.20060000000000039</v>
      </c>
      <c r="I1002" s="4">
        <f t="shared" ca="1" si="308"/>
        <v>1.6323252464827709</v>
      </c>
      <c r="J1002" s="8">
        <f t="shared" ca="1" si="299"/>
        <v>62.010773503913768</v>
      </c>
      <c r="K1002" t="str">
        <f t="shared" ca="1" si="300"/>
        <v>SELL</v>
      </c>
      <c r="L1002" t="str">
        <f t="shared" ca="1" si="301"/>
        <v>NA</v>
      </c>
      <c r="M1002" t="str">
        <f t="shared" ca="1" si="302"/>
        <v/>
      </c>
      <c r="N1002">
        <f t="shared" si="291"/>
        <v>1595.8</v>
      </c>
      <c r="O1002">
        <f t="shared" ca="1" si="303"/>
        <v>5</v>
      </c>
      <c r="Q1002" t="str">
        <f t="shared" ca="1" si="306"/>
        <v>NO</v>
      </c>
      <c r="R1002" t="str">
        <f t="shared" ca="1" si="307"/>
        <v>NO</v>
      </c>
      <c r="S1002" t="b">
        <f t="shared" ca="1" si="304"/>
        <v>0</v>
      </c>
      <c r="T1002" t="b">
        <f t="shared" ca="1" si="305"/>
        <v>0</v>
      </c>
      <c r="U1002">
        <f t="shared" ca="1" si="290"/>
        <v>1</v>
      </c>
      <c r="W1002" s="7"/>
      <c r="X1002" t="str">
        <f t="shared" ca="1" si="292"/>
        <v>5</v>
      </c>
    </row>
    <row r="1003" spans="1:24" x14ac:dyDescent="0.3">
      <c r="A1003">
        <f t="shared" si="293"/>
        <v>1002</v>
      </c>
      <c r="B1003" s="1">
        <v>36531</v>
      </c>
      <c r="C1003">
        <v>1617.6</v>
      </c>
      <c r="D1003">
        <f t="shared" si="294"/>
        <v>21.799999999999955</v>
      </c>
      <c r="E1003">
        <f t="shared" si="295"/>
        <v>21.799999999999955</v>
      </c>
      <c r="F1003" s="4" t="str">
        <f t="shared" si="296"/>
        <v/>
      </c>
      <c r="G1003">
        <f t="shared" ca="1" si="297"/>
        <v>0.33133333333333342</v>
      </c>
      <c r="H1003">
        <f t="shared" ca="1" si="298"/>
        <v>0.20060000000000039</v>
      </c>
      <c r="I1003" s="4">
        <f t="shared" ca="1" si="308"/>
        <v>1.6517115320704525</v>
      </c>
      <c r="J1003" s="8">
        <f t="shared" ca="1" si="299"/>
        <v>62.288507331745791</v>
      </c>
      <c r="K1003" t="str">
        <f t="shared" ca="1" si="300"/>
        <v>SELL</v>
      </c>
      <c r="L1003" t="str">
        <f t="shared" ca="1" si="301"/>
        <v>NA</v>
      </c>
      <c r="M1003" t="str">
        <f t="shared" ca="1" si="302"/>
        <v/>
      </c>
      <c r="N1003">
        <f t="shared" si="291"/>
        <v>1617.6</v>
      </c>
      <c r="O1003">
        <f t="shared" ca="1" si="303"/>
        <v>5</v>
      </c>
      <c r="Q1003" t="str">
        <f t="shared" ca="1" si="306"/>
        <v>NO</v>
      </c>
      <c r="R1003" t="str">
        <f t="shared" ca="1" si="307"/>
        <v>NO</v>
      </c>
      <c r="S1003" t="b">
        <f t="shared" ca="1" si="304"/>
        <v>0</v>
      </c>
      <c r="T1003" t="b">
        <f t="shared" ca="1" si="305"/>
        <v>0</v>
      </c>
      <c r="U1003">
        <f t="shared" ca="1" si="290"/>
        <v>1</v>
      </c>
      <c r="W1003" s="7"/>
      <c r="X1003" t="str">
        <f t="shared" ca="1" si="292"/>
        <v>5</v>
      </c>
    </row>
    <row r="1004" spans="1:24" x14ac:dyDescent="0.3">
      <c r="A1004">
        <f t="shared" si="293"/>
        <v>1003</v>
      </c>
      <c r="B1004" s="1">
        <v>36532</v>
      </c>
      <c r="C1004">
        <v>1613.3</v>
      </c>
      <c r="D1004">
        <f t="shared" si="294"/>
        <v>-4.2999999999999545</v>
      </c>
      <c r="E1004" t="str">
        <f t="shared" si="295"/>
        <v/>
      </c>
      <c r="F1004" s="4">
        <f t="shared" si="296"/>
        <v>-4.2999999999999545</v>
      </c>
      <c r="G1004">
        <f t="shared" ca="1" si="297"/>
        <v>0.33133333333333342</v>
      </c>
      <c r="H1004">
        <f t="shared" ca="1" si="298"/>
        <v>0.20840000000000011</v>
      </c>
      <c r="I1004" s="4">
        <f t="shared" ca="1" si="308"/>
        <v>1.5898912348048619</v>
      </c>
      <c r="J1004" s="8">
        <f t="shared" ca="1" si="299"/>
        <v>61.38833992094861</v>
      </c>
      <c r="K1004" t="str">
        <f t="shared" ca="1" si="300"/>
        <v>SELL</v>
      </c>
      <c r="L1004" t="str">
        <f t="shared" ca="1" si="301"/>
        <v>NA</v>
      </c>
      <c r="M1004" t="str">
        <f t="shared" ca="1" si="302"/>
        <v/>
      </c>
      <c r="N1004">
        <f t="shared" si="291"/>
        <v>1613.3</v>
      </c>
      <c r="O1004">
        <f t="shared" ca="1" si="303"/>
        <v>5</v>
      </c>
      <c r="Q1004" t="str">
        <f t="shared" ca="1" si="306"/>
        <v>NO</v>
      </c>
      <c r="R1004" t="str">
        <f t="shared" ca="1" si="307"/>
        <v>NO</v>
      </c>
      <c r="S1004" t="b">
        <f t="shared" ca="1" si="304"/>
        <v>0</v>
      </c>
      <c r="T1004" t="b">
        <f t="shared" ca="1" si="305"/>
        <v>0</v>
      </c>
      <c r="U1004">
        <f t="shared" ca="1" si="290"/>
        <v>1</v>
      </c>
      <c r="W1004" s="7"/>
      <c r="X1004" t="str">
        <f t="shared" ca="1" si="292"/>
        <v>5</v>
      </c>
    </row>
    <row r="1005" spans="1:24" x14ac:dyDescent="0.3">
      <c r="A1005">
        <f t="shared" si="293"/>
        <v>1004</v>
      </c>
      <c r="B1005" s="1">
        <v>36535</v>
      </c>
      <c r="C1005">
        <v>1632.95</v>
      </c>
      <c r="D1005">
        <f t="shared" si="294"/>
        <v>19.650000000000091</v>
      </c>
      <c r="E1005">
        <f t="shared" si="295"/>
        <v>19.650000000000091</v>
      </c>
      <c r="F1005" s="4" t="str">
        <f t="shared" si="296"/>
        <v/>
      </c>
      <c r="G1005">
        <f t="shared" ca="1" si="297"/>
        <v>0.34966666666666668</v>
      </c>
      <c r="H1005">
        <f t="shared" ca="1" si="298"/>
        <v>0.20840000000000011</v>
      </c>
      <c r="I1005" s="4">
        <f t="shared" ca="1" si="308"/>
        <v>1.6778630838131789</v>
      </c>
      <c r="J1005" s="8">
        <f t="shared" ca="1" si="299"/>
        <v>62.656791303309035</v>
      </c>
      <c r="K1005" t="str">
        <f t="shared" ca="1" si="300"/>
        <v>SELL</v>
      </c>
      <c r="L1005" t="str">
        <f t="shared" ca="1" si="301"/>
        <v>NA</v>
      </c>
      <c r="M1005" t="str">
        <f t="shared" ca="1" si="302"/>
        <v/>
      </c>
      <c r="N1005">
        <f t="shared" si="291"/>
        <v>1632.95</v>
      </c>
      <c r="O1005">
        <f t="shared" ca="1" si="303"/>
        <v>5</v>
      </c>
      <c r="Q1005" t="str">
        <f t="shared" ca="1" si="306"/>
        <v>NO</v>
      </c>
      <c r="R1005" t="str">
        <f t="shared" ca="1" si="307"/>
        <v>NO</v>
      </c>
      <c r="S1005" t="b">
        <f t="shared" ca="1" si="304"/>
        <v>0</v>
      </c>
      <c r="T1005" t="b">
        <f t="shared" ca="1" si="305"/>
        <v>0</v>
      </c>
      <c r="U1005">
        <f t="shared" ca="1" si="290"/>
        <v>1</v>
      </c>
      <c r="W1005" s="7"/>
      <c r="X1005" t="str">
        <f t="shared" ca="1" si="292"/>
        <v>5</v>
      </c>
    </row>
    <row r="1006" spans="1:24" x14ac:dyDescent="0.3">
      <c r="A1006">
        <f t="shared" si="293"/>
        <v>1005</v>
      </c>
      <c r="B1006" s="1">
        <v>36536</v>
      </c>
      <c r="C1006">
        <v>1572.5</v>
      </c>
      <c r="D1006">
        <f t="shared" si="294"/>
        <v>-60.450000000000045</v>
      </c>
      <c r="E1006" t="str">
        <f t="shared" si="295"/>
        <v/>
      </c>
      <c r="F1006" s="4">
        <f t="shared" si="296"/>
        <v>-60.450000000000045</v>
      </c>
      <c r="G1006">
        <f t="shared" ca="1" si="297"/>
        <v>0.34966666666666668</v>
      </c>
      <c r="H1006">
        <f t="shared" ca="1" si="298"/>
        <v>0.32780000000000015</v>
      </c>
      <c r="I1006" s="4">
        <f t="shared" ca="1" si="308"/>
        <v>1.0667073418751267</v>
      </c>
      <c r="J1006" s="8">
        <f t="shared" ca="1" si="299"/>
        <v>51.613855540247968</v>
      </c>
      <c r="K1006" t="str">
        <f t="shared" ca="1" si="300"/>
        <v>SELL</v>
      </c>
      <c r="L1006" t="str">
        <f t="shared" ca="1" si="301"/>
        <v>NA</v>
      </c>
      <c r="M1006" t="str">
        <f t="shared" ca="1" si="302"/>
        <v/>
      </c>
      <c r="N1006">
        <f t="shared" si="291"/>
        <v>1572.5</v>
      </c>
      <c r="O1006">
        <f t="shared" ca="1" si="303"/>
        <v>5</v>
      </c>
      <c r="Q1006" t="str">
        <f t="shared" ca="1" si="306"/>
        <v>NO</v>
      </c>
      <c r="R1006" t="str">
        <f t="shared" ca="1" si="307"/>
        <v>NO</v>
      </c>
      <c r="S1006" t="b">
        <f t="shared" ca="1" si="304"/>
        <v>0</v>
      </c>
      <c r="T1006" t="b">
        <f t="shared" ca="1" si="305"/>
        <v>0</v>
      </c>
      <c r="U1006">
        <f t="shared" ca="1" si="290"/>
        <v>1</v>
      </c>
      <c r="W1006" s="7"/>
      <c r="X1006" t="str">
        <f t="shared" ca="1" si="292"/>
        <v>5</v>
      </c>
    </row>
    <row r="1007" spans="1:24" x14ac:dyDescent="0.3">
      <c r="A1007">
        <f t="shared" si="293"/>
        <v>1006</v>
      </c>
      <c r="B1007" s="1">
        <v>36537</v>
      </c>
      <c r="C1007">
        <v>1624.8</v>
      </c>
      <c r="D1007">
        <f t="shared" si="294"/>
        <v>52.299999999999955</v>
      </c>
      <c r="E1007">
        <f t="shared" si="295"/>
        <v>52.299999999999955</v>
      </c>
      <c r="F1007" s="4" t="str">
        <f t="shared" si="296"/>
        <v/>
      </c>
      <c r="G1007">
        <f t="shared" ca="1" si="297"/>
        <v>0.34111111111111114</v>
      </c>
      <c r="H1007">
        <f t="shared" ca="1" si="298"/>
        <v>0.32780000000000015</v>
      </c>
      <c r="I1007" s="4">
        <f t="shared" ca="1" si="308"/>
        <v>1.0406074164463424</v>
      </c>
      <c r="J1007" s="8">
        <f t="shared" ca="1" si="299"/>
        <v>50.994983555363604</v>
      </c>
      <c r="K1007" t="str">
        <f t="shared" ca="1" si="300"/>
        <v>SELL</v>
      </c>
      <c r="L1007" t="str">
        <f t="shared" ca="1" si="301"/>
        <v>NA</v>
      </c>
      <c r="M1007" t="str">
        <f t="shared" ca="1" si="302"/>
        <v/>
      </c>
      <c r="N1007">
        <f t="shared" si="291"/>
        <v>1624.8</v>
      </c>
      <c r="O1007">
        <f t="shared" ca="1" si="303"/>
        <v>5</v>
      </c>
      <c r="Q1007" t="str">
        <f t="shared" ca="1" si="306"/>
        <v>NO</v>
      </c>
      <c r="R1007" t="str">
        <f t="shared" ca="1" si="307"/>
        <v>NO</v>
      </c>
      <c r="S1007" t="b">
        <f t="shared" ca="1" si="304"/>
        <v>0</v>
      </c>
      <c r="T1007" t="b">
        <f t="shared" ca="1" si="305"/>
        <v>0</v>
      </c>
      <c r="U1007">
        <f t="shared" ca="1" si="290"/>
        <v>1</v>
      </c>
      <c r="W1007" s="7"/>
      <c r="X1007" t="str">
        <f t="shared" ca="1" si="292"/>
        <v>5</v>
      </c>
    </row>
    <row r="1008" spans="1:24" x14ac:dyDescent="0.3">
      <c r="A1008">
        <f t="shared" si="293"/>
        <v>1007</v>
      </c>
      <c r="B1008" s="1">
        <v>36538</v>
      </c>
      <c r="C1008">
        <v>1621.4</v>
      </c>
      <c r="D1008">
        <f t="shared" si="294"/>
        <v>-3.3999999999998636</v>
      </c>
      <c r="E1008" t="str">
        <f t="shared" si="295"/>
        <v/>
      </c>
      <c r="F1008" s="4">
        <f t="shared" si="296"/>
        <v>-3.3999999999998636</v>
      </c>
      <c r="G1008">
        <f t="shared" ca="1" si="297"/>
        <v>0.37543750000000015</v>
      </c>
      <c r="H1008">
        <f t="shared" ca="1" si="298"/>
        <v>0.27883333333333327</v>
      </c>
      <c r="I1008" s="4">
        <f t="shared" ca="1" si="308"/>
        <v>1.3464584578601324</v>
      </c>
      <c r="J1008" s="8">
        <f t="shared" ca="1" si="299"/>
        <v>57.382582391338971</v>
      </c>
      <c r="K1008" t="str">
        <f t="shared" ca="1" si="300"/>
        <v>SELL</v>
      </c>
      <c r="L1008" t="str">
        <f t="shared" ca="1" si="301"/>
        <v>NA</v>
      </c>
      <c r="M1008" t="str">
        <f t="shared" ca="1" si="302"/>
        <v/>
      </c>
      <c r="N1008">
        <f t="shared" si="291"/>
        <v>1621.4</v>
      </c>
      <c r="O1008">
        <f t="shared" ca="1" si="303"/>
        <v>5</v>
      </c>
      <c r="Q1008" t="str">
        <f t="shared" ca="1" si="306"/>
        <v>NO</v>
      </c>
      <c r="R1008" t="str">
        <f t="shared" ca="1" si="307"/>
        <v>NO</v>
      </c>
      <c r="S1008" t="b">
        <f t="shared" ca="1" si="304"/>
        <v>0</v>
      </c>
      <c r="T1008" t="b">
        <f t="shared" ca="1" si="305"/>
        <v>0</v>
      </c>
      <c r="U1008">
        <f t="shared" ca="1" si="290"/>
        <v>1</v>
      </c>
      <c r="W1008" s="7"/>
      <c r="X1008" t="str">
        <f t="shared" ca="1" si="292"/>
        <v>5</v>
      </c>
    </row>
    <row r="1009" spans="1:24" x14ac:dyDescent="0.3">
      <c r="A1009">
        <f t="shared" si="293"/>
        <v>1008</v>
      </c>
      <c r="B1009" s="1">
        <v>36539</v>
      </c>
      <c r="C1009">
        <v>1622.75</v>
      </c>
      <c r="D1009">
        <f t="shared" si="294"/>
        <v>1.3499999999999091</v>
      </c>
      <c r="E1009">
        <f t="shared" si="295"/>
        <v>1.3499999999999091</v>
      </c>
      <c r="F1009" s="4" t="str">
        <f t="shared" si="296"/>
        <v/>
      </c>
      <c r="G1009">
        <f t="shared" ca="1" si="297"/>
        <v>0.33522222222222225</v>
      </c>
      <c r="H1009">
        <f t="shared" ca="1" si="298"/>
        <v>0.27590000000000009</v>
      </c>
      <c r="I1009" s="4">
        <f t="shared" ca="1" si="308"/>
        <v>1.2150134912005153</v>
      </c>
      <c r="J1009" s="8">
        <f t="shared" ca="1" si="299"/>
        <v>54.853548117306957</v>
      </c>
      <c r="K1009" t="str">
        <f t="shared" ca="1" si="300"/>
        <v>SELL</v>
      </c>
      <c r="L1009" t="str">
        <f t="shared" ca="1" si="301"/>
        <v>NA</v>
      </c>
      <c r="M1009" t="str">
        <f t="shared" ca="1" si="302"/>
        <v/>
      </c>
      <c r="N1009">
        <f t="shared" si="291"/>
        <v>1622.75</v>
      </c>
      <c r="O1009">
        <f t="shared" ca="1" si="303"/>
        <v>5</v>
      </c>
      <c r="Q1009" t="str">
        <f t="shared" ca="1" si="306"/>
        <v>NO</v>
      </c>
      <c r="R1009" t="str">
        <f t="shared" ca="1" si="307"/>
        <v>NO</v>
      </c>
      <c r="S1009" t="b">
        <f t="shared" ca="1" si="304"/>
        <v>0</v>
      </c>
      <c r="T1009" t="b">
        <f t="shared" ca="1" si="305"/>
        <v>0</v>
      </c>
      <c r="U1009">
        <f t="shared" ca="1" si="290"/>
        <v>1</v>
      </c>
      <c r="W1009" s="7"/>
      <c r="X1009" t="str">
        <f t="shared" ca="1" si="292"/>
        <v>5</v>
      </c>
    </row>
    <row r="1010" spans="1:24" x14ac:dyDescent="0.3">
      <c r="A1010">
        <f t="shared" si="293"/>
        <v>1009</v>
      </c>
      <c r="B1010" s="1">
        <v>36542</v>
      </c>
      <c r="C1010">
        <v>1611.6</v>
      </c>
      <c r="D1010">
        <f t="shared" si="294"/>
        <v>-11.150000000000091</v>
      </c>
      <c r="E1010" t="str">
        <f t="shared" si="295"/>
        <v/>
      </c>
      <c r="F1010" s="4">
        <f t="shared" si="296"/>
        <v>-11.150000000000091</v>
      </c>
      <c r="G1010">
        <f t="shared" ca="1" si="297"/>
        <v>0.33522222222222225</v>
      </c>
      <c r="H1010">
        <f t="shared" ca="1" si="298"/>
        <v>0.24440000000000009</v>
      </c>
      <c r="I1010" s="4">
        <f t="shared" ca="1" si="308"/>
        <v>1.3716130205491903</v>
      </c>
      <c r="J1010" s="8">
        <f t="shared" ca="1" si="299"/>
        <v>57.834604915078778</v>
      </c>
      <c r="K1010" t="str">
        <f t="shared" ca="1" si="300"/>
        <v>SELL</v>
      </c>
      <c r="L1010" t="str">
        <f t="shared" ca="1" si="301"/>
        <v>NA</v>
      </c>
      <c r="M1010" t="str">
        <f t="shared" ca="1" si="302"/>
        <v/>
      </c>
      <c r="N1010">
        <f t="shared" si="291"/>
        <v>1611.6</v>
      </c>
      <c r="O1010">
        <f t="shared" ca="1" si="303"/>
        <v>5</v>
      </c>
      <c r="Q1010" t="str">
        <f t="shared" ca="1" si="306"/>
        <v>NO</v>
      </c>
      <c r="R1010" t="str">
        <f t="shared" ca="1" si="307"/>
        <v>NO</v>
      </c>
      <c r="S1010" t="b">
        <f t="shared" ca="1" si="304"/>
        <v>0</v>
      </c>
      <c r="T1010" t="b">
        <f t="shared" ca="1" si="305"/>
        <v>0</v>
      </c>
      <c r="U1010">
        <f t="shared" ca="1" si="290"/>
        <v>1</v>
      </c>
      <c r="W1010" s="7"/>
      <c r="X1010" t="str">
        <f t="shared" ca="1" si="292"/>
        <v>5</v>
      </c>
    </row>
    <row r="1011" spans="1:24" x14ac:dyDescent="0.3">
      <c r="A1011">
        <f t="shared" si="293"/>
        <v>1010</v>
      </c>
      <c r="B1011" s="1">
        <v>36543</v>
      </c>
      <c r="C1011">
        <v>1606.7</v>
      </c>
      <c r="D1011">
        <f t="shared" si="294"/>
        <v>-4.8999999999998636</v>
      </c>
      <c r="E1011" t="str">
        <f t="shared" si="295"/>
        <v/>
      </c>
      <c r="F1011" s="4">
        <f t="shared" si="296"/>
        <v>-4.8999999999998636</v>
      </c>
      <c r="G1011">
        <f t="shared" ca="1" si="297"/>
        <v>0.36449999999999988</v>
      </c>
      <c r="H1011">
        <f t="shared" ca="1" si="298"/>
        <v>0.21183333333333321</v>
      </c>
      <c r="I1011" s="4">
        <f t="shared" ca="1" si="308"/>
        <v>1.7206923682140052</v>
      </c>
      <c r="J1011" s="8">
        <f t="shared" ca="1" si="299"/>
        <v>63.244650086755357</v>
      </c>
      <c r="K1011" t="str">
        <f t="shared" ca="1" si="300"/>
        <v>SELL</v>
      </c>
      <c r="L1011" t="str">
        <f t="shared" ca="1" si="301"/>
        <v>NA</v>
      </c>
      <c r="M1011" t="str">
        <f t="shared" ca="1" si="302"/>
        <v/>
      </c>
      <c r="N1011">
        <f t="shared" si="291"/>
        <v>1606.7</v>
      </c>
      <c r="O1011">
        <f t="shared" ca="1" si="303"/>
        <v>5</v>
      </c>
      <c r="Q1011" t="str">
        <f t="shared" ca="1" si="306"/>
        <v>NO</v>
      </c>
      <c r="R1011" t="str">
        <f t="shared" ca="1" si="307"/>
        <v>NO</v>
      </c>
      <c r="S1011" t="b">
        <f t="shared" ca="1" si="304"/>
        <v>0</v>
      </c>
      <c r="T1011" t="b">
        <f t="shared" ca="1" si="305"/>
        <v>0</v>
      </c>
      <c r="U1011">
        <f t="shared" ca="1" si="290"/>
        <v>1</v>
      </c>
      <c r="W1011" s="7"/>
      <c r="X1011" t="str">
        <f t="shared" ca="1" si="292"/>
        <v>5</v>
      </c>
    </row>
    <row r="1012" spans="1:24" x14ac:dyDescent="0.3">
      <c r="A1012">
        <f t="shared" si="293"/>
        <v>1011</v>
      </c>
      <c r="B1012" s="1">
        <v>36544</v>
      </c>
      <c r="C1012">
        <v>1634.85</v>
      </c>
      <c r="D1012">
        <f t="shared" si="294"/>
        <v>28.149999999999864</v>
      </c>
      <c r="E1012">
        <f t="shared" si="295"/>
        <v>28.149999999999864</v>
      </c>
      <c r="F1012" s="4" t="str">
        <f t="shared" si="296"/>
        <v/>
      </c>
      <c r="G1012">
        <f t="shared" ca="1" si="297"/>
        <v>0.35699999999999987</v>
      </c>
      <c r="H1012">
        <f t="shared" ca="1" si="298"/>
        <v>0.21183333333333321</v>
      </c>
      <c r="I1012" s="4">
        <f t="shared" ca="1" si="308"/>
        <v>1.6852871754524001</v>
      </c>
      <c r="J1012" s="8">
        <f t="shared" ca="1" si="299"/>
        <v>62.760035159683568</v>
      </c>
      <c r="K1012" t="str">
        <f t="shared" ca="1" si="300"/>
        <v>SELL</v>
      </c>
      <c r="L1012" t="str">
        <f t="shared" ca="1" si="301"/>
        <v>NA</v>
      </c>
      <c r="M1012" t="str">
        <f t="shared" ca="1" si="302"/>
        <v/>
      </c>
      <c r="N1012">
        <f t="shared" si="291"/>
        <v>1634.85</v>
      </c>
      <c r="O1012">
        <f t="shared" ca="1" si="303"/>
        <v>5</v>
      </c>
      <c r="Q1012" t="str">
        <f t="shared" ca="1" si="306"/>
        <v>NO</v>
      </c>
      <c r="R1012" t="str">
        <f t="shared" ca="1" si="307"/>
        <v>NO</v>
      </c>
      <c r="S1012" t="b">
        <f t="shared" ca="1" si="304"/>
        <v>0</v>
      </c>
      <c r="T1012" t="b">
        <f t="shared" ca="1" si="305"/>
        <v>0</v>
      </c>
      <c r="U1012">
        <f t="shared" ca="1" si="290"/>
        <v>1</v>
      </c>
      <c r="W1012" s="7"/>
      <c r="X1012" t="str">
        <f t="shared" ca="1" si="292"/>
        <v>5</v>
      </c>
    </row>
    <row r="1013" spans="1:24" x14ac:dyDescent="0.3">
      <c r="A1013">
        <f t="shared" si="293"/>
        <v>1012</v>
      </c>
      <c r="B1013" s="1">
        <v>36545</v>
      </c>
      <c r="C1013">
        <v>1601.1</v>
      </c>
      <c r="D1013">
        <f t="shared" si="294"/>
        <v>-33.75</v>
      </c>
      <c r="E1013" t="str">
        <f t="shared" si="295"/>
        <v/>
      </c>
      <c r="F1013" s="4">
        <f t="shared" si="296"/>
        <v>-33.75</v>
      </c>
      <c r="G1013">
        <f t="shared" ca="1" si="297"/>
        <v>0.4021428571428568</v>
      </c>
      <c r="H1013">
        <f t="shared" ca="1" si="298"/>
        <v>0.22978571428571418</v>
      </c>
      <c r="I1013" s="4">
        <f t="shared" ca="1" si="308"/>
        <v>1.7500777121541802</v>
      </c>
      <c r="J1013" s="8">
        <f t="shared" ca="1" si="299"/>
        <v>63.637391206058538</v>
      </c>
      <c r="K1013" t="str">
        <f t="shared" ca="1" si="300"/>
        <v>SELL</v>
      </c>
      <c r="L1013" t="str">
        <f t="shared" ca="1" si="301"/>
        <v>NA</v>
      </c>
      <c r="M1013" t="str">
        <f t="shared" ca="1" si="302"/>
        <v/>
      </c>
      <c r="N1013">
        <f t="shared" si="291"/>
        <v>1601.1</v>
      </c>
      <c r="O1013">
        <f t="shared" ca="1" si="303"/>
        <v>5</v>
      </c>
      <c r="Q1013" t="str">
        <f t="shared" ca="1" si="306"/>
        <v>NO</v>
      </c>
      <c r="R1013" t="str">
        <f t="shared" ca="1" si="307"/>
        <v>NO</v>
      </c>
      <c r="S1013" t="b">
        <f t="shared" ca="1" si="304"/>
        <v>0</v>
      </c>
      <c r="T1013" t="b">
        <f t="shared" ca="1" si="305"/>
        <v>0</v>
      </c>
      <c r="U1013">
        <f t="shared" ca="1" si="290"/>
        <v>1</v>
      </c>
      <c r="W1013" s="7"/>
      <c r="X1013" t="str">
        <f t="shared" ca="1" si="292"/>
        <v>5</v>
      </c>
    </row>
    <row r="1014" spans="1:24" x14ac:dyDescent="0.3">
      <c r="A1014">
        <f t="shared" si="293"/>
        <v>1013</v>
      </c>
      <c r="B1014" s="1">
        <v>36546</v>
      </c>
      <c r="C1014">
        <v>1620.6</v>
      </c>
      <c r="D1014">
        <f t="shared" si="294"/>
        <v>19.5</v>
      </c>
      <c r="E1014">
        <f t="shared" si="295"/>
        <v>19.5</v>
      </c>
      <c r="F1014" s="4" t="str">
        <f t="shared" si="296"/>
        <v/>
      </c>
      <c r="G1014">
        <f t="shared" ca="1" si="297"/>
        <v>0.27035714285714252</v>
      </c>
      <c r="H1014">
        <f t="shared" ca="1" si="298"/>
        <v>0.22978571428571418</v>
      </c>
      <c r="I1014" s="4">
        <f t="shared" ca="1" si="308"/>
        <v>1.1765620142990354</v>
      </c>
      <c r="J1014" s="8">
        <f t="shared" ca="1" si="299"/>
        <v>54.055984004570099</v>
      </c>
      <c r="K1014" t="str">
        <f t="shared" ca="1" si="300"/>
        <v>SELL</v>
      </c>
      <c r="L1014" t="str">
        <f t="shared" ca="1" si="301"/>
        <v>NA</v>
      </c>
      <c r="M1014" t="str">
        <f t="shared" ca="1" si="302"/>
        <v/>
      </c>
      <c r="N1014">
        <f t="shared" si="291"/>
        <v>1620.6</v>
      </c>
      <c r="O1014">
        <f t="shared" ca="1" si="303"/>
        <v>5</v>
      </c>
      <c r="Q1014" t="str">
        <f t="shared" ca="1" si="306"/>
        <v>NO</v>
      </c>
      <c r="R1014" t="str">
        <f t="shared" ca="1" si="307"/>
        <v>NO</v>
      </c>
      <c r="S1014" t="b">
        <f t="shared" ca="1" si="304"/>
        <v>0</v>
      </c>
      <c r="T1014" t="b">
        <f t="shared" ca="1" si="305"/>
        <v>0</v>
      </c>
      <c r="U1014">
        <f t="shared" ca="1" si="290"/>
        <v>1</v>
      </c>
      <c r="W1014" s="7"/>
      <c r="X1014" t="str">
        <f t="shared" ca="1" si="292"/>
        <v>5</v>
      </c>
    </row>
    <row r="1015" spans="1:24" x14ac:dyDescent="0.3">
      <c r="A1015">
        <f t="shared" si="293"/>
        <v>1014</v>
      </c>
      <c r="B1015" s="1">
        <v>36549</v>
      </c>
      <c r="C1015">
        <v>1613.6</v>
      </c>
      <c r="D1015">
        <f t="shared" si="294"/>
        <v>-7</v>
      </c>
      <c r="E1015" t="str">
        <f t="shared" si="295"/>
        <v/>
      </c>
      <c r="F1015" s="4">
        <f t="shared" si="296"/>
        <v>-7</v>
      </c>
      <c r="G1015">
        <f t="shared" ca="1" si="297"/>
        <v>0.23791666666666628</v>
      </c>
      <c r="H1015">
        <f t="shared" ca="1" si="298"/>
        <v>0.20981249999999987</v>
      </c>
      <c r="I1015" s="4">
        <f t="shared" ca="1" si="308"/>
        <v>1.1339489623671917</v>
      </c>
      <c r="J1015" s="8">
        <f t="shared" ca="1" si="299"/>
        <v>53.138523102694116</v>
      </c>
      <c r="K1015" t="str">
        <f t="shared" ca="1" si="300"/>
        <v>SELL</v>
      </c>
      <c r="L1015" t="str">
        <f t="shared" ca="1" si="301"/>
        <v>NA</v>
      </c>
      <c r="M1015" t="str">
        <f t="shared" ca="1" si="302"/>
        <v/>
      </c>
      <c r="N1015">
        <f t="shared" si="291"/>
        <v>1613.6</v>
      </c>
      <c r="O1015">
        <f t="shared" ca="1" si="303"/>
        <v>5</v>
      </c>
      <c r="Q1015" t="str">
        <f t="shared" ca="1" si="306"/>
        <v>NO</v>
      </c>
      <c r="R1015" t="str">
        <f t="shared" ca="1" si="307"/>
        <v>NO</v>
      </c>
      <c r="S1015" t="b">
        <f t="shared" ca="1" si="304"/>
        <v>0</v>
      </c>
      <c r="T1015" t="b">
        <f t="shared" ca="1" si="305"/>
        <v>0</v>
      </c>
      <c r="U1015">
        <f t="shared" ca="1" si="290"/>
        <v>1</v>
      </c>
      <c r="W1015" s="7"/>
      <c r="X1015" t="str">
        <f t="shared" ca="1" si="292"/>
        <v>5</v>
      </c>
    </row>
    <row r="1016" spans="1:24" x14ac:dyDescent="0.3">
      <c r="A1016">
        <f t="shared" si="293"/>
        <v>1015</v>
      </c>
      <c r="B1016" s="1">
        <v>36550</v>
      </c>
      <c r="C1016">
        <v>1586.4</v>
      </c>
      <c r="D1016">
        <f t="shared" si="294"/>
        <v>-27.199999999999818</v>
      </c>
      <c r="E1016" t="str">
        <f t="shared" si="295"/>
        <v/>
      </c>
      <c r="F1016" s="4">
        <f t="shared" si="296"/>
        <v>-27.199999999999818</v>
      </c>
      <c r="G1016">
        <f t="shared" ca="1" si="297"/>
        <v>0.23791666666666628</v>
      </c>
      <c r="H1016">
        <f t="shared" ca="1" si="298"/>
        <v>0.19018749999999954</v>
      </c>
      <c r="I1016" s="4">
        <f t="shared" ca="1" si="308"/>
        <v>1.2509584839522412</v>
      </c>
      <c r="J1016" s="8">
        <f t="shared" ca="1" si="299"/>
        <v>55.574480510000505</v>
      </c>
      <c r="K1016" t="str">
        <f t="shared" ca="1" si="300"/>
        <v>SELL</v>
      </c>
      <c r="L1016" t="str">
        <f t="shared" ca="1" si="301"/>
        <v>NA</v>
      </c>
      <c r="M1016" t="str">
        <f t="shared" ca="1" si="302"/>
        <v/>
      </c>
      <c r="N1016">
        <f t="shared" si="291"/>
        <v>1586.4</v>
      </c>
      <c r="O1016">
        <f t="shared" ca="1" si="303"/>
        <v>5</v>
      </c>
      <c r="Q1016" t="str">
        <f t="shared" ca="1" si="306"/>
        <v>NO</v>
      </c>
      <c r="R1016" t="str">
        <f t="shared" ca="1" si="307"/>
        <v>NO</v>
      </c>
      <c r="S1016" t="b">
        <f t="shared" ca="1" si="304"/>
        <v>0</v>
      </c>
      <c r="T1016" t="b">
        <f t="shared" ca="1" si="305"/>
        <v>0</v>
      </c>
      <c r="U1016">
        <f t="shared" ca="1" si="290"/>
        <v>1</v>
      </c>
      <c r="W1016" s="7"/>
      <c r="X1016" t="str">
        <f t="shared" ca="1" si="292"/>
        <v>5</v>
      </c>
    </row>
    <row r="1017" spans="1:24" x14ac:dyDescent="0.3">
      <c r="A1017">
        <f t="shared" si="293"/>
        <v>1016</v>
      </c>
      <c r="B1017" s="1">
        <v>36552</v>
      </c>
      <c r="C1017">
        <v>1603.9</v>
      </c>
      <c r="D1017">
        <f t="shared" si="294"/>
        <v>17.5</v>
      </c>
      <c r="E1017">
        <f t="shared" si="295"/>
        <v>17.5</v>
      </c>
      <c r="F1017" s="4" t="str">
        <f t="shared" si="296"/>
        <v/>
      </c>
      <c r="G1017">
        <f t="shared" ca="1" si="297"/>
        <v>0.23074999999999971</v>
      </c>
      <c r="H1017">
        <f t="shared" ca="1" si="298"/>
        <v>0.19018749999999954</v>
      </c>
      <c r="I1017" s="4">
        <f t="shared" ca="1" si="308"/>
        <v>1.213276372001316</v>
      </c>
      <c r="J1017" s="8">
        <f t="shared" ca="1" si="299"/>
        <v>54.81811432813663</v>
      </c>
      <c r="K1017" t="str">
        <f t="shared" ca="1" si="300"/>
        <v>SELL</v>
      </c>
      <c r="L1017" t="str">
        <f t="shared" ca="1" si="301"/>
        <v>NA</v>
      </c>
      <c r="M1017" t="str">
        <f t="shared" ca="1" si="302"/>
        <v/>
      </c>
      <c r="N1017">
        <f t="shared" si="291"/>
        <v>1603.9</v>
      </c>
      <c r="O1017">
        <f t="shared" ca="1" si="303"/>
        <v>5</v>
      </c>
      <c r="Q1017" t="str">
        <f t="shared" ca="1" si="306"/>
        <v>NO</v>
      </c>
      <c r="R1017" t="str">
        <f t="shared" ca="1" si="307"/>
        <v>NO</v>
      </c>
      <c r="S1017" t="b">
        <f t="shared" ca="1" si="304"/>
        <v>0</v>
      </c>
      <c r="T1017" t="b">
        <f t="shared" ca="1" si="305"/>
        <v>0</v>
      </c>
      <c r="U1017">
        <f t="shared" ca="1" si="290"/>
        <v>1</v>
      </c>
      <c r="W1017" s="7"/>
      <c r="X1017" t="str">
        <f t="shared" ca="1" si="292"/>
        <v>5</v>
      </c>
    </row>
    <row r="1018" spans="1:24" x14ac:dyDescent="0.3">
      <c r="A1018">
        <f t="shared" si="293"/>
        <v>1017</v>
      </c>
      <c r="B1018" s="1">
        <v>36553</v>
      </c>
      <c r="C1018">
        <v>1599.1</v>
      </c>
      <c r="D1018">
        <f t="shared" si="294"/>
        <v>-4.8000000000001819</v>
      </c>
      <c r="E1018" t="str">
        <f t="shared" si="295"/>
        <v/>
      </c>
      <c r="F1018" s="4">
        <f t="shared" si="296"/>
        <v>-4.8000000000001819</v>
      </c>
      <c r="G1018">
        <f t="shared" ca="1" si="297"/>
        <v>0.23074999999999971</v>
      </c>
      <c r="H1018">
        <f t="shared" ca="1" si="298"/>
        <v>0.19081249999999983</v>
      </c>
      <c r="I1018" s="4">
        <f t="shared" ca="1" si="308"/>
        <v>1.2093023255813948</v>
      </c>
      <c r="J1018" s="8">
        <f t="shared" ca="1" si="299"/>
        <v>54.73684210526315</v>
      </c>
      <c r="K1018" t="str">
        <f t="shared" ca="1" si="300"/>
        <v>SELL</v>
      </c>
      <c r="L1018" t="str">
        <f t="shared" ca="1" si="301"/>
        <v>NA</v>
      </c>
      <c r="M1018" t="str">
        <f t="shared" ca="1" si="302"/>
        <v/>
      </c>
      <c r="N1018">
        <f t="shared" si="291"/>
        <v>1599.1</v>
      </c>
      <c r="O1018">
        <f t="shared" ca="1" si="303"/>
        <v>5</v>
      </c>
      <c r="Q1018" t="str">
        <f t="shared" ca="1" si="306"/>
        <v>NO</v>
      </c>
      <c r="R1018" t="str">
        <f t="shared" ca="1" si="307"/>
        <v>NO</v>
      </c>
      <c r="S1018" t="b">
        <f t="shared" ca="1" si="304"/>
        <v>0</v>
      </c>
      <c r="T1018" t="b">
        <f t="shared" ca="1" si="305"/>
        <v>0</v>
      </c>
      <c r="U1018">
        <f t="shared" ca="1" si="290"/>
        <v>1</v>
      </c>
      <c r="W1018" s="7"/>
      <c r="X1018" t="str">
        <f t="shared" ca="1" si="292"/>
        <v>5</v>
      </c>
    </row>
    <row r="1019" spans="1:24" x14ac:dyDescent="0.3">
      <c r="A1019">
        <f t="shared" si="293"/>
        <v>1018</v>
      </c>
      <c r="B1019" s="1">
        <v>36556</v>
      </c>
      <c r="C1019">
        <v>1546.2</v>
      </c>
      <c r="D1019">
        <f t="shared" si="294"/>
        <v>-52.899999999999864</v>
      </c>
      <c r="E1019" t="str">
        <f t="shared" si="295"/>
        <v/>
      </c>
      <c r="F1019" s="4">
        <f t="shared" si="296"/>
        <v>-52.899999999999864</v>
      </c>
      <c r="G1019">
        <f t="shared" ca="1" si="297"/>
        <v>0.23759999999999945</v>
      </c>
      <c r="H1019">
        <f t="shared" ca="1" si="298"/>
        <v>0.22838888888888861</v>
      </c>
      <c r="I1019" s="4">
        <f t="shared" ca="1" si="308"/>
        <v>1.0403308197518841</v>
      </c>
      <c r="J1019" s="8">
        <f t="shared" ca="1" si="299"/>
        <v>50.988340208397886</v>
      </c>
      <c r="K1019" t="str">
        <f t="shared" ca="1" si="300"/>
        <v>SELL</v>
      </c>
      <c r="L1019" t="str">
        <f t="shared" ca="1" si="301"/>
        <v>NA</v>
      </c>
      <c r="M1019" t="str">
        <f t="shared" ca="1" si="302"/>
        <v/>
      </c>
      <c r="N1019">
        <f t="shared" si="291"/>
        <v>1546.2</v>
      </c>
      <c r="O1019">
        <f t="shared" ca="1" si="303"/>
        <v>5</v>
      </c>
      <c r="Q1019" t="str">
        <f t="shared" ca="1" si="306"/>
        <v>NO</v>
      </c>
      <c r="R1019" t="str">
        <f t="shared" ca="1" si="307"/>
        <v>NO</v>
      </c>
      <c r="S1019" t="b">
        <f t="shared" ca="1" si="304"/>
        <v>0</v>
      </c>
      <c r="T1019" t="b">
        <f t="shared" ca="1" si="305"/>
        <v>0</v>
      </c>
      <c r="U1019">
        <f t="shared" ca="1" si="290"/>
        <v>1</v>
      </c>
      <c r="W1019" s="7"/>
      <c r="X1019" t="str">
        <f t="shared" ca="1" si="292"/>
        <v>5</v>
      </c>
    </row>
    <row r="1020" spans="1:24" x14ac:dyDescent="0.3">
      <c r="A1020">
        <f t="shared" si="293"/>
        <v>1019</v>
      </c>
      <c r="B1020" s="1">
        <v>36557</v>
      </c>
      <c r="C1020">
        <v>1549.5</v>
      </c>
      <c r="D1020">
        <f t="shared" si="294"/>
        <v>3.2999999999999545</v>
      </c>
      <c r="E1020">
        <f t="shared" si="295"/>
        <v>3.2999999999999545</v>
      </c>
      <c r="F1020" s="4" t="str">
        <f t="shared" si="296"/>
        <v/>
      </c>
      <c r="G1020">
        <f t="shared" ca="1" si="297"/>
        <v>0.20349999999999949</v>
      </c>
      <c r="H1020">
        <f t="shared" ca="1" si="298"/>
        <v>0.18137499999999959</v>
      </c>
      <c r="I1020" s="4">
        <f t="shared" ca="1" si="308"/>
        <v>1.1219848380427289</v>
      </c>
      <c r="J1020" s="8">
        <f t="shared" ca="1" si="299"/>
        <v>52.874309840857414</v>
      </c>
      <c r="K1020" t="str">
        <f t="shared" ca="1" si="300"/>
        <v>SELL</v>
      </c>
      <c r="L1020" t="str">
        <f t="shared" ca="1" si="301"/>
        <v>NA</v>
      </c>
      <c r="M1020" t="str">
        <f t="shared" ca="1" si="302"/>
        <v/>
      </c>
      <c r="N1020">
        <f t="shared" si="291"/>
        <v>1549.5</v>
      </c>
      <c r="O1020">
        <f t="shared" ca="1" si="303"/>
        <v>5</v>
      </c>
      <c r="Q1020" t="str">
        <f t="shared" ca="1" si="306"/>
        <v>NO</v>
      </c>
      <c r="R1020" t="str">
        <f t="shared" ca="1" si="307"/>
        <v>NO</v>
      </c>
      <c r="S1020" t="b">
        <f t="shared" ca="1" si="304"/>
        <v>0</v>
      </c>
      <c r="T1020" t="b">
        <f t="shared" ca="1" si="305"/>
        <v>0</v>
      </c>
      <c r="U1020">
        <f t="shared" ca="1" si="290"/>
        <v>1</v>
      </c>
      <c r="W1020" s="7"/>
      <c r="X1020" t="str">
        <f t="shared" ca="1" si="292"/>
        <v>5</v>
      </c>
    </row>
    <row r="1021" spans="1:24" x14ac:dyDescent="0.3">
      <c r="A1021">
        <f t="shared" si="293"/>
        <v>1020</v>
      </c>
      <c r="B1021" s="1">
        <v>36558</v>
      </c>
      <c r="C1021">
        <v>1588</v>
      </c>
      <c r="D1021">
        <f t="shared" si="294"/>
        <v>38.5</v>
      </c>
      <c r="E1021">
        <f t="shared" si="295"/>
        <v>38.5</v>
      </c>
      <c r="F1021" s="4" t="str">
        <f t="shared" si="296"/>
        <v/>
      </c>
      <c r="G1021">
        <f t="shared" ca="1" si="297"/>
        <v>0.18049999999999955</v>
      </c>
      <c r="H1021">
        <f t="shared" ca="1" si="298"/>
        <v>0.18137499999999959</v>
      </c>
      <c r="I1021" s="4">
        <f t="shared" ca="1" si="308"/>
        <v>0.99517574086836635</v>
      </c>
      <c r="J1021" s="8">
        <f t="shared" ca="1" si="299"/>
        <v>49.879101899827283</v>
      </c>
      <c r="K1021" t="str">
        <f t="shared" ca="1" si="300"/>
        <v>SELL</v>
      </c>
      <c r="L1021" t="str">
        <f t="shared" ca="1" si="301"/>
        <v>NA</v>
      </c>
      <c r="M1021" t="str">
        <f t="shared" ca="1" si="302"/>
        <v/>
      </c>
      <c r="N1021">
        <f t="shared" si="291"/>
        <v>1588</v>
      </c>
      <c r="O1021">
        <f t="shared" ca="1" si="303"/>
        <v>5</v>
      </c>
      <c r="Q1021" t="str">
        <f t="shared" ca="1" si="306"/>
        <v>NO</v>
      </c>
      <c r="R1021" t="str">
        <f t="shared" ca="1" si="307"/>
        <v>NO</v>
      </c>
      <c r="S1021" t="b">
        <f t="shared" ca="1" si="304"/>
        <v>0</v>
      </c>
      <c r="T1021" t="b">
        <f t="shared" ca="1" si="305"/>
        <v>0</v>
      </c>
      <c r="U1021">
        <f t="shared" ca="1" si="290"/>
        <v>1</v>
      </c>
      <c r="W1021" s="7"/>
      <c r="X1021" t="str">
        <f t="shared" ca="1" si="292"/>
        <v>5</v>
      </c>
    </row>
    <row r="1022" spans="1:24" x14ac:dyDescent="0.3">
      <c r="A1022">
        <f t="shared" si="293"/>
        <v>1021</v>
      </c>
      <c r="B1022" s="1">
        <v>36559</v>
      </c>
      <c r="C1022">
        <v>1597.9</v>
      </c>
      <c r="D1022">
        <f t="shared" si="294"/>
        <v>9.9000000000000909</v>
      </c>
      <c r="E1022">
        <f t="shared" si="295"/>
        <v>9.9000000000000909</v>
      </c>
      <c r="F1022" s="4" t="str">
        <f t="shared" si="296"/>
        <v/>
      </c>
      <c r="G1022">
        <f t="shared" ca="1" si="297"/>
        <v>0.16885714285714262</v>
      </c>
      <c r="H1022">
        <f t="shared" ca="1" si="298"/>
        <v>0.20242857142857115</v>
      </c>
      <c r="I1022" s="4">
        <f t="shared" ca="1" si="308"/>
        <v>0.83415666901905428</v>
      </c>
      <c r="J1022" s="8">
        <f t="shared" ca="1" si="299"/>
        <v>45.479030396306271</v>
      </c>
      <c r="K1022" t="str">
        <f t="shared" ca="1" si="300"/>
        <v>SELL</v>
      </c>
      <c r="L1022" t="str">
        <f t="shared" ca="1" si="301"/>
        <v>NA</v>
      </c>
      <c r="M1022" t="str">
        <f t="shared" ca="1" si="302"/>
        <v/>
      </c>
      <c r="N1022">
        <f t="shared" si="291"/>
        <v>1597.9</v>
      </c>
      <c r="O1022">
        <f t="shared" ca="1" si="303"/>
        <v>5</v>
      </c>
      <c r="Q1022" t="str">
        <f t="shared" ca="1" si="306"/>
        <v>NO</v>
      </c>
      <c r="R1022" t="str">
        <f t="shared" ca="1" si="307"/>
        <v>NO</v>
      </c>
      <c r="S1022" t="b">
        <f t="shared" ca="1" si="304"/>
        <v>0</v>
      </c>
      <c r="T1022" t="b">
        <f t="shared" ca="1" si="305"/>
        <v>0</v>
      </c>
      <c r="U1022">
        <f t="shared" ca="1" si="290"/>
        <v>1</v>
      </c>
      <c r="W1022" s="7"/>
      <c r="X1022" t="str">
        <f t="shared" ca="1" si="292"/>
        <v>5</v>
      </c>
    </row>
    <row r="1023" spans="1:24" x14ac:dyDescent="0.3">
      <c r="A1023">
        <f t="shared" si="293"/>
        <v>1022</v>
      </c>
      <c r="B1023" s="1">
        <v>36560</v>
      </c>
      <c r="C1023">
        <v>1599.75</v>
      </c>
      <c r="D1023">
        <f t="shared" si="294"/>
        <v>1.8499999999999091</v>
      </c>
      <c r="E1023">
        <f t="shared" si="295"/>
        <v>1.8499999999999091</v>
      </c>
      <c r="F1023" s="4" t="str">
        <f t="shared" si="296"/>
        <v/>
      </c>
      <c r="G1023">
        <f t="shared" ca="1" si="297"/>
        <v>0.16957142857142832</v>
      </c>
      <c r="H1023">
        <f t="shared" ca="1" si="298"/>
        <v>0.20242857142857115</v>
      </c>
      <c r="I1023" s="4">
        <f t="shared" ca="1" si="308"/>
        <v>0.83768525052928711</v>
      </c>
      <c r="J1023" s="8">
        <f t="shared" ca="1" si="299"/>
        <v>45.583717357910906</v>
      </c>
      <c r="K1023" t="str">
        <f t="shared" ca="1" si="300"/>
        <v>SELL</v>
      </c>
      <c r="L1023" t="str">
        <f t="shared" ca="1" si="301"/>
        <v>NA</v>
      </c>
      <c r="M1023" t="str">
        <f t="shared" ca="1" si="302"/>
        <v/>
      </c>
      <c r="N1023">
        <f t="shared" si="291"/>
        <v>1599.75</v>
      </c>
      <c r="O1023">
        <f t="shared" ca="1" si="303"/>
        <v>5</v>
      </c>
      <c r="Q1023" t="str">
        <f t="shared" ca="1" si="306"/>
        <v>NO</v>
      </c>
      <c r="R1023" t="str">
        <f t="shared" ca="1" si="307"/>
        <v>NO</v>
      </c>
      <c r="S1023" t="b">
        <f t="shared" ca="1" si="304"/>
        <v>0</v>
      </c>
      <c r="T1023" t="b">
        <f t="shared" ca="1" si="305"/>
        <v>0</v>
      </c>
      <c r="U1023">
        <f t="shared" ca="1" si="290"/>
        <v>1</v>
      </c>
      <c r="W1023" s="7"/>
      <c r="X1023" t="str">
        <f t="shared" ca="1" si="292"/>
        <v>5</v>
      </c>
    </row>
    <row r="1024" spans="1:24" x14ac:dyDescent="0.3">
      <c r="A1024">
        <f t="shared" si="293"/>
        <v>1023</v>
      </c>
      <c r="B1024" s="1">
        <v>36563</v>
      </c>
      <c r="C1024">
        <v>1636.6</v>
      </c>
      <c r="D1024">
        <f t="shared" si="294"/>
        <v>36.849999999999909</v>
      </c>
      <c r="E1024">
        <f t="shared" si="295"/>
        <v>36.849999999999909</v>
      </c>
      <c r="F1024" s="4" t="str">
        <f t="shared" si="296"/>
        <v/>
      </c>
      <c r="G1024">
        <f t="shared" ca="1" si="297"/>
        <v>0.19443749999999965</v>
      </c>
      <c r="H1024">
        <f t="shared" ca="1" si="298"/>
        <v>0.21758333333333288</v>
      </c>
      <c r="I1024" s="4">
        <f t="shared" ca="1" si="308"/>
        <v>0.89362313289927253</v>
      </c>
      <c r="J1024" s="8">
        <f t="shared" ca="1" si="299"/>
        <v>47.191181675683879</v>
      </c>
      <c r="K1024" t="str">
        <f t="shared" ca="1" si="300"/>
        <v>SELL</v>
      </c>
      <c r="L1024" t="str">
        <f t="shared" ca="1" si="301"/>
        <v>NA</v>
      </c>
      <c r="M1024" t="str">
        <f t="shared" ca="1" si="302"/>
        <v/>
      </c>
      <c r="N1024">
        <f t="shared" si="291"/>
        <v>1636.6</v>
      </c>
      <c r="O1024">
        <f t="shared" ca="1" si="303"/>
        <v>5</v>
      </c>
      <c r="Q1024" t="str">
        <f t="shared" ca="1" si="306"/>
        <v>NO</v>
      </c>
      <c r="R1024" t="str">
        <f t="shared" ca="1" si="307"/>
        <v>NO</v>
      </c>
      <c r="S1024" t="b">
        <f t="shared" ca="1" si="304"/>
        <v>0</v>
      </c>
      <c r="T1024" t="b">
        <f t="shared" ca="1" si="305"/>
        <v>0</v>
      </c>
      <c r="U1024">
        <f t="shared" ca="1" si="290"/>
        <v>1</v>
      </c>
      <c r="W1024" s="7"/>
      <c r="X1024" t="str">
        <f t="shared" ca="1" si="292"/>
        <v>5</v>
      </c>
    </row>
    <row r="1025" spans="1:24" x14ac:dyDescent="0.3">
      <c r="A1025">
        <f t="shared" si="293"/>
        <v>1024</v>
      </c>
      <c r="B1025" s="1">
        <v>36564</v>
      </c>
      <c r="C1025">
        <v>1662.75</v>
      </c>
      <c r="D1025">
        <f t="shared" si="294"/>
        <v>26.150000000000091</v>
      </c>
      <c r="E1025">
        <f t="shared" si="295"/>
        <v>26.150000000000091</v>
      </c>
      <c r="F1025" s="4" t="str">
        <f t="shared" si="296"/>
        <v/>
      </c>
      <c r="G1025">
        <f t="shared" ca="1" si="297"/>
        <v>0.20188888888888867</v>
      </c>
      <c r="H1025">
        <f t="shared" ca="1" si="298"/>
        <v>0.25129999999999975</v>
      </c>
      <c r="I1025" s="4">
        <f t="shared" ca="1" si="308"/>
        <v>0.80337799000751642</v>
      </c>
      <c r="J1025" s="8">
        <f t="shared" ca="1" si="299"/>
        <v>44.548508103072052</v>
      </c>
      <c r="K1025" t="str">
        <f t="shared" ca="1" si="300"/>
        <v>SELL</v>
      </c>
      <c r="L1025" t="str">
        <f t="shared" ca="1" si="301"/>
        <v>NA</v>
      </c>
      <c r="M1025" t="str">
        <f t="shared" ca="1" si="302"/>
        <v/>
      </c>
      <c r="N1025">
        <f t="shared" si="291"/>
        <v>1662.75</v>
      </c>
      <c r="O1025">
        <f t="shared" ca="1" si="303"/>
        <v>5</v>
      </c>
      <c r="Q1025" t="str">
        <f t="shared" ca="1" si="306"/>
        <v>NO</v>
      </c>
      <c r="R1025" t="str">
        <f t="shared" ca="1" si="307"/>
        <v>NO</v>
      </c>
      <c r="S1025" t="b">
        <f t="shared" ca="1" si="304"/>
        <v>0</v>
      </c>
      <c r="T1025" t="b">
        <f t="shared" ca="1" si="305"/>
        <v>0</v>
      </c>
      <c r="U1025">
        <f t="shared" ref="U1025:U1088" ca="1" si="309">IF(U1024=1,1,IF(K1025="BUY",1,0))</f>
        <v>1</v>
      </c>
      <c r="W1025" s="7"/>
      <c r="X1025" t="str">
        <f t="shared" ca="1" si="292"/>
        <v>5</v>
      </c>
    </row>
    <row r="1026" spans="1:24" x14ac:dyDescent="0.3">
      <c r="A1026">
        <f t="shared" si="293"/>
        <v>1025</v>
      </c>
      <c r="B1026" s="1">
        <v>36565</v>
      </c>
      <c r="C1026">
        <v>1689.65</v>
      </c>
      <c r="D1026">
        <f t="shared" si="294"/>
        <v>26.900000000000091</v>
      </c>
      <c r="E1026">
        <f t="shared" si="295"/>
        <v>26.900000000000091</v>
      </c>
      <c r="F1026" s="4" t="str">
        <f t="shared" si="296"/>
        <v/>
      </c>
      <c r="G1026">
        <f t="shared" ca="1" si="297"/>
        <v>0.20050000000000004</v>
      </c>
      <c r="H1026">
        <f t="shared" ca="1" si="298"/>
        <v>0.25129999999999975</v>
      </c>
      <c r="I1026" s="4">
        <f t="shared" ca="1" si="308"/>
        <v>0.79785117389574312</v>
      </c>
      <c r="J1026" s="8">
        <f t="shared" ca="1" si="299"/>
        <v>44.378043382027478</v>
      </c>
      <c r="K1026" t="str">
        <f t="shared" ca="1" si="300"/>
        <v>SELL</v>
      </c>
      <c r="L1026" t="str">
        <f t="shared" ca="1" si="301"/>
        <v>NA</v>
      </c>
      <c r="M1026" t="str">
        <f t="shared" ca="1" si="302"/>
        <v/>
      </c>
      <c r="N1026">
        <f t="shared" si="291"/>
        <v>1689.65</v>
      </c>
      <c r="O1026">
        <f t="shared" ca="1" si="303"/>
        <v>5</v>
      </c>
      <c r="Q1026" t="str">
        <f t="shared" ca="1" si="306"/>
        <v>NO</v>
      </c>
      <c r="R1026" t="str">
        <f t="shared" ca="1" si="307"/>
        <v>NO</v>
      </c>
      <c r="S1026" t="b">
        <f t="shared" ca="1" si="304"/>
        <v>0</v>
      </c>
      <c r="T1026" t="b">
        <f t="shared" ca="1" si="305"/>
        <v>0</v>
      </c>
      <c r="U1026">
        <f t="shared" ca="1" si="309"/>
        <v>1</v>
      </c>
      <c r="W1026" s="7"/>
      <c r="X1026" t="str">
        <f t="shared" ca="1" si="292"/>
        <v>5</v>
      </c>
    </row>
    <row r="1027" spans="1:24" x14ac:dyDescent="0.3">
      <c r="A1027">
        <f t="shared" si="293"/>
        <v>1026</v>
      </c>
      <c r="B1027" s="1">
        <v>36566</v>
      </c>
      <c r="C1027">
        <v>1711.2</v>
      </c>
      <c r="D1027">
        <f t="shared" si="294"/>
        <v>21.549999999999955</v>
      </c>
      <c r="E1027">
        <f t="shared" si="295"/>
        <v>21.549999999999955</v>
      </c>
      <c r="F1027" s="4" t="str">
        <f t="shared" si="296"/>
        <v/>
      </c>
      <c r="G1027">
        <f t="shared" ca="1" si="297"/>
        <v>0.20199999999999999</v>
      </c>
      <c r="H1027">
        <f t="shared" ca="1" si="298"/>
        <v>0.22974999999999965</v>
      </c>
      <c r="I1027" s="4">
        <f t="shared" ca="1" si="308"/>
        <v>0.87921653971708502</v>
      </c>
      <c r="J1027" s="8">
        <f t="shared" ca="1" si="299"/>
        <v>46.786334684423892</v>
      </c>
      <c r="K1027" t="str">
        <f t="shared" ca="1" si="300"/>
        <v>SELL</v>
      </c>
      <c r="L1027" t="str">
        <f t="shared" ca="1" si="301"/>
        <v>NA</v>
      </c>
      <c r="M1027" t="str">
        <f t="shared" ca="1" si="302"/>
        <v/>
      </c>
      <c r="N1027">
        <f t="shared" ref="N1027:N1090" si="310">C1027</f>
        <v>1711.2</v>
      </c>
      <c r="O1027">
        <f t="shared" ca="1" si="303"/>
        <v>5</v>
      </c>
      <c r="Q1027" t="str">
        <f t="shared" ca="1" si="306"/>
        <v>NO</v>
      </c>
      <c r="R1027" t="str">
        <f t="shared" ca="1" si="307"/>
        <v>NO</v>
      </c>
      <c r="S1027" t="b">
        <f t="shared" ca="1" si="304"/>
        <v>0</v>
      </c>
      <c r="T1027" t="b">
        <f t="shared" ca="1" si="305"/>
        <v>0</v>
      </c>
      <c r="U1027">
        <f t="shared" ca="1" si="309"/>
        <v>1</v>
      </c>
      <c r="W1027" s="7"/>
      <c r="X1027" t="str">
        <f t="shared" ref="X1027:X1090" ca="1" si="311">CONCATENATE(M1027&amp;O1027)</f>
        <v>5</v>
      </c>
    </row>
    <row r="1028" spans="1:24" x14ac:dyDescent="0.3">
      <c r="A1028">
        <f t="shared" ref="A1028:A1091" si="312">A1027+1</f>
        <v>1027</v>
      </c>
      <c r="B1028" s="1">
        <v>36567</v>
      </c>
      <c r="C1028">
        <v>1756</v>
      </c>
      <c r="D1028">
        <f t="shared" ref="D1028:D1091" si="313">C1028-C1027</f>
        <v>44.799999999999955</v>
      </c>
      <c r="E1028">
        <f t="shared" ref="E1028:E1091" si="314">IF($D1028&gt;0,$D1028,"")</f>
        <v>44.799999999999955</v>
      </c>
      <c r="F1028" s="4" t="str">
        <f t="shared" ref="F1028:F1091" si="315">IF($D1028&lt;0,$D1028,"")</f>
        <v/>
      </c>
      <c r="G1028">
        <f t="shared" ref="G1028:G1091" ca="1" si="316">IFERROR(IF(A1028&gt;$P$2,AVERAGE(OFFSET(E1028,0,0,-$P$2,1))/100,""),"")</f>
        <v>0.22729999999999997</v>
      </c>
      <c r="H1028">
        <f t="shared" ref="H1028:H1091" ca="1" si="317">IFERROR(IF(A1028&gt;$P$2,ABS(AVERAGE(OFFSET(F1028,0,0,-$P$2,1))/100),""),"")</f>
        <v>0.22974999999999965</v>
      </c>
      <c r="I1028" s="4">
        <f t="shared" ca="1" si="308"/>
        <v>0.98933623503808632</v>
      </c>
      <c r="J1028" s="8">
        <f t="shared" ref="J1028:J1091" ca="1" si="318">IFERROR(100-(100/(1+I1028)),"")</f>
        <v>49.731976807789117</v>
      </c>
      <c r="K1028" t="str">
        <f t="shared" ref="K1028:K1091" ca="1" si="319">IF(J1028="","",IF(J1028&lt;$P$4,"BUY",IF(J1028&gt;$P$6,"SELL",K1027)))</f>
        <v>SELL</v>
      </c>
      <c r="L1028" t="str">
        <f t="shared" ref="L1028:L1091" ca="1" si="320">IF(K1028="BUY",IF(K1027="BUY","HOLD","BUY"),IF(K1028="SELL",IF(K1027="SELL","NA","SELL"),""))</f>
        <v>NA</v>
      </c>
      <c r="M1028" t="str">
        <f t="shared" ref="M1028:M1091" ca="1" si="321">IF(AND(L1028="SELL",U1028=1),"SELL",IF(L1028="BUY","BUY",""))</f>
        <v/>
      </c>
      <c r="N1028">
        <f t="shared" si="310"/>
        <v>1756</v>
      </c>
      <c r="O1028">
        <f t="shared" ca="1" si="303"/>
        <v>5</v>
      </c>
      <c r="Q1028" t="str">
        <f t="shared" ca="1" si="306"/>
        <v>NO</v>
      </c>
      <c r="R1028" t="str">
        <f t="shared" ca="1" si="307"/>
        <v>NO</v>
      </c>
      <c r="S1028" t="b">
        <f t="shared" ca="1" si="304"/>
        <v>0</v>
      </c>
      <c r="T1028" t="b">
        <f t="shared" ca="1" si="305"/>
        <v>0</v>
      </c>
      <c r="U1028">
        <f t="shared" ca="1" si="309"/>
        <v>1</v>
      </c>
      <c r="W1028" s="7"/>
      <c r="X1028" t="str">
        <f t="shared" ca="1" si="311"/>
        <v>5</v>
      </c>
    </row>
    <row r="1029" spans="1:24" x14ac:dyDescent="0.3">
      <c r="A1029">
        <f t="shared" si="312"/>
        <v>1028</v>
      </c>
      <c r="B1029" s="1">
        <v>36570</v>
      </c>
      <c r="C1029">
        <v>1744.5</v>
      </c>
      <c r="D1029">
        <f t="shared" si="313"/>
        <v>-11.5</v>
      </c>
      <c r="E1029" t="str">
        <f t="shared" si="314"/>
        <v/>
      </c>
      <c r="F1029" s="4">
        <f t="shared" si="315"/>
        <v>-11.5</v>
      </c>
      <c r="G1029">
        <f t="shared" ca="1" si="316"/>
        <v>0.22729999999999997</v>
      </c>
      <c r="H1029">
        <f t="shared" ca="1" si="317"/>
        <v>0.24099999999999966</v>
      </c>
      <c r="I1029" s="4">
        <f t="shared" ca="1" si="308"/>
        <v>0.94315352697095556</v>
      </c>
      <c r="J1029" s="8">
        <f t="shared" ca="1" si="318"/>
        <v>48.537262438607762</v>
      </c>
      <c r="K1029" t="str">
        <f t="shared" ca="1" si="319"/>
        <v>SELL</v>
      </c>
      <c r="L1029" t="str">
        <f t="shared" ca="1" si="320"/>
        <v>NA</v>
      </c>
      <c r="M1029" t="str">
        <f t="shared" ca="1" si="321"/>
        <v/>
      </c>
      <c r="N1029">
        <f t="shared" si="310"/>
        <v>1744.5</v>
      </c>
      <c r="O1029">
        <f t="shared" ref="O1029:O1092" ca="1" si="322">IF(M1029="BUY",O1028+1,O1028)</f>
        <v>5</v>
      </c>
      <c r="Q1029" t="str">
        <f t="shared" ca="1" si="306"/>
        <v>NO</v>
      </c>
      <c r="R1029" t="str">
        <f t="shared" ca="1" si="307"/>
        <v>NO</v>
      </c>
      <c r="S1029" t="b">
        <f t="shared" ca="1" si="304"/>
        <v>0</v>
      </c>
      <c r="T1029" t="b">
        <f t="shared" ca="1" si="305"/>
        <v>0</v>
      </c>
      <c r="U1029">
        <f t="shared" ca="1" si="309"/>
        <v>1</v>
      </c>
      <c r="W1029" s="7"/>
      <c r="X1029" t="str">
        <f t="shared" ca="1" si="311"/>
        <v>5</v>
      </c>
    </row>
    <row r="1030" spans="1:24" x14ac:dyDescent="0.3">
      <c r="A1030">
        <f t="shared" si="312"/>
        <v>1029</v>
      </c>
      <c r="B1030" s="1">
        <v>36571</v>
      </c>
      <c r="C1030">
        <v>1702.55</v>
      </c>
      <c r="D1030">
        <f t="shared" si="313"/>
        <v>-41.950000000000045</v>
      </c>
      <c r="E1030" t="str">
        <f t="shared" si="314"/>
        <v/>
      </c>
      <c r="F1030" s="4">
        <f t="shared" si="315"/>
        <v>-41.950000000000045</v>
      </c>
      <c r="G1030">
        <f t="shared" ca="1" si="316"/>
        <v>0.22729999999999997</v>
      </c>
      <c r="H1030">
        <f t="shared" ca="1" si="317"/>
        <v>0.27787500000000021</v>
      </c>
      <c r="I1030" s="4">
        <f t="shared" ca="1" si="308"/>
        <v>0.81799370220422785</v>
      </c>
      <c r="J1030" s="8">
        <f t="shared" ca="1" si="318"/>
        <v>44.994308902855423</v>
      </c>
      <c r="K1030" t="str">
        <f t="shared" ca="1" si="319"/>
        <v>SELL</v>
      </c>
      <c r="L1030" t="str">
        <f t="shared" ca="1" si="320"/>
        <v>NA</v>
      </c>
      <c r="M1030" t="str">
        <f t="shared" ca="1" si="321"/>
        <v/>
      </c>
      <c r="N1030">
        <f t="shared" si="310"/>
        <v>1702.55</v>
      </c>
      <c r="O1030">
        <f t="shared" ca="1" si="322"/>
        <v>5</v>
      </c>
      <c r="Q1030" t="str">
        <f t="shared" ca="1" si="306"/>
        <v>NO</v>
      </c>
      <c r="R1030" t="str">
        <f t="shared" ca="1" si="307"/>
        <v>NO</v>
      </c>
      <c r="S1030" t="b">
        <f t="shared" ca="1" si="304"/>
        <v>0</v>
      </c>
      <c r="T1030" t="b">
        <f t="shared" ca="1" si="305"/>
        <v>0</v>
      </c>
      <c r="U1030">
        <f t="shared" ca="1" si="309"/>
        <v>1</v>
      </c>
      <c r="W1030" s="7"/>
      <c r="X1030" t="str">
        <f t="shared" ca="1" si="311"/>
        <v>5</v>
      </c>
    </row>
    <row r="1031" spans="1:24" x14ac:dyDescent="0.3">
      <c r="A1031">
        <f t="shared" si="312"/>
        <v>1030</v>
      </c>
      <c r="B1031" s="1">
        <v>36572</v>
      </c>
      <c r="C1031">
        <v>1711.1</v>
      </c>
      <c r="D1031">
        <f t="shared" si="313"/>
        <v>8.5499999999999545</v>
      </c>
      <c r="E1031">
        <f t="shared" si="314"/>
        <v>8.5499999999999545</v>
      </c>
      <c r="F1031" s="4" t="str">
        <f t="shared" si="315"/>
        <v/>
      </c>
      <c r="G1031">
        <f t="shared" ca="1" si="316"/>
        <v>0.21834999999999991</v>
      </c>
      <c r="H1031">
        <f t="shared" ca="1" si="317"/>
        <v>0.27787500000000021</v>
      </c>
      <c r="I1031" s="4">
        <f t="shared" ca="1" si="308"/>
        <v>0.78578497525865854</v>
      </c>
      <c r="J1031" s="8">
        <f t="shared" ca="1" si="318"/>
        <v>44.002216736359486</v>
      </c>
      <c r="K1031" t="str">
        <f t="shared" ca="1" si="319"/>
        <v>SELL</v>
      </c>
      <c r="L1031" t="str">
        <f t="shared" ca="1" si="320"/>
        <v>NA</v>
      </c>
      <c r="M1031" t="str">
        <f t="shared" ca="1" si="321"/>
        <v/>
      </c>
      <c r="N1031">
        <f t="shared" si="310"/>
        <v>1711.1</v>
      </c>
      <c r="O1031">
        <f t="shared" ca="1" si="322"/>
        <v>5</v>
      </c>
      <c r="Q1031" t="str">
        <f t="shared" ca="1" si="306"/>
        <v>NO</v>
      </c>
      <c r="R1031" t="str">
        <f t="shared" ca="1" si="307"/>
        <v>NO</v>
      </c>
      <c r="S1031" t="b">
        <f t="shared" ca="1" si="304"/>
        <v>0</v>
      </c>
      <c r="T1031" t="b">
        <f t="shared" ca="1" si="305"/>
        <v>0</v>
      </c>
      <c r="U1031">
        <f t="shared" ca="1" si="309"/>
        <v>1</v>
      </c>
      <c r="W1031" s="7"/>
      <c r="X1031" t="str">
        <f t="shared" ca="1" si="311"/>
        <v>5</v>
      </c>
    </row>
    <row r="1032" spans="1:24" x14ac:dyDescent="0.3">
      <c r="A1032">
        <f t="shared" si="312"/>
        <v>1031</v>
      </c>
      <c r="B1032" s="1">
        <v>36573</v>
      </c>
      <c r="C1032">
        <v>1742.1</v>
      </c>
      <c r="D1032">
        <f t="shared" si="313"/>
        <v>31</v>
      </c>
      <c r="E1032">
        <f t="shared" si="314"/>
        <v>31</v>
      </c>
      <c r="F1032" s="4" t="str">
        <f t="shared" si="315"/>
        <v/>
      </c>
      <c r="G1032">
        <f t="shared" ca="1" si="316"/>
        <v>0.2266818181818181</v>
      </c>
      <c r="H1032">
        <f t="shared" ca="1" si="317"/>
        <v>0.35449999999999965</v>
      </c>
      <c r="I1032" s="4">
        <f t="shared" ca="1" si="308"/>
        <v>0.6394409539684579</v>
      </c>
      <c r="J1032" s="8">
        <f t="shared" ca="1" si="318"/>
        <v>39.00359768496795</v>
      </c>
      <c r="K1032" t="str">
        <f t="shared" ca="1" si="319"/>
        <v>SELL</v>
      </c>
      <c r="L1032" t="str">
        <f t="shared" ca="1" si="320"/>
        <v>NA</v>
      </c>
      <c r="M1032" t="str">
        <f t="shared" ca="1" si="321"/>
        <v/>
      </c>
      <c r="N1032">
        <f t="shared" si="310"/>
        <v>1742.1</v>
      </c>
      <c r="O1032">
        <f t="shared" ca="1" si="322"/>
        <v>5</v>
      </c>
      <c r="Q1032" t="str">
        <f t="shared" ca="1" si="306"/>
        <v>NO</v>
      </c>
      <c r="R1032" t="str">
        <f t="shared" ca="1" si="307"/>
        <v>NO</v>
      </c>
      <c r="S1032" t="b">
        <f t="shared" ca="1" si="304"/>
        <v>0</v>
      </c>
      <c r="T1032" t="b">
        <f t="shared" ca="1" si="305"/>
        <v>0</v>
      </c>
      <c r="U1032">
        <f t="shared" ca="1" si="309"/>
        <v>1</v>
      </c>
      <c r="W1032" s="7"/>
      <c r="X1032" t="str">
        <f t="shared" ca="1" si="311"/>
        <v>5</v>
      </c>
    </row>
    <row r="1033" spans="1:24" x14ac:dyDescent="0.3">
      <c r="A1033">
        <f t="shared" si="312"/>
        <v>1032</v>
      </c>
      <c r="B1033" s="1">
        <v>36574</v>
      </c>
      <c r="C1033">
        <v>1717.8</v>
      </c>
      <c r="D1033">
        <f t="shared" si="313"/>
        <v>-24.299999999999955</v>
      </c>
      <c r="E1033" t="str">
        <f t="shared" si="314"/>
        <v/>
      </c>
      <c r="F1033" s="4">
        <f t="shared" si="315"/>
        <v>-24.299999999999955</v>
      </c>
      <c r="G1033">
        <f t="shared" ca="1" si="316"/>
        <v>0.2266818181818181</v>
      </c>
      <c r="H1033">
        <f t="shared" ca="1" si="317"/>
        <v>0.25916666666666666</v>
      </c>
      <c r="I1033" s="4">
        <f t="shared" ca="1" si="308"/>
        <v>0.87465653317743319</v>
      </c>
      <c r="J1033" s="8">
        <f t="shared" ca="1" si="318"/>
        <v>46.656895153745388</v>
      </c>
      <c r="K1033" t="str">
        <f t="shared" ca="1" si="319"/>
        <v>SELL</v>
      </c>
      <c r="L1033" t="str">
        <f t="shared" ca="1" si="320"/>
        <v>NA</v>
      </c>
      <c r="M1033" t="str">
        <f t="shared" ca="1" si="321"/>
        <v/>
      </c>
      <c r="N1033">
        <f t="shared" si="310"/>
        <v>1717.8</v>
      </c>
      <c r="O1033">
        <f t="shared" ca="1" si="322"/>
        <v>5</v>
      </c>
      <c r="Q1033" t="str">
        <f t="shared" ca="1" si="306"/>
        <v>NO</v>
      </c>
      <c r="R1033" t="str">
        <f t="shared" ca="1" si="307"/>
        <v>NO</v>
      </c>
      <c r="S1033" t="b">
        <f t="shared" ca="1" si="304"/>
        <v>0</v>
      </c>
      <c r="T1033" t="b">
        <f t="shared" ca="1" si="305"/>
        <v>0</v>
      </c>
      <c r="U1033">
        <f t="shared" ca="1" si="309"/>
        <v>1</v>
      </c>
      <c r="W1033" s="7"/>
      <c r="X1033" t="str">
        <f t="shared" ca="1" si="311"/>
        <v>5</v>
      </c>
    </row>
    <row r="1034" spans="1:24" x14ac:dyDescent="0.3">
      <c r="A1034">
        <f t="shared" si="312"/>
        <v>1033</v>
      </c>
      <c r="B1034" s="1">
        <v>36577</v>
      </c>
      <c r="C1034">
        <v>1753.5</v>
      </c>
      <c r="D1034">
        <f t="shared" si="313"/>
        <v>35.700000000000045</v>
      </c>
      <c r="E1034">
        <f t="shared" si="314"/>
        <v>35.700000000000045</v>
      </c>
      <c r="F1034" s="4" t="str">
        <f t="shared" si="315"/>
        <v/>
      </c>
      <c r="G1034">
        <f t="shared" ca="1" si="316"/>
        <v>0.25613636363636361</v>
      </c>
      <c r="H1034">
        <f t="shared" ca="1" si="317"/>
        <v>0.25916666666666666</v>
      </c>
      <c r="I1034" s="4">
        <f t="shared" ca="1" si="308"/>
        <v>0.98830751242326798</v>
      </c>
      <c r="J1034" s="8">
        <f t="shared" ca="1" si="318"/>
        <v>49.705968832696264</v>
      </c>
      <c r="K1034" t="str">
        <f t="shared" ca="1" si="319"/>
        <v>SELL</v>
      </c>
      <c r="L1034" t="str">
        <f t="shared" ca="1" si="320"/>
        <v>NA</v>
      </c>
      <c r="M1034" t="str">
        <f t="shared" ca="1" si="321"/>
        <v/>
      </c>
      <c r="N1034">
        <f t="shared" si="310"/>
        <v>1753.5</v>
      </c>
      <c r="O1034">
        <f t="shared" ca="1" si="322"/>
        <v>5</v>
      </c>
      <c r="Q1034" t="str">
        <f t="shared" ca="1" si="306"/>
        <v>NO</v>
      </c>
      <c r="R1034" t="str">
        <f t="shared" ca="1" si="307"/>
        <v>NO</v>
      </c>
      <c r="S1034" t="b">
        <f t="shared" ca="1" si="304"/>
        <v>0</v>
      </c>
      <c r="T1034" t="b">
        <f t="shared" ca="1" si="305"/>
        <v>0</v>
      </c>
      <c r="U1034">
        <f t="shared" ca="1" si="309"/>
        <v>1</v>
      </c>
      <c r="W1034" s="7"/>
      <c r="X1034" t="str">
        <f t="shared" ca="1" si="311"/>
        <v>5</v>
      </c>
    </row>
    <row r="1035" spans="1:24" x14ac:dyDescent="0.3">
      <c r="A1035">
        <f t="shared" si="312"/>
        <v>1034</v>
      </c>
      <c r="B1035" s="1">
        <v>36578</v>
      </c>
      <c r="C1035">
        <v>1739.05</v>
      </c>
      <c r="D1035">
        <f t="shared" si="313"/>
        <v>-14.450000000000045</v>
      </c>
      <c r="E1035" t="str">
        <f t="shared" si="314"/>
        <v/>
      </c>
      <c r="F1035" s="4">
        <f t="shared" si="315"/>
        <v>-14.450000000000045</v>
      </c>
      <c r="G1035">
        <f t="shared" ca="1" si="316"/>
        <v>0.24324999999999999</v>
      </c>
      <c r="H1035">
        <f t="shared" ca="1" si="317"/>
        <v>0.23050000000000012</v>
      </c>
      <c r="I1035" s="4">
        <f t="shared" ca="1" si="308"/>
        <v>1.0553145336225591</v>
      </c>
      <c r="J1035" s="8">
        <f t="shared" ca="1" si="318"/>
        <v>51.345646437994709</v>
      </c>
      <c r="K1035" t="str">
        <f t="shared" ca="1" si="319"/>
        <v>SELL</v>
      </c>
      <c r="L1035" t="str">
        <f t="shared" ca="1" si="320"/>
        <v>NA</v>
      </c>
      <c r="M1035" t="str">
        <f t="shared" ca="1" si="321"/>
        <v/>
      </c>
      <c r="N1035">
        <f t="shared" si="310"/>
        <v>1739.05</v>
      </c>
      <c r="O1035">
        <f t="shared" ca="1" si="322"/>
        <v>5</v>
      </c>
      <c r="Q1035" t="str">
        <f t="shared" ca="1" si="306"/>
        <v>NO</v>
      </c>
      <c r="R1035" t="str">
        <f t="shared" ca="1" si="307"/>
        <v>NO</v>
      </c>
      <c r="S1035" t="b">
        <f t="shared" ca="1" si="304"/>
        <v>0</v>
      </c>
      <c r="T1035" t="b">
        <f t="shared" ca="1" si="305"/>
        <v>0</v>
      </c>
      <c r="U1035">
        <f t="shared" ca="1" si="309"/>
        <v>1</v>
      </c>
      <c r="W1035" s="7"/>
      <c r="X1035" t="str">
        <f t="shared" ca="1" si="311"/>
        <v>5</v>
      </c>
    </row>
    <row r="1036" spans="1:24" x14ac:dyDescent="0.3">
      <c r="A1036">
        <f t="shared" si="312"/>
        <v>1035</v>
      </c>
      <c r="B1036" s="1">
        <v>36579</v>
      </c>
      <c r="C1036">
        <v>1696.4</v>
      </c>
      <c r="D1036">
        <f t="shared" si="313"/>
        <v>-42.649999999999864</v>
      </c>
      <c r="E1036" t="str">
        <f t="shared" si="314"/>
        <v/>
      </c>
      <c r="F1036" s="4">
        <f t="shared" si="315"/>
        <v>-42.649999999999864</v>
      </c>
      <c r="G1036">
        <f t="shared" ca="1" si="316"/>
        <v>0.25927777777777766</v>
      </c>
      <c r="H1036">
        <f t="shared" ca="1" si="317"/>
        <v>0.26969999999999983</v>
      </c>
      <c r="I1036" s="4">
        <f t="shared" ca="1" si="308"/>
        <v>0.96135623944300275</v>
      </c>
      <c r="J1036" s="8">
        <f t="shared" ca="1" si="318"/>
        <v>49.014871450176443</v>
      </c>
      <c r="K1036" t="str">
        <f t="shared" ca="1" si="319"/>
        <v>SELL</v>
      </c>
      <c r="L1036" t="str">
        <f t="shared" ca="1" si="320"/>
        <v>NA</v>
      </c>
      <c r="M1036" t="str">
        <f t="shared" ca="1" si="321"/>
        <v/>
      </c>
      <c r="N1036">
        <f t="shared" si="310"/>
        <v>1696.4</v>
      </c>
      <c r="O1036">
        <f t="shared" ca="1" si="322"/>
        <v>5</v>
      </c>
      <c r="Q1036" t="str">
        <f t="shared" ca="1" si="306"/>
        <v>NO</v>
      </c>
      <c r="R1036" t="str">
        <f t="shared" ca="1" si="307"/>
        <v>NO</v>
      </c>
      <c r="S1036" t="b">
        <f t="shared" ca="1" si="304"/>
        <v>0</v>
      </c>
      <c r="T1036" t="b">
        <f t="shared" ca="1" si="305"/>
        <v>0</v>
      </c>
      <c r="U1036">
        <f t="shared" ca="1" si="309"/>
        <v>1</v>
      </c>
      <c r="W1036" s="7"/>
      <c r="X1036" t="str">
        <f t="shared" ca="1" si="311"/>
        <v>5</v>
      </c>
    </row>
    <row r="1037" spans="1:24" x14ac:dyDescent="0.3">
      <c r="A1037">
        <f t="shared" si="312"/>
        <v>1036</v>
      </c>
      <c r="B1037" s="1">
        <v>36580</v>
      </c>
      <c r="C1037">
        <v>1732</v>
      </c>
      <c r="D1037">
        <f t="shared" si="313"/>
        <v>35.599999999999909</v>
      </c>
      <c r="E1037">
        <f t="shared" si="314"/>
        <v>35.599999999999909</v>
      </c>
      <c r="F1037" s="4" t="str">
        <f t="shared" si="315"/>
        <v/>
      </c>
      <c r="G1037">
        <f t="shared" ca="1" si="316"/>
        <v>0.29677777777777764</v>
      </c>
      <c r="H1037">
        <f t="shared" ca="1" si="317"/>
        <v>0.26969999999999983</v>
      </c>
      <c r="I1037" s="4">
        <f t="shared" ca="1" si="308"/>
        <v>1.1003996209780416</v>
      </c>
      <c r="J1037" s="8">
        <f t="shared" ca="1" si="318"/>
        <v>52.390012357060208</v>
      </c>
      <c r="K1037" t="str">
        <f t="shared" ca="1" si="319"/>
        <v>SELL</v>
      </c>
      <c r="L1037" t="str">
        <f t="shared" ca="1" si="320"/>
        <v>NA</v>
      </c>
      <c r="M1037" t="str">
        <f t="shared" ca="1" si="321"/>
        <v/>
      </c>
      <c r="N1037">
        <f t="shared" si="310"/>
        <v>1732</v>
      </c>
      <c r="O1037">
        <f t="shared" ca="1" si="322"/>
        <v>5</v>
      </c>
      <c r="Q1037" t="str">
        <f t="shared" ca="1" si="306"/>
        <v>NO</v>
      </c>
      <c r="R1037" t="str">
        <f t="shared" ca="1" si="307"/>
        <v>NO</v>
      </c>
      <c r="S1037" t="b">
        <f t="shared" ca="1" si="304"/>
        <v>0</v>
      </c>
      <c r="T1037" t="b">
        <f t="shared" ca="1" si="305"/>
        <v>0</v>
      </c>
      <c r="U1037">
        <f t="shared" ca="1" si="309"/>
        <v>1</v>
      </c>
      <c r="W1037" s="7"/>
      <c r="X1037" t="str">
        <f t="shared" ca="1" si="311"/>
        <v>5</v>
      </c>
    </row>
    <row r="1038" spans="1:24" x14ac:dyDescent="0.3">
      <c r="A1038">
        <f t="shared" si="312"/>
        <v>1037</v>
      </c>
      <c r="B1038" s="1">
        <v>36581</v>
      </c>
      <c r="C1038">
        <v>1710.45</v>
      </c>
      <c r="D1038">
        <f t="shared" si="313"/>
        <v>-21.549999999999955</v>
      </c>
      <c r="E1038" t="str">
        <f t="shared" si="314"/>
        <v/>
      </c>
      <c r="F1038" s="4">
        <f t="shared" si="315"/>
        <v>-21.549999999999955</v>
      </c>
      <c r="G1038">
        <f t="shared" ca="1" si="316"/>
        <v>0.28781250000000003</v>
      </c>
      <c r="H1038">
        <f t="shared" ca="1" si="317"/>
        <v>0.26066666666666644</v>
      </c>
      <c r="I1038" s="4">
        <f t="shared" ca="1" si="308"/>
        <v>1.1041400255754485</v>
      </c>
      <c r="J1038" s="8">
        <f t="shared" ca="1" si="318"/>
        <v>52.474645800888844</v>
      </c>
      <c r="K1038" t="str">
        <f t="shared" ca="1" si="319"/>
        <v>SELL</v>
      </c>
      <c r="L1038" t="str">
        <f t="shared" ca="1" si="320"/>
        <v>NA</v>
      </c>
      <c r="M1038" t="str">
        <f t="shared" ca="1" si="321"/>
        <v/>
      </c>
      <c r="N1038">
        <f t="shared" si="310"/>
        <v>1710.45</v>
      </c>
      <c r="O1038">
        <f t="shared" ca="1" si="322"/>
        <v>5</v>
      </c>
      <c r="Q1038" t="str">
        <f t="shared" ca="1" si="306"/>
        <v>NO</v>
      </c>
      <c r="R1038" t="str">
        <f t="shared" ca="1" si="307"/>
        <v>NO</v>
      </c>
      <c r="S1038" t="b">
        <f t="shared" ca="1" si="304"/>
        <v>0</v>
      </c>
      <c r="T1038" t="b">
        <f t="shared" ca="1" si="305"/>
        <v>0</v>
      </c>
      <c r="U1038">
        <f t="shared" ca="1" si="309"/>
        <v>1</v>
      </c>
      <c r="W1038" s="7"/>
      <c r="X1038" t="str">
        <f t="shared" ca="1" si="311"/>
        <v>5</v>
      </c>
    </row>
    <row r="1039" spans="1:24" x14ac:dyDescent="0.3">
      <c r="A1039">
        <f t="shared" si="312"/>
        <v>1038</v>
      </c>
      <c r="B1039" s="1">
        <v>36584</v>
      </c>
      <c r="C1039">
        <v>1722.55</v>
      </c>
      <c r="D1039">
        <f t="shared" si="313"/>
        <v>12.099999999999909</v>
      </c>
      <c r="E1039">
        <f t="shared" si="314"/>
        <v>12.099999999999909</v>
      </c>
      <c r="F1039" s="4" t="str">
        <f t="shared" si="315"/>
        <v/>
      </c>
      <c r="G1039">
        <f t="shared" ca="1" si="316"/>
        <v>0.27024999999999977</v>
      </c>
      <c r="H1039">
        <f t="shared" ca="1" si="317"/>
        <v>0.26066666666666644</v>
      </c>
      <c r="I1039" s="4">
        <f t="shared" ca="1" si="308"/>
        <v>1.036764705882353</v>
      </c>
      <c r="J1039" s="8">
        <f t="shared" ca="1" si="318"/>
        <v>50.90252707581228</v>
      </c>
      <c r="K1039" t="str">
        <f t="shared" ca="1" si="319"/>
        <v>SELL</v>
      </c>
      <c r="L1039" t="str">
        <f t="shared" ca="1" si="320"/>
        <v>NA</v>
      </c>
      <c r="M1039" t="str">
        <f t="shared" ca="1" si="321"/>
        <v/>
      </c>
      <c r="N1039">
        <f t="shared" si="310"/>
        <v>1722.55</v>
      </c>
      <c r="O1039">
        <f t="shared" ca="1" si="322"/>
        <v>5</v>
      </c>
      <c r="Q1039" t="str">
        <f t="shared" ca="1" si="306"/>
        <v>NO</v>
      </c>
      <c r="R1039" t="str">
        <f t="shared" ca="1" si="307"/>
        <v>NO</v>
      </c>
      <c r="S1039" t="b">
        <f t="shared" ca="1" si="304"/>
        <v>0</v>
      </c>
      <c r="T1039" t="b">
        <f t="shared" ca="1" si="305"/>
        <v>0</v>
      </c>
      <c r="U1039">
        <f t="shared" ca="1" si="309"/>
        <v>1</v>
      </c>
      <c r="W1039" s="7"/>
      <c r="X1039" t="str">
        <f t="shared" ca="1" si="311"/>
        <v>5</v>
      </c>
    </row>
    <row r="1040" spans="1:24" x14ac:dyDescent="0.3">
      <c r="A1040">
        <f t="shared" si="312"/>
        <v>1039</v>
      </c>
      <c r="B1040" s="1">
        <v>36585</v>
      </c>
      <c r="C1040">
        <v>1654.8</v>
      </c>
      <c r="D1040">
        <f t="shared" si="313"/>
        <v>-67.75</v>
      </c>
      <c r="E1040" t="str">
        <f t="shared" si="314"/>
        <v/>
      </c>
      <c r="F1040" s="4">
        <f t="shared" si="315"/>
        <v>-67.75</v>
      </c>
      <c r="G1040">
        <f t="shared" ca="1" si="316"/>
        <v>0.27042857142857107</v>
      </c>
      <c r="H1040">
        <f t="shared" ca="1" si="317"/>
        <v>0.32021428571428551</v>
      </c>
      <c r="I1040" s="4">
        <f t="shared" ca="1" si="308"/>
        <v>0.84452375641311561</v>
      </c>
      <c r="J1040" s="8">
        <f t="shared" ca="1" si="318"/>
        <v>45.785463780384553</v>
      </c>
      <c r="K1040" t="str">
        <f t="shared" ca="1" si="319"/>
        <v>SELL</v>
      </c>
      <c r="L1040" t="str">
        <f t="shared" ca="1" si="320"/>
        <v>NA</v>
      </c>
      <c r="M1040" t="str">
        <f t="shared" ca="1" si="321"/>
        <v/>
      </c>
      <c r="N1040">
        <f t="shared" si="310"/>
        <v>1654.8</v>
      </c>
      <c r="O1040">
        <f t="shared" ca="1" si="322"/>
        <v>5</v>
      </c>
      <c r="Q1040" t="str">
        <f t="shared" ca="1" si="306"/>
        <v>NO</v>
      </c>
      <c r="R1040" t="str">
        <f t="shared" ca="1" si="307"/>
        <v>NO</v>
      </c>
      <c r="S1040" t="b">
        <f t="shared" ref="S1040:S1103" ca="1" si="323">AND(Q1040="YES",Q1039="YES")</f>
        <v>0</v>
      </c>
      <c r="T1040" t="b">
        <f t="shared" ref="T1040:T1103" ca="1" si="324">AND(R1040="YES",R1039="YES")</f>
        <v>0</v>
      </c>
      <c r="U1040">
        <f t="shared" ca="1" si="309"/>
        <v>1</v>
      </c>
      <c r="W1040" s="7"/>
      <c r="X1040" t="str">
        <f t="shared" ca="1" si="311"/>
        <v>5</v>
      </c>
    </row>
    <row r="1041" spans="1:24" x14ac:dyDescent="0.3">
      <c r="A1041">
        <f t="shared" si="312"/>
        <v>1040</v>
      </c>
      <c r="B1041" s="1">
        <v>36586</v>
      </c>
      <c r="C1041">
        <v>1712.7</v>
      </c>
      <c r="D1041">
        <f t="shared" si="313"/>
        <v>57.900000000000091</v>
      </c>
      <c r="E1041">
        <f t="shared" si="314"/>
        <v>57.900000000000091</v>
      </c>
      <c r="F1041" s="4" t="str">
        <f t="shared" si="315"/>
        <v/>
      </c>
      <c r="G1041">
        <f t="shared" ca="1" si="316"/>
        <v>0.32235714285714268</v>
      </c>
      <c r="H1041">
        <f t="shared" ca="1" si="317"/>
        <v>0.32021428571428551</v>
      </c>
      <c r="I1041" s="4">
        <f t="shared" ca="1" si="308"/>
        <v>1.0066919473566809</v>
      </c>
      <c r="J1041" s="8">
        <f t="shared" ca="1" si="318"/>
        <v>50.166740773677198</v>
      </c>
      <c r="K1041" t="str">
        <f t="shared" ca="1" si="319"/>
        <v>SELL</v>
      </c>
      <c r="L1041" t="str">
        <f t="shared" ca="1" si="320"/>
        <v>NA</v>
      </c>
      <c r="M1041" t="str">
        <f t="shared" ca="1" si="321"/>
        <v/>
      </c>
      <c r="N1041">
        <f t="shared" si="310"/>
        <v>1712.7</v>
      </c>
      <c r="O1041">
        <f t="shared" ca="1" si="322"/>
        <v>5</v>
      </c>
      <c r="Q1041" t="str">
        <f t="shared" ref="Q1041:Q1104" ca="1" si="325">IF(J1041&lt;30,"YES","NO")</f>
        <v>NO</v>
      </c>
      <c r="R1041" t="str">
        <f t="shared" ref="R1041:R1104" ca="1" si="326">IF(J1041&gt;70,"YES","NO")</f>
        <v>NO</v>
      </c>
      <c r="S1041" t="b">
        <f t="shared" ca="1" si="323"/>
        <v>0</v>
      </c>
      <c r="T1041" t="b">
        <f t="shared" ca="1" si="324"/>
        <v>0</v>
      </c>
      <c r="U1041">
        <f t="shared" ca="1" si="309"/>
        <v>1</v>
      </c>
      <c r="W1041" s="7"/>
      <c r="X1041" t="str">
        <f t="shared" ca="1" si="311"/>
        <v>5</v>
      </c>
    </row>
    <row r="1042" spans="1:24" x14ac:dyDescent="0.3">
      <c r="A1042">
        <f t="shared" si="312"/>
        <v>1041</v>
      </c>
      <c r="B1042" s="1">
        <v>36587</v>
      </c>
      <c r="C1042">
        <v>1696.55</v>
      </c>
      <c r="D1042">
        <f t="shared" si="313"/>
        <v>-16.150000000000091</v>
      </c>
      <c r="E1042" t="str">
        <f t="shared" si="314"/>
        <v/>
      </c>
      <c r="F1042" s="4">
        <f t="shared" si="315"/>
        <v>-16.150000000000091</v>
      </c>
      <c r="G1042">
        <f t="shared" ca="1" si="316"/>
        <v>0.3014166666666665</v>
      </c>
      <c r="H1042">
        <f t="shared" ca="1" si="317"/>
        <v>0.30037499999999995</v>
      </c>
      <c r="I1042" s="4">
        <f t="shared" ref="I1042:I1105" ca="1" si="327">IFERROR(G1042/H1042,"")</f>
        <v>1.0034678873630181</v>
      </c>
      <c r="J1042" s="8">
        <f t="shared" ca="1" si="318"/>
        <v>50.086547116250081</v>
      </c>
      <c r="K1042" t="str">
        <f t="shared" ca="1" si="319"/>
        <v>SELL</v>
      </c>
      <c r="L1042" t="str">
        <f t="shared" ca="1" si="320"/>
        <v>NA</v>
      </c>
      <c r="M1042" t="str">
        <f t="shared" ca="1" si="321"/>
        <v/>
      </c>
      <c r="N1042">
        <f t="shared" si="310"/>
        <v>1696.55</v>
      </c>
      <c r="O1042">
        <f t="shared" ca="1" si="322"/>
        <v>5</v>
      </c>
      <c r="Q1042" t="str">
        <f t="shared" ca="1" si="325"/>
        <v>NO</v>
      </c>
      <c r="R1042" t="str">
        <f t="shared" ca="1" si="326"/>
        <v>NO</v>
      </c>
      <c r="S1042" t="b">
        <f t="shared" ca="1" si="323"/>
        <v>0</v>
      </c>
      <c r="T1042" t="b">
        <f t="shared" ca="1" si="324"/>
        <v>0</v>
      </c>
      <c r="U1042">
        <f t="shared" ca="1" si="309"/>
        <v>1</v>
      </c>
      <c r="W1042" s="7"/>
      <c r="X1042" t="str">
        <f t="shared" ca="1" si="311"/>
        <v>5</v>
      </c>
    </row>
    <row r="1043" spans="1:24" x14ac:dyDescent="0.3">
      <c r="A1043">
        <f t="shared" si="312"/>
        <v>1042</v>
      </c>
      <c r="B1043" s="1">
        <v>36588</v>
      </c>
      <c r="C1043">
        <v>1656</v>
      </c>
      <c r="D1043">
        <f t="shared" si="313"/>
        <v>-40.549999999999955</v>
      </c>
      <c r="E1043" t="str">
        <f t="shared" si="314"/>
        <v/>
      </c>
      <c r="F1043" s="4">
        <f t="shared" si="315"/>
        <v>-40.549999999999955</v>
      </c>
      <c r="G1043">
        <f t="shared" ca="1" si="316"/>
        <v>0.3014166666666665</v>
      </c>
      <c r="H1043">
        <f t="shared" ca="1" si="317"/>
        <v>0.33668749999999986</v>
      </c>
      <c r="I1043" s="4">
        <f t="shared" ca="1" si="327"/>
        <v>0.89524163108718502</v>
      </c>
      <c r="J1043" s="8">
        <f t="shared" ca="1" si="318"/>
        <v>47.236279343106204</v>
      </c>
      <c r="K1043" t="str">
        <f t="shared" ca="1" si="319"/>
        <v>SELL</v>
      </c>
      <c r="L1043" t="str">
        <f t="shared" ca="1" si="320"/>
        <v>NA</v>
      </c>
      <c r="M1043" t="str">
        <f t="shared" ca="1" si="321"/>
        <v/>
      </c>
      <c r="N1043">
        <f t="shared" si="310"/>
        <v>1656</v>
      </c>
      <c r="O1043">
        <f t="shared" ca="1" si="322"/>
        <v>5</v>
      </c>
      <c r="Q1043" t="str">
        <f t="shared" ca="1" si="325"/>
        <v>NO</v>
      </c>
      <c r="R1043" t="str">
        <f t="shared" ca="1" si="326"/>
        <v>NO</v>
      </c>
      <c r="S1043" t="b">
        <f t="shared" ca="1" si="323"/>
        <v>0</v>
      </c>
      <c r="T1043" t="b">
        <f t="shared" ca="1" si="324"/>
        <v>0</v>
      </c>
      <c r="U1043">
        <f t="shared" ca="1" si="309"/>
        <v>1</v>
      </c>
      <c r="W1043" s="7"/>
      <c r="X1043" t="str">
        <f t="shared" ca="1" si="311"/>
        <v>5</v>
      </c>
    </row>
    <row r="1044" spans="1:24" x14ac:dyDescent="0.3">
      <c r="A1044">
        <f t="shared" si="312"/>
        <v>1043</v>
      </c>
      <c r="B1044" s="1">
        <v>36591</v>
      </c>
      <c r="C1044">
        <v>1688.5</v>
      </c>
      <c r="D1044">
        <f t="shared" si="313"/>
        <v>32.5</v>
      </c>
      <c r="E1044">
        <f t="shared" si="314"/>
        <v>32.5</v>
      </c>
      <c r="F1044" s="4" t="str">
        <f t="shared" si="315"/>
        <v/>
      </c>
      <c r="G1044">
        <f t="shared" ca="1" si="316"/>
        <v>0.30478571428571416</v>
      </c>
      <c r="H1044">
        <f t="shared" ca="1" si="317"/>
        <v>0.32485714285714268</v>
      </c>
      <c r="I1044" s="4">
        <f t="shared" ca="1" si="327"/>
        <v>0.93821459982409861</v>
      </c>
      <c r="J1044" s="8">
        <f t="shared" ca="1" si="318"/>
        <v>48.406125921724339</v>
      </c>
      <c r="K1044" t="str">
        <f t="shared" ca="1" si="319"/>
        <v>SELL</v>
      </c>
      <c r="L1044" t="str">
        <f t="shared" ca="1" si="320"/>
        <v>NA</v>
      </c>
      <c r="M1044" t="str">
        <f t="shared" ca="1" si="321"/>
        <v/>
      </c>
      <c r="N1044">
        <f t="shared" si="310"/>
        <v>1688.5</v>
      </c>
      <c r="O1044">
        <f t="shared" ca="1" si="322"/>
        <v>5</v>
      </c>
      <c r="Q1044" t="str">
        <f t="shared" ca="1" si="325"/>
        <v>NO</v>
      </c>
      <c r="R1044" t="str">
        <f t="shared" ca="1" si="326"/>
        <v>NO</v>
      </c>
      <c r="S1044" t="b">
        <f t="shared" ca="1" si="323"/>
        <v>0</v>
      </c>
      <c r="T1044" t="b">
        <f t="shared" ca="1" si="324"/>
        <v>0</v>
      </c>
      <c r="U1044">
        <f t="shared" ca="1" si="309"/>
        <v>1</v>
      </c>
      <c r="W1044" s="7"/>
      <c r="X1044" t="str">
        <f t="shared" ca="1" si="311"/>
        <v>5</v>
      </c>
    </row>
    <row r="1045" spans="1:24" x14ac:dyDescent="0.3">
      <c r="A1045">
        <f t="shared" si="312"/>
        <v>1044</v>
      </c>
      <c r="B1045" s="1">
        <v>36592</v>
      </c>
      <c r="C1045">
        <v>1702.75</v>
      </c>
      <c r="D1045">
        <f t="shared" si="313"/>
        <v>14.25</v>
      </c>
      <c r="E1045">
        <f t="shared" si="314"/>
        <v>14.25</v>
      </c>
      <c r="F1045" s="4" t="str">
        <f t="shared" si="315"/>
        <v/>
      </c>
      <c r="G1045">
        <f t="shared" ca="1" si="316"/>
        <v>0.31292857142857139</v>
      </c>
      <c r="H1045">
        <f t="shared" ca="1" si="317"/>
        <v>0.32485714285714268</v>
      </c>
      <c r="I1045" s="4">
        <f t="shared" ca="1" si="327"/>
        <v>0.96328056288478492</v>
      </c>
      <c r="J1045" s="8">
        <f t="shared" ca="1" si="318"/>
        <v>49.06484488744541</v>
      </c>
      <c r="K1045" t="str">
        <f t="shared" ca="1" si="319"/>
        <v>SELL</v>
      </c>
      <c r="L1045" t="str">
        <f t="shared" ca="1" si="320"/>
        <v>NA</v>
      </c>
      <c r="M1045" t="str">
        <f t="shared" ca="1" si="321"/>
        <v/>
      </c>
      <c r="N1045">
        <f t="shared" si="310"/>
        <v>1702.75</v>
      </c>
      <c r="O1045">
        <f t="shared" ca="1" si="322"/>
        <v>5</v>
      </c>
      <c r="Q1045" t="str">
        <f t="shared" ca="1" si="325"/>
        <v>NO</v>
      </c>
      <c r="R1045" t="str">
        <f t="shared" ca="1" si="326"/>
        <v>NO</v>
      </c>
      <c r="S1045" t="b">
        <f t="shared" ca="1" si="323"/>
        <v>0</v>
      </c>
      <c r="T1045" t="b">
        <f t="shared" ca="1" si="324"/>
        <v>0</v>
      </c>
      <c r="U1045">
        <f t="shared" ca="1" si="309"/>
        <v>1</v>
      </c>
      <c r="W1045" s="7"/>
      <c r="X1045" t="str">
        <f t="shared" ca="1" si="311"/>
        <v>5</v>
      </c>
    </row>
    <row r="1046" spans="1:24" x14ac:dyDescent="0.3">
      <c r="A1046">
        <f t="shared" si="312"/>
        <v>1045</v>
      </c>
      <c r="B1046" s="1">
        <v>36593</v>
      </c>
      <c r="C1046">
        <v>1666.35</v>
      </c>
      <c r="D1046">
        <f t="shared" si="313"/>
        <v>-36.400000000000091</v>
      </c>
      <c r="E1046" t="str">
        <f t="shared" si="314"/>
        <v/>
      </c>
      <c r="F1046" s="4">
        <f t="shared" si="315"/>
        <v>-36.400000000000091</v>
      </c>
      <c r="G1046">
        <f t="shared" ca="1" si="316"/>
        <v>0.31341666666666657</v>
      </c>
      <c r="H1046">
        <f t="shared" ca="1" si="317"/>
        <v>0.32974999999999993</v>
      </c>
      <c r="I1046" s="4">
        <f t="shared" ca="1" si="327"/>
        <v>0.95046752590346206</v>
      </c>
      <c r="J1046" s="8">
        <f t="shared" ca="1" si="318"/>
        <v>48.730240995076443</v>
      </c>
      <c r="K1046" t="str">
        <f t="shared" ca="1" si="319"/>
        <v>SELL</v>
      </c>
      <c r="L1046" t="str">
        <f t="shared" ca="1" si="320"/>
        <v>NA</v>
      </c>
      <c r="M1046" t="str">
        <f t="shared" ca="1" si="321"/>
        <v/>
      </c>
      <c r="N1046">
        <f t="shared" si="310"/>
        <v>1666.35</v>
      </c>
      <c r="O1046">
        <f t="shared" ca="1" si="322"/>
        <v>5</v>
      </c>
      <c r="Q1046" t="str">
        <f t="shared" ca="1" si="325"/>
        <v>NO</v>
      </c>
      <c r="R1046" t="str">
        <f t="shared" ca="1" si="326"/>
        <v>NO</v>
      </c>
      <c r="S1046" t="b">
        <f t="shared" ca="1" si="323"/>
        <v>0</v>
      </c>
      <c r="T1046" t="b">
        <f t="shared" ca="1" si="324"/>
        <v>0</v>
      </c>
      <c r="U1046">
        <f t="shared" ca="1" si="309"/>
        <v>1</v>
      </c>
      <c r="W1046" s="7"/>
      <c r="X1046" t="str">
        <f t="shared" ca="1" si="311"/>
        <v>5</v>
      </c>
    </row>
    <row r="1047" spans="1:24" x14ac:dyDescent="0.3">
      <c r="A1047">
        <f t="shared" si="312"/>
        <v>1046</v>
      </c>
      <c r="B1047" s="1">
        <v>36594</v>
      </c>
      <c r="C1047">
        <v>1646.25</v>
      </c>
      <c r="D1047">
        <f t="shared" si="313"/>
        <v>-20.099999999999909</v>
      </c>
      <c r="E1047" t="str">
        <f t="shared" si="314"/>
        <v/>
      </c>
      <c r="F1047" s="4">
        <f t="shared" si="315"/>
        <v>-20.099999999999909</v>
      </c>
      <c r="G1047">
        <f t="shared" ca="1" si="316"/>
        <v>0.31341666666666657</v>
      </c>
      <c r="H1047">
        <f t="shared" ca="1" si="317"/>
        <v>0.3244999999999999</v>
      </c>
      <c r="I1047" s="4">
        <f t="shared" ca="1" si="327"/>
        <v>0.96584488957370307</v>
      </c>
      <c r="J1047" s="8">
        <f t="shared" ca="1" si="318"/>
        <v>49.131286740692353</v>
      </c>
      <c r="K1047" t="str">
        <f t="shared" ca="1" si="319"/>
        <v>SELL</v>
      </c>
      <c r="L1047" t="str">
        <f t="shared" ca="1" si="320"/>
        <v>NA</v>
      </c>
      <c r="M1047" t="str">
        <f t="shared" ca="1" si="321"/>
        <v/>
      </c>
      <c r="N1047">
        <f t="shared" si="310"/>
        <v>1646.25</v>
      </c>
      <c r="O1047">
        <f t="shared" ca="1" si="322"/>
        <v>5</v>
      </c>
      <c r="Q1047" t="str">
        <f t="shared" ca="1" si="325"/>
        <v>NO</v>
      </c>
      <c r="R1047" t="str">
        <f t="shared" ca="1" si="326"/>
        <v>NO</v>
      </c>
      <c r="S1047" t="b">
        <f t="shared" ca="1" si="323"/>
        <v>0</v>
      </c>
      <c r="T1047" t="b">
        <f t="shared" ca="1" si="324"/>
        <v>0</v>
      </c>
      <c r="U1047">
        <f t="shared" ca="1" si="309"/>
        <v>1</v>
      </c>
      <c r="W1047" s="7"/>
      <c r="X1047" t="str">
        <f t="shared" ca="1" si="311"/>
        <v>5</v>
      </c>
    </row>
    <row r="1048" spans="1:24" x14ac:dyDescent="0.3">
      <c r="A1048">
        <f t="shared" si="312"/>
        <v>1047</v>
      </c>
      <c r="B1048" s="1">
        <v>36595</v>
      </c>
      <c r="C1048">
        <v>1602.75</v>
      </c>
      <c r="D1048">
        <f t="shared" si="313"/>
        <v>-43.5</v>
      </c>
      <c r="E1048" t="str">
        <f t="shared" si="314"/>
        <v/>
      </c>
      <c r="F1048" s="4">
        <f t="shared" si="315"/>
        <v>-43.5</v>
      </c>
      <c r="G1048">
        <f t="shared" ca="1" si="316"/>
        <v>0.3046999999999998</v>
      </c>
      <c r="H1048">
        <f t="shared" ca="1" si="317"/>
        <v>0.33677777777777768</v>
      </c>
      <c r="I1048" s="4">
        <f t="shared" ca="1" si="327"/>
        <v>0.90475090729132268</v>
      </c>
      <c r="J1048" s="8">
        <f t="shared" ca="1" si="318"/>
        <v>47.499696880466971</v>
      </c>
      <c r="K1048" t="str">
        <f t="shared" ca="1" si="319"/>
        <v>SELL</v>
      </c>
      <c r="L1048" t="str">
        <f t="shared" ca="1" si="320"/>
        <v>NA</v>
      </c>
      <c r="M1048" t="str">
        <f t="shared" ca="1" si="321"/>
        <v/>
      </c>
      <c r="N1048">
        <f t="shared" si="310"/>
        <v>1602.75</v>
      </c>
      <c r="O1048">
        <f t="shared" ca="1" si="322"/>
        <v>5</v>
      </c>
      <c r="Q1048" t="str">
        <f t="shared" ca="1" si="325"/>
        <v>NO</v>
      </c>
      <c r="R1048" t="str">
        <f t="shared" ca="1" si="326"/>
        <v>NO</v>
      </c>
      <c r="S1048" t="b">
        <f t="shared" ca="1" si="323"/>
        <v>0</v>
      </c>
      <c r="T1048" t="b">
        <f t="shared" ca="1" si="324"/>
        <v>0</v>
      </c>
      <c r="U1048">
        <f t="shared" ca="1" si="309"/>
        <v>1</v>
      </c>
      <c r="W1048" s="7"/>
      <c r="X1048" t="str">
        <f t="shared" ca="1" si="311"/>
        <v>5</v>
      </c>
    </row>
    <row r="1049" spans="1:24" x14ac:dyDescent="0.3">
      <c r="A1049">
        <f t="shared" si="312"/>
        <v>1048</v>
      </c>
      <c r="B1049" s="1">
        <v>36598</v>
      </c>
      <c r="C1049">
        <v>1560.7</v>
      </c>
      <c r="D1049">
        <f t="shared" si="313"/>
        <v>-42.049999999999955</v>
      </c>
      <c r="E1049" t="str">
        <f t="shared" si="314"/>
        <v/>
      </c>
      <c r="F1049" s="4">
        <f t="shared" si="315"/>
        <v>-42.049999999999955</v>
      </c>
      <c r="G1049">
        <f t="shared" ca="1" si="316"/>
        <v>0.3046999999999998</v>
      </c>
      <c r="H1049">
        <f t="shared" ca="1" si="317"/>
        <v>0.36744444444444424</v>
      </c>
      <c r="I1049" s="4">
        <f t="shared" ca="1" si="327"/>
        <v>0.82924100393105526</v>
      </c>
      <c r="J1049" s="8">
        <f t="shared" ca="1" si="318"/>
        <v>45.332517811978242</v>
      </c>
      <c r="K1049" t="str">
        <f t="shared" ca="1" si="319"/>
        <v>SELL</v>
      </c>
      <c r="L1049" t="str">
        <f t="shared" ca="1" si="320"/>
        <v>NA</v>
      </c>
      <c r="M1049" t="str">
        <f t="shared" ca="1" si="321"/>
        <v/>
      </c>
      <c r="N1049">
        <f t="shared" si="310"/>
        <v>1560.7</v>
      </c>
      <c r="O1049">
        <f t="shared" ca="1" si="322"/>
        <v>5</v>
      </c>
      <c r="Q1049" t="str">
        <f t="shared" ca="1" si="325"/>
        <v>NO</v>
      </c>
      <c r="R1049" t="str">
        <f t="shared" ca="1" si="326"/>
        <v>NO</v>
      </c>
      <c r="S1049" t="b">
        <f t="shared" ca="1" si="323"/>
        <v>0</v>
      </c>
      <c r="T1049" t="b">
        <f t="shared" ca="1" si="324"/>
        <v>0</v>
      </c>
      <c r="U1049">
        <f t="shared" ca="1" si="309"/>
        <v>1</v>
      </c>
      <c r="W1049" s="7"/>
      <c r="X1049" t="str">
        <f t="shared" ca="1" si="311"/>
        <v>5</v>
      </c>
    </row>
    <row r="1050" spans="1:24" x14ac:dyDescent="0.3">
      <c r="A1050">
        <f t="shared" si="312"/>
        <v>1049</v>
      </c>
      <c r="B1050" s="1">
        <v>36599</v>
      </c>
      <c r="C1050">
        <v>1567.05</v>
      </c>
      <c r="D1050">
        <f t="shared" si="313"/>
        <v>6.3499999999999091</v>
      </c>
      <c r="E1050">
        <f t="shared" si="314"/>
        <v>6.3499999999999091</v>
      </c>
      <c r="F1050" s="4" t="str">
        <f t="shared" si="315"/>
        <v/>
      </c>
      <c r="G1050">
        <f t="shared" ca="1" si="316"/>
        <v>0.26449999999999974</v>
      </c>
      <c r="H1050">
        <f t="shared" ca="1" si="317"/>
        <v>0.36006249999999995</v>
      </c>
      <c r="I1050" s="4">
        <f t="shared" ca="1" si="327"/>
        <v>0.73459468842214826</v>
      </c>
      <c r="J1050" s="8">
        <f t="shared" ca="1" si="318"/>
        <v>42.349644751325904</v>
      </c>
      <c r="K1050" t="str">
        <f t="shared" ca="1" si="319"/>
        <v>SELL</v>
      </c>
      <c r="L1050" t="str">
        <f t="shared" ca="1" si="320"/>
        <v>NA</v>
      </c>
      <c r="M1050" t="str">
        <f t="shared" ca="1" si="321"/>
        <v/>
      </c>
      <c r="N1050">
        <f t="shared" si="310"/>
        <v>1567.05</v>
      </c>
      <c r="O1050">
        <f t="shared" ca="1" si="322"/>
        <v>5</v>
      </c>
      <c r="Q1050" t="str">
        <f t="shared" ca="1" si="325"/>
        <v>NO</v>
      </c>
      <c r="R1050" t="str">
        <f t="shared" ca="1" si="326"/>
        <v>NO</v>
      </c>
      <c r="S1050" t="b">
        <f t="shared" ca="1" si="323"/>
        <v>0</v>
      </c>
      <c r="T1050" t="b">
        <f t="shared" ca="1" si="324"/>
        <v>0</v>
      </c>
      <c r="U1050">
        <f t="shared" ca="1" si="309"/>
        <v>1</v>
      </c>
      <c r="W1050" s="7"/>
      <c r="X1050" t="str">
        <f t="shared" ca="1" si="311"/>
        <v>5</v>
      </c>
    </row>
    <row r="1051" spans="1:24" x14ac:dyDescent="0.3">
      <c r="A1051">
        <f t="shared" si="312"/>
        <v>1050</v>
      </c>
      <c r="B1051" s="1">
        <v>36600</v>
      </c>
      <c r="C1051">
        <v>1620.1</v>
      </c>
      <c r="D1051">
        <f t="shared" si="313"/>
        <v>53.049999999999955</v>
      </c>
      <c r="E1051">
        <f t="shared" si="314"/>
        <v>53.049999999999955</v>
      </c>
      <c r="F1051" s="4" t="str">
        <f t="shared" si="315"/>
        <v/>
      </c>
      <c r="G1051">
        <f t="shared" ca="1" si="316"/>
        <v>0.29358333333333309</v>
      </c>
      <c r="H1051">
        <f t="shared" ca="1" si="317"/>
        <v>0.36006249999999995</v>
      </c>
      <c r="I1051" s="4">
        <f t="shared" ca="1" si="327"/>
        <v>0.8153677023664867</v>
      </c>
      <c r="J1051" s="8">
        <f t="shared" ca="1" si="318"/>
        <v>44.914741035856558</v>
      </c>
      <c r="K1051" t="str">
        <f t="shared" ca="1" si="319"/>
        <v>SELL</v>
      </c>
      <c r="L1051" t="str">
        <f t="shared" ca="1" si="320"/>
        <v>NA</v>
      </c>
      <c r="M1051" t="str">
        <f t="shared" ca="1" si="321"/>
        <v/>
      </c>
      <c r="N1051">
        <f t="shared" si="310"/>
        <v>1620.1</v>
      </c>
      <c r="O1051">
        <f t="shared" ca="1" si="322"/>
        <v>5</v>
      </c>
      <c r="Q1051" t="str">
        <f t="shared" ca="1" si="325"/>
        <v>NO</v>
      </c>
      <c r="R1051" t="str">
        <f t="shared" ca="1" si="326"/>
        <v>NO</v>
      </c>
      <c r="S1051" t="b">
        <f t="shared" ca="1" si="323"/>
        <v>0</v>
      </c>
      <c r="T1051" t="b">
        <f t="shared" ca="1" si="324"/>
        <v>0</v>
      </c>
      <c r="U1051">
        <f t="shared" ca="1" si="309"/>
        <v>1</v>
      </c>
      <c r="W1051" s="7"/>
      <c r="X1051" t="str">
        <f t="shared" ca="1" si="311"/>
        <v>5</v>
      </c>
    </row>
    <row r="1052" spans="1:24" x14ac:dyDescent="0.3">
      <c r="A1052">
        <f t="shared" si="312"/>
        <v>1051</v>
      </c>
      <c r="B1052" s="1">
        <v>36601</v>
      </c>
      <c r="C1052">
        <v>1562.2</v>
      </c>
      <c r="D1052">
        <f t="shared" si="313"/>
        <v>-57.899999999999864</v>
      </c>
      <c r="E1052" t="str">
        <f t="shared" si="314"/>
        <v/>
      </c>
      <c r="F1052" s="4">
        <f t="shared" si="315"/>
        <v>-57.899999999999864</v>
      </c>
      <c r="G1052">
        <f t="shared" ca="1" si="316"/>
        <v>0.29358333333333309</v>
      </c>
      <c r="H1052">
        <f t="shared" ca="1" si="317"/>
        <v>0.40549999999999981</v>
      </c>
      <c r="I1052" s="4">
        <f t="shared" ca="1" si="327"/>
        <v>0.72400328812166026</v>
      </c>
      <c r="J1052" s="8">
        <f t="shared" ca="1" si="318"/>
        <v>41.995470258672064</v>
      </c>
      <c r="K1052" t="str">
        <f t="shared" ca="1" si="319"/>
        <v>SELL</v>
      </c>
      <c r="L1052" t="str">
        <f t="shared" ca="1" si="320"/>
        <v>NA</v>
      </c>
      <c r="M1052" t="str">
        <f t="shared" ca="1" si="321"/>
        <v/>
      </c>
      <c r="N1052">
        <f t="shared" si="310"/>
        <v>1562.2</v>
      </c>
      <c r="O1052">
        <f t="shared" ca="1" si="322"/>
        <v>5</v>
      </c>
      <c r="Q1052" t="str">
        <f t="shared" ca="1" si="325"/>
        <v>NO</v>
      </c>
      <c r="R1052" t="str">
        <f t="shared" ca="1" si="326"/>
        <v>NO</v>
      </c>
      <c r="S1052" t="b">
        <f t="shared" ca="1" si="323"/>
        <v>0</v>
      </c>
      <c r="T1052" t="b">
        <f t="shared" ca="1" si="324"/>
        <v>0</v>
      </c>
      <c r="U1052">
        <f t="shared" ca="1" si="309"/>
        <v>1</v>
      </c>
      <c r="W1052" s="7"/>
      <c r="X1052" t="str">
        <f t="shared" ca="1" si="311"/>
        <v>5</v>
      </c>
    </row>
    <row r="1053" spans="1:24" x14ac:dyDescent="0.3">
      <c r="A1053">
        <f t="shared" si="312"/>
        <v>1052</v>
      </c>
      <c r="B1053" s="1">
        <v>36606</v>
      </c>
      <c r="C1053">
        <v>1556.6</v>
      </c>
      <c r="D1053">
        <f t="shared" si="313"/>
        <v>-5.6000000000001364</v>
      </c>
      <c r="E1053" t="str">
        <f t="shared" si="314"/>
        <v/>
      </c>
      <c r="F1053" s="4">
        <f t="shared" si="315"/>
        <v>-5.6000000000001364</v>
      </c>
      <c r="G1053">
        <f t="shared" ca="1" si="316"/>
        <v>0.32809999999999989</v>
      </c>
      <c r="H1053">
        <f t="shared" ca="1" si="317"/>
        <v>0.36666666666666664</v>
      </c>
      <c r="I1053" s="4">
        <f t="shared" ca="1" si="327"/>
        <v>0.89481818181818162</v>
      </c>
      <c r="J1053" s="8">
        <f t="shared" ca="1" si="318"/>
        <v>47.224487837643331</v>
      </c>
      <c r="K1053" t="str">
        <f t="shared" ca="1" si="319"/>
        <v>SELL</v>
      </c>
      <c r="L1053" t="str">
        <f t="shared" ca="1" si="320"/>
        <v>NA</v>
      </c>
      <c r="M1053" t="str">
        <f t="shared" ca="1" si="321"/>
        <v/>
      </c>
      <c r="N1053">
        <f t="shared" si="310"/>
        <v>1556.6</v>
      </c>
      <c r="O1053">
        <f t="shared" ca="1" si="322"/>
        <v>5</v>
      </c>
      <c r="Q1053" t="str">
        <f t="shared" ca="1" si="325"/>
        <v>NO</v>
      </c>
      <c r="R1053" t="str">
        <f t="shared" ca="1" si="326"/>
        <v>NO</v>
      </c>
      <c r="S1053" t="b">
        <f t="shared" ca="1" si="323"/>
        <v>0</v>
      </c>
      <c r="T1053" t="b">
        <f t="shared" ca="1" si="324"/>
        <v>0</v>
      </c>
      <c r="U1053">
        <f t="shared" ca="1" si="309"/>
        <v>1</v>
      </c>
      <c r="W1053" s="7"/>
      <c r="X1053" t="str">
        <f t="shared" ca="1" si="311"/>
        <v>5</v>
      </c>
    </row>
    <row r="1054" spans="1:24" x14ac:dyDescent="0.3">
      <c r="A1054">
        <f t="shared" si="312"/>
        <v>1053</v>
      </c>
      <c r="B1054" s="1">
        <v>36607</v>
      </c>
      <c r="C1054">
        <v>1589.6</v>
      </c>
      <c r="D1054">
        <f t="shared" si="313"/>
        <v>33</v>
      </c>
      <c r="E1054">
        <f t="shared" si="314"/>
        <v>33</v>
      </c>
      <c r="F1054" s="4" t="str">
        <f t="shared" si="315"/>
        <v/>
      </c>
      <c r="G1054">
        <f t="shared" ca="1" si="316"/>
        <v>0.32841666666666663</v>
      </c>
      <c r="H1054">
        <f t="shared" ca="1" si="317"/>
        <v>0.32781250000000001</v>
      </c>
      <c r="I1054" s="4">
        <f t="shared" ca="1" si="327"/>
        <v>1.0018430251032728</v>
      </c>
      <c r="J1054" s="8">
        <f t="shared" ca="1" si="318"/>
        <v>50.046033207403404</v>
      </c>
      <c r="K1054" t="str">
        <f t="shared" ca="1" si="319"/>
        <v>SELL</v>
      </c>
      <c r="L1054" t="str">
        <f t="shared" ca="1" si="320"/>
        <v>NA</v>
      </c>
      <c r="M1054" t="str">
        <f t="shared" ca="1" si="321"/>
        <v/>
      </c>
      <c r="N1054">
        <f t="shared" si="310"/>
        <v>1589.6</v>
      </c>
      <c r="O1054">
        <f t="shared" ca="1" si="322"/>
        <v>5</v>
      </c>
      <c r="Q1054" t="str">
        <f t="shared" ca="1" si="325"/>
        <v>NO</v>
      </c>
      <c r="R1054" t="str">
        <f t="shared" ca="1" si="326"/>
        <v>NO</v>
      </c>
      <c r="S1054" t="b">
        <f t="shared" ca="1" si="323"/>
        <v>0</v>
      </c>
      <c r="T1054" t="b">
        <f t="shared" ca="1" si="324"/>
        <v>0</v>
      </c>
      <c r="U1054">
        <f t="shared" ca="1" si="309"/>
        <v>1</v>
      </c>
      <c r="W1054" s="7"/>
      <c r="X1054" t="str">
        <f t="shared" ca="1" si="311"/>
        <v>5</v>
      </c>
    </row>
    <row r="1055" spans="1:24" x14ac:dyDescent="0.3">
      <c r="A1055">
        <f t="shared" si="312"/>
        <v>1054</v>
      </c>
      <c r="B1055" s="1">
        <v>36608</v>
      </c>
      <c r="C1055">
        <v>1553.4</v>
      </c>
      <c r="D1055">
        <f t="shared" si="313"/>
        <v>-36.199999999999818</v>
      </c>
      <c r="E1055" t="str">
        <f t="shared" si="314"/>
        <v/>
      </c>
      <c r="F1055" s="4">
        <f t="shared" si="315"/>
        <v>-36.199999999999818</v>
      </c>
      <c r="G1055">
        <f t="shared" ca="1" si="316"/>
        <v>0.27829999999999971</v>
      </c>
      <c r="H1055">
        <f t="shared" ca="1" si="317"/>
        <v>0.33161111111111091</v>
      </c>
      <c r="I1055" s="4">
        <f t="shared" ca="1" si="327"/>
        <v>0.83923605294019066</v>
      </c>
      <c r="J1055" s="8">
        <f t="shared" ca="1" si="318"/>
        <v>45.629599941703695</v>
      </c>
      <c r="K1055" t="str">
        <f t="shared" ca="1" si="319"/>
        <v>SELL</v>
      </c>
      <c r="L1055" t="str">
        <f t="shared" ca="1" si="320"/>
        <v>NA</v>
      </c>
      <c r="M1055" t="str">
        <f t="shared" ca="1" si="321"/>
        <v/>
      </c>
      <c r="N1055">
        <f t="shared" si="310"/>
        <v>1553.4</v>
      </c>
      <c r="O1055">
        <f t="shared" ca="1" si="322"/>
        <v>5</v>
      </c>
      <c r="Q1055" t="str">
        <f t="shared" ca="1" si="325"/>
        <v>NO</v>
      </c>
      <c r="R1055" t="str">
        <f t="shared" ca="1" si="326"/>
        <v>NO</v>
      </c>
      <c r="S1055" t="b">
        <f t="shared" ca="1" si="323"/>
        <v>0</v>
      </c>
      <c r="T1055" t="b">
        <f t="shared" ca="1" si="324"/>
        <v>0</v>
      </c>
      <c r="U1055">
        <f t="shared" ca="1" si="309"/>
        <v>1</v>
      </c>
      <c r="W1055" s="7"/>
      <c r="X1055" t="str">
        <f t="shared" ca="1" si="311"/>
        <v>5</v>
      </c>
    </row>
    <row r="1056" spans="1:24" x14ac:dyDescent="0.3">
      <c r="A1056">
        <f t="shared" si="312"/>
        <v>1055</v>
      </c>
      <c r="B1056" s="1">
        <v>36609</v>
      </c>
      <c r="C1056">
        <v>1569.55</v>
      </c>
      <c r="D1056">
        <f t="shared" si="313"/>
        <v>16.149999999999864</v>
      </c>
      <c r="E1056">
        <f t="shared" si="314"/>
        <v>16.149999999999864</v>
      </c>
      <c r="F1056" s="4" t="str">
        <f t="shared" si="315"/>
        <v/>
      </c>
      <c r="G1056">
        <f t="shared" ca="1" si="316"/>
        <v>0.25883333333333286</v>
      </c>
      <c r="H1056">
        <f t="shared" ca="1" si="317"/>
        <v>0.35287499999999966</v>
      </c>
      <c r="I1056" s="4">
        <f t="shared" ca="1" si="327"/>
        <v>0.73349864210650539</v>
      </c>
      <c r="J1056" s="8">
        <f t="shared" ca="1" si="318"/>
        <v>42.313193924119581</v>
      </c>
      <c r="K1056" t="str">
        <f t="shared" ca="1" si="319"/>
        <v>SELL</v>
      </c>
      <c r="L1056" t="str">
        <f t="shared" ca="1" si="320"/>
        <v>NA</v>
      </c>
      <c r="M1056" t="str">
        <f t="shared" ca="1" si="321"/>
        <v/>
      </c>
      <c r="N1056">
        <f t="shared" si="310"/>
        <v>1569.55</v>
      </c>
      <c r="O1056">
        <f t="shared" ca="1" si="322"/>
        <v>5</v>
      </c>
      <c r="Q1056" t="str">
        <f t="shared" ca="1" si="325"/>
        <v>NO</v>
      </c>
      <c r="R1056" t="str">
        <f t="shared" ca="1" si="326"/>
        <v>NO</v>
      </c>
      <c r="S1056" t="b">
        <f t="shared" ca="1" si="323"/>
        <v>0</v>
      </c>
      <c r="T1056" t="b">
        <f t="shared" ca="1" si="324"/>
        <v>0</v>
      </c>
      <c r="U1056">
        <f t="shared" ca="1" si="309"/>
        <v>1</v>
      </c>
      <c r="W1056" s="7"/>
      <c r="X1056" t="str">
        <f t="shared" ca="1" si="311"/>
        <v>5</v>
      </c>
    </row>
    <row r="1057" spans="1:24" x14ac:dyDescent="0.3">
      <c r="A1057">
        <f t="shared" si="312"/>
        <v>1056</v>
      </c>
      <c r="B1057" s="1">
        <v>36612</v>
      </c>
      <c r="C1057">
        <v>1562.95</v>
      </c>
      <c r="D1057">
        <f t="shared" si="313"/>
        <v>-6.5999999999999091</v>
      </c>
      <c r="E1057" t="str">
        <f t="shared" si="314"/>
        <v/>
      </c>
      <c r="F1057" s="4">
        <f t="shared" si="315"/>
        <v>-6.5999999999999091</v>
      </c>
      <c r="G1057">
        <f t="shared" ca="1" si="316"/>
        <v>0.25883333333333286</v>
      </c>
      <c r="H1057">
        <f t="shared" ca="1" si="317"/>
        <v>0.31043749999999959</v>
      </c>
      <c r="I1057" s="4">
        <f t="shared" ca="1" si="327"/>
        <v>0.8337695456680756</v>
      </c>
      <c r="J1057" s="8">
        <f t="shared" ca="1" si="318"/>
        <v>45.467520585544364</v>
      </c>
      <c r="K1057" t="str">
        <f t="shared" ca="1" si="319"/>
        <v>SELL</v>
      </c>
      <c r="L1057" t="str">
        <f t="shared" ca="1" si="320"/>
        <v>NA</v>
      </c>
      <c r="M1057" t="str">
        <f t="shared" ca="1" si="321"/>
        <v/>
      </c>
      <c r="N1057">
        <f t="shared" si="310"/>
        <v>1562.95</v>
      </c>
      <c r="O1057">
        <f t="shared" ca="1" si="322"/>
        <v>5</v>
      </c>
      <c r="Q1057" t="str">
        <f t="shared" ca="1" si="325"/>
        <v>NO</v>
      </c>
      <c r="R1057" t="str">
        <f t="shared" ca="1" si="326"/>
        <v>NO</v>
      </c>
      <c r="S1057" t="b">
        <f t="shared" ca="1" si="323"/>
        <v>0</v>
      </c>
      <c r="T1057" t="b">
        <f t="shared" ca="1" si="324"/>
        <v>0</v>
      </c>
      <c r="U1057">
        <f t="shared" ca="1" si="309"/>
        <v>1</v>
      </c>
      <c r="W1057" s="7"/>
      <c r="X1057" t="str">
        <f t="shared" ca="1" si="311"/>
        <v>5</v>
      </c>
    </row>
    <row r="1058" spans="1:24" x14ac:dyDescent="0.3">
      <c r="A1058">
        <f t="shared" si="312"/>
        <v>1057</v>
      </c>
      <c r="B1058" s="1">
        <v>36613</v>
      </c>
      <c r="C1058">
        <v>1568.6</v>
      </c>
      <c r="D1058">
        <f t="shared" si="313"/>
        <v>5.6499999999998636</v>
      </c>
      <c r="E1058">
        <f t="shared" si="314"/>
        <v>5.6499999999998636</v>
      </c>
      <c r="F1058" s="4" t="str">
        <f t="shared" si="315"/>
        <v/>
      </c>
      <c r="G1058">
        <f t="shared" ca="1" si="316"/>
        <v>0.21408333333333263</v>
      </c>
      <c r="H1058">
        <f t="shared" ca="1" si="317"/>
        <v>0.31043749999999959</v>
      </c>
      <c r="I1058" s="4">
        <f t="shared" ca="1" si="327"/>
        <v>0.68961814643312391</v>
      </c>
      <c r="J1058" s="8">
        <f t="shared" ca="1" si="318"/>
        <v>40.815029590499215</v>
      </c>
      <c r="K1058" t="str">
        <f t="shared" ca="1" si="319"/>
        <v>SELL</v>
      </c>
      <c r="L1058" t="str">
        <f t="shared" ca="1" si="320"/>
        <v>NA</v>
      </c>
      <c r="M1058" t="str">
        <f t="shared" ca="1" si="321"/>
        <v/>
      </c>
      <c r="N1058">
        <f t="shared" si="310"/>
        <v>1568.6</v>
      </c>
      <c r="O1058">
        <f t="shared" ca="1" si="322"/>
        <v>5</v>
      </c>
      <c r="Q1058" t="str">
        <f t="shared" ca="1" si="325"/>
        <v>NO</v>
      </c>
      <c r="R1058" t="str">
        <f t="shared" ca="1" si="326"/>
        <v>NO</v>
      </c>
      <c r="S1058" t="b">
        <f t="shared" ca="1" si="323"/>
        <v>0</v>
      </c>
      <c r="T1058" t="b">
        <f t="shared" ca="1" si="324"/>
        <v>0</v>
      </c>
      <c r="U1058">
        <f t="shared" ca="1" si="309"/>
        <v>1</v>
      </c>
      <c r="W1058" s="7"/>
      <c r="X1058" t="str">
        <f t="shared" ca="1" si="311"/>
        <v>5</v>
      </c>
    </row>
    <row r="1059" spans="1:24" x14ac:dyDescent="0.3">
      <c r="A1059">
        <f t="shared" si="312"/>
        <v>1058</v>
      </c>
      <c r="B1059" s="1">
        <v>36614</v>
      </c>
      <c r="C1059">
        <v>1558.25</v>
      </c>
      <c r="D1059">
        <f t="shared" si="313"/>
        <v>-10.349999999999909</v>
      </c>
      <c r="E1059" t="str">
        <f t="shared" si="314"/>
        <v/>
      </c>
      <c r="F1059" s="4">
        <f t="shared" si="315"/>
        <v>-10.349999999999909</v>
      </c>
      <c r="G1059">
        <f t="shared" ca="1" si="316"/>
        <v>0.22839999999999919</v>
      </c>
      <c r="H1059">
        <f t="shared" ca="1" si="317"/>
        <v>0.28744444444444395</v>
      </c>
      <c r="I1059" s="4">
        <f t="shared" ca="1" si="327"/>
        <v>0.79458832624661624</v>
      </c>
      <c r="J1059" s="8">
        <f t="shared" ca="1" si="318"/>
        <v>44.27691379830263</v>
      </c>
      <c r="K1059" t="str">
        <f t="shared" ca="1" si="319"/>
        <v>SELL</v>
      </c>
      <c r="L1059" t="str">
        <f t="shared" ca="1" si="320"/>
        <v>NA</v>
      </c>
      <c r="M1059" t="str">
        <f t="shared" ca="1" si="321"/>
        <v/>
      </c>
      <c r="N1059">
        <f t="shared" si="310"/>
        <v>1558.25</v>
      </c>
      <c r="O1059">
        <f t="shared" ca="1" si="322"/>
        <v>5</v>
      </c>
      <c r="Q1059" t="str">
        <f t="shared" ca="1" si="325"/>
        <v>NO</v>
      </c>
      <c r="R1059" t="str">
        <f t="shared" ca="1" si="326"/>
        <v>NO</v>
      </c>
      <c r="S1059" t="b">
        <f t="shared" ca="1" si="323"/>
        <v>0</v>
      </c>
      <c r="T1059" t="b">
        <f t="shared" ca="1" si="324"/>
        <v>0</v>
      </c>
      <c r="U1059">
        <f t="shared" ca="1" si="309"/>
        <v>1</v>
      </c>
      <c r="W1059" s="7"/>
      <c r="X1059" t="str">
        <f t="shared" ca="1" si="311"/>
        <v>5</v>
      </c>
    </row>
    <row r="1060" spans="1:24" x14ac:dyDescent="0.3">
      <c r="A1060">
        <f t="shared" si="312"/>
        <v>1059</v>
      </c>
      <c r="B1060" s="1">
        <v>36615</v>
      </c>
      <c r="C1060">
        <v>1549.5</v>
      </c>
      <c r="D1060">
        <f t="shared" si="313"/>
        <v>-8.75</v>
      </c>
      <c r="E1060" t="str">
        <f t="shared" si="314"/>
        <v/>
      </c>
      <c r="F1060" s="4">
        <f t="shared" si="315"/>
        <v>-8.75</v>
      </c>
      <c r="G1060">
        <f t="shared" ca="1" si="316"/>
        <v>0.22839999999999919</v>
      </c>
      <c r="H1060">
        <f t="shared" ca="1" si="317"/>
        <v>0.25672222222222169</v>
      </c>
      <c r="I1060" s="4">
        <f t="shared" ca="1" si="327"/>
        <v>0.88967755896991862</v>
      </c>
      <c r="J1060" s="8">
        <f t="shared" ca="1" si="318"/>
        <v>47.080918897872209</v>
      </c>
      <c r="K1060" t="str">
        <f t="shared" ca="1" si="319"/>
        <v>SELL</v>
      </c>
      <c r="L1060" t="str">
        <f t="shared" ca="1" si="320"/>
        <v>NA</v>
      </c>
      <c r="M1060" t="str">
        <f t="shared" ca="1" si="321"/>
        <v/>
      </c>
      <c r="N1060">
        <f t="shared" si="310"/>
        <v>1549.5</v>
      </c>
      <c r="O1060">
        <f t="shared" ca="1" si="322"/>
        <v>5</v>
      </c>
      <c r="Q1060" t="str">
        <f t="shared" ca="1" si="325"/>
        <v>NO</v>
      </c>
      <c r="R1060" t="str">
        <f t="shared" ca="1" si="326"/>
        <v>NO</v>
      </c>
      <c r="S1060" t="b">
        <f t="shared" ca="1" si="323"/>
        <v>0</v>
      </c>
      <c r="T1060" t="b">
        <f t="shared" ca="1" si="324"/>
        <v>0</v>
      </c>
      <c r="U1060">
        <f t="shared" ca="1" si="309"/>
        <v>1</v>
      </c>
      <c r="W1060" s="7"/>
      <c r="X1060" t="str">
        <f t="shared" ca="1" si="311"/>
        <v>5</v>
      </c>
    </row>
    <row r="1061" spans="1:24" x14ac:dyDescent="0.3">
      <c r="A1061">
        <f t="shared" si="312"/>
        <v>1060</v>
      </c>
      <c r="B1061" s="1">
        <v>36616</v>
      </c>
      <c r="C1061">
        <v>1528.45</v>
      </c>
      <c r="D1061">
        <f t="shared" si="313"/>
        <v>-21.049999999999955</v>
      </c>
      <c r="E1061" t="str">
        <f t="shared" si="314"/>
        <v/>
      </c>
      <c r="F1061" s="4">
        <f t="shared" si="315"/>
        <v>-21.049999999999955</v>
      </c>
      <c r="G1061">
        <f t="shared" ca="1" si="316"/>
        <v>0.22839999999999919</v>
      </c>
      <c r="H1061">
        <f t="shared" ca="1" si="317"/>
        <v>0.25777777777777727</v>
      </c>
      <c r="I1061" s="4">
        <f t="shared" ca="1" si="327"/>
        <v>0.88603448275861929</v>
      </c>
      <c r="J1061" s="8">
        <f t="shared" ca="1" si="318"/>
        <v>46.978700063991184</v>
      </c>
      <c r="K1061" t="str">
        <f t="shared" ca="1" si="319"/>
        <v>SELL</v>
      </c>
      <c r="L1061" t="str">
        <f t="shared" ca="1" si="320"/>
        <v>NA</v>
      </c>
      <c r="M1061" t="str">
        <f t="shared" ca="1" si="321"/>
        <v/>
      </c>
      <c r="N1061">
        <f t="shared" si="310"/>
        <v>1528.45</v>
      </c>
      <c r="O1061">
        <f t="shared" ca="1" si="322"/>
        <v>5</v>
      </c>
      <c r="Q1061" t="str">
        <f t="shared" ca="1" si="325"/>
        <v>NO</v>
      </c>
      <c r="R1061" t="str">
        <f t="shared" ca="1" si="326"/>
        <v>NO</v>
      </c>
      <c r="S1061" t="b">
        <f t="shared" ca="1" si="323"/>
        <v>0</v>
      </c>
      <c r="T1061" t="b">
        <f t="shared" ca="1" si="324"/>
        <v>0</v>
      </c>
      <c r="U1061">
        <f t="shared" ca="1" si="309"/>
        <v>1</v>
      </c>
      <c r="W1061" s="7"/>
      <c r="X1061" t="str">
        <f t="shared" ca="1" si="311"/>
        <v>5</v>
      </c>
    </row>
    <row r="1062" spans="1:24" x14ac:dyDescent="0.3">
      <c r="A1062">
        <f t="shared" si="312"/>
        <v>1061</v>
      </c>
      <c r="B1062" s="1">
        <v>36619</v>
      </c>
      <c r="C1062">
        <v>1534.75</v>
      </c>
      <c r="D1062">
        <f t="shared" si="313"/>
        <v>6.2999999999999545</v>
      </c>
      <c r="E1062">
        <f t="shared" si="314"/>
        <v>6.2999999999999545</v>
      </c>
      <c r="F1062" s="4" t="str">
        <f t="shared" si="315"/>
        <v/>
      </c>
      <c r="G1062">
        <f t="shared" ca="1" si="316"/>
        <v>0.20083333333333259</v>
      </c>
      <c r="H1062">
        <f t="shared" ca="1" si="317"/>
        <v>0.23562499999999942</v>
      </c>
      <c r="I1062" s="4">
        <f t="shared" ca="1" si="327"/>
        <v>0.85234305923960985</v>
      </c>
      <c r="J1062" s="8">
        <f t="shared" ca="1" si="318"/>
        <v>46.014319809069185</v>
      </c>
      <c r="K1062" t="str">
        <f t="shared" ca="1" si="319"/>
        <v>SELL</v>
      </c>
      <c r="L1062" t="str">
        <f t="shared" ca="1" si="320"/>
        <v>NA</v>
      </c>
      <c r="M1062" t="str">
        <f t="shared" ca="1" si="321"/>
        <v/>
      </c>
      <c r="N1062">
        <f t="shared" si="310"/>
        <v>1534.75</v>
      </c>
      <c r="O1062">
        <f t="shared" ca="1" si="322"/>
        <v>5</v>
      </c>
      <c r="Q1062" t="str">
        <f t="shared" ca="1" si="325"/>
        <v>NO</v>
      </c>
      <c r="R1062" t="str">
        <f t="shared" ca="1" si="326"/>
        <v>NO</v>
      </c>
      <c r="S1062" t="b">
        <f t="shared" ca="1" si="323"/>
        <v>0</v>
      </c>
      <c r="T1062" t="b">
        <f t="shared" ca="1" si="324"/>
        <v>0</v>
      </c>
      <c r="U1062">
        <f t="shared" ca="1" si="309"/>
        <v>1</v>
      </c>
      <c r="W1062" s="7"/>
      <c r="X1062" t="str">
        <f t="shared" ca="1" si="311"/>
        <v>5</v>
      </c>
    </row>
    <row r="1063" spans="1:24" x14ac:dyDescent="0.3">
      <c r="A1063">
        <f t="shared" si="312"/>
        <v>1062</v>
      </c>
      <c r="B1063" s="1">
        <v>36620</v>
      </c>
      <c r="C1063">
        <v>1428.1</v>
      </c>
      <c r="D1063">
        <f t="shared" si="313"/>
        <v>-106.65000000000009</v>
      </c>
      <c r="E1063" t="str">
        <f t="shared" si="314"/>
        <v/>
      </c>
      <c r="F1063" s="4">
        <f t="shared" si="315"/>
        <v>-106.65000000000009</v>
      </c>
      <c r="G1063">
        <f t="shared" ca="1" si="316"/>
        <v>0.20083333333333259</v>
      </c>
      <c r="H1063">
        <f t="shared" ca="1" si="317"/>
        <v>0.31637499999999963</v>
      </c>
      <c r="I1063" s="4">
        <f t="shared" ca="1" si="327"/>
        <v>0.63479520611089002</v>
      </c>
      <c r="J1063" s="8">
        <f t="shared" ca="1" si="318"/>
        <v>38.830258599854936</v>
      </c>
      <c r="K1063" t="str">
        <f t="shared" ca="1" si="319"/>
        <v>SELL</v>
      </c>
      <c r="L1063" t="str">
        <f t="shared" ca="1" si="320"/>
        <v>NA</v>
      </c>
      <c r="M1063" t="str">
        <f t="shared" ca="1" si="321"/>
        <v/>
      </c>
      <c r="N1063">
        <f t="shared" si="310"/>
        <v>1428.1</v>
      </c>
      <c r="O1063">
        <f t="shared" ca="1" si="322"/>
        <v>5</v>
      </c>
      <c r="Q1063" t="str">
        <f t="shared" ca="1" si="325"/>
        <v>NO</v>
      </c>
      <c r="R1063" t="str">
        <f t="shared" ca="1" si="326"/>
        <v>NO</v>
      </c>
      <c r="S1063" t="b">
        <f t="shared" ca="1" si="323"/>
        <v>0</v>
      </c>
      <c r="T1063" t="b">
        <f t="shared" ca="1" si="324"/>
        <v>0</v>
      </c>
      <c r="U1063">
        <f t="shared" ca="1" si="309"/>
        <v>1</v>
      </c>
      <c r="W1063" s="7"/>
      <c r="X1063" t="str">
        <f t="shared" ca="1" si="311"/>
        <v>5</v>
      </c>
    </row>
    <row r="1064" spans="1:24" x14ac:dyDescent="0.3">
      <c r="A1064">
        <f t="shared" si="312"/>
        <v>1063</v>
      </c>
      <c r="B1064" s="1">
        <v>36621</v>
      </c>
      <c r="C1064">
        <v>1434.65</v>
      </c>
      <c r="D1064">
        <f t="shared" si="313"/>
        <v>6.5500000000001819</v>
      </c>
      <c r="E1064">
        <f t="shared" si="314"/>
        <v>6.5500000000001819</v>
      </c>
      <c r="F1064" s="4" t="str">
        <f t="shared" si="315"/>
        <v/>
      </c>
      <c r="G1064">
        <f t="shared" ca="1" si="316"/>
        <v>0.20116666666666635</v>
      </c>
      <c r="H1064">
        <f t="shared" ca="1" si="317"/>
        <v>0.31637499999999963</v>
      </c>
      <c r="I1064" s="4">
        <f t="shared" ca="1" si="327"/>
        <v>0.63584880811273514</v>
      </c>
      <c r="J1064" s="8">
        <f t="shared" ca="1" si="318"/>
        <v>38.869656227356884</v>
      </c>
      <c r="K1064" t="str">
        <f t="shared" ca="1" si="319"/>
        <v>SELL</v>
      </c>
      <c r="L1064" t="str">
        <f t="shared" ca="1" si="320"/>
        <v>NA</v>
      </c>
      <c r="M1064" t="str">
        <f t="shared" ca="1" si="321"/>
        <v/>
      </c>
      <c r="N1064">
        <f t="shared" si="310"/>
        <v>1434.65</v>
      </c>
      <c r="O1064">
        <f t="shared" ca="1" si="322"/>
        <v>5</v>
      </c>
      <c r="Q1064" t="str">
        <f t="shared" ca="1" si="325"/>
        <v>NO</v>
      </c>
      <c r="R1064" t="str">
        <f t="shared" ca="1" si="326"/>
        <v>NO</v>
      </c>
      <c r="S1064" t="b">
        <f t="shared" ca="1" si="323"/>
        <v>0</v>
      </c>
      <c r="T1064" t="b">
        <f t="shared" ca="1" si="324"/>
        <v>0</v>
      </c>
      <c r="U1064">
        <f t="shared" ca="1" si="309"/>
        <v>1</v>
      </c>
      <c r="W1064" s="7"/>
      <c r="X1064" t="str">
        <f t="shared" ca="1" si="311"/>
        <v>5</v>
      </c>
    </row>
    <row r="1065" spans="1:24" x14ac:dyDescent="0.3">
      <c r="A1065">
        <f t="shared" si="312"/>
        <v>1064</v>
      </c>
      <c r="B1065" s="1">
        <v>36622</v>
      </c>
      <c r="C1065">
        <v>1452.95</v>
      </c>
      <c r="D1065">
        <f t="shared" si="313"/>
        <v>18.299999999999955</v>
      </c>
      <c r="E1065">
        <f t="shared" si="314"/>
        <v>18.299999999999955</v>
      </c>
      <c r="F1065" s="4" t="str">
        <f t="shared" si="315"/>
        <v/>
      </c>
      <c r="G1065">
        <f t="shared" ca="1" si="316"/>
        <v>0.14324999999999968</v>
      </c>
      <c r="H1065">
        <f t="shared" ca="1" si="317"/>
        <v>0.31637499999999963</v>
      </c>
      <c r="I1065" s="4">
        <f t="shared" ca="1" si="327"/>
        <v>0.4527854602923741</v>
      </c>
      <c r="J1065" s="8">
        <f t="shared" ca="1" si="318"/>
        <v>31.166711993472916</v>
      </c>
      <c r="K1065" t="str">
        <f t="shared" ca="1" si="319"/>
        <v>SELL</v>
      </c>
      <c r="L1065" t="str">
        <f t="shared" ca="1" si="320"/>
        <v>NA</v>
      </c>
      <c r="M1065" t="str">
        <f t="shared" ca="1" si="321"/>
        <v/>
      </c>
      <c r="N1065">
        <f t="shared" si="310"/>
        <v>1452.95</v>
      </c>
      <c r="O1065">
        <f t="shared" ca="1" si="322"/>
        <v>5</v>
      </c>
      <c r="Q1065" t="str">
        <f t="shared" ca="1" si="325"/>
        <v>NO</v>
      </c>
      <c r="R1065" t="str">
        <f t="shared" ca="1" si="326"/>
        <v>NO</v>
      </c>
      <c r="S1065" t="b">
        <f t="shared" ca="1" si="323"/>
        <v>0</v>
      </c>
      <c r="T1065" t="b">
        <f t="shared" ca="1" si="324"/>
        <v>0</v>
      </c>
      <c r="U1065">
        <f t="shared" ca="1" si="309"/>
        <v>1</v>
      </c>
      <c r="W1065" s="7"/>
      <c r="X1065" t="str">
        <f t="shared" ca="1" si="311"/>
        <v>5</v>
      </c>
    </row>
    <row r="1066" spans="1:24" x14ac:dyDescent="0.3">
      <c r="A1066">
        <f t="shared" si="312"/>
        <v>1065</v>
      </c>
      <c r="B1066" s="1">
        <v>36623</v>
      </c>
      <c r="C1066">
        <v>1557.15</v>
      </c>
      <c r="D1066">
        <f t="shared" si="313"/>
        <v>104.20000000000005</v>
      </c>
      <c r="E1066">
        <f t="shared" si="314"/>
        <v>104.20000000000005</v>
      </c>
      <c r="F1066" s="4" t="str">
        <f t="shared" si="315"/>
        <v/>
      </c>
      <c r="G1066">
        <f t="shared" ca="1" si="316"/>
        <v>0.27164285714285691</v>
      </c>
      <c r="H1066">
        <f t="shared" ca="1" si="317"/>
        <v>0.27885714285714264</v>
      </c>
      <c r="I1066" s="4">
        <f t="shared" ca="1" si="327"/>
        <v>0.97412909836065564</v>
      </c>
      <c r="J1066" s="8">
        <f t="shared" ca="1" si="318"/>
        <v>49.344751524588034</v>
      </c>
      <c r="K1066" t="str">
        <f t="shared" ca="1" si="319"/>
        <v>SELL</v>
      </c>
      <c r="L1066" t="str">
        <f t="shared" ca="1" si="320"/>
        <v>NA</v>
      </c>
      <c r="M1066" t="str">
        <f t="shared" ca="1" si="321"/>
        <v/>
      </c>
      <c r="N1066">
        <f t="shared" si="310"/>
        <v>1557.15</v>
      </c>
      <c r="O1066">
        <f t="shared" ca="1" si="322"/>
        <v>5</v>
      </c>
      <c r="Q1066" t="str">
        <f t="shared" ca="1" si="325"/>
        <v>NO</v>
      </c>
      <c r="R1066" t="str">
        <f t="shared" ca="1" si="326"/>
        <v>NO</v>
      </c>
      <c r="S1066" t="b">
        <f t="shared" ca="1" si="323"/>
        <v>0</v>
      </c>
      <c r="T1066" t="b">
        <f t="shared" ca="1" si="324"/>
        <v>0</v>
      </c>
      <c r="U1066">
        <f t="shared" ca="1" si="309"/>
        <v>1</v>
      </c>
      <c r="W1066" s="7"/>
      <c r="X1066" t="str">
        <f t="shared" ca="1" si="311"/>
        <v>5</v>
      </c>
    </row>
    <row r="1067" spans="1:24" x14ac:dyDescent="0.3">
      <c r="A1067">
        <f t="shared" si="312"/>
        <v>1066</v>
      </c>
      <c r="B1067" s="1">
        <v>36626</v>
      </c>
      <c r="C1067">
        <v>1613</v>
      </c>
      <c r="D1067">
        <f t="shared" si="313"/>
        <v>55.849999999999909</v>
      </c>
      <c r="E1067">
        <f t="shared" si="314"/>
        <v>55.849999999999909</v>
      </c>
      <c r="F1067" s="4" t="str">
        <f t="shared" si="315"/>
        <v/>
      </c>
      <c r="G1067">
        <f t="shared" ca="1" si="316"/>
        <v>0.30749999999999972</v>
      </c>
      <c r="H1067">
        <f t="shared" ca="1" si="317"/>
        <v>0.3159999999999995</v>
      </c>
      <c r="I1067" s="4">
        <f t="shared" ca="1" si="327"/>
        <v>0.97310126582278544</v>
      </c>
      <c r="J1067" s="8">
        <f t="shared" ca="1" si="318"/>
        <v>49.318364073777076</v>
      </c>
      <c r="K1067" t="str">
        <f t="shared" ca="1" si="319"/>
        <v>SELL</v>
      </c>
      <c r="L1067" t="str">
        <f t="shared" ca="1" si="320"/>
        <v>NA</v>
      </c>
      <c r="M1067" t="str">
        <f t="shared" ca="1" si="321"/>
        <v/>
      </c>
      <c r="N1067">
        <f t="shared" si="310"/>
        <v>1613</v>
      </c>
      <c r="O1067">
        <f t="shared" ca="1" si="322"/>
        <v>5</v>
      </c>
      <c r="Q1067" t="str">
        <f t="shared" ca="1" si="325"/>
        <v>NO</v>
      </c>
      <c r="R1067" t="str">
        <f t="shared" ca="1" si="326"/>
        <v>NO</v>
      </c>
      <c r="S1067" t="b">
        <f t="shared" ca="1" si="323"/>
        <v>0</v>
      </c>
      <c r="T1067" t="b">
        <f t="shared" ca="1" si="324"/>
        <v>0</v>
      </c>
      <c r="U1067">
        <f t="shared" ca="1" si="309"/>
        <v>1</v>
      </c>
      <c r="W1067" s="7"/>
      <c r="X1067" t="str">
        <f t="shared" ca="1" si="311"/>
        <v>5</v>
      </c>
    </row>
    <row r="1068" spans="1:24" x14ac:dyDescent="0.3">
      <c r="A1068">
        <f t="shared" si="312"/>
        <v>1067</v>
      </c>
      <c r="B1068" s="1">
        <v>36627</v>
      </c>
      <c r="C1068">
        <v>1624.65</v>
      </c>
      <c r="D1068">
        <f t="shared" si="313"/>
        <v>11.650000000000091</v>
      </c>
      <c r="E1068">
        <f t="shared" si="314"/>
        <v>11.650000000000091</v>
      </c>
      <c r="F1068" s="4" t="str">
        <f t="shared" si="315"/>
        <v/>
      </c>
      <c r="G1068">
        <f t="shared" ca="1" si="316"/>
        <v>0.28081249999999985</v>
      </c>
      <c r="H1068">
        <f t="shared" ca="1" si="317"/>
        <v>0.3159999999999995</v>
      </c>
      <c r="I1068" s="4">
        <f t="shared" ca="1" si="327"/>
        <v>0.88864715189873511</v>
      </c>
      <c r="J1068" s="8">
        <f t="shared" ca="1" si="318"/>
        <v>47.052047334799482</v>
      </c>
      <c r="K1068" t="str">
        <f t="shared" ca="1" si="319"/>
        <v>SELL</v>
      </c>
      <c r="L1068" t="str">
        <f t="shared" ca="1" si="320"/>
        <v>NA</v>
      </c>
      <c r="M1068" t="str">
        <f t="shared" ca="1" si="321"/>
        <v/>
      </c>
      <c r="N1068">
        <f t="shared" si="310"/>
        <v>1624.65</v>
      </c>
      <c r="O1068">
        <f t="shared" ca="1" si="322"/>
        <v>5</v>
      </c>
      <c r="Q1068" t="str">
        <f t="shared" ca="1" si="325"/>
        <v>NO</v>
      </c>
      <c r="R1068" t="str">
        <f t="shared" ca="1" si="326"/>
        <v>NO</v>
      </c>
      <c r="S1068" t="b">
        <f t="shared" ca="1" si="323"/>
        <v>0</v>
      </c>
      <c r="T1068" t="b">
        <f t="shared" ca="1" si="324"/>
        <v>0</v>
      </c>
      <c r="U1068">
        <f t="shared" ca="1" si="309"/>
        <v>1</v>
      </c>
      <c r="W1068" s="7"/>
      <c r="X1068" t="str">
        <f t="shared" ca="1" si="311"/>
        <v>5</v>
      </c>
    </row>
    <row r="1069" spans="1:24" x14ac:dyDescent="0.3">
      <c r="A1069">
        <f t="shared" si="312"/>
        <v>1068</v>
      </c>
      <c r="B1069" s="1">
        <v>36628</v>
      </c>
      <c r="C1069">
        <v>1592.7</v>
      </c>
      <c r="D1069">
        <f t="shared" si="313"/>
        <v>-31.950000000000045</v>
      </c>
      <c r="E1069" t="str">
        <f t="shared" si="314"/>
        <v/>
      </c>
      <c r="F1069" s="4">
        <f t="shared" si="315"/>
        <v>-31.950000000000045</v>
      </c>
      <c r="G1069">
        <f t="shared" ca="1" si="316"/>
        <v>0.28081249999999985</v>
      </c>
      <c r="H1069">
        <f t="shared" ca="1" si="317"/>
        <v>0.30891666666666651</v>
      </c>
      <c r="I1069" s="4">
        <f t="shared" ca="1" si="327"/>
        <v>0.90902346911248988</v>
      </c>
      <c r="J1069" s="8">
        <f t="shared" ca="1" si="318"/>
        <v>47.617197159713143</v>
      </c>
      <c r="K1069" t="str">
        <f t="shared" ca="1" si="319"/>
        <v>SELL</v>
      </c>
      <c r="L1069" t="str">
        <f t="shared" ca="1" si="320"/>
        <v>NA</v>
      </c>
      <c r="M1069" t="str">
        <f t="shared" ca="1" si="321"/>
        <v/>
      </c>
      <c r="N1069">
        <f t="shared" si="310"/>
        <v>1592.7</v>
      </c>
      <c r="O1069">
        <f t="shared" ca="1" si="322"/>
        <v>5</v>
      </c>
      <c r="Q1069" t="str">
        <f t="shared" ca="1" si="325"/>
        <v>NO</v>
      </c>
      <c r="R1069" t="str">
        <f t="shared" ca="1" si="326"/>
        <v>NO</v>
      </c>
      <c r="S1069" t="b">
        <f t="shared" ca="1" si="323"/>
        <v>0</v>
      </c>
      <c r="T1069" t="b">
        <f t="shared" ca="1" si="324"/>
        <v>0</v>
      </c>
      <c r="U1069">
        <f t="shared" ca="1" si="309"/>
        <v>1</v>
      </c>
      <c r="W1069" s="7"/>
      <c r="X1069" t="str">
        <f t="shared" ca="1" si="311"/>
        <v>5</v>
      </c>
    </row>
    <row r="1070" spans="1:24" x14ac:dyDescent="0.3">
      <c r="A1070">
        <f t="shared" si="312"/>
        <v>1069</v>
      </c>
      <c r="B1070" s="1">
        <v>36629</v>
      </c>
      <c r="C1070">
        <v>1518.65</v>
      </c>
      <c r="D1070">
        <f t="shared" si="313"/>
        <v>-74.049999999999955</v>
      </c>
      <c r="E1070" t="str">
        <f t="shared" si="314"/>
        <v/>
      </c>
      <c r="F1070" s="4">
        <f t="shared" si="315"/>
        <v>-74.049999999999955</v>
      </c>
      <c r="G1070">
        <f t="shared" ca="1" si="316"/>
        <v>0.29785714285714282</v>
      </c>
      <c r="H1070">
        <f t="shared" ca="1" si="317"/>
        <v>0.37057142857142833</v>
      </c>
      <c r="I1070" s="4">
        <f t="shared" ca="1" si="327"/>
        <v>0.80377794911333889</v>
      </c>
      <c r="J1070" s="8">
        <f t="shared" ca="1" si="318"/>
        <v>44.560803590510801</v>
      </c>
      <c r="K1070" t="str">
        <f t="shared" ca="1" si="319"/>
        <v>SELL</v>
      </c>
      <c r="L1070" t="str">
        <f t="shared" ca="1" si="320"/>
        <v>NA</v>
      </c>
      <c r="M1070" t="str">
        <f t="shared" ca="1" si="321"/>
        <v/>
      </c>
      <c r="N1070">
        <f t="shared" si="310"/>
        <v>1518.65</v>
      </c>
      <c r="O1070">
        <f t="shared" ca="1" si="322"/>
        <v>5</v>
      </c>
      <c r="Q1070" t="str">
        <f t="shared" ca="1" si="325"/>
        <v>NO</v>
      </c>
      <c r="R1070" t="str">
        <f t="shared" ca="1" si="326"/>
        <v>NO</v>
      </c>
      <c r="S1070" t="b">
        <f t="shared" ca="1" si="323"/>
        <v>0</v>
      </c>
      <c r="T1070" t="b">
        <f t="shared" ca="1" si="324"/>
        <v>0</v>
      </c>
      <c r="U1070">
        <f t="shared" ca="1" si="309"/>
        <v>1</v>
      </c>
      <c r="W1070" s="7"/>
      <c r="X1070" t="str">
        <f t="shared" ca="1" si="311"/>
        <v>5</v>
      </c>
    </row>
    <row r="1071" spans="1:24" x14ac:dyDescent="0.3">
      <c r="A1071">
        <f t="shared" si="312"/>
        <v>1070</v>
      </c>
      <c r="B1071" s="1">
        <v>36633</v>
      </c>
      <c r="C1071">
        <v>1443.55</v>
      </c>
      <c r="D1071">
        <f t="shared" si="313"/>
        <v>-75.100000000000136</v>
      </c>
      <c r="E1071" t="str">
        <f t="shared" si="314"/>
        <v/>
      </c>
      <c r="F1071" s="4">
        <f t="shared" si="315"/>
        <v>-75.100000000000136</v>
      </c>
      <c r="G1071">
        <f t="shared" ca="1" si="316"/>
        <v>0.29785714285714282</v>
      </c>
      <c r="H1071">
        <f t="shared" ca="1" si="317"/>
        <v>0.46842857142857158</v>
      </c>
      <c r="I1071" s="4">
        <f t="shared" ca="1" si="327"/>
        <v>0.63586459286367769</v>
      </c>
      <c r="J1071" s="8">
        <f t="shared" ca="1" si="318"/>
        <v>38.870246085011175</v>
      </c>
      <c r="K1071" t="str">
        <f t="shared" ca="1" si="319"/>
        <v>SELL</v>
      </c>
      <c r="L1071" t="str">
        <f t="shared" ca="1" si="320"/>
        <v>NA</v>
      </c>
      <c r="M1071" t="str">
        <f t="shared" ca="1" si="321"/>
        <v/>
      </c>
      <c r="N1071">
        <f t="shared" si="310"/>
        <v>1443.55</v>
      </c>
      <c r="O1071">
        <f t="shared" ca="1" si="322"/>
        <v>5</v>
      </c>
      <c r="Q1071" t="str">
        <f t="shared" ca="1" si="325"/>
        <v>NO</v>
      </c>
      <c r="R1071" t="str">
        <f t="shared" ca="1" si="326"/>
        <v>NO</v>
      </c>
      <c r="S1071" t="b">
        <f t="shared" ca="1" si="323"/>
        <v>0</v>
      </c>
      <c r="T1071" t="b">
        <f t="shared" ca="1" si="324"/>
        <v>0</v>
      </c>
      <c r="U1071">
        <f t="shared" ca="1" si="309"/>
        <v>1</v>
      </c>
      <c r="W1071" s="7"/>
      <c r="X1071" t="str">
        <f t="shared" ca="1" si="311"/>
        <v>5</v>
      </c>
    </row>
    <row r="1072" spans="1:24" x14ac:dyDescent="0.3">
      <c r="A1072">
        <f t="shared" si="312"/>
        <v>1071</v>
      </c>
      <c r="B1072" s="1">
        <v>36634</v>
      </c>
      <c r="C1072">
        <v>1414.8</v>
      </c>
      <c r="D1072">
        <f t="shared" si="313"/>
        <v>-28.75</v>
      </c>
      <c r="E1072" t="str">
        <f t="shared" si="314"/>
        <v/>
      </c>
      <c r="F1072" s="4">
        <f t="shared" si="315"/>
        <v>-28.75</v>
      </c>
      <c r="G1072">
        <f t="shared" ca="1" si="316"/>
        <v>0.33808333333333357</v>
      </c>
      <c r="H1072">
        <f t="shared" ca="1" si="317"/>
        <v>0.44581250000000011</v>
      </c>
      <c r="I1072" s="4">
        <f t="shared" ca="1" si="327"/>
        <v>0.75835319407448976</v>
      </c>
      <c r="J1072" s="8">
        <f t="shared" ca="1" si="318"/>
        <v>43.128604459563626</v>
      </c>
      <c r="K1072" t="str">
        <f t="shared" ca="1" si="319"/>
        <v>SELL</v>
      </c>
      <c r="L1072" t="str">
        <f t="shared" ca="1" si="320"/>
        <v>NA</v>
      </c>
      <c r="M1072" t="str">
        <f t="shared" ca="1" si="321"/>
        <v/>
      </c>
      <c r="N1072">
        <f t="shared" si="310"/>
        <v>1414.8</v>
      </c>
      <c r="O1072">
        <f t="shared" ca="1" si="322"/>
        <v>5</v>
      </c>
      <c r="Q1072" t="str">
        <f t="shared" ca="1" si="325"/>
        <v>NO</v>
      </c>
      <c r="R1072" t="str">
        <f t="shared" ca="1" si="326"/>
        <v>NO</v>
      </c>
      <c r="S1072" t="b">
        <f t="shared" ca="1" si="323"/>
        <v>0</v>
      </c>
      <c r="T1072" t="b">
        <f t="shared" ca="1" si="324"/>
        <v>0</v>
      </c>
      <c r="U1072">
        <f t="shared" ca="1" si="309"/>
        <v>1</v>
      </c>
      <c r="W1072" s="7"/>
      <c r="X1072" t="str">
        <f t="shared" ca="1" si="311"/>
        <v>5</v>
      </c>
    </row>
    <row r="1073" spans="1:24" x14ac:dyDescent="0.3">
      <c r="A1073">
        <f t="shared" si="312"/>
        <v>1072</v>
      </c>
      <c r="B1073" s="1">
        <v>36635</v>
      </c>
      <c r="C1073">
        <v>1404.95</v>
      </c>
      <c r="D1073">
        <f t="shared" si="313"/>
        <v>-9.8499999999999091</v>
      </c>
      <c r="E1073" t="str">
        <f t="shared" si="314"/>
        <v/>
      </c>
      <c r="F1073" s="4">
        <f t="shared" si="315"/>
        <v>-9.8499999999999091</v>
      </c>
      <c r="G1073">
        <f t="shared" ca="1" si="316"/>
        <v>0.33808333333333357</v>
      </c>
      <c r="H1073">
        <f t="shared" ca="1" si="317"/>
        <v>0.44518750000000012</v>
      </c>
      <c r="I1073" s="4">
        <f t="shared" ca="1" si="327"/>
        <v>0.759417848284899</v>
      </c>
      <c r="J1073" s="8">
        <f t="shared" ca="1" si="318"/>
        <v>43.163018325930274</v>
      </c>
      <c r="K1073" t="str">
        <f t="shared" ca="1" si="319"/>
        <v>SELL</v>
      </c>
      <c r="L1073" t="str">
        <f t="shared" ca="1" si="320"/>
        <v>NA</v>
      </c>
      <c r="M1073" t="str">
        <f t="shared" ca="1" si="321"/>
        <v/>
      </c>
      <c r="N1073">
        <f t="shared" si="310"/>
        <v>1404.95</v>
      </c>
      <c r="O1073">
        <f t="shared" ca="1" si="322"/>
        <v>5</v>
      </c>
      <c r="Q1073" t="str">
        <f t="shared" ca="1" si="325"/>
        <v>NO</v>
      </c>
      <c r="R1073" t="str">
        <f t="shared" ca="1" si="326"/>
        <v>NO</v>
      </c>
      <c r="S1073" t="b">
        <f t="shared" ca="1" si="323"/>
        <v>0</v>
      </c>
      <c r="T1073" t="b">
        <f t="shared" ca="1" si="324"/>
        <v>0</v>
      </c>
      <c r="U1073">
        <f t="shared" ca="1" si="309"/>
        <v>1</v>
      </c>
      <c r="W1073" s="7"/>
      <c r="X1073" t="str">
        <f t="shared" ca="1" si="311"/>
        <v>5</v>
      </c>
    </row>
    <row r="1074" spans="1:24" x14ac:dyDescent="0.3">
      <c r="A1074">
        <f t="shared" si="312"/>
        <v>1073</v>
      </c>
      <c r="B1074" s="1">
        <v>36636</v>
      </c>
      <c r="C1074">
        <v>1415.65</v>
      </c>
      <c r="D1074">
        <f t="shared" si="313"/>
        <v>10.700000000000045</v>
      </c>
      <c r="E1074">
        <f t="shared" si="314"/>
        <v>10.700000000000045</v>
      </c>
      <c r="F1074" s="4" t="str">
        <f t="shared" si="315"/>
        <v/>
      </c>
      <c r="G1074">
        <f t="shared" ca="1" si="316"/>
        <v>0.30507142857142883</v>
      </c>
      <c r="H1074">
        <f t="shared" ca="1" si="317"/>
        <v>0.49628571428571439</v>
      </c>
      <c r="I1074" s="4">
        <f t="shared" ca="1" si="327"/>
        <v>0.61470926885434696</v>
      </c>
      <c r="J1074" s="8">
        <f t="shared" ca="1" si="318"/>
        <v>38.06934664408594</v>
      </c>
      <c r="K1074" t="str">
        <f t="shared" ca="1" si="319"/>
        <v>SELL</v>
      </c>
      <c r="L1074" t="str">
        <f t="shared" ca="1" si="320"/>
        <v>NA</v>
      </c>
      <c r="M1074" t="str">
        <f t="shared" ca="1" si="321"/>
        <v/>
      </c>
      <c r="N1074">
        <f t="shared" si="310"/>
        <v>1415.65</v>
      </c>
      <c r="O1074">
        <f t="shared" ca="1" si="322"/>
        <v>5</v>
      </c>
      <c r="Q1074" t="str">
        <f t="shared" ca="1" si="325"/>
        <v>NO</v>
      </c>
      <c r="R1074" t="str">
        <f t="shared" ca="1" si="326"/>
        <v>NO</v>
      </c>
      <c r="S1074" t="b">
        <f t="shared" ca="1" si="323"/>
        <v>0</v>
      </c>
      <c r="T1074" t="b">
        <f t="shared" ca="1" si="324"/>
        <v>0</v>
      </c>
      <c r="U1074">
        <f t="shared" ca="1" si="309"/>
        <v>1</v>
      </c>
      <c r="W1074" s="7"/>
      <c r="X1074" t="str">
        <f t="shared" ca="1" si="311"/>
        <v>5</v>
      </c>
    </row>
    <row r="1075" spans="1:24" x14ac:dyDescent="0.3">
      <c r="A1075">
        <f t="shared" si="312"/>
        <v>1074</v>
      </c>
      <c r="B1075" s="1">
        <v>36640</v>
      </c>
      <c r="C1075">
        <v>1388</v>
      </c>
      <c r="D1075">
        <f t="shared" si="313"/>
        <v>-27.650000000000091</v>
      </c>
      <c r="E1075" t="str">
        <f t="shared" si="314"/>
        <v/>
      </c>
      <c r="F1075" s="4">
        <f t="shared" si="315"/>
        <v>-27.650000000000091</v>
      </c>
      <c r="G1075">
        <f t="shared" ca="1" si="316"/>
        <v>0.30507142857142883</v>
      </c>
      <c r="H1075">
        <f t="shared" ca="1" si="317"/>
        <v>0.505714285714286</v>
      </c>
      <c r="I1075" s="4">
        <f t="shared" ca="1" si="327"/>
        <v>0.60324858757062161</v>
      </c>
      <c r="J1075" s="8">
        <f t="shared" ca="1" si="318"/>
        <v>37.626640824596961</v>
      </c>
      <c r="K1075" t="str">
        <f t="shared" ca="1" si="319"/>
        <v>SELL</v>
      </c>
      <c r="L1075" t="str">
        <f t="shared" ca="1" si="320"/>
        <v>NA</v>
      </c>
      <c r="M1075" t="str">
        <f t="shared" ca="1" si="321"/>
        <v/>
      </c>
      <c r="N1075">
        <f t="shared" si="310"/>
        <v>1388</v>
      </c>
      <c r="O1075">
        <f t="shared" ca="1" si="322"/>
        <v>5</v>
      </c>
      <c r="Q1075" t="str">
        <f t="shared" ca="1" si="325"/>
        <v>NO</v>
      </c>
      <c r="R1075" t="str">
        <f t="shared" ca="1" si="326"/>
        <v>NO</v>
      </c>
      <c r="S1075" t="b">
        <f t="shared" ca="1" si="323"/>
        <v>0</v>
      </c>
      <c r="T1075" t="b">
        <f t="shared" ca="1" si="324"/>
        <v>0</v>
      </c>
      <c r="U1075">
        <f t="shared" ca="1" si="309"/>
        <v>1</v>
      </c>
      <c r="W1075" s="7"/>
      <c r="X1075" t="str">
        <f t="shared" ca="1" si="311"/>
        <v>5</v>
      </c>
    </row>
    <row r="1076" spans="1:24" x14ac:dyDescent="0.3">
      <c r="A1076">
        <f t="shared" si="312"/>
        <v>1075</v>
      </c>
      <c r="B1076" s="1">
        <v>36641</v>
      </c>
      <c r="C1076">
        <v>1359.45</v>
      </c>
      <c r="D1076">
        <f t="shared" si="313"/>
        <v>-28.549999999999955</v>
      </c>
      <c r="E1076" t="str">
        <f t="shared" si="314"/>
        <v/>
      </c>
      <c r="F1076" s="4">
        <f t="shared" si="315"/>
        <v>-28.549999999999955</v>
      </c>
      <c r="G1076">
        <f t="shared" ca="1" si="316"/>
        <v>0.34541666666666709</v>
      </c>
      <c r="H1076">
        <f t="shared" ca="1" si="317"/>
        <v>0.47818750000000021</v>
      </c>
      <c r="I1076" s="4">
        <f t="shared" ca="1" si="327"/>
        <v>0.72234566287631308</v>
      </c>
      <c r="J1076" s="8">
        <f t="shared" ca="1" si="318"/>
        <v>41.939645359573042</v>
      </c>
      <c r="K1076" t="str">
        <f t="shared" ca="1" si="319"/>
        <v>SELL</v>
      </c>
      <c r="L1076" t="str">
        <f t="shared" ca="1" si="320"/>
        <v>NA</v>
      </c>
      <c r="M1076" t="str">
        <f t="shared" ca="1" si="321"/>
        <v/>
      </c>
      <c r="N1076">
        <f t="shared" si="310"/>
        <v>1359.45</v>
      </c>
      <c r="O1076">
        <f t="shared" ca="1" si="322"/>
        <v>5</v>
      </c>
      <c r="Q1076" t="str">
        <f t="shared" ca="1" si="325"/>
        <v>NO</v>
      </c>
      <c r="R1076" t="str">
        <f t="shared" ca="1" si="326"/>
        <v>NO</v>
      </c>
      <c r="S1076" t="b">
        <f t="shared" ca="1" si="323"/>
        <v>0</v>
      </c>
      <c r="T1076" t="b">
        <f t="shared" ca="1" si="324"/>
        <v>0</v>
      </c>
      <c r="U1076">
        <f t="shared" ca="1" si="309"/>
        <v>1</v>
      </c>
      <c r="W1076" s="7"/>
      <c r="X1076" t="str">
        <f t="shared" ca="1" si="311"/>
        <v>5</v>
      </c>
    </row>
    <row r="1077" spans="1:24" x14ac:dyDescent="0.3">
      <c r="A1077">
        <f t="shared" si="312"/>
        <v>1076</v>
      </c>
      <c r="B1077" s="1">
        <v>36642</v>
      </c>
      <c r="C1077">
        <v>1436.1</v>
      </c>
      <c r="D1077">
        <f t="shared" si="313"/>
        <v>76.649999999999864</v>
      </c>
      <c r="E1077">
        <f t="shared" si="314"/>
        <v>76.649999999999864</v>
      </c>
      <c r="F1077" s="4" t="str">
        <f t="shared" si="315"/>
        <v/>
      </c>
      <c r="G1077">
        <f t="shared" ca="1" si="316"/>
        <v>0.40557142857142869</v>
      </c>
      <c r="H1077">
        <f t="shared" ca="1" si="317"/>
        <v>0.39414285714285724</v>
      </c>
      <c r="I1077" s="4">
        <f t="shared" ca="1" si="327"/>
        <v>1.0289960130482059</v>
      </c>
      <c r="J1077" s="8">
        <f t="shared" ca="1" si="318"/>
        <v>50.714540907466954</v>
      </c>
      <c r="K1077" t="str">
        <f t="shared" ca="1" si="319"/>
        <v>SELL</v>
      </c>
      <c r="L1077" t="str">
        <f t="shared" ca="1" si="320"/>
        <v>NA</v>
      </c>
      <c r="M1077" t="str">
        <f t="shared" ca="1" si="321"/>
        <v/>
      </c>
      <c r="N1077">
        <f t="shared" si="310"/>
        <v>1436.1</v>
      </c>
      <c r="O1077">
        <f t="shared" ca="1" si="322"/>
        <v>5</v>
      </c>
      <c r="Q1077" t="str">
        <f t="shared" ca="1" si="325"/>
        <v>NO</v>
      </c>
      <c r="R1077" t="str">
        <f t="shared" ca="1" si="326"/>
        <v>NO</v>
      </c>
      <c r="S1077" t="b">
        <f t="shared" ca="1" si="323"/>
        <v>0</v>
      </c>
      <c r="T1077" t="b">
        <f t="shared" ca="1" si="324"/>
        <v>0</v>
      </c>
      <c r="U1077">
        <f t="shared" ca="1" si="309"/>
        <v>1</v>
      </c>
      <c r="W1077" s="7"/>
      <c r="X1077" t="str">
        <f t="shared" ca="1" si="311"/>
        <v>5</v>
      </c>
    </row>
    <row r="1078" spans="1:24" x14ac:dyDescent="0.3">
      <c r="A1078">
        <f t="shared" si="312"/>
        <v>1077</v>
      </c>
      <c r="B1078" s="1">
        <v>36643</v>
      </c>
      <c r="C1078">
        <v>1416.9</v>
      </c>
      <c r="D1078">
        <f t="shared" si="313"/>
        <v>-19.199999999999818</v>
      </c>
      <c r="E1078" t="str">
        <f t="shared" si="314"/>
        <v/>
      </c>
      <c r="F1078" s="4">
        <f t="shared" si="315"/>
        <v>-19.199999999999818</v>
      </c>
      <c r="G1078">
        <f t="shared" ca="1" si="316"/>
        <v>0.46224999999999988</v>
      </c>
      <c r="H1078">
        <f t="shared" ca="1" si="317"/>
        <v>0.3688749999999999</v>
      </c>
      <c r="I1078" s="4">
        <f t="shared" ca="1" si="327"/>
        <v>1.2531345306675703</v>
      </c>
      <c r="J1078" s="8">
        <f t="shared" ca="1" si="318"/>
        <v>55.617386073093705</v>
      </c>
      <c r="K1078" t="str">
        <f t="shared" ca="1" si="319"/>
        <v>SELL</v>
      </c>
      <c r="L1078" t="str">
        <f t="shared" ca="1" si="320"/>
        <v>NA</v>
      </c>
      <c r="M1078" t="str">
        <f t="shared" ca="1" si="321"/>
        <v/>
      </c>
      <c r="N1078">
        <f t="shared" si="310"/>
        <v>1416.9</v>
      </c>
      <c r="O1078">
        <f t="shared" ca="1" si="322"/>
        <v>5</v>
      </c>
      <c r="Q1078" t="str">
        <f t="shared" ca="1" si="325"/>
        <v>NO</v>
      </c>
      <c r="R1078" t="str">
        <f t="shared" ca="1" si="326"/>
        <v>NO</v>
      </c>
      <c r="S1078" t="b">
        <f t="shared" ca="1" si="323"/>
        <v>0</v>
      </c>
      <c r="T1078" t="b">
        <f t="shared" ca="1" si="324"/>
        <v>0</v>
      </c>
      <c r="U1078">
        <f t="shared" ca="1" si="309"/>
        <v>1</v>
      </c>
      <c r="W1078" s="7"/>
      <c r="X1078" t="str">
        <f t="shared" ca="1" si="311"/>
        <v>5</v>
      </c>
    </row>
    <row r="1079" spans="1:24" x14ac:dyDescent="0.3">
      <c r="A1079">
        <f t="shared" si="312"/>
        <v>1078</v>
      </c>
      <c r="B1079" s="1">
        <v>36644</v>
      </c>
      <c r="C1079">
        <v>1406.55</v>
      </c>
      <c r="D1079">
        <f t="shared" si="313"/>
        <v>-10.350000000000136</v>
      </c>
      <c r="E1079" t="str">
        <f t="shared" si="314"/>
        <v/>
      </c>
      <c r="F1079" s="4">
        <f t="shared" si="315"/>
        <v>-10.350000000000136</v>
      </c>
      <c r="G1079">
        <f t="shared" ca="1" si="316"/>
        <v>0.51809999999999989</v>
      </c>
      <c r="H1079">
        <f t="shared" ca="1" si="317"/>
        <v>0.33938888888888896</v>
      </c>
      <c r="I1079" s="4">
        <f t="shared" ca="1" si="327"/>
        <v>1.5265673596333271</v>
      </c>
      <c r="J1079" s="8">
        <f t="shared" ca="1" si="318"/>
        <v>60.420607976779735</v>
      </c>
      <c r="K1079" t="str">
        <f t="shared" ca="1" si="319"/>
        <v>SELL</v>
      </c>
      <c r="L1079" t="str">
        <f t="shared" ca="1" si="320"/>
        <v>NA</v>
      </c>
      <c r="M1079" t="str">
        <f t="shared" ca="1" si="321"/>
        <v/>
      </c>
      <c r="N1079">
        <f t="shared" si="310"/>
        <v>1406.55</v>
      </c>
      <c r="O1079">
        <f t="shared" ca="1" si="322"/>
        <v>5</v>
      </c>
      <c r="Q1079" t="str">
        <f t="shared" ca="1" si="325"/>
        <v>NO</v>
      </c>
      <c r="R1079" t="str">
        <f t="shared" ca="1" si="326"/>
        <v>NO</v>
      </c>
      <c r="S1079" t="b">
        <f t="shared" ca="1" si="323"/>
        <v>0</v>
      </c>
      <c r="T1079" t="b">
        <f t="shared" ca="1" si="324"/>
        <v>0</v>
      </c>
      <c r="U1079">
        <f t="shared" ca="1" si="309"/>
        <v>1</v>
      </c>
      <c r="W1079" s="7"/>
      <c r="X1079" t="str">
        <f t="shared" ca="1" si="311"/>
        <v>5</v>
      </c>
    </row>
    <row r="1080" spans="1:24" x14ac:dyDescent="0.3">
      <c r="A1080">
        <f t="shared" si="312"/>
        <v>1079</v>
      </c>
      <c r="B1080" s="1">
        <v>36648</v>
      </c>
      <c r="C1080">
        <v>1333.45</v>
      </c>
      <c r="D1080">
        <f t="shared" si="313"/>
        <v>-73.099999999999909</v>
      </c>
      <c r="E1080" t="str">
        <f t="shared" si="314"/>
        <v/>
      </c>
      <c r="F1080" s="4">
        <f t="shared" si="315"/>
        <v>-73.099999999999909</v>
      </c>
      <c r="G1080">
        <f t="shared" ca="1" si="316"/>
        <v>0.38712499999999977</v>
      </c>
      <c r="H1080">
        <f t="shared" ca="1" si="317"/>
        <v>0.37854999999999994</v>
      </c>
      <c r="I1080" s="4">
        <f t="shared" ca="1" si="327"/>
        <v>1.0226522255976749</v>
      </c>
      <c r="J1080" s="8">
        <f t="shared" ca="1" si="318"/>
        <v>50.559963430959591</v>
      </c>
      <c r="K1080" t="str">
        <f t="shared" ca="1" si="319"/>
        <v>SELL</v>
      </c>
      <c r="L1080" t="str">
        <f t="shared" ca="1" si="320"/>
        <v>NA</v>
      </c>
      <c r="M1080" t="str">
        <f t="shared" ca="1" si="321"/>
        <v/>
      </c>
      <c r="N1080">
        <f t="shared" si="310"/>
        <v>1333.45</v>
      </c>
      <c r="O1080">
        <f t="shared" ca="1" si="322"/>
        <v>5</v>
      </c>
      <c r="Q1080" t="str">
        <f t="shared" ca="1" si="325"/>
        <v>NO</v>
      </c>
      <c r="R1080" t="str">
        <f t="shared" ca="1" si="326"/>
        <v>NO</v>
      </c>
      <c r="S1080" t="b">
        <f t="shared" ca="1" si="323"/>
        <v>0</v>
      </c>
      <c r="T1080" t="b">
        <f t="shared" ca="1" si="324"/>
        <v>0</v>
      </c>
      <c r="U1080">
        <f t="shared" ca="1" si="309"/>
        <v>1</v>
      </c>
      <c r="W1080" s="7"/>
      <c r="X1080" t="str">
        <f t="shared" ca="1" si="311"/>
        <v>5</v>
      </c>
    </row>
    <row r="1081" spans="1:24" x14ac:dyDescent="0.3">
      <c r="A1081">
        <f t="shared" si="312"/>
        <v>1080</v>
      </c>
      <c r="B1081" s="1">
        <v>36649</v>
      </c>
      <c r="C1081">
        <v>1316.05</v>
      </c>
      <c r="D1081">
        <f t="shared" si="313"/>
        <v>-17.400000000000091</v>
      </c>
      <c r="E1081" t="str">
        <f t="shared" si="314"/>
        <v/>
      </c>
      <c r="F1081" s="4">
        <f t="shared" si="315"/>
        <v>-17.400000000000091</v>
      </c>
      <c r="G1081">
        <f t="shared" ca="1" si="316"/>
        <v>0.33</v>
      </c>
      <c r="H1081">
        <f t="shared" ca="1" si="317"/>
        <v>0.35995454545454547</v>
      </c>
      <c r="I1081" s="4">
        <f t="shared" ca="1" si="327"/>
        <v>0.91678242202298266</v>
      </c>
      <c r="J1081" s="8">
        <f t="shared" ca="1" si="318"/>
        <v>47.829237762698469</v>
      </c>
      <c r="K1081" t="str">
        <f t="shared" ca="1" si="319"/>
        <v>SELL</v>
      </c>
      <c r="L1081" t="str">
        <f t="shared" ca="1" si="320"/>
        <v>NA</v>
      </c>
      <c r="M1081" t="str">
        <f t="shared" ca="1" si="321"/>
        <v/>
      </c>
      <c r="N1081">
        <f t="shared" si="310"/>
        <v>1316.05</v>
      </c>
      <c r="O1081">
        <f t="shared" ca="1" si="322"/>
        <v>5</v>
      </c>
      <c r="Q1081" t="str">
        <f t="shared" ca="1" si="325"/>
        <v>NO</v>
      </c>
      <c r="R1081" t="str">
        <f t="shared" ca="1" si="326"/>
        <v>NO</v>
      </c>
      <c r="S1081" t="b">
        <f t="shared" ca="1" si="323"/>
        <v>0</v>
      </c>
      <c r="T1081" t="b">
        <f t="shared" ca="1" si="324"/>
        <v>0</v>
      </c>
      <c r="U1081">
        <f t="shared" ca="1" si="309"/>
        <v>1</v>
      </c>
      <c r="W1081" s="7"/>
      <c r="X1081" t="str">
        <f t="shared" ca="1" si="311"/>
        <v>5</v>
      </c>
    </row>
    <row r="1082" spans="1:24" x14ac:dyDescent="0.3">
      <c r="A1082">
        <f t="shared" si="312"/>
        <v>1081</v>
      </c>
      <c r="B1082" s="1">
        <v>36650</v>
      </c>
      <c r="C1082">
        <v>1380.55</v>
      </c>
      <c r="D1082">
        <f t="shared" si="313"/>
        <v>64.5</v>
      </c>
      <c r="E1082">
        <f t="shared" si="314"/>
        <v>64.5</v>
      </c>
      <c r="F1082" s="4" t="str">
        <f t="shared" si="315"/>
        <v/>
      </c>
      <c r="G1082">
        <f t="shared" ca="1" si="316"/>
        <v>0.50616666666666643</v>
      </c>
      <c r="H1082">
        <f t="shared" ca="1" si="317"/>
        <v>0.35995454545454547</v>
      </c>
      <c r="I1082" s="4">
        <f t="shared" ca="1" si="327"/>
        <v>1.4061960685271702</v>
      </c>
      <c r="J1082" s="8">
        <f t="shared" ca="1" si="318"/>
        <v>58.440626968021817</v>
      </c>
      <c r="K1082" t="str">
        <f t="shared" ca="1" si="319"/>
        <v>SELL</v>
      </c>
      <c r="L1082" t="str">
        <f t="shared" ca="1" si="320"/>
        <v>NA</v>
      </c>
      <c r="M1082" t="str">
        <f t="shared" ca="1" si="321"/>
        <v/>
      </c>
      <c r="N1082">
        <f t="shared" si="310"/>
        <v>1380.55</v>
      </c>
      <c r="O1082">
        <f t="shared" ca="1" si="322"/>
        <v>5</v>
      </c>
      <c r="Q1082" t="str">
        <f t="shared" ca="1" si="325"/>
        <v>NO</v>
      </c>
      <c r="R1082" t="str">
        <f t="shared" ca="1" si="326"/>
        <v>NO</v>
      </c>
      <c r="S1082" t="b">
        <f t="shared" ca="1" si="323"/>
        <v>0</v>
      </c>
      <c r="T1082" t="b">
        <f t="shared" ca="1" si="324"/>
        <v>0</v>
      </c>
      <c r="U1082">
        <f t="shared" ca="1" si="309"/>
        <v>1</v>
      </c>
      <c r="W1082" s="7"/>
      <c r="X1082" t="str">
        <f t="shared" ca="1" si="311"/>
        <v>5</v>
      </c>
    </row>
    <row r="1083" spans="1:24" x14ac:dyDescent="0.3">
      <c r="A1083">
        <f t="shared" si="312"/>
        <v>1082</v>
      </c>
      <c r="B1083" s="1">
        <v>36651</v>
      </c>
      <c r="C1083">
        <v>1422.4</v>
      </c>
      <c r="D1083">
        <f t="shared" si="313"/>
        <v>41.850000000000136</v>
      </c>
      <c r="E1083">
        <f t="shared" si="314"/>
        <v>41.850000000000136</v>
      </c>
      <c r="F1083" s="4" t="str">
        <f t="shared" si="315"/>
        <v/>
      </c>
      <c r="G1083">
        <f t="shared" ca="1" si="316"/>
        <v>0.48425000000000012</v>
      </c>
      <c r="H1083">
        <f t="shared" ca="1" si="317"/>
        <v>0.36399999999999999</v>
      </c>
      <c r="I1083" s="4">
        <f t="shared" ca="1" si="327"/>
        <v>1.3303571428571432</v>
      </c>
      <c r="J1083" s="8">
        <f t="shared" ca="1" si="318"/>
        <v>57.088122605363992</v>
      </c>
      <c r="K1083" t="str">
        <f t="shared" ca="1" si="319"/>
        <v>SELL</v>
      </c>
      <c r="L1083" t="str">
        <f t="shared" ca="1" si="320"/>
        <v>NA</v>
      </c>
      <c r="M1083" t="str">
        <f t="shared" ca="1" si="321"/>
        <v/>
      </c>
      <c r="N1083">
        <f t="shared" si="310"/>
        <v>1422.4</v>
      </c>
      <c r="O1083">
        <f t="shared" ca="1" si="322"/>
        <v>5</v>
      </c>
      <c r="Q1083" t="str">
        <f t="shared" ca="1" si="325"/>
        <v>NO</v>
      </c>
      <c r="R1083" t="str">
        <f t="shared" ca="1" si="326"/>
        <v>NO</v>
      </c>
      <c r="S1083" t="b">
        <f t="shared" ca="1" si="323"/>
        <v>0</v>
      </c>
      <c r="T1083" t="b">
        <f t="shared" ca="1" si="324"/>
        <v>0</v>
      </c>
      <c r="U1083">
        <f t="shared" ca="1" si="309"/>
        <v>1</v>
      </c>
      <c r="W1083" s="7"/>
      <c r="X1083" t="str">
        <f t="shared" ca="1" si="311"/>
        <v>5</v>
      </c>
    </row>
    <row r="1084" spans="1:24" x14ac:dyDescent="0.3">
      <c r="A1084">
        <f t="shared" si="312"/>
        <v>1083</v>
      </c>
      <c r="B1084" s="1">
        <v>36654</v>
      </c>
      <c r="C1084">
        <v>1365.05</v>
      </c>
      <c r="D1084">
        <f t="shared" si="313"/>
        <v>-57.350000000000136</v>
      </c>
      <c r="E1084" t="str">
        <f t="shared" si="314"/>
        <v/>
      </c>
      <c r="F1084" s="4">
        <f t="shared" si="315"/>
        <v>-57.350000000000136</v>
      </c>
      <c r="G1084">
        <f t="shared" ca="1" si="316"/>
        <v>0.48425000000000012</v>
      </c>
      <c r="H1084">
        <f t="shared" ca="1" si="317"/>
        <v>0.34730000000000016</v>
      </c>
      <c r="I1084" s="4">
        <f t="shared" ca="1" si="327"/>
        <v>1.3943276706017849</v>
      </c>
      <c r="J1084" s="8">
        <f t="shared" ca="1" si="318"/>
        <v>58.234622091275327</v>
      </c>
      <c r="K1084" t="str">
        <f t="shared" ca="1" si="319"/>
        <v>SELL</v>
      </c>
      <c r="L1084" t="str">
        <f t="shared" ca="1" si="320"/>
        <v>NA</v>
      </c>
      <c r="M1084" t="str">
        <f t="shared" ca="1" si="321"/>
        <v/>
      </c>
      <c r="N1084">
        <f t="shared" si="310"/>
        <v>1365.05</v>
      </c>
      <c r="O1084">
        <f t="shared" ca="1" si="322"/>
        <v>5</v>
      </c>
      <c r="Q1084" t="str">
        <f t="shared" ca="1" si="325"/>
        <v>NO</v>
      </c>
      <c r="R1084" t="str">
        <f t="shared" ca="1" si="326"/>
        <v>NO</v>
      </c>
      <c r="S1084" t="b">
        <f t="shared" ca="1" si="323"/>
        <v>0</v>
      </c>
      <c r="T1084" t="b">
        <f t="shared" ca="1" si="324"/>
        <v>0</v>
      </c>
      <c r="U1084">
        <f t="shared" ca="1" si="309"/>
        <v>1</v>
      </c>
      <c r="W1084" s="7"/>
      <c r="X1084" t="str">
        <f t="shared" ca="1" si="311"/>
        <v>5</v>
      </c>
    </row>
    <row r="1085" spans="1:24" x14ac:dyDescent="0.3">
      <c r="A1085">
        <f t="shared" si="312"/>
        <v>1084</v>
      </c>
      <c r="B1085" s="1">
        <v>36655</v>
      </c>
      <c r="C1085">
        <v>1378.55</v>
      </c>
      <c r="D1085">
        <f t="shared" si="313"/>
        <v>13.5</v>
      </c>
      <c r="E1085">
        <f t="shared" si="314"/>
        <v>13.5</v>
      </c>
      <c r="F1085" s="4" t="str">
        <f t="shared" si="315"/>
        <v/>
      </c>
      <c r="G1085">
        <f t="shared" ca="1" si="316"/>
        <v>0.4144000000000001</v>
      </c>
      <c r="H1085">
        <f t="shared" ca="1" si="317"/>
        <v>0.30244444444444452</v>
      </c>
      <c r="I1085" s="4">
        <f t="shared" ca="1" si="327"/>
        <v>1.3701689933872152</v>
      </c>
      <c r="J1085" s="8">
        <f t="shared" ca="1" si="318"/>
        <v>57.808915617831232</v>
      </c>
      <c r="K1085" t="str">
        <f t="shared" ca="1" si="319"/>
        <v>SELL</v>
      </c>
      <c r="L1085" t="str">
        <f t="shared" ca="1" si="320"/>
        <v>NA</v>
      </c>
      <c r="M1085" t="str">
        <f t="shared" ca="1" si="321"/>
        <v/>
      </c>
      <c r="N1085">
        <f t="shared" si="310"/>
        <v>1378.55</v>
      </c>
      <c r="O1085">
        <f t="shared" ca="1" si="322"/>
        <v>5</v>
      </c>
      <c r="Q1085" t="str">
        <f t="shared" ca="1" si="325"/>
        <v>NO</v>
      </c>
      <c r="R1085" t="str">
        <f t="shared" ca="1" si="326"/>
        <v>NO</v>
      </c>
      <c r="S1085" t="b">
        <f t="shared" ca="1" si="323"/>
        <v>0</v>
      </c>
      <c r="T1085" t="b">
        <f t="shared" ca="1" si="324"/>
        <v>0</v>
      </c>
      <c r="U1085">
        <f t="shared" ca="1" si="309"/>
        <v>1</v>
      </c>
      <c r="W1085" s="7"/>
      <c r="X1085" t="str">
        <f t="shared" ca="1" si="311"/>
        <v>5</v>
      </c>
    </row>
    <row r="1086" spans="1:24" x14ac:dyDescent="0.3">
      <c r="A1086">
        <f t="shared" si="312"/>
        <v>1085</v>
      </c>
      <c r="B1086" s="1">
        <v>36656</v>
      </c>
      <c r="C1086">
        <v>1363.15</v>
      </c>
      <c r="D1086">
        <f t="shared" si="313"/>
        <v>-15.399999999999864</v>
      </c>
      <c r="E1086" t="str">
        <f t="shared" si="314"/>
        <v/>
      </c>
      <c r="F1086" s="4">
        <f t="shared" si="315"/>
        <v>-15.399999999999864</v>
      </c>
      <c r="G1086">
        <f t="shared" ca="1" si="316"/>
        <v>0.4144000000000001</v>
      </c>
      <c r="H1086">
        <f t="shared" ca="1" si="317"/>
        <v>0.28761111111111104</v>
      </c>
      <c r="I1086" s="4">
        <f t="shared" ca="1" si="327"/>
        <v>1.4408344601120346</v>
      </c>
      <c r="J1086" s="8">
        <f t="shared" ca="1" si="318"/>
        <v>59.030404710276834</v>
      </c>
      <c r="K1086" t="str">
        <f t="shared" ca="1" si="319"/>
        <v>SELL</v>
      </c>
      <c r="L1086" t="str">
        <f t="shared" ca="1" si="320"/>
        <v>NA</v>
      </c>
      <c r="M1086" t="str">
        <f t="shared" ca="1" si="321"/>
        <v/>
      </c>
      <c r="N1086">
        <f t="shared" si="310"/>
        <v>1363.15</v>
      </c>
      <c r="O1086">
        <f t="shared" ca="1" si="322"/>
        <v>5</v>
      </c>
      <c r="Q1086" t="str">
        <f t="shared" ca="1" si="325"/>
        <v>NO</v>
      </c>
      <c r="R1086" t="str">
        <f t="shared" ca="1" si="326"/>
        <v>NO</v>
      </c>
      <c r="S1086" t="b">
        <f t="shared" ca="1" si="323"/>
        <v>0</v>
      </c>
      <c r="T1086" t="b">
        <f t="shared" ca="1" si="324"/>
        <v>0</v>
      </c>
      <c r="U1086">
        <f t="shared" ca="1" si="309"/>
        <v>1</v>
      </c>
      <c r="W1086" s="7"/>
      <c r="X1086" t="str">
        <f t="shared" ca="1" si="311"/>
        <v>5</v>
      </c>
    </row>
    <row r="1087" spans="1:24" x14ac:dyDescent="0.3">
      <c r="A1087">
        <f t="shared" si="312"/>
        <v>1086</v>
      </c>
      <c r="B1087" s="1">
        <v>36657</v>
      </c>
      <c r="C1087">
        <v>1304.55</v>
      </c>
      <c r="D1087">
        <f t="shared" si="313"/>
        <v>-58.600000000000136</v>
      </c>
      <c r="E1087" t="str">
        <f t="shared" si="314"/>
        <v/>
      </c>
      <c r="F1087" s="4">
        <f t="shared" si="315"/>
        <v>-58.600000000000136</v>
      </c>
      <c r="G1087">
        <f t="shared" ca="1" si="316"/>
        <v>0.4144000000000001</v>
      </c>
      <c r="H1087">
        <f t="shared" ca="1" si="317"/>
        <v>0.3417777777777779</v>
      </c>
      <c r="I1087" s="4">
        <f t="shared" ca="1" si="327"/>
        <v>1.2124837451235368</v>
      </c>
      <c r="J1087" s="8">
        <f t="shared" ca="1" si="318"/>
        <v>54.801927824144819</v>
      </c>
      <c r="K1087" t="str">
        <f t="shared" ca="1" si="319"/>
        <v>SELL</v>
      </c>
      <c r="L1087" t="str">
        <f t="shared" ca="1" si="320"/>
        <v>NA</v>
      </c>
      <c r="M1087" t="str">
        <f t="shared" ca="1" si="321"/>
        <v/>
      </c>
      <c r="N1087">
        <f t="shared" si="310"/>
        <v>1304.55</v>
      </c>
      <c r="O1087">
        <f t="shared" ca="1" si="322"/>
        <v>5</v>
      </c>
      <c r="Q1087" t="str">
        <f t="shared" ca="1" si="325"/>
        <v>NO</v>
      </c>
      <c r="R1087" t="str">
        <f t="shared" ca="1" si="326"/>
        <v>NO</v>
      </c>
      <c r="S1087" t="b">
        <f t="shared" ca="1" si="323"/>
        <v>0</v>
      </c>
      <c r="T1087" t="b">
        <f t="shared" ca="1" si="324"/>
        <v>0</v>
      </c>
      <c r="U1087">
        <f t="shared" ca="1" si="309"/>
        <v>1</v>
      </c>
      <c r="W1087" s="7"/>
      <c r="X1087" t="str">
        <f t="shared" ca="1" si="311"/>
        <v>5</v>
      </c>
    </row>
    <row r="1088" spans="1:24" x14ac:dyDescent="0.3">
      <c r="A1088">
        <f t="shared" si="312"/>
        <v>1087</v>
      </c>
      <c r="B1088" s="1">
        <v>36658</v>
      </c>
      <c r="C1088">
        <v>1282.8</v>
      </c>
      <c r="D1088">
        <f t="shared" si="313"/>
        <v>-21.75</v>
      </c>
      <c r="E1088" t="str">
        <f t="shared" si="314"/>
        <v/>
      </c>
      <c r="F1088" s="4">
        <f t="shared" si="315"/>
        <v>-21.75</v>
      </c>
      <c r="G1088">
        <f t="shared" ca="1" si="316"/>
        <v>0.49125000000000002</v>
      </c>
      <c r="H1088">
        <f t="shared" ca="1" si="317"/>
        <v>0.32935000000000014</v>
      </c>
      <c r="I1088" s="4">
        <f t="shared" ca="1" si="327"/>
        <v>1.4915743130408374</v>
      </c>
      <c r="J1088" s="8">
        <f t="shared" ca="1" si="318"/>
        <v>59.864733122105768</v>
      </c>
      <c r="K1088" t="str">
        <f t="shared" ca="1" si="319"/>
        <v>SELL</v>
      </c>
      <c r="L1088" t="str">
        <f t="shared" ca="1" si="320"/>
        <v>NA</v>
      </c>
      <c r="M1088" t="str">
        <f t="shared" ca="1" si="321"/>
        <v/>
      </c>
      <c r="N1088">
        <f t="shared" si="310"/>
        <v>1282.8</v>
      </c>
      <c r="O1088">
        <f t="shared" ca="1" si="322"/>
        <v>5</v>
      </c>
      <c r="Q1088" t="str">
        <f t="shared" ca="1" si="325"/>
        <v>NO</v>
      </c>
      <c r="R1088" t="str">
        <f t="shared" ca="1" si="326"/>
        <v>NO</v>
      </c>
      <c r="S1088" t="b">
        <f t="shared" ca="1" si="323"/>
        <v>0</v>
      </c>
      <c r="T1088" t="b">
        <f t="shared" ca="1" si="324"/>
        <v>0</v>
      </c>
      <c r="U1088">
        <f t="shared" ca="1" si="309"/>
        <v>1</v>
      </c>
      <c r="W1088" s="7"/>
      <c r="X1088" t="str">
        <f t="shared" ca="1" si="311"/>
        <v>5</v>
      </c>
    </row>
    <row r="1089" spans="1:24" x14ac:dyDescent="0.3">
      <c r="A1089">
        <f t="shared" si="312"/>
        <v>1088</v>
      </c>
      <c r="B1089" s="1">
        <v>36661</v>
      </c>
      <c r="C1089">
        <v>1299.25</v>
      </c>
      <c r="D1089">
        <f t="shared" si="313"/>
        <v>16.450000000000045</v>
      </c>
      <c r="E1089">
        <f t="shared" si="314"/>
        <v>16.450000000000045</v>
      </c>
      <c r="F1089" s="4" t="str">
        <f t="shared" si="315"/>
        <v/>
      </c>
      <c r="G1089">
        <f t="shared" ca="1" si="316"/>
        <v>0.42590000000000011</v>
      </c>
      <c r="H1089">
        <f t="shared" ca="1" si="317"/>
        <v>0.33522222222222225</v>
      </c>
      <c r="I1089" s="4">
        <f t="shared" ca="1" si="327"/>
        <v>1.2705004971826319</v>
      </c>
      <c r="J1089" s="8">
        <f t="shared" ca="1" si="318"/>
        <v>55.956847345294236</v>
      </c>
      <c r="K1089" t="str">
        <f t="shared" ca="1" si="319"/>
        <v>SELL</v>
      </c>
      <c r="L1089" t="str">
        <f t="shared" ca="1" si="320"/>
        <v>NA</v>
      </c>
      <c r="M1089" t="str">
        <f t="shared" ca="1" si="321"/>
        <v/>
      </c>
      <c r="N1089">
        <f t="shared" si="310"/>
        <v>1299.25</v>
      </c>
      <c r="O1089">
        <f t="shared" ca="1" si="322"/>
        <v>5</v>
      </c>
      <c r="Q1089" t="str">
        <f t="shared" ca="1" si="325"/>
        <v>NO</v>
      </c>
      <c r="R1089" t="str">
        <f t="shared" ca="1" si="326"/>
        <v>NO</v>
      </c>
      <c r="S1089" t="b">
        <f t="shared" ca="1" si="323"/>
        <v>0</v>
      </c>
      <c r="T1089" t="b">
        <f t="shared" ca="1" si="324"/>
        <v>0</v>
      </c>
      <c r="U1089">
        <f t="shared" ref="U1089:U1152" ca="1" si="328">IF(U1088=1,1,IF(K1089="BUY",1,0))</f>
        <v>1</v>
      </c>
      <c r="W1089" s="7"/>
      <c r="X1089" t="str">
        <f t="shared" ca="1" si="311"/>
        <v>5</v>
      </c>
    </row>
    <row r="1090" spans="1:24" x14ac:dyDescent="0.3">
      <c r="A1090">
        <f t="shared" si="312"/>
        <v>1089</v>
      </c>
      <c r="B1090" s="1">
        <v>36662</v>
      </c>
      <c r="C1090">
        <v>1306.8499999999999</v>
      </c>
      <c r="D1090">
        <f t="shared" si="313"/>
        <v>7.5999999999999091</v>
      </c>
      <c r="E1090">
        <f t="shared" si="314"/>
        <v>7.5999999999999091</v>
      </c>
      <c r="F1090" s="4" t="str">
        <f t="shared" si="315"/>
        <v/>
      </c>
      <c r="G1090">
        <f t="shared" ca="1" si="316"/>
        <v>0.36758333333333326</v>
      </c>
      <c r="H1090">
        <f t="shared" ca="1" si="317"/>
        <v>0.34143750000000012</v>
      </c>
      <c r="I1090" s="4">
        <f t="shared" ca="1" si="327"/>
        <v>1.0765757520287993</v>
      </c>
      <c r="J1090" s="8">
        <f t="shared" ca="1" si="318"/>
        <v>51.843798666000637</v>
      </c>
      <c r="K1090" t="str">
        <f t="shared" ca="1" si="319"/>
        <v>SELL</v>
      </c>
      <c r="L1090" t="str">
        <f t="shared" ca="1" si="320"/>
        <v>NA</v>
      </c>
      <c r="M1090" t="str">
        <f t="shared" ca="1" si="321"/>
        <v/>
      </c>
      <c r="N1090">
        <f t="shared" si="310"/>
        <v>1306.8499999999999</v>
      </c>
      <c r="O1090">
        <f t="shared" ca="1" si="322"/>
        <v>5</v>
      </c>
      <c r="Q1090" t="str">
        <f t="shared" ca="1" si="325"/>
        <v>NO</v>
      </c>
      <c r="R1090" t="str">
        <f t="shared" ca="1" si="326"/>
        <v>NO</v>
      </c>
      <c r="S1090" t="b">
        <f t="shared" ca="1" si="323"/>
        <v>0</v>
      </c>
      <c r="T1090" t="b">
        <f t="shared" ca="1" si="324"/>
        <v>0</v>
      </c>
      <c r="U1090">
        <f t="shared" ca="1" si="328"/>
        <v>1</v>
      </c>
      <c r="W1090" s="7"/>
      <c r="X1090" t="str">
        <f t="shared" ca="1" si="311"/>
        <v>5</v>
      </c>
    </row>
    <row r="1091" spans="1:24" x14ac:dyDescent="0.3">
      <c r="A1091">
        <f t="shared" si="312"/>
        <v>1090</v>
      </c>
      <c r="B1091" s="1">
        <v>36663</v>
      </c>
      <c r="C1091">
        <v>1311.65</v>
      </c>
      <c r="D1091">
        <f t="shared" si="313"/>
        <v>4.8000000000001819</v>
      </c>
      <c r="E1091">
        <f t="shared" si="314"/>
        <v>4.8000000000001819</v>
      </c>
      <c r="F1091" s="4" t="str">
        <f t="shared" si="315"/>
        <v/>
      </c>
      <c r="G1091">
        <f t="shared" ca="1" si="316"/>
        <v>0.24783333333333377</v>
      </c>
      <c r="H1091">
        <f t="shared" ca="1" si="317"/>
        <v>0.34143750000000012</v>
      </c>
      <c r="I1091" s="4">
        <f t="shared" ca="1" si="327"/>
        <v>0.72585270608334962</v>
      </c>
      <c r="J1091" s="8">
        <f t="shared" ca="1" si="318"/>
        <v>42.057627717871704</v>
      </c>
      <c r="K1091" t="str">
        <f t="shared" ca="1" si="319"/>
        <v>SELL</v>
      </c>
      <c r="L1091" t="str">
        <f t="shared" ca="1" si="320"/>
        <v>NA</v>
      </c>
      <c r="M1091" t="str">
        <f t="shared" ca="1" si="321"/>
        <v/>
      </c>
      <c r="N1091">
        <f t="shared" ref="N1091:N1154" si="329">C1091</f>
        <v>1311.65</v>
      </c>
      <c r="O1091">
        <f t="shared" ca="1" si="322"/>
        <v>5</v>
      </c>
      <c r="Q1091" t="str">
        <f t="shared" ca="1" si="325"/>
        <v>NO</v>
      </c>
      <c r="R1091" t="str">
        <f t="shared" ca="1" si="326"/>
        <v>NO</v>
      </c>
      <c r="S1091" t="b">
        <f t="shared" ca="1" si="323"/>
        <v>0</v>
      </c>
      <c r="T1091" t="b">
        <f t="shared" ca="1" si="324"/>
        <v>0</v>
      </c>
      <c r="U1091">
        <f t="shared" ca="1" si="328"/>
        <v>1</v>
      </c>
      <c r="W1091" s="7"/>
      <c r="X1091" t="str">
        <f t="shared" ref="X1091:X1154" ca="1" si="330">CONCATENATE(M1091&amp;O1091)</f>
        <v>5</v>
      </c>
    </row>
    <row r="1092" spans="1:24" x14ac:dyDescent="0.3">
      <c r="A1092">
        <f t="shared" ref="A1092:A1155" si="331">A1091+1</f>
        <v>1091</v>
      </c>
      <c r="B1092" s="1">
        <v>36664</v>
      </c>
      <c r="C1092">
        <v>1293.4000000000001</v>
      </c>
      <c r="D1092">
        <f t="shared" ref="D1092:D1155" si="332">C1092-C1091</f>
        <v>-18.25</v>
      </c>
      <c r="E1092" t="str">
        <f t="shared" ref="E1092:E1155" si="333">IF($D1092&gt;0,$D1092,"")</f>
        <v/>
      </c>
      <c r="F1092" s="4">
        <f t="shared" ref="F1092:F1155" si="334">IF($D1092&lt;0,$D1092,"")</f>
        <v>-18.25</v>
      </c>
      <c r="G1092">
        <f t="shared" ref="G1092:G1155" ca="1" si="335">IFERROR(IF(A1092&gt;$P$2,AVERAGE(OFFSET(E1092,0,0,-$P$2,1))/100,""),"")</f>
        <v>0.24783333333333377</v>
      </c>
      <c r="H1092">
        <f t="shared" ref="H1092:H1155" ca="1" si="336">IFERROR(IF(A1092&gt;$P$2,ABS(AVERAGE(OFFSET(F1092,0,0,-$P$2,1))/100),""),"")</f>
        <v>0.34025000000000033</v>
      </c>
      <c r="I1092" s="4">
        <f t="shared" ca="1" si="327"/>
        <v>0.72838599069311838</v>
      </c>
      <c r="J1092" s="8">
        <f t="shared" ref="J1092:J1155" ca="1" si="337">IFERROR(100-(100/(1+I1092)),"")</f>
        <v>42.142553492985712</v>
      </c>
      <c r="K1092" t="str">
        <f t="shared" ref="K1092:K1155" ca="1" si="338">IF(J1092="","",IF(J1092&lt;$P$4,"BUY",IF(J1092&gt;$P$6,"SELL",K1091)))</f>
        <v>SELL</v>
      </c>
      <c r="L1092" t="str">
        <f t="shared" ref="L1092:L1155" ca="1" si="339">IF(K1092="BUY",IF(K1091="BUY","HOLD","BUY"),IF(K1092="SELL",IF(K1091="SELL","NA","SELL"),""))</f>
        <v>NA</v>
      </c>
      <c r="M1092" t="str">
        <f t="shared" ref="M1092:M1155" ca="1" si="340">IF(AND(L1092="SELL",U1092=1),"SELL",IF(L1092="BUY","BUY",""))</f>
        <v/>
      </c>
      <c r="N1092">
        <f t="shared" si="329"/>
        <v>1293.4000000000001</v>
      </c>
      <c r="O1092">
        <f t="shared" ca="1" si="322"/>
        <v>5</v>
      </c>
      <c r="Q1092" t="str">
        <f t="shared" ca="1" si="325"/>
        <v>NO</v>
      </c>
      <c r="R1092" t="str">
        <f t="shared" ca="1" si="326"/>
        <v>NO</v>
      </c>
      <c r="S1092" t="b">
        <f t="shared" ca="1" si="323"/>
        <v>0</v>
      </c>
      <c r="T1092" t="b">
        <f t="shared" ca="1" si="324"/>
        <v>0</v>
      </c>
      <c r="U1092">
        <f t="shared" ca="1" si="328"/>
        <v>1</v>
      </c>
      <c r="W1092" s="7"/>
      <c r="X1092" t="str">
        <f t="shared" ca="1" si="330"/>
        <v>5</v>
      </c>
    </row>
    <row r="1093" spans="1:24" x14ac:dyDescent="0.3">
      <c r="A1093">
        <f t="shared" si="331"/>
        <v>1092</v>
      </c>
      <c r="B1093" s="1">
        <v>36665</v>
      </c>
      <c r="C1093">
        <v>1268</v>
      </c>
      <c r="D1093">
        <f t="shared" si="332"/>
        <v>-25.400000000000091</v>
      </c>
      <c r="E1093" t="str">
        <f t="shared" si="333"/>
        <v/>
      </c>
      <c r="F1093" s="4">
        <f t="shared" si="334"/>
        <v>-25.400000000000091</v>
      </c>
      <c r="G1093">
        <f t="shared" ca="1" si="335"/>
        <v>0.24783333333333377</v>
      </c>
      <c r="H1093">
        <f t="shared" ca="1" si="336"/>
        <v>0.35906250000000028</v>
      </c>
      <c r="I1093" s="4">
        <f t="shared" ca="1" si="327"/>
        <v>0.69022338265158178</v>
      </c>
      <c r="J1093" s="8">
        <f t="shared" ca="1" si="337"/>
        <v>40.836222580755923</v>
      </c>
      <c r="K1093" t="str">
        <f t="shared" ca="1" si="338"/>
        <v>SELL</v>
      </c>
      <c r="L1093" t="str">
        <f t="shared" ca="1" si="339"/>
        <v>NA</v>
      </c>
      <c r="M1093" t="str">
        <f t="shared" ca="1" si="340"/>
        <v/>
      </c>
      <c r="N1093">
        <f t="shared" si="329"/>
        <v>1268</v>
      </c>
      <c r="O1093">
        <f t="shared" ref="O1093:O1156" ca="1" si="341">IF(M1093="BUY",O1092+1,O1092)</f>
        <v>5</v>
      </c>
      <c r="Q1093" t="str">
        <f t="shared" ca="1" si="325"/>
        <v>NO</v>
      </c>
      <c r="R1093" t="str">
        <f t="shared" ca="1" si="326"/>
        <v>NO</v>
      </c>
      <c r="S1093" t="b">
        <f t="shared" ca="1" si="323"/>
        <v>0</v>
      </c>
      <c r="T1093" t="b">
        <f t="shared" ca="1" si="324"/>
        <v>0</v>
      </c>
      <c r="U1093">
        <f t="shared" ca="1" si="328"/>
        <v>1</v>
      </c>
      <c r="W1093" s="7"/>
      <c r="X1093" t="str">
        <f t="shared" ca="1" si="330"/>
        <v>5</v>
      </c>
    </row>
    <row r="1094" spans="1:24" x14ac:dyDescent="0.3">
      <c r="A1094">
        <f t="shared" si="331"/>
        <v>1093</v>
      </c>
      <c r="B1094" s="1">
        <v>36668</v>
      </c>
      <c r="C1094">
        <v>1233</v>
      </c>
      <c r="D1094">
        <f t="shared" si="332"/>
        <v>-35</v>
      </c>
      <c r="E1094" t="str">
        <f t="shared" si="333"/>
        <v/>
      </c>
      <c r="F1094" s="4">
        <f t="shared" si="334"/>
        <v>-35</v>
      </c>
      <c r="G1094">
        <f t="shared" ca="1" si="335"/>
        <v>0.24783333333333377</v>
      </c>
      <c r="H1094">
        <f t="shared" ca="1" si="336"/>
        <v>0.31143750000000042</v>
      </c>
      <c r="I1094" s="4">
        <f t="shared" ca="1" si="327"/>
        <v>0.79577229246103454</v>
      </c>
      <c r="J1094" s="8">
        <f t="shared" ca="1" si="337"/>
        <v>44.31365244924568</v>
      </c>
      <c r="K1094" t="str">
        <f t="shared" ca="1" si="338"/>
        <v>SELL</v>
      </c>
      <c r="L1094" t="str">
        <f t="shared" ca="1" si="339"/>
        <v>NA</v>
      </c>
      <c r="M1094" t="str">
        <f t="shared" ca="1" si="340"/>
        <v/>
      </c>
      <c r="N1094">
        <f t="shared" si="329"/>
        <v>1233</v>
      </c>
      <c r="O1094">
        <f t="shared" ca="1" si="341"/>
        <v>5</v>
      </c>
      <c r="Q1094" t="str">
        <f t="shared" ca="1" si="325"/>
        <v>NO</v>
      </c>
      <c r="R1094" t="str">
        <f t="shared" ca="1" si="326"/>
        <v>NO</v>
      </c>
      <c r="S1094" t="b">
        <f t="shared" ca="1" si="323"/>
        <v>0</v>
      </c>
      <c r="T1094" t="b">
        <f t="shared" ca="1" si="324"/>
        <v>0</v>
      </c>
      <c r="U1094">
        <f t="shared" ca="1" si="328"/>
        <v>1</v>
      </c>
      <c r="W1094" s="7"/>
      <c r="X1094" t="str">
        <f t="shared" ca="1" si="330"/>
        <v>5</v>
      </c>
    </row>
    <row r="1095" spans="1:24" x14ac:dyDescent="0.3">
      <c r="A1095">
        <f t="shared" si="331"/>
        <v>1094</v>
      </c>
      <c r="B1095" s="1">
        <v>36669</v>
      </c>
      <c r="C1095">
        <v>1224.4000000000001</v>
      </c>
      <c r="D1095">
        <f t="shared" si="332"/>
        <v>-8.5999999999999091</v>
      </c>
      <c r="E1095" t="str">
        <f t="shared" si="333"/>
        <v/>
      </c>
      <c r="F1095" s="4">
        <f t="shared" si="334"/>
        <v>-8.5999999999999091</v>
      </c>
      <c r="G1095">
        <f t="shared" ca="1" si="335"/>
        <v>0.24783333333333377</v>
      </c>
      <c r="H1095">
        <f t="shared" ca="1" si="336"/>
        <v>0.30043750000000019</v>
      </c>
      <c r="I1095" s="4">
        <f t="shared" ca="1" si="327"/>
        <v>0.82490812010262904</v>
      </c>
      <c r="J1095" s="8">
        <f t="shared" ca="1" si="337"/>
        <v>45.202720674848983</v>
      </c>
      <c r="K1095" t="str">
        <f t="shared" ca="1" si="338"/>
        <v>SELL</v>
      </c>
      <c r="L1095" t="str">
        <f t="shared" ca="1" si="339"/>
        <v>NA</v>
      </c>
      <c r="M1095" t="str">
        <f t="shared" ca="1" si="340"/>
        <v/>
      </c>
      <c r="N1095">
        <f t="shared" si="329"/>
        <v>1224.4000000000001</v>
      </c>
      <c r="O1095">
        <f t="shared" ca="1" si="341"/>
        <v>5</v>
      </c>
      <c r="Q1095" t="str">
        <f t="shared" ca="1" si="325"/>
        <v>NO</v>
      </c>
      <c r="R1095" t="str">
        <f t="shared" ca="1" si="326"/>
        <v>NO</v>
      </c>
      <c r="S1095" t="b">
        <f t="shared" ca="1" si="323"/>
        <v>0</v>
      </c>
      <c r="T1095" t="b">
        <f t="shared" ca="1" si="324"/>
        <v>0</v>
      </c>
      <c r="U1095">
        <f t="shared" ca="1" si="328"/>
        <v>1</v>
      </c>
      <c r="W1095" s="7"/>
      <c r="X1095" t="str">
        <f t="shared" ca="1" si="330"/>
        <v>5</v>
      </c>
    </row>
    <row r="1096" spans="1:24" x14ac:dyDescent="0.3">
      <c r="A1096">
        <f t="shared" si="331"/>
        <v>1095</v>
      </c>
      <c r="B1096" s="1">
        <v>36670</v>
      </c>
      <c r="C1096">
        <v>1235.9000000000001</v>
      </c>
      <c r="D1096">
        <f t="shared" si="332"/>
        <v>11.5</v>
      </c>
      <c r="E1096">
        <f t="shared" si="333"/>
        <v>11.5</v>
      </c>
      <c r="F1096" s="4" t="str">
        <f t="shared" si="334"/>
        <v/>
      </c>
      <c r="G1096">
        <f t="shared" ca="1" si="335"/>
        <v>0.15950000000000045</v>
      </c>
      <c r="H1096">
        <f t="shared" ca="1" si="336"/>
        <v>0.30043750000000019</v>
      </c>
      <c r="I1096" s="4">
        <f t="shared" ca="1" si="327"/>
        <v>0.53089244851258699</v>
      </c>
      <c r="J1096" s="8">
        <f t="shared" ca="1" si="337"/>
        <v>34.678624813154016</v>
      </c>
      <c r="K1096" t="str">
        <f t="shared" ca="1" si="338"/>
        <v>SELL</v>
      </c>
      <c r="L1096" t="str">
        <f t="shared" ca="1" si="339"/>
        <v>NA</v>
      </c>
      <c r="M1096" t="str">
        <f t="shared" ca="1" si="340"/>
        <v/>
      </c>
      <c r="N1096">
        <f t="shared" si="329"/>
        <v>1235.9000000000001</v>
      </c>
      <c r="O1096">
        <f t="shared" ca="1" si="341"/>
        <v>5</v>
      </c>
      <c r="Q1096" t="str">
        <f t="shared" ca="1" si="325"/>
        <v>NO</v>
      </c>
      <c r="R1096" t="str">
        <f t="shared" ca="1" si="326"/>
        <v>NO</v>
      </c>
      <c r="S1096" t="b">
        <f t="shared" ca="1" si="323"/>
        <v>0</v>
      </c>
      <c r="T1096" t="b">
        <f t="shared" ca="1" si="324"/>
        <v>0</v>
      </c>
      <c r="U1096">
        <f t="shared" ca="1" si="328"/>
        <v>1</v>
      </c>
      <c r="W1096" s="7"/>
      <c r="X1096" t="str">
        <f t="shared" ca="1" si="330"/>
        <v>5</v>
      </c>
    </row>
    <row r="1097" spans="1:24" x14ac:dyDescent="0.3">
      <c r="A1097">
        <f t="shared" si="331"/>
        <v>1096</v>
      </c>
      <c r="B1097" s="1">
        <v>36671</v>
      </c>
      <c r="C1097">
        <v>1247.6500000000001</v>
      </c>
      <c r="D1097">
        <f t="shared" si="332"/>
        <v>11.75</v>
      </c>
      <c r="E1097">
        <f t="shared" si="333"/>
        <v>11.75</v>
      </c>
      <c r="F1097" s="4" t="str">
        <f t="shared" si="334"/>
        <v/>
      </c>
      <c r="G1097">
        <f t="shared" ca="1" si="335"/>
        <v>0.10933333333333356</v>
      </c>
      <c r="H1097">
        <f t="shared" ca="1" si="336"/>
        <v>0.30043750000000019</v>
      </c>
      <c r="I1097" s="4">
        <f t="shared" ca="1" si="327"/>
        <v>0.36391373691144913</v>
      </c>
      <c r="J1097" s="8">
        <f t="shared" ca="1" si="337"/>
        <v>26.681580151507475</v>
      </c>
      <c r="K1097" t="str">
        <f t="shared" ca="1" si="338"/>
        <v>BUY</v>
      </c>
      <c r="L1097" t="str">
        <f t="shared" ca="1" si="339"/>
        <v>BUY</v>
      </c>
      <c r="M1097" t="str">
        <f t="shared" ca="1" si="340"/>
        <v>BUY</v>
      </c>
      <c r="N1097">
        <f t="shared" si="329"/>
        <v>1247.6500000000001</v>
      </c>
      <c r="O1097">
        <f t="shared" ca="1" si="341"/>
        <v>6</v>
      </c>
      <c r="Q1097" t="str">
        <f t="shared" ca="1" si="325"/>
        <v>YES</v>
      </c>
      <c r="R1097" t="str">
        <f t="shared" ca="1" si="326"/>
        <v>NO</v>
      </c>
      <c r="S1097" t="b">
        <f t="shared" ca="1" si="323"/>
        <v>0</v>
      </c>
      <c r="T1097" t="b">
        <f t="shared" ca="1" si="324"/>
        <v>0</v>
      </c>
      <c r="U1097">
        <f t="shared" ca="1" si="328"/>
        <v>1</v>
      </c>
      <c r="W1097" s="7"/>
      <c r="X1097" t="str">
        <f t="shared" ca="1" si="330"/>
        <v>BUY6</v>
      </c>
    </row>
    <row r="1098" spans="1:24" x14ac:dyDescent="0.3">
      <c r="A1098">
        <f t="shared" si="331"/>
        <v>1097</v>
      </c>
      <c r="B1098" s="1">
        <v>36672</v>
      </c>
      <c r="C1098">
        <v>1275.3499999999999</v>
      </c>
      <c r="D1098">
        <f t="shared" si="332"/>
        <v>27.699999999999818</v>
      </c>
      <c r="E1098">
        <f t="shared" si="333"/>
        <v>27.699999999999818</v>
      </c>
      <c r="F1098" s="4" t="str">
        <f t="shared" si="334"/>
        <v/>
      </c>
      <c r="G1098">
        <f t="shared" ca="1" si="335"/>
        <v>0.13328571428571423</v>
      </c>
      <c r="H1098">
        <f t="shared" ca="1" si="336"/>
        <v>0.2614285714285714</v>
      </c>
      <c r="I1098" s="4">
        <f t="shared" ca="1" si="327"/>
        <v>0.50983606557377037</v>
      </c>
      <c r="J1098" s="8">
        <f t="shared" ca="1" si="337"/>
        <v>33.767643865363723</v>
      </c>
      <c r="K1098" t="str">
        <f t="shared" ca="1" si="338"/>
        <v>BUY</v>
      </c>
      <c r="L1098" t="str">
        <f t="shared" ca="1" si="339"/>
        <v>HOLD</v>
      </c>
      <c r="M1098" t="str">
        <f t="shared" ca="1" si="340"/>
        <v/>
      </c>
      <c r="N1098">
        <f t="shared" si="329"/>
        <v>1275.3499999999999</v>
      </c>
      <c r="O1098">
        <f t="shared" ca="1" si="341"/>
        <v>6</v>
      </c>
      <c r="Q1098" t="str">
        <f t="shared" ca="1" si="325"/>
        <v>NO</v>
      </c>
      <c r="R1098" t="str">
        <f t="shared" ca="1" si="326"/>
        <v>NO</v>
      </c>
      <c r="S1098" t="b">
        <f t="shared" ca="1" si="323"/>
        <v>0</v>
      </c>
      <c r="T1098" t="b">
        <f t="shared" ca="1" si="324"/>
        <v>0</v>
      </c>
      <c r="U1098">
        <f t="shared" ca="1" si="328"/>
        <v>1</v>
      </c>
      <c r="W1098" s="7"/>
      <c r="X1098" t="str">
        <f t="shared" ca="1" si="330"/>
        <v>6</v>
      </c>
    </row>
    <row r="1099" spans="1:24" x14ac:dyDescent="0.3">
      <c r="A1099">
        <f t="shared" si="331"/>
        <v>1098</v>
      </c>
      <c r="B1099" s="1">
        <v>36675</v>
      </c>
      <c r="C1099">
        <v>1311.05</v>
      </c>
      <c r="D1099">
        <f t="shared" si="332"/>
        <v>35.700000000000045</v>
      </c>
      <c r="E1099">
        <f t="shared" si="333"/>
        <v>35.700000000000045</v>
      </c>
      <c r="F1099" s="4" t="str">
        <f t="shared" si="334"/>
        <v/>
      </c>
      <c r="G1099">
        <f t="shared" ca="1" si="335"/>
        <v>0.16500000000000001</v>
      </c>
      <c r="H1099">
        <f t="shared" ca="1" si="336"/>
        <v>0.2614285714285714</v>
      </c>
      <c r="I1099" s="4">
        <f t="shared" ca="1" si="327"/>
        <v>0.6311475409836067</v>
      </c>
      <c r="J1099" s="8">
        <f t="shared" ca="1" si="337"/>
        <v>38.693467336683426</v>
      </c>
      <c r="K1099" t="str">
        <f t="shared" ca="1" si="338"/>
        <v>BUY</v>
      </c>
      <c r="L1099" t="str">
        <f t="shared" ca="1" si="339"/>
        <v>HOLD</v>
      </c>
      <c r="M1099" t="str">
        <f t="shared" ca="1" si="340"/>
        <v/>
      </c>
      <c r="N1099">
        <f t="shared" si="329"/>
        <v>1311.05</v>
      </c>
      <c r="O1099">
        <f t="shared" ca="1" si="341"/>
        <v>6</v>
      </c>
      <c r="Q1099" t="str">
        <f t="shared" ca="1" si="325"/>
        <v>NO</v>
      </c>
      <c r="R1099" t="str">
        <f t="shared" ca="1" si="326"/>
        <v>NO</v>
      </c>
      <c r="S1099" t="b">
        <f t="shared" ca="1" si="323"/>
        <v>0</v>
      </c>
      <c r="T1099" t="b">
        <f t="shared" ca="1" si="324"/>
        <v>0</v>
      </c>
      <c r="U1099">
        <f t="shared" ca="1" si="328"/>
        <v>1</v>
      </c>
      <c r="W1099" s="7"/>
      <c r="X1099" t="str">
        <f t="shared" ca="1" si="330"/>
        <v>6</v>
      </c>
    </row>
    <row r="1100" spans="1:24" x14ac:dyDescent="0.3">
      <c r="A1100">
        <f t="shared" si="331"/>
        <v>1099</v>
      </c>
      <c r="B1100" s="1">
        <v>36676</v>
      </c>
      <c r="C1100">
        <v>1344.85</v>
      </c>
      <c r="D1100">
        <f t="shared" si="332"/>
        <v>33.799999999999955</v>
      </c>
      <c r="E1100">
        <f t="shared" si="333"/>
        <v>33.799999999999955</v>
      </c>
      <c r="F1100" s="4" t="str">
        <f t="shared" si="334"/>
        <v/>
      </c>
      <c r="G1100">
        <f t="shared" ca="1" si="335"/>
        <v>0.18662499999999993</v>
      </c>
      <c r="H1100">
        <f t="shared" ca="1" si="336"/>
        <v>0.27933333333333354</v>
      </c>
      <c r="I1100" s="4">
        <f t="shared" ca="1" si="327"/>
        <v>0.66810859188544081</v>
      </c>
      <c r="J1100" s="8">
        <f t="shared" ca="1" si="337"/>
        <v>40.051864437091986</v>
      </c>
      <c r="K1100" t="str">
        <f t="shared" ca="1" si="338"/>
        <v>BUY</v>
      </c>
      <c r="L1100" t="str">
        <f t="shared" ca="1" si="339"/>
        <v>HOLD</v>
      </c>
      <c r="M1100" t="str">
        <f t="shared" ca="1" si="340"/>
        <v/>
      </c>
      <c r="N1100">
        <f t="shared" si="329"/>
        <v>1344.85</v>
      </c>
      <c r="O1100">
        <f t="shared" ca="1" si="341"/>
        <v>6</v>
      </c>
      <c r="Q1100" t="str">
        <f t="shared" ca="1" si="325"/>
        <v>NO</v>
      </c>
      <c r="R1100" t="str">
        <f t="shared" ca="1" si="326"/>
        <v>NO</v>
      </c>
      <c r="S1100" t="b">
        <f t="shared" ca="1" si="323"/>
        <v>0</v>
      </c>
      <c r="T1100" t="b">
        <f t="shared" ca="1" si="324"/>
        <v>0</v>
      </c>
      <c r="U1100">
        <f t="shared" ca="1" si="328"/>
        <v>1</v>
      </c>
      <c r="W1100" s="7"/>
      <c r="X1100" t="str">
        <f t="shared" ca="1" si="330"/>
        <v>6</v>
      </c>
    </row>
    <row r="1101" spans="1:24" x14ac:dyDescent="0.3">
      <c r="A1101">
        <f t="shared" si="331"/>
        <v>1100</v>
      </c>
      <c r="B1101" s="1">
        <v>36677</v>
      </c>
      <c r="C1101">
        <v>1380.45</v>
      </c>
      <c r="D1101">
        <f t="shared" si="332"/>
        <v>35.600000000000136</v>
      </c>
      <c r="E1101">
        <f t="shared" si="333"/>
        <v>35.600000000000136</v>
      </c>
      <c r="F1101" s="4" t="str">
        <f t="shared" si="334"/>
        <v/>
      </c>
      <c r="G1101">
        <f t="shared" ca="1" si="335"/>
        <v>0.20544444444444454</v>
      </c>
      <c r="H1101">
        <f t="shared" ca="1" si="336"/>
        <v>0.218</v>
      </c>
      <c r="I1101" s="4">
        <f t="shared" ca="1" si="327"/>
        <v>0.94240570846075478</v>
      </c>
      <c r="J1101" s="8">
        <f t="shared" ca="1" si="337"/>
        <v>48.517449488323287</v>
      </c>
      <c r="K1101" t="str">
        <f t="shared" ca="1" si="338"/>
        <v>BUY</v>
      </c>
      <c r="L1101" t="str">
        <f t="shared" ca="1" si="339"/>
        <v>HOLD</v>
      </c>
      <c r="M1101" t="str">
        <f t="shared" ca="1" si="340"/>
        <v/>
      </c>
      <c r="N1101">
        <f t="shared" si="329"/>
        <v>1380.45</v>
      </c>
      <c r="O1101">
        <f t="shared" ca="1" si="341"/>
        <v>6</v>
      </c>
      <c r="Q1101" t="str">
        <f t="shared" ca="1" si="325"/>
        <v>NO</v>
      </c>
      <c r="R1101" t="str">
        <f t="shared" ca="1" si="326"/>
        <v>NO</v>
      </c>
      <c r="S1101" t="b">
        <f t="shared" ca="1" si="323"/>
        <v>0</v>
      </c>
      <c r="T1101" t="b">
        <f t="shared" ca="1" si="324"/>
        <v>0</v>
      </c>
      <c r="U1101">
        <f t="shared" ca="1" si="328"/>
        <v>1</v>
      </c>
      <c r="W1101" s="7"/>
      <c r="X1101" t="str">
        <f t="shared" ca="1" si="330"/>
        <v>6</v>
      </c>
    </row>
    <row r="1102" spans="1:24" x14ac:dyDescent="0.3">
      <c r="A1102">
        <f t="shared" si="331"/>
        <v>1101</v>
      </c>
      <c r="B1102" s="1">
        <v>36678</v>
      </c>
      <c r="C1102">
        <v>1349</v>
      </c>
      <c r="D1102">
        <f t="shared" si="332"/>
        <v>-31.450000000000045</v>
      </c>
      <c r="E1102" t="str">
        <f t="shared" si="333"/>
        <v/>
      </c>
      <c r="F1102" s="4">
        <f t="shared" si="334"/>
        <v>-31.450000000000045</v>
      </c>
      <c r="G1102">
        <f t="shared" ca="1" si="335"/>
        <v>0.20544444444444454</v>
      </c>
      <c r="H1102">
        <f t="shared" ca="1" si="336"/>
        <v>0.23740000000000008</v>
      </c>
      <c r="I1102" s="4">
        <f t="shared" ca="1" si="327"/>
        <v>0.86539361602546117</v>
      </c>
      <c r="J1102" s="8">
        <f t="shared" ca="1" si="337"/>
        <v>46.392011240465678</v>
      </c>
      <c r="K1102" t="str">
        <f t="shared" ca="1" si="338"/>
        <v>BUY</v>
      </c>
      <c r="L1102" t="str">
        <f t="shared" ca="1" si="339"/>
        <v>HOLD</v>
      </c>
      <c r="M1102" t="str">
        <f t="shared" ca="1" si="340"/>
        <v/>
      </c>
      <c r="N1102">
        <f t="shared" si="329"/>
        <v>1349</v>
      </c>
      <c r="O1102">
        <f t="shared" ca="1" si="341"/>
        <v>6</v>
      </c>
      <c r="Q1102" t="str">
        <f t="shared" ca="1" si="325"/>
        <v>NO</v>
      </c>
      <c r="R1102" t="str">
        <f t="shared" ca="1" si="326"/>
        <v>NO</v>
      </c>
      <c r="S1102" t="b">
        <f t="shared" ca="1" si="323"/>
        <v>0</v>
      </c>
      <c r="T1102" t="b">
        <f t="shared" ca="1" si="324"/>
        <v>0</v>
      </c>
      <c r="U1102">
        <f t="shared" ca="1" si="328"/>
        <v>1</v>
      </c>
      <c r="W1102" s="7"/>
      <c r="X1102" t="str">
        <f t="shared" ca="1" si="330"/>
        <v>6</v>
      </c>
    </row>
    <row r="1103" spans="1:24" x14ac:dyDescent="0.3">
      <c r="A1103">
        <f t="shared" si="331"/>
        <v>1102</v>
      </c>
      <c r="B1103" s="1">
        <v>36679</v>
      </c>
      <c r="C1103">
        <v>1389.25</v>
      </c>
      <c r="D1103">
        <f t="shared" si="332"/>
        <v>40.25</v>
      </c>
      <c r="E1103">
        <f t="shared" si="333"/>
        <v>40.25</v>
      </c>
      <c r="F1103" s="4" t="str">
        <f t="shared" si="334"/>
        <v/>
      </c>
      <c r="G1103">
        <f t="shared" ca="1" si="335"/>
        <v>0.23188888888888892</v>
      </c>
      <c r="H1103">
        <f t="shared" ca="1" si="336"/>
        <v>0.23740000000000008</v>
      </c>
      <c r="I1103" s="4">
        <f t="shared" ca="1" si="327"/>
        <v>0.97678554713095556</v>
      </c>
      <c r="J1103" s="8">
        <f t="shared" ca="1" si="337"/>
        <v>49.412823184013639</v>
      </c>
      <c r="K1103" t="str">
        <f t="shared" ca="1" si="338"/>
        <v>BUY</v>
      </c>
      <c r="L1103" t="str">
        <f t="shared" ca="1" si="339"/>
        <v>HOLD</v>
      </c>
      <c r="M1103" t="str">
        <f t="shared" ca="1" si="340"/>
        <v/>
      </c>
      <c r="N1103">
        <f t="shared" si="329"/>
        <v>1389.25</v>
      </c>
      <c r="O1103">
        <f t="shared" ca="1" si="341"/>
        <v>6</v>
      </c>
      <c r="Q1103" t="str">
        <f t="shared" ca="1" si="325"/>
        <v>NO</v>
      </c>
      <c r="R1103" t="str">
        <f t="shared" ca="1" si="326"/>
        <v>NO</v>
      </c>
      <c r="S1103" t="b">
        <f t="shared" ca="1" si="323"/>
        <v>0</v>
      </c>
      <c r="T1103" t="b">
        <f t="shared" ca="1" si="324"/>
        <v>0</v>
      </c>
      <c r="U1103">
        <f t="shared" ca="1" si="328"/>
        <v>1</v>
      </c>
      <c r="W1103" s="7"/>
      <c r="X1103" t="str">
        <f t="shared" ca="1" si="330"/>
        <v>6</v>
      </c>
    </row>
    <row r="1104" spans="1:24" x14ac:dyDescent="0.3">
      <c r="A1104">
        <f t="shared" si="331"/>
        <v>1103</v>
      </c>
      <c r="B1104" s="1">
        <v>36682</v>
      </c>
      <c r="C1104">
        <v>1404.6</v>
      </c>
      <c r="D1104">
        <f t="shared" si="332"/>
        <v>15.349999999999909</v>
      </c>
      <c r="E1104">
        <f t="shared" si="333"/>
        <v>15.349999999999909</v>
      </c>
      <c r="F1104" s="4" t="str">
        <f t="shared" si="334"/>
        <v/>
      </c>
      <c r="G1104">
        <f t="shared" ca="1" si="335"/>
        <v>0.24050000000000005</v>
      </c>
      <c r="H1104">
        <f t="shared" ca="1" si="336"/>
        <v>0.23740000000000008</v>
      </c>
      <c r="I1104" s="4">
        <f t="shared" ca="1" si="327"/>
        <v>1.0130581297388372</v>
      </c>
      <c r="J1104" s="8">
        <f t="shared" ca="1" si="337"/>
        <v>50.324335635070099</v>
      </c>
      <c r="K1104" t="str">
        <f t="shared" ca="1" si="338"/>
        <v>BUY</v>
      </c>
      <c r="L1104" t="str">
        <f t="shared" ca="1" si="339"/>
        <v>HOLD</v>
      </c>
      <c r="M1104" t="str">
        <f t="shared" ca="1" si="340"/>
        <v/>
      </c>
      <c r="N1104">
        <f t="shared" si="329"/>
        <v>1404.6</v>
      </c>
      <c r="O1104">
        <f t="shared" ca="1" si="341"/>
        <v>6</v>
      </c>
      <c r="Q1104" t="str">
        <f t="shared" ca="1" si="325"/>
        <v>NO</v>
      </c>
      <c r="R1104" t="str">
        <f t="shared" ca="1" si="326"/>
        <v>NO</v>
      </c>
      <c r="S1104" t="b">
        <f t="shared" ref="S1104:S1167" ca="1" si="342">AND(Q1104="YES",Q1103="YES")</f>
        <v>0</v>
      </c>
      <c r="T1104" t="b">
        <f t="shared" ref="T1104:T1167" ca="1" si="343">AND(R1104="YES",R1103="YES")</f>
        <v>0</v>
      </c>
      <c r="U1104">
        <f t="shared" ca="1" si="328"/>
        <v>1</v>
      </c>
      <c r="W1104" s="7"/>
      <c r="X1104" t="str">
        <f t="shared" ca="1" si="330"/>
        <v>6</v>
      </c>
    </row>
    <row r="1105" spans="1:24" x14ac:dyDescent="0.3">
      <c r="A1105">
        <f t="shared" si="331"/>
        <v>1104</v>
      </c>
      <c r="B1105" s="1">
        <v>36683</v>
      </c>
      <c r="C1105">
        <v>1421.75</v>
      </c>
      <c r="D1105">
        <f t="shared" si="332"/>
        <v>17.150000000000091</v>
      </c>
      <c r="E1105">
        <f t="shared" si="333"/>
        <v>17.150000000000091</v>
      </c>
      <c r="F1105" s="4" t="str">
        <f t="shared" si="334"/>
        <v/>
      </c>
      <c r="G1105">
        <f t="shared" ca="1" si="335"/>
        <v>0.25422222222222218</v>
      </c>
      <c r="H1105">
        <f t="shared" ca="1" si="336"/>
        <v>0.23740000000000008</v>
      </c>
      <c r="I1105" s="4">
        <f t="shared" ca="1" si="327"/>
        <v>1.0708602452494613</v>
      </c>
      <c r="J1105" s="8">
        <f t="shared" ca="1" si="337"/>
        <v>51.710889119920438</v>
      </c>
      <c r="K1105" t="str">
        <f t="shared" ca="1" si="338"/>
        <v>BUY</v>
      </c>
      <c r="L1105" t="str">
        <f t="shared" ca="1" si="339"/>
        <v>HOLD</v>
      </c>
      <c r="M1105" t="str">
        <f t="shared" ca="1" si="340"/>
        <v/>
      </c>
      <c r="N1105">
        <f t="shared" si="329"/>
        <v>1421.75</v>
      </c>
      <c r="O1105">
        <f t="shared" ca="1" si="341"/>
        <v>6</v>
      </c>
      <c r="Q1105" t="str">
        <f t="shared" ref="Q1105:Q1168" ca="1" si="344">IF(J1105&lt;30,"YES","NO")</f>
        <v>NO</v>
      </c>
      <c r="R1105" t="str">
        <f t="shared" ref="R1105:R1168" ca="1" si="345">IF(J1105&gt;70,"YES","NO")</f>
        <v>NO</v>
      </c>
      <c r="S1105" t="b">
        <f t="shared" ca="1" si="342"/>
        <v>0</v>
      </c>
      <c r="T1105" t="b">
        <f t="shared" ca="1" si="343"/>
        <v>0</v>
      </c>
      <c r="U1105">
        <f t="shared" ca="1" si="328"/>
        <v>1</v>
      </c>
      <c r="W1105" s="7"/>
      <c r="X1105" t="str">
        <f t="shared" ca="1" si="330"/>
        <v>6</v>
      </c>
    </row>
    <row r="1106" spans="1:24" x14ac:dyDescent="0.3">
      <c r="A1106">
        <f t="shared" si="331"/>
        <v>1105</v>
      </c>
      <c r="B1106" s="1">
        <v>36684</v>
      </c>
      <c r="C1106">
        <v>1430.35</v>
      </c>
      <c r="D1106">
        <f t="shared" si="332"/>
        <v>8.5999999999999091</v>
      </c>
      <c r="E1106">
        <f t="shared" si="333"/>
        <v>8.5999999999999091</v>
      </c>
      <c r="F1106" s="4" t="str">
        <f t="shared" si="334"/>
        <v/>
      </c>
      <c r="G1106">
        <f t="shared" ca="1" si="335"/>
        <v>0.23739999999999989</v>
      </c>
      <c r="H1106">
        <f t="shared" ca="1" si="336"/>
        <v>0.2511250000000001</v>
      </c>
      <c r="I1106" s="4">
        <f t="shared" ref="I1106:I1169" ca="1" si="346">IFERROR(G1106/H1106,"")</f>
        <v>0.94534594325535015</v>
      </c>
      <c r="J1106" s="8">
        <f t="shared" ca="1" si="337"/>
        <v>48.59526124558618</v>
      </c>
      <c r="K1106" t="str">
        <f t="shared" ca="1" si="338"/>
        <v>BUY</v>
      </c>
      <c r="L1106" t="str">
        <f t="shared" ca="1" si="339"/>
        <v>HOLD</v>
      </c>
      <c r="M1106" t="str">
        <f t="shared" ca="1" si="340"/>
        <v/>
      </c>
      <c r="N1106">
        <f t="shared" si="329"/>
        <v>1430.35</v>
      </c>
      <c r="O1106">
        <f t="shared" ca="1" si="341"/>
        <v>6</v>
      </c>
      <c r="Q1106" t="str">
        <f t="shared" ca="1" si="344"/>
        <v>NO</v>
      </c>
      <c r="R1106" t="str">
        <f t="shared" ca="1" si="345"/>
        <v>NO</v>
      </c>
      <c r="S1106" t="b">
        <f t="shared" ca="1" si="342"/>
        <v>0</v>
      </c>
      <c r="T1106" t="b">
        <f t="shared" ca="1" si="343"/>
        <v>0</v>
      </c>
      <c r="U1106">
        <f t="shared" ca="1" si="328"/>
        <v>1</v>
      </c>
      <c r="W1106" s="7"/>
      <c r="X1106" t="str">
        <f t="shared" ca="1" si="330"/>
        <v>6</v>
      </c>
    </row>
    <row r="1107" spans="1:24" x14ac:dyDescent="0.3">
      <c r="A1107">
        <f t="shared" si="331"/>
        <v>1106</v>
      </c>
      <c r="B1107" s="1">
        <v>36685</v>
      </c>
      <c r="C1107">
        <v>1463.65</v>
      </c>
      <c r="D1107">
        <f t="shared" si="332"/>
        <v>33.300000000000182</v>
      </c>
      <c r="E1107">
        <f t="shared" si="333"/>
        <v>33.300000000000182</v>
      </c>
      <c r="F1107" s="4" t="str">
        <f t="shared" si="334"/>
        <v/>
      </c>
      <c r="G1107">
        <f t="shared" ca="1" si="335"/>
        <v>0.24609090909090914</v>
      </c>
      <c r="H1107">
        <f t="shared" ca="1" si="336"/>
        <v>0.25016666666666654</v>
      </c>
      <c r="I1107" s="4">
        <f t="shared" ca="1" si="346"/>
        <v>0.98370783114287519</v>
      </c>
      <c r="J1107" s="8">
        <f t="shared" ca="1" si="337"/>
        <v>49.589350593838752</v>
      </c>
      <c r="K1107" t="str">
        <f t="shared" ca="1" si="338"/>
        <v>BUY</v>
      </c>
      <c r="L1107" t="str">
        <f t="shared" ca="1" si="339"/>
        <v>HOLD</v>
      </c>
      <c r="M1107" t="str">
        <f t="shared" ca="1" si="340"/>
        <v/>
      </c>
      <c r="N1107">
        <f t="shared" si="329"/>
        <v>1463.65</v>
      </c>
      <c r="O1107">
        <f t="shared" ca="1" si="341"/>
        <v>6</v>
      </c>
      <c r="Q1107" t="str">
        <f t="shared" ca="1" si="344"/>
        <v>NO</v>
      </c>
      <c r="R1107" t="str">
        <f t="shared" ca="1" si="345"/>
        <v>NO</v>
      </c>
      <c r="S1107" t="b">
        <f t="shared" ca="1" si="342"/>
        <v>0</v>
      </c>
      <c r="T1107" t="b">
        <f t="shared" ca="1" si="343"/>
        <v>0</v>
      </c>
      <c r="U1107">
        <f t="shared" ca="1" si="328"/>
        <v>1</v>
      </c>
      <c r="W1107" s="7"/>
      <c r="X1107" t="str">
        <f t="shared" ca="1" si="330"/>
        <v>6</v>
      </c>
    </row>
    <row r="1108" spans="1:24" x14ac:dyDescent="0.3">
      <c r="A1108">
        <f t="shared" si="331"/>
        <v>1107</v>
      </c>
      <c r="B1108" s="1">
        <v>36686</v>
      </c>
      <c r="C1108">
        <v>1467.2</v>
      </c>
      <c r="D1108">
        <f t="shared" si="332"/>
        <v>3.5499999999999545</v>
      </c>
      <c r="E1108">
        <f t="shared" si="333"/>
        <v>3.5499999999999545</v>
      </c>
      <c r="F1108" s="4" t="str">
        <f t="shared" si="334"/>
        <v/>
      </c>
      <c r="G1108">
        <f t="shared" ca="1" si="335"/>
        <v>0.22854166666666667</v>
      </c>
      <c r="H1108">
        <f t="shared" ca="1" si="336"/>
        <v>0.20024999999999976</v>
      </c>
      <c r="I1108" s="4">
        <f t="shared" ca="1" si="346"/>
        <v>1.141281731169373</v>
      </c>
      <c r="J1108" s="8">
        <f t="shared" ca="1" si="337"/>
        <v>53.298999125449456</v>
      </c>
      <c r="K1108" t="str">
        <f t="shared" ca="1" si="338"/>
        <v>BUY</v>
      </c>
      <c r="L1108" t="str">
        <f t="shared" ca="1" si="339"/>
        <v>HOLD</v>
      </c>
      <c r="M1108" t="str">
        <f t="shared" ca="1" si="340"/>
        <v/>
      </c>
      <c r="N1108">
        <f t="shared" si="329"/>
        <v>1467.2</v>
      </c>
      <c r="O1108">
        <f t="shared" ca="1" si="341"/>
        <v>6</v>
      </c>
      <c r="Q1108" t="str">
        <f t="shared" ca="1" si="344"/>
        <v>NO</v>
      </c>
      <c r="R1108" t="str">
        <f t="shared" ca="1" si="345"/>
        <v>NO</v>
      </c>
      <c r="S1108" t="b">
        <f t="shared" ca="1" si="342"/>
        <v>0</v>
      </c>
      <c r="T1108" t="b">
        <f t="shared" ca="1" si="343"/>
        <v>0</v>
      </c>
      <c r="U1108">
        <f t="shared" ca="1" si="328"/>
        <v>1</v>
      </c>
      <c r="W1108" s="7"/>
      <c r="X1108" t="str">
        <f t="shared" ca="1" si="330"/>
        <v>6</v>
      </c>
    </row>
    <row r="1109" spans="1:24" x14ac:dyDescent="0.3">
      <c r="A1109">
        <f t="shared" si="331"/>
        <v>1108</v>
      </c>
      <c r="B1109" s="1">
        <v>36689</v>
      </c>
      <c r="C1109">
        <v>1440.4</v>
      </c>
      <c r="D1109">
        <f t="shared" si="332"/>
        <v>-26.799999999999955</v>
      </c>
      <c r="E1109" t="str">
        <f t="shared" si="333"/>
        <v/>
      </c>
      <c r="F1109" s="4">
        <f t="shared" si="334"/>
        <v>-26.799999999999955</v>
      </c>
      <c r="G1109">
        <f t="shared" ca="1" si="335"/>
        <v>0.22854166666666667</v>
      </c>
      <c r="H1109">
        <f t="shared" ca="1" si="336"/>
        <v>0.29125000000000001</v>
      </c>
      <c r="I1109" s="4">
        <f t="shared" ca="1" si="346"/>
        <v>0.78469241773962806</v>
      </c>
      <c r="J1109" s="8">
        <f t="shared" ca="1" si="337"/>
        <v>43.967935871743485</v>
      </c>
      <c r="K1109" t="str">
        <f t="shared" ca="1" si="338"/>
        <v>BUY</v>
      </c>
      <c r="L1109" t="str">
        <f t="shared" ca="1" si="339"/>
        <v>HOLD</v>
      </c>
      <c r="M1109" t="str">
        <f t="shared" ca="1" si="340"/>
        <v/>
      </c>
      <c r="N1109">
        <f t="shared" si="329"/>
        <v>1440.4</v>
      </c>
      <c r="O1109">
        <f t="shared" ca="1" si="341"/>
        <v>6</v>
      </c>
      <c r="Q1109" t="str">
        <f t="shared" ca="1" si="344"/>
        <v>NO</v>
      </c>
      <c r="R1109" t="str">
        <f t="shared" ca="1" si="345"/>
        <v>NO</v>
      </c>
      <c r="S1109" t="b">
        <f t="shared" ca="1" si="342"/>
        <v>0</v>
      </c>
      <c r="T1109" t="b">
        <f t="shared" ca="1" si="343"/>
        <v>0</v>
      </c>
      <c r="U1109">
        <f t="shared" ca="1" si="328"/>
        <v>1</v>
      </c>
      <c r="W1109" s="7"/>
      <c r="X1109" t="str">
        <f t="shared" ca="1" si="330"/>
        <v>6</v>
      </c>
    </row>
    <row r="1110" spans="1:24" x14ac:dyDescent="0.3">
      <c r="A1110">
        <f t="shared" si="331"/>
        <v>1109</v>
      </c>
      <c r="B1110" s="1">
        <v>36690</v>
      </c>
      <c r="C1110">
        <v>1432.9</v>
      </c>
      <c r="D1110">
        <f t="shared" si="332"/>
        <v>-7.5</v>
      </c>
      <c r="E1110" t="str">
        <f t="shared" si="333"/>
        <v/>
      </c>
      <c r="F1110" s="4">
        <f t="shared" si="334"/>
        <v>-7.5</v>
      </c>
      <c r="G1110">
        <f t="shared" ca="1" si="335"/>
        <v>0.23886363636363636</v>
      </c>
      <c r="H1110">
        <f t="shared" ca="1" si="336"/>
        <v>0.21916666666666668</v>
      </c>
      <c r="I1110" s="4">
        <f t="shared" ca="1" si="346"/>
        <v>1.0898721050812306</v>
      </c>
      <c r="J1110" s="8">
        <f t="shared" ca="1" si="337"/>
        <v>52.150181938471718</v>
      </c>
      <c r="K1110" t="str">
        <f t="shared" ca="1" si="338"/>
        <v>BUY</v>
      </c>
      <c r="L1110" t="str">
        <f t="shared" ca="1" si="339"/>
        <v>HOLD</v>
      </c>
      <c r="M1110" t="str">
        <f t="shared" ca="1" si="340"/>
        <v/>
      </c>
      <c r="N1110">
        <f t="shared" si="329"/>
        <v>1432.9</v>
      </c>
      <c r="O1110">
        <f t="shared" ca="1" si="341"/>
        <v>6</v>
      </c>
      <c r="Q1110" t="str">
        <f t="shared" ca="1" si="344"/>
        <v>NO</v>
      </c>
      <c r="R1110" t="str">
        <f t="shared" ca="1" si="345"/>
        <v>NO</v>
      </c>
      <c r="S1110" t="b">
        <f t="shared" ca="1" si="342"/>
        <v>0</v>
      </c>
      <c r="T1110" t="b">
        <f t="shared" ca="1" si="343"/>
        <v>0</v>
      </c>
      <c r="U1110">
        <f t="shared" ca="1" si="328"/>
        <v>1</v>
      </c>
      <c r="W1110" s="7"/>
      <c r="X1110" t="str">
        <f t="shared" ca="1" si="330"/>
        <v>6</v>
      </c>
    </row>
    <row r="1111" spans="1:24" x14ac:dyDescent="0.3">
      <c r="A1111">
        <f t="shared" si="331"/>
        <v>1110</v>
      </c>
      <c r="B1111" s="1">
        <v>36691</v>
      </c>
      <c r="C1111">
        <v>1435.5</v>
      </c>
      <c r="D1111">
        <f t="shared" si="332"/>
        <v>2.5999999999999091</v>
      </c>
      <c r="E1111">
        <f t="shared" si="333"/>
        <v>2.5999999999999091</v>
      </c>
      <c r="F1111" s="4" t="str">
        <f t="shared" si="334"/>
        <v/>
      </c>
      <c r="G1111">
        <f t="shared" ca="1" si="335"/>
        <v>0.23054545454545447</v>
      </c>
      <c r="H1111">
        <f t="shared" ca="1" si="336"/>
        <v>0.21916666666666668</v>
      </c>
      <c r="I1111" s="4">
        <f t="shared" ca="1" si="346"/>
        <v>1.0519184237815413</v>
      </c>
      <c r="J1111" s="8">
        <f t="shared" ca="1" si="337"/>
        <v>51.265119099760774</v>
      </c>
      <c r="K1111" t="str">
        <f t="shared" ca="1" si="338"/>
        <v>BUY</v>
      </c>
      <c r="L1111" t="str">
        <f t="shared" ca="1" si="339"/>
        <v>HOLD</v>
      </c>
      <c r="M1111" t="str">
        <f t="shared" ca="1" si="340"/>
        <v/>
      </c>
      <c r="N1111">
        <f t="shared" si="329"/>
        <v>1435.5</v>
      </c>
      <c r="O1111">
        <f t="shared" ca="1" si="341"/>
        <v>6</v>
      </c>
      <c r="Q1111" t="str">
        <f t="shared" ca="1" si="344"/>
        <v>NO</v>
      </c>
      <c r="R1111" t="str">
        <f t="shared" ca="1" si="345"/>
        <v>NO</v>
      </c>
      <c r="S1111" t="b">
        <f t="shared" ca="1" si="342"/>
        <v>0</v>
      </c>
      <c r="T1111" t="b">
        <f t="shared" ca="1" si="343"/>
        <v>0</v>
      </c>
      <c r="U1111">
        <f t="shared" ca="1" si="328"/>
        <v>1</v>
      </c>
      <c r="W1111" s="7"/>
      <c r="X1111" t="str">
        <f t="shared" ca="1" si="330"/>
        <v>6</v>
      </c>
    </row>
    <row r="1112" spans="1:24" x14ac:dyDescent="0.3">
      <c r="A1112">
        <f t="shared" si="331"/>
        <v>1111</v>
      </c>
      <c r="B1112" s="1">
        <v>36692</v>
      </c>
      <c r="C1112">
        <v>1445.25</v>
      </c>
      <c r="D1112">
        <f t="shared" si="332"/>
        <v>9.75</v>
      </c>
      <c r="E1112">
        <f t="shared" si="333"/>
        <v>9.75</v>
      </c>
      <c r="F1112" s="4" t="str">
        <f t="shared" si="334"/>
        <v/>
      </c>
      <c r="G1112">
        <f t="shared" ca="1" si="335"/>
        <v>0.21422727272727282</v>
      </c>
      <c r="H1112">
        <f t="shared" ca="1" si="336"/>
        <v>0.21916666666666668</v>
      </c>
      <c r="I1112" s="4">
        <f t="shared" ca="1" si="346"/>
        <v>0.97746284134116868</v>
      </c>
      <c r="J1112" s="8">
        <f t="shared" ca="1" si="337"/>
        <v>49.430149629422473</v>
      </c>
      <c r="K1112" t="str">
        <f t="shared" ca="1" si="338"/>
        <v>BUY</v>
      </c>
      <c r="L1112" t="str">
        <f t="shared" ca="1" si="339"/>
        <v>HOLD</v>
      </c>
      <c r="M1112" t="str">
        <f t="shared" ca="1" si="340"/>
        <v/>
      </c>
      <c r="N1112">
        <f t="shared" si="329"/>
        <v>1445.25</v>
      </c>
      <c r="O1112">
        <f t="shared" ca="1" si="341"/>
        <v>6</v>
      </c>
      <c r="Q1112" t="str">
        <f t="shared" ca="1" si="344"/>
        <v>NO</v>
      </c>
      <c r="R1112" t="str">
        <f t="shared" ca="1" si="345"/>
        <v>NO</v>
      </c>
      <c r="S1112" t="b">
        <f t="shared" ca="1" si="342"/>
        <v>0</v>
      </c>
      <c r="T1112" t="b">
        <f t="shared" ca="1" si="343"/>
        <v>0</v>
      </c>
      <c r="U1112">
        <f t="shared" ca="1" si="328"/>
        <v>1</v>
      </c>
      <c r="W1112" s="7"/>
      <c r="X1112" t="str">
        <f t="shared" ca="1" si="330"/>
        <v>6</v>
      </c>
    </row>
    <row r="1113" spans="1:24" x14ac:dyDescent="0.3">
      <c r="A1113">
        <f t="shared" si="331"/>
        <v>1112</v>
      </c>
      <c r="B1113" s="1">
        <v>36693</v>
      </c>
      <c r="C1113">
        <v>1477.3</v>
      </c>
      <c r="D1113">
        <f t="shared" si="332"/>
        <v>32.049999999999955</v>
      </c>
      <c r="E1113">
        <f t="shared" si="333"/>
        <v>32.049999999999955</v>
      </c>
      <c r="F1113" s="4" t="str">
        <f t="shared" si="334"/>
        <v/>
      </c>
      <c r="G1113">
        <f t="shared" ca="1" si="335"/>
        <v>0.21090909090909091</v>
      </c>
      <c r="H1113">
        <f t="shared" ca="1" si="336"/>
        <v>0.21916666666666668</v>
      </c>
      <c r="I1113" s="4">
        <f t="shared" ca="1" si="346"/>
        <v>0.96232284825440717</v>
      </c>
      <c r="J1113" s="8">
        <f t="shared" ca="1" si="337"/>
        <v>49.039985908050021</v>
      </c>
      <c r="K1113" t="str">
        <f t="shared" ca="1" si="338"/>
        <v>BUY</v>
      </c>
      <c r="L1113" t="str">
        <f t="shared" ca="1" si="339"/>
        <v>HOLD</v>
      </c>
      <c r="M1113" t="str">
        <f t="shared" ca="1" si="340"/>
        <v/>
      </c>
      <c r="N1113">
        <f t="shared" si="329"/>
        <v>1477.3</v>
      </c>
      <c r="O1113">
        <f t="shared" ca="1" si="341"/>
        <v>6</v>
      </c>
      <c r="Q1113" t="str">
        <f t="shared" ca="1" si="344"/>
        <v>NO</v>
      </c>
      <c r="R1113" t="str">
        <f t="shared" ca="1" si="345"/>
        <v>NO</v>
      </c>
      <c r="S1113" t="b">
        <f t="shared" ca="1" si="342"/>
        <v>0</v>
      </c>
      <c r="T1113" t="b">
        <f t="shared" ca="1" si="343"/>
        <v>0</v>
      </c>
      <c r="U1113">
        <f t="shared" ca="1" si="328"/>
        <v>1</v>
      </c>
      <c r="W1113" s="7"/>
      <c r="X1113" t="str">
        <f t="shared" ca="1" si="330"/>
        <v>6</v>
      </c>
    </row>
    <row r="1114" spans="1:24" x14ac:dyDescent="0.3">
      <c r="A1114">
        <f t="shared" si="331"/>
        <v>1113</v>
      </c>
      <c r="B1114" s="1">
        <v>36696</v>
      </c>
      <c r="C1114">
        <v>1498.75</v>
      </c>
      <c r="D1114">
        <f t="shared" si="332"/>
        <v>21.450000000000045</v>
      </c>
      <c r="E1114">
        <f t="shared" si="333"/>
        <v>21.450000000000045</v>
      </c>
      <c r="F1114" s="4" t="str">
        <f t="shared" si="334"/>
        <v/>
      </c>
      <c r="G1114">
        <f t="shared" ca="1" si="335"/>
        <v>0.19968181818181827</v>
      </c>
      <c r="H1114">
        <f t="shared" ca="1" si="336"/>
        <v>0.21916666666666668</v>
      </c>
      <c r="I1114" s="4">
        <f t="shared" ca="1" si="346"/>
        <v>0.91109574835810614</v>
      </c>
      <c r="J1114" s="8">
        <f t="shared" ca="1" si="337"/>
        <v>47.673997974243967</v>
      </c>
      <c r="K1114" t="str">
        <f t="shared" ca="1" si="338"/>
        <v>BUY</v>
      </c>
      <c r="L1114" t="str">
        <f t="shared" ca="1" si="339"/>
        <v>HOLD</v>
      </c>
      <c r="M1114" t="str">
        <f t="shared" ca="1" si="340"/>
        <v/>
      </c>
      <c r="N1114">
        <f t="shared" si="329"/>
        <v>1498.75</v>
      </c>
      <c r="O1114">
        <f t="shared" ca="1" si="341"/>
        <v>6</v>
      </c>
      <c r="Q1114" t="str">
        <f t="shared" ca="1" si="344"/>
        <v>NO</v>
      </c>
      <c r="R1114" t="str">
        <f t="shared" ca="1" si="345"/>
        <v>NO</v>
      </c>
      <c r="S1114" t="b">
        <f t="shared" ca="1" si="342"/>
        <v>0</v>
      </c>
      <c r="T1114" t="b">
        <f t="shared" ca="1" si="343"/>
        <v>0</v>
      </c>
      <c r="U1114">
        <f t="shared" ca="1" si="328"/>
        <v>1</v>
      </c>
      <c r="W1114" s="7"/>
      <c r="X1114" t="str">
        <f t="shared" ca="1" si="330"/>
        <v>6</v>
      </c>
    </row>
    <row r="1115" spans="1:24" x14ac:dyDescent="0.3">
      <c r="A1115">
        <f t="shared" si="331"/>
        <v>1114</v>
      </c>
      <c r="B1115" s="1">
        <v>36697</v>
      </c>
      <c r="C1115">
        <v>1507.1</v>
      </c>
      <c r="D1115">
        <f t="shared" si="332"/>
        <v>8.3499999999999091</v>
      </c>
      <c r="E1115">
        <f t="shared" si="333"/>
        <v>8.3499999999999091</v>
      </c>
      <c r="F1115" s="4" t="str">
        <f t="shared" si="334"/>
        <v/>
      </c>
      <c r="G1115">
        <f t="shared" ca="1" si="335"/>
        <v>0.17490909090909079</v>
      </c>
      <c r="H1115">
        <f t="shared" ca="1" si="336"/>
        <v>0.21916666666666668</v>
      </c>
      <c r="I1115" s="4">
        <f t="shared" ca="1" si="346"/>
        <v>0.79806429312132676</v>
      </c>
      <c r="J1115" s="8">
        <f t="shared" ca="1" si="337"/>
        <v>44.384636087508156</v>
      </c>
      <c r="K1115" t="str">
        <f t="shared" ca="1" si="338"/>
        <v>BUY</v>
      </c>
      <c r="L1115" t="str">
        <f t="shared" ca="1" si="339"/>
        <v>HOLD</v>
      </c>
      <c r="M1115" t="str">
        <f t="shared" ca="1" si="340"/>
        <v/>
      </c>
      <c r="N1115">
        <f t="shared" si="329"/>
        <v>1507.1</v>
      </c>
      <c r="O1115">
        <f t="shared" ca="1" si="341"/>
        <v>6</v>
      </c>
      <c r="Q1115" t="str">
        <f t="shared" ca="1" si="344"/>
        <v>NO</v>
      </c>
      <c r="R1115" t="str">
        <f t="shared" ca="1" si="345"/>
        <v>NO</v>
      </c>
      <c r="S1115" t="b">
        <f t="shared" ca="1" si="342"/>
        <v>0</v>
      </c>
      <c r="T1115" t="b">
        <f t="shared" ca="1" si="343"/>
        <v>0</v>
      </c>
      <c r="U1115">
        <f t="shared" ca="1" si="328"/>
        <v>1</v>
      </c>
      <c r="W1115" s="7"/>
      <c r="X1115" t="str">
        <f t="shared" ca="1" si="330"/>
        <v>6</v>
      </c>
    </row>
    <row r="1116" spans="1:24" x14ac:dyDescent="0.3">
      <c r="A1116">
        <f t="shared" si="331"/>
        <v>1115</v>
      </c>
      <c r="B1116" s="1">
        <v>36698</v>
      </c>
      <c r="C1116">
        <v>1475.15</v>
      </c>
      <c r="D1116">
        <f t="shared" si="332"/>
        <v>-31.949999999999818</v>
      </c>
      <c r="E1116" t="str">
        <f t="shared" si="333"/>
        <v/>
      </c>
      <c r="F1116" s="4">
        <f t="shared" si="334"/>
        <v>-31.949999999999818</v>
      </c>
      <c r="G1116">
        <f t="shared" ca="1" si="335"/>
        <v>0.17490909090909079</v>
      </c>
      <c r="H1116">
        <f t="shared" ca="1" si="336"/>
        <v>0.22083333333333258</v>
      </c>
      <c r="I1116" s="4">
        <f t="shared" ca="1" si="346"/>
        <v>0.79204116638079125</v>
      </c>
      <c r="J1116" s="8">
        <f t="shared" ca="1" si="337"/>
        <v>44.197710478961739</v>
      </c>
      <c r="K1116" t="str">
        <f t="shared" ca="1" si="338"/>
        <v>BUY</v>
      </c>
      <c r="L1116" t="str">
        <f t="shared" ca="1" si="339"/>
        <v>HOLD</v>
      </c>
      <c r="M1116" t="str">
        <f t="shared" ca="1" si="340"/>
        <v/>
      </c>
      <c r="N1116">
        <f t="shared" si="329"/>
        <v>1475.15</v>
      </c>
      <c r="O1116">
        <f t="shared" ca="1" si="341"/>
        <v>6</v>
      </c>
      <c r="Q1116" t="str">
        <f t="shared" ca="1" si="344"/>
        <v>NO</v>
      </c>
      <c r="R1116" t="str">
        <f t="shared" ca="1" si="345"/>
        <v>NO</v>
      </c>
      <c r="S1116" t="b">
        <f t="shared" ca="1" si="342"/>
        <v>0</v>
      </c>
      <c r="T1116" t="b">
        <f t="shared" ca="1" si="343"/>
        <v>0</v>
      </c>
      <c r="U1116">
        <f t="shared" ca="1" si="328"/>
        <v>1</v>
      </c>
      <c r="W1116" s="7"/>
      <c r="X1116" t="str">
        <f t="shared" ca="1" si="330"/>
        <v>6</v>
      </c>
    </row>
    <row r="1117" spans="1:24" x14ac:dyDescent="0.3">
      <c r="A1117">
        <f t="shared" si="331"/>
        <v>1116</v>
      </c>
      <c r="B1117" s="1">
        <v>36699</v>
      </c>
      <c r="C1117">
        <v>1488.25</v>
      </c>
      <c r="D1117">
        <f t="shared" si="332"/>
        <v>13.099999999999909</v>
      </c>
      <c r="E1117">
        <f t="shared" si="333"/>
        <v>13.099999999999909</v>
      </c>
      <c r="F1117" s="4" t="str">
        <f t="shared" si="334"/>
        <v/>
      </c>
      <c r="G1117">
        <f t="shared" ca="1" si="335"/>
        <v>0.15022727272727252</v>
      </c>
      <c r="H1117">
        <f t="shared" ca="1" si="336"/>
        <v>0.22083333333333258</v>
      </c>
      <c r="I1117" s="4">
        <f t="shared" ca="1" si="346"/>
        <v>0.68027444253859481</v>
      </c>
      <c r="J1117" s="8">
        <f t="shared" ca="1" si="337"/>
        <v>40.485912617394909</v>
      </c>
      <c r="K1117" t="str">
        <f t="shared" ca="1" si="338"/>
        <v>BUY</v>
      </c>
      <c r="L1117" t="str">
        <f t="shared" ca="1" si="339"/>
        <v>HOLD</v>
      </c>
      <c r="M1117" t="str">
        <f t="shared" ca="1" si="340"/>
        <v/>
      </c>
      <c r="N1117">
        <f t="shared" si="329"/>
        <v>1488.25</v>
      </c>
      <c r="O1117">
        <f t="shared" ca="1" si="341"/>
        <v>6</v>
      </c>
      <c r="Q1117" t="str">
        <f t="shared" ca="1" si="344"/>
        <v>NO</v>
      </c>
      <c r="R1117" t="str">
        <f t="shared" ca="1" si="345"/>
        <v>NO</v>
      </c>
      <c r="S1117" t="b">
        <f t="shared" ca="1" si="342"/>
        <v>0</v>
      </c>
      <c r="T1117" t="b">
        <f t="shared" ca="1" si="343"/>
        <v>0</v>
      </c>
      <c r="U1117">
        <f t="shared" ca="1" si="328"/>
        <v>1</v>
      </c>
      <c r="W1117" s="7"/>
      <c r="X1117" t="str">
        <f t="shared" ca="1" si="330"/>
        <v>6</v>
      </c>
    </row>
    <row r="1118" spans="1:24" x14ac:dyDescent="0.3">
      <c r="A1118">
        <f t="shared" si="331"/>
        <v>1117</v>
      </c>
      <c r="B1118" s="1">
        <v>36700</v>
      </c>
      <c r="C1118">
        <v>1472.2</v>
      </c>
      <c r="D1118">
        <f t="shared" si="332"/>
        <v>-16.049999999999955</v>
      </c>
      <c r="E1118" t="str">
        <f t="shared" si="333"/>
        <v/>
      </c>
      <c r="F1118" s="4">
        <f t="shared" si="334"/>
        <v>-16.049999999999955</v>
      </c>
      <c r="G1118">
        <f t="shared" ca="1" si="335"/>
        <v>0.14989999999999987</v>
      </c>
      <c r="H1118">
        <f t="shared" ca="1" si="336"/>
        <v>0.20574999999999932</v>
      </c>
      <c r="I1118" s="4">
        <f t="shared" ca="1" si="346"/>
        <v>0.72855407047387777</v>
      </c>
      <c r="J1118" s="8">
        <f t="shared" ca="1" si="337"/>
        <v>42.148179389849631</v>
      </c>
      <c r="K1118" t="str">
        <f t="shared" ca="1" si="338"/>
        <v>BUY</v>
      </c>
      <c r="L1118" t="str">
        <f t="shared" ca="1" si="339"/>
        <v>HOLD</v>
      </c>
      <c r="M1118" t="str">
        <f t="shared" ca="1" si="340"/>
        <v/>
      </c>
      <c r="N1118">
        <f t="shared" si="329"/>
        <v>1472.2</v>
      </c>
      <c r="O1118">
        <f t="shared" ca="1" si="341"/>
        <v>6</v>
      </c>
      <c r="Q1118" t="str">
        <f t="shared" ca="1" si="344"/>
        <v>NO</v>
      </c>
      <c r="R1118" t="str">
        <f t="shared" ca="1" si="345"/>
        <v>NO</v>
      </c>
      <c r="S1118" t="b">
        <f t="shared" ca="1" si="342"/>
        <v>0</v>
      </c>
      <c r="T1118" t="b">
        <f t="shared" ca="1" si="343"/>
        <v>0</v>
      </c>
      <c r="U1118">
        <f t="shared" ca="1" si="328"/>
        <v>1</v>
      </c>
      <c r="W1118" s="7"/>
      <c r="X1118" t="str">
        <f t="shared" ca="1" si="330"/>
        <v>6</v>
      </c>
    </row>
    <row r="1119" spans="1:24" x14ac:dyDescent="0.3">
      <c r="A1119">
        <f t="shared" si="331"/>
        <v>1118</v>
      </c>
      <c r="B1119" s="1">
        <v>36703</v>
      </c>
      <c r="C1119">
        <v>1451.65</v>
      </c>
      <c r="D1119">
        <f t="shared" si="332"/>
        <v>-20.549999999999955</v>
      </c>
      <c r="E1119" t="str">
        <f t="shared" si="333"/>
        <v/>
      </c>
      <c r="F1119" s="4">
        <f t="shared" si="334"/>
        <v>-20.549999999999955</v>
      </c>
      <c r="G1119">
        <f t="shared" ca="1" si="335"/>
        <v>0.14749999999999974</v>
      </c>
      <c r="H1119">
        <f t="shared" ca="1" si="336"/>
        <v>0.20569999999999936</v>
      </c>
      <c r="I1119" s="4">
        <f t="shared" ca="1" si="346"/>
        <v>0.71706368497812445</v>
      </c>
      <c r="J1119" s="8">
        <f t="shared" ca="1" si="337"/>
        <v>41.761041902604788</v>
      </c>
      <c r="K1119" t="str">
        <f t="shared" ca="1" si="338"/>
        <v>BUY</v>
      </c>
      <c r="L1119" t="str">
        <f t="shared" ca="1" si="339"/>
        <v>HOLD</v>
      </c>
      <c r="M1119" t="str">
        <f t="shared" ca="1" si="340"/>
        <v/>
      </c>
      <c r="N1119">
        <f t="shared" si="329"/>
        <v>1451.65</v>
      </c>
      <c r="O1119">
        <f t="shared" ca="1" si="341"/>
        <v>6</v>
      </c>
      <c r="Q1119" t="str">
        <f t="shared" ca="1" si="344"/>
        <v>NO</v>
      </c>
      <c r="R1119" t="str">
        <f t="shared" ca="1" si="345"/>
        <v>NO</v>
      </c>
      <c r="S1119" t="b">
        <f t="shared" ca="1" si="342"/>
        <v>0</v>
      </c>
      <c r="T1119" t="b">
        <f t="shared" ca="1" si="343"/>
        <v>0</v>
      </c>
      <c r="U1119">
        <f t="shared" ca="1" si="328"/>
        <v>1</v>
      </c>
      <c r="W1119" s="7"/>
      <c r="X1119" t="str">
        <f t="shared" ca="1" si="330"/>
        <v>6</v>
      </c>
    </row>
    <row r="1120" spans="1:24" x14ac:dyDescent="0.3">
      <c r="A1120">
        <f t="shared" si="331"/>
        <v>1119</v>
      </c>
      <c r="B1120" s="1">
        <v>36704</v>
      </c>
      <c r="C1120">
        <v>1454.3</v>
      </c>
      <c r="D1120">
        <f t="shared" si="332"/>
        <v>2.6499999999998636</v>
      </c>
      <c r="E1120">
        <f t="shared" si="333"/>
        <v>2.6499999999998636</v>
      </c>
      <c r="F1120" s="4" t="str">
        <f t="shared" si="334"/>
        <v/>
      </c>
      <c r="G1120">
        <f t="shared" ca="1" si="335"/>
        <v>0.14088888888888859</v>
      </c>
      <c r="H1120">
        <f t="shared" ca="1" si="336"/>
        <v>0.20569999999999936</v>
      </c>
      <c r="I1120" s="4">
        <f t="shared" ca="1" si="346"/>
        <v>0.68492410738400111</v>
      </c>
      <c r="J1120" s="8">
        <f t="shared" ca="1" si="337"/>
        <v>40.650145866059717</v>
      </c>
      <c r="K1120" t="str">
        <f t="shared" ca="1" si="338"/>
        <v>BUY</v>
      </c>
      <c r="L1120" t="str">
        <f t="shared" ca="1" si="339"/>
        <v>HOLD</v>
      </c>
      <c r="M1120" t="str">
        <f t="shared" ca="1" si="340"/>
        <v/>
      </c>
      <c r="N1120">
        <f t="shared" si="329"/>
        <v>1454.3</v>
      </c>
      <c r="O1120">
        <f t="shared" ca="1" si="341"/>
        <v>6</v>
      </c>
      <c r="Q1120" t="str">
        <f t="shared" ca="1" si="344"/>
        <v>NO</v>
      </c>
      <c r="R1120" t="str">
        <f t="shared" ca="1" si="345"/>
        <v>NO</v>
      </c>
      <c r="S1120" t="b">
        <f t="shared" ca="1" si="342"/>
        <v>0</v>
      </c>
      <c r="T1120" t="b">
        <f t="shared" ca="1" si="343"/>
        <v>0</v>
      </c>
      <c r="U1120">
        <f t="shared" ca="1" si="328"/>
        <v>1</v>
      </c>
      <c r="W1120" s="7"/>
      <c r="X1120" t="str">
        <f t="shared" ca="1" si="330"/>
        <v>6</v>
      </c>
    </row>
    <row r="1121" spans="1:24" x14ac:dyDescent="0.3">
      <c r="A1121">
        <f t="shared" si="331"/>
        <v>1120</v>
      </c>
      <c r="B1121" s="1">
        <v>36705</v>
      </c>
      <c r="C1121">
        <v>1470</v>
      </c>
      <c r="D1121">
        <f t="shared" si="332"/>
        <v>15.700000000000045</v>
      </c>
      <c r="E1121">
        <f t="shared" si="333"/>
        <v>15.700000000000045</v>
      </c>
      <c r="F1121" s="4" t="str">
        <f t="shared" si="334"/>
        <v/>
      </c>
      <c r="G1121">
        <f t="shared" ca="1" si="335"/>
        <v>0.12133333333333289</v>
      </c>
      <c r="H1121">
        <f t="shared" ca="1" si="336"/>
        <v>0.20569999999999936</v>
      </c>
      <c r="I1121" s="4">
        <f t="shared" ca="1" si="346"/>
        <v>0.58985577702155212</v>
      </c>
      <c r="J1121" s="8">
        <f t="shared" ca="1" si="337"/>
        <v>37.101212924268658</v>
      </c>
      <c r="K1121" t="str">
        <f t="shared" ca="1" si="338"/>
        <v>BUY</v>
      </c>
      <c r="L1121" t="str">
        <f t="shared" ca="1" si="339"/>
        <v>HOLD</v>
      </c>
      <c r="M1121" t="str">
        <f t="shared" ca="1" si="340"/>
        <v/>
      </c>
      <c r="N1121">
        <f t="shared" si="329"/>
        <v>1470</v>
      </c>
      <c r="O1121">
        <f t="shared" ca="1" si="341"/>
        <v>6</v>
      </c>
      <c r="Q1121" t="str">
        <f t="shared" ca="1" si="344"/>
        <v>NO</v>
      </c>
      <c r="R1121" t="str">
        <f t="shared" ca="1" si="345"/>
        <v>NO</v>
      </c>
      <c r="S1121" t="b">
        <f t="shared" ca="1" si="342"/>
        <v>0</v>
      </c>
      <c r="T1121" t="b">
        <f t="shared" ca="1" si="343"/>
        <v>0</v>
      </c>
      <c r="U1121">
        <f t="shared" ca="1" si="328"/>
        <v>1</v>
      </c>
      <c r="W1121" s="7"/>
      <c r="X1121" t="str">
        <f t="shared" ca="1" si="330"/>
        <v>6</v>
      </c>
    </row>
    <row r="1122" spans="1:24" x14ac:dyDescent="0.3">
      <c r="A1122">
        <f t="shared" si="331"/>
        <v>1121</v>
      </c>
      <c r="B1122" s="1">
        <v>36706</v>
      </c>
      <c r="C1122">
        <v>1492.35</v>
      </c>
      <c r="D1122">
        <f t="shared" si="332"/>
        <v>22.349999999999909</v>
      </c>
      <c r="E1122">
        <f t="shared" si="333"/>
        <v>22.349999999999909</v>
      </c>
      <c r="F1122" s="4" t="str">
        <f t="shared" si="334"/>
        <v/>
      </c>
      <c r="G1122">
        <f t="shared" ca="1" si="335"/>
        <v>0.14222222222222172</v>
      </c>
      <c r="H1122">
        <f t="shared" ca="1" si="336"/>
        <v>0.20569999999999936</v>
      </c>
      <c r="I1122" s="4">
        <f t="shared" ca="1" si="346"/>
        <v>0.69140603899962161</v>
      </c>
      <c r="J1122" s="8">
        <f t="shared" ca="1" si="337"/>
        <v>40.877590776993564</v>
      </c>
      <c r="K1122" t="str">
        <f t="shared" ca="1" si="338"/>
        <v>BUY</v>
      </c>
      <c r="L1122" t="str">
        <f t="shared" ca="1" si="339"/>
        <v>HOLD</v>
      </c>
      <c r="M1122" t="str">
        <f t="shared" ca="1" si="340"/>
        <v/>
      </c>
      <c r="N1122">
        <f t="shared" si="329"/>
        <v>1492.35</v>
      </c>
      <c r="O1122">
        <f t="shared" ca="1" si="341"/>
        <v>6</v>
      </c>
      <c r="Q1122" t="str">
        <f t="shared" ca="1" si="344"/>
        <v>NO</v>
      </c>
      <c r="R1122" t="str">
        <f t="shared" ca="1" si="345"/>
        <v>NO</v>
      </c>
      <c r="S1122" t="b">
        <f t="shared" ca="1" si="342"/>
        <v>0</v>
      </c>
      <c r="T1122" t="b">
        <f t="shared" ca="1" si="343"/>
        <v>0</v>
      </c>
      <c r="U1122">
        <f t="shared" ca="1" si="328"/>
        <v>1</v>
      </c>
      <c r="W1122" s="7"/>
      <c r="X1122" t="str">
        <f t="shared" ca="1" si="330"/>
        <v>6</v>
      </c>
    </row>
    <row r="1123" spans="1:24" x14ac:dyDescent="0.3">
      <c r="A1123">
        <f t="shared" si="331"/>
        <v>1122</v>
      </c>
      <c r="B1123" s="1">
        <v>36707</v>
      </c>
      <c r="C1123">
        <v>1471.45</v>
      </c>
      <c r="D1123">
        <f t="shared" si="332"/>
        <v>-20.899999999999864</v>
      </c>
      <c r="E1123" t="str">
        <f t="shared" si="333"/>
        <v/>
      </c>
      <c r="F1123" s="4">
        <f t="shared" si="334"/>
        <v>-20.899999999999864</v>
      </c>
      <c r="G1123">
        <f t="shared" ca="1" si="335"/>
        <v>0.14222222222222172</v>
      </c>
      <c r="H1123">
        <f t="shared" ca="1" si="336"/>
        <v>0.19389999999999918</v>
      </c>
      <c r="I1123" s="4">
        <f t="shared" ca="1" si="346"/>
        <v>0.73348232192997587</v>
      </c>
      <c r="J1123" s="8">
        <f t="shared" ca="1" si="337"/>
        <v>42.312650821460466</v>
      </c>
      <c r="K1123" t="str">
        <f t="shared" ca="1" si="338"/>
        <v>BUY</v>
      </c>
      <c r="L1123" t="str">
        <f t="shared" ca="1" si="339"/>
        <v>HOLD</v>
      </c>
      <c r="M1123" t="str">
        <f t="shared" ca="1" si="340"/>
        <v/>
      </c>
      <c r="N1123">
        <f t="shared" si="329"/>
        <v>1471.45</v>
      </c>
      <c r="O1123">
        <f t="shared" ca="1" si="341"/>
        <v>6</v>
      </c>
      <c r="Q1123" t="str">
        <f t="shared" ca="1" si="344"/>
        <v>NO</v>
      </c>
      <c r="R1123" t="str">
        <f t="shared" ca="1" si="345"/>
        <v>NO</v>
      </c>
      <c r="S1123" t="b">
        <f t="shared" ca="1" si="342"/>
        <v>0</v>
      </c>
      <c r="T1123" t="b">
        <f t="shared" ca="1" si="343"/>
        <v>0</v>
      </c>
      <c r="U1123">
        <f t="shared" ca="1" si="328"/>
        <v>1</v>
      </c>
      <c r="W1123" s="7"/>
      <c r="X1123" t="str">
        <f t="shared" ca="1" si="330"/>
        <v>6</v>
      </c>
    </row>
    <row r="1124" spans="1:24" x14ac:dyDescent="0.3">
      <c r="A1124">
        <f t="shared" si="331"/>
        <v>1123</v>
      </c>
      <c r="B1124" s="1">
        <v>36710</v>
      </c>
      <c r="C1124">
        <v>1495.25</v>
      </c>
      <c r="D1124">
        <f t="shared" si="332"/>
        <v>23.799999999999955</v>
      </c>
      <c r="E1124">
        <f t="shared" si="333"/>
        <v>23.799999999999955</v>
      </c>
      <c r="F1124" s="4" t="str">
        <f t="shared" si="334"/>
        <v/>
      </c>
      <c r="G1124">
        <f t="shared" ca="1" si="335"/>
        <v>0.15179999999999949</v>
      </c>
      <c r="H1124">
        <f t="shared" ca="1" si="336"/>
        <v>0.22362499999999896</v>
      </c>
      <c r="I1124" s="4">
        <f t="shared" ca="1" si="346"/>
        <v>0.67881498043599864</v>
      </c>
      <c r="J1124" s="8">
        <f t="shared" ca="1" si="337"/>
        <v>40.434174602117629</v>
      </c>
      <c r="K1124" t="str">
        <f t="shared" ca="1" si="338"/>
        <v>BUY</v>
      </c>
      <c r="L1124" t="str">
        <f t="shared" ca="1" si="339"/>
        <v>HOLD</v>
      </c>
      <c r="M1124" t="str">
        <f t="shared" ca="1" si="340"/>
        <v/>
      </c>
      <c r="N1124">
        <f t="shared" si="329"/>
        <v>1495.25</v>
      </c>
      <c r="O1124">
        <f t="shared" ca="1" si="341"/>
        <v>6</v>
      </c>
      <c r="Q1124" t="str">
        <f t="shared" ca="1" si="344"/>
        <v>NO</v>
      </c>
      <c r="R1124" t="str">
        <f t="shared" ca="1" si="345"/>
        <v>NO</v>
      </c>
      <c r="S1124" t="b">
        <f t="shared" ca="1" si="342"/>
        <v>0</v>
      </c>
      <c r="T1124" t="b">
        <f t="shared" ca="1" si="343"/>
        <v>0</v>
      </c>
      <c r="U1124">
        <f t="shared" ca="1" si="328"/>
        <v>1</v>
      </c>
      <c r="W1124" s="7"/>
      <c r="X1124" t="str">
        <f t="shared" ca="1" si="330"/>
        <v>6</v>
      </c>
    </row>
    <row r="1125" spans="1:24" x14ac:dyDescent="0.3">
      <c r="A1125">
        <f t="shared" si="331"/>
        <v>1124</v>
      </c>
      <c r="B1125" s="1">
        <v>36711</v>
      </c>
      <c r="C1125">
        <v>1511.3</v>
      </c>
      <c r="D1125">
        <f t="shared" si="332"/>
        <v>16.049999999999955</v>
      </c>
      <c r="E1125">
        <f t="shared" si="333"/>
        <v>16.049999999999955</v>
      </c>
      <c r="F1125" s="4" t="str">
        <f t="shared" si="334"/>
        <v/>
      </c>
      <c r="G1125">
        <f t="shared" ca="1" si="335"/>
        <v>0.16524999999999956</v>
      </c>
      <c r="H1125">
        <f t="shared" ca="1" si="336"/>
        <v>0.22362499999999896</v>
      </c>
      <c r="I1125" s="4">
        <f t="shared" ca="1" si="346"/>
        <v>0.7389603130240372</v>
      </c>
      <c r="J1125" s="8">
        <f t="shared" ca="1" si="337"/>
        <v>42.494374799100015</v>
      </c>
      <c r="K1125" t="str">
        <f t="shared" ca="1" si="338"/>
        <v>BUY</v>
      </c>
      <c r="L1125" t="str">
        <f t="shared" ca="1" si="339"/>
        <v>HOLD</v>
      </c>
      <c r="M1125" t="str">
        <f t="shared" ca="1" si="340"/>
        <v/>
      </c>
      <c r="N1125">
        <f t="shared" si="329"/>
        <v>1511.3</v>
      </c>
      <c r="O1125">
        <f t="shared" ca="1" si="341"/>
        <v>6</v>
      </c>
      <c r="Q1125" t="str">
        <f t="shared" ca="1" si="344"/>
        <v>NO</v>
      </c>
      <c r="R1125" t="str">
        <f t="shared" ca="1" si="345"/>
        <v>NO</v>
      </c>
      <c r="S1125" t="b">
        <f t="shared" ca="1" si="342"/>
        <v>0</v>
      </c>
      <c r="T1125" t="b">
        <f t="shared" ca="1" si="343"/>
        <v>0</v>
      </c>
      <c r="U1125">
        <f t="shared" ca="1" si="328"/>
        <v>1</v>
      </c>
      <c r="W1125" s="7"/>
      <c r="X1125" t="str">
        <f t="shared" ca="1" si="330"/>
        <v>6</v>
      </c>
    </row>
    <row r="1126" spans="1:24" x14ac:dyDescent="0.3">
      <c r="A1126">
        <f t="shared" si="331"/>
        <v>1125</v>
      </c>
      <c r="B1126" s="1">
        <v>36712</v>
      </c>
      <c r="C1126">
        <v>1526.05</v>
      </c>
      <c r="D1126">
        <f t="shared" si="332"/>
        <v>14.75</v>
      </c>
      <c r="E1126">
        <f t="shared" si="333"/>
        <v>14.75</v>
      </c>
      <c r="F1126" s="4" t="str">
        <f t="shared" si="334"/>
        <v/>
      </c>
      <c r="G1126">
        <f t="shared" ca="1" si="335"/>
        <v>0.17024999999999957</v>
      </c>
      <c r="H1126">
        <f t="shared" ca="1" si="336"/>
        <v>0.22362499999999896</v>
      </c>
      <c r="I1126" s="4">
        <f t="shared" ca="1" si="346"/>
        <v>0.76131917272219274</v>
      </c>
      <c r="J1126" s="8">
        <f t="shared" ca="1" si="337"/>
        <v>43.224373214852484</v>
      </c>
      <c r="K1126" t="str">
        <f t="shared" ca="1" si="338"/>
        <v>BUY</v>
      </c>
      <c r="L1126" t="str">
        <f t="shared" ca="1" si="339"/>
        <v>HOLD</v>
      </c>
      <c r="M1126" t="str">
        <f t="shared" ca="1" si="340"/>
        <v/>
      </c>
      <c r="N1126">
        <f t="shared" si="329"/>
        <v>1526.05</v>
      </c>
      <c r="O1126">
        <f t="shared" ca="1" si="341"/>
        <v>6</v>
      </c>
      <c r="Q1126" t="str">
        <f t="shared" ca="1" si="344"/>
        <v>NO</v>
      </c>
      <c r="R1126" t="str">
        <f t="shared" ca="1" si="345"/>
        <v>NO</v>
      </c>
      <c r="S1126" t="b">
        <f t="shared" ca="1" si="342"/>
        <v>0</v>
      </c>
      <c r="T1126" t="b">
        <f t="shared" ca="1" si="343"/>
        <v>0</v>
      </c>
      <c r="U1126">
        <f t="shared" ca="1" si="328"/>
        <v>1</v>
      </c>
      <c r="W1126" s="7"/>
      <c r="X1126" t="str">
        <f t="shared" ca="1" si="330"/>
        <v>6</v>
      </c>
    </row>
    <row r="1127" spans="1:24" x14ac:dyDescent="0.3">
      <c r="A1127">
        <f t="shared" si="331"/>
        <v>1126</v>
      </c>
      <c r="B1127" s="1">
        <v>36713</v>
      </c>
      <c r="C1127">
        <v>1516.8</v>
      </c>
      <c r="D1127">
        <f t="shared" si="332"/>
        <v>-9.25</v>
      </c>
      <c r="E1127" t="str">
        <f t="shared" si="333"/>
        <v/>
      </c>
      <c r="F1127" s="4">
        <f t="shared" si="334"/>
        <v>-9.25</v>
      </c>
      <c r="G1127">
        <f t="shared" ca="1" si="335"/>
        <v>0.15355555555555511</v>
      </c>
      <c r="H1127">
        <f t="shared" ca="1" si="336"/>
        <v>0.19739999999999916</v>
      </c>
      <c r="I1127" s="4">
        <f t="shared" ca="1" si="346"/>
        <v>0.77789035235843851</v>
      </c>
      <c r="J1127" s="8">
        <f t="shared" ca="1" si="337"/>
        <v>43.753561704552688</v>
      </c>
      <c r="K1127" t="str">
        <f t="shared" ca="1" si="338"/>
        <v>BUY</v>
      </c>
      <c r="L1127" t="str">
        <f t="shared" ca="1" si="339"/>
        <v>HOLD</v>
      </c>
      <c r="M1127" t="str">
        <f t="shared" ca="1" si="340"/>
        <v/>
      </c>
      <c r="N1127">
        <f t="shared" si="329"/>
        <v>1516.8</v>
      </c>
      <c r="O1127">
        <f t="shared" ca="1" si="341"/>
        <v>6</v>
      </c>
      <c r="Q1127" t="str">
        <f t="shared" ca="1" si="344"/>
        <v>NO</v>
      </c>
      <c r="R1127" t="str">
        <f t="shared" ca="1" si="345"/>
        <v>NO</v>
      </c>
      <c r="S1127" t="b">
        <f t="shared" ca="1" si="342"/>
        <v>0</v>
      </c>
      <c r="T1127" t="b">
        <f t="shared" ca="1" si="343"/>
        <v>0</v>
      </c>
      <c r="U1127">
        <f t="shared" ca="1" si="328"/>
        <v>1</v>
      </c>
      <c r="W1127" s="7"/>
      <c r="X1127" t="str">
        <f t="shared" ca="1" si="330"/>
        <v>6</v>
      </c>
    </row>
    <row r="1128" spans="1:24" x14ac:dyDescent="0.3">
      <c r="A1128">
        <f t="shared" si="331"/>
        <v>1127</v>
      </c>
      <c r="B1128" s="1">
        <v>36714</v>
      </c>
      <c r="C1128">
        <v>1517.6</v>
      </c>
      <c r="D1128">
        <f t="shared" si="332"/>
        <v>0.79999999999995453</v>
      </c>
      <c r="E1128">
        <f t="shared" si="333"/>
        <v>0.79999999999995453</v>
      </c>
      <c r="F1128" s="4" t="str">
        <f t="shared" si="334"/>
        <v/>
      </c>
      <c r="G1128">
        <f t="shared" ca="1" si="335"/>
        <v>0.13061111111111054</v>
      </c>
      <c r="H1128">
        <f t="shared" ca="1" si="336"/>
        <v>0.19739999999999916</v>
      </c>
      <c r="I1128" s="4">
        <f t="shared" ca="1" si="346"/>
        <v>0.66165709782731053</v>
      </c>
      <c r="J1128" s="8">
        <f t="shared" ca="1" si="337"/>
        <v>39.819111818705331</v>
      </c>
      <c r="K1128" t="str">
        <f t="shared" ca="1" si="338"/>
        <v>BUY</v>
      </c>
      <c r="L1128" t="str">
        <f t="shared" ca="1" si="339"/>
        <v>HOLD</v>
      </c>
      <c r="M1128" t="str">
        <f t="shared" ca="1" si="340"/>
        <v/>
      </c>
      <c r="N1128">
        <f t="shared" si="329"/>
        <v>1517.6</v>
      </c>
      <c r="O1128">
        <f t="shared" ca="1" si="341"/>
        <v>6</v>
      </c>
      <c r="Q1128" t="str">
        <f t="shared" ca="1" si="344"/>
        <v>NO</v>
      </c>
      <c r="R1128" t="str">
        <f t="shared" ca="1" si="345"/>
        <v>NO</v>
      </c>
      <c r="S1128" t="b">
        <f t="shared" ca="1" si="342"/>
        <v>0</v>
      </c>
      <c r="T1128" t="b">
        <f t="shared" ca="1" si="343"/>
        <v>0</v>
      </c>
      <c r="U1128">
        <f t="shared" ca="1" si="328"/>
        <v>1</v>
      </c>
      <c r="W1128" s="7"/>
      <c r="X1128" t="str">
        <f t="shared" ca="1" si="330"/>
        <v>6</v>
      </c>
    </row>
    <row r="1129" spans="1:24" x14ac:dyDescent="0.3">
      <c r="A1129">
        <f t="shared" si="331"/>
        <v>1128</v>
      </c>
      <c r="B1129" s="1">
        <v>36717</v>
      </c>
      <c r="C1129">
        <v>1509.65</v>
      </c>
      <c r="D1129">
        <f t="shared" si="332"/>
        <v>-7.9499999999998181</v>
      </c>
      <c r="E1129" t="str">
        <f t="shared" si="333"/>
        <v/>
      </c>
      <c r="F1129" s="4">
        <f t="shared" si="334"/>
        <v>-7.9499999999998181</v>
      </c>
      <c r="G1129">
        <f t="shared" ca="1" si="335"/>
        <v>0.13649999999999948</v>
      </c>
      <c r="H1129">
        <f t="shared" ca="1" si="336"/>
        <v>0.17774999999999902</v>
      </c>
      <c r="I1129" s="4">
        <f t="shared" ca="1" si="346"/>
        <v>0.76793248945147807</v>
      </c>
      <c r="J1129" s="8">
        <f t="shared" ca="1" si="337"/>
        <v>43.436754176611018</v>
      </c>
      <c r="K1129" t="str">
        <f t="shared" ca="1" si="338"/>
        <v>BUY</v>
      </c>
      <c r="L1129" t="str">
        <f t="shared" ca="1" si="339"/>
        <v>HOLD</v>
      </c>
      <c r="M1129" t="str">
        <f t="shared" ca="1" si="340"/>
        <v/>
      </c>
      <c r="N1129">
        <f t="shared" si="329"/>
        <v>1509.65</v>
      </c>
      <c r="O1129">
        <f t="shared" ca="1" si="341"/>
        <v>6</v>
      </c>
      <c r="Q1129" t="str">
        <f t="shared" ca="1" si="344"/>
        <v>NO</v>
      </c>
      <c r="R1129" t="str">
        <f t="shared" ca="1" si="345"/>
        <v>NO</v>
      </c>
      <c r="S1129" t="b">
        <f t="shared" ca="1" si="342"/>
        <v>0</v>
      </c>
      <c r="T1129" t="b">
        <f t="shared" ca="1" si="343"/>
        <v>0</v>
      </c>
      <c r="U1129">
        <f t="shared" ca="1" si="328"/>
        <v>1</v>
      </c>
      <c r="W1129" s="7"/>
      <c r="X1129" t="str">
        <f t="shared" ca="1" si="330"/>
        <v>6</v>
      </c>
    </row>
    <row r="1130" spans="1:24" x14ac:dyDescent="0.3">
      <c r="A1130">
        <f t="shared" si="331"/>
        <v>1129</v>
      </c>
      <c r="B1130" s="1">
        <v>36718</v>
      </c>
      <c r="C1130">
        <v>1518.55</v>
      </c>
      <c r="D1130">
        <f t="shared" si="332"/>
        <v>8.8999999999998636</v>
      </c>
      <c r="E1130">
        <f t="shared" si="333"/>
        <v>8.8999999999998636</v>
      </c>
      <c r="F1130" s="4" t="str">
        <f t="shared" si="334"/>
        <v/>
      </c>
      <c r="G1130">
        <f t="shared" ca="1" si="335"/>
        <v>0.1312222222222216</v>
      </c>
      <c r="H1130">
        <f t="shared" ca="1" si="336"/>
        <v>0.14939999999999917</v>
      </c>
      <c r="I1130" s="4">
        <f t="shared" ca="1" si="346"/>
        <v>0.87832812732411192</v>
      </c>
      <c r="J1130" s="8">
        <f t="shared" ca="1" si="337"/>
        <v>46.761165663604707</v>
      </c>
      <c r="K1130" t="str">
        <f t="shared" ca="1" si="338"/>
        <v>BUY</v>
      </c>
      <c r="L1130" t="str">
        <f t="shared" ca="1" si="339"/>
        <v>HOLD</v>
      </c>
      <c r="M1130" t="str">
        <f t="shared" ca="1" si="340"/>
        <v/>
      </c>
      <c r="N1130">
        <f t="shared" si="329"/>
        <v>1518.55</v>
      </c>
      <c r="O1130">
        <f t="shared" ca="1" si="341"/>
        <v>6</v>
      </c>
      <c r="Q1130" t="str">
        <f t="shared" ca="1" si="344"/>
        <v>NO</v>
      </c>
      <c r="R1130" t="str">
        <f t="shared" ca="1" si="345"/>
        <v>NO</v>
      </c>
      <c r="S1130" t="b">
        <f t="shared" ca="1" si="342"/>
        <v>0</v>
      </c>
      <c r="T1130" t="b">
        <f t="shared" ca="1" si="343"/>
        <v>0</v>
      </c>
      <c r="U1130">
        <f t="shared" ca="1" si="328"/>
        <v>1</v>
      </c>
      <c r="W1130" s="7"/>
      <c r="X1130" t="str">
        <f t="shared" ca="1" si="330"/>
        <v>6</v>
      </c>
    </row>
    <row r="1131" spans="1:24" x14ac:dyDescent="0.3">
      <c r="A1131">
        <f t="shared" si="331"/>
        <v>1130</v>
      </c>
      <c r="B1131" s="1">
        <v>36719</v>
      </c>
      <c r="C1131">
        <v>1533.35</v>
      </c>
      <c r="D1131">
        <f t="shared" si="332"/>
        <v>14.799999999999955</v>
      </c>
      <c r="E1131">
        <f t="shared" si="333"/>
        <v>14.799999999999955</v>
      </c>
      <c r="F1131" s="4" t="str">
        <f t="shared" si="334"/>
        <v/>
      </c>
      <c r="G1131">
        <f t="shared" ca="1" si="335"/>
        <v>0.13311111111111054</v>
      </c>
      <c r="H1131">
        <f t="shared" ca="1" si="336"/>
        <v>0.14939999999999917</v>
      </c>
      <c r="I1131" s="4">
        <f t="shared" ca="1" si="346"/>
        <v>0.89097129257771945</v>
      </c>
      <c r="J1131" s="8">
        <f t="shared" ca="1" si="337"/>
        <v>47.11712420357118</v>
      </c>
      <c r="K1131" t="str">
        <f t="shared" ca="1" si="338"/>
        <v>BUY</v>
      </c>
      <c r="L1131" t="str">
        <f t="shared" ca="1" si="339"/>
        <v>HOLD</v>
      </c>
      <c r="M1131" t="str">
        <f t="shared" ca="1" si="340"/>
        <v/>
      </c>
      <c r="N1131">
        <f t="shared" si="329"/>
        <v>1533.35</v>
      </c>
      <c r="O1131">
        <f t="shared" ca="1" si="341"/>
        <v>6</v>
      </c>
      <c r="Q1131" t="str">
        <f t="shared" ca="1" si="344"/>
        <v>NO</v>
      </c>
      <c r="R1131" t="str">
        <f t="shared" ca="1" si="345"/>
        <v>NO</v>
      </c>
      <c r="S1131" t="b">
        <f t="shared" ca="1" si="342"/>
        <v>0</v>
      </c>
      <c r="T1131" t="b">
        <f t="shared" ca="1" si="343"/>
        <v>0</v>
      </c>
      <c r="U1131">
        <f t="shared" ca="1" si="328"/>
        <v>1</v>
      </c>
      <c r="W1131" s="7"/>
      <c r="X1131" t="str">
        <f t="shared" ca="1" si="330"/>
        <v>6</v>
      </c>
    </row>
    <row r="1132" spans="1:24" x14ac:dyDescent="0.3">
      <c r="A1132">
        <f t="shared" si="331"/>
        <v>1131</v>
      </c>
      <c r="B1132" s="1">
        <v>36720</v>
      </c>
      <c r="C1132">
        <v>1522.6</v>
      </c>
      <c r="D1132">
        <f t="shared" si="332"/>
        <v>-10.75</v>
      </c>
      <c r="E1132" t="str">
        <f t="shared" si="333"/>
        <v/>
      </c>
      <c r="F1132" s="4">
        <f t="shared" si="334"/>
        <v>-10.75</v>
      </c>
      <c r="G1132">
        <f t="shared" ca="1" si="335"/>
        <v>0.13311111111111054</v>
      </c>
      <c r="H1132">
        <f t="shared" ca="1" si="336"/>
        <v>0.13879999999999929</v>
      </c>
      <c r="I1132" s="4">
        <f t="shared" ca="1" si="346"/>
        <v>0.95901376881204059</v>
      </c>
      <c r="J1132" s="8">
        <f t="shared" ca="1" si="337"/>
        <v>48.953906505393945</v>
      </c>
      <c r="K1132" t="str">
        <f t="shared" ca="1" si="338"/>
        <v>BUY</v>
      </c>
      <c r="L1132" t="str">
        <f t="shared" ca="1" si="339"/>
        <v>HOLD</v>
      </c>
      <c r="M1132" t="str">
        <f t="shared" ca="1" si="340"/>
        <v/>
      </c>
      <c r="N1132">
        <f t="shared" si="329"/>
        <v>1522.6</v>
      </c>
      <c r="O1132">
        <f t="shared" ca="1" si="341"/>
        <v>6</v>
      </c>
      <c r="Q1132" t="str">
        <f t="shared" ca="1" si="344"/>
        <v>NO</v>
      </c>
      <c r="R1132" t="str">
        <f t="shared" ca="1" si="345"/>
        <v>NO</v>
      </c>
      <c r="S1132" t="b">
        <f t="shared" ca="1" si="342"/>
        <v>0</v>
      </c>
      <c r="T1132" t="b">
        <f t="shared" ca="1" si="343"/>
        <v>0</v>
      </c>
      <c r="U1132">
        <f t="shared" ca="1" si="328"/>
        <v>1</v>
      </c>
      <c r="W1132" s="7"/>
      <c r="X1132" t="str">
        <f t="shared" ca="1" si="330"/>
        <v>6</v>
      </c>
    </row>
    <row r="1133" spans="1:24" x14ac:dyDescent="0.3">
      <c r="A1133">
        <f t="shared" si="331"/>
        <v>1132</v>
      </c>
      <c r="B1133" s="1">
        <v>36721</v>
      </c>
      <c r="C1133">
        <v>1509.75</v>
      </c>
      <c r="D1133">
        <f t="shared" si="332"/>
        <v>-12.849999999999909</v>
      </c>
      <c r="E1133" t="str">
        <f t="shared" si="333"/>
        <v/>
      </c>
      <c r="F1133" s="4">
        <f t="shared" si="334"/>
        <v>-12.849999999999909</v>
      </c>
      <c r="G1133">
        <f t="shared" ca="1" si="335"/>
        <v>0.13311111111111054</v>
      </c>
      <c r="H1133">
        <f t="shared" ca="1" si="336"/>
        <v>0.12339999999999918</v>
      </c>
      <c r="I1133" s="4">
        <f t="shared" ca="1" si="346"/>
        <v>1.0786962002521185</v>
      </c>
      <c r="J1133" s="8">
        <f t="shared" ca="1" si="337"/>
        <v>51.892922117300593</v>
      </c>
      <c r="K1133" t="str">
        <f t="shared" ca="1" si="338"/>
        <v>BUY</v>
      </c>
      <c r="L1133" t="str">
        <f t="shared" ca="1" si="339"/>
        <v>HOLD</v>
      </c>
      <c r="M1133" t="str">
        <f t="shared" ca="1" si="340"/>
        <v/>
      </c>
      <c r="N1133">
        <f t="shared" si="329"/>
        <v>1509.75</v>
      </c>
      <c r="O1133">
        <f t="shared" ca="1" si="341"/>
        <v>6</v>
      </c>
      <c r="Q1133" t="str">
        <f t="shared" ca="1" si="344"/>
        <v>NO</v>
      </c>
      <c r="R1133" t="str">
        <f t="shared" ca="1" si="345"/>
        <v>NO</v>
      </c>
      <c r="S1133" t="b">
        <f t="shared" ca="1" si="342"/>
        <v>0</v>
      </c>
      <c r="T1133" t="b">
        <f t="shared" ca="1" si="343"/>
        <v>0</v>
      </c>
      <c r="U1133">
        <f t="shared" ca="1" si="328"/>
        <v>1</v>
      </c>
      <c r="W1133" s="7"/>
      <c r="X1133" t="str">
        <f t="shared" ca="1" si="330"/>
        <v>6</v>
      </c>
    </row>
    <row r="1134" spans="1:24" x14ac:dyDescent="0.3">
      <c r="A1134">
        <f t="shared" si="331"/>
        <v>1133</v>
      </c>
      <c r="B1134" s="1">
        <v>36724</v>
      </c>
      <c r="C1134">
        <v>1479.65</v>
      </c>
      <c r="D1134">
        <f t="shared" si="332"/>
        <v>-30.099999999999909</v>
      </c>
      <c r="E1134" t="str">
        <f t="shared" si="333"/>
        <v/>
      </c>
      <c r="F1134" s="4">
        <f t="shared" si="334"/>
        <v>-30.099999999999909</v>
      </c>
      <c r="G1134">
        <f t="shared" ca="1" si="335"/>
        <v>0.14643749999999955</v>
      </c>
      <c r="H1134">
        <f t="shared" ca="1" si="336"/>
        <v>0.15299999999999916</v>
      </c>
      <c r="I1134" s="4">
        <f t="shared" ca="1" si="346"/>
        <v>0.95710784313725716</v>
      </c>
      <c r="J1134" s="8">
        <f t="shared" ca="1" si="337"/>
        <v>48.904195366311889</v>
      </c>
      <c r="K1134" t="str">
        <f t="shared" ca="1" si="338"/>
        <v>BUY</v>
      </c>
      <c r="L1134" t="str">
        <f t="shared" ca="1" si="339"/>
        <v>HOLD</v>
      </c>
      <c r="M1134" t="str">
        <f t="shared" ca="1" si="340"/>
        <v/>
      </c>
      <c r="N1134">
        <f t="shared" si="329"/>
        <v>1479.65</v>
      </c>
      <c r="O1134">
        <f t="shared" ca="1" si="341"/>
        <v>6</v>
      </c>
      <c r="Q1134" t="str">
        <f t="shared" ca="1" si="344"/>
        <v>NO</v>
      </c>
      <c r="R1134" t="str">
        <f t="shared" ca="1" si="345"/>
        <v>NO</v>
      </c>
      <c r="S1134" t="b">
        <f t="shared" ca="1" si="342"/>
        <v>0</v>
      </c>
      <c r="T1134" t="b">
        <f t="shared" ca="1" si="343"/>
        <v>0</v>
      </c>
      <c r="U1134">
        <f t="shared" ca="1" si="328"/>
        <v>1</v>
      </c>
      <c r="W1134" s="7"/>
      <c r="X1134" t="str">
        <f t="shared" ca="1" si="330"/>
        <v>6</v>
      </c>
    </row>
    <row r="1135" spans="1:24" x14ac:dyDescent="0.3">
      <c r="A1135">
        <f t="shared" si="331"/>
        <v>1134</v>
      </c>
      <c r="B1135" s="1">
        <v>36725</v>
      </c>
      <c r="C1135">
        <v>1463.1</v>
      </c>
      <c r="D1135">
        <f t="shared" si="332"/>
        <v>-16.550000000000182</v>
      </c>
      <c r="E1135" t="str">
        <f t="shared" si="333"/>
        <v/>
      </c>
      <c r="F1135" s="4">
        <f t="shared" si="334"/>
        <v>-16.550000000000182</v>
      </c>
      <c r="G1135">
        <f t="shared" ca="1" si="335"/>
        <v>0.14492857142857085</v>
      </c>
      <c r="H1135">
        <f t="shared" ca="1" si="336"/>
        <v>0.15478571428571383</v>
      </c>
      <c r="I1135" s="4">
        <f t="shared" ca="1" si="346"/>
        <v>0.93631748961698102</v>
      </c>
      <c r="J1135" s="8">
        <f t="shared" ca="1" si="337"/>
        <v>48.355576739752117</v>
      </c>
      <c r="K1135" t="str">
        <f t="shared" ca="1" si="338"/>
        <v>BUY</v>
      </c>
      <c r="L1135" t="str">
        <f t="shared" ca="1" si="339"/>
        <v>HOLD</v>
      </c>
      <c r="M1135" t="str">
        <f t="shared" ca="1" si="340"/>
        <v/>
      </c>
      <c r="N1135">
        <f t="shared" si="329"/>
        <v>1463.1</v>
      </c>
      <c r="O1135">
        <f t="shared" ca="1" si="341"/>
        <v>6</v>
      </c>
      <c r="Q1135" t="str">
        <f t="shared" ca="1" si="344"/>
        <v>NO</v>
      </c>
      <c r="R1135" t="str">
        <f t="shared" ca="1" si="345"/>
        <v>NO</v>
      </c>
      <c r="S1135" t="b">
        <f t="shared" ca="1" si="342"/>
        <v>0</v>
      </c>
      <c r="T1135" t="b">
        <f t="shared" ca="1" si="343"/>
        <v>0</v>
      </c>
      <c r="U1135">
        <f t="shared" ca="1" si="328"/>
        <v>1</v>
      </c>
      <c r="W1135" s="7"/>
      <c r="X1135" t="str">
        <f t="shared" ca="1" si="330"/>
        <v>6</v>
      </c>
    </row>
    <row r="1136" spans="1:24" x14ac:dyDescent="0.3">
      <c r="A1136">
        <f t="shared" si="331"/>
        <v>1135</v>
      </c>
      <c r="B1136" s="1">
        <v>36726</v>
      </c>
      <c r="C1136">
        <v>1435.8</v>
      </c>
      <c r="D1136">
        <f t="shared" si="332"/>
        <v>-27.299999999999955</v>
      </c>
      <c r="E1136" t="str">
        <f t="shared" si="333"/>
        <v/>
      </c>
      <c r="F1136" s="4">
        <f t="shared" si="334"/>
        <v>-27.299999999999955</v>
      </c>
      <c r="G1136">
        <f t="shared" ca="1" si="335"/>
        <v>0.1318333333333328</v>
      </c>
      <c r="H1136">
        <f t="shared" ca="1" si="336"/>
        <v>0.16956249999999953</v>
      </c>
      <c r="I1136" s="4">
        <f t="shared" ca="1" si="346"/>
        <v>0.77749109227177682</v>
      </c>
      <c r="J1136" s="8">
        <f t="shared" ca="1" si="337"/>
        <v>43.740927628395625</v>
      </c>
      <c r="K1136" t="str">
        <f t="shared" ca="1" si="338"/>
        <v>BUY</v>
      </c>
      <c r="L1136" t="str">
        <f t="shared" ca="1" si="339"/>
        <v>HOLD</v>
      </c>
      <c r="M1136" t="str">
        <f t="shared" ca="1" si="340"/>
        <v/>
      </c>
      <c r="N1136">
        <f t="shared" si="329"/>
        <v>1435.8</v>
      </c>
      <c r="O1136">
        <f t="shared" ca="1" si="341"/>
        <v>6</v>
      </c>
      <c r="Q1136" t="str">
        <f t="shared" ca="1" si="344"/>
        <v>NO</v>
      </c>
      <c r="R1136" t="str">
        <f t="shared" ca="1" si="345"/>
        <v>NO</v>
      </c>
      <c r="S1136" t="b">
        <f t="shared" ca="1" si="342"/>
        <v>0</v>
      </c>
      <c r="T1136" t="b">
        <f t="shared" ca="1" si="343"/>
        <v>0</v>
      </c>
      <c r="U1136">
        <f t="shared" ca="1" si="328"/>
        <v>1</v>
      </c>
      <c r="W1136" s="7"/>
      <c r="X1136" t="str">
        <f t="shared" ca="1" si="330"/>
        <v>6</v>
      </c>
    </row>
    <row r="1137" spans="1:24" x14ac:dyDescent="0.3">
      <c r="A1137">
        <f t="shared" si="331"/>
        <v>1136</v>
      </c>
      <c r="B1137" s="1">
        <v>36727</v>
      </c>
      <c r="C1137">
        <v>1424.2</v>
      </c>
      <c r="D1137">
        <f t="shared" si="332"/>
        <v>-11.599999999999909</v>
      </c>
      <c r="E1137" t="str">
        <f t="shared" si="333"/>
        <v/>
      </c>
      <c r="F1137" s="4">
        <f t="shared" si="334"/>
        <v>-11.599999999999909</v>
      </c>
      <c r="G1137">
        <f t="shared" ca="1" si="335"/>
        <v>0.1318333333333328</v>
      </c>
      <c r="H1137">
        <f t="shared" ca="1" si="336"/>
        <v>0.15793749999999959</v>
      </c>
      <c r="I1137" s="4">
        <f t="shared" ca="1" si="346"/>
        <v>0.83471837488457867</v>
      </c>
      <c r="J1137" s="8">
        <f t="shared" ca="1" si="337"/>
        <v>45.495722194262669</v>
      </c>
      <c r="K1137" t="str">
        <f t="shared" ca="1" si="338"/>
        <v>BUY</v>
      </c>
      <c r="L1137" t="str">
        <f t="shared" ca="1" si="339"/>
        <v>HOLD</v>
      </c>
      <c r="M1137" t="str">
        <f t="shared" ca="1" si="340"/>
        <v/>
      </c>
      <c r="N1137">
        <f t="shared" si="329"/>
        <v>1424.2</v>
      </c>
      <c r="O1137">
        <f t="shared" ca="1" si="341"/>
        <v>6</v>
      </c>
      <c r="Q1137" t="str">
        <f t="shared" ca="1" si="344"/>
        <v>NO</v>
      </c>
      <c r="R1137" t="str">
        <f t="shared" ca="1" si="345"/>
        <v>NO</v>
      </c>
      <c r="S1137" t="b">
        <f t="shared" ca="1" si="342"/>
        <v>0</v>
      </c>
      <c r="T1137" t="b">
        <f t="shared" ca="1" si="343"/>
        <v>0</v>
      </c>
      <c r="U1137">
        <f t="shared" ca="1" si="328"/>
        <v>1</v>
      </c>
      <c r="W1137" s="7"/>
      <c r="X1137" t="str">
        <f t="shared" ca="1" si="330"/>
        <v>6</v>
      </c>
    </row>
    <row r="1138" spans="1:24" x14ac:dyDescent="0.3">
      <c r="A1138">
        <f t="shared" si="331"/>
        <v>1137</v>
      </c>
      <c r="B1138" s="1">
        <v>36728</v>
      </c>
      <c r="C1138">
        <v>1397.25</v>
      </c>
      <c r="D1138">
        <f t="shared" si="332"/>
        <v>-26.950000000000045</v>
      </c>
      <c r="E1138" t="str">
        <f t="shared" si="333"/>
        <v/>
      </c>
      <c r="F1138" s="4">
        <f t="shared" si="334"/>
        <v>-26.950000000000045</v>
      </c>
      <c r="G1138">
        <f t="shared" ca="1" si="335"/>
        <v>0.11059999999999945</v>
      </c>
      <c r="H1138">
        <f t="shared" ca="1" si="336"/>
        <v>0.17033333333333303</v>
      </c>
      <c r="I1138" s="4">
        <f t="shared" ca="1" si="346"/>
        <v>0.64931506849314857</v>
      </c>
      <c r="J1138" s="8">
        <f t="shared" ca="1" si="337"/>
        <v>39.368770764119525</v>
      </c>
      <c r="K1138" t="str">
        <f t="shared" ca="1" si="338"/>
        <v>BUY</v>
      </c>
      <c r="L1138" t="str">
        <f t="shared" ca="1" si="339"/>
        <v>HOLD</v>
      </c>
      <c r="M1138" t="str">
        <f t="shared" ca="1" si="340"/>
        <v/>
      </c>
      <c r="N1138">
        <f t="shared" si="329"/>
        <v>1397.25</v>
      </c>
      <c r="O1138">
        <f t="shared" ca="1" si="341"/>
        <v>6</v>
      </c>
      <c r="Q1138" t="str">
        <f t="shared" ca="1" si="344"/>
        <v>NO</v>
      </c>
      <c r="R1138" t="str">
        <f t="shared" ca="1" si="345"/>
        <v>NO</v>
      </c>
      <c r="S1138" t="b">
        <f t="shared" ca="1" si="342"/>
        <v>0</v>
      </c>
      <c r="T1138" t="b">
        <f t="shared" ca="1" si="343"/>
        <v>0</v>
      </c>
      <c r="U1138">
        <f t="shared" ca="1" si="328"/>
        <v>1</v>
      </c>
      <c r="W1138" s="7"/>
      <c r="X1138" t="str">
        <f t="shared" ca="1" si="330"/>
        <v>6</v>
      </c>
    </row>
    <row r="1139" spans="1:24" x14ac:dyDescent="0.3">
      <c r="A1139">
        <f t="shared" si="331"/>
        <v>1138</v>
      </c>
      <c r="B1139" s="1">
        <v>36731</v>
      </c>
      <c r="C1139">
        <v>1317.75</v>
      </c>
      <c r="D1139">
        <f t="shared" si="332"/>
        <v>-79.5</v>
      </c>
      <c r="E1139" t="str">
        <f t="shared" si="333"/>
        <v/>
      </c>
      <c r="F1139" s="4">
        <f t="shared" si="334"/>
        <v>-79.5</v>
      </c>
      <c r="G1139">
        <f t="shared" ca="1" si="335"/>
        <v>9.8124999999999435E-2</v>
      </c>
      <c r="H1139">
        <f t="shared" ca="1" si="336"/>
        <v>0.23279999999999973</v>
      </c>
      <c r="I1139" s="4">
        <f t="shared" ca="1" si="346"/>
        <v>0.42149914089346885</v>
      </c>
      <c r="J1139" s="8">
        <f t="shared" ca="1" si="337"/>
        <v>29.651733776535366</v>
      </c>
      <c r="K1139" t="str">
        <f t="shared" ca="1" si="338"/>
        <v>BUY</v>
      </c>
      <c r="L1139" t="str">
        <f t="shared" ca="1" si="339"/>
        <v>HOLD</v>
      </c>
      <c r="M1139" t="str">
        <f t="shared" ca="1" si="340"/>
        <v/>
      </c>
      <c r="N1139">
        <f t="shared" si="329"/>
        <v>1317.75</v>
      </c>
      <c r="O1139">
        <f t="shared" ca="1" si="341"/>
        <v>6</v>
      </c>
      <c r="Q1139" t="str">
        <f t="shared" ca="1" si="344"/>
        <v>YES</v>
      </c>
      <c r="R1139" t="str">
        <f t="shared" ca="1" si="345"/>
        <v>NO</v>
      </c>
      <c r="S1139" t="b">
        <f t="shared" ca="1" si="342"/>
        <v>0</v>
      </c>
      <c r="T1139" t="b">
        <f t="shared" ca="1" si="343"/>
        <v>0</v>
      </c>
      <c r="U1139">
        <f t="shared" ca="1" si="328"/>
        <v>1</v>
      </c>
      <c r="W1139" s="7"/>
      <c r="X1139" t="str">
        <f t="shared" ca="1" si="330"/>
        <v>6</v>
      </c>
    </row>
    <row r="1140" spans="1:24" x14ac:dyDescent="0.3">
      <c r="A1140">
        <f t="shared" si="331"/>
        <v>1139</v>
      </c>
      <c r="B1140" s="1">
        <v>36732</v>
      </c>
      <c r="C1140">
        <v>1348.9</v>
      </c>
      <c r="D1140">
        <f t="shared" si="332"/>
        <v>31.150000000000091</v>
      </c>
      <c r="E1140">
        <f t="shared" si="333"/>
        <v>31.150000000000091</v>
      </c>
      <c r="F1140" s="4" t="str">
        <f t="shared" si="334"/>
        <v/>
      </c>
      <c r="G1140">
        <f t="shared" ca="1" si="335"/>
        <v>0.13912499999999967</v>
      </c>
      <c r="H1140">
        <f t="shared" ca="1" si="336"/>
        <v>0.23279999999999973</v>
      </c>
      <c r="I1140" s="4">
        <f t="shared" ca="1" si="346"/>
        <v>0.59761597938144251</v>
      </c>
      <c r="J1140" s="8">
        <f t="shared" ca="1" si="337"/>
        <v>37.406735228876755</v>
      </c>
      <c r="K1140" t="str">
        <f t="shared" ca="1" si="338"/>
        <v>BUY</v>
      </c>
      <c r="L1140" t="str">
        <f t="shared" ca="1" si="339"/>
        <v>HOLD</v>
      </c>
      <c r="M1140" t="str">
        <f t="shared" ca="1" si="340"/>
        <v/>
      </c>
      <c r="N1140">
        <f t="shared" si="329"/>
        <v>1348.9</v>
      </c>
      <c r="O1140">
        <f t="shared" ca="1" si="341"/>
        <v>6</v>
      </c>
      <c r="Q1140" t="str">
        <f t="shared" ca="1" si="344"/>
        <v>NO</v>
      </c>
      <c r="R1140" t="str">
        <f t="shared" ca="1" si="345"/>
        <v>NO</v>
      </c>
      <c r="S1140" t="b">
        <f t="shared" ca="1" si="342"/>
        <v>0</v>
      </c>
      <c r="T1140" t="b">
        <f t="shared" ca="1" si="343"/>
        <v>0</v>
      </c>
      <c r="U1140">
        <f t="shared" ca="1" si="328"/>
        <v>1</v>
      </c>
      <c r="W1140" s="7"/>
      <c r="X1140" t="str">
        <f t="shared" ca="1" si="330"/>
        <v>6</v>
      </c>
    </row>
    <row r="1141" spans="1:24" x14ac:dyDescent="0.3">
      <c r="A1141">
        <f t="shared" si="331"/>
        <v>1140</v>
      </c>
      <c r="B1141" s="1">
        <v>36733</v>
      </c>
      <c r="C1141">
        <v>1318.25</v>
      </c>
      <c r="D1141">
        <f t="shared" si="332"/>
        <v>-30.650000000000091</v>
      </c>
      <c r="E1141" t="str">
        <f t="shared" si="333"/>
        <v/>
      </c>
      <c r="F1141" s="4">
        <f t="shared" si="334"/>
        <v>-30.650000000000091</v>
      </c>
      <c r="G1141">
        <f t="shared" ca="1" si="335"/>
        <v>0.13912499999999967</v>
      </c>
      <c r="H1141">
        <f t="shared" ca="1" si="336"/>
        <v>0.25419999999999981</v>
      </c>
      <c r="I1141" s="4">
        <f t="shared" ca="1" si="346"/>
        <v>0.54730527143981023</v>
      </c>
      <c r="J1141" s="8">
        <f t="shared" ca="1" si="337"/>
        <v>35.371512108307343</v>
      </c>
      <c r="K1141" t="str">
        <f t="shared" ca="1" si="338"/>
        <v>BUY</v>
      </c>
      <c r="L1141" t="str">
        <f t="shared" ca="1" si="339"/>
        <v>HOLD</v>
      </c>
      <c r="M1141" t="str">
        <f t="shared" ca="1" si="340"/>
        <v/>
      </c>
      <c r="N1141">
        <f t="shared" si="329"/>
        <v>1318.25</v>
      </c>
      <c r="O1141">
        <f t="shared" ca="1" si="341"/>
        <v>6</v>
      </c>
      <c r="Q1141" t="str">
        <f t="shared" ca="1" si="344"/>
        <v>NO</v>
      </c>
      <c r="R1141" t="str">
        <f t="shared" ca="1" si="345"/>
        <v>NO</v>
      </c>
      <c r="S1141" t="b">
        <f t="shared" ca="1" si="342"/>
        <v>0</v>
      </c>
      <c r="T1141" t="b">
        <f t="shared" ca="1" si="343"/>
        <v>0</v>
      </c>
      <c r="U1141">
        <f t="shared" ca="1" si="328"/>
        <v>1</v>
      </c>
      <c r="W1141" s="7"/>
      <c r="X1141" t="str">
        <f t="shared" ca="1" si="330"/>
        <v>6</v>
      </c>
    </row>
    <row r="1142" spans="1:24" x14ac:dyDescent="0.3">
      <c r="A1142">
        <f t="shared" si="331"/>
        <v>1141</v>
      </c>
      <c r="B1142" s="1">
        <v>36734</v>
      </c>
      <c r="C1142">
        <v>1338.05</v>
      </c>
      <c r="D1142">
        <f t="shared" si="332"/>
        <v>19.799999999999955</v>
      </c>
      <c r="E1142">
        <f t="shared" si="333"/>
        <v>19.799999999999955</v>
      </c>
      <c r="F1142" s="4" t="str">
        <f t="shared" si="334"/>
        <v/>
      </c>
      <c r="G1142">
        <f t="shared" ca="1" si="335"/>
        <v>0.18662499999999965</v>
      </c>
      <c r="H1142">
        <f t="shared" ca="1" si="336"/>
        <v>0.25419999999999981</v>
      </c>
      <c r="I1142" s="4">
        <f t="shared" ca="1" si="346"/>
        <v>0.73416601101494805</v>
      </c>
      <c r="J1142" s="8">
        <f t="shared" ca="1" si="337"/>
        <v>42.335393863778123</v>
      </c>
      <c r="K1142" t="str">
        <f t="shared" ca="1" si="338"/>
        <v>BUY</v>
      </c>
      <c r="L1142" t="str">
        <f t="shared" ca="1" si="339"/>
        <v>HOLD</v>
      </c>
      <c r="M1142" t="str">
        <f t="shared" ca="1" si="340"/>
        <v/>
      </c>
      <c r="N1142">
        <f t="shared" si="329"/>
        <v>1338.05</v>
      </c>
      <c r="O1142">
        <f t="shared" ca="1" si="341"/>
        <v>6</v>
      </c>
      <c r="Q1142" t="str">
        <f t="shared" ca="1" si="344"/>
        <v>NO</v>
      </c>
      <c r="R1142" t="str">
        <f t="shared" ca="1" si="345"/>
        <v>NO</v>
      </c>
      <c r="S1142" t="b">
        <f t="shared" ca="1" si="342"/>
        <v>0</v>
      </c>
      <c r="T1142" t="b">
        <f t="shared" ca="1" si="343"/>
        <v>0</v>
      </c>
      <c r="U1142">
        <f t="shared" ca="1" si="328"/>
        <v>1</v>
      </c>
      <c r="W1142" s="7"/>
      <c r="X1142" t="str">
        <f t="shared" ca="1" si="330"/>
        <v>6</v>
      </c>
    </row>
    <row r="1143" spans="1:24" x14ac:dyDescent="0.3">
      <c r="A1143">
        <f t="shared" si="331"/>
        <v>1142</v>
      </c>
      <c r="B1143" s="1">
        <v>36735</v>
      </c>
      <c r="C1143">
        <v>1333.8</v>
      </c>
      <c r="D1143">
        <f t="shared" si="332"/>
        <v>-4.25</v>
      </c>
      <c r="E1143" t="str">
        <f t="shared" si="333"/>
        <v/>
      </c>
      <c r="F1143" s="4">
        <f t="shared" si="334"/>
        <v>-4.25</v>
      </c>
      <c r="G1143">
        <f t="shared" ca="1" si="335"/>
        <v>0.18662499999999965</v>
      </c>
      <c r="H1143">
        <f t="shared" ca="1" si="336"/>
        <v>0.2505</v>
      </c>
      <c r="I1143" s="4">
        <f t="shared" ca="1" si="346"/>
        <v>0.74500998003991881</v>
      </c>
      <c r="J1143" s="8">
        <f t="shared" ca="1" si="337"/>
        <v>42.693737489276479</v>
      </c>
      <c r="K1143" t="str">
        <f t="shared" ca="1" si="338"/>
        <v>BUY</v>
      </c>
      <c r="L1143" t="str">
        <f t="shared" ca="1" si="339"/>
        <v>HOLD</v>
      </c>
      <c r="M1143" t="str">
        <f t="shared" ca="1" si="340"/>
        <v/>
      </c>
      <c r="N1143">
        <f t="shared" si="329"/>
        <v>1333.8</v>
      </c>
      <c r="O1143">
        <f t="shared" ca="1" si="341"/>
        <v>6</v>
      </c>
      <c r="Q1143" t="str">
        <f t="shared" ca="1" si="344"/>
        <v>NO</v>
      </c>
      <c r="R1143" t="str">
        <f t="shared" ca="1" si="345"/>
        <v>NO</v>
      </c>
      <c r="S1143" t="b">
        <f t="shared" ca="1" si="342"/>
        <v>0</v>
      </c>
      <c r="T1143" t="b">
        <f t="shared" ca="1" si="343"/>
        <v>0</v>
      </c>
      <c r="U1143">
        <f t="shared" ca="1" si="328"/>
        <v>1</v>
      </c>
      <c r="W1143" s="7"/>
      <c r="X1143" t="str">
        <f t="shared" ca="1" si="330"/>
        <v>6</v>
      </c>
    </row>
    <row r="1144" spans="1:24" x14ac:dyDescent="0.3">
      <c r="A1144">
        <f t="shared" si="331"/>
        <v>1143</v>
      </c>
      <c r="B1144" s="1">
        <v>36738</v>
      </c>
      <c r="C1144">
        <v>1332.85</v>
      </c>
      <c r="D1144">
        <f t="shared" si="332"/>
        <v>-0.95000000000004547</v>
      </c>
      <c r="E1144" t="str">
        <f t="shared" si="333"/>
        <v/>
      </c>
      <c r="F1144" s="4">
        <f t="shared" si="334"/>
        <v>-0.95000000000004547</v>
      </c>
      <c r="G1144">
        <f t="shared" ca="1" si="335"/>
        <v>0.21916666666666668</v>
      </c>
      <c r="H1144">
        <f t="shared" ca="1" si="336"/>
        <v>0.22859090909090912</v>
      </c>
      <c r="I1144" s="4">
        <f t="shared" ca="1" si="346"/>
        <v>0.95877245310532233</v>
      </c>
      <c r="J1144" s="8">
        <f t="shared" ca="1" si="337"/>
        <v>48.947617758527336</v>
      </c>
      <c r="K1144" t="str">
        <f t="shared" ca="1" si="338"/>
        <v>BUY</v>
      </c>
      <c r="L1144" t="str">
        <f t="shared" ca="1" si="339"/>
        <v>HOLD</v>
      </c>
      <c r="M1144" t="str">
        <f t="shared" ca="1" si="340"/>
        <v/>
      </c>
      <c r="N1144">
        <f t="shared" si="329"/>
        <v>1332.85</v>
      </c>
      <c r="O1144">
        <f t="shared" ca="1" si="341"/>
        <v>6</v>
      </c>
      <c r="Q1144" t="str">
        <f t="shared" ca="1" si="344"/>
        <v>NO</v>
      </c>
      <c r="R1144" t="str">
        <f t="shared" ca="1" si="345"/>
        <v>NO</v>
      </c>
      <c r="S1144" t="b">
        <f t="shared" ca="1" si="342"/>
        <v>0</v>
      </c>
      <c r="T1144" t="b">
        <f t="shared" ca="1" si="343"/>
        <v>0</v>
      </c>
      <c r="U1144">
        <f t="shared" ca="1" si="328"/>
        <v>1</v>
      </c>
      <c r="W1144" s="7"/>
      <c r="X1144" t="str">
        <f t="shared" ca="1" si="330"/>
        <v>6</v>
      </c>
    </row>
    <row r="1145" spans="1:24" x14ac:dyDescent="0.3">
      <c r="A1145">
        <f t="shared" si="331"/>
        <v>1144</v>
      </c>
      <c r="B1145" s="1">
        <v>36739</v>
      </c>
      <c r="C1145">
        <v>1326.85</v>
      </c>
      <c r="D1145">
        <f t="shared" si="332"/>
        <v>-6</v>
      </c>
      <c r="E1145" t="str">
        <f t="shared" si="333"/>
        <v/>
      </c>
      <c r="F1145" s="4">
        <f t="shared" si="334"/>
        <v>-6</v>
      </c>
      <c r="G1145">
        <f t="shared" ca="1" si="335"/>
        <v>0.25475000000000025</v>
      </c>
      <c r="H1145">
        <f t="shared" ca="1" si="336"/>
        <v>0.21454166666666669</v>
      </c>
      <c r="I1145" s="4">
        <f t="shared" ca="1" si="346"/>
        <v>1.1874150320450583</v>
      </c>
      <c r="J1145" s="8">
        <f t="shared" ca="1" si="337"/>
        <v>54.283938559886373</v>
      </c>
      <c r="K1145" t="str">
        <f t="shared" ca="1" si="338"/>
        <v>BUY</v>
      </c>
      <c r="L1145" t="str">
        <f t="shared" ca="1" si="339"/>
        <v>HOLD</v>
      </c>
      <c r="M1145" t="str">
        <f t="shared" ca="1" si="340"/>
        <v/>
      </c>
      <c r="N1145">
        <f t="shared" si="329"/>
        <v>1326.85</v>
      </c>
      <c r="O1145">
        <f t="shared" ca="1" si="341"/>
        <v>6</v>
      </c>
      <c r="Q1145" t="str">
        <f t="shared" ca="1" si="344"/>
        <v>NO</v>
      </c>
      <c r="R1145" t="str">
        <f t="shared" ca="1" si="345"/>
        <v>NO</v>
      </c>
      <c r="S1145" t="b">
        <f t="shared" ca="1" si="342"/>
        <v>0</v>
      </c>
      <c r="T1145" t="b">
        <f t="shared" ca="1" si="343"/>
        <v>0</v>
      </c>
      <c r="U1145">
        <f t="shared" ca="1" si="328"/>
        <v>1</v>
      </c>
      <c r="W1145" s="7"/>
      <c r="X1145" t="str">
        <f t="shared" ca="1" si="330"/>
        <v>6</v>
      </c>
    </row>
    <row r="1146" spans="1:24" x14ac:dyDescent="0.3">
      <c r="A1146">
        <f t="shared" si="331"/>
        <v>1145</v>
      </c>
      <c r="B1146" s="1">
        <v>36740</v>
      </c>
      <c r="C1146">
        <v>1331.9</v>
      </c>
      <c r="D1146">
        <f t="shared" si="332"/>
        <v>5.0500000000001819</v>
      </c>
      <c r="E1146">
        <f t="shared" si="333"/>
        <v>5.0500000000001819</v>
      </c>
      <c r="F1146" s="4" t="str">
        <f t="shared" si="334"/>
        <v/>
      </c>
      <c r="G1146">
        <f t="shared" ca="1" si="335"/>
        <v>0.18666666666666742</v>
      </c>
      <c r="H1146">
        <f t="shared" ca="1" si="336"/>
        <v>0.22427272727272732</v>
      </c>
      <c r="I1146" s="4">
        <f t="shared" ca="1" si="346"/>
        <v>0.83231995676260284</v>
      </c>
      <c r="J1146" s="8">
        <f t="shared" ca="1" si="337"/>
        <v>45.424378733131874</v>
      </c>
      <c r="K1146" t="str">
        <f t="shared" ca="1" si="338"/>
        <v>BUY</v>
      </c>
      <c r="L1146" t="str">
        <f t="shared" ca="1" si="339"/>
        <v>HOLD</v>
      </c>
      <c r="M1146" t="str">
        <f t="shared" ca="1" si="340"/>
        <v/>
      </c>
      <c r="N1146">
        <f t="shared" si="329"/>
        <v>1331.9</v>
      </c>
      <c r="O1146">
        <f t="shared" ca="1" si="341"/>
        <v>6</v>
      </c>
      <c r="Q1146" t="str">
        <f t="shared" ca="1" si="344"/>
        <v>NO</v>
      </c>
      <c r="R1146" t="str">
        <f t="shared" ca="1" si="345"/>
        <v>NO</v>
      </c>
      <c r="S1146" t="b">
        <f t="shared" ca="1" si="342"/>
        <v>0</v>
      </c>
      <c r="T1146" t="b">
        <f t="shared" ca="1" si="343"/>
        <v>0</v>
      </c>
      <c r="U1146">
        <f t="shared" ca="1" si="328"/>
        <v>1</v>
      </c>
      <c r="W1146" s="7"/>
      <c r="X1146" t="str">
        <f t="shared" ca="1" si="330"/>
        <v>6</v>
      </c>
    </row>
    <row r="1147" spans="1:24" x14ac:dyDescent="0.3">
      <c r="A1147">
        <f t="shared" si="331"/>
        <v>1146</v>
      </c>
      <c r="B1147" s="1">
        <v>36741</v>
      </c>
      <c r="C1147">
        <v>1321.25</v>
      </c>
      <c r="D1147">
        <f t="shared" si="332"/>
        <v>-10.650000000000091</v>
      </c>
      <c r="E1147" t="str">
        <f t="shared" si="333"/>
        <v/>
      </c>
      <c r="F1147" s="4">
        <f t="shared" si="334"/>
        <v>-10.650000000000091</v>
      </c>
      <c r="G1147">
        <f t="shared" ca="1" si="335"/>
        <v>0.18666666666666742</v>
      </c>
      <c r="H1147">
        <f t="shared" ca="1" si="336"/>
        <v>0.22227272727272748</v>
      </c>
      <c r="I1147" s="4">
        <f t="shared" ca="1" si="346"/>
        <v>0.83980913428766446</v>
      </c>
      <c r="J1147" s="8">
        <f t="shared" ca="1" si="337"/>
        <v>45.646535753983031</v>
      </c>
      <c r="K1147" t="str">
        <f t="shared" ca="1" si="338"/>
        <v>BUY</v>
      </c>
      <c r="L1147" t="str">
        <f t="shared" ca="1" si="339"/>
        <v>HOLD</v>
      </c>
      <c r="M1147" t="str">
        <f t="shared" ca="1" si="340"/>
        <v/>
      </c>
      <c r="N1147">
        <f t="shared" si="329"/>
        <v>1321.25</v>
      </c>
      <c r="O1147">
        <f t="shared" ca="1" si="341"/>
        <v>6</v>
      </c>
      <c r="Q1147" t="str">
        <f t="shared" ca="1" si="344"/>
        <v>NO</v>
      </c>
      <c r="R1147" t="str">
        <f t="shared" ca="1" si="345"/>
        <v>NO</v>
      </c>
      <c r="S1147" t="b">
        <f t="shared" ca="1" si="342"/>
        <v>0</v>
      </c>
      <c r="T1147" t="b">
        <f t="shared" ca="1" si="343"/>
        <v>0</v>
      </c>
      <c r="U1147">
        <f t="shared" ca="1" si="328"/>
        <v>1</v>
      </c>
      <c r="W1147" s="7"/>
      <c r="X1147" t="str">
        <f t="shared" ca="1" si="330"/>
        <v>6</v>
      </c>
    </row>
    <row r="1148" spans="1:24" x14ac:dyDescent="0.3">
      <c r="A1148">
        <f t="shared" si="331"/>
        <v>1147</v>
      </c>
      <c r="B1148" s="1">
        <v>36742</v>
      </c>
      <c r="C1148">
        <v>1318.55</v>
      </c>
      <c r="D1148">
        <f t="shared" si="332"/>
        <v>-2.7000000000000455</v>
      </c>
      <c r="E1148" t="str">
        <f t="shared" si="333"/>
        <v/>
      </c>
      <c r="F1148" s="4">
        <f t="shared" si="334"/>
        <v>-2.7000000000000455</v>
      </c>
      <c r="G1148">
        <f t="shared" ca="1" si="335"/>
        <v>0.18666666666666742</v>
      </c>
      <c r="H1148">
        <f t="shared" ca="1" si="336"/>
        <v>0.19736363636363671</v>
      </c>
      <c r="I1148" s="4">
        <f t="shared" ca="1" si="346"/>
        <v>0.94580070627975033</v>
      </c>
      <c r="J1148" s="8">
        <f t="shared" ca="1" si="337"/>
        <v>48.607275309713621</v>
      </c>
      <c r="K1148" t="str">
        <f t="shared" ca="1" si="338"/>
        <v>BUY</v>
      </c>
      <c r="L1148" t="str">
        <f t="shared" ca="1" si="339"/>
        <v>HOLD</v>
      </c>
      <c r="M1148" t="str">
        <f t="shared" ca="1" si="340"/>
        <v/>
      </c>
      <c r="N1148">
        <f t="shared" si="329"/>
        <v>1318.55</v>
      </c>
      <c r="O1148">
        <f t="shared" ca="1" si="341"/>
        <v>6</v>
      </c>
      <c r="Q1148" t="str">
        <f t="shared" ca="1" si="344"/>
        <v>NO</v>
      </c>
      <c r="R1148" t="str">
        <f t="shared" ca="1" si="345"/>
        <v>NO</v>
      </c>
      <c r="S1148" t="b">
        <f t="shared" ca="1" si="342"/>
        <v>0</v>
      </c>
      <c r="T1148" t="b">
        <f t="shared" ca="1" si="343"/>
        <v>0</v>
      </c>
      <c r="U1148">
        <f t="shared" ca="1" si="328"/>
        <v>1</v>
      </c>
      <c r="W1148" s="7"/>
      <c r="X1148" t="str">
        <f t="shared" ca="1" si="330"/>
        <v>6</v>
      </c>
    </row>
    <row r="1149" spans="1:24" x14ac:dyDescent="0.3">
      <c r="A1149">
        <f t="shared" si="331"/>
        <v>1148</v>
      </c>
      <c r="B1149" s="1">
        <v>36745</v>
      </c>
      <c r="C1149">
        <v>1310.8</v>
      </c>
      <c r="D1149">
        <f t="shared" si="332"/>
        <v>-7.75</v>
      </c>
      <c r="E1149" t="str">
        <f t="shared" si="333"/>
        <v/>
      </c>
      <c r="F1149" s="4">
        <f t="shared" si="334"/>
        <v>-7.75</v>
      </c>
      <c r="G1149">
        <f t="shared" ca="1" si="335"/>
        <v>0.18666666666666742</v>
      </c>
      <c r="H1149">
        <f t="shared" ca="1" si="336"/>
        <v>0.18936363636363651</v>
      </c>
      <c r="I1149" s="4">
        <f t="shared" ca="1" si="346"/>
        <v>0.98575772123540084</v>
      </c>
      <c r="J1149" s="8">
        <f t="shared" ca="1" si="337"/>
        <v>49.641389314207508</v>
      </c>
      <c r="K1149" t="str">
        <f t="shared" ca="1" si="338"/>
        <v>BUY</v>
      </c>
      <c r="L1149" t="str">
        <f t="shared" ca="1" si="339"/>
        <v>HOLD</v>
      </c>
      <c r="M1149" t="str">
        <f t="shared" ca="1" si="340"/>
        <v/>
      </c>
      <c r="N1149">
        <f t="shared" si="329"/>
        <v>1310.8</v>
      </c>
      <c r="O1149">
        <f t="shared" ca="1" si="341"/>
        <v>6</v>
      </c>
      <c r="Q1149" t="str">
        <f t="shared" ca="1" si="344"/>
        <v>NO</v>
      </c>
      <c r="R1149" t="str">
        <f t="shared" ca="1" si="345"/>
        <v>NO</v>
      </c>
      <c r="S1149" t="b">
        <f t="shared" ca="1" si="342"/>
        <v>0</v>
      </c>
      <c r="T1149" t="b">
        <f t="shared" ca="1" si="343"/>
        <v>0</v>
      </c>
      <c r="U1149">
        <f t="shared" ca="1" si="328"/>
        <v>1</v>
      </c>
      <c r="W1149" s="7"/>
      <c r="X1149" t="str">
        <f t="shared" ca="1" si="330"/>
        <v>6</v>
      </c>
    </row>
    <row r="1150" spans="1:24" x14ac:dyDescent="0.3">
      <c r="A1150">
        <f t="shared" si="331"/>
        <v>1149</v>
      </c>
      <c r="B1150" s="1">
        <v>36746</v>
      </c>
      <c r="C1150">
        <v>1345.6</v>
      </c>
      <c r="D1150">
        <f t="shared" si="332"/>
        <v>34.799999999999955</v>
      </c>
      <c r="E1150">
        <f t="shared" si="333"/>
        <v>34.799999999999955</v>
      </c>
      <c r="F1150" s="4" t="str">
        <f t="shared" si="334"/>
        <v/>
      </c>
      <c r="G1150">
        <f t="shared" ca="1" si="335"/>
        <v>0.22700000000000045</v>
      </c>
      <c r="H1150">
        <f t="shared" ca="1" si="336"/>
        <v>0.18100000000000022</v>
      </c>
      <c r="I1150" s="4">
        <f t="shared" ca="1" si="346"/>
        <v>1.2541436464088407</v>
      </c>
      <c r="J1150" s="8">
        <f t="shared" ca="1" si="337"/>
        <v>55.637254901960802</v>
      </c>
      <c r="K1150" t="str">
        <f t="shared" ca="1" si="338"/>
        <v>BUY</v>
      </c>
      <c r="L1150" t="str">
        <f t="shared" ca="1" si="339"/>
        <v>HOLD</v>
      </c>
      <c r="M1150" t="str">
        <f t="shared" ca="1" si="340"/>
        <v/>
      </c>
      <c r="N1150">
        <f t="shared" si="329"/>
        <v>1345.6</v>
      </c>
      <c r="O1150">
        <f t="shared" ca="1" si="341"/>
        <v>6</v>
      </c>
      <c r="Q1150" t="str">
        <f t="shared" ca="1" si="344"/>
        <v>NO</v>
      </c>
      <c r="R1150" t="str">
        <f t="shared" ca="1" si="345"/>
        <v>NO</v>
      </c>
      <c r="S1150" t="b">
        <f t="shared" ca="1" si="342"/>
        <v>0</v>
      </c>
      <c r="T1150" t="b">
        <f t="shared" ca="1" si="343"/>
        <v>0</v>
      </c>
      <c r="U1150">
        <f t="shared" ca="1" si="328"/>
        <v>1</v>
      </c>
      <c r="W1150" s="7"/>
      <c r="X1150" t="str">
        <f t="shared" ca="1" si="330"/>
        <v>6</v>
      </c>
    </row>
    <row r="1151" spans="1:24" x14ac:dyDescent="0.3">
      <c r="A1151">
        <f t="shared" si="331"/>
        <v>1150</v>
      </c>
      <c r="B1151" s="1">
        <v>36747</v>
      </c>
      <c r="C1151">
        <v>1344.95</v>
      </c>
      <c r="D1151">
        <f t="shared" si="332"/>
        <v>-0.64999999999986358</v>
      </c>
      <c r="E1151" t="str">
        <f t="shared" si="333"/>
        <v/>
      </c>
      <c r="F1151" s="4">
        <f t="shared" si="334"/>
        <v>-0.64999999999986358</v>
      </c>
      <c r="G1151">
        <f t="shared" ca="1" si="335"/>
        <v>0.22700000000000045</v>
      </c>
      <c r="H1151">
        <f t="shared" ca="1" si="336"/>
        <v>0.17005000000000017</v>
      </c>
      <c r="I1151" s="4">
        <f t="shared" ca="1" si="346"/>
        <v>1.3349014995589545</v>
      </c>
      <c r="J1151" s="8">
        <f t="shared" ca="1" si="337"/>
        <v>57.171640851278198</v>
      </c>
      <c r="K1151" t="str">
        <f t="shared" ca="1" si="338"/>
        <v>BUY</v>
      </c>
      <c r="L1151" t="str">
        <f t="shared" ca="1" si="339"/>
        <v>HOLD</v>
      </c>
      <c r="M1151" t="str">
        <f t="shared" ca="1" si="340"/>
        <v/>
      </c>
      <c r="N1151">
        <f t="shared" si="329"/>
        <v>1344.95</v>
      </c>
      <c r="O1151">
        <f t="shared" ca="1" si="341"/>
        <v>6</v>
      </c>
      <c r="Q1151" t="str">
        <f t="shared" ca="1" si="344"/>
        <v>NO</v>
      </c>
      <c r="R1151" t="str">
        <f t="shared" ca="1" si="345"/>
        <v>NO</v>
      </c>
      <c r="S1151" t="b">
        <f t="shared" ca="1" si="342"/>
        <v>0</v>
      </c>
      <c r="T1151" t="b">
        <f t="shared" ca="1" si="343"/>
        <v>0</v>
      </c>
      <c r="U1151">
        <f t="shared" ca="1" si="328"/>
        <v>1</v>
      </c>
      <c r="W1151" s="7"/>
      <c r="X1151" t="str">
        <f t="shared" ca="1" si="330"/>
        <v>6</v>
      </c>
    </row>
    <row r="1152" spans="1:24" x14ac:dyDescent="0.3">
      <c r="A1152">
        <f t="shared" si="331"/>
        <v>1151</v>
      </c>
      <c r="B1152" s="1">
        <v>36748</v>
      </c>
      <c r="C1152">
        <v>1328</v>
      </c>
      <c r="D1152">
        <f t="shared" si="332"/>
        <v>-16.950000000000045</v>
      </c>
      <c r="E1152" t="str">
        <f t="shared" si="333"/>
        <v/>
      </c>
      <c r="F1152" s="4">
        <f t="shared" si="334"/>
        <v>-16.950000000000045</v>
      </c>
      <c r="G1152">
        <f t="shared" ca="1" si="335"/>
        <v>0.22700000000000045</v>
      </c>
      <c r="H1152">
        <f t="shared" ca="1" si="336"/>
        <v>0.16005000000000016</v>
      </c>
      <c r="I1152" s="4">
        <f t="shared" ca="1" si="346"/>
        <v>1.4183067791315227</v>
      </c>
      <c r="J1152" s="8">
        <f t="shared" ca="1" si="337"/>
        <v>58.648753391034774</v>
      </c>
      <c r="K1152" t="str">
        <f t="shared" ca="1" si="338"/>
        <v>BUY</v>
      </c>
      <c r="L1152" t="str">
        <f t="shared" ca="1" si="339"/>
        <v>HOLD</v>
      </c>
      <c r="M1152" t="str">
        <f t="shared" ca="1" si="340"/>
        <v/>
      </c>
      <c r="N1152">
        <f t="shared" si="329"/>
        <v>1328</v>
      </c>
      <c r="O1152">
        <f t="shared" ca="1" si="341"/>
        <v>6</v>
      </c>
      <c r="Q1152" t="str">
        <f t="shared" ca="1" si="344"/>
        <v>NO</v>
      </c>
      <c r="R1152" t="str">
        <f t="shared" ca="1" si="345"/>
        <v>NO</v>
      </c>
      <c r="S1152" t="b">
        <f t="shared" ca="1" si="342"/>
        <v>0</v>
      </c>
      <c r="T1152" t="b">
        <f t="shared" ca="1" si="343"/>
        <v>0</v>
      </c>
      <c r="U1152">
        <f t="shared" ca="1" si="328"/>
        <v>1</v>
      </c>
      <c r="W1152" s="7"/>
      <c r="X1152" t="str">
        <f t="shared" ca="1" si="330"/>
        <v>6</v>
      </c>
    </row>
    <row r="1153" spans="1:24" x14ac:dyDescent="0.3">
      <c r="A1153">
        <f t="shared" si="331"/>
        <v>1152</v>
      </c>
      <c r="B1153" s="1">
        <v>36749</v>
      </c>
      <c r="C1153">
        <v>1310.75</v>
      </c>
      <c r="D1153">
        <f t="shared" si="332"/>
        <v>-17.25</v>
      </c>
      <c r="E1153" t="str">
        <f t="shared" si="333"/>
        <v/>
      </c>
      <c r="F1153" s="4">
        <f t="shared" si="334"/>
        <v>-17.25</v>
      </c>
      <c r="G1153">
        <f t="shared" ca="1" si="335"/>
        <v>0.22700000000000045</v>
      </c>
      <c r="H1153">
        <f t="shared" ca="1" si="336"/>
        <v>9.7800000000000192E-2</v>
      </c>
      <c r="I1153" s="4">
        <f t="shared" ca="1" si="346"/>
        <v>2.3210633946830268</v>
      </c>
      <c r="J1153" s="8">
        <f t="shared" ca="1" si="337"/>
        <v>69.889162561576356</v>
      </c>
      <c r="K1153" t="str">
        <f t="shared" ca="1" si="338"/>
        <v>BUY</v>
      </c>
      <c r="L1153" t="str">
        <f t="shared" ca="1" si="339"/>
        <v>HOLD</v>
      </c>
      <c r="M1153" t="str">
        <f t="shared" ca="1" si="340"/>
        <v/>
      </c>
      <c r="N1153">
        <f t="shared" si="329"/>
        <v>1310.75</v>
      </c>
      <c r="O1153">
        <f t="shared" ca="1" si="341"/>
        <v>6</v>
      </c>
      <c r="Q1153" t="str">
        <f t="shared" ca="1" si="344"/>
        <v>NO</v>
      </c>
      <c r="R1153" t="str">
        <f t="shared" ca="1" si="345"/>
        <v>NO</v>
      </c>
      <c r="S1153" t="b">
        <f t="shared" ca="1" si="342"/>
        <v>0</v>
      </c>
      <c r="T1153" t="b">
        <f t="shared" ca="1" si="343"/>
        <v>0</v>
      </c>
      <c r="U1153">
        <f t="shared" ref="U1153:U1216" ca="1" si="347">IF(U1152=1,1,IF(K1153="BUY",1,0))</f>
        <v>1</v>
      </c>
      <c r="W1153" s="7"/>
      <c r="X1153" t="str">
        <f t="shared" ca="1" si="330"/>
        <v>6</v>
      </c>
    </row>
    <row r="1154" spans="1:24" x14ac:dyDescent="0.3">
      <c r="A1154">
        <f t="shared" si="331"/>
        <v>1153</v>
      </c>
      <c r="B1154" s="1">
        <v>36752</v>
      </c>
      <c r="C1154">
        <v>1317.9</v>
      </c>
      <c r="D1154">
        <f t="shared" si="332"/>
        <v>7.1500000000000909</v>
      </c>
      <c r="E1154">
        <f t="shared" si="333"/>
        <v>7.1500000000000909</v>
      </c>
      <c r="F1154" s="4" t="str">
        <f t="shared" si="334"/>
        <v/>
      </c>
      <c r="G1154">
        <f t="shared" ca="1" si="335"/>
        <v>0.16700000000000045</v>
      </c>
      <c r="H1154">
        <f t="shared" ca="1" si="336"/>
        <v>9.7800000000000192E-2</v>
      </c>
      <c r="I1154" s="4">
        <f t="shared" ca="1" si="346"/>
        <v>1.7075664621676905</v>
      </c>
      <c r="J1154" s="8">
        <f t="shared" ca="1" si="337"/>
        <v>63.066465256797606</v>
      </c>
      <c r="K1154" t="str">
        <f t="shared" ca="1" si="338"/>
        <v>BUY</v>
      </c>
      <c r="L1154" t="str">
        <f t="shared" ca="1" si="339"/>
        <v>HOLD</v>
      </c>
      <c r="M1154" t="str">
        <f t="shared" ca="1" si="340"/>
        <v/>
      </c>
      <c r="N1154">
        <f t="shared" si="329"/>
        <v>1317.9</v>
      </c>
      <c r="O1154">
        <f t="shared" ca="1" si="341"/>
        <v>6</v>
      </c>
      <c r="Q1154" t="str">
        <f t="shared" ca="1" si="344"/>
        <v>NO</v>
      </c>
      <c r="R1154" t="str">
        <f t="shared" ca="1" si="345"/>
        <v>NO</v>
      </c>
      <c r="S1154" t="b">
        <f t="shared" ca="1" si="342"/>
        <v>0</v>
      </c>
      <c r="T1154" t="b">
        <f t="shared" ca="1" si="343"/>
        <v>0</v>
      </c>
      <c r="U1154">
        <f t="shared" ca="1" si="347"/>
        <v>1</v>
      </c>
      <c r="W1154" s="7"/>
      <c r="X1154" t="str">
        <f t="shared" ca="1" si="330"/>
        <v>6</v>
      </c>
    </row>
    <row r="1155" spans="1:24" x14ac:dyDescent="0.3">
      <c r="A1155">
        <f t="shared" si="331"/>
        <v>1154</v>
      </c>
      <c r="B1155" s="1">
        <v>36754</v>
      </c>
      <c r="C1155">
        <v>1351.45</v>
      </c>
      <c r="D1155">
        <f t="shared" si="332"/>
        <v>33.549999999999955</v>
      </c>
      <c r="E1155">
        <f t="shared" si="333"/>
        <v>33.549999999999955</v>
      </c>
      <c r="F1155" s="4" t="str">
        <f t="shared" si="334"/>
        <v/>
      </c>
      <c r="G1155">
        <f t="shared" ca="1" si="335"/>
        <v>0.20070000000000029</v>
      </c>
      <c r="H1155">
        <f t="shared" ca="1" si="336"/>
        <v>7.4611111111111211E-2</v>
      </c>
      <c r="I1155" s="4">
        <f t="shared" ca="1" si="346"/>
        <v>2.6899478778853316</v>
      </c>
      <c r="J1155" s="8">
        <f t="shared" ca="1" si="337"/>
        <v>72.89934619420454</v>
      </c>
      <c r="K1155" t="str">
        <f t="shared" ca="1" si="338"/>
        <v>SELL</v>
      </c>
      <c r="L1155" t="str">
        <f t="shared" ca="1" si="339"/>
        <v>SELL</v>
      </c>
      <c r="M1155" t="str">
        <f t="shared" ca="1" si="340"/>
        <v>SELL</v>
      </c>
      <c r="N1155">
        <f t="shared" ref="N1155:N1218" si="348">C1155</f>
        <v>1351.45</v>
      </c>
      <c r="O1155">
        <f t="shared" ca="1" si="341"/>
        <v>6</v>
      </c>
      <c r="Q1155" t="str">
        <f t="shared" ca="1" si="344"/>
        <v>NO</v>
      </c>
      <c r="R1155" t="str">
        <f t="shared" ca="1" si="345"/>
        <v>YES</v>
      </c>
      <c r="S1155" t="b">
        <f t="shared" ca="1" si="342"/>
        <v>0</v>
      </c>
      <c r="T1155" t="b">
        <f t="shared" ca="1" si="343"/>
        <v>0</v>
      </c>
      <c r="U1155">
        <f t="shared" ca="1" si="347"/>
        <v>1</v>
      </c>
      <c r="W1155" s="7"/>
      <c r="X1155" t="str">
        <f t="shared" ref="X1155:X1218" ca="1" si="349">CONCATENATE(M1155&amp;O1155)</f>
        <v>SELL6</v>
      </c>
    </row>
    <row r="1156" spans="1:24" x14ac:dyDescent="0.3">
      <c r="A1156">
        <f t="shared" ref="A1156:A1219" si="350">A1155+1</f>
        <v>1155</v>
      </c>
      <c r="B1156" s="1">
        <v>36755</v>
      </c>
      <c r="C1156">
        <v>1341.4</v>
      </c>
      <c r="D1156">
        <f t="shared" ref="D1156:D1219" si="351">C1156-C1155</f>
        <v>-10.049999999999955</v>
      </c>
      <c r="E1156" t="str">
        <f t="shared" ref="E1156:E1219" si="352">IF($D1156&gt;0,$D1156,"")</f>
        <v/>
      </c>
      <c r="F1156" s="4">
        <f t="shared" ref="F1156:F1219" si="353">IF($D1156&lt;0,$D1156,"")</f>
        <v>-10.049999999999955</v>
      </c>
      <c r="G1156">
        <f t="shared" ref="G1156:G1219" ca="1" si="354">IFERROR(IF(A1156&gt;$P$2,AVERAGE(OFFSET(E1156,0,0,-$P$2,1))/100,""),"")</f>
        <v>0.20137500000000044</v>
      </c>
      <c r="H1156">
        <f t="shared" ref="H1156:H1219" ca="1" si="355">IFERROR(IF(A1156&gt;$P$2,ABS(AVERAGE(OFFSET(F1156,0,0,-$P$2,1))/100),""),"")</f>
        <v>7.7200000000000046E-2</v>
      </c>
      <c r="I1156" s="4">
        <f t="shared" ca="1" si="346"/>
        <v>2.6084844559585534</v>
      </c>
      <c r="J1156" s="8">
        <f t="shared" ref="J1156:J1219" ca="1" si="356">IFERROR(100-(100/(1+I1156)),"")</f>
        <v>72.287534775195226</v>
      </c>
      <c r="K1156" t="str">
        <f t="shared" ref="K1156:K1219" ca="1" si="357">IF(J1156="","",IF(J1156&lt;$P$4,"BUY",IF(J1156&gt;$P$6,"SELL",K1155)))</f>
        <v>SELL</v>
      </c>
      <c r="L1156" t="str">
        <f t="shared" ref="L1156:L1219" ca="1" si="358">IF(K1156="BUY",IF(K1155="BUY","HOLD","BUY"),IF(K1156="SELL",IF(K1155="SELL","NA","SELL"),""))</f>
        <v>NA</v>
      </c>
      <c r="M1156" t="str">
        <f t="shared" ref="M1156:M1219" ca="1" si="359">IF(AND(L1156="SELL",U1156=1),"SELL",IF(L1156="BUY","BUY",""))</f>
        <v/>
      </c>
      <c r="N1156">
        <f t="shared" si="348"/>
        <v>1341.4</v>
      </c>
      <c r="O1156">
        <f t="shared" ca="1" si="341"/>
        <v>6</v>
      </c>
      <c r="Q1156" t="str">
        <f t="shared" ca="1" si="344"/>
        <v>NO</v>
      </c>
      <c r="R1156" t="str">
        <f t="shared" ca="1" si="345"/>
        <v>YES</v>
      </c>
      <c r="S1156" t="b">
        <f t="shared" ca="1" si="342"/>
        <v>0</v>
      </c>
      <c r="T1156" t="b">
        <f t="shared" ca="1" si="343"/>
        <v>1</v>
      </c>
      <c r="U1156">
        <f t="shared" ca="1" si="347"/>
        <v>1</v>
      </c>
      <c r="W1156" s="7"/>
      <c r="X1156" t="str">
        <f t="shared" ca="1" si="349"/>
        <v>6</v>
      </c>
    </row>
    <row r="1157" spans="1:24" x14ac:dyDescent="0.3">
      <c r="A1157">
        <f t="shared" si="350"/>
        <v>1156</v>
      </c>
      <c r="B1157" s="1">
        <v>36756</v>
      </c>
      <c r="C1157">
        <v>1358.05</v>
      </c>
      <c r="D1157">
        <f t="shared" si="351"/>
        <v>16.649999999999864</v>
      </c>
      <c r="E1157">
        <f t="shared" si="352"/>
        <v>16.649999999999864</v>
      </c>
      <c r="F1157" s="4" t="str">
        <f t="shared" si="353"/>
        <v/>
      </c>
      <c r="G1157">
        <f t="shared" ca="1" si="354"/>
        <v>0.19440000000000007</v>
      </c>
      <c r="H1157">
        <f t="shared" ca="1" si="355"/>
        <v>8.1055555555555617E-2</v>
      </c>
      <c r="I1157" s="4">
        <f t="shared" ca="1" si="346"/>
        <v>2.3983550376970517</v>
      </c>
      <c r="J1157" s="8">
        <f t="shared" ca="1" si="356"/>
        <v>70.57399862853454</v>
      </c>
      <c r="K1157" t="str">
        <f t="shared" ca="1" si="357"/>
        <v>SELL</v>
      </c>
      <c r="L1157" t="str">
        <f t="shared" ca="1" si="358"/>
        <v>NA</v>
      </c>
      <c r="M1157" t="str">
        <f t="shared" ca="1" si="359"/>
        <v/>
      </c>
      <c r="N1157">
        <f t="shared" si="348"/>
        <v>1358.05</v>
      </c>
      <c r="O1157">
        <f t="shared" ref="O1157:O1220" ca="1" si="360">IF(M1157="BUY",O1156+1,O1156)</f>
        <v>6</v>
      </c>
      <c r="Q1157" t="str">
        <f t="shared" ca="1" si="344"/>
        <v>NO</v>
      </c>
      <c r="R1157" t="str">
        <f t="shared" ca="1" si="345"/>
        <v>YES</v>
      </c>
      <c r="S1157" t="b">
        <f t="shared" ca="1" si="342"/>
        <v>0</v>
      </c>
      <c r="T1157" t="b">
        <f t="shared" ca="1" si="343"/>
        <v>1</v>
      </c>
      <c r="U1157">
        <f t="shared" ca="1" si="347"/>
        <v>1</v>
      </c>
      <c r="W1157" s="7"/>
      <c r="X1157" t="str">
        <f t="shared" ca="1" si="349"/>
        <v>6</v>
      </c>
    </row>
    <row r="1158" spans="1:24" x14ac:dyDescent="0.3">
      <c r="A1158">
        <f t="shared" si="350"/>
        <v>1157</v>
      </c>
      <c r="B1158" s="1">
        <v>36759</v>
      </c>
      <c r="C1158">
        <v>1370.25</v>
      </c>
      <c r="D1158">
        <f t="shared" si="351"/>
        <v>12.200000000000045</v>
      </c>
      <c r="E1158">
        <f t="shared" si="352"/>
        <v>12.200000000000045</v>
      </c>
      <c r="F1158" s="4" t="str">
        <f t="shared" si="353"/>
        <v/>
      </c>
      <c r="G1158">
        <f t="shared" ca="1" si="354"/>
        <v>0.18233333333333349</v>
      </c>
      <c r="H1158">
        <f t="shared" ca="1" si="355"/>
        <v>0.09</v>
      </c>
      <c r="I1158" s="4">
        <f t="shared" ca="1" si="346"/>
        <v>2.0259259259259279</v>
      </c>
      <c r="J1158" s="8">
        <f t="shared" ca="1" si="356"/>
        <v>66.952264381884959</v>
      </c>
      <c r="K1158" t="str">
        <f t="shared" ca="1" si="357"/>
        <v>SELL</v>
      </c>
      <c r="L1158" t="str">
        <f t="shared" ca="1" si="358"/>
        <v>NA</v>
      </c>
      <c r="M1158" t="str">
        <f t="shared" ca="1" si="359"/>
        <v/>
      </c>
      <c r="N1158">
        <f t="shared" si="348"/>
        <v>1370.25</v>
      </c>
      <c r="O1158">
        <f t="shared" ca="1" si="360"/>
        <v>6</v>
      </c>
      <c r="Q1158" t="str">
        <f t="shared" ca="1" si="344"/>
        <v>NO</v>
      </c>
      <c r="R1158" t="str">
        <f t="shared" ca="1" si="345"/>
        <v>NO</v>
      </c>
      <c r="S1158" t="b">
        <f t="shared" ca="1" si="342"/>
        <v>0</v>
      </c>
      <c r="T1158" t="b">
        <f t="shared" ca="1" si="343"/>
        <v>0</v>
      </c>
      <c r="U1158">
        <f t="shared" ca="1" si="347"/>
        <v>1</v>
      </c>
      <c r="W1158" s="7"/>
      <c r="X1158" t="str">
        <f t="shared" ca="1" si="349"/>
        <v>6</v>
      </c>
    </row>
    <row r="1159" spans="1:24" x14ac:dyDescent="0.3">
      <c r="A1159">
        <f t="shared" si="350"/>
        <v>1158</v>
      </c>
      <c r="B1159" s="1">
        <v>36760</v>
      </c>
      <c r="C1159">
        <v>1381.2</v>
      </c>
      <c r="D1159">
        <f t="shared" si="351"/>
        <v>10.950000000000045</v>
      </c>
      <c r="E1159">
        <f t="shared" si="352"/>
        <v>10.950000000000045</v>
      </c>
      <c r="F1159" s="4" t="str">
        <f t="shared" si="353"/>
        <v/>
      </c>
      <c r="G1159">
        <f t="shared" ca="1" si="354"/>
        <v>0.1719285714285716</v>
      </c>
      <c r="H1159">
        <f t="shared" ca="1" si="355"/>
        <v>9.4285714285714292E-2</v>
      </c>
      <c r="I1159" s="4">
        <f t="shared" ca="1" si="346"/>
        <v>1.82348484848485</v>
      </c>
      <c r="J1159" s="8">
        <f t="shared" ca="1" si="356"/>
        <v>64.582774349342657</v>
      </c>
      <c r="K1159" t="str">
        <f t="shared" ca="1" si="357"/>
        <v>SELL</v>
      </c>
      <c r="L1159" t="str">
        <f t="shared" ca="1" si="358"/>
        <v>NA</v>
      </c>
      <c r="M1159" t="str">
        <f t="shared" ca="1" si="359"/>
        <v/>
      </c>
      <c r="N1159">
        <f t="shared" si="348"/>
        <v>1381.2</v>
      </c>
      <c r="O1159">
        <f t="shared" ca="1" si="360"/>
        <v>6</v>
      </c>
      <c r="Q1159" t="str">
        <f t="shared" ca="1" si="344"/>
        <v>NO</v>
      </c>
      <c r="R1159" t="str">
        <f t="shared" ca="1" si="345"/>
        <v>NO</v>
      </c>
      <c r="S1159" t="b">
        <f t="shared" ca="1" si="342"/>
        <v>0</v>
      </c>
      <c r="T1159" t="b">
        <f t="shared" ca="1" si="343"/>
        <v>0</v>
      </c>
      <c r="U1159">
        <f t="shared" ca="1" si="347"/>
        <v>1</v>
      </c>
      <c r="W1159" s="7"/>
      <c r="X1159" t="str">
        <f t="shared" ca="1" si="349"/>
        <v>6</v>
      </c>
    </row>
    <row r="1160" spans="1:24" x14ac:dyDescent="0.3">
      <c r="A1160">
        <f t="shared" si="350"/>
        <v>1159</v>
      </c>
      <c r="B1160" s="1">
        <v>36761</v>
      </c>
      <c r="C1160">
        <v>1386.05</v>
      </c>
      <c r="D1160">
        <f t="shared" si="351"/>
        <v>4.8499999999999091</v>
      </c>
      <c r="E1160">
        <f t="shared" si="352"/>
        <v>4.8499999999999091</v>
      </c>
      <c r="F1160" s="4" t="str">
        <f t="shared" si="353"/>
        <v/>
      </c>
      <c r="G1160">
        <f t="shared" ca="1" si="354"/>
        <v>0.17164285714285693</v>
      </c>
      <c r="H1160">
        <f t="shared" ca="1" si="355"/>
        <v>9.4285714285714292E-2</v>
      </c>
      <c r="I1160" s="4">
        <f t="shared" ca="1" si="346"/>
        <v>1.8204545454545431</v>
      </c>
      <c r="J1160" s="8">
        <f t="shared" ca="1" si="356"/>
        <v>64.544721998388368</v>
      </c>
      <c r="K1160" t="str">
        <f t="shared" ca="1" si="357"/>
        <v>SELL</v>
      </c>
      <c r="L1160" t="str">
        <f t="shared" ca="1" si="358"/>
        <v>NA</v>
      </c>
      <c r="M1160" t="str">
        <f t="shared" ca="1" si="359"/>
        <v/>
      </c>
      <c r="N1160">
        <f t="shared" si="348"/>
        <v>1386.05</v>
      </c>
      <c r="O1160">
        <f t="shared" ca="1" si="360"/>
        <v>6</v>
      </c>
      <c r="Q1160" t="str">
        <f t="shared" ca="1" si="344"/>
        <v>NO</v>
      </c>
      <c r="R1160" t="str">
        <f t="shared" ca="1" si="345"/>
        <v>NO</v>
      </c>
      <c r="S1160" t="b">
        <f t="shared" ca="1" si="342"/>
        <v>0</v>
      </c>
      <c r="T1160" t="b">
        <f t="shared" ca="1" si="343"/>
        <v>0</v>
      </c>
      <c r="U1160">
        <f t="shared" ca="1" si="347"/>
        <v>1</v>
      </c>
      <c r="W1160" s="7"/>
      <c r="X1160" t="str">
        <f t="shared" ca="1" si="349"/>
        <v>6</v>
      </c>
    </row>
    <row r="1161" spans="1:24" x14ac:dyDescent="0.3">
      <c r="A1161">
        <f t="shared" si="350"/>
        <v>1160</v>
      </c>
      <c r="B1161" s="1">
        <v>36762</v>
      </c>
      <c r="C1161">
        <v>1386.95</v>
      </c>
      <c r="D1161">
        <f t="shared" si="351"/>
        <v>0.90000000000009095</v>
      </c>
      <c r="E1161">
        <f t="shared" si="352"/>
        <v>0.90000000000009095</v>
      </c>
      <c r="F1161" s="4" t="str">
        <f t="shared" si="353"/>
        <v/>
      </c>
      <c r="G1161">
        <f t="shared" ca="1" si="354"/>
        <v>0.15131249999999993</v>
      </c>
      <c r="H1161">
        <f t="shared" ca="1" si="355"/>
        <v>9.224999999999986E-2</v>
      </c>
      <c r="I1161" s="4">
        <f t="shared" ca="1" si="346"/>
        <v>1.6402439024390261</v>
      </c>
      <c r="J1161" s="8">
        <f t="shared" ca="1" si="356"/>
        <v>62.124711316397253</v>
      </c>
      <c r="K1161" t="str">
        <f t="shared" ca="1" si="357"/>
        <v>SELL</v>
      </c>
      <c r="L1161" t="str">
        <f t="shared" ca="1" si="358"/>
        <v>NA</v>
      </c>
      <c r="M1161" t="str">
        <f t="shared" ca="1" si="359"/>
        <v/>
      </c>
      <c r="N1161">
        <f t="shared" si="348"/>
        <v>1386.95</v>
      </c>
      <c r="O1161">
        <f t="shared" ca="1" si="360"/>
        <v>6</v>
      </c>
      <c r="Q1161" t="str">
        <f t="shared" ca="1" si="344"/>
        <v>NO</v>
      </c>
      <c r="R1161" t="str">
        <f t="shared" ca="1" si="345"/>
        <v>NO</v>
      </c>
      <c r="S1161" t="b">
        <f t="shared" ca="1" si="342"/>
        <v>0</v>
      </c>
      <c r="T1161" t="b">
        <f t="shared" ca="1" si="343"/>
        <v>0</v>
      </c>
      <c r="U1161">
        <f t="shared" ca="1" si="347"/>
        <v>1</v>
      </c>
      <c r="W1161" s="7"/>
      <c r="X1161" t="str">
        <f t="shared" ca="1" si="349"/>
        <v>6</v>
      </c>
    </row>
    <row r="1162" spans="1:24" x14ac:dyDescent="0.3">
      <c r="A1162">
        <f t="shared" si="350"/>
        <v>1161</v>
      </c>
      <c r="B1162" s="1">
        <v>36763</v>
      </c>
      <c r="C1162">
        <v>1381.25</v>
      </c>
      <c r="D1162">
        <f t="shared" si="351"/>
        <v>-5.7000000000000455</v>
      </c>
      <c r="E1162" t="str">
        <f t="shared" si="352"/>
        <v/>
      </c>
      <c r="F1162" s="4">
        <f t="shared" si="353"/>
        <v>-5.7000000000000455</v>
      </c>
      <c r="G1162">
        <f t="shared" ca="1" si="354"/>
        <v>0.15131249999999993</v>
      </c>
      <c r="H1162">
        <f t="shared" ca="1" si="355"/>
        <v>9.724999999999985E-2</v>
      </c>
      <c r="I1162" s="4">
        <f t="shared" ca="1" si="346"/>
        <v>1.5559125964010301</v>
      </c>
      <c r="J1162" s="8">
        <f t="shared" ca="1" si="356"/>
        <v>60.875031430726708</v>
      </c>
      <c r="K1162" t="str">
        <f t="shared" ca="1" si="357"/>
        <v>SELL</v>
      </c>
      <c r="L1162" t="str">
        <f t="shared" ca="1" si="358"/>
        <v>NA</v>
      </c>
      <c r="M1162" t="str">
        <f t="shared" ca="1" si="359"/>
        <v/>
      </c>
      <c r="N1162">
        <f t="shared" si="348"/>
        <v>1381.25</v>
      </c>
      <c r="O1162">
        <f t="shared" ca="1" si="360"/>
        <v>6</v>
      </c>
      <c r="Q1162" t="str">
        <f t="shared" ca="1" si="344"/>
        <v>NO</v>
      </c>
      <c r="R1162" t="str">
        <f t="shared" ca="1" si="345"/>
        <v>NO</v>
      </c>
      <c r="S1162" t="b">
        <f t="shared" ca="1" si="342"/>
        <v>0</v>
      </c>
      <c r="T1162" t="b">
        <f t="shared" ca="1" si="343"/>
        <v>0</v>
      </c>
      <c r="U1162">
        <f t="shared" ca="1" si="347"/>
        <v>1</v>
      </c>
      <c r="W1162" s="7"/>
      <c r="X1162" t="str">
        <f t="shared" ca="1" si="349"/>
        <v>6</v>
      </c>
    </row>
    <row r="1163" spans="1:24" x14ac:dyDescent="0.3">
      <c r="A1163">
        <f t="shared" si="350"/>
        <v>1162</v>
      </c>
      <c r="B1163" s="1">
        <v>36766</v>
      </c>
      <c r="C1163">
        <v>1369.85</v>
      </c>
      <c r="D1163">
        <f t="shared" si="351"/>
        <v>-11.400000000000091</v>
      </c>
      <c r="E1163" t="str">
        <f t="shared" si="352"/>
        <v/>
      </c>
      <c r="F1163" s="4">
        <f t="shared" si="353"/>
        <v>-11.400000000000091</v>
      </c>
      <c r="G1163">
        <f t="shared" ca="1" si="354"/>
        <v>0.15131249999999993</v>
      </c>
      <c r="H1163">
        <f t="shared" ca="1" si="355"/>
        <v>0.10333333333333333</v>
      </c>
      <c r="I1163" s="4">
        <f t="shared" ca="1" si="346"/>
        <v>1.4643145161290316</v>
      </c>
      <c r="J1163" s="8">
        <f t="shared" ca="1" si="356"/>
        <v>59.420764133191518</v>
      </c>
      <c r="K1163" t="str">
        <f t="shared" ca="1" si="357"/>
        <v>SELL</v>
      </c>
      <c r="L1163" t="str">
        <f t="shared" ca="1" si="358"/>
        <v>NA</v>
      </c>
      <c r="M1163" t="str">
        <f t="shared" ca="1" si="359"/>
        <v/>
      </c>
      <c r="N1163">
        <f t="shared" si="348"/>
        <v>1369.85</v>
      </c>
      <c r="O1163">
        <f t="shared" ca="1" si="360"/>
        <v>6</v>
      </c>
      <c r="Q1163" t="str">
        <f t="shared" ca="1" si="344"/>
        <v>NO</v>
      </c>
      <c r="R1163" t="str">
        <f t="shared" ca="1" si="345"/>
        <v>NO</v>
      </c>
      <c r="S1163" t="b">
        <f t="shared" ca="1" si="342"/>
        <v>0</v>
      </c>
      <c r="T1163" t="b">
        <f t="shared" ca="1" si="343"/>
        <v>0</v>
      </c>
      <c r="U1163">
        <f t="shared" ca="1" si="347"/>
        <v>1</v>
      </c>
      <c r="W1163" s="7"/>
      <c r="X1163" t="str">
        <f t="shared" ca="1" si="349"/>
        <v>6</v>
      </c>
    </row>
    <row r="1164" spans="1:24" x14ac:dyDescent="0.3">
      <c r="A1164">
        <f t="shared" si="350"/>
        <v>1163</v>
      </c>
      <c r="B1164" s="1">
        <v>36767</v>
      </c>
      <c r="C1164">
        <v>1367.7</v>
      </c>
      <c r="D1164">
        <f t="shared" si="351"/>
        <v>-2.1499999999998636</v>
      </c>
      <c r="E1164" t="str">
        <f t="shared" si="352"/>
        <v/>
      </c>
      <c r="F1164" s="4">
        <f t="shared" si="353"/>
        <v>-2.1499999999998636</v>
      </c>
      <c r="G1164">
        <f t="shared" ca="1" si="354"/>
        <v>0.12321428571428571</v>
      </c>
      <c r="H1164">
        <f t="shared" ca="1" si="355"/>
        <v>9.1642857142856957E-2</v>
      </c>
      <c r="I1164" s="4">
        <f t="shared" ca="1" si="346"/>
        <v>1.344505066250977</v>
      </c>
      <c r="J1164" s="8">
        <f t="shared" ca="1" si="356"/>
        <v>57.347074468085154</v>
      </c>
      <c r="K1164" t="str">
        <f t="shared" ca="1" si="357"/>
        <v>SELL</v>
      </c>
      <c r="L1164" t="str">
        <f t="shared" ca="1" si="358"/>
        <v>NA</v>
      </c>
      <c r="M1164" t="str">
        <f t="shared" ca="1" si="359"/>
        <v/>
      </c>
      <c r="N1164">
        <f t="shared" si="348"/>
        <v>1367.7</v>
      </c>
      <c r="O1164">
        <f t="shared" ca="1" si="360"/>
        <v>6</v>
      </c>
      <c r="Q1164" t="str">
        <f t="shared" ca="1" si="344"/>
        <v>NO</v>
      </c>
      <c r="R1164" t="str">
        <f t="shared" ca="1" si="345"/>
        <v>NO</v>
      </c>
      <c r="S1164" t="b">
        <f t="shared" ca="1" si="342"/>
        <v>0</v>
      </c>
      <c r="T1164" t="b">
        <f t="shared" ca="1" si="343"/>
        <v>0</v>
      </c>
      <c r="U1164">
        <f t="shared" ca="1" si="347"/>
        <v>1</v>
      </c>
      <c r="W1164" s="7"/>
      <c r="X1164" t="str">
        <f t="shared" ca="1" si="349"/>
        <v>6</v>
      </c>
    </row>
    <row r="1165" spans="1:24" x14ac:dyDescent="0.3">
      <c r="A1165">
        <f t="shared" si="350"/>
        <v>1164</v>
      </c>
      <c r="B1165" s="1">
        <v>36768</v>
      </c>
      <c r="C1165">
        <v>1375.95</v>
      </c>
      <c r="D1165">
        <f t="shared" si="351"/>
        <v>8.25</v>
      </c>
      <c r="E1165">
        <f t="shared" si="352"/>
        <v>8.25</v>
      </c>
      <c r="F1165" s="4" t="str">
        <f t="shared" si="353"/>
        <v/>
      </c>
      <c r="G1165">
        <f t="shared" ca="1" si="354"/>
        <v>0.11812499999999999</v>
      </c>
      <c r="H1165">
        <f t="shared" ca="1" si="355"/>
        <v>0.10583333333333333</v>
      </c>
      <c r="I1165" s="4">
        <f t="shared" ca="1" si="346"/>
        <v>1.1161417322834646</v>
      </c>
      <c r="J1165" s="8">
        <f t="shared" ca="1" si="356"/>
        <v>52.744186046511636</v>
      </c>
      <c r="K1165" t="str">
        <f t="shared" ca="1" si="357"/>
        <v>SELL</v>
      </c>
      <c r="L1165" t="str">
        <f t="shared" ca="1" si="358"/>
        <v>NA</v>
      </c>
      <c r="M1165" t="str">
        <f t="shared" ca="1" si="359"/>
        <v/>
      </c>
      <c r="N1165">
        <f t="shared" si="348"/>
        <v>1375.95</v>
      </c>
      <c r="O1165">
        <f t="shared" ca="1" si="360"/>
        <v>6</v>
      </c>
      <c r="Q1165" t="str">
        <f t="shared" ca="1" si="344"/>
        <v>NO</v>
      </c>
      <c r="R1165" t="str">
        <f t="shared" ca="1" si="345"/>
        <v>NO</v>
      </c>
      <c r="S1165" t="b">
        <f t="shared" ca="1" si="342"/>
        <v>0</v>
      </c>
      <c r="T1165" t="b">
        <f t="shared" ca="1" si="343"/>
        <v>0</v>
      </c>
      <c r="U1165">
        <f t="shared" ca="1" si="347"/>
        <v>1</v>
      </c>
      <c r="W1165" s="7"/>
      <c r="X1165" t="str">
        <f t="shared" ca="1" si="349"/>
        <v>6</v>
      </c>
    </row>
    <row r="1166" spans="1:24" x14ac:dyDescent="0.3">
      <c r="A1166">
        <f t="shared" si="350"/>
        <v>1165</v>
      </c>
      <c r="B1166" s="1">
        <v>36769</v>
      </c>
      <c r="C1166">
        <v>1394.1</v>
      </c>
      <c r="D1166">
        <f t="shared" si="351"/>
        <v>18.149999999999864</v>
      </c>
      <c r="E1166">
        <f t="shared" si="352"/>
        <v>18.149999999999864</v>
      </c>
      <c r="F1166" s="4" t="str">
        <f t="shared" si="353"/>
        <v/>
      </c>
      <c r="G1166">
        <f t="shared" ca="1" si="354"/>
        <v>0.12516666666666651</v>
      </c>
      <c r="H1166">
        <f t="shared" ca="1" si="355"/>
        <v>9.3099999999999919E-2</v>
      </c>
      <c r="I1166" s="4">
        <f t="shared" ca="1" si="346"/>
        <v>1.3444325098460432</v>
      </c>
      <c r="J1166" s="8">
        <f t="shared" ca="1" si="356"/>
        <v>57.345754428833217</v>
      </c>
      <c r="K1166" t="str">
        <f t="shared" ca="1" si="357"/>
        <v>SELL</v>
      </c>
      <c r="L1166" t="str">
        <f t="shared" ca="1" si="358"/>
        <v>NA</v>
      </c>
      <c r="M1166" t="str">
        <f t="shared" ca="1" si="359"/>
        <v/>
      </c>
      <c r="N1166">
        <f t="shared" si="348"/>
        <v>1394.1</v>
      </c>
      <c r="O1166">
        <f t="shared" ca="1" si="360"/>
        <v>6</v>
      </c>
      <c r="Q1166" t="str">
        <f t="shared" ca="1" si="344"/>
        <v>NO</v>
      </c>
      <c r="R1166" t="str">
        <f t="shared" ca="1" si="345"/>
        <v>NO</v>
      </c>
      <c r="S1166" t="b">
        <f t="shared" ca="1" si="342"/>
        <v>0</v>
      </c>
      <c r="T1166" t="b">
        <f t="shared" ca="1" si="343"/>
        <v>0</v>
      </c>
      <c r="U1166">
        <f t="shared" ca="1" si="347"/>
        <v>1</v>
      </c>
      <c r="W1166" s="7"/>
      <c r="X1166" t="str">
        <f t="shared" ca="1" si="349"/>
        <v>6</v>
      </c>
    </row>
    <row r="1167" spans="1:24" x14ac:dyDescent="0.3">
      <c r="A1167">
        <f t="shared" si="350"/>
        <v>1166</v>
      </c>
      <c r="B1167" s="1">
        <v>36773</v>
      </c>
      <c r="C1167">
        <v>1427.75</v>
      </c>
      <c r="D1167">
        <f t="shared" si="351"/>
        <v>33.650000000000091</v>
      </c>
      <c r="E1167">
        <f t="shared" si="352"/>
        <v>33.650000000000091</v>
      </c>
      <c r="F1167" s="4" t="str">
        <f t="shared" si="353"/>
        <v/>
      </c>
      <c r="G1167">
        <f t="shared" ca="1" si="354"/>
        <v>0.14629999999999996</v>
      </c>
      <c r="H1167">
        <f t="shared" ca="1" si="355"/>
        <v>7.3249999999999885E-2</v>
      </c>
      <c r="I1167" s="4">
        <f t="shared" ca="1" si="346"/>
        <v>1.9972696245733814</v>
      </c>
      <c r="J1167" s="8">
        <f t="shared" ca="1" si="356"/>
        <v>66.636301525848353</v>
      </c>
      <c r="K1167" t="str">
        <f t="shared" ca="1" si="357"/>
        <v>SELL</v>
      </c>
      <c r="L1167" t="str">
        <f t="shared" ca="1" si="358"/>
        <v>NA</v>
      </c>
      <c r="M1167" t="str">
        <f t="shared" ca="1" si="359"/>
        <v/>
      </c>
      <c r="N1167">
        <f t="shared" si="348"/>
        <v>1427.75</v>
      </c>
      <c r="O1167">
        <f t="shared" ca="1" si="360"/>
        <v>6</v>
      </c>
      <c r="Q1167" t="str">
        <f t="shared" ca="1" si="344"/>
        <v>NO</v>
      </c>
      <c r="R1167" t="str">
        <f t="shared" ca="1" si="345"/>
        <v>NO</v>
      </c>
      <c r="S1167" t="b">
        <f t="shared" ca="1" si="342"/>
        <v>0</v>
      </c>
      <c r="T1167" t="b">
        <f t="shared" ca="1" si="343"/>
        <v>0</v>
      </c>
      <c r="U1167">
        <f t="shared" ca="1" si="347"/>
        <v>1</v>
      </c>
      <c r="W1167" s="7"/>
      <c r="X1167" t="str">
        <f t="shared" ca="1" si="349"/>
        <v>6</v>
      </c>
    </row>
    <row r="1168" spans="1:24" x14ac:dyDescent="0.3">
      <c r="A1168">
        <f t="shared" si="350"/>
        <v>1167</v>
      </c>
      <c r="B1168" s="1">
        <v>36774</v>
      </c>
      <c r="C1168">
        <v>1428.25</v>
      </c>
      <c r="D1168">
        <f t="shared" si="351"/>
        <v>0.5</v>
      </c>
      <c r="E1168">
        <f t="shared" si="352"/>
        <v>0.5</v>
      </c>
      <c r="F1168" s="4" t="str">
        <f t="shared" si="353"/>
        <v/>
      </c>
      <c r="G1168">
        <f t="shared" ca="1" si="354"/>
        <v>0.13964999999999986</v>
      </c>
      <c r="H1168">
        <f t="shared" ca="1" si="355"/>
        <v>7.3249999999999885E-2</v>
      </c>
      <c r="I1168" s="4">
        <f t="shared" ca="1" si="346"/>
        <v>1.9064846416382264</v>
      </c>
      <c r="J1168" s="8">
        <f t="shared" ca="1" si="356"/>
        <v>65.594175669328337</v>
      </c>
      <c r="K1168" t="str">
        <f t="shared" ca="1" si="357"/>
        <v>SELL</v>
      </c>
      <c r="L1168" t="str">
        <f t="shared" ca="1" si="358"/>
        <v>NA</v>
      </c>
      <c r="M1168" t="str">
        <f t="shared" ca="1" si="359"/>
        <v/>
      </c>
      <c r="N1168">
        <f t="shared" si="348"/>
        <v>1428.25</v>
      </c>
      <c r="O1168">
        <f t="shared" ca="1" si="360"/>
        <v>6</v>
      </c>
      <c r="Q1168" t="str">
        <f t="shared" ca="1" si="344"/>
        <v>NO</v>
      </c>
      <c r="R1168" t="str">
        <f t="shared" ca="1" si="345"/>
        <v>NO</v>
      </c>
      <c r="S1168" t="b">
        <f t="shared" ref="S1168:S1231" ca="1" si="361">AND(Q1168="YES",Q1167="YES")</f>
        <v>0</v>
      </c>
      <c r="T1168" t="b">
        <f t="shared" ref="T1168:T1231" ca="1" si="362">AND(R1168="YES",R1167="YES")</f>
        <v>0</v>
      </c>
      <c r="U1168">
        <f t="shared" ca="1" si="347"/>
        <v>1</v>
      </c>
      <c r="W1168" s="7"/>
      <c r="X1168" t="str">
        <f t="shared" ca="1" si="349"/>
        <v>6</v>
      </c>
    </row>
    <row r="1169" spans="1:24" x14ac:dyDescent="0.3">
      <c r="A1169">
        <f t="shared" si="350"/>
        <v>1168</v>
      </c>
      <c r="B1169" s="1">
        <v>36775</v>
      </c>
      <c r="C1169">
        <v>1435.35</v>
      </c>
      <c r="D1169">
        <f t="shared" si="351"/>
        <v>7.0999999999999091</v>
      </c>
      <c r="E1169">
        <f t="shared" si="352"/>
        <v>7.0999999999999091</v>
      </c>
      <c r="F1169" s="4" t="str">
        <f t="shared" si="353"/>
        <v/>
      </c>
      <c r="G1169">
        <f t="shared" ca="1" si="354"/>
        <v>0.11319999999999983</v>
      </c>
      <c r="H1169">
        <f t="shared" ca="1" si="355"/>
        <v>7.3249999999999885E-2</v>
      </c>
      <c r="I1169" s="4">
        <f t="shared" ca="1" si="346"/>
        <v>1.545392491467577</v>
      </c>
      <c r="J1169" s="8">
        <f t="shared" ca="1" si="356"/>
        <v>60.713327969965142</v>
      </c>
      <c r="K1169" t="str">
        <f t="shared" ca="1" si="357"/>
        <v>SELL</v>
      </c>
      <c r="L1169" t="str">
        <f t="shared" ca="1" si="358"/>
        <v>NA</v>
      </c>
      <c r="M1169" t="str">
        <f t="shared" ca="1" si="359"/>
        <v/>
      </c>
      <c r="N1169">
        <f t="shared" si="348"/>
        <v>1435.35</v>
      </c>
      <c r="O1169">
        <f t="shared" ca="1" si="360"/>
        <v>6</v>
      </c>
      <c r="Q1169" t="str">
        <f t="shared" ref="Q1169:Q1232" ca="1" si="363">IF(J1169&lt;30,"YES","NO")</f>
        <v>NO</v>
      </c>
      <c r="R1169" t="str">
        <f t="shared" ref="R1169:R1232" ca="1" si="364">IF(J1169&gt;70,"YES","NO")</f>
        <v>NO</v>
      </c>
      <c r="S1169" t="b">
        <f t="shared" ca="1" si="361"/>
        <v>0</v>
      </c>
      <c r="T1169" t="b">
        <f t="shared" ca="1" si="362"/>
        <v>0</v>
      </c>
      <c r="U1169">
        <f t="shared" ca="1" si="347"/>
        <v>1</v>
      </c>
      <c r="W1169" s="7"/>
      <c r="X1169" t="str">
        <f t="shared" ca="1" si="349"/>
        <v>6</v>
      </c>
    </row>
    <row r="1170" spans="1:24" x14ac:dyDescent="0.3">
      <c r="A1170">
        <f t="shared" si="350"/>
        <v>1169</v>
      </c>
      <c r="B1170" s="1">
        <v>36776</v>
      </c>
      <c r="C1170">
        <v>1439.75</v>
      </c>
      <c r="D1170">
        <f t="shared" si="351"/>
        <v>4.4000000000000909</v>
      </c>
      <c r="E1170">
        <f t="shared" si="352"/>
        <v>4.4000000000000909</v>
      </c>
      <c r="F1170" s="4" t="str">
        <f t="shared" si="353"/>
        <v/>
      </c>
      <c r="G1170">
        <f t="shared" ca="1" si="354"/>
        <v>0.10690909090909083</v>
      </c>
      <c r="H1170">
        <f t="shared" ca="1" si="355"/>
        <v>6.4166666666666664E-2</v>
      </c>
      <c r="I1170" s="4">
        <f t="shared" ref="I1170:I1233" ca="1" si="365">IFERROR(G1170/H1170,"")</f>
        <v>1.6661157024793376</v>
      </c>
      <c r="J1170" s="8">
        <f t="shared" ca="1" si="356"/>
        <v>62.492250464972081</v>
      </c>
      <c r="K1170" t="str">
        <f t="shared" ca="1" si="357"/>
        <v>SELL</v>
      </c>
      <c r="L1170" t="str">
        <f t="shared" ca="1" si="358"/>
        <v>NA</v>
      </c>
      <c r="M1170" t="str">
        <f t="shared" ca="1" si="359"/>
        <v/>
      </c>
      <c r="N1170">
        <f t="shared" si="348"/>
        <v>1439.75</v>
      </c>
      <c r="O1170">
        <f t="shared" ca="1" si="360"/>
        <v>6</v>
      </c>
      <c r="Q1170" t="str">
        <f t="shared" ca="1" si="363"/>
        <v>NO</v>
      </c>
      <c r="R1170" t="str">
        <f t="shared" ca="1" si="364"/>
        <v>NO</v>
      </c>
      <c r="S1170" t="b">
        <f t="shared" ca="1" si="361"/>
        <v>0</v>
      </c>
      <c r="T1170" t="b">
        <f t="shared" ca="1" si="362"/>
        <v>0</v>
      </c>
      <c r="U1170">
        <f t="shared" ca="1" si="347"/>
        <v>1</v>
      </c>
      <c r="W1170" s="7"/>
      <c r="X1170" t="str">
        <f t="shared" ca="1" si="349"/>
        <v>6</v>
      </c>
    </row>
    <row r="1171" spans="1:24" x14ac:dyDescent="0.3">
      <c r="A1171">
        <f t="shared" si="350"/>
        <v>1170</v>
      </c>
      <c r="B1171" s="1">
        <v>36777</v>
      </c>
      <c r="C1171">
        <v>1450.05</v>
      </c>
      <c r="D1171">
        <f t="shared" si="351"/>
        <v>10.299999999999955</v>
      </c>
      <c r="E1171">
        <f t="shared" si="352"/>
        <v>10.299999999999955</v>
      </c>
      <c r="F1171" s="4" t="str">
        <f t="shared" si="353"/>
        <v/>
      </c>
      <c r="G1171">
        <f t="shared" ca="1" si="354"/>
        <v>0.10113636363636364</v>
      </c>
      <c r="H1171">
        <f t="shared" ca="1" si="355"/>
        <v>6.4166666666666664E-2</v>
      </c>
      <c r="I1171" s="4">
        <f t="shared" ca="1" si="365"/>
        <v>1.5761511216056672</v>
      </c>
      <c r="J1171" s="8">
        <f t="shared" ca="1" si="356"/>
        <v>61.182401466544455</v>
      </c>
      <c r="K1171" t="str">
        <f t="shared" ca="1" si="357"/>
        <v>SELL</v>
      </c>
      <c r="L1171" t="str">
        <f t="shared" ca="1" si="358"/>
        <v>NA</v>
      </c>
      <c r="M1171" t="str">
        <f t="shared" ca="1" si="359"/>
        <v/>
      </c>
      <c r="N1171">
        <f t="shared" si="348"/>
        <v>1450.05</v>
      </c>
      <c r="O1171">
        <f t="shared" ca="1" si="360"/>
        <v>6</v>
      </c>
      <c r="Q1171" t="str">
        <f t="shared" ca="1" si="363"/>
        <v>NO</v>
      </c>
      <c r="R1171" t="str">
        <f t="shared" ca="1" si="364"/>
        <v>NO</v>
      </c>
      <c r="S1171" t="b">
        <f t="shared" ca="1" si="361"/>
        <v>0</v>
      </c>
      <c r="T1171" t="b">
        <f t="shared" ca="1" si="362"/>
        <v>0</v>
      </c>
      <c r="U1171">
        <f t="shared" ca="1" si="347"/>
        <v>1</v>
      </c>
      <c r="W1171" s="7"/>
      <c r="X1171" t="str">
        <f t="shared" ca="1" si="349"/>
        <v>6</v>
      </c>
    </row>
    <row r="1172" spans="1:24" x14ac:dyDescent="0.3">
      <c r="A1172">
        <f t="shared" si="350"/>
        <v>1171</v>
      </c>
      <c r="B1172" s="1">
        <v>36780</v>
      </c>
      <c r="C1172">
        <v>1456.35</v>
      </c>
      <c r="D1172">
        <f t="shared" si="351"/>
        <v>6.2999999999999545</v>
      </c>
      <c r="E1172">
        <f t="shared" si="352"/>
        <v>6.2999999999999545</v>
      </c>
      <c r="F1172" s="4" t="str">
        <f t="shared" si="353"/>
        <v/>
      </c>
      <c r="G1172">
        <f t="shared" ca="1" si="354"/>
        <v>9.577272727272719E-2</v>
      </c>
      <c r="H1172">
        <f t="shared" ca="1" si="355"/>
        <v>6.4166666666666664E-2</v>
      </c>
      <c r="I1172" s="4">
        <f t="shared" ca="1" si="365"/>
        <v>1.4925619834710733</v>
      </c>
      <c r="J1172" s="8">
        <f t="shared" ca="1" si="356"/>
        <v>59.880636604774516</v>
      </c>
      <c r="K1172" t="str">
        <f t="shared" ca="1" si="357"/>
        <v>SELL</v>
      </c>
      <c r="L1172" t="str">
        <f t="shared" ca="1" si="358"/>
        <v>NA</v>
      </c>
      <c r="M1172" t="str">
        <f t="shared" ca="1" si="359"/>
        <v/>
      </c>
      <c r="N1172">
        <f t="shared" si="348"/>
        <v>1456.35</v>
      </c>
      <c r="O1172">
        <f t="shared" ca="1" si="360"/>
        <v>6</v>
      </c>
      <c r="Q1172" t="str">
        <f t="shared" ca="1" si="363"/>
        <v>NO</v>
      </c>
      <c r="R1172" t="str">
        <f t="shared" ca="1" si="364"/>
        <v>NO</v>
      </c>
      <c r="S1172" t="b">
        <f t="shared" ca="1" si="361"/>
        <v>0</v>
      </c>
      <c r="T1172" t="b">
        <f t="shared" ca="1" si="362"/>
        <v>0</v>
      </c>
      <c r="U1172">
        <f t="shared" ca="1" si="347"/>
        <v>1</v>
      </c>
      <c r="W1172" s="7"/>
      <c r="X1172" t="str">
        <f t="shared" ca="1" si="349"/>
        <v>6</v>
      </c>
    </row>
    <row r="1173" spans="1:24" x14ac:dyDescent="0.3">
      <c r="A1173">
        <f t="shared" si="350"/>
        <v>1172</v>
      </c>
      <c r="B1173" s="1">
        <v>36781</v>
      </c>
      <c r="C1173">
        <v>1467.65</v>
      </c>
      <c r="D1173">
        <f t="shared" si="351"/>
        <v>11.300000000000182</v>
      </c>
      <c r="E1173">
        <f t="shared" si="352"/>
        <v>11.300000000000182</v>
      </c>
      <c r="F1173" s="4" t="str">
        <f t="shared" si="353"/>
        <v/>
      </c>
      <c r="G1173">
        <f t="shared" ca="1" si="354"/>
        <v>9.609090909090913E-2</v>
      </c>
      <c r="H1173">
        <f t="shared" ca="1" si="355"/>
        <v>6.4166666666666664E-2</v>
      </c>
      <c r="I1173" s="4">
        <f t="shared" ca="1" si="365"/>
        <v>1.4975206611570255</v>
      </c>
      <c r="J1173" s="8">
        <f t="shared" ca="1" si="356"/>
        <v>59.960291197882214</v>
      </c>
      <c r="K1173" t="str">
        <f t="shared" ca="1" si="357"/>
        <v>SELL</v>
      </c>
      <c r="L1173" t="str">
        <f t="shared" ca="1" si="358"/>
        <v>NA</v>
      </c>
      <c r="M1173" t="str">
        <f t="shared" ca="1" si="359"/>
        <v/>
      </c>
      <c r="N1173">
        <f t="shared" si="348"/>
        <v>1467.65</v>
      </c>
      <c r="O1173">
        <f t="shared" ca="1" si="360"/>
        <v>6</v>
      </c>
      <c r="Q1173" t="str">
        <f t="shared" ca="1" si="363"/>
        <v>NO</v>
      </c>
      <c r="R1173" t="str">
        <f t="shared" ca="1" si="364"/>
        <v>NO</v>
      </c>
      <c r="S1173" t="b">
        <f t="shared" ca="1" si="361"/>
        <v>0</v>
      </c>
      <c r="T1173" t="b">
        <f t="shared" ca="1" si="362"/>
        <v>0</v>
      </c>
      <c r="U1173">
        <f t="shared" ca="1" si="347"/>
        <v>1</v>
      </c>
      <c r="W1173" s="7"/>
      <c r="X1173" t="str">
        <f t="shared" ca="1" si="349"/>
        <v>6</v>
      </c>
    </row>
    <row r="1174" spans="1:24" x14ac:dyDescent="0.3">
      <c r="A1174">
        <f t="shared" si="350"/>
        <v>1173</v>
      </c>
      <c r="B1174" s="1">
        <v>36782</v>
      </c>
      <c r="C1174">
        <v>1456.15</v>
      </c>
      <c r="D1174">
        <f t="shared" si="351"/>
        <v>-11.5</v>
      </c>
      <c r="E1174" t="str">
        <f t="shared" si="352"/>
        <v/>
      </c>
      <c r="F1174" s="4">
        <f t="shared" si="353"/>
        <v>-11.5</v>
      </c>
      <c r="G1174">
        <f t="shared" ca="1" si="354"/>
        <v>0.10085000000000013</v>
      </c>
      <c r="H1174">
        <f t="shared" ca="1" si="355"/>
        <v>7.6874999999999999E-2</v>
      </c>
      <c r="I1174" s="4">
        <f t="shared" ca="1" si="365"/>
        <v>1.3118699186991887</v>
      </c>
      <c r="J1174" s="8">
        <f t="shared" ca="1" si="356"/>
        <v>56.744971163314133</v>
      </c>
      <c r="K1174" t="str">
        <f t="shared" ca="1" si="357"/>
        <v>SELL</v>
      </c>
      <c r="L1174" t="str">
        <f t="shared" ca="1" si="358"/>
        <v>NA</v>
      </c>
      <c r="M1174" t="str">
        <f t="shared" ca="1" si="359"/>
        <v/>
      </c>
      <c r="N1174">
        <f t="shared" si="348"/>
        <v>1456.15</v>
      </c>
      <c r="O1174">
        <f t="shared" ca="1" si="360"/>
        <v>6</v>
      </c>
      <c r="Q1174" t="str">
        <f t="shared" ca="1" si="363"/>
        <v>NO</v>
      </c>
      <c r="R1174" t="str">
        <f t="shared" ca="1" si="364"/>
        <v>NO</v>
      </c>
      <c r="S1174" t="b">
        <f t="shared" ca="1" si="361"/>
        <v>0</v>
      </c>
      <c r="T1174" t="b">
        <f t="shared" ca="1" si="362"/>
        <v>0</v>
      </c>
      <c r="U1174">
        <f t="shared" ca="1" si="347"/>
        <v>1</v>
      </c>
      <c r="W1174" s="7"/>
      <c r="X1174" t="str">
        <f t="shared" ca="1" si="349"/>
        <v>6</v>
      </c>
    </row>
    <row r="1175" spans="1:24" x14ac:dyDescent="0.3">
      <c r="A1175">
        <f t="shared" si="350"/>
        <v>1174</v>
      </c>
      <c r="B1175" s="1">
        <v>36783</v>
      </c>
      <c r="C1175">
        <v>1445.3</v>
      </c>
      <c r="D1175">
        <f t="shared" si="351"/>
        <v>-10.850000000000136</v>
      </c>
      <c r="E1175" t="str">
        <f t="shared" si="352"/>
        <v/>
      </c>
      <c r="F1175" s="4">
        <f t="shared" si="353"/>
        <v>-10.850000000000136</v>
      </c>
      <c r="G1175">
        <f t="shared" ca="1" si="354"/>
        <v>0.11105555555555562</v>
      </c>
      <c r="H1175">
        <f t="shared" ca="1" si="355"/>
        <v>8.3200000000000274E-2</v>
      </c>
      <c r="I1175" s="4">
        <f t="shared" ca="1" si="365"/>
        <v>1.3348023504273467</v>
      </c>
      <c r="J1175" s="8">
        <f t="shared" ca="1" si="356"/>
        <v>57.169822112909614</v>
      </c>
      <c r="K1175" t="str">
        <f t="shared" ca="1" si="357"/>
        <v>SELL</v>
      </c>
      <c r="L1175" t="str">
        <f t="shared" ca="1" si="358"/>
        <v>NA</v>
      </c>
      <c r="M1175" t="str">
        <f t="shared" ca="1" si="359"/>
        <v/>
      </c>
      <c r="N1175">
        <f t="shared" si="348"/>
        <v>1445.3</v>
      </c>
      <c r="O1175">
        <f t="shared" ca="1" si="360"/>
        <v>6</v>
      </c>
      <c r="Q1175" t="str">
        <f t="shared" ca="1" si="363"/>
        <v>NO</v>
      </c>
      <c r="R1175" t="str">
        <f t="shared" ca="1" si="364"/>
        <v>NO</v>
      </c>
      <c r="S1175" t="b">
        <f t="shared" ca="1" si="361"/>
        <v>0</v>
      </c>
      <c r="T1175" t="b">
        <f t="shared" ca="1" si="362"/>
        <v>0</v>
      </c>
      <c r="U1175">
        <f t="shared" ca="1" si="347"/>
        <v>1</v>
      </c>
      <c r="W1175" s="7"/>
      <c r="X1175" t="str">
        <f t="shared" ca="1" si="349"/>
        <v>6</v>
      </c>
    </row>
    <row r="1176" spans="1:24" x14ac:dyDescent="0.3">
      <c r="A1176">
        <f t="shared" si="350"/>
        <v>1175</v>
      </c>
      <c r="B1176" s="1">
        <v>36784</v>
      </c>
      <c r="C1176">
        <v>1417.2</v>
      </c>
      <c r="D1176">
        <f t="shared" si="351"/>
        <v>-28.099999999999909</v>
      </c>
      <c r="E1176" t="str">
        <f t="shared" si="352"/>
        <v/>
      </c>
      <c r="F1176" s="4">
        <f t="shared" si="353"/>
        <v>-28.099999999999909</v>
      </c>
      <c r="G1176">
        <f t="shared" ca="1" si="354"/>
        <v>0.11105555555555562</v>
      </c>
      <c r="H1176">
        <f t="shared" ca="1" si="355"/>
        <v>0.128</v>
      </c>
      <c r="I1176" s="4">
        <f t="shared" ca="1" si="365"/>
        <v>0.86762152777777823</v>
      </c>
      <c r="J1176" s="8">
        <f t="shared" ca="1" si="356"/>
        <v>46.45596095747154</v>
      </c>
      <c r="K1176" t="str">
        <f t="shared" ca="1" si="357"/>
        <v>SELL</v>
      </c>
      <c r="L1176" t="str">
        <f t="shared" ca="1" si="358"/>
        <v>NA</v>
      </c>
      <c r="M1176" t="str">
        <f t="shared" ca="1" si="359"/>
        <v/>
      </c>
      <c r="N1176">
        <f t="shared" si="348"/>
        <v>1417.2</v>
      </c>
      <c r="O1176">
        <f t="shared" ca="1" si="360"/>
        <v>6</v>
      </c>
      <c r="Q1176" t="str">
        <f t="shared" ca="1" si="363"/>
        <v>NO</v>
      </c>
      <c r="R1176" t="str">
        <f t="shared" ca="1" si="364"/>
        <v>NO</v>
      </c>
      <c r="S1176" t="b">
        <f t="shared" ca="1" si="361"/>
        <v>0</v>
      </c>
      <c r="T1176" t="b">
        <f t="shared" ca="1" si="362"/>
        <v>0</v>
      </c>
      <c r="U1176">
        <f t="shared" ca="1" si="347"/>
        <v>1</v>
      </c>
      <c r="W1176" s="7"/>
      <c r="X1176" t="str">
        <f t="shared" ca="1" si="349"/>
        <v>6</v>
      </c>
    </row>
    <row r="1177" spans="1:24" x14ac:dyDescent="0.3">
      <c r="A1177">
        <f t="shared" si="350"/>
        <v>1176</v>
      </c>
      <c r="B1177" s="1">
        <v>36787</v>
      </c>
      <c r="C1177">
        <v>1354.35</v>
      </c>
      <c r="D1177">
        <f t="shared" si="351"/>
        <v>-62.850000000000136</v>
      </c>
      <c r="E1177" t="str">
        <f t="shared" si="352"/>
        <v/>
      </c>
      <c r="F1177" s="4">
        <f t="shared" si="353"/>
        <v>-62.850000000000136</v>
      </c>
      <c r="G1177">
        <f t="shared" ca="1" si="354"/>
        <v>0.11105555555555562</v>
      </c>
      <c r="H1177">
        <f t="shared" ca="1" si="355"/>
        <v>0.23090000000000011</v>
      </c>
      <c r="I1177" s="4">
        <f t="shared" ca="1" si="365"/>
        <v>0.48096819209855163</v>
      </c>
      <c r="J1177" s="8">
        <f t="shared" ca="1" si="356"/>
        <v>32.476605146867684</v>
      </c>
      <c r="K1177" t="str">
        <f t="shared" ca="1" si="357"/>
        <v>SELL</v>
      </c>
      <c r="L1177" t="str">
        <f t="shared" ca="1" si="358"/>
        <v>NA</v>
      </c>
      <c r="M1177" t="str">
        <f t="shared" ca="1" si="359"/>
        <v/>
      </c>
      <c r="N1177">
        <f t="shared" si="348"/>
        <v>1354.35</v>
      </c>
      <c r="O1177">
        <f t="shared" ca="1" si="360"/>
        <v>6</v>
      </c>
      <c r="Q1177" t="str">
        <f t="shared" ca="1" si="363"/>
        <v>NO</v>
      </c>
      <c r="R1177" t="str">
        <f t="shared" ca="1" si="364"/>
        <v>NO</v>
      </c>
      <c r="S1177" t="b">
        <f t="shared" ca="1" si="361"/>
        <v>0</v>
      </c>
      <c r="T1177" t="b">
        <f t="shared" ca="1" si="362"/>
        <v>0</v>
      </c>
      <c r="U1177">
        <f t="shared" ca="1" si="347"/>
        <v>1</v>
      </c>
      <c r="W1177" s="7"/>
      <c r="X1177" t="str">
        <f t="shared" ca="1" si="349"/>
        <v>6</v>
      </c>
    </row>
    <row r="1178" spans="1:24" x14ac:dyDescent="0.3">
      <c r="A1178">
        <f t="shared" si="350"/>
        <v>1177</v>
      </c>
      <c r="B1178" s="1">
        <v>36788</v>
      </c>
      <c r="C1178">
        <v>1317</v>
      </c>
      <c r="D1178">
        <f t="shared" si="351"/>
        <v>-37.349999999999909</v>
      </c>
      <c r="E1178" t="str">
        <f t="shared" si="352"/>
        <v/>
      </c>
      <c r="F1178" s="4">
        <f t="shared" si="353"/>
        <v>-37.349999999999909</v>
      </c>
      <c r="G1178">
        <f t="shared" ca="1" si="354"/>
        <v>0.11105555555555562</v>
      </c>
      <c r="H1178">
        <f t="shared" ca="1" si="355"/>
        <v>0.30130000000000018</v>
      </c>
      <c r="I1178" s="4">
        <f t="shared" ca="1" si="365"/>
        <v>0.36858797064572035</v>
      </c>
      <c r="J1178" s="8">
        <f t="shared" ca="1" si="356"/>
        <v>26.931989652942448</v>
      </c>
      <c r="K1178" t="str">
        <f t="shared" ca="1" si="357"/>
        <v>BUY</v>
      </c>
      <c r="L1178" t="str">
        <f t="shared" ca="1" si="358"/>
        <v>BUY</v>
      </c>
      <c r="M1178" t="str">
        <f t="shared" ca="1" si="359"/>
        <v>BUY</v>
      </c>
      <c r="N1178">
        <f t="shared" si="348"/>
        <v>1317</v>
      </c>
      <c r="O1178">
        <f t="shared" ca="1" si="360"/>
        <v>7</v>
      </c>
      <c r="Q1178" t="str">
        <f t="shared" ca="1" si="363"/>
        <v>YES</v>
      </c>
      <c r="R1178" t="str">
        <f t="shared" ca="1" si="364"/>
        <v>NO</v>
      </c>
      <c r="S1178" t="b">
        <f t="shared" ca="1" si="361"/>
        <v>0</v>
      </c>
      <c r="T1178" t="b">
        <f t="shared" ca="1" si="362"/>
        <v>0</v>
      </c>
      <c r="U1178">
        <f t="shared" ca="1" si="347"/>
        <v>1</v>
      </c>
      <c r="W1178" s="7"/>
      <c r="X1178" t="str">
        <f t="shared" ca="1" si="349"/>
        <v>BUY7</v>
      </c>
    </row>
    <row r="1179" spans="1:24" x14ac:dyDescent="0.3">
      <c r="A1179">
        <f t="shared" si="350"/>
        <v>1178</v>
      </c>
      <c r="B1179" s="1">
        <v>36789</v>
      </c>
      <c r="C1179">
        <v>1342.9</v>
      </c>
      <c r="D1179">
        <f t="shared" si="351"/>
        <v>25.900000000000091</v>
      </c>
      <c r="E1179">
        <f t="shared" si="352"/>
        <v>25.900000000000091</v>
      </c>
      <c r="F1179" s="4" t="str">
        <f t="shared" si="353"/>
        <v/>
      </c>
      <c r="G1179">
        <f t="shared" ca="1" si="354"/>
        <v>0.13066666666666682</v>
      </c>
      <c r="H1179">
        <f t="shared" ca="1" si="355"/>
        <v>0.30130000000000018</v>
      </c>
      <c r="I1179" s="4">
        <f t="shared" ca="1" si="365"/>
        <v>0.43367629162518001</v>
      </c>
      <c r="J1179" s="8">
        <f t="shared" ca="1" si="356"/>
        <v>30.249247627131737</v>
      </c>
      <c r="K1179" t="str">
        <f t="shared" ca="1" si="357"/>
        <v>BUY</v>
      </c>
      <c r="L1179" t="str">
        <f t="shared" ca="1" si="358"/>
        <v>HOLD</v>
      </c>
      <c r="M1179" t="str">
        <f t="shared" ca="1" si="359"/>
        <v/>
      </c>
      <c r="N1179">
        <f t="shared" si="348"/>
        <v>1342.9</v>
      </c>
      <c r="O1179">
        <f t="shared" ca="1" si="360"/>
        <v>7</v>
      </c>
      <c r="Q1179" t="str">
        <f t="shared" ca="1" si="363"/>
        <v>NO</v>
      </c>
      <c r="R1179" t="str">
        <f t="shared" ca="1" si="364"/>
        <v>NO</v>
      </c>
      <c r="S1179" t="b">
        <f t="shared" ca="1" si="361"/>
        <v>0</v>
      </c>
      <c r="T1179" t="b">
        <f t="shared" ca="1" si="362"/>
        <v>0</v>
      </c>
      <c r="U1179">
        <f t="shared" ca="1" si="347"/>
        <v>1</v>
      </c>
      <c r="W1179" s="7"/>
      <c r="X1179" t="str">
        <f t="shared" ca="1" si="349"/>
        <v>7</v>
      </c>
    </row>
    <row r="1180" spans="1:24" x14ac:dyDescent="0.3">
      <c r="A1180">
        <f t="shared" si="350"/>
        <v>1179</v>
      </c>
      <c r="B1180" s="1">
        <v>36790</v>
      </c>
      <c r="C1180">
        <v>1329.85</v>
      </c>
      <c r="D1180">
        <f t="shared" si="351"/>
        <v>-13.050000000000182</v>
      </c>
      <c r="E1180" t="str">
        <f t="shared" si="352"/>
        <v/>
      </c>
      <c r="F1180" s="4">
        <f t="shared" si="353"/>
        <v>-13.050000000000182</v>
      </c>
      <c r="G1180">
        <f t="shared" ca="1" si="354"/>
        <v>0.12431250000000034</v>
      </c>
      <c r="H1180">
        <f t="shared" ca="1" si="355"/>
        <v>0.27283333333333376</v>
      </c>
      <c r="I1180" s="4">
        <f t="shared" ca="1" si="365"/>
        <v>0.45563530849114287</v>
      </c>
      <c r="J1180" s="8">
        <f t="shared" ca="1" si="356"/>
        <v>31.301474059696815</v>
      </c>
      <c r="K1180" t="str">
        <f t="shared" ca="1" si="357"/>
        <v>BUY</v>
      </c>
      <c r="L1180" t="str">
        <f t="shared" ca="1" si="358"/>
        <v>HOLD</v>
      </c>
      <c r="M1180" t="str">
        <f t="shared" ca="1" si="359"/>
        <v/>
      </c>
      <c r="N1180">
        <f t="shared" si="348"/>
        <v>1329.85</v>
      </c>
      <c r="O1180">
        <f t="shared" ca="1" si="360"/>
        <v>7</v>
      </c>
      <c r="Q1180" t="str">
        <f t="shared" ca="1" si="363"/>
        <v>NO</v>
      </c>
      <c r="R1180" t="str">
        <f t="shared" ca="1" si="364"/>
        <v>NO</v>
      </c>
      <c r="S1180" t="b">
        <f t="shared" ca="1" si="361"/>
        <v>0</v>
      </c>
      <c r="T1180" t="b">
        <f t="shared" ca="1" si="362"/>
        <v>0</v>
      </c>
      <c r="U1180">
        <f t="shared" ca="1" si="347"/>
        <v>1</v>
      </c>
      <c r="W1180" s="7"/>
      <c r="X1180" t="str">
        <f t="shared" ca="1" si="349"/>
        <v>7</v>
      </c>
    </row>
    <row r="1181" spans="1:24" x14ac:dyDescent="0.3">
      <c r="A1181">
        <f t="shared" si="350"/>
        <v>1180</v>
      </c>
      <c r="B1181" s="1">
        <v>36791</v>
      </c>
      <c r="C1181">
        <v>1266.45</v>
      </c>
      <c r="D1181">
        <f t="shared" si="351"/>
        <v>-63.399999999999864</v>
      </c>
      <c r="E1181" t="str">
        <f t="shared" si="352"/>
        <v/>
      </c>
      <c r="F1181" s="4">
        <f t="shared" si="353"/>
        <v>-63.399999999999864</v>
      </c>
      <c r="G1181">
        <f t="shared" ca="1" si="354"/>
        <v>9.400000000000025E-2</v>
      </c>
      <c r="H1181">
        <f t="shared" ca="1" si="355"/>
        <v>0.32442857142857162</v>
      </c>
      <c r="I1181" s="4">
        <f t="shared" ca="1" si="365"/>
        <v>0.28974020255394162</v>
      </c>
      <c r="J1181" s="8">
        <f t="shared" ca="1" si="356"/>
        <v>22.465005121201813</v>
      </c>
      <c r="K1181" t="str">
        <f t="shared" ca="1" si="357"/>
        <v>BUY</v>
      </c>
      <c r="L1181" t="str">
        <f t="shared" ca="1" si="358"/>
        <v>HOLD</v>
      </c>
      <c r="M1181" t="str">
        <f t="shared" ca="1" si="359"/>
        <v/>
      </c>
      <c r="N1181">
        <f t="shared" si="348"/>
        <v>1266.45</v>
      </c>
      <c r="O1181">
        <f t="shared" ca="1" si="360"/>
        <v>7</v>
      </c>
      <c r="Q1181" t="str">
        <f t="shared" ca="1" si="363"/>
        <v>YES</v>
      </c>
      <c r="R1181" t="str">
        <f t="shared" ca="1" si="364"/>
        <v>NO</v>
      </c>
      <c r="S1181" t="b">
        <f t="shared" ca="1" si="361"/>
        <v>0</v>
      </c>
      <c r="T1181" t="b">
        <f t="shared" ca="1" si="362"/>
        <v>0</v>
      </c>
      <c r="U1181">
        <f t="shared" ca="1" si="347"/>
        <v>1</v>
      </c>
      <c r="W1181" s="7"/>
      <c r="X1181" t="str">
        <f t="shared" ca="1" si="349"/>
        <v>7</v>
      </c>
    </row>
    <row r="1182" spans="1:24" x14ac:dyDescent="0.3">
      <c r="A1182">
        <f t="shared" si="350"/>
        <v>1181</v>
      </c>
      <c r="B1182" s="1">
        <v>36794</v>
      </c>
      <c r="C1182">
        <v>1292.55</v>
      </c>
      <c r="D1182">
        <f t="shared" si="351"/>
        <v>26.099999999999909</v>
      </c>
      <c r="E1182">
        <f t="shared" si="352"/>
        <v>26.099999999999909</v>
      </c>
      <c r="F1182" s="4" t="str">
        <f t="shared" si="353"/>
        <v/>
      </c>
      <c r="G1182">
        <f t="shared" ca="1" si="354"/>
        <v>0.1305714285714287</v>
      </c>
      <c r="H1182">
        <f t="shared" ca="1" si="355"/>
        <v>0.32442857142857162</v>
      </c>
      <c r="I1182" s="4">
        <f t="shared" ca="1" si="365"/>
        <v>0.40246587406428902</v>
      </c>
      <c r="J1182" s="8">
        <f t="shared" ca="1" si="356"/>
        <v>28.697017268445848</v>
      </c>
      <c r="K1182" t="str">
        <f t="shared" ca="1" si="357"/>
        <v>BUY</v>
      </c>
      <c r="L1182" t="str">
        <f t="shared" ca="1" si="358"/>
        <v>HOLD</v>
      </c>
      <c r="M1182" t="str">
        <f t="shared" ca="1" si="359"/>
        <v/>
      </c>
      <c r="N1182">
        <f t="shared" si="348"/>
        <v>1292.55</v>
      </c>
      <c r="O1182">
        <f t="shared" ca="1" si="360"/>
        <v>7</v>
      </c>
      <c r="Q1182" t="str">
        <f t="shared" ca="1" si="363"/>
        <v>YES</v>
      </c>
      <c r="R1182" t="str">
        <f t="shared" ca="1" si="364"/>
        <v>NO</v>
      </c>
      <c r="S1182" t="b">
        <f t="shared" ca="1" si="361"/>
        <v>1</v>
      </c>
      <c r="T1182" t="b">
        <f t="shared" ca="1" si="362"/>
        <v>0</v>
      </c>
      <c r="U1182">
        <f t="shared" ca="1" si="347"/>
        <v>1</v>
      </c>
      <c r="W1182" s="7"/>
      <c r="X1182" t="str">
        <f t="shared" ca="1" si="349"/>
        <v>7</v>
      </c>
    </row>
    <row r="1183" spans="1:24" x14ac:dyDescent="0.3">
      <c r="A1183">
        <f t="shared" si="350"/>
        <v>1182</v>
      </c>
      <c r="B1183" s="1">
        <v>36795</v>
      </c>
      <c r="C1183">
        <v>1267.9000000000001</v>
      </c>
      <c r="D1183">
        <f t="shared" si="351"/>
        <v>-24.649999999999864</v>
      </c>
      <c r="E1183" t="str">
        <f t="shared" si="352"/>
        <v/>
      </c>
      <c r="F1183" s="4">
        <f t="shared" si="353"/>
        <v>-24.649999999999864</v>
      </c>
      <c r="G1183">
        <f t="shared" ca="1" si="354"/>
        <v>0.14050000000000032</v>
      </c>
      <c r="H1183">
        <f t="shared" ca="1" si="355"/>
        <v>0.31468750000000001</v>
      </c>
      <c r="I1183" s="4">
        <f t="shared" ca="1" si="365"/>
        <v>0.44647467725918671</v>
      </c>
      <c r="J1183" s="8">
        <f t="shared" ca="1" si="356"/>
        <v>30.86640120829334</v>
      </c>
      <c r="K1183" t="str">
        <f t="shared" ca="1" si="357"/>
        <v>BUY</v>
      </c>
      <c r="L1183" t="str">
        <f t="shared" ca="1" si="358"/>
        <v>HOLD</v>
      </c>
      <c r="M1183" t="str">
        <f t="shared" ca="1" si="359"/>
        <v/>
      </c>
      <c r="N1183">
        <f t="shared" si="348"/>
        <v>1267.9000000000001</v>
      </c>
      <c r="O1183">
        <f t="shared" ca="1" si="360"/>
        <v>7</v>
      </c>
      <c r="Q1183" t="str">
        <f t="shared" ca="1" si="363"/>
        <v>NO</v>
      </c>
      <c r="R1183" t="str">
        <f t="shared" ca="1" si="364"/>
        <v>NO</v>
      </c>
      <c r="S1183" t="b">
        <f t="shared" ca="1" si="361"/>
        <v>0</v>
      </c>
      <c r="T1183" t="b">
        <f t="shared" ca="1" si="362"/>
        <v>0</v>
      </c>
      <c r="U1183">
        <f t="shared" ca="1" si="347"/>
        <v>1</v>
      </c>
      <c r="W1183" s="7"/>
      <c r="X1183" t="str">
        <f t="shared" ca="1" si="349"/>
        <v>7</v>
      </c>
    </row>
    <row r="1184" spans="1:24" x14ac:dyDescent="0.3">
      <c r="A1184">
        <f t="shared" si="350"/>
        <v>1183</v>
      </c>
      <c r="B1184" s="1">
        <v>36796</v>
      </c>
      <c r="C1184">
        <v>1292.55</v>
      </c>
      <c r="D1184">
        <f t="shared" si="351"/>
        <v>24.649999999999864</v>
      </c>
      <c r="E1184">
        <f t="shared" si="352"/>
        <v>24.649999999999864</v>
      </c>
      <c r="F1184" s="4" t="str">
        <f t="shared" si="353"/>
        <v/>
      </c>
      <c r="G1184">
        <f t="shared" ca="1" si="354"/>
        <v>0.17424999999999993</v>
      </c>
      <c r="H1184">
        <f t="shared" ca="1" si="355"/>
        <v>0.31468750000000001</v>
      </c>
      <c r="I1184" s="4">
        <f t="shared" ca="1" si="365"/>
        <v>0.55372393247269092</v>
      </c>
      <c r="J1184" s="8">
        <f t="shared" ca="1" si="356"/>
        <v>35.63850185350887</v>
      </c>
      <c r="K1184" t="str">
        <f t="shared" ca="1" si="357"/>
        <v>BUY</v>
      </c>
      <c r="L1184" t="str">
        <f t="shared" ca="1" si="358"/>
        <v>HOLD</v>
      </c>
      <c r="M1184" t="str">
        <f t="shared" ca="1" si="359"/>
        <v/>
      </c>
      <c r="N1184">
        <f t="shared" si="348"/>
        <v>1292.55</v>
      </c>
      <c r="O1184">
        <f t="shared" ca="1" si="360"/>
        <v>7</v>
      </c>
      <c r="Q1184" t="str">
        <f t="shared" ca="1" si="363"/>
        <v>NO</v>
      </c>
      <c r="R1184" t="str">
        <f t="shared" ca="1" si="364"/>
        <v>NO</v>
      </c>
      <c r="S1184" t="b">
        <f t="shared" ca="1" si="361"/>
        <v>0</v>
      </c>
      <c r="T1184" t="b">
        <f t="shared" ca="1" si="362"/>
        <v>0</v>
      </c>
      <c r="U1184">
        <f t="shared" ca="1" si="347"/>
        <v>1</v>
      </c>
      <c r="W1184" s="7"/>
      <c r="X1184" t="str">
        <f t="shared" ca="1" si="349"/>
        <v>7</v>
      </c>
    </row>
    <row r="1185" spans="1:24" x14ac:dyDescent="0.3">
      <c r="A1185">
        <f t="shared" si="350"/>
        <v>1184</v>
      </c>
      <c r="B1185" s="1">
        <v>36797</v>
      </c>
      <c r="C1185">
        <v>1266.4000000000001</v>
      </c>
      <c r="D1185">
        <f t="shared" si="351"/>
        <v>-26.149999999999864</v>
      </c>
      <c r="E1185" t="str">
        <f t="shared" si="352"/>
        <v/>
      </c>
      <c r="F1185" s="4">
        <f t="shared" si="353"/>
        <v>-26.149999999999864</v>
      </c>
      <c r="G1185">
        <f t="shared" ca="1" si="354"/>
        <v>0.1885</v>
      </c>
      <c r="H1185">
        <f t="shared" ca="1" si="355"/>
        <v>0.3087777777777776</v>
      </c>
      <c r="I1185" s="4">
        <f t="shared" ca="1" si="365"/>
        <v>0.61047139258726202</v>
      </c>
      <c r="J1185" s="8">
        <f t="shared" ca="1" si="356"/>
        <v>37.906379175511134</v>
      </c>
      <c r="K1185" t="str">
        <f t="shared" ca="1" si="357"/>
        <v>BUY</v>
      </c>
      <c r="L1185" t="str">
        <f t="shared" ca="1" si="358"/>
        <v>HOLD</v>
      </c>
      <c r="M1185" t="str">
        <f t="shared" ca="1" si="359"/>
        <v/>
      </c>
      <c r="N1185">
        <f t="shared" si="348"/>
        <v>1266.4000000000001</v>
      </c>
      <c r="O1185">
        <f t="shared" ca="1" si="360"/>
        <v>7</v>
      </c>
      <c r="Q1185" t="str">
        <f t="shared" ca="1" si="363"/>
        <v>NO</v>
      </c>
      <c r="R1185" t="str">
        <f t="shared" ca="1" si="364"/>
        <v>NO</v>
      </c>
      <c r="S1185" t="b">
        <f t="shared" ca="1" si="361"/>
        <v>0</v>
      </c>
      <c r="T1185" t="b">
        <f t="shared" ca="1" si="362"/>
        <v>0</v>
      </c>
      <c r="U1185">
        <f t="shared" ca="1" si="347"/>
        <v>1</v>
      </c>
      <c r="W1185" s="7"/>
      <c r="X1185" t="str">
        <f t="shared" ca="1" si="349"/>
        <v>7</v>
      </c>
    </row>
    <row r="1186" spans="1:24" x14ac:dyDescent="0.3">
      <c r="A1186">
        <f t="shared" si="350"/>
        <v>1185</v>
      </c>
      <c r="B1186" s="1">
        <v>36798</v>
      </c>
      <c r="C1186">
        <v>1271.6500000000001</v>
      </c>
      <c r="D1186">
        <f t="shared" si="351"/>
        <v>5.25</v>
      </c>
      <c r="E1186">
        <f t="shared" si="352"/>
        <v>5.25</v>
      </c>
      <c r="F1186" s="4" t="str">
        <f t="shared" si="353"/>
        <v/>
      </c>
      <c r="G1186">
        <f t="shared" ca="1" si="354"/>
        <v>0.18640000000000007</v>
      </c>
      <c r="H1186">
        <f t="shared" ca="1" si="355"/>
        <v>0.3087777777777776</v>
      </c>
      <c r="I1186" s="4">
        <f t="shared" ca="1" si="365"/>
        <v>0.60367038503058712</v>
      </c>
      <c r="J1186" s="8">
        <f t="shared" ca="1" si="356"/>
        <v>37.643046268455798</v>
      </c>
      <c r="K1186" t="str">
        <f t="shared" ca="1" si="357"/>
        <v>BUY</v>
      </c>
      <c r="L1186" t="str">
        <f t="shared" ca="1" si="358"/>
        <v>HOLD</v>
      </c>
      <c r="M1186" t="str">
        <f t="shared" ca="1" si="359"/>
        <v/>
      </c>
      <c r="N1186">
        <f t="shared" si="348"/>
        <v>1271.6500000000001</v>
      </c>
      <c r="O1186">
        <f t="shared" ca="1" si="360"/>
        <v>7</v>
      </c>
      <c r="Q1186" t="str">
        <f t="shared" ca="1" si="363"/>
        <v>NO</v>
      </c>
      <c r="R1186" t="str">
        <f t="shared" ca="1" si="364"/>
        <v>NO</v>
      </c>
      <c r="S1186" t="b">
        <f t="shared" ca="1" si="361"/>
        <v>0</v>
      </c>
      <c r="T1186" t="b">
        <f t="shared" ca="1" si="362"/>
        <v>0</v>
      </c>
      <c r="U1186">
        <f t="shared" ca="1" si="347"/>
        <v>1</v>
      </c>
      <c r="W1186" s="7"/>
      <c r="X1186" t="str">
        <f t="shared" ca="1" si="349"/>
        <v>7</v>
      </c>
    </row>
    <row r="1187" spans="1:24" x14ac:dyDescent="0.3">
      <c r="A1187">
        <f t="shared" si="350"/>
        <v>1186</v>
      </c>
      <c r="B1187" s="1">
        <v>36802</v>
      </c>
      <c r="C1187">
        <v>1282</v>
      </c>
      <c r="D1187">
        <f t="shared" si="351"/>
        <v>10.349999999999909</v>
      </c>
      <c r="E1187">
        <f t="shared" si="352"/>
        <v>10.349999999999909</v>
      </c>
      <c r="F1187" s="4" t="str">
        <f t="shared" si="353"/>
        <v/>
      </c>
      <c r="G1187">
        <f t="shared" ca="1" si="354"/>
        <v>0.18449999999999953</v>
      </c>
      <c r="H1187">
        <f t="shared" ca="1" si="355"/>
        <v>0.3087777777777776</v>
      </c>
      <c r="I1187" s="4">
        <f t="shared" ca="1" si="365"/>
        <v>0.59751709247930795</v>
      </c>
      <c r="J1187" s="8">
        <f t="shared" ca="1" si="356"/>
        <v>37.40286068250925</v>
      </c>
      <c r="K1187" t="str">
        <f t="shared" ca="1" si="357"/>
        <v>BUY</v>
      </c>
      <c r="L1187" t="str">
        <f t="shared" ca="1" si="358"/>
        <v>HOLD</v>
      </c>
      <c r="M1187" t="str">
        <f t="shared" ca="1" si="359"/>
        <v/>
      </c>
      <c r="N1187">
        <f t="shared" si="348"/>
        <v>1282</v>
      </c>
      <c r="O1187">
        <f t="shared" ca="1" si="360"/>
        <v>7</v>
      </c>
      <c r="Q1187" t="str">
        <f t="shared" ca="1" si="363"/>
        <v>NO</v>
      </c>
      <c r="R1187" t="str">
        <f t="shared" ca="1" si="364"/>
        <v>NO</v>
      </c>
      <c r="S1187" t="b">
        <f t="shared" ca="1" si="361"/>
        <v>0</v>
      </c>
      <c r="T1187" t="b">
        <f t="shared" ca="1" si="362"/>
        <v>0</v>
      </c>
      <c r="U1187">
        <f t="shared" ca="1" si="347"/>
        <v>1</v>
      </c>
      <c r="W1187" s="7"/>
      <c r="X1187" t="str">
        <f t="shared" ca="1" si="349"/>
        <v>7</v>
      </c>
    </row>
    <row r="1188" spans="1:24" x14ac:dyDescent="0.3">
      <c r="A1188">
        <f t="shared" si="350"/>
        <v>1187</v>
      </c>
      <c r="B1188" s="1">
        <v>36803</v>
      </c>
      <c r="C1188">
        <v>1297.8</v>
      </c>
      <c r="D1188">
        <f t="shared" si="351"/>
        <v>15.799999999999955</v>
      </c>
      <c r="E1188">
        <f t="shared" si="352"/>
        <v>15.799999999999955</v>
      </c>
      <c r="F1188" s="4" t="str">
        <f t="shared" si="353"/>
        <v/>
      </c>
      <c r="G1188">
        <f t="shared" ca="1" si="354"/>
        <v>0.18008333333333287</v>
      </c>
      <c r="H1188">
        <f t="shared" ca="1" si="355"/>
        <v>0.33299999999999985</v>
      </c>
      <c r="I1188" s="4">
        <f t="shared" ca="1" si="365"/>
        <v>0.54079079079078962</v>
      </c>
      <c r="J1188" s="8">
        <f t="shared" ca="1" si="356"/>
        <v>35.098262140652864</v>
      </c>
      <c r="K1188" t="str">
        <f t="shared" ca="1" si="357"/>
        <v>BUY</v>
      </c>
      <c r="L1188" t="str">
        <f t="shared" ca="1" si="358"/>
        <v>HOLD</v>
      </c>
      <c r="M1188" t="str">
        <f t="shared" ca="1" si="359"/>
        <v/>
      </c>
      <c r="N1188">
        <f t="shared" si="348"/>
        <v>1297.8</v>
      </c>
      <c r="O1188">
        <f t="shared" ca="1" si="360"/>
        <v>7</v>
      </c>
      <c r="Q1188" t="str">
        <f t="shared" ca="1" si="363"/>
        <v>NO</v>
      </c>
      <c r="R1188" t="str">
        <f t="shared" ca="1" si="364"/>
        <v>NO</v>
      </c>
      <c r="S1188" t="b">
        <f t="shared" ca="1" si="361"/>
        <v>0</v>
      </c>
      <c r="T1188" t="b">
        <f t="shared" ca="1" si="362"/>
        <v>0</v>
      </c>
      <c r="U1188">
        <f t="shared" ca="1" si="347"/>
        <v>1</v>
      </c>
      <c r="W1188" s="7"/>
      <c r="X1188" t="str">
        <f t="shared" ca="1" si="349"/>
        <v>7</v>
      </c>
    </row>
    <row r="1189" spans="1:24" x14ac:dyDescent="0.3">
      <c r="A1189">
        <f t="shared" si="350"/>
        <v>1188</v>
      </c>
      <c r="B1189" s="1">
        <v>36804</v>
      </c>
      <c r="C1189">
        <v>1284.75</v>
      </c>
      <c r="D1189">
        <f t="shared" si="351"/>
        <v>-13.049999999999955</v>
      </c>
      <c r="E1189" t="str">
        <f t="shared" si="352"/>
        <v/>
      </c>
      <c r="F1189" s="4">
        <f t="shared" si="353"/>
        <v>-13.049999999999955</v>
      </c>
      <c r="G1189">
        <f t="shared" ca="1" si="354"/>
        <v>0.18008333333333287</v>
      </c>
      <c r="H1189">
        <f t="shared" ca="1" si="355"/>
        <v>0.3357499999999996</v>
      </c>
      <c r="I1189" s="4">
        <f t="shared" ca="1" si="365"/>
        <v>0.5363613799950353</v>
      </c>
      <c r="J1189" s="8">
        <f t="shared" ca="1" si="356"/>
        <v>34.911147011308529</v>
      </c>
      <c r="K1189" t="str">
        <f t="shared" ca="1" si="357"/>
        <v>BUY</v>
      </c>
      <c r="L1189" t="str">
        <f t="shared" ca="1" si="358"/>
        <v>HOLD</v>
      </c>
      <c r="M1189" t="str">
        <f t="shared" ca="1" si="359"/>
        <v/>
      </c>
      <c r="N1189">
        <f t="shared" si="348"/>
        <v>1284.75</v>
      </c>
      <c r="O1189">
        <f t="shared" ca="1" si="360"/>
        <v>7</v>
      </c>
      <c r="Q1189" t="str">
        <f t="shared" ca="1" si="363"/>
        <v>NO</v>
      </c>
      <c r="R1189" t="str">
        <f t="shared" ca="1" si="364"/>
        <v>NO</v>
      </c>
      <c r="S1189" t="b">
        <f t="shared" ca="1" si="361"/>
        <v>0</v>
      </c>
      <c r="T1189" t="b">
        <f t="shared" ca="1" si="362"/>
        <v>0</v>
      </c>
      <c r="U1189">
        <f t="shared" ca="1" si="347"/>
        <v>1</v>
      </c>
      <c r="W1189" s="7"/>
      <c r="X1189" t="str">
        <f t="shared" ca="1" si="349"/>
        <v>7</v>
      </c>
    </row>
    <row r="1190" spans="1:24" x14ac:dyDescent="0.3">
      <c r="A1190">
        <f t="shared" si="350"/>
        <v>1189</v>
      </c>
      <c r="B1190" s="1">
        <v>36805</v>
      </c>
      <c r="C1190">
        <v>1285</v>
      </c>
      <c r="D1190">
        <f t="shared" si="351"/>
        <v>0.25</v>
      </c>
      <c r="E1190">
        <f t="shared" si="352"/>
        <v>0.25</v>
      </c>
      <c r="F1190" s="4" t="str">
        <f t="shared" si="353"/>
        <v/>
      </c>
      <c r="G1190">
        <f t="shared" ca="1" si="354"/>
        <v>0.15471428571428533</v>
      </c>
      <c r="H1190">
        <f t="shared" ca="1" si="355"/>
        <v>0.34357142857142825</v>
      </c>
      <c r="I1190" s="4">
        <f t="shared" ca="1" si="365"/>
        <v>0.45031185031184962</v>
      </c>
      <c r="J1190" s="8">
        <f t="shared" ca="1" si="356"/>
        <v>31.049311926605469</v>
      </c>
      <c r="K1190" t="str">
        <f t="shared" ca="1" si="357"/>
        <v>BUY</v>
      </c>
      <c r="L1190" t="str">
        <f t="shared" ca="1" si="358"/>
        <v>HOLD</v>
      </c>
      <c r="M1190" t="str">
        <f t="shared" ca="1" si="359"/>
        <v/>
      </c>
      <c r="N1190">
        <f t="shared" si="348"/>
        <v>1285</v>
      </c>
      <c r="O1190">
        <f t="shared" ca="1" si="360"/>
        <v>7</v>
      </c>
      <c r="Q1190" t="str">
        <f t="shared" ca="1" si="363"/>
        <v>NO</v>
      </c>
      <c r="R1190" t="str">
        <f t="shared" ca="1" si="364"/>
        <v>NO</v>
      </c>
      <c r="S1190" t="b">
        <f t="shared" ca="1" si="361"/>
        <v>0</v>
      </c>
      <c r="T1190" t="b">
        <f t="shared" ca="1" si="362"/>
        <v>0</v>
      </c>
      <c r="U1190">
        <f t="shared" ca="1" si="347"/>
        <v>1</v>
      </c>
      <c r="W1190" s="7"/>
      <c r="X1190" t="str">
        <f t="shared" ca="1" si="349"/>
        <v>7</v>
      </c>
    </row>
    <row r="1191" spans="1:24" x14ac:dyDescent="0.3">
      <c r="A1191">
        <f t="shared" si="350"/>
        <v>1190</v>
      </c>
      <c r="B1191" s="1">
        <v>36808</v>
      </c>
      <c r="C1191">
        <v>1267.3</v>
      </c>
      <c r="D1191">
        <f t="shared" si="351"/>
        <v>-17.700000000000045</v>
      </c>
      <c r="E1191" t="str">
        <f t="shared" si="352"/>
        <v/>
      </c>
      <c r="F1191" s="4">
        <f t="shared" si="353"/>
        <v>-17.700000000000045</v>
      </c>
      <c r="G1191">
        <f t="shared" ca="1" si="354"/>
        <v>0.15471428571428533</v>
      </c>
      <c r="H1191">
        <f t="shared" ca="1" si="355"/>
        <v>0.27907142857142814</v>
      </c>
      <c r="I1191" s="4">
        <f t="shared" ca="1" si="365"/>
        <v>0.55438955720501615</v>
      </c>
      <c r="J1191" s="8">
        <f t="shared" ca="1" si="356"/>
        <v>35.666062901366686</v>
      </c>
      <c r="K1191" t="str">
        <f t="shared" ca="1" si="357"/>
        <v>BUY</v>
      </c>
      <c r="L1191" t="str">
        <f t="shared" ca="1" si="358"/>
        <v>HOLD</v>
      </c>
      <c r="M1191" t="str">
        <f t="shared" ca="1" si="359"/>
        <v/>
      </c>
      <c r="N1191">
        <f t="shared" si="348"/>
        <v>1267.3</v>
      </c>
      <c r="O1191">
        <f t="shared" ca="1" si="360"/>
        <v>7</v>
      </c>
      <c r="Q1191" t="str">
        <f t="shared" ca="1" si="363"/>
        <v>NO</v>
      </c>
      <c r="R1191" t="str">
        <f t="shared" ca="1" si="364"/>
        <v>NO</v>
      </c>
      <c r="S1191" t="b">
        <f t="shared" ca="1" si="361"/>
        <v>0</v>
      </c>
      <c r="T1191" t="b">
        <f t="shared" ca="1" si="362"/>
        <v>0</v>
      </c>
      <c r="U1191">
        <f t="shared" ca="1" si="347"/>
        <v>1</v>
      </c>
      <c r="W1191" s="7"/>
      <c r="X1191" t="str">
        <f t="shared" ca="1" si="349"/>
        <v>7</v>
      </c>
    </row>
    <row r="1192" spans="1:24" x14ac:dyDescent="0.3">
      <c r="A1192">
        <f t="shared" si="350"/>
        <v>1191</v>
      </c>
      <c r="B1192" s="1">
        <v>36809</v>
      </c>
      <c r="C1192">
        <v>1238.95</v>
      </c>
      <c r="D1192">
        <f t="shared" si="351"/>
        <v>-28.349999999999909</v>
      </c>
      <c r="E1192" t="str">
        <f t="shared" si="352"/>
        <v/>
      </c>
      <c r="F1192" s="4">
        <f t="shared" si="353"/>
        <v>-28.349999999999909</v>
      </c>
      <c r="G1192">
        <f t="shared" ca="1" si="354"/>
        <v>0.15471428571428533</v>
      </c>
      <c r="H1192">
        <f t="shared" ca="1" si="355"/>
        <v>0.26621428571428529</v>
      </c>
      <c r="I1192" s="4">
        <f t="shared" ca="1" si="365"/>
        <v>0.58116447544942262</v>
      </c>
      <c r="J1192" s="8">
        <f t="shared" ca="1" si="356"/>
        <v>36.755472594603752</v>
      </c>
      <c r="K1192" t="str">
        <f t="shared" ca="1" si="357"/>
        <v>BUY</v>
      </c>
      <c r="L1192" t="str">
        <f t="shared" ca="1" si="358"/>
        <v>HOLD</v>
      </c>
      <c r="M1192" t="str">
        <f t="shared" ca="1" si="359"/>
        <v/>
      </c>
      <c r="N1192">
        <f t="shared" si="348"/>
        <v>1238.95</v>
      </c>
      <c r="O1192">
        <f t="shared" ca="1" si="360"/>
        <v>7</v>
      </c>
      <c r="Q1192" t="str">
        <f t="shared" ca="1" si="363"/>
        <v>NO</v>
      </c>
      <c r="R1192" t="str">
        <f t="shared" ca="1" si="364"/>
        <v>NO</v>
      </c>
      <c r="S1192" t="b">
        <f t="shared" ca="1" si="361"/>
        <v>0</v>
      </c>
      <c r="T1192" t="b">
        <f t="shared" ca="1" si="362"/>
        <v>0</v>
      </c>
      <c r="U1192">
        <f t="shared" ca="1" si="347"/>
        <v>1</v>
      </c>
      <c r="W1192" s="7"/>
      <c r="X1192" t="str">
        <f t="shared" ca="1" si="349"/>
        <v>7</v>
      </c>
    </row>
    <row r="1193" spans="1:24" x14ac:dyDescent="0.3">
      <c r="A1193">
        <f t="shared" si="350"/>
        <v>1192</v>
      </c>
      <c r="B1193" s="1">
        <v>36810</v>
      </c>
      <c r="C1193">
        <v>1201.9000000000001</v>
      </c>
      <c r="D1193">
        <f t="shared" si="351"/>
        <v>-37.049999999999955</v>
      </c>
      <c r="E1193" t="str">
        <f t="shared" si="352"/>
        <v/>
      </c>
      <c r="F1193" s="4">
        <f t="shared" si="353"/>
        <v>-37.049999999999955</v>
      </c>
      <c r="G1193">
        <f t="shared" ca="1" si="354"/>
        <v>0.13733333333333272</v>
      </c>
      <c r="H1193">
        <f t="shared" ca="1" si="355"/>
        <v>0.27924999999999955</v>
      </c>
      <c r="I1193" s="4">
        <f t="shared" ca="1" si="365"/>
        <v>0.49179349447925852</v>
      </c>
      <c r="J1193" s="8">
        <f t="shared" ca="1" si="356"/>
        <v>32.966593318663669</v>
      </c>
      <c r="K1193" t="str">
        <f t="shared" ca="1" si="357"/>
        <v>BUY</v>
      </c>
      <c r="L1193" t="str">
        <f t="shared" ca="1" si="358"/>
        <v>HOLD</v>
      </c>
      <c r="M1193" t="str">
        <f t="shared" ca="1" si="359"/>
        <v/>
      </c>
      <c r="N1193">
        <f t="shared" si="348"/>
        <v>1201.9000000000001</v>
      </c>
      <c r="O1193">
        <f t="shared" ca="1" si="360"/>
        <v>7</v>
      </c>
      <c r="Q1193" t="str">
        <f t="shared" ca="1" si="363"/>
        <v>NO</v>
      </c>
      <c r="R1193" t="str">
        <f t="shared" ca="1" si="364"/>
        <v>NO</v>
      </c>
      <c r="S1193" t="b">
        <f t="shared" ca="1" si="361"/>
        <v>0</v>
      </c>
      <c r="T1193" t="b">
        <f t="shared" ca="1" si="362"/>
        <v>0</v>
      </c>
      <c r="U1193">
        <f t="shared" ca="1" si="347"/>
        <v>1</v>
      </c>
      <c r="W1193" s="7"/>
      <c r="X1193" t="str">
        <f t="shared" ca="1" si="349"/>
        <v>7</v>
      </c>
    </row>
    <row r="1194" spans="1:24" x14ac:dyDescent="0.3">
      <c r="A1194">
        <f t="shared" si="350"/>
        <v>1193</v>
      </c>
      <c r="B1194" s="1">
        <v>36811</v>
      </c>
      <c r="C1194">
        <v>1206.25</v>
      </c>
      <c r="D1194">
        <f t="shared" si="351"/>
        <v>4.3499999999999091</v>
      </c>
      <c r="E1194">
        <f t="shared" si="352"/>
        <v>4.3499999999999091</v>
      </c>
      <c r="F1194" s="4" t="str">
        <f t="shared" si="353"/>
        <v/>
      </c>
      <c r="G1194">
        <f t="shared" ca="1" si="354"/>
        <v>0.12392857142857078</v>
      </c>
      <c r="H1194">
        <f t="shared" ca="1" si="355"/>
        <v>0.30049999999999921</v>
      </c>
      <c r="I1194" s="4">
        <f t="shared" ca="1" si="365"/>
        <v>0.41240789160922164</v>
      </c>
      <c r="J1194" s="8">
        <f t="shared" ca="1" si="356"/>
        <v>29.198922921575161</v>
      </c>
      <c r="K1194" t="str">
        <f t="shared" ca="1" si="357"/>
        <v>BUY</v>
      </c>
      <c r="L1194" t="str">
        <f t="shared" ca="1" si="358"/>
        <v>HOLD</v>
      </c>
      <c r="M1194" t="str">
        <f t="shared" ca="1" si="359"/>
        <v/>
      </c>
      <c r="N1194">
        <f t="shared" si="348"/>
        <v>1206.25</v>
      </c>
      <c r="O1194">
        <f t="shared" ca="1" si="360"/>
        <v>7</v>
      </c>
      <c r="Q1194" t="str">
        <f t="shared" ca="1" si="363"/>
        <v>YES</v>
      </c>
      <c r="R1194" t="str">
        <f t="shared" ca="1" si="364"/>
        <v>NO</v>
      </c>
      <c r="S1194" t="b">
        <f t="shared" ca="1" si="361"/>
        <v>0</v>
      </c>
      <c r="T1194" t="b">
        <f t="shared" ca="1" si="362"/>
        <v>0</v>
      </c>
      <c r="U1194">
        <f t="shared" ca="1" si="347"/>
        <v>1</v>
      </c>
      <c r="W1194" s="7"/>
      <c r="X1194" t="str">
        <f t="shared" ca="1" si="349"/>
        <v>7</v>
      </c>
    </row>
    <row r="1195" spans="1:24" x14ac:dyDescent="0.3">
      <c r="A1195">
        <f t="shared" si="350"/>
        <v>1194</v>
      </c>
      <c r="B1195" s="1">
        <v>36812</v>
      </c>
      <c r="C1195">
        <v>1176.75</v>
      </c>
      <c r="D1195">
        <f t="shared" si="351"/>
        <v>-29.5</v>
      </c>
      <c r="E1195" t="str">
        <f t="shared" si="352"/>
        <v/>
      </c>
      <c r="F1195" s="4">
        <f t="shared" si="353"/>
        <v>-29.5</v>
      </c>
      <c r="G1195">
        <f t="shared" ca="1" si="354"/>
        <v>0.12392857142857078</v>
      </c>
      <c r="H1195">
        <f t="shared" ca="1" si="355"/>
        <v>0.252071428571428</v>
      </c>
      <c r="I1195" s="4">
        <f t="shared" ca="1" si="365"/>
        <v>0.4916406914139968</v>
      </c>
      <c r="J1195" s="8">
        <f t="shared" ca="1" si="356"/>
        <v>32.959726443768929</v>
      </c>
      <c r="K1195" t="str">
        <f t="shared" ca="1" si="357"/>
        <v>BUY</v>
      </c>
      <c r="L1195" t="str">
        <f t="shared" ca="1" si="358"/>
        <v>HOLD</v>
      </c>
      <c r="M1195" t="str">
        <f t="shared" ca="1" si="359"/>
        <v/>
      </c>
      <c r="N1195">
        <f t="shared" si="348"/>
        <v>1176.75</v>
      </c>
      <c r="O1195">
        <f t="shared" ca="1" si="360"/>
        <v>7</v>
      </c>
      <c r="Q1195" t="str">
        <f t="shared" ca="1" si="363"/>
        <v>NO</v>
      </c>
      <c r="R1195" t="str">
        <f t="shared" ca="1" si="364"/>
        <v>NO</v>
      </c>
      <c r="S1195" t="b">
        <f t="shared" ca="1" si="361"/>
        <v>0</v>
      </c>
      <c r="T1195" t="b">
        <f t="shared" ca="1" si="362"/>
        <v>0</v>
      </c>
      <c r="U1195">
        <f t="shared" ca="1" si="347"/>
        <v>1</v>
      </c>
      <c r="W1195" s="7"/>
      <c r="X1195" t="str">
        <f t="shared" ca="1" si="349"/>
        <v>7</v>
      </c>
    </row>
    <row r="1196" spans="1:24" x14ac:dyDescent="0.3">
      <c r="A1196">
        <f t="shared" si="350"/>
        <v>1195</v>
      </c>
      <c r="B1196" s="1">
        <v>36815</v>
      </c>
      <c r="C1196">
        <v>1175.45</v>
      </c>
      <c r="D1196">
        <f t="shared" si="351"/>
        <v>-1.2999999999999545</v>
      </c>
      <c r="E1196" t="str">
        <f t="shared" si="352"/>
        <v/>
      </c>
      <c r="F1196" s="4">
        <f t="shared" si="353"/>
        <v>-1.2999999999999545</v>
      </c>
      <c r="G1196">
        <f t="shared" ca="1" si="354"/>
        <v>0.10108333333333272</v>
      </c>
      <c r="H1196">
        <f t="shared" ca="1" si="355"/>
        <v>0.22218749999999943</v>
      </c>
      <c r="I1196" s="4">
        <f t="shared" ca="1" si="365"/>
        <v>0.45494608532583058</v>
      </c>
      <c r="J1196" s="8">
        <f t="shared" ca="1" si="356"/>
        <v>31.26893085003536</v>
      </c>
      <c r="K1196" t="str">
        <f t="shared" ca="1" si="357"/>
        <v>BUY</v>
      </c>
      <c r="L1196" t="str">
        <f t="shared" ca="1" si="358"/>
        <v>HOLD</v>
      </c>
      <c r="M1196" t="str">
        <f t="shared" ca="1" si="359"/>
        <v/>
      </c>
      <c r="N1196">
        <f t="shared" si="348"/>
        <v>1175.45</v>
      </c>
      <c r="O1196">
        <f t="shared" ca="1" si="360"/>
        <v>7</v>
      </c>
      <c r="Q1196" t="str">
        <f t="shared" ca="1" si="363"/>
        <v>NO</v>
      </c>
      <c r="R1196" t="str">
        <f t="shared" ca="1" si="364"/>
        <v>NO</v>
      </c>
      <c r="S1196" t="b">
        <f t="shared" ca="1" si="361"/>
        <v>0</v>
      </c>
      <c r="T1196" t="b">
        <f t="shared" ca="1" si="362"/>
        <v>0</v>
      </c>
      <c r="U1196">
        <f t="shared" ca="1" si="347"/>
        <v>1</v>
      </c>
      <c r="W1196" s="7"/>
      <c r="X1196" t="str">
        <f t="shared" ca="1" si="349"/>
        <v>7</v>
      </c>
    </row>
    <row r="1197" spans="1:24" x14ac:dyDescent="0.3">
      <c r="A1197">
        <f t="shared" si="350"/>
        <v>1196</v>
      </c>
      <c r="B1197" s="1">
        <v>36816</v>
      </c>
      <c r="C1197">
        <v>1158.05</v>
      </c>
      <c r="D1197">
        <f t="shared" si="351"/>
        <v>-17.400000000000091</v>
      </c>
      <c r="E1197" t="str">
        <f t="shared" si="352"/>
        <v/>
      </c>
      <c r="F1197" s="4">
        <f t="shared" si="353"/>
        <v>-17.400000000000091</v>
      </c>
      <c r="G1197">
        <f t="shared" ca="1" si="354"/>
        <v>0.10108333333333272</v>
      </c>
      <c r="H1197">
        <f t="shared" ca="1" si="355"/>
        <v>0.2131249999999997</v>
      </c>
      <c r="I1197" s="4">
        <f t="shared" ca="1" si="365"/>
        <v>0.4742913000977495</v>
      </c>
      <c r="J1197" s="8">
        <f t="shared" ca="1" si="356"/>
        <v>32.170799628696358</v>
      </c>
      <c r="K1197" t="str">
        <f t="shared" ca="1" si="357"/>
        <v>BUY</v>
      </c>
      <c r="L1197" t="str">
        <f t="shared" ca="1" si="358"/>
        <v>HOLD</v>
      </c>
      <c r="M1197" t="str">
        <f t="shared" ca="1" si="359"/>
        <v/>
      </c>
      <c r="N1197">
        <f t="shared" si="348"/>
        <v>1158.05</v>
      </c>
      <c r="O1197">
        <f t="shared" ca="1" si="360"/>
        <v>7</v>
      </c>
      <c r="Q1197" t="str">
        <f t="shared" ca="1" si="363"/>
        <v>NO</v>
      </c>
      <c r="R1197" t="str">
        <f t="shared" ca="1" si="364"/>
        <v>NO</v>
      </c>
      <c r="S1197" t="b">
        <f t="shared" ca="1" si="361"/>
        <v>0</v>
      </c>
      <c r="T1197" t="b">
        <f t="shared" ca="1" si="362"/>
        <v>0</v>
      </c>
      <c r="U1197">
        <f t="shared" ca="1" si="347"/>
        <v>1</v>
      </c>
      <c r="W1197" s="7"/>
      <c r="X1197" t="str">
        <f t="shared" ca="1" si="349"/>
        <v>7</v>
      </c>
    </row>
    <row r="1198" spans="1:24" x14ac:dyDescent="0.3">
      <c r="A1198">
        <f t="shared" si="350"/>
        <v>1197</v>
      </c>
      <c r="B1198" s="1">
        <v>36817</v>
      </c>
      <c r="C1198">
        <v>1136</v>
      </c>
      <c r="D1198">
        <f t="shared" si="351"/>
        <v>-22.049999999999955</v>
      </c>
      <c r="E1198" t="str">
        <f t="shared" si="352"/>
        <v/>
      </c>
      <c r="F1198" s="4">
        <f t="shared" si="353"/>
        <v>-22.049999999999955</v>
      </c>
      <c r="G1198">
        <f t="shared" ca="1" si="354"/>
        <v>7.199999999999955E-2</v>
      </c>
      <c r="H1198">
        <f t="shared" ca="1" si="355"/>
        <v>0.21394444444444413</v>
      </c>
      <c r="I1198" s="4">
        <f t="shared" ca="1" si="365"/>
        <v>0.33653596468449593</v>
      </c>
      <c r="J1198" s="8">
        <f t="shared" ca="1" si="356"/>
        <v>25.179716339615211</v>
      </c>
      <c r="K1198" t="str">
        <f t="shared" ca="1" si="357"/>
        <v>BUY</v>
      </c>
      <c r="L1198" t="str">
        <f t="shared" ca="1" si="358"/>
        <v>HOLD</v>
      </c>
      <c r="M1198" t="str">
        <f t="shared" ca="1" si="359"/>
        <v/>
      </c>
      <c r="N1198">
        <f t="shared" si="348"/>
        <v>1136</v>
      </c>
      <c r="O1198">
        <f t="shared" ca="1" si="360"/>
        <v>7</v>
      </c>
      <c r="Q1198" t="str">
        <f t="shared" ca="1" si="363"/>
        <v>YES</v>
      </c>
      <c r="R1198" t="str">
        <f t="shared" ca="1" si="364"/>
        <v>NO</v>
      </c>
      <c r="S1198" t="b">
        <f t="shared" ca="1" si="361"/>
        <v>0</v>
      </c>
      <c r="T1198" t="b">
        <f t="shared" ca="1" si="362"/>
        <v>0</v>
      </c>
      <c r="U1198">
        <f t="shared" ca="1" si="347"/>
        <v>1</v>
      </c>
      <c r="W1198" s="7"/>
      <c r="X1198" t="str">
        <f t="shared" ca="1" si="349"/>
        <v>7</v>
      </c>
    </row>
    <row r="1199" spans="1:24" x14ac:dyDescent="0.3">
      <c r="A1199">
        <f t="shared" si="350"/>
        <v>1198</v>
      </c>
      <c r="B1199" s="1">
        <v>36818</v>
      </c>
      <c r="C1199">
        <v>1166.1500000000001</v>
      </c>
      <c r="D1199">
        <f t="shared" si="351"/>
        <v>30.150000000000091</v>
      </c>
      <c r="E1199">
        <f t="shared" si="352"/>
        <v>30.150000000000091</v>
      </c>
      <c r="F1199" s="4" t="str">
        <f t="shared" si="353"/>
        <v/>
      </c>
      <c r="G1199">
        <f t="shared" ca="1" si="354"/>
        <v>0.11024999999999978</v>
      </c>
      <c r="H1199">
        <f t="shared" ca="1" si="355"/>
        <v>0.20799999999999982</v>
      </c>
      <c r="I1199" s="4">
        <f t="shared" ca="1" si="365"/>
        <v>0.53004807692307632</v>
      </c>
      <c r="J1199" s="8">
        <f t="shared" ca="1" si="356"/>
        <v>34.642576590730528</v>
      </c>
      <c r="K1199" t="str">
        <f t="shared" ca="1" si="357"/>
        <v>BUY</v>
      </c>
      <c r="L1199" t="str">
        <f t="shared" ca="1" si="358"/>
        <v>HOLD</v>
      </c>
      <c r="M1199" t="str">
        <f t="shared" ca="1" si="359"/>
        <v/>
      </c>
      <c r="N1199">
        <f t="shared" si="348"/>
        <v>1166.1500000000001</v>
      </c>
      <c r="O1199">
        <f t="shared" ca="1" si="360"/>
        <v>7</v>
      </c>
      <c r="Q1199" t="str">
        <f t="shared" ca="1" si="363"/>
        <v>NO</v>
      </c>
      <c r="R1199" t="str">
        <f t="shared" ca="1" si="364"/>
        <v>NO</v>
      </c>
      <c r="S1199" t="b">
        <f t="shared" ca="1" si="361"/>
        <v>0</v>
      </c>
      <c r="T1199" t="b">
        <f t="shared" ca="1" si="362"/>
        <v>0</v>
      </c>
      <c r="U1199">
        <f t="shared" ca="1" si="347"/>
        <v>1</v>
      </c>
      <c r="W1199" s="7"/>
      <c r="X1199" t="str">
        <f t="shared" ca="1" si="349"/>
        <v>7</v>
      </c>
    </row>
    <row r="1200" spans="1:24" x14ac:dyDescent="0.3">
      <c r="A1200">
        <f t="shared" si="350"/>
        <v>1199</v>
      </c>
      <c r="B1200" s="1">
        <v>36819</v>
      </c>
      <c r="C1200">
        <v>1172</v>
      </c>
      <c r="D1200">
        <f t="shared" si="351"/>
        <v>5.8499999999999091</v>
      </c>
      <c r="E1200">
        <f t="shared" si="352"/>
        <v>5.8499999999999091</v>
      </c>
      <c r="F1200" s="4" t="str">
        <f t="shared" si="353"/>
        <v/>
      </c>
      <c r="G1200">
        <f t="shared" ca="1" si="354"/>
        <v>0.11124999999999963</v>
      </c>
      <c r="H1200">
        <f t="shared" ca="1" si="355"/>
        <v>0.20799999999999982</v>
      </c>
      <c r="I1200" s="4">
        <f t="shared" ca="1" si="365"/>
        <v>0.53485576923076794</v>
      </c>
      <c r="J1200" s="8">
        <f t="shared" ca="1" si="356"/>
        <v>34.847298355520692</v>
      </c>
      <c r="K1200" t="str">
        <f t="shared" ca="1" si="357"/>
        <v>BUY</v>
      </c>
      <c r="L1200" t="str">
        <f t="shared" ca="1" si="358"/>
        <v>HOLD</v>
      </c>
      <c r="M1200" t="str">
        <f t="shared" ca="1" si="359"/>
        <v/>
      </c>
      <c r="N1200">
        <f t="shared" si="348"/>
        <v>1172</v>
      </c>
      <c r="O1200">
        <f t="shared" ca="1" si="360"/>
        <v>7</v>
      </c>
      <c r="Q1200" t="str">
        <f t="shared" ca="1" si="363"/>
        <v>NO</v>
      </c>
      <c r="R1200" t="str">
        <f t="shared" ca="1" si="364"/>
        <v>NO</v>
      </c>
      <c r="S1200" t="b">
        <f t="shared" ca="1" si="361"/>
        <v>0</v>
      </c>
      <c r="T1200" t="b">
        <f t="shared" ca="1" si="362"/>
        <v>0</v>
      </c>
      <c r="U1200">
        <f t="shared" ca="1" si="347"/>
        <v>1</v>
      </c>
      <c r="W1200" s="7"/>
      <c r="X1200" t="str">
        <f t="shared" ca="1" si="349"/>
        <v>7</v>
      </c>
    </row>
    <row r="1201" spans="1:24" x14ac:dyDescent="0.3">
      <c r="A1201">
        <f t="shared" si="350"/>
        <v>1200</v>
      </c>
      <c r="B1201" s="1">
        <v>36822</v>
      </c>
      <c r="C1201">
        <v>1143.95</v>
      </c>
      <c r="D1201">
        <f t="shared" si="351"/>
        <v>-28.049999999999955</v>
      </c>
      <c r="E1201" t="str">
        <f t="shared" si="352"/>
        <v/>
      </c>
      <c r="F1201" s="4">
        <f t="shared" si="353"/>
        <v>-28.049999999999955</v>
      </c>
      <c r="G1201">
        <f t="shared" ca="1" si="354"/>
        <v>0.11279999999999973</v>
      </c>
      <c r="H1201">
        <f t="shared" ca="1" si="355"/>
        <v>0.21605555555555536</v>
      </c>
      <c r="I1201" s="4">
        <f t="shared" ca="1" si="365"/>
        <v>0.52208794034456085</v>
      </c>
      <c r="J1201" s="8">
        <f t="shared" ca="1" si="356"/>
        <v>34.300773727066897</v>
      </c>
      <c r="K1201" t="str">
        <f t="shared" ca="1" si="357"/>
        <v>BUY</v>
      </c>
      <c r="L1201" t="str">
        <f t="shared" ca="1" si="358"/>
        <v>HOLD</v>
      </c>
      <c r="M1201" t="str">
        <f t="shared" ca="1" si="359"/>
        <v/>
      </c>
      <c r="N1201">
        <f t="shared" si="348"/>
        <v>1143.95</v>
      </c>
      <c r="O1201">
        <f t="shared" ca="1" si="360"/>
        <v>7</v>
      </c>
      <c r="Q1201" t="str">
        <f t="shared" ca="1" si="363"/>
        <v>NO</v>
      </c>
      <c r="R1201" t="str">
        <f t="shared" ca="1" si="364"/>
        <v>NO</v>
      </c>
      <c r="S1201" t="b">
        <f t="shared" ca="1" si="361"/>
        <v>0</v>
      </c>
      <c r="T1201" t="b">
        <f t="shared" ca="1" si="362"/>
        <v>0</v>
      </c>
      <c r="U1201">
        <f t="shared" ca="1" si="347"/>
        <v>1</v>
      </c>
      <c r="W1201" s="7"/>
      <c r="X1201" t="str">
        <f t="shared" ca="1" si="349"/>
        <v>7</v>
      </c>
    </row>
    <row r="1202" spans="1:24" x14ac:dyDescent="0.3">
      <c r="A1202">
        <f t="shared" si="350"/>
        <v>1201</v>
      </c>
      <c r="B1202" s="1">
        <v>36823</v>
      </c>
      <c r="C1202">
        <v>1152.45</v>
      </c>
      <c r="D1202">
        <f t="shared" si="351"/>
        <v>8.5</v>
      </c>
      <c r="E1202">
        <f t="shared" si="352"/>
        <v>8.5</v>
      </c>
      <c r="F1202" s="4" t="str">
        <f t="shared" si="353"/>
        <v/>
      </c>
      <c r="G1202">
        <f t="shared" ca="1" si="354"/>
        <v>9.8199999999999829E-2</v>
      </c>
      <c r="H1202">
        <f t="shared" ca="1" si="355"/>
        <v>0.21605555555555536</v>
      </c>
      <c r="I1202" s="4">
        <f t="shared" ca="1" si="365"/>
        <v>0.45451272820776512</v>
      </c>
      <c r="J1202" s="8">
        <f t="shared" ca="1" si="356"/>
        <v>31.248453134391667</v>
      </c>
      <c r="K1202" t="str">
        <f t="shared" ca="1" si="357"/>
        <v>BUY</v>
      </c>
      <c r="L1202" t="str">
        <f t="shared" ca="1" si="358"/>
        <v>HOLD</v>
      </c>
      <c r="M1202" t="str">
        <f t="shared" ca="1" si="359"/>
        <v/>
      </c>
      <c r="N1202">
        <f t="shared" si="348"/>
        <v>1152.45</v>
      </c>
      <c r="O1202">
        <f t="shared" ca="1" si="360"/>
        <v>7</v>
      </c>
      <c r="Q1202" t="str">
        <f t="shared" ca="1" si="363"/>
        <v>NO</v>
      </c>
      <c r="R1202" t="str">
        <f t="shared" ca="1" si="364"/>
        <v>NO</v>
      </c>
      <c r="S1202" t="b">
        <f t="shared" ca="1" si="361"/>
        <v>0</v>
      </c>
      <c r="T1202" t="b">
        <f t="shared" ca="1" si="362"/>
        <v>0</v>
      </c>
      <c r="U1202">
        <f t="shared" ca="1" si="347"/>
        <v>1</v>
      </c>
      <c r="W1202" s="7"/>
      <c r="X1202" t="str">
        <f t="shared" ca="1" si="349"/>
        <v>7</v>
      </c>
    </row>
    <row r="1203" spans="1:24" x14ac:dyDescent="0.3">
      <c r="A1203">
        <f t="shared" si="350"/>
        <v>1202</v>
      </c>
      <c r="B1203" s="1">
        <v>36824</v>
      </c>
      <c r="C1203">
        <v>1183.9000000000001</v>
      </c>
      <c r="D1203">
        <f t="shared" si="351"/>
        <v>31.450000000000045</v>
      </c>
      <c r="E1203">
        <f t="shared" si="352"/>
        <v>31.450000000000045</v>
      </c>
      <c r="F1203" s="4" t="str">
        <f t="shared" si="353"/>
        <v/>
      </c>
      <c r="G1203">
        <f t="shared" ca="1" si="354"/>
        <v>0.13424999999999992</v>
      </c>
      <c r="H1203">
        <f t="shared" ca="1" si="355"/>
        <v>0.22674999999999984</v>
      </c>
      <c r="I1203" s="4">
        <f t="shared" ca="1" si="365"/>
        <v>0.59206174200661532</v>
      </c>
      <c r="J1203" s="8">
        <f t="shared" ca="1" si="356"/>
        <v>37.188365650969537</v>
      </c>
      <c r="K1203" t="str">
        <f t="shared" ca="1" si="357"/>
        <v>BUY</v>
      </c>
      <c r="L1203" t="str">
        <f t="shared" ca="1" si="358"/>
        <v>HOLD</v>
      </c>
      <c r="M1203" t="str">
        <f t="shared" ca="1" si="359"/>
        <v/>
      </c>
      <c r="N1203">
        <f t="shared" si="348"/>
        <v>1183.9000000000001</v>
      </c>
      <c r="O1203">
        <f t="shared" ca="1" si="360"/>
        <v>7</v>
      </c>
      <c r="Q1203" t="str">
        <f t="shared" ca="1" si="363"/>
        <v>NO</v>
      </c>
      <c r="R1203" t="str">
        <f t="shared" ca="1" si="364"/>
        <v>NO</v>
      </c>
      <c r="S1203" t="b">
        <f t="shared" ca="1" si="361"/>
        <v>0</v>
      </c>
      <c r="T1203" t="b">
        <f t="shared" ca="1" si="362"/>
        <v>0</v>
      </c>
      <c r="U1203">
        <f t="shared" ca="1" si="347"/>
        <v>1</v>
      </c>
      <c r="W1203" s="7"/>
      <c r="X1203" t="str">
        <f t="shared" ca="1" si="349"/>
        <v>7</v>
      </c>
    </row>
    <row r="1204" spans="1:24" x14ac:dyDescent="0.3">
      <c r="A1204">
        <f t="shared" si="350"/>
        <v>1203</v>
      </c>
      <c r="B1204" s="1">
        <v>36825</v>
      </c>
      <c r="C1204">
        <v>1186.3</v>
      </c>
      <c r="D1204">
        <f t="shared" si="351"/>
        <v>2.3999999999998636</v>
      </c>
      <c r="E1204">
        <f t="shared" si="352"/>
        <v>2.3999999999998636</v>
      </c>
      <c r="F1204" s="4" t="str">
        <f t="shared" si="353"/>
        <v/>
      </c>
      <c r="G1204">
        <f t="shared" ca="1" si="354"/>
        <v>0.13783333333333303</v>
      </c>
      <c r="H1204">
        <f t="shared" ca="1" si="355"/>
        <v>0.22674999999999984</v>
      </c>
      <c r="I1204" s="4">
        <f t="shared" ca="1" si="365"/>
        <v>0.60786475560455622</v>
      </c>
      <c r="J1204" s="8">
        <f t="shared" ca="1" si="356"/>
        <v>37.805714285714252</v>
      </c>
      <c r="K1204" t="str">
        <f t="shared" ca="1" si="357"/>
        <v>BUY</v>
      </c>
      <c r="L1204" t="str">
        <f t="shared" ca="1" si="358"/>
        <v>HOLD</v>
      </c>
      <c r="M1204" t="str">
        <f t="shared" ca="1" si="359"/>
        <v/>
      </c>
      <c r="N1204">
        <f t="shared" si="348"/>
        <v>1186.3</v>
      </c>
      <c r="O1204">
        <f t="shared" ca="1" si="360"/>
        <v>7</v>
      </c>
      <c r="Q1204" t="str">
        <f t="shared" ca="1" si="363"/>
        <v>NO</v>
      </c>
      <c r="R1204" t="str">
        <f t="shared" ca="1" si="364"/>
        <v>NO</v>
      </c>
      <c r="S1204" t="b">
        <f t="shared" ca="1" si="361"/>
        <v>0</v>
      </c>
      <c r="T1204" t="b">
        <f t="shared" ca="1" si="362"/>
        <v>0</v>
      </c>
      <c r="U1204">
        <f t="shared" ca="1" si="347"/>
        <v>1</v>
      </c>
      <c r="W1204" s="7"/>
      <c r="X1204" t="str">
        <f t="shared" ca="1" si="349"/>
        <v>7</v>
      </c>
    </row>
    <row r="1205" spans="1:24" x14ac:dyDescent="0.3">
      <c r="A1205">
        <f t="shared" si="350"/>
        <v>1204</v>
      </c>
      <c r="B1205" s="1">
        <v>36826</v>
      </c>
      <c r="C1205">
        <v>1178.7</v>
      </c>
      <c r="D1205">
        <f t="shared" si="351"/>
        <v>-7.5999999999999091</v>
      </c>
      <c r="E1205" t="str">
        <f t="shared" si="352"/>
        <v/>
      </c>
      <c r="F1205" s="4">
        <f t="shared" si="353"/>
        <v>-7.5999999999999091</v>
      </c>
      <c r="G1205">
        <f t="shared" ca="1" si="354"/>
        <v>0.13783333333333303</v>
      </c>
      <c r="H1205">
        <f t="shared" ca="1" si="355"/>
        <v>0.21412499999999965</v>
      </c>
      <c r="I1205" s="4">
        <f t="shared" ca="1" si="365"/>
        <v>0.64370500097295158</v>
      </c>
      <c r="J1205" s="8">
        <f t="shared" ca="1" si="356"/>
        <v>39.161832603291103</v>
      </c>
      <c r="K1205" t="str">
        <f t="shared" ca="1" si="357"/>
        <v>BUY</v>
      </c>
      <c r="L1205" t="str">
        <f t="shared" ca="1" si="358"/>
        <v>HOLD</v>
      </c>
      <c r="M1205" t="str">
        <f t="shared" ca="1" si="359"/>
        <v/>
      </c>
      <c r="N1205">
        <f t="shared" si="348"/>
        <v>1178.7</v>
      </c>
      <c r="O1205">
        <f t="shared" ca="1" si="360"/>
        <v>7</v>
      </c>
      <c r="Q1205" t="str">
        <f t="shared" ca="1" si="363"/>
        <v>NO</v>
      </c>
      <c r="R1205" t="str">
        <f t="shared" ca="1" si="364"/>
        <v>NO</v>
      </c>
      <c r="S1205" t="b">
        <f t="shared" ca="1" si="361"/>
        <v>0</v>
      </c>
      <c r="T1205" t="b">
        <f t="shared" ca="1" si="362"/>
        <v>0</v>
      </c>
      <c r="U1205">
        <f t="shared" ca="1" si="347"/>
        <v>1</v>
      </c>
      <c r="W1205" s="7"/>
      <c r="X1205" t="str">
        <f t="shared" ca="1" si="349"/>
        <v>7</v>
      </c>
    </row>
    <row r="1206" spans="1:24" x14ac:dyDescent="0.3">
      <c r="A1206">
        <f t="shared" si="350"/>
        <v>1205</v>
      </c>
      <c r="B1206" s="1">
        <v>36829</v>
      </c>
      <c r="C1206">
        <v>1167.1500000000001</v>
      </c>
      <c r="D1206">
        <f t="shared" si="351"/>
        <v>-11.549999999999955</v>
      </c>
      <c r="E1206" t="str">
        <f t="shared" si="352"/>
        <v/>
      </c>
      <c r="F1206" s="4">
        <f t="shared" si="353"/>
        <v>-11.549999999999955</v>
      </c>
      <c r="G1206">
        <f t="shared" ca="1" si="354"/>
        <v>0.13783333333333303</v>
      </c>
      <c r="H1206">
        <f t="shared" ca="1" si="355"/>
        <v>0.19312499999999971</v>
      </c>
      <c r="I1206" s="4">
        <f t="shared" ca="1" si="365"/>
        <v>0.7137001078748646</v>
      </c>
      <c r="J1206" s="8">
        <f t="shared" ca="1" si="356"/>
        <v>41.646732972428538</v>
      </c>
      <c r="K1206" t="str">
        <f t="shared" ca="1" si="357"/>
        <v>BUY</v>
      </c>
      <c r="L1206" t="str">
        <f t="shared" ca="1" si="358"/>
        <v>HOLD</v>
      </c>
      <c r="M1206" t="str">
        <f t="shared" ca="1" si="359"/>
        <v/>
      </c>
      <c r="N1206">
        <f t="shared" si="348"/>
        <v>1167.1500000000001</v>
      </c>
      <c r="O1206">
        <f t="shared" ca="1" si="360"/>
        <v>7</v>
      </c>
      <c r="Q1206" t="str">
        <f t="shared" ca="1" si="363"/>
        <v>NO</v>
      </c>
      <c r="R1206" t="str">
        <f t="shared" ca="1" si="364"/>
        <v>NO</v>
      </c>
      <c r="S1206" t="b">
        <f t="shared" ca="1" si="361"/>
        <v>0</v>
      </c>
      <c r="T1206" t="b">
        <f t="shared" ca="1" si="362"/>
        <v>0</v>
      </c>
      <c r="U1206">
        <f t="shared" ca="1" si="347"/>
        <v>1</v>
      </c>
      <c r="W1206" s="7"/>
      <c r="X1206" t="str">
        <f t="shared" ca="1" si="349"/>
        <v>7</v>
      </c>
    </row>
    <row r="1207" spans="1:24" x14ac:dyDescent="0.3">
      <c r="A1207">
        <f t="shared" si="350"/>
        <v>1206</v>
      </c>
      <c r="B1207" s="1">
        <v>36830</v>
      </c>
      <c r="C1207">
        <v>1172.75</v>
      </c>
      <c r="D1207">
        <f t="shared" si="351"/>
        <v>5.5999999999999091</v>
      </c>
      <c r="E1207">
        <f t="shared" si="352"/>
        <v>5.5999999999999091</v>
      </c>
      <c r="F1207" s="4" t="str">
        <f t="shared" si="353"/>
        <v/>
      </c>
      <c r="G1207">
        <f t="shared" ca="1" si="354"/>
        <v>0.12614285714285675</v>
      </c>
      <c r="H1207">
        <f t="shared" ca="1" si="355"/>
        <v>0.16778571428571404</v>
      </c>
      <c r="I1207" s="4">
        <f t="shared" ca="1" si="365"/>
        <v>0.75180928054491147</v>
      </c>
      <c r="J1207" s="8">
        <f t="shared" ca="1" si="356"/>
        <v>42.916160388821346</v>
      </c>
      <c r="K1207" t="str">
        <f t="shared" ca="1" si="357"/>
        <v>BUY</v>
      </c>
      <c r="L1207" t="str">
        <f t="shared" ca="1" si="358"/>
        <v>HOLD</v>
      </c>
      <c r="M1207" t="str">
        <f t="shared" ca="1" si="359"/>
        <v/>
      </c>
      <c r="N1207">
        <f t="shared" si="348"/>
        <v>1172.75</v>
      </c>
      <c r="O1207">
        <f t="shared" ca="1" si="360"/>
        <v>7</v>
      </c>
      <c r="Q1207" t="str">
        <f t="shared" ca="1" si="363"/>
        <v>NO</v>
      </c>
      <c r="R1207" t="str">
        <f t="shared" ca="1" si="364"/>
        <v>NO</v>
      </c>
      <c r="S1207" t="b">
        <f t="shared" ca="1" si="361"/>
        <v>0</v>
      </c>
      <c r="T1207" t="b">
        <f t="shared" ca="1" si="362"/>
        <v>0</v>
      </c>
      <c r="U1207">
        <f t="shared" ca="1" si="347"/>
        <v>1</v>
      </c>
      <c r="W1207" s="7"/>
      <c r="X1207" t="str">
        <f t="shared" ca="1" si="349"/>
        <v>7</v>
      </c>
    </row>
    <row r="1208" spans="1:24" x14ac:dyDescent="0.3">
      <c r="A1208">
        <f t="shared" si="350"/>
        <v>1207</v>
      </c>
      <c r="B1208" s="1">
        <v>36831</v>
      </c>
      <c r="C1208">
        <v>1200.8</v>
      </c>
      <c r="D1208">
        <f t="shared" si="351"/>
        <v>28.049999999999955</v>
      </c>
      <c r="E1208">
        <f t="shared" si="352"/>
        <v>28.049999999999955</v>
      </c>
      <c r="F1208" s="4" t="str">
        <f t="shared" si="353"/>
        <v/>
      </c>
      <c r="G1208">
        <f t="shared" ca="1" si="354"/>
        <v>0.15999999999999967</v>
      </c>
      <c r="H1208">
        <f t="shared" ca="1" si="355"/>
        <v>0.16778571428571404</v>
      </c>
      <c r="I1208" s="4">
        <f t="shared" ca="1" si="365"/>
        <v>0.95359727543635531</v>
      </c>
      <c r="J1208" s="8">
        <f t="shared" ca="1" si="356"/>
        <v>48.812377424275425</v>
      </c>
      <c r="K1208" t="str">
        <f t="shared" ca="1" si="357"/>
        <v>BUY</v>
      </c>
      <c r="L1208" t="str">
        <f t="shared" ca="1" si="358"/>
        <v>HOLD</v>
      </c>
      <c r="M1208" t="str">
        <f t="shared" ca="1" si="359"/>
        <v/>
      </c>
      <c r="N1208">
        <f t="shared" si="348"/>
        <v>1200.8</v>
      </c>
      <c r="O1208">
        <f t="shared" ca="1" si="360"/>
        <v>7</v>
      </c>
      <c r="Q1208" t="str">
        <f t="shared" ca="1" si="363"/>
        <v>NO</v>
      </c>
      <c r="R1208" t="str">
        <f t="shared" ca="1" si="364"/>
        <v>NO</v>
      </c>
      <c r="S1208" t="b">
        <f t="shared" ca="1" si="361"/>
        <v>0</v>
      </c>
      <c r="T1208" t="b">
        <f t="shared" ca="1" si="362"/>
        <v>0</v>
      </c>
      <c r="U1208">
        <f t="shared" ca="1" si="347"/>
        <v>1</v>
      </c>
      <c r="W1208" s="7"/>
      <c r="X1208" t="str">
        <f t="shared" ca="1" si="349"/>
        <v>7</v>
      </c>
    </row>
    <row r="1209" spans="1:24" x14ac:dyDescent="0.3">
      <c r="A1209">
        <f t="shared" si="350"/>
        <v>1208</v>
      </c>
      <c r="B1209" s="1">
        <v>36832</v>
      </c>
      <c r="C1209">
        <v>1224.8499999999999</v>
      </c>
      <c r="D1209">
        <f t="shared" si="351"/>
        <v>24.049999999999955</v>
      </c>
      <c r="E1209">
        <f t="shared" si="352"/>
        <v>24.049999999999955</v>
      </c>
      <c r="F1209" s="4" t="str">
        <f t="shared" si="353"/>
        <v/>
      </c>
      <c r="G1209">
        <f t="shared" ca="1" si="354"/>
        <v>0.17006249999999967</v>
      </c>
      <c r="H1209">
        <f t="shared" ca="1" si="355"/>
        <v>0.14658333333333304</v>
      </c>
      <c r="I1209" s="4">
        <f t="shared" ca="1" si="365"/>
        <v>1.1601762364980104</v>
      </c>
      <c r="J1209" s="8">
        <f t="shared" ca="1" si="356"/>
        <v>53.707480755312851</v>
      </c>
      <c r="K1209" t="str">
        <f t="shared" ca="1" si="357"/>
        <v>BUY</v>
      </c>
      <c r="L1209" t="str">
        <f t="shared" ca="1" si="358"/>
        <v>HOLD</v>
      </c>
      <c r="M1209" t="str">
        <f t="shared" ca="1" si="359"/>
        <v/>
      </c>
      <c r="N1209">
        <f t="shared" si="348"/>
        <v>1224.8499999999999</v>
      </c>
      <c r="O1209">
        <f t="shared" ca="1" si="360"/>
        <v>7</v>
      </c>
      <c r="Q1209" t="str">
        <f t="shared" ca="1" si="363"/>
        <v>NO</v>
      </c>
      <c r="R1209" t="str">
        <f t="shared" ca="1" si="364"/>
        <v>NO</v>
      </c>
      <c r="S1209" t="b">
        <f t="shared" ca="1" si="361"/>
        <v>0</v>
      </c>
      <c r="T1209" t="b">
        <f t="shared" ca="1" si="362"/>
        <v>0</v>
      </c>
      <c r="U1209">
        <f t="shared" ca="1" si="347"/>
        <v>1</v>
      </c>
      <c r="W1209" s="7"/>
      <c r="X1209" t="str">
        <f t="shared" ca="1" si="349"/>
        <v>7</v>
      </c>
    </row>
    <row r="1210" spans="1:24" x14ac:dyDescent="0.3">
      <c r="A1210">
        <f t="shared" si="350"/>
        <v>1209</v>
      </c>
      <c r="B1210" s="1">
        <v>36833</v>
      </c>
      <c r="C1210">
        <v>1242.05</v>
      </c>
      <c r="D1210">
        <f t="shared" si="351"/>
        <v>17.200000000000045</v>
      </c>
      <c r="E1210">
        <f t="shared" si="352"/>
        <v>17.200000000000045</v>
      </c>
      <c r="F1210" s="4" t="str">
        <f t="shared" si="353"/>
        <v/>
      </c>
      <c r="G1210">
        <f t="shared" ca="1" si="354"/>
        <v>0.17027777777777753</v>
      </c>
      <c r="H1210">
        <f t="shared" ca="1" si="355"/>
        <v>0.17329999999999973</v>
      </c>
      <c r="I1210" s="4">
        <f t="shared" ca="1" si="365"/>
        <v>0.98256074886196076</v>
      </c>
      <c r="J1210" s="8">
        <f t="shared" ca="1" si="356"/>
        <v>49.560183687989138</v>
      </c>
      <c r="K1210" t="str">
        <f t="shared" ca="1" si="357"/>
        <v>BUY</v>
      </c>
      <c r="L1210" t="str">
        <f t="shared" ca="1" si="358"/>
        <v>HOLD</v>
      </c>
      <c r="M1210" t="str">
        <f t="shared" ca="1" si="359"/>
        <v/>
      </c>
      <c r="N1210">
        <f t="shared" si="348"/>
        <v>1242.05</v>
      </c>
      <c r="O1210">
        <f t="shared" ca="1" si="360"/>
        <v>7</v>
      </c>
      <c r="Q1210" t="str">
        <f t="shared" ca="1" si="363"/>
        <v>NO</v>
      </c>
      <c r="R1210" t="str">
        <f t="shared" ca="1" si="364"/>
        <v>NO</v>
      </c>
      <c r="S1210" t="b">
        <f t="shared" ca="1" si="361"/>
        <v>0</v>
      </c>
      <c r="T1210" t="b">
        <f t="shared" ca="1" si="362"/>
        <v>0</v>
      </c>
      <c r="U1210">
        <f t="shared" ca="1" si="347"/>
        <v>1</v>
      </c>
      <c r="W1210" s="7"/>
      <c r="X1210" t="str">
        <f t="shared" ca="1" si="349"/>
        <v>7</v>
      </c>
    </row>
    <row r="1211" spans="1:24" x14ac:dyDescent="0.3">
      <c r="A1211">
        <f t="shared" si="350"/>
        <v>1210</v>
      </c>
      <c r="B1211" s="1">
        <v>36836</v>
      </c>
      <c r="C1211">
        <v>1240.25</v>
      </c>
      <c r="D1211">
        <f t="shared" si="351"/>
        <v>-1.7999999999999545</v>
      </c>
      <c r="E1211" t="str">
        <f t="shared" si="352"/>
        <v/>
      </c>
      <c r="F1211" s="4">
        <f t="shared" si="353"/>
        <v>-1.7999999999999545</v>
      </c>
      <c r="G1211">
        <f t="shared" ca="1" si="354"/>
        <v>0.17027777777777753</v>
      </c>
      <c r="H1211">
        <f t="shared" ca="1" si="355"/>
        <v>0.14209999999999945</v>
      </c>
      <c r="I1211" s="4">
        <f t="shared" ca="1" si="365"/>
        <v>1.1982954101180732</v>
      </c>
      <c r="J1211" s="8">
        <f t="shared" ca="1" si="356"/>
        <v>54.510208437077672</v>
      </c>
      <c r="K1211" t="str">
        <f t="shared" ca="1" si="357"/>
        <v>BUY</v>
      </c>
      <c r="L1211" t="str">
        <f t="shared" ca="1" si="358"/>
        <v>HOLD</v>
      </c>
      <c r="M1211" t="str">
        <f t="shared" ca="1" si="359"/>
        <v/>
      </c>
      <c r="N1211">
        <f t="shared" si="348"/>
        <v>1240.25</v>
      </c>
      <c r="O1211">
        <f t="shared" ca="1" si="360"/>
        <v>7</v>
      </c>
      <c r="Q1211" t="str">
        <f t="shared" ca="1" si="363"/>
        <v>NO</v>
      </c>
      <c r="R1211" t="str">
        <f t="shared" ca="1" si="364"/>
        <v>NO</v>
      </c>
      <c r="S1211" t="b">
        <f t="shared" ca="1" si="361"/>
        <v>0</v>
      </c>
      <c r="T1211" t="b">
        <f t="shared" ca="1" si="362"/>
        <v>0</v>
      </c>
      <c r="U1211">
        <f t="shared" ca="1" si="347"/>
        <v>1</v>
      </c>
      <c r="W1211" s="7"/>
      <c r="X1211" t="str">
        <f t="shared" ca="1" si="349"/>
        <v>7</v>
      </c>
    </row>
    <row r="1212" spans="1:24" x14ac:dyDescent="0.3">
      <c r="A1212">
        <f t="shared" si="350"/>
        <v>1211</v>
      </c>
      <c r="B1212" s="1">
        <v>36837</v>
      </c>
      <c r="C1212">
        <v>1246.75</v>
      </c>
      <c r="D1212">
        <f t="shared" si="351"/>
        <v>6.5</v>
      </c>
      <c r="E1212">
        <f t="shared" si="352"/>
        <v>6.5</v>
      </c>
      <c r="F1212" s="4" t="str">
        <f t="shared" si="353"/>
        <v/>
      </c>
      <c r="G1212">
        <f t="shared" ca="1" si="354"/>
        <v>0.15974999999999975</v>
      </c>
      <c r="H1212">
        <f t="shared" ca="1" si="355"/>
        <v>0.12249999999999943</v>
      </c>
      <c r="I1212" s="4">
        <f t="shared" ca="1" si="365"/>
        <v>1.3040816326530653</v>
      </c>
      <c r="J1212" s="8">
        <f t="shared" ca="1" si="356"/>
        <v>56.59875996457049</v>
      </c>
      <c r="K1212" t="str">
        <f t="shared" ca="1" si="357"/>
        <v>BUY</v>
      </c>
      <c r="L1212" t="str">
        <f t="shared" ca="1" si="358"/>
        <v>HOLD</v>
      </c>
      <c r="M1212" t="str">
        <f t="shared" ca="1" si="359"/>
        <v/>
      </c>
      <c r="N1212">
        <f t="shared" si="348"/>
        <v>1246.75</v>
      </c>
      <c r="O1212">
        <f t="shared" ca="1" si="360"/>
        <v>7</v>
      </c>
      <c r="Q1212" t="str">
        <f t="shared" ca="1" si="363"/>
        <v>NO</v>
      </c>
      <c r="R1212" t="str">
        <f t="shared" ca="1" si="364"/>
        <v>NO</v>
      </c>
      <c r="S1212" t="b">
        <f t="shared" ca="1" si="361"/>
        <v>0</v>
      </c>
      <c r="T1212" t="b">
        <f t="shared" ca="1" si="362"/>
        <v>0</v>
      </c>
      <c r="U1212">
        <f t="shared" ca="1" si="347"/>
        <v>1</v>
      </c>
      <c r="W1212" s="7"/>
      <c r="X1212" t="str">
        <f t="shared" ca="1" si="349"/>
        <v>7</v>
      </c>
    </row>
    <row r="1213" spans="1:24" x14ac:dyDescent="0.3">
      <c r="A1213">
        <f t="shared" si="350"/>
        <v>1212</v>
      </c>
      <c r="B1213" s="1">
        <v>36838</v>
      </c>
      <c r="C1213">
        <v>1266.8</v>
      </c>
      <c r="D1213">
        <f t="shared" si="351"/>
        <v>20.049999999999955</v>
      </c>
      <c r="E1213">
        <f t="shared" si="352"/>
        <v>20.049999999999955</v>
      </c>
      <c r="F1213" s="4" t="str">
        <f t="shared" si="353"/>
        <v/>
      </c>
      <c r="G1213">
        <f t="shared" ca="1" si="354"/>
        <v>0.14964999999999964</v>
      </c>
      <c r="H1213">
        <f t="shared" ca="1" si="355"/>
        <v>0.12249999999999943</v>
      </c>
      <c r="I1213" s="4">
        <f t="shared" ca="1" si="365"/>
        <v>1.2216326530612274</v>
      </c>
      <c r="J1213" s="8">
        <f t="shared" ca="1" si="356"/>
        <v>54.988058056219053</v>
      </c>
      <c r="K1213" t="str">
        <f t="shared" ca="1" si="357"/>
        <v>BUY</v>
      </c>
      <c r="L1213" t="str">
        <f t="shared" ca="1" si="358"/>
        <v>HOLD</v>
      </c>
      <c r="M1213" t="str">
        <f t="shared" ca="1" si="359"/>
        <v/>
      </c>
      <c r="N1213">
        <f t="shared" si="348"/>
        <v>1266.8</v>
      </c>
      <c r="O1213">
        <f t="shared" ca="1" si="360"/>
        <v>7</v>
      </c>
      <c r="Q1213" t="str">
        <f t="shared" ca="1" si="363"/>
        <v>NO</v>
      </c>
      <c r="R1213" t="str">
        <f t="shared" ca="1" si="364"/>
        <v>NO</v>
      </c>
      <c r="S1213" t="b">
        <f t="shared" ca="1" si="361"/>
        <v>0</v>
      </c>
      <c r="T1213" t="b">
        <f t="shared" ca="1" si="362"/>
        <v>0</v>
      </c>
      <c r="U1213">
        <f t="shared" ca="1" si="347"/>
        <v>1</v>
      </c>
      <c r="W1213" s="7"/>
      <c r="X1213" t="str">
        <f t="shared" ca="1" si="349"/>
        <v>7</v>
      </c>
    </row>
    <row r="1214" spans="1:24" x14ac:dyDescent="0.3">
      <c r="A1214">
        <f t="shared" si="350"/>
        <v>1213</v>
      </c>
      <c r="B1214" s="1">
        <v>36839</v>
      </c>
      <c r="C1214">
        <v>1269.95</v>
      </c>
      <c r="D1214">
        <f t="shared" si="351"/>
        <v>3.1500000000000909</v>
      </c>
      <c r="E1214">
        <f t="shared" si="352"/>
        <v>3.1500000000000909</v>
      </c>
      <c r="F1214" s="4" t="str">
        <f t="shared" si="353"/>
        <v/>
      </c>
      <c r="G1214">
        <f t="shared" ca="1" si="354"/>
        <v>0.14694999999999983</v>
      </c>
      <c r="H1214">
        <f t="shared" ca="1" si="355"/>
        <v>0.12249999999999943</v>
      </c>
      <c r="I1214" s="4">
        <f t="shared" ca="1" si="365"/>
        <v>1.199591836734698</v>
      </c>
      <c r="J1214" s="8">
        <f t="shared" ca="1" si="356"/>
        <v>54.537019855260809</v>
      </c>
      <c r="K1214" t="str">
        <f t="shared" ca="1" si="357"/>
        <v>BUY</v>
      </c>
      <c r="L1214" t="str">
        <f t="shared" ca="1" si="358"/>
        <v>HOLD</v>
      </c>
      <c r="M1214" t="str">
        <f t="shared" ca="1" si="359"/>
        <v/>
      </c>
      <c r="N1214">
        <f t="shared" si="348"/>
        <v>1269.95</v>
      </c>
      <c r="O1214">
        <f t="shared" ca="1" si="360"/>
        <v>7</v>
      </c>
      <c r="Q1214" t="str">
        <f t="shared" ca="1" si="363"/>
        <v>NO</v>
      </c>
      <c r="R1214" t="str">
        <f t="shared" ca="1" si="364"/>
        <v>NO</v>
      </c>
      <c r="S1214" t="b">
        <f t="shared" ca="1" si="361"/>
        <v>0</v>
      </c>
      <c r="T1214" t="b">
        <f t="shared" ca="1" si="362"/>
        <v>0</v>
      </c>
      <c r="U1214">
        <f t="shared" ca="1" si="347"/>
        <v>1</v>
      </c>
      <c r="W1214" s="7"/>
      <c r="X1214" t="str">
        <f t="shared" ca="1" si="349"/>
        <v>7</v>
      </c>
    </row>
    <row r="1215" spans="1:24" x14ac:dyDescent="0.3">
      <c r="A1215">
        <f t="shared" si="350"/>
        <v>1214</v>
      </c>
      <c r="B1215" s="1">
        <v>36840</v>
      </c>
      <c r="C1215">
        <v>1239.55</v>
      </c>
      <c r="D1215">
        <f t="shared" si="351"/>
        <v>-30.400000000000091</v>
      </c>
      <c r="E1215" t="str">
        <f t="shared" si="352"/>
        <v/>
      </c>
      <c r="F1215" s="4">
        <f t="shared" si="353"/>
        <v>-30.400000000000091</v>
      </c>
      <c r="G1215">
        <f t="shared" ca="1" si="354"/>
        <v>0.14694999999999983</v>
      </c>
      <c r="H1215">
        <f t="shared" ca="1" si="355"/>
        <v>0.12837499999999977</v>
      </c>
      <c r="I1215" s="4">
        <f t="shared" ca="1" si="365"/>
        <v>1.1446932814021429</v>
      </c>
      <c r="J1215" s="8">
        <f t="shared" ca="1" si="356"/>
        <v>53.37328611640789</v>
      </c>
      <c r="K1215" t="str">
        <f t="shared" ca="1" si="357"/>
        <v>BUY</v>
      </c>
      <c r="L1215" t="str">
        <f t="shared" ca="1" si="358"/>
        <v>HOLD</v>
      </c>
      <c r="M1215" t="str">
        <f t="shared" ca="1" si="359"/>
        <v/>
      </c>
      <c r="N1215">
        <f t="shared" si="348"/>
        <v>1239.55</v>
      </c>
      <c r="O1215">
        <f t="shared" ca="1" si="360"/>
        <v>7</v>
      </c>
      <c r="Q1215" t="str">
        <f t="shared" ca="1" si="363"/>
        <v>NO</v>
      </c>
      <c r="R1215" t="str">
        <f t="shared" ca="1" si="364"/>
        <v>NO</v>
      </c>
      <c r="S1215" t="b">
        <f t="shared" ca="1" si="361"/>
        <v>0</v>
      </c>
      <c r="T1215" t="b">
        <f t="shared" ca="1" si="362"/>
        <v>0</v>
      </c>
      <c r="U1215">
        <f t="shared" ca="1" si="347"/>
        <v>1</v>
      </c>
      <c r="W1215" s="7"/>
      <c r="X1215" t="str">
        <f t="shared" ca="1" si="349"/>
        <v>7</v>
      </c>
    </row>
    <row r="1216" spans="1:24" x14ac:dyDescent="0.3">
      <c r="A1216">
        <f t="shared" si="350"/>
        <v>1215</v>
      </c>
      <c r="B1216" s="1">
        <v>36843</v>
      </c>
      <c r="C1216">
        <v>1208.05</v>
      </c>
      <c r="D1216">
        <f t="shared" si="351"/>
        <v>-31.5</v>
      </c>
      <c r="E1216" t="str">
        <f t="shared" si="352"/>
        <v/>
      </c>
      <c r="F1216" s="4">
        <f t="shared" si="353"/>
        <v>-31.5</v>
      </c>
      <c r="G1216">
        <f t="shared" ca="1" si="354"/>
        <v>0.15383333333333313</v>
      </c>
      <c r="H1216">
        <f t="shared" ca="1" si="355"/>
        <v>0.16569999999999982</v>
      </c>
      <c r="I1216" s="4">
        <f t="shared" ca="1" si="365"/>
        <v>0.92838463085898182</v>
      </c>
      <c r="J1216" s="8">
        <f t="shared" ca="1" si="356"/>
        <v>48.143125391195483</v>
      </c>
      <c r="K1216" t="str">
        <f t="shared" ca="1" si="357"/>
        <v>BUY</v>
      </c>
      <c r="L1216" t="str">
        <f t="shared" ca="1" si="358"/>
        <v>HOLD</v>
      </c>
      <c r="M1216" t="str">
        <f t="shared" ca="1" si="359"/>
        <v/>
      </c>
      <c r="N1216">
        <f t="shared" si="348"/>
        <v>1208.05</v>
      </c>
      <c r="O1216">
        <f t="shared" ca="1" si="360"/>
        <v>7</v>
      </c>
      <c r="Q1216" t="str">
        <f t="shared" ca="1" si="363"/>
        <v>NO</v>
      </c>
      <c r="R1216" t="str">
        <f t="shared" ca="1" si="364"/>
        <v>NO</v>
      </c>
      <c r="S1216" t="b">
        <f t="shared" ca="1" si="361"/>
        <v>0</v>
      </c>
      <c r="T1216" t="b">
        <f t="shared" ca="1" si="362"/>
        <v>0</v>
      </c>
      <c r="U1216">
        <f t="shared" ca="1" si="347"/>
        <v>1</v>
      </c>
      <c r="W1216" s="7"/>
      <c r="X1216" t="str">
        <f t="shared" ca="1" si="349"/>
        <v>7</v>
      </c>
    </row>
    <row r="1217" spans="1:24" x14ac:dyDescent="0.3">
      <c r="A1217">
        <f t="shared" si="350"/>
        <v>1216</v>
      </c>
      <c r="B1217" s="1">
        <v>36844</v>
      </c>
      <c r="C1217">
        <v>1242.8499999999999</v>
      </c>
      <c r="D1217">
        <f t="shared" si="351"/>
        <v>34.799999999999955</v>
      </c>
      <c r="E1217">
        <f t="shared" si="352"/>
        <v>34.799999999999955</v>
      </c>
      <c r="F1217" s="4" t="str">
        <f t="shared" si="353"/>
        <v/>
      </c>
      <c r="G1217">
        <f t="shared" ca="1" si="354"/>
        <v>0.15755555555555525</v>
      </c>
      <c r="H1217">
        <f t="shared" ca="1" si="355"/>
        <v>0.16569999999999982</v>
      </c>
      <c r="I1217" s="4">
        <f t="shared" ca="1" si="365"/>
        <v>0.95084825320190358</v>
      </c>
      <c r="J1217" s="8">
        <f t="shared" ca="1" si="356"/>
        <v>48.740246794761603</v>
      </c>
      <c r="K1217" t="str">
        <f t="shared" ca="1" si="357"/>
        <v>BUY</v>
      </c>
      <c r="L1217" t="str">
        <f t="shared" ca="1" si="358"/>
        <v>HOLD</v>
      </c>
      <c r="M1217" t="str">
        <f t="shared" ca="1" si="359"/>
        <v/>
      </c>
      <c r="N1217">
        <f t="shared" si="348"/>
        <v>1242.8499999999999</v>
      </c>
      <c r="O1217">
        <f t="shared" ca="1" si="360"/>
        <v>7</v>
      </c>
      <c r="Q1217" t="str">
        <f t="shared" ca="1" si="363"/>
        <v>NO</v>
      </c>
      <c r="R1217" t="str">
        <f t="shared" ca="1" si="364"/>
        <v>NO</v>
      </c>
      <c r="S1217" t="b">
        <f t="shared" ca="1" si="361"/>
        <v>0</v>
      </c>
      <c r="T1217" t="b">
        <f t="shared" ca="1" si="362"/>
        <v>0</v>
      </c>
      <c r="U1217">
        <f t="shared" ref="U1217:U1280" ca="1" si="366">IF(U1216=1,1,IF(K1217="BUY",1,0))</f>
        <v>1</v>
      </c>
      <c r="W1217" s="7"/>
      <c r="X1217" t="str">
        <f t="shared" ca="1" si="349"/>
        <v>7</v>
      </c>
    </row>
    <row r="1218" spans="1:24" x14ac:dyDescent="0.3">
      <c r="A1218">
        <f t="shared" si="350"/>
        <v>1217</v>
      </c>
      <c r="B1218" s="1">
        <v>36845</v>
      </c>
      <c r="C1218">
        <v>1247.05</v>
      </c>
      <c r="D1218">
        <f t="shared" si="351"/>
        <v>4.2000000000000455</v>
      </c>
      <c r="E1218">
        <f t="shared" si="352"/>
        <v>4.2000000000000455</v>
      </c>
      <c r="F1218" s="4" t="str">
        <f t="shared" si="353"/>
        <v/>
      </c>
      <c r="G1218">
        <f t="shared" ca="1" si="354"/>
        <v>0.15955555555555545</v>
      </c>
      <c r="H1218">
        <f t="shared" ca="1" si="355"/>
        <v>0.16569999999999982</v>
      </c>
      <c r="I1218" s="4">
        <f t="shared" ca="1" si="365"/>
        <v>0.96291825923690777</v>
      </c>
      <c r="J1218" s="8">
        <f t="shared" ca="1" si="356"/>
        <v>49.05544358282377</v>
      </c>
      <c r="K1218" t="str">
        <f t="shared" ca="1" si="357"/>
        <v>BUY</v>
      </c>
      <c r="L1218" t="str">
        <f t="shared" ca="1" si="358"/>
        <v>HOLD</v>
      </c>
      <c r="M1218" t="str">
        <f t="shared" ca="1" si="359"/>
        <v/>
      </c>
      <c r="N1218">
        <f t="shared" si="348"/>
        <v>1247.05</v>
      </c>
      <c r="O1218">
        <f t="shared" ca="1" si="360"/>
        <v>7</v>
      </c>
      <c r="Q1218" t="str">
        <f t="shared" ca="1" si="363"/>
        <v>NO</v>
      </c>
      <c r="R1218" t="str">
        <f t="shared" ca="1" si="364"/>
        <v>NO</v>
      </c>
      <c r="S1218" t="b">
        <f t="shared" ca="1" si="361"/>
        <v>0</v>
      </c>
      <c r="T1218" t="b">
        <f t="shared" ca="1" si="362"/>
        <v>0</v>
      </c>
      <c r="U1218">
        <f t="shared" ca="1" si="366"/>
        <v>1</v>
      </c>
      <c r="W1218" s="7"/>
      <c r="X1218" t="str">
        <f t="shared" ca="1" si="349"/>
        <v>7</v>
      </c>
    </row>
    <row r="1219" spans="1:24" x14ac:dyDescent="0.3">
      <c r="A1219">
        <f t="shared" si="350"/>
        <v>1218</v>
      </c>
      <c r="B1219" s="1">
        <v>36846</v>
      </c>
      <c r="C1219">
        <v>1233.25</v>
      </c>
      <c r="D1219">
        <f t="shared" si="351"/>
        <v>-13.799999999999955</v>
      </c>
      <c r="E1219" t="str">
        <f t="shared" si="352"/>
        <v/>
      </c>
      <c r="F1219" s="4">
        <f t="shared" si="353"/>
        <v>-13.799999999999955</v>
      </c>
      <c r="G1219">
        <f t="shared" ca="1" si="354"/>
        <v>0.15955555555555545</v>
      </c>
      <c r="H1219">
        <f t="shared" ca="1" si="355"/>
        <v>0.17809999999999993</v>
      </c>
      <c r="I1219" s="4">
        <f t="shared" ca="1" si="365"/>
        <v>0.89587622434337744</v>
      </c>
      <c r="J1219" s="8">
        <f t="shared" ca="1" si="356"/>
        <v>47.253940570601202</v>
      </c>
      <c r="K1219" t="str">
        <f t="shared" ca="1" si="357"/>
        <v>BUY</v>
      </c>
      <c r="L1219" t="str">
        <f t="shared" ca="1" si="358"/>
        <v>HOLD</v>
      </c>
      <c r="M1219" t="str">
        <f t="shared" ca="1" si="359"/>
        <v/>
      </c>
      <c r="N1219">
        <f t="shared" ref="N1219:N1282" si="367">C1219</f>
        <v>1233.25</v>
      </c>
      <c r="O1219">
        <f t="shared" ca="1" si="360"/>
        <v>7</v>
      </c>
      <c r="Q1219" t="str">
        <f t="shared" ca="1" si="363"/>
        <v>NO</v>
      </c>
      <c r="R1219" t="str">
        <f t="shared" ca="1" si="364"/>
        <v>NO</v>
      </c>
      <c r="S1219" t="b">
        <f t="shared" ca="1" si="361"/>
        <v>0</v>
      </c>
      <c r="T1219" t="b">
        <f t="shared" ca="1" si="362"/>
        <v>0</v>
      </c>
      <c r="U1219">
        <f t="shared" ca="1" si="366"/>
        <v>1</v>
      </c>
      <c r="W1219" s="7"/>
      <c r="X1219" t="str">
        <f t="shared" ref="X1219:X1282" ca="1" si="368">CONCATENATE(M1219&amp;O1219)</f>
        <v>7</v>
      </c>
    </row>
    <row r="1220" spans="1:24" x14ac:dyDescent="0.3">
      <c r="A1220">
        <f t="shared" ref="A1220:A1283" si="369">A1219+1</f>
        <v>1219</v>
      </c>
      <c r="B1220" s="1">
        <v>36847</v>
      </c>
      <c r="C1220">
        <v>1236</v>
      </c>
      <c r="D1220">
        <f t="shared" ref="D1220:D1283" si="370">C1220-C1219</f>
        <v>2.75</v>
      </c>
      <c r="E1220">
        <f t="shared" ref="E1220:E1283" si="371">IF($D1220&gt;0,$D1220,"")</f>
        <v>2.75</v>
      </c>
      <c r="F1220" s="4" t="str">
        <f t="shared" ref="F1220:F1283" si="372">IF($D1220&lt;0,$D1220,"")</f>
        <v/>
      </c>
      <c r="G1220">
        <f t="shared" ref="G1220:G1283" ca="1" si="373">IFERROR(IF(A1220&gt;$P$2,AVERAGE(OFFSET(E1220,0,0,-$P$2,1))/100,""),"")</f>
        <v>0.1463499999999999</v>
      </c>
      <c r="H1220">
        <f t="shared" ref="H1220:H1283" ca="1" si="374">IFERROR(IF(A1220&gt;$P$2,ABS(AVERAGE(OFFSET(F1220,0,0,-$P$2,1))/100),""),"")</f>
        <v>0.19375000000000001</v>
      </c>
      <c r="I1220" s="4">
        <f t="shared" ca="1" si="365"/>
        <v>0.7553548387096769</v>
      </c>
      <c r="J1220" s="8">
        <f t="shared" ref="J1220:J1283" ca="1" si="375">IFERROR(100-(100/(1+I1220)),"")</f>
        <v>43.031461334901486</v>
      </c>
      <c r="K1220" t="str">
        <f t="shared" ref="K1220:K1283" ca="1" si="376">IF(J1220="","",IF(J1220&lt;$P$4,"BUY",IF(J1220&gt;$P$6,"SELL",K1219)))</f>
        <v>BUY</v>
      </c>
      <c r="L1220" t="str">
        <f t="shared" ref="L1220:L1283" ca="1" si="377">IF(K1220="BUY",IF(K1219="BUY","HOLD","BUY"),IF(K1220="SELL",IF(K1219="SELL","NA","SELL"),""))</f>
        <v>HOLD</v>
      </c>
      <c r="M1220" t="str">
        <f t="shared" ref="M1220:M1283" ca="1" si="378">IF(AND(L1220="SELL",U1220=1),"SELL",IF(L1220="BUY","BUY",""))</f>
        <v/>
      </c>
      <c r="N1220">
        <f t="shared" si="367"/>
        <v>1236</v>
      </c>
      <c r="O1220">
        <f t="shared" ca="1" si="360"/>
        <v>7</v>
      </c>
      <c r="Q1220" t="str">
        <f t="shared" ca="1" si="363"/>
        <v>NO</v>
      </c>
      <c r="R1220" t="str">
        <f t="shared" ca="1" si="364"/>
        <v>NO</v>
      </c>
      <c r="S1220" t="b">
        <f t="shared" ca="1" si="361"/>
        <v>0</v>
      </c>
      <c r="T1220" t="b">
        <f t="shared" ca="1" si="362"/>
        <v>0</v>
      </c>
      <c r="U1220">
        <f t="shared" ca="1" si="366"/>
        <v>1</v>
      </c>
      <c r="W1220" s="7"/>
      <c r="X1220" t="str">
        <f t="shared" ca="1" si="368"/>
        <v>7</v>
      </c>
    </row>
    <row r="1221" spans="1:24" x14ac:dyDescent="0.3">
      <c r="A1221">
        <f t="shared" si="369"/>
        <v>1220</v>
      </c>
      <c r="B1221" s="1">
        <v>36850</v>
      </c>
      <c r="C1221">
        <v>1237.5999999999999</v>
      </c>
      <c r="D1221">
        <f t="shared" si="370"/>
        <v>1.5999999999999091</v>
      </c>
      <c r="E1221">
        <f t="shared" si="371"/>
        <v>1.5999999999999091</v>
      </c>
      <c r="F1221" s="4" t="str">
        <f t="shared" si="372"/>
        <v/>
      </c>
      <c r="G1221">
        <f t="shared" ca="1" si="373"/>
        <v>0.14234999999999989</v>
      </c>
      <c r="H1221">
        <f t="shared" ca="1" si="374"/>
        <v>0.19375000000000001</v>
      </c>
      <c r="I1221" s="4">
        <f t="shared" ca="1" si="365"/>
        <v>0.73470967741935422</v>
      </c>
      <c r="J1221" s="8">
        <f t="shared" ca="1" si="375"/>
        <v>42.353466230288582</v>
      </c>
      <c r="K1221" t="str">
        <f t="shared" ca="1" si="376"/>
        <v>BUY</v>
      </c>
      <c r="L1221" t="str">
        <f t="shared" ca="1" si="377"/>
        <v>HOLD</v>
      </c>
      <c r="M1221" t="str">
        <f t="shared" ca="1" si="378"/>
        <v/>
      </c>
      <c r="N1221">
        <f t="shared" si="367"/>
        <v>1237.5999999999999</v>
      </c>
      <c r="O1221">
        <f t="shared" ref="O1221:O1284" ca="1" si="379">IF(M1221="BUY",O1220+1,O1220)</f>
        <v>7</v>
      </c>
      <c r="Q1221" t="str">
        <f t="shared" ca="1" si="363"/>
        <v>NO</v>
      </c>
      <c r="R1221" t="str">
        <f t="shared" ca="1" si="364"/>
        <v>NO</v>
      </c>
      <c r="S1221" t="b">
        <f t="shared" ca="1" si="361"/>
        <v>0</v>
      </c>
      <c r="T1221" t="b">
        <f t="shared" ca="1" si="362"/>
        <v>0</v>
      </c>
      <c r="U1221">
        <f t="shared" ca="1" si="366"/>
        <v>1</v>
      </c>
      <c r="W1221" s="7"/>
      <c r="X1221" t="str">
        <f t="shared" ca="1" si="368"/>
        <v>7</v>
      </c>
    </row>
    <row r="1222" spans="1:24" x14ac:dyDescent="0.3">
      <c r="A1222">
        <f t="shared" si="369"/>
        <v>1221</v>
      </c>
      <c r="B1222" s="1">
        <v>36851</v>
      </c>
      <c r="C1222">
        <v>1235</v>
      </c>
      <c r="D1222">
        <f t="shared" si="370"/>
        <v>-2.5999999999999091</v>
      </c>
      <c r="E1222" t="str">
        <f t="shared" si="371"/>
        <v/>
      </c>
      <c r="F1222" s="4">
        <f t="shared" si="372"/>
        <v>-2.5999999999999091</v>
      </c>
      <c r="G1222">
        <f t="shared" ca="1" si="373"/>
        <v>0.12699999999999995</v>
      </c>
      <c r="H1222">
        <f t="shared" ca="1" si="374"/>
        <v>0.16019999999999981</v>
      </c>
      <c r="I1222" s="4">
        <f t="shared" ca="1" si="365"/>
        <v>0.79275905118601808</v>
      </c>
      <c r="J1222" s="8">
        <f t="shared" ca="1" si="375"/>
        <v>44.220055710306426</v>
      </c>
      <c r="K1222" t="str">
        <f t="shared" ca="1" si="376"/>
        <v>BUY</v>
      </c>
      <c r="L1222" t="str">
        <f t="shared" ca="1" si="377"/>
        <v>HOLD</v>
      </c>
      <c r="M1222" t="str">
        <f t="shared" ca="1" si="378"/>
        <v/>
      </c>
      <c r="N1222">
        <f t="shared" si="367"/>
        <v>1235</v>
      </c>
      <c r="O1222">
        <f t="shared" ca="1" si="379"/>
        <v>7</v>
      </c>
      <c r="Q1222" t="str">
        <f t="shared" ca="1" si="363"/>
        <v>NO</v>
      </c>
      <c r="R1222" t="str">
        <f t="shared" ca="1" si="364"/>
        <v>NO</v>
      </c>
      <c r="S1222" t="b">
        <f t="shared" ca="1" si="361"/>
        <v>0</v>
      </c>
      <c r="T1222" t="b">
        <f t="shared" ca="1" si="362"/>
        <v>0</v>
      </c>
      <c r="U1222">
        <f t="shared" ca="1" si="366"/>
        <v>1</v>
      </c>
      <c r="W1222" s="7"/>
      <c r="X1222" t="str">
        <f t="shared" ca="1" si="368"/>
        <v>7</v>
      </c>
    </row>
    <row r="1223" spans="1:24" x14ac:dyDescent="0.3">
      <c r="A1223">
        <f t="shared" si="369"/>
        <v>1222</v>
      </c>
      <c r="B1223" s="1">
        <v>36852</v>
      </c>
      <c r="C1223">
        <v>1222.3499999999999</v>
      </c>
      <c r="D1223">
        <f t="shared" si="370"/>
        <v>-12.650000000000091</v>
      </c>
      <c r="E1223" t="str">
        <f t="shared" si="371"/>
        <v/>
      </c>
      <c r="F1223" s="4">
        <f t="shared" si="372"/>
        <v>-12.650000000000091</v>
      </c>
      <c r="G1223">
        <f t="shared" ca="1" si="373"/>
        <v>0.1128125</v>
      </c>
      <c r="H1223">
        <f t="shared" ca="1" si="374"/>
        <v>0.15458333333333335</v>
      </c>
      <c r="I1223" s="4">
        <f t="shared" ca="1" si="365"/>
        <v>0.72978436657681933</v>
      </c>
      <c r="J1223" s="8">
        <f t="shared" ca="1" si="375"/>
        <v>42.189326061550446</v>
      </c>
      <c r="K1223" t="str">
        <f t="shared" ca="1" si="376"/>
        <v>BUY</v>
      </c>
      <c r="L1223" t="str">
        <f t="shared" ca="1" si="377"/>
        <v>HOLD</v>
      </c>
      <c r="M1223" t="str">
        <f t="shared" ca="1" si="378"/>
        <v/>
      </c>
      <c r="N1223">
        <f t="shared" si="367"/>
        <v>1222.3499999999999</v>
      </c>
      <c r="O1223">
        <f t="shared" ca="1" si="379"/>
        <v>7</v>
      </c>
      <c r="Q1223" t="str">
        <f t="shared" ca="1" si="363"/>
        <v>NO</v>
      </c>
      <c r="R1223" t="str">
        <f t="shared" ca="1" si="364"/>
        <v>NO</v>
      </c>
      <c r="S1223" t="b">
        <f t="shared" ca="1" si="361"/>
        <v>0</v>
      </c>
      <c r="T1223" t="b">
        <f t="shared" ca="1" si="362"/>
        <v>0</v>
      </c>
      <c r="U1223">
        <f t="shared" ca="1" si="366"/>
        <v>1</v>
      </c>
      <c r="W1223" s="7"/>
      <c r="X1223" t="str">
        <f t="shared" ca="1" si="368"/>
        <v>7</v>
      </c>
    </row>
    <row r="1224" spans="1:24" x14ac:dyDescent="0.3">
      <c r="A1224">
        <f t="shared" si="369"/>
        <v>1223</v>
      </c>
      <c r="B1224" s="1">
        <v>36853</v>
      </c>
      <c r="C1224">
        <v>1216</v>
      </c>
      <c r="D1224">
        <f t="shared" si="370"/>
        <v>-6.3499999999999091</v>
      </c>
      <c r="E1224" t="str">
        <f t="shared" si="371"/>
        <v/>
      </c>
      <c r="F1224" s="4">
        <f t="shared" si="372"/>
        <v>-6.3499999999999091</v>
      </c>
      <c r="G1224">
        <f t="shared" ca="1" si="373"/>
        <v>0.1043571428571428</v>
      </c>
      <c r="H1224">
        <f t="shared" ca="1" si="374"/>
        <v>0.14157142857142843</v>
      </c>
      <c r="I1224" s="4">
        <f t="shared" ca="1" si="365"/>
        <v>0.73713420787083783</v>
      </c>
      <c r="J1224" s="8">
        <f t="shared" ca="1" si="375"/>
        <v>42.433923903572477</v>
      </c>
      <c r="K1224" t="str">
        <f t="shared" ca="1" si="376"/>
        <v>BUY</v>
      </c>
      <c r="L1224" t="str">
        <f t="shared" ca="1" si="377"/>
        <v>HOLD</v>
      </c>
      <c r="M1224" t="str">
        <f t="shared" ca="1" si="378"/>
        <v/>
      </c>
      <c r="N1224">
        <f t="shared" si="367"/>
        <v>1216</v>
      </c>
      <c r="O1224">
        <f t="shared" ca="1" si="379"/>
        <v>7</v>
      </c>
      <c r="Q1224" t="str">
        <f t="shared" ca="1" si="363"/>
        <v>NO</v>
      </c>
      <c r="R1224" t="str">
        <f t="shared" ca="1" si="364"/>
        <v>NO</v>
      </c>
      <c r="S1224" t="b">
        <f t="shared" ca="1" si="361"/>
        <v>0</v>
      </c>
      <c r="T1224" t="b">
        <f t="shared" ca="1" si="362"/>
        <v>0</v>
      </c>
      <c r="U1224">
        <f t="shared" ca="1" si="366"/>
        <v>1</v>
      </c>
      <c r="W1224" s="7"/>
      <c r="X1224" t="str">
        <f t="shared" ca="1" si="368"/>
        <v>7</v>
      </c>
    </row>
    <row r="1225" spans="1:24" x14ac:dyDescent="0.3">
      <c r="A1225">
        <f t="shared" si="369"/>
        <v>1224</v>
      </c>
      <c r="B1225" s="1">
        <v>36854</v>
      </c>
      <c r="C1225">
        <v>1225.2</v>
      </c>
      <c r="D1225">
        <f t="shared" si="370"/>
        <v>9.2000000000000455</v>
      </c>
      <c r="E1225">
        <f t="shared" si="371"/>
        <v>9.2000000000000455</v>
      </c>
      <c r="F1225" s="4" t="str">
        <f t="shared" si="372"/>
        <v/>
      </c>
      <c r="G1225">
        <f t="shared" ca="1" si="373"/>
        <v>0.1028125</v>
      </c>
      <c r="H1225">
        <f t="shared" ca="1" si="374"/>
        <v>0.16216666666666657</v>
      </c>
      <c r="I1225" s="4">
        <f t="shared" ca="1" si="365"/>
        <v>0.63399280575539607</v>
      </c>
      <c r="J1225" s="8">
        <f t="shared" ca="1" si="375"/>
        <v>38.800220143093028</v>
      </c>
      <c r="K1225" t="str">
        <f t="shared" ca="1" si="376"/>
        <v>BUY</v>
      </c>
      <c r="L1225" t="str">
        <f t="shared" ca="1" si="377"/>
        <v>HOLD</v>
      </c>
      <c r="M1225" t="str">
        <f t="shared" ca="1" si="378"/>
        <v/>
      </c>
      <c r="N1225">
        <f t="shared" si="367"/>
        <v>1225.2</v>
      </c>
      <c r="O1225">
        <f t="shared" ca="1" si="379"/>
        <v>7</v>
      </c>
      <c r="Q1225" t="str">
        <f t="shared" ca="1" si="363"/>
        <v>NO</v>
      </c>
      <c r="R1225" t="str">
        <f t="shared" ca="1" si="364"/>
        <v>NO</v>
      </c>
      <c r="S1225" t="b">
        <f t="shared" ca="1" si="361"/>
        <v>0</v>
      </c>
      <c r="T1225" t="b">
        <f t="shared" ca="1" si="362"/>
        <v>0</v>
      </c>
      <c r="U1225">
        <f t="shared" ca="1" si="366"/>
        <v>1</v>
      </c>
      <c r="W1225" s="7"/>
      <c r="X1225" t="str">
        <f t="shared" ca="1" si="368"/>
        <v>7</v>
      </c>
    </row>
    <row r="1226" spans="1:24" x14ac:dyDescent="0.3">
      <c r="A1226">
        <f t="shared" si="369"/>
        <v>1225</v>
      </c>
      <c r="B1226" s="1">
        <v>36857</v>
      </c>
      <c r="C1226">
        <v>1252.9000000000001</v>
      </c>
      <c r="D1226">
        <f t="shared" si="370"/>
        <v>27.700000000000045</v>
      </c>
      <c r="E1226">
        <f t="shared" si="371"/>
        <v>27.700000000000045</v>
      </c>
      <c r="F1226" s="4" t="str">
        <f t="shared" si="372"/>
        <v/>
      </c>
      <c r="G1226">
        <f t="shared" ca="1" si="373"/>
        <v>0.12931250000000005</v>
      </c>
      <c r="H1226">
        <f t="shared" ca="1" si="374"/>
        <v>0.16216666666666657</v>
      </c>
      <c r="I1226" s="4">
        <f t="shared" ca="1" si="365"/>
        <v>0.7974049331963009</v>
      </c>
      <c r="J1226" s="8">
        <f t="shared" ca="1" si="375"/>
        <v>44.364234150525363</v>
      </c>
      <c r="K1226" t="str">
        <f t="shared" ca="1" si="376"/>
        <v>BUY</v>
      </c>
      <c r="L1226" t="str">
        <f t="shared" ca="1" si="377"/>
        <v>HOLD</v>
      </c>
      <c r="M1226" t="str">
        <f t="shared" ca="1" si="378"/>
        <v/>
      </c>
      <c r="N1226">
        <f t="shared" si="367"/>
        <v>1252.9000000000001</v>
      </c>
      <c r="O1226">
        <f t="shared" ca="1" si="379"/>
        <v>7</v>
      </c>
      <c r="Q1226" t="str">
        <f t="shared" ca="1" si="363"/>
        <v>NO</v>
      </c>
      <c r="R1226" t="str">
        <f t="shared" ca="1" si="364"/>
        <v>NO</v>
      </c>
      <c r="S1226" t="b">
        <f t="shared" ca="1" si="361"/>
        <v>0</v>
      </c>
      <c r="T1226" t="b">
        <f t="shared" ca="1" si="362"/>
        <v>0</v>
      </c>
      <c r="U1226">
        <f t="shared" ca="1" si="366"/>
        <v>1</v>
      </c>
      <c r="W1226" s="7"/>
      <c r="X1226" t="str">
        <f t="shared" ca="1" si="368"/>
        <v>7</v>
      </c>
    </row>
    <row r="1227" spans="1:24" x14ac:dyDescent="0.3">
      <c r="A1227">
        <f t="shared" si="369"/>
        <v>1226</v>
      </c>
      <c r="B1227" s="1">
        <v>36858</v>
      </c>
      <c r="C1227">
        <v>1272.75</v>
      </c>
      <c r="D1227">
        <f t="shared" si="370"/>
        <v>19.849999999999909</v>
      </c>
      <c r="E1227">
        <f t="shared" si="371"/>
        <v>19.849999999999909</v>
      </c>
      <c r="F1227" s="4" t="str">
        <f t="shared" si="372"/>
        <v/>
      </c>
      <c r="G1227">
        <f t="shared" ca="1" si="373"/>
        <v>0.1290625</v>
      </c>
      <c r="H1227">
        <f t="shared" ca="1" si="374"/>
        <v>0.16216666666666657</v>
      </c>
      <c r="I1227" s="4">
        <f t="shared" ca="1" si="365"/>
        <v>0.79586330935251848</v>
      </c>
      <c r="J1227" s="8">
        <f t="shared" ca="1" si="375"/>
        <v>44.316474712068114</v>
      </c>
      <c r="K1227" t="str">
        <f t="shared" ca="1" si="376"/>
        <v>BUY</v>
      </c>
      <c r="L1227" t="str">
        <f t="shared" ca="1" si="377"/>
        <v>HOLD</v>
      </c>
      <c r="M1227" t="str">
        <f t="shared" ca="1" si="378"/>
        <v/>
      </c>
      <c r="N1227">
        <f t="shared" si="367"/>
        <v>1272.75</v>
      </c>
      <c r="O1227">
        <f t="shared" ca="1" si="379"/>
        <v>7</v>
      </c>
      <c r="Q1227" t="str">
        <f t="shared" ca="1" si="363"/>
        <v>NO</v>
      </c>
      <c r="R1227" t="str">
        <f t="shared" ca="1" si="364"/>
        <v>NO</v>
      </c>
      <c r="S1227" t="b">
        <f t="shared" ca="1" si="361"/>
        <v>0</v>
      </c>
      <c r="T1227" t="b">
        <f t="shared" ca="1" si="362"/>
        <v>0</v>
      </c>
      <c r="U1227">
        <f t="shared" ca="1" si="366"/>
        <v>1</v>
      </c>
      <c r="W1227" s="7"/>
      <c r="X1227" t="str">
        <f t="shared" ca="1" si="368"/>
        <v>7</v>
      </c>
    </row>
    <row r="1228" spans="1:24" x14ac:dyDescent="0.3">
      <c r="A1228">
        <f t="shared" si="369"/>
        <v>1227</v>
      </c>
      <c r="B1228" s="1">
        <v>36859</v>
      </c>
      <c r="C1228">
        <v>1264.75</v>
      </c>
      <c r="D1228">
        <f t="shared" si="370"/>
        <v>-8</v>
      </c>
      <c r="E1228" t="str">
        <f t="shared" si="371"/>
        <v/>
      </c>
      <c r="F1228" s="4">
        <f t="shared" si="372"/>
        <v>-8</v>
      </c>
      <c r="G1228">
        <f t="shared" ca="1" si="373"/>
        <v>0.14299999999999988</v>
      </c>
      <c r="H1228">
        <f t="shared" ca="1" si="374"/>
        <v>0.15042857142857136</v>
      </c>
      <c r="I1228" s="4">
        <f t="shared" ca="1" si="365"/>
        <v>0.95061728395061695</v>
      </c>
      <c r="J1228" s="8">
        <f t="shared" ca="1" si="375"/>
        <v>48.734177215189867</v>
      </c>
      <c r="K1228" t="str">
        <f t="shared" ca="1" si="376"/>
        <v>BUY</v>
      </c>
      <c r="L1228" t="str">
        <f t="shared" ca="1" si="377"/>
        <v>HOLD</v>
      </c>
      <c r="M1228" t="str">
        <f t="shared" ca="1" si="378"/>
        <v/>
      </c>
      <c r="N1228">
        <f t="shared" si="367"/>
        <v>1264.75</v>
      </c>
      <c r="O1228">
        <f t="shared" ca="1" si="379"/>
        <v>7</v>
      </c>
      <c r="Q1228" t="str">
        <f t="shared" ca="1" si="363"/>
        <v>NO</v>
      </c>
      <c r="R1228" t="str">
        <f t="shared" ca="1" si="364"/>
        <v>NO</v>
      </c>
      <c r="S1228" t="b">
        <f t="shared" ca="1" si="361"/>
        <v>0</v>
      </c>
      <c r="T1228" t="b">
        <f t="shared" ca="1" si="362"/>
        <v>0</v>
      </c>
      <c r="U1228">
        <f t="shared" ca="1" si="366"/>
        <v>1</v>
      </c>
      <c r="W1228" s="7"/>
      <c r="X1228" t="str">
        <f t="shared" ca="1" si="368"/>
        <v>7</v>
      </c>
    </row>
    <row r="1229" spans="1:24" x14ac:dyDescent="0.3">
      <c r="A1229">
        <f t="shared" si="369"/>
        <v>1228</v>
      </c>
      <c r="B1229" s="1">
        <v>36860</v>
      </c>
      <c r="C1229">
        <v>1268.1500000000001</v>
      </c>
      <c r="D1229">
        <f t="shared" si="370"/>
        <v>3.4000000000000909</v>
      </c>
      <c r="E1229">
        <f t="shared" si="371"/>
        <v>3.4000000000000909</v>
      </c>
      <c r="F1229" s="4" t="str">
        <f t="shared" si="372"/>
        <v/>
      </c>
      <c r="G1229">
        <f t="shared" ca="1" si="373"/>
        <v>0.12937499999999999</v>
      </c>
      <c r="H1229">
        <f t="shared" ca="1" si="374"/>
        <v>0.12483333333333312</v>
      </c>
      <c r="I1229" s="4">
        <f t="shared" ca="1" si="365"/>
        <v>1.0363818424566105</v>
      </c>
      <c r="J1229" s="8">
        <f t="shared" ca="1" si="375"/>
        <v>50.893296180953989</v>
      </c>
      <c r="K1229" t="str">
        <f t="shared" ca="1" si="376"/>
        <v>BUY</v>
      </c>
      <c r="L1229" t="str">
        <f t="shared" ca="1" si="377"/>
        <v>HOLD</v>
      </c>
      <c r="M1229" t="str">
        <f t="shared" ca="1" si="378"/>
        <v/>
      </c>
      <c r="N1229">
        <f t="shared" si="367"/>
        <v>1268.1500000000001</v>
      </c>
      <c r="O1229">
        <f t="shared" ca="1" si="379"/>
        <v>7</v>
      </c>
      <c r="Q1229" t="str">
        <f t="shared" ca="1" si="363"/>
        <v>NO</v>
      </c>
      <c r="R1229" t="str">
        <f t="shared" ca="1" si="364"/>
        <v>NO</v>
      </c>
      <c r="S1229" t="b">
        <f t="shared" ca="1" si="361"/>
        <v>0</v>
      </c>
      <c r="T1229" t="b">
        <f t="shared" ca="1" si="362"/>
        <v>0</v>
      </c>
      <c r="U1229">
        <f t="shared" ca="1" si="366"/>
        <v>1</v>
      </c>
      <c r="W1229" s="7"/>
      <c r="X1229" t="str">
        <f t="shared" ca="1" si="368"/>
        <v>7</v>
      </c>
    </row>
    <row r="1230" spans="1:24" x14ac:dyDescent="0.3">
      <c r="A1230">
        <f t="shared" si="369"/>
        <v>1229</v>
      </c>
      <c r="B1230" s="1">
        <v>36861</v>
      </c>
      <c r="C1230">
        <v>1276.2</v>
      </c>
      <c r="D1230">
        <f t="shared" si="370"/>
        <v>8.0499999999999545</v>
      </c>
      <c r="E1230">
        <f t="shared" si="371"/>
        <v>8.0499999999999545</v>
      </c>
      <c r="F1230" s="4" t="str">
        <f t="shared" si="372"/>
        <v/>
      </c>
      <c r="G1230">
        <f t="shared" ca="1" si="373"/>
        <v>0.12394444444444438</v>
      </c>
      <c r="H1230">
        <f t="shared" ca="1" si="374"/>
        <v>8.6799999999999725E-2</v>
      </c>
      <c r="I1230" s="4">
        <f t="shared" ca="1" si="365"/>
        <v>1.4279313876088109</v>
      </c>
      <c r="J1230" s="8">
        <f t="shared" ca="1" si="375"/>
        <v>58.812674645436879</v>
      </c>
      <c r="K1230" t="str">
        <f t="shared" ca="1" si="376"/>
        <v>BUY</v>
      </c>
      <c r="L1230" t="str">
        <f t="shared" ca="1" si="377"/>
        <v>HOLD</v>
      </c>
      <c r="M1230" t="str">
        <f t="shared" ca="1" si="378"/>
        <v/>
      </c>
      <c r="N1230">
        <f t="shared" si="367"/>
        <v>1276.2</v>
      </c>
      <c r="O1230">
        <f t="shared" ca="1" si="379"/>
        <v>7</v>
      </c>
      <c r="Q1230" t="str">
        <f t="shared" ca="1" si="363"/>
        <v>NO</v>
      </c>
      <c r="R1230" t="str">
        <f t="shared" ca="1" si="364"/>
        <v>NO</v>
      </c>
      <c r="S1230" t="b">
        <f t="shared" ca="1" si="361"/>
        <v>0</v>
      </c>
      <c r="T1230" t="b">
        <f t="shared" ca="1" si="362"/>
        <v>0</v>
      </c>
      <c r="U1230">
        <f t="shared" ca="1" si="366"/>
        <v>1</v>
      </c>
      <c r="W1230" s="7"/>
      <c r="X1230" t="str">
        <f t="shared" ca="1" si="368"/>
        <v>7</v>
      </c>
    </row>
    <row r="1231" spans="1:24" x14ac:dyDescent="0.3">
      <c r="A1231">
        <f t="shared" si="369"/>
        <v>1230</v>
      </c>
      <c r="B1231" s="1">
        <v>36864</v>
      </c>
      <c r="C1231">
        <v>1275.5999999999999</v>
      </c>
      <c r="D1231">
        <f t="shared" si="370"/>
        <v>-0.60000000000013642</v>
      </c>
      <c r="E1231" t="str">
        <f t="shared" si="371"/>
        <v/>
      </c>
      <c r="F1231" s="4">
        <f t="shared" si="372"/>
        <v>-0.60000000000013642</v>
      </c>
      <c r="G1231">
        <f t="shared" ca="1" si="373"/>
        <v>9.5937499999999995E-2</v>
      </c>
      <c r="H1231">
        <f t="shared" ca="1" si="374"/>
        <v>7.3333333333333334E-2</v>
      </c>
      <c r="I1231" s="4">
        <f t="shared" ca="1" si="365"/>
        <v>1.3082386363636362</v>
      </c>
      <c r="J1231" s="8">
        <f t="shared" ca="1" si="375"/>
        <v>56.676923076923075</v>
      </c>
      <c r="K1231" t="str">
        <f t="shared" ca="1" si="376"/>
        <v>BUY</v>
      </c>
      <c r="L1231" t="str">
        <f t="shared" ca="1" si="377"/>
        <v>HOLD</v>
      </c>
      <c r="M1231" t="str">
        <f t="shared" ca="1" si="378"/>
        <v/>
      </c>
      <c r="N1231">
        <f t="shared" si="367"/>
        <v>1275.5999999999999</v>
      </c>
      <c r="O1231">
        <f t="shared" ca="1" si="379"/>
        <v>7</v>
      </c>
      <c r="Q1231" t="str">
        <f t="shared" ca="1" si="363"/>
        <v>NO</v>
      </c>
      <c r="R1231" t="str">
        <f t="shared" ca="1" si="364"/>
        <v>NO</v>
      </c>
      <c r="S1231" t="b">
        <f t="shared" ca="1" si="361"/>
        <v>0</v>
      </c>
      <c r="T1231" t="b">
        <f t="shared" ca="1" si="362"/>
        <v>0</v>
      </c>
      <c r="U1231">
        <f t="shared" ca="1" si="366"/>
        <v>1</v>
      </c>
      <c r="W1231" s="7"/>
      <c r="X1231" t="str">
        <f t="shared" ca="1" si="368"/>
        <v>7</v>
      </c>
    </row>
    <row r="1232" spans="1:24" x14ac:dyDescent="0.3">
      <c r="A1232">
        <f t="shared" si="369"/>
        <v>1231</v>
      </c>
      <c r="B1232" s="1">
        <v>36865</v>
      </c>
      <c r="C1232">
        <v>1284.6500000000001</v>
      </c>
      <c r="D1232">
        <f t="shared" si="370"/>
        <v>9.0500000000001819</v>
      </c>
      <c r="E1232">
        <f t="shared" si="371"/>
        <v>9.0500000000001819</v>
      </c>
      <c r="F1232" s="4" t="str">
        <f t="shared" si="372"/>
        <v/>
      </c>
      <c r="G1232">
        <f t="shared" ca="1" si="373"/>
        <v>0.10200000000000017</v>
      </c>
      <c r="H1232">
        <f t="shared" ca="1" si="374"/>
        <v>7.3333333333333334E-2</v>
      </c>
      <c r="I1232" s="4">
        <f t="shared" ca="1" si="365"/>
        <v>1.3909090909090933</v>
      </c>
      <c r="J1232" s="8">
        <f t="shared" ca="1" si="375"/>
        <v>58.174904942965824</v>
      </c>
      <c r="K1232" t="str">
        <f t="shared" ca="1" si="376"/>
        <v>BUY</v>
      </c>
      <c r="L1232" t="str">
        <f t="shared" ca="1" si="377"/>
        <v>HOLD</v>
      </c>
      <c r="M1232" t="str">
        <f t="shared" ca="1" si="378"/>
        <v/>
      </c>
      <c r="N1232">
        <f t="shared" si="367"/>
        <v>1284.6500000000001</v>
      </c>
      <c r="O1232">
        <f t="shared" ca="1" si="379"/>
        <v>7</v>
      </c>
      <c r="Q1232" t="str">
        <f t="shared" ca="1" si="363"/>
        <v>NO</v>
      </c>
      <c r="R1232" t="str">
        <f t="shared" ca="1" si="364"/>
        <v>NO</v>
      </c>
      <c r="S1232" t="b">
        <f t="shared" ref="S1232:S1295" ca="1" si="380">AND(Q1232="YES",Q1231="YES")</f>
        <v>0</v>
      </c>
      <c r="T1232" t="b">
        <f t="shared" ref="T1232:T1295" ca="1" si="381">AND(R1232="YES",R1231="YES")</f>
        <v>0</v>
      </c>
      <c r="U1232">
        <f t="shared" ca="1" si="366"/>
        <v>1</v>
      </c>
      <c r="W1232" s="7"/>
      <c r="X1232" t="str">
        <f t="shared" ca="1" si="368"/>
        <v>7</v>
      </c>
    </row>
    <row r="1233" spans="1:24" x14ac:dyDescent="0.3">
      <c r="A1233">
        <f t="shared" si="369"/>
        <v>1232</v>
      </c>
      <c r="B1233" s="1">
        <v>36866</v>
      </c>
      <c r="C1233">
        <v>1298.55</v>
      </c>
      <c r="D1233">
        <f t="shared" si="370"/>
        <v>13.899999999999864</v>
      </c>
      <c r="E1233">
        <f t="shared" si="371"/>
        <v>13.899999999999864</v>
      </c>
      <c r="F1233" s="4" t="str">
        <f t="shared" si="372"/>
        <v/>
      </c>
      <c r="G1233">
        <f t="shared" ca="1" si="373"/>
        <v>0.1061111111111111</v>
      </c>
      <c r="H1233">
        <f t="shared" ca="1" si="374"/>
        <v>6.0400000000000093E-2</v>
      </c>
      <c r="I1233" s="4">
        <f t="shared" ca="1" si="365"/>
        <v>1.7568064753495189</v>
      </c>
      <c r="J1233" s="8">
        <f t="shared" ca="1" si="375"/>
        <v>63.72614440144131</v>
      </c>
      <c r="K1233" t="str">
        <f t="shared" ca="1" si="376"/>
        <v>BUY</v>
      </c>
      <c r="L1233" t="str">
        <f t="shared" ca="1" si="377"/>
        <v>HOLD</v>
      </c>
      <c r="M1233" t="str">
        <f t="shared" ca="1" si="378"/>
        <v/>
      </c>
      <c r="N1233">
        <f t="shared" si="367"/>
        <v>1298.55</v>
      </c>
      <c r="O1233">
        <f t="shared" ca="1" si="379"/>
        <v>7</v>
      </c>
      <c r="Q1233" t="str">
        <f t="shared" ref="Q1233:Q1296" ca="1" si="382">IF(J1233&lt;30,"YES","NO")</f>
        <v>NO</v>
      </c>
      <c r="R1233" t="str">
        <f t="shared" ref="R1233:R1296" ca="1" si="383">IF(J1233&gt;70,"YES","NO")</f>
        <v>NO</v>
      </c>
      <c r="S1233" t="b">
        <f t="shared" ca="1" si="380"/>
        <v>0</v>
      </c>
      <c r="T1233" t="b">
        <f t="shared" ca="1" si="381"/>
        <v>0</v>
      </c>
      <c r="U1233">
        <f t="shared" ca="1" si="366"/>
        <v>1</v>
      </c>
      <c r="W1233" s="7"/>
      <c r="X1233" t="str">
        <f t="shared" ca="1" si="368"/>
        <v>7</v>
      </c>
    </row>
    <row r="1234" spans="1:24" x14ac:dyDescent="0.3">
      <c r="A1234">
        <f t="shared" si="369"/>
        <v>1233</v>
      </c>
      <c r="B1234" s="1">
        <v>36867</v>
      </c>
      <c r="C1234">
        <v>1302.5</v>
      </c>
      <c r="D1234">
        <f t="shared" si="370"/>
        <v>3.9500000000000455</v>
      </c>
      <c r="E1234">
        <f t="shared" si="371"/>
        <v>3.9500000000000455</v>
      </c>
      <c r="F1234" s="4" t="str">
        <f t="shared" si="372"/>
        <v/>
      </c>
      <c r="G1234">
        <f t="shared" ca="1" si="373"/>
        <v>0.1074444444444445</v>
      </c>
      <c r="H1234">
        <f t="shared" ca="1" si="374"/>
        <v>6.0400000000000093E-2</v>
      </c>
      <c r="I1234" s="4">
        <f t="shared" ref="I1234:I1297" ca="1" si="384">IFERROR(G1234/H1234,"")</f>
        <v>1.7788815305371577</v>
      </c>
      <c r="J1234" s="8">
        <f t="shared" ca="1" si="375"/>
        <v>64.014298954057963</v>
      </c>
      <c r="K1234" t="str">
        <f t="shared" ca="1" si="376"/>
        <v>BUY</v>
      </c>
      <c r="L1234" t="str">
        <f t="shared" ca="1" si="377"/>
        <v>HOLD</v>
      </c>
      <c r="M1234" t="str">
        <f t="shared" ca="1" si="378"/>
        <v/>
      </c>
      <c r="N1234">
        <f t="shared" si="367"/>
        <v>1302.5</v>
      </c>
      <c r="O1234">
        <f t="shared" ca="1" si="379"/>
        <v>7</v>
      </c>
      <c r="Q1234" t="str">
        <f t="shared" ca="1" si="382"/>
        <v>NO</v>
      </c>
      <c r="R1234" t="str">
        <f t="shared" ca="1" si="383"/>
        <v>NO</v>
      </c>
      <c r="S1234" t="b">
        <f t="shared" ca="1" si="380"/>
        <v>0</v>
      </c>
      <c r="T1234" t="b">
        <f t="shared" ca="1" si="381"/>
        <v>0</v>
      </c>
      <c r="U1234">
        <f t="shared" ca="1" si="366"/>
        <v>1</v>
      </c>
      <c r="W1234" s="7"/>
      <c r="X1234" t="str">
        <f t="shared" ca="1" si="368"/>
        <v>7</v>
      </c>
    </row>
    <row r="1235" spans="1:24" x14ac:dyDescent="0.3">
      <c r="A1235">
        <f t="shared" si="369"/>
        <v>1234</v>
      </c>
      <c r="B1235" s="1">
        <v>36868</v>
      </c>
      <c r="C1235">
        <v>1313.7</v>
      </c>
      <c r="D1235">
        <f t="shared" si="370"/>
        <v>11.200000000000045</v>
      </c>
      <c r="E1235">
        <f t="shared" si="371"/>
        <v>11.200000000000045</v>
      </c>
      <c r="F1235" s="4" t="str">
        <f t="shared" si="372"/>
        <v/>
      </c>
      <c r="G1235">
        <f t="shared" ca="1" si="373"/>
        <v>0.11811111111111132</v>
      </c>
      <c r="H1235">
        <f t="shared" ca="1" si="374"/>
        <v>6.0400000000000093E-2</v>
      </c>
      <c r="I1235" s="4">
        <f t="shared" ca="1" si="384"/>
        <v>1.9554819720382639</v>
      </c>
      <c r="J1235" s="8">
        <f t="shared" ca="1" si="375"/>
        <v>66.164571144030873</v>
      </c>
      <c r="K1235" t="str">
        <f t="shared" ca="1" si="376"/>
        <v>BUY</v>
      </c>
      <c r="L1235" t="str">
        <f t="shared" ca="1" si="377"/>
        <v>HOLD</v>
      </c>
      <c r="M1235" t="str">
        <f t="shared" ca="1" si="378"/>
        <v/>
      </c>
      <c r="N1235">
        <f t="shared" si="367"/>
        <v>1313.7</v>
      </c>
      <c r="O1235">
        <f t="shared" ca="1" si="379"/>
        <v>7</v>
      </c>
      <c r="Q1235" t="str">
        <f t="shared" ca="1" si="382"/>
        <v>NO</v>
      </c>
      <c r="R1235" t="str">
        <f t="shared" ca="1" si="383"/>
        <v>NO</v>
      </c>
      <c r="S1235" t="b">
        <f t="shared" ca="1" si="380"/>
        <v>0</v>
      </c>
      <c r="T1235" t="b">
        <f t="shared" ca="1" si="381"/>
        <v>0</v>
      </c>
      <c r="U1235">
        <f t="shared" ca="1" si="366"/>
        <v>1</v>
      </c>
      <c r="W1235" s="7"/>
      <c r="X1235" t="str">
        <f t="shared" ca="1" si="368"/>
        <v>7</v>
      </c>
    </row>
    <row r="1236" spans="1:24" x14ac:dyDescent="0.3">
      <c r="A1236">
        <f t="shared" si="369"/>
        <v>1235</v>
      </c>
      <c r="B1236" s="1">
        <v>36871</v>
      </c>
      <c r="C1236">
        <v>1332.15</v>
      </c>
      <c r="D1236">
        <f t="shared" si="370"/>
        <v>18.450000000000045</v>
      </c>
      <c r="E1236">
        <f t="shared" si="371"/>
        <v>18.450000000000045</v>
      </c>
      <c r="F1236" s="4" t="str">
        <f t="shared" si="372"/>
        <v/>
      </c>
      <c r="G1236">
        <f t="shared" ca="1" si="373"/>
        <v>0.12475000000000022</v>
      </c>
      <c r="H1236">
        <f t="shared" ca="1" si="374"/>
        <v>6.9000000000000339E-2</v>
      </c>
      <c r="I1236" s="4">
        <f t="shared" ca="1" si="384"/>
        <v>1.8079710144927479</v>
      </c>
      <c r="J1236" s="8">
        <f t="shared" ca="1" si="375"/>
        <v>64.387096774193481</v>
      </c>
      <c r="K1236" t="str">
        <f t="shared" ca="1" si="376"/>
        <v>BUY</v>
      </c>
      <c r="L1236" t="str">
        <f t="shared" ca="1" si="377"/>
        <v>HOLD</v>
      </c>
      <c r="M1236" t="str">
        <f t="shared" ca="1" si="378"/>
        <v/>
      </c>
      <c r="N1236">
        <f t="shared" si="367"/>
        <v>1332.15</v>
      </c>
      <c r="O1236">
        <f t="shared" ca="1" si="379"/>
        <v>7</v>
      </c>
      <c r="Q1236" t="str">
        <f t="shared" ca="1" si="382"/>
        <v>NO</v>
      </c>
      <c r="R1236" t="str">
        <f t="shared" ca="1" si="383"/>
        <v>NO</v>
      </c>
      <c r="S1236" t="b">
        <f t="shared" ca="1" si="380"/>
        <v>0</v>
      </c>
      <c r="T1236" t="b">
        <f t="shared" ca="1" si="381"/>
        <v>0</v>
      </c>
      <c r="U1236">
        <f t="shared" ca="1" si="366"/>
        <v>1</v>
      </c>
      <c r="W1236" s="7"/>
      <c r="X1236" t="str">
        <f t="shared" ca="1" si="368"/>
        <v>7</v>
      </c>
    </row>
    <row r="1237" spans="1:24" x14ac:dyDescent="0.3">
      <c r="A1237">
        <f t="shared" si="369"/>
        <v>1236</v>
      </c>
      <c r="B1237" s="1">
        <v>36872</v>
      </c>
      <c r="C1237">
        <v>1333.35</v>
      </c>
      <c r="D1237">
        <f t="shared" si="370"/>
        <v>1.1999999999998181</v>
      </c>
      <c r="E1237">
        <f t="shared" si="371"/>
        <v>1.1999999999998181</v>
      </c>
      <c r="F1237" s="4" t="str">
        <f t="shared" si="372"/>
        <v/>
      </c>
      <c r="G1237">
        <f t="shared" ca="1" si="373"/>
        <v>0.11450000000000005</v>
      </c>
      <c r="H1237">
        <f t="shared" ca="1" si="374"/>
        <v>4.9833333333333486E-2</v>
      </c>
      <c r="I1237" s="4">
        <f t="shared" ca="1" si="384"/>
        <v>2.297658862876248</v>
      </c>
      <c r="J1237" s="8">
        <f t="shared" ca="1" si="375"/>
        <v>69.675456389452279</v>
      </c>
      <c r="K1237" t="str">
        <f t="shared" ca="1" si="376"/>
        <v>BUY</v>
      </c>
      <c r="L1237" t="str">
        <f t="shared" ca="1" si="377"/>
        <v>HOLD</v>
      </c>
      <c r="M1237" t="str">
        <f t="shared" ca="1" si="378"/>
        <v/>
      </c>
      <c r="N1237">
        <f t="shared" si="367"/>
        <v>1333.35</v>
      </c>
      <c r="O1237">
        <f t="shared" ca="1" si="379"/>
        <v>7</v>
      </c>
      <c r="Q1237" t="str">
        <f t="shared" ca="1" si="382"/>
        <v>NO</v>
      </c>
      <c r="R1237" t="str">
        <f t="shared" ca="1" si="383"/>
        <v>NO</v>
      </c>
      <c r="S1237" t="b">
        <f t="shared" ca="1" si="380"/>
        <v>0</v>
      </c>
      <c r="T1237" t="b">
        <f t="shared" ca="1" si="381"/>
        <v>0</v>
      </c>
      <c r="U1237">
        <f t="shared" ca="1" si="366"/>
        <v>1</v>
      </c>
      <c r="W1237" s="7"/>
      <c r="X1237" t="str">
        <f t="shared" ca="1" si="368"/>
        <v>7</v>
      </c>
    </row>
    <row r="1238" spans="1:24" x14ac:dyDescent="0.3">
      <c r="A1238">
        <f t="shared" si="369"/>
        <v>1237</v>
      </c>
      <c r="B1238" s="1">
        <v>36873</v>
      </c>
      <c r="C1238">
        <v>1354.3</v>
      </c>
      <c r="D1238">
        <f t="shared" si="370"/>
        <v>20.950000000000045</v>
      </c>
      <c r="E1238">
        <f t="shared" si="371"/>
        <v>20.950000000000045</v>
      </c>
      <c r="F1238" s="4" t="str">
        <f t="shared" si="372"/>
        <v/>
      </c>
      <c r="G1238">
        <f t="shared" ca="1" si="373"/>
        <v>0.12241666666666674</v>
      </c>
      <c r="H1238">
        <f t="shared" ca="1" si="374"/>
        <v>4.3000000000000684E-2</v>
      </c>
      <c r="I1238" s="4">
        <f t="shared" ca="1" si="384"/>
        <v>2.8468992248061582</v>
      </c>
      <c r="J1238" s="8">
        <f t="shared" ca="1" si="375"/>
        <v>74.00503778337503</v>
      </c>
      <c r="K1238" t="str">
        <f t="shared" ca="1" si="376"/>
        <v>SELL</v>
      </c>
      <c r="L1238" t="str">
        <f t="shared" ca="1" si="377"/>
        <v>SELL</v>
      </c>
      <c r="M1238" t="str">
        <f t="shared" ca="1" si="378"/>
        <v>SELL</v>
      </c>
      <c r="N1238">
        <f t="shared" si="367"/>
        <v>1354.3</v>
      </c>
      <c r="O1238">
        <f t="shared" ca="1" si="379"/>
        <v>7</v>
      </c>
      <c r="Q1238" t="str">
        <f t="shared" ca="1" si="382"/>
        <v>NO</v>
      </c>
      <c r="R1238" t="str">
        <f t="shared" ca="1" si="383"/>
        <v>YES</v>
      </c>
      <c r="S1238" t="b">
        <f t="shared" ca="1" si="380"/>
        <v>0</v>
      </c>
      <c r="T1238" t="b">
        <f t="shared" ca="1" si="381"/>
        <v>0</v>
      </c>
      <c r="U1238">
        <f t="shared" ca="1" si="366"/>
        <v>1</v>
      </c>
      <c r="W1238" s="7"/>
      <c r="X1238" t="str">
        <f t="shared" ca="1" si="368"/>
        <v>SELL7</v>
      </c>
    </row>
    <row r="1239" spans="1:24" x14ac:dyDescent="0.3">
      <c r="A1239">
        <f t="shared" si="369"/>
        <v>1238</v>
      </c>
      <c r="B1239" s="1">
        <v>36874</v>
      </c>
      <c r="C1239">
        <v>1349.35</v>
      </c>
      <c r="D1239">
        <f t="shared" si="370"/>
        <v>-4.9500000000000455</v>
      </c>
      <c r="E1239" t="str">
        <f t="shared" si="371"/>
        <v/>
      </c>
      <c r="F1239" s="4">
        <f t="shared" si="372"/>
        <v>-4.9500000000000455</v>
      </c>
      <c r="G1239">
        <f t="shared" ca="1" si="373"/>
        <v>0.12518181818181823</v>
      </c>
      <c r="H1239">
        <f t="shared" ca="1" si="374"/>
        <v>4.5166666666667271E-2</v>
      </c>
      <c r="I1239" s="4">
        <f t="shared" ca="1" si="384"/>
        <v>2.7715531700771194</v>
      </c>
      <c r="J1239" s="8">
        <f t="shared" ca="1" si="375"/>
        <v>73.485724450769112</v>
      </c>
      <c r="K1239" t="str">
        <f t="shared" ca="1" si="376"/>
        <v>SELL</v>
      </c>
      <c r="L1239" t="str">
        <f t="shared" ca="1" si="377"/>
        <v>NA</v>
      </c>
      <c r="M1239" t="str">
        <f t="shared" ca="1" si="378"/>
        <v/>
      </c>
      <c r="N1239">
        <f t="shared" si="367"/>
        <v>1349.35</v>
      </c>
      <c r="O1239">
        <f t="shared" ca="1" si="379"/>
        <v>7</v>
      </c>
      <c r="Q1239" t="str">
        <f t="shared" ca="1" si="382"/>
        <v>NO</v>
      </c>
      <c r="R1239" t="str">
        <f t="shared" ca="1" si="383"/>
        <v>YES</v>
      </c>
      <c r="S1239" t="b">
        <f t="shared" ca="1" si="380"/>
        <v>0</v>
      </c>
      <c r="T1239" t="b">
        <f t="shared" ca="1" si="381"/>
        <v>1</v>
      </c>
      <c r="U1239">
        <f t="shared" ca="1" si="366"/>
        <v>1</v>
      </c>
      <c r="W1239" s="7"/>
      <c r="X1239" t="str">
        <f t="shared" ca="1" si="368"/>
        <v>7</v>
      </c>
    </row>
    <row r="1240" spans="1:24" x14ac:dyDescent="0.3">
      <c r="A1240">
        <f t="shared" si="369"/>
        <v>1239</v>
      </c>
      <c r="B1240" s="1">
        <v>36875</v>
      </c>
      <c r="C1240">
        <v>1312.6</v>
      </c>
      <c r="D1240">
        <f t="shared" si="370"/>
        <v>-36.75</v>
      </c>
      <c r="E1240" t="str">
        <f t="shared" si="371"/>
        <v/>
      </c>
      <c r="F1240" s="4">
        <f t="shared" si="372"/>
        <v>-36.75</v>
      </c>
      <c r="G1240">
        <f t="shared" ca="1" si="373"/>
        <v>0.11</v>
      </c>
      <c r="H1240">
        <f t="shared" ca="1" si="374"/>
        <v>0.12575000000000044</v>
      </c>
      <c r="I1240" s="4">
        <f t="shared" ca="1" si="384"/>
        <v>0.87475149105367489</v>
      </c>
      <c r="J1240" s="8">
        <f t="shared" ca="1" si="375"/>
        <v>46.659597030752828</v>
      </c>
      <c r="K1240" t="str">
        <f t="shared" ca="1" si="376"/>
        <v>SELL</v>
      </c>
      <c r="L1240" t="str">
        <f t="shared" ca="1" si="377"/>
        <v>NA</v>
      </c>
      <c r="M1240" t="str">
        <f t="shared" ca="1" si="378"/>
        <v/>
      </c>
      <c r="N1240">
        <f t="shared" si="367"/>
        <v>1312.6</v>
      </c>
      <c r="O1240">
        <f t="shared" ca="1" si="379"/>
        <v>7</v>
      </c>
      <c r="Q1240" t="str">
        <f t="shared" ca="1" si="382"/>
        <v>NO</v>
      </c>
      <c r="R1240" t="str">
        <f t="shared" ca="1" si="383"/>
        <v>NO</v>
      </c>
      <c r="S1240" t="b">
        <f t="shared" ca="1" si="380"/>
        <v>0</v>
      </c>
      <c r="T1240" t="b">
        <f t="shared" ca="1" si="381"/>
        <v>0</v>
      </c>
      <c r="U1240">
        <f t="shared" ca="1" si="366"/>
        <v>1</v>
      </c>
      <c r="W1240" s="7"/>
      <c r="X1240" t="str">
        <f t="shared" ca="1" si="368"/>
        <v>7</v>
      </c>
    </row>
    <row r="1241" spans="1:24" x14ac:dyDescent="0.3">
      <c r="A1241">
        <f t="shared" si="369"/>
        <v>1240</v>
      </c>
      <c r="B1241" s="1">
        <v>36878</v>
      </c>
      <c r="C1241">
        <v>1317.6</v>
      </c>
      <c r="D1241">
        <f t="shared" si="370"/>
        <v>5</v>
      </c>
      <c r="E1241">
        <f t="shared" si="371"/>
        <v>5</v>
      </c>
      <c r="F1241" s="4" t="str">
        <f t="shared" si="372"/>
        <v/>
      </c>
      <c r="G1241">
        <f t="shared" ca="1" si="373"/>
        <v>9.5150000000000096E-2</v>
      </c>
      <c r="H1241">
        <f t="shared" ca="1" si="374"/>
        <v>0.12575000000000044</v>
      </c>
      <c r="I1241" s="4">
        <f t="shared" ca="1" si="384"/>
        <v>0.75666003976142948</v>
      </c>
      <c r="J1241" s="8">
        <f t="shared" ca="1" si="375"/>
        <v>43.073789044816593</v>
      </c>
      <c r="K1241" t="str">
        <f t="shared" ca="1" si="376"/>
        <v>SELL</v>
      </c>
      <c r="L1241" t="str">
        <f t="shared" ca="1" si="377"/>
        <v>NA</v>
      </c>
      <c r="M1241" t="str">
        <f t="shared" ca="1" si="378"/>
        <v/>
      </c>
      <c r="N1241">
        <f t="shared" si="367"/>
        <v>1317.6</v>
      </c>
      <c r="O1241">
        <f t="shared" ca="1" si="379"/>
        <v>7</v>
      </c>
      <c r="Q1241" t="str">
        <f t="shared" ca="1" si="382"/>
        <v>NO</v>
      </c>
      <c r="R1241" t="str">
        <f t="shared" ca="1" si="383"/>
        <v>NO</v>
      </c>
      <c r="S1241" t="b">
        <f t="shared" ca="1" si="380"/>
        <v>0</v>
      </c>
      <c r="T1241" t="b">
        <f t="shared" ca="1" si="381"/>
        <v>0</v>
      </c>
      <c r="U1241">
        <f t="shared" ca="1" si="366"/>
        <v>1</v>
      </c>
      <c r="W1241" s="7"/>
      <c r="X1241" t="str">
        <f t="shared" ca="1" si="368"/>
        <v>7</v>
      </c>
    </row>
    <row r="1242" spans="1:24" x14ac:dyDescent="0.3">
      <c r="A1242">
        <f t="shared" si="369"/>
        <v>1241</v>
      </c>
      <c r="B1242" s="1">
        <v>36879</v>
      </c>
      <c r="C1242">
        <v>1310.5</v>
      </c>
      <c r="D1242">
        <f t="shared" si="370"/>
        <v>-7.0999999999999091</v>
      </c>
      <c r="E1242" t="str">
        <f t="shared" si="371"/>
        <v/>
      </c>
      <c r="F1242" s="4">
        <f t="shared" si="372"/>
        <v>-7.0999999999999091</v>
      </c>
      <c r="G1242">
        <f t="shared" ca="1" si="373"/>
        <v>9.5150000000000096E-2</v>
      </c>
      <c r="H1242">
        <f t="shared" ca="1" si="374"/>
        <v>0.12350000000000022</v>
      </c>
      <c r="I1242" s="4">
        <f t="shared" ca="1" si="384"/>
        <v>0.77044534412955401</v>
      </c>
      <c r="J1242" s="8">
        <f t="shared" ca="1" si="375"/>
        <v>43.517036359478595</v>
      </c>
      <c r="K1242" t="str">
        <f t="shared" ca="1" si="376"/>
        <v>SELL</v>
      </c>
      <c r="L1242" t="str">
        <f t="shared" ca="1" si="377"/>
        <v>NA</v>
      </c>
      <c r="M1242" t="str">
        <f t="shared" ca="1" si="378"/>
        <v/>
      </c>
      <c r="N1242">
        <f t="shared" si="367"/>
        <v>1310.5</v>
      </c>
      <c r="O1242">
        <f t="shared" ca="1" si="379"/>
        <v>7</v>
      </c>
      <c r="Q1242" t="str">
        <f t="shared" ca="1" si="382"/>
        <v>NO</v>
      </c>
      <c r="R1242" t="str">
        <f t="shared" ca="1" si="383"/>
        <v>NO</v>
      </c>
      <c r="S1242" t="b">
        <f t="shared" ca="1" si="380"/>
        <v>0</v>
      </c>
      <c r="T1242" t="b">
        <f t="shared" ca="1" si="381"/>
        <v>0</v>
      </c>
      <c r="U1242">
        <f t="shared" ca="1" si="366"/>
        <v>1</v>
      </c>
      <c r="W1242" s="7"/>
      <c r="X1242" t="str">
        <f t="shared" ca="1" si="368"/>
        <v>7</v>
      </c>
    </row>
    <row r="1243" spans="1:24" x14ac:dyDescent="0.3">
      <c r="A1243">
        <f t="shared" si="369"/>
        <v>1242</v>
      </c>
      <c r="B1243" s="1">
        <v>36880</v>
      </c>
      <c r="C1243">
        <v>1295.25</v>
      </c>
      <c r="D1243">
        <f t="shared" si="370"/>
        <v>-15.25</v>
      </c>
      <c r="E1243" t="str">
        <f t="shared" si="371"/>
        <v/>
      </c>
      <c r="F1243" s="4">
        <f t="shared" si="372"/>
        <v>-15.25</v>
      </c>
      <c r="G1243">
        <f t="shared" ca="1" si="373"/>
        <v>0.10194444444444445</v>
      </c>
      <c r="H1243">
        <f t="shared" ca="1" si="374"/>
        <v>0.12930000000000016</v>
      </c>
      <c r="I1243" s="4">
        <f t="shared" ca="1" si="384"/>
        <v>0.78843344504597312</v>
      </c>
      <c r="J1243" s="8">
        <f t="shared" ca="1" si="375"/>
        <v>44.085143186623071</v>
      </c>
      <c r="K1243" t="str">
        <f t="shared" ca="1" si="376"/>
        <v>SELL</v>
      </c>
      <c r="L1243" t="str">
        <f t="shared" ca="1" si="377"/>
        <v>NA</v>
      </c>
      <c r="M1243" t="str">
        <f t="shared" ca="1" si="378"/>
        <v/>
      </c>
      <c r="N1243">
        <f t="shared" si="367"/>
        <v>1295.25</v>
      </c>
      <c r="O1243">
        <f t="shared" ca="1" si="379"/>
        <v>7</v>
      </c>
      <c r="Q1243" t="str">
        <f t="shared" ca="1" si="382"/>
        <v>NO</v>
      </c>
      <c r="R1243" t="str">
        <f t="shared" ca="1" si="383"/>
        <v>NO</v>
      </c>
      <c r="S1243" t="b">
        <f t="shared" ca="1" si="380"/>
        <v>0</v>
      </c>
      <c r="T1243" t="b">
        <f t="shared" ca="1" si="381"/>
        <v>0</v>
      </c>
      <c r="U1243">
        <f t="shared" ca="1" si="366"/>
        <v>1</v>
      </c>
      <c r="W1243" s="7"/>
      <c r="X1243" t="str">
        <f t="shared" ca="1" si="368"/>
        <v>7</v>
      </c>
    </row>
    <row r="1244" spans="1:24" x14ac:dyDescent="0.3">
      <c r="A1244">
        <f t="shared" si="369"/>
        <v>1243</v>
      </c>
      <c r="B1244" s="1">
        <v>36881</v>
      </c>
      <c r="C1244">
        <v>1277.4000000000001</v>
      </c>
      <c r="D1244">
        <f t="shared" si="370"/>
        <v>-17.849999999999909</v>
      </c>
      <c r="E1244" t="str">
        <f t="shared" si="371"/>
        <v/>
      </c>
      <c r="F1244" s="4">
        <f t="shared" si="372"/>
        <v>-17.849999999999909</v>
      </c>
      <c r="G1244">
        <f t="shared" ca="1" si="373"/>
        <v>0.10462500000000005</v>
      </c>
      <c r="H1244">
        <f t="shared" ca="1" si="374"/>
        <v>0.13750000000000001</v>
      </c>
      <c r="I1244" s="4">
        <f t="shared" ca="1" si="384"/>
        <v>0.7609090909090912</v>
      </c>
      <c r="J1244" s="8">
        <f t="shared" ca="1" si="375"/>
        <v>43.211151264842549</v>
      </c>
      <c r="K1244" t="str">
        <f t="shared" ca="1" si="376"/>
        <v>SELL</v>
      </c>
      <c r="L1244" t="str">
        <f t="shared" ca="1" si="377"/>
        <v>NA</v>
      </c>
      <c r="M1244" t="str">
        <f t="shared" ca="1" si="378"/>
        <v/>
      </c>
      <c r="N1244">
        <f t="shared" si="367"/>
        <v>1277.4000000000001</v>
      </c>
      <c r="O1244">
        <f t="shared" ca="1" si="379"/>
        <v>7</v>
      </c>
      <c r="Q1244" t="str">
        <f t="shared" ca="1" si="382"/>
        <v>NO</v>
      </c>
      <c r="R1244" t="str">
        <f t="shared" ca="1" si="383"/>
        <v>NO</v>
      </c>
      <c r="S1244" t="b">
        <f t="shared" ca="1" si="380"/>
        <v>0</v>
      </c>
      <c r="T1244" t="b">
        <f t="shared" ca="1" si="381"/>
        <v>0</v>
      </c>
      <c r="U1244">
        <f t="shared" ca="1" si="366"/>
        <v>1</v>
      </c>
      <c r="W1244" s="7"/>
      <c r="X1244" t="str">
        <f t="shared" ca="1" si="368"/>
        <v>7</v>
      </c>
    </row>
    <row r="1245" spans="1:24" x14ac:dyDescent="0.3">
      <c r="A1245">
        <f t="shared" si="369"/>
        <v>1244</v>
      </c>
      <c r="B1245" s="1">
        <v>36882</v>
      </c>
      <c r="C1245">
        <v>1242</v>
      </c>
      <c r="D1245">
        <f t="shared" si="370"/>
        <v>-35.400000000000091</v>
      </c>
      <c r="E1245" t="str">
        <f t="shared" si="371"/>
        <v/>
      </c>
      <c r="F1245" s="4">
        <f t="shared" si="372"/>
        <v>-35.400000000000091</v>
      </c>
      <c r="G1245">
        <f t="shared" ca="1" si="373"/>
        <v>0.10462500000000005</v>
      </c>
      <c r="H1245">
        <f t="shared" ca="1" si="374"/>
        <v>0.19549999999999992</v>
      </c>
      <c r="I1245" s="4">
        <f t="shared" ca="1" si="384"/>
        <v>0.53516624040920768</v>
      </c>
      <c r="J1245" s="8">
        <f t="shared" ca="1" si="375"/>
        <v>34.860474802165783</v>
      </c>
      <c r="K1245" t="str">
        <f t="shared" ca="1" si="376"/>
        <v>SELL</v>
      </c>
      <c r="L1245" t="str">
        <f t="shared" ca="1" si="377"/>
        <v>NA</v>
      </c>
      <c r="M1245" t="str">
        <f t="shared" ca="1" si="378"/>
        <v/>
      </c>
      <c r="N1245">
        <f t="shared" si="367"/>
        <v>1242</v>
      </c>
      <c r="O1245">
        <f t="shared" ca="1" si="379"/>
        <v>7</v>
      </c>
      <c r="Q1245" t="str">
        <f t="shared" ca="1" si="382"/>
        <v>NO</v>
      </c>
      <c r="R1245" t="str">
        <f t="shared" ca="1" si="383"/>
        <v>NO</v>
      </c>
      <c r="S1245" t="b">
        <f t="shared" ca="1" si="380"/>
        <v>0</v>
      </c>
      <c r="T1245" t="b">
        <f t="shared" ca="1" si="381"/>
        <v>0</v>
      </c>
      <c r="U1245">
        <f t="shared" ca="1" si="366"/>
        <v>1</v>
      </c>
      <c r="W1245" s="7"/>
      <c r="X1245" t="str">
        <f t="shared" ca="1" si="368"/>
        <v>7</v>
      </c>
    </row>
    <row r="1246" spans="1:24" x14ac:dyDescent="0.3">
      <c r="A1246">
        <f t="shared" si="369"/>
        <v>1245</v>
      </c>
      <c r="B1246" s="1">
        <v>36886</v>
      </c>
      <c r="C1246">
        <v>1212</v>
      </c>
      <c r="D1246">
        <f t="shared" si="370"/>
        <v>-30</v>
      </c>
      <c r="E1246" t="str">
        <f t="shared" si="371"/>
        <v/>
      </c>
      <c r="F1246" s="4">
        <f t="shared" si="372"/>
        <v>-30</v>
      </c>
      <c r="G1246">
        <f t="shared" ca="1" si="373"/>
        <v>0.10664285714285696</v>
      </c>
      <c r="H1246">
        <f t="shared" ca="1" si="374"/>
        <v>0.21042857142857138</v>
      </c>
      <c r="I1246" s="4">
        <f t="shared" ca="1" si="384"/>
        <v>0.50678886625933395</v>
      </c>
      <c r="J1246" s="8">
        <f t="shared" ca="1" si="375"/>
        <v>33.633701284072956</v>
      </c>
      <c r="K1246" t="str">
        <f t="shared" ca="1" si="376"/>
        <v>SELL</v>
      </c>
      <c r="L1246" t="str">
        <f t="shared" ca="1" si="377"/>
        <v>NA</v>
      </c>
      <c r="M1246" t="str">
        <f t="shared" ca="1" si="378"/>
        <v/>
      </c>
      <c r="N1246">
        <f t="shared" si="367"/>
        <v>1212</v>
      </c>
      <c r="O1246">
        <f t="shared" ca="1" si="379"/>
        <v>7</v>
      </c>
      <c r="Q1246" t="str">
        <f t="shared" ca="1" si="382"/>
        <v>NO</v>
      </c>
      <c r="R1246" t="str">
        <f t="shared" ca="1" si="383"/>
        <v>NO</v>
      </c>
      <c r="S1246" t="b">
        <f t="shared" ca="1" si="380"/>
        <v>0</v>
      </c>
      <c r="T1246" t="b">
        <f t="shared" ca="1" si="381"/>
        <v>0</v>
      </c>
      <c r="U1246">
        <f t="shared" ca="1" si="366"/>
        <v>1</v>
      </c>
      <c r="W1246" s="7"/>
      <c r="X1246" t="str">
        <f t="shared" ca="1" si="368"/>
        <v>7</v>
      </c>
    </row>
    <row r="1247" spans="1:24" x14ac:dyDescent="0.3">
      <c r="A1247">
        <f t="shared" si="369"/>
        <v>1246</v>
      </c>
      <c r="B1247" s="1">
        <v>36887</v>
      </c>
      <c r="C1247">
        <v>1228.3</v>
      </c>
      <c r="D1247">
        <f t="shared" si="370"/>
        <v>16.299999999999955</v>
      </c>
      <c r="E1247">
        <f t="shared" si="371"/>
        <v>16.299999999999955</v>
      </c>
      <c r="F1247" s="4" t="str">
        <f t="shared" si="372"/>
        <v/>
      </c>
      <c r="G1247">
        <f t="shared" ca="1" si="373"/>
        <v>0.11007142857142851</v>
      </c>
      <c r="H1247">
        <f t="shared" ca="1" si="374"/>
        <v>0.21042857142857138</v>
      </c>
      <c r="I1247" s="4">
        <f t="shared" ca="1" si="384"/>
        <v>0.5230821452817378</v>
      </c>
      <c r="J1247" s="8">
        <f t="shared" ca="1" si="375"/>
        <v>34.343659460664128</v>
      </c>
      <c r="K1247" t="str">
        <f t="shared" ca="1" si="376"/>
        <v>SELL</v>
      </c>
      <c r="L1247" t="str">
        <f t="shared" ca="1" si="377"/>
        <v>NA</v>
      </c>
      <c r="M1247" t="str">
        <f t="shared" ca="1" si="378"/>
        <v/>
      </c>
      <c r="N1247">
        <f t="shared" si="367"/>
        <v>1228.3</v>
      </c>
      <c r="O1247">
        <f t="shared" ca="1" si="379"/>
        <v>7</v>
      </c>
      <c r="Q1247" t="str">
        <f t="shared" ca="1" si="382"/>
        <v>NO</v>
      </c>
      <c r="R1247" t="str">
        <f t="shared" ca="1" si="383"/>
        <v>NO</v>
      </c>
      <c r="S1247" t="b">
        <f t="shared" ca="1" si="380"/>
        <v>0</v>
      </c>
      <c r="T1247" t="b">
        <f t="shared" ca="1" si="381"/>
        <v>0</v>
      </c>
      <c r="U1247">
        <f t="shared" ca="1" si="366"/>
        <v>1</v>
      </c>
      <c r="W1247" s="7"/>
      <c r="X1247" t="str">
        <f t="shared" ca="1" si="368"/>
        <v>7</v>
      </c>
    </row>
    <row r="1248" spans="1:24" x14ac:dyDescent="0.3">
      <c r="A1248">
        <f t="shared" si="369"/>
        <v>1247</v>
      </c>
      <c r="B1248" s="1">
        <v>36888</v>
      </c>
      <c r="C1248">
        <v>1248.95</v>
      </c>
      <c r="D1248">
        <f t="shared" si="370"/>
        <v>20.650000000000091</v>
      </c>
      <c r="E1248">
        <f t="shared" si="371"/>
        <v>20.650000000000091</v>
      </c>
      <c r="F1248" s="4" t="str">
        <f t="shared" si="372"/>
        <v/>
      </c>
      <c r="G1248">
        <f t="shared" ca="1" si="373"/>
        <v>0.13392857142857142</v>
      </c>
      <c r="H1248">
        <f t="shared" ca="1" si="374"/>
        <v>0.21042857142857138</v>
      </c>
      <c r="I1248" s="4">
        <f t="shared" ca="1" si="384"/>
        <v>0.63645621181262746</v>
      </c>
      <c r="J1248" s="8">
        <f t="shared" ca="1" si="375"/>
        <v>38.892345986309898</v>
      </c>
      <c r="K1248" t="str">
        <f t="shared" ca="1" si="376"/>
        <v>SELL</v>
      </c>
      <c r="L1248" t="str">
        <f t="shared" ca="1" si="377"/>
        <v>NA</v>
      </c>
      <c r="M1248" t="str">
        <f t="shared" ca="1" si="378"/>
        <v/>
      </c>
      <c r="N1248">
        <f t="shared" si="367"/>
        <v>1248.95</v>
      </c>
      <c r="O1248">
        <f t="shared" ca="1" si="379"/>
        <v>7</v>
      </c>
      <c r="Q1248" t="str">
        <f t="shared" ca="1" si="382"/>
        <v>NO</v>
      </c>
      <c r="R1248" t="str">
        <f t="shared" ca="1" si="383"/>
        <v>NO</v>
      </c>
      <c r="S1248" t="b">
        <f t="shared" ca="1" si="380"/>
        <v>0</v>
      </c>
      <c r="T1248" t="b">
        <f t="shared" ca="1" si="381"/>
        <v>0</v>
      </c>
      <c r="U1248">
        <f t="shared" ca="1" si="366"/>
        <v>1</v>
      </c>
      <c r="W1248" s="7"/>
      <c r="X1248" t="str">
        <f t="shared" ca="1" si="368"/>
        <v>7</v>
      </c>
    </row>
    <row r="1249" spans="1:24" x14ac:dyDescent="0.3">
      <c r="A1249">
        <f t="shared" si="369"/>
        <v>1248</v>
      </c>
      <c r="B1249" s="1">
        <v>36889</v>
      </c>
      <c r="C1249">
        <v>1263.55</v>
      </c>
      <c r="D1249">
        <f t="shared" si="370"/>
        <v>14.599999999999909</v>
      </c>
      <c r="E1249">
        <f t="shared" si="371"/>
        <v>14.599999999999909</v>
      </c>
      <c r="F1249" s="4" t="str">
        <f t="shared" si="372"/>
        <v/>
      </c>
      <c r="G1249">
        <f t="shared" ca="1" si="373"/>
        <v>0.1387857142857141</v>
      </c>
      <c r="H1249">
        <f t="shared" ca="1" si="374"/>
        <v>0.21042857142857138</v>
      </c>
      <c r="I1249" s="4">
        <f t="shared" ca="1" si="384"/>
        <v>0.65953835709436448</v>
      </c>
      <c r="J1249" s="8">
        <f t="shared" ca="1" si="375"/>
        <v>39.742278584577598</v>
      </c>
      <c r="K1249" t="str">
        <f t="shared" ca="1" si="376"/>
        <v>SELL</v>
      </c>
      <c r="L1249" t="str">
        <f t="shared" ca="1" si="377"/>
        <v>NA</v>
      </c>
      <c r="M1249" t="str">
        <f t="shared" ca="1" si="378"/>
        <v/>
      </c>
      <c r="N1249">
        <f t="shared" si="367"/>
        <v>1263.55</v>
      </c>
      <c r="O1249">
        <f t="shared" ca="1" si="379"/>
        <v>7</v>
      </c>
      <c r="Q1249" t="str">
        <f t="shared" ca="1" si="382"/>
        <v>NO</v>
      </c>
      <c r="R1249" t="str">
        <f t="shared" ca="1" si="383"/>
        <v>NO</v>
      </c>
      <c r="S1249" t="b">
        <f t="shared" ca="1" si="380"/>
        <v>0</v>
      </c>
      <c r="T1249" t="b">
        <f t="shared" ca="1" si="381"/>
        <v>0</v>
      </c>
      <c r="U1249">
        <f t="shared" ca="1" si="366"/>
        <v>1</v>
      </c>
      <c r="W1249" s="7"/>
      <c r="X1249" t="str">
        <f t="shared" ca="1" si="368"/>
        <v>7</v>
      </c>
    </row>
    <row r="1250" spans="1:24" x14ac:dyDescent="0.3">
      <c r="A1250">
        <f t="shared" si="369"/>
        <v>1249</v>
      </c>
      <c r="B1250" s="1">
        <v>36892</v>
      </c>
      <c r="C1250">
        <v>1254.3</v>
      </c>
      <c r="D1250">
        <f t="shared" si="370"/>
        <v>-9.25</v>
      </c>
      <c r="E1250" t="str">
        <f t="shared" si="371"/>
        <v/>
      </c>
      <c r="F1250" s="4">
        <f t="shared" si="372"/>
        <v>-9.25</v>
      </c>
      <c r="G1250">
        <f t="shared" ca="1" si="373"/>
        <v>0.13116666666666638</v>
      </c>
      <c r="H1250">
        <f t="shared" ca="1" si="374"/>
        <v>0.19568749999999993</v>
      </c>
      <c r="I1250" s="4">
        <f t="shared" ca="1" si="384"/>
        <v>0.67028638347705616</v>
      </c>
      <c r="J1250" s="8">
        <f t="shared" ca="1" si="375"/>
        <v>40.130027407737863</v>
      </c>
      <c r="K1250" t="str">
        <f t="shared" ca="1" si="376"/>
        <v>SELL</v>
      </c>
      <c r="L1250" t="str">
        <f t="shared" ca="1" si="377"/>
        <v>NA</v>
      </c>
      <c r="M1250" t="str">
        <f t="shared" ca="1" si="378"/>
        <v/>
      </c>
      <c r="N1250">
        <f t="shared" si="367"/>
        <v>1254.3</v>
      </c>
      <c r="O1250">
        <f t="shared" ca="1" si="379"/>
        <v>7</v>
      </c>
      <c r="Q1250" t="str">
        <f t="shared" ca="1" si="382"/>
        <v>NO</v>
      </c>
      <c r="R1250" t="str">
        <f t="shared" ca="1" si="383"/>
        <v>NO</v>
      </c>
      <c r="S1250" t="b">
        <f t="shared" ca="1" si="380"/>
        <v>0</v>
      </c>
      <c r="T1250" t="b">
        <f t="shared" ca="1" si="381"/>
        <v>0</v>
      </c>
      <c r="U1250">
        <f t="shared" ca="1" si="366"/>
        <v>1</v>
      </c>
      <c r="W1250" s="7"/>
      <c r="X1250" t="str">
        <f t="shared" ca="1" si="368"/>
        <v>7</v>
      </c>
    </row>
    <row r="1251" spans="1:24" x14ac:dyDescent="0.3">
      <c r="A1251">
        <f t="shared" si="369"/>
        <v>1250</v>
      </c>
      <c r="B1251" s="1">
        <v>36893</v>
      </c>
      <c r="C1251">
        <v>1271.8</v>
      </c>
      <c r="D1251">
        <f t="shared" si="370"/>
        <v>17.5</v>
      </c>
      <c r="E1251">
        <f t="shared" si="371"/>
        <v>17.5</v>
      </c>
      <c r="F1251" s="4" t="str">
        <f t="shared" si="372"/>
        <v/>
      </c>
      <c r="G1251">
        <f t="shared" ca="1" si="373"/>
        <v>0.15833333333333333</v>
      </c>
      <c r="H1251">
        <f t="shared" ca="1" si="374"/>
        <v>0.19568749999999993</v>
      </c>
      <c r="I1251" s="4">
        <f t="shared" ca="1" si="384"/>
        <v>0.8091131693814545</v>
      </c>
      <c r="J1251" s="8">
        <f t="shared" ca="1" si="375"/>
        <v>44.724298240451958</v>
      </c>
      <c r="K1251" t="str">
        <f t="shared" ca="1" si="376"/>
        <v>SELL</v>
      </c>
      <c r="L1251" t="str">
        <f t="shared" ca="1" si="377"/>
        <v>NA</v>
      </c>
      <c r="M1251" t="str">
        <f t="shared" ca="1" si="378"/>
        <v/>
      </c>
      <c r="N1251">
        <f t="shared" si="367"/>
        <v>1271.8</v>
      </c>
      <c r="O1251">
        <f t="shared" ca="1" si="379"/>
        <v>7</v>
      </c>
      <c r="Q1251" t="str">
        <f t="shared" ca="1" si="382"/>
        <v>NO</v>
      </c>
      <c r="R1251" t="str">
        <f t="shared" ca="1" si="383"/>
        <v>NO</v>
      </c>
      <c r="S1251" t="b">
        <f t="shared" ca="1" si="380"/>
        <v>0</v>
      </c>
      <c r="T1251" t="b">
        <f t="shared" ca="1" si="381"/>
        <v>0</v>
      </c>
      <c r="U1251">
        <f t="shared" ca="1" si="366"/>
        <v>1</v>
      </c>
      <c r="W1251" s="7"/>
      <c r="X1251" t="str">
        <f t="shared" ca="1" si="368"/>
        <v>7</v>
      </c>
    </row>
    <row r="1252" spans="1:24" x14ac:dyDescent="0.3">
      <c r="A1252">
        <f t="shared" si="369"/>
        <v>1251</v>
      </c>
      <c r="B1252" s="1">
        <v>36894</v>
      </c>
      <c r="C1252">
        <v>1291.25</v>
      </c>
      <c r="D1252">
        <f t="shared" si="370"/>
        <v>19.450000000000045</v>
      </c>
      <c r="E1252">
        <f t="shared" si="371"/>
        <v>19.450000000000045</v>
      </c>
      <c r="F1252" s="4" t="str">
        <f t="shared" si="372"/>
        <v/>
      </c>
      <c r="G1252">
        <f t="shared" ca="1" si="373"/>
        <v>0.15583333333333335</v>
      </c>
      <c r="H1252">
        <f t="shared" ca="1" si="374"/>
        <v>0.19568749999999993</v>
      </c>
      <c r="I1252" s="4">
        <f t="shared" ca="1" si="384"/>
        <v>0.79633769828595802</v>
      </c>
      <c r="J1252" s="8">
        <f t="shared" ca="1" si="375"/>
        <v>44.331179991702733</v>
      </c>
      <c r="K1252" t="str">
        <f t="shared" ca="1" si="376"/>
        <v>SELL</v>
      </c>
      <c r="L1252" t="str">
        <f t="shared" ca="1" si="377"/>
        <v>NA</v>
      </c>
      <c r="M1252" t="str">
        <f t="shared" ca="1" si="378"/>
        <v/>
      </c>
      <c r="N1252">
        <f t="shared" si="367"/>
        <v>1291.25</v>
      </c>
      <c r="O1252">
        <f t="shared" ca="1" si="379"/>
        <v>7</v>
      </c>
      <c r="Q1252" t="str">
        <f t="shared" ca="1" si="382"/>
        <v>NO</v>
      </c>
      <c r="R1252" t="str">
        <f t="shared" ca="1" si="383"/>
        <v>NO</v>
      </c>
      <c r="S1252" t="b">
        <f t="shared" ca="1" si="380"/>
        <v>0</v>
      </c>
      <c r="T1252" t="b">
        <f t="shared" ca="1" si="381"/>
        <v>0</v>
      </c>
      <c r="U1252">
        <f t="shared" ca="1" si="366"/>
        <v>1</v>
      </c>
      <c r="W1252" s="7"/>
      <c r="X1252" t="str">
        <f t="shared" ca="1" si="368"/>
        <v>7</v>
      </c>
    </row>
    <row r="1253" spans="1:24" x14ac:dyDescent="0.3">
      <c r="A1253">
        <f t="shared" si="369"/>
        <v>1252</v>
      </c>
      <c r="B1253" s="1">
        <v>36895</v>
      </c>
      <c r="C1253">
        <v>1307.6500000000001</v>
      </c>
      <c r="D1253">
        <f t="shared" si="370"/>
        <v>16.400000000000091</v>
      </c>
      <c r="E1253">
        <f t="shared" si="371"/>
        <v>16.400000000000091</v>
      </c>
      <c r="F1253" s="4" t="str">
        <f t="shared" si="372"/>
        <v/>
      </c>
      <c r="G1253">
        <f t="shared" ca="1" si="373"/>
        <v>0.15700000000000014</v>
      </c>
      <c r="H1253">
        <f t="shared" ca="1" si="374"/>
        <v>0.21657142857142844</v>
      </c>
      <c r="I1253" s="4">
        <f t="shared" ca="1" si="384"/>
        <v>0.72493403693931502</v>
      </c>
      <c r="J1253" s="8">
        <f t="shared" ca="1" si="375"/>
        <v>42.02676864244745</v>
      </c>
      <c r="K1253" t="str">
        <f t="shared" ca="1" si="376"/>
        <v>SELL</v>
      </c>
      <c r="L1253" t="str">
        <f t="shared" ca="1" si="377"/>
        <v>NA</v>
      </c>
      <c r="M1253" t="str">
        <f t="shared" ca="1" si="378"/>
        <v/>
      </c>
      <c r="N1253">
        <f t="shared" si="367"/>
        <v>1307.6500000000001</v>
      </c>
      <c r="O1253">
        <f t="shared" ca="1" si="379"/>
        <v>7</v>
      </c>
      <c r="Q1253" t="str">
        <f t="shared" ca="1" si="382"/>
        <v>NO</v>
      </c>
      <c r="R1253" t="str">
        <f t="shared" ca="1" si="383"/>
        <v>NO</v>
      </c>
      <c r="S1253" t="b">
        <f t="shared" ca="1" si="380"/>
        <v>0</v>
      </c>
      <c r="T1253" t="b">
        <f t="shared" ca="1" si="381"/>
        <v>0</v>
      </c>
      <c r="U1253">
        <f t="shared" ca="1" si="366"/>
        <v>1</v>
      </c>
      <c r="W1253" s="7"/>
      <c r="X1253" t="str">
        <f t="shared" ca="1" si="368"/>
        <v>7</v>
      </c>
    </row>
    <row r="1254" spans="1:24" x14ac:dyDescent="0.3">
      <c r="A1254">
        <f t="shared" si="369"/>
        <v>1253</v>
      </c>
      <c r="B1254" s="1">
        <v>36896</v>
      </c>
      <c r="C1254">
        <v>1327.25</v>
      </c>
      <c r="D1254">
        <f t="shared" si="370"/>
        <v>19.599999999999909</v>
      </c>
      <c r="E1254">
        <f t="shared" si="371"/>
        <v>19.599999999999909</v>
      </c>
      <c r="F1254" s="4" t="str">
        <f t="shared" si="372"/>
        <v/>
      </c>
      <c r="G1254">
        <f t="shared" ca="1" si="373"/>
        <v>0.16187499999999999</v>
      </c>
      <c r="H1254">
        <f t="shared" ca="1" si="374"/>
        <v>0.19141666666666651</v>
      </c>
      <c r="I1254" s="4">
        <f t="shared" ca="1" si="384"/>
        <v>0.84566826295167674</v>
      </c>
      <c r="J1254" s="8">
        <f t="shared" ca="1" si="375"/>
        <v>45.81908243896688</v>
      </c>
      <c r="K1254" t="str">
        <f t="shared" ca="1" si="376"/>
        <v>SELL</v>
      </c>
      <c r="L1254" t="str">
        <f t="shared" ca="1" si="377"/>
        <v>NA</v>
      </c>
      <c r="M1254" t="str">
        <f t="shared" ca="1" si="378"/>
        <v/>
      </c>
      <c r="N1254">
        <f t="shared" si="367"/>
        <v>1327.25</v>
      </c>
      <c r="O1254">
        <f t="shared" ca="1" si="379"/>
        <v>7</v>
      </c>
      <c r="Q1254" t="str">
        <f t="shared" ca="1" si="382"/>
        <v>NO</v>
      </c>
      <c r="R1254" t="str">
        <f t="shared" ca="1" si="383"/>
        <v>NO</v>
      </c>
      <c r="S1254" t="b">
        <f t="shared" ca="1" si="380"/>
        <v>0</v>
      </c>
      <c r="T1254" t="b">
        <f t="shared" ca="1" si="381"/>
        <v>0</v>
      </c>
      <c r="U1254">
        <f t="shared" ca="1" si="366"/>
        <v>1</v>
      </c>
      <c r="W1254" s="7"/>
      <c r="X1254" t="str">
        <f t="shared" ca="1" si="368"/>
        <v>7</v>
      </c>
    </row>
    <row r="1255" spans="1:24" x14ac:dyDescent="0.3">
      <c r="A1255">
        <f t="shared" si="369"/>
        <v>1254</v>
      </c>
      <c r="B1255" s="1">
        <v>36899</v>
      </c>
      <c r="C1255">
        <v>1309.25</v>
      </c>
      <c r="D1255">
        <f t="shared" si="370"/>
        <v>-18</v>
      </c>
      <c r="E1255" t="str">
        <f t="shared" si="371"/>
        <v/>
      </c>
      <c r="F1255" s="4">
        <f t="shared" si="372"/>
        <v>-18</v>
      </c>
      <c r="G1255">
        <f t="shared" ca="1" si="373"/>
        <v>0.17785714285714285</v>
      </c>
      <c r="H1255">
        <f t="shared" ca="1" si="374"/>
        <v>0.18978571428571417</v>
      </c>
      <c r="I1255" s="4">
        <f t="shared" ca="1" si="384"/>
        <v>0.93714715844937957</v>
      </c>
      <c r="J1255" s="8">
        <f t="shared" ca="1" si="375"/>
        <v>48.377695745094243</v>
      </c>
      <c r="K1255" t="str">
        <f t="shared" ca="1" si="376"/>
        <v>SELL</v>
      </c>
      <c r="L1255" t="str">
        <f t="shared" ca="1" si="377"/>
        <v>NA</v>
      </c>
      <c r="M1255" t="str">
        <f t="shared" ca="1" si="378"/>
        <v/>
      </c>
      <c r="N1255">
        <f t="shared" si="367"/>
        <v>1309.25</v>
      </c>
      <c r="O1255">
        <f t="shared" ca="1" si="379"/>
        <v>7</v>
      </c>
      <c r="Q1255" t="str">
        <f t="shared" ca="1" si="382"/>
        <v>NO</v>
      </c>
      <c r="R1255" t="str">
        <f t="shared" ca="1" si="383"/>
        <v>NO</v>
      </c>
      <c r="S1255" t="b">
        <f t="shared" ca="1" si="380"/>
        <v>0</v>
      </c>
      <c r="T1255" t="b">
        <f t="shared" ca="1" si="381"/>
        <v>0</v>
      </c>
      <c r="U1255">
        <f t="shared" ca="1" si="366"/>
        <v>1</v>
      </c>
      <c r="W1255" s="7"/>
      <c r="X1255" t="str">
        <f t="shared" ca="1" si="368"/>
        <v>7</v>
      </c>
    </row>
    <row r="1256" spans="1:24" x14ac:dyDescent="0.3">
      <c r="A1256">
        <f t="shared" si="369"/>
        <v>1255</v>
      </c>
      <c r="B1256" s="1">
        <v>36900</v>
      </c>
      <c r="C1256">
        <v>1311.65</v>
      </c>
      <c r="D1256">
        <f t="shared" si="370"/>
        <v>2.4000000000000909</v>
      </c>
      <c r="E1256">
        <f t="shared" si="371"/>
        <v>2.4000000000000909</v>
      </c>
      <c r="F1256" s="4" t="str">
        <f t="shared" si="372"/>
        <v/>
      </c>
      <c r="G1256">
        <f t="shared" ca="1" si="373"/>
        <v>0.15862500000000013</v>
      </c>
      <c r="H1256">
        <f t="shared" ca="1" si="374"/>
        <v>0.20958333333333332</v>
      </c>
      <c r="I1256" s="4">
        <f t="shared" ca="1" si="384"/>
        <v>0.7568588469184897</v>
      </c>
      <c r="J1256" s="8">
        <f t="shared" ca="1" si="375"/>
        <v>43.080230847572729</v>
      </c>
      <c r="K1256" t="str">
        <f t="shared" ca="1" si="376"/>
        <v>SELL</v>
      </c>
      <c r="L1256" t="str">
        <f t="shared" ca="1" si="377"/>
        <v>NA</v>
      </c>
      <c r="M1256" t="str">
        <f t="shared" ca="1" si="378"/>
        <v/>
      </c>
      <c r="N1256">
        <f t="shared" si="367"/>
        <v>1311.65</v>
      </c>
      <c r="O1256">
        <f t="shared" ca="1" si="379"/>
        <v>7</v>
      </c>
      <c r="Q1256" t="str">
        <f t="shared" ca="1" si="382"/>
        <v>NO</v>
      </c>
      <c r="R1256" t="str">
        <f t="shared" ca="1" si="383"/>
        <v>NO</v>
      </c>
      <c r="S1256" t="b">
        <f t="shared" ca="1" si="380"/>
        <v>0</v>
      </c>
      <c r="T1256" t="b">
        <f t="shared" ca="1" si="381"/>
        <v>0</v>
      </c>
      <c r="U1256">
        <f t="shared" ca="1" si="366"/>
        <v>1</v>
      </c>
      <c r="W1256" s="7"/>
      <c r="X1256" t="str">
        <f t="shared" ca="1" si="368"/>
        <v>7</v>
      </c>
    </row>
    <row r="1257" spans="1:24" x14ac:dyDescent="0.3">
      <c r="A1257">
        <f t="shared" si="369"/>
        <v>1256</v>
      </c>
      <c r="B1257" s="1">
        <v>36901</v>
      </c>
      <c r="C1257">
        <v>1287.3</v>
      </c>
      <c r="D1257">
        <f t="shared" si="370"/>
        <v>-24.350000000000136</v>
      </c>
      <c r="E1257" t="str">
        <f t="shared" si="371"/>
        <v/>
      </c>
      <c r="F1257" s="4">
        <f t="shared" si="372"/>
        <v>-24.350000000000136</v>
      </c>
      <c r="G1257">
        <f t="shared" ca="1" si="373"/>
        <v>0.15862500000000013</v>
      </c>
      <c r="H1257">
        <f t="shared" ca="1" si="374"/>
        <v>0.22475000000000023</v>
      </c>
      <c r="I1257" s="4">
        <f t="shared" ca="1" si="384"/>
        <v>0.70578420467185743</v>
      </c>
      <c r="J1257" s="8">
        <f t="shared" ca="1" si="375"/>
        <v>41.375937398108896</v>
      </c>
      <c r="K1257" t="str">
        <f t="shared" ca="1" si="376"/>
        <v>SELL</v>
      </c>
      <c r="L1257" t="str">
        <f t="shared" ca="1" si="377"/>
        <v>NA</v>
      </c>
      <c r="M1257" t="str">
        <f t="shared" ca="1" si="378"/>
        <v/>
      </c>
      <c r="N1257">
        <f t="shared" si="367"/>
        <v>1287.3</v>
      </c>
      <c r="O1257">
        <f t="shared" ca="1" si="379"/>
        <v>7</v>
      </c>
      <c r="Q1257" t="str">
        <f t="shared" ca="1" si="382"/>
        <v>NO</v>
      </c>
      <c r="R1257" t="str">
        <f t="shared" ca="1" si="383"/>
        <v>NO</v>
      </c>
      <c r="S1257" t="b">
        <f t="shared" ca="1" si="380"/>
        <v>0</v>
      </c>
      <c r="T1257" t="b">
        <f t="shared" ca="1" si="381"/>
        <v>0</v>
      </c>
      <c r="U1257">
        <f t="shared" ca="1" si="366"/>
        <v>1</v>
      </c>
      <c r="W1257" s="7"/>
      <c r="X1257" t="str">
        <f t="shared" ca="1" si="368"/>
        <v>7</v>
      </c>
    </row>
    <row r="1258" spans="1:24" x14ac:dyDescent="0.3">
      <c r="A1258">
        <f t="shared" si="369"/>
        <v>1257</v>
      </c>
      <c r="B1258" s="1">
        <v>36902</v>
      </c>
      <c r="C1258">
        <v>1280.4000000000001</v>
      </c>
      <c r="D1258">
        <f t="shared" si="370"/>
        <v>-6.8999999999998636</v>
      </c>
      <c r="E1258" t="str">
        <f t="shared" si="371"/>
        <v/>
      </c>
      <c r="F1258" s="4">
        <f t="shared" si="372"/>
        <v>-6.8999999999998636</v>
      </c>
      <c r="G1258">
        <f t="shared" ca="1" si="373"/>
        <v>0.15862500000000013</v>
      </c>
      <c r="H1258">
        <f t="shared" ca="1" si="374"/>
        <v>0.20650000000000016</v>
      </c>
      <c r="I1258" s="4">
        <f t="shared" ca="1" si="384"/>
        <v>0.76815980629539959</v>
      </c>
      <c r="J1258" s="8">
        <f t="shared" ca="1" si="375"/>
        <v>43.444026018486824</v>
      </c>
      <c r="K1258" t="str">
        <f t="shared" ca="1" si="376"/>
        <v>SELL</v>
      </c>
      <c r="L1258" t="str">
        <f t="shared" ca="1" si="377"/>
        <v>NA</v>
      </c>
      <c r="M1258" t="str">
        <f t="shared" ca="1" si="378"/>
        <v/>
      </c>
      <c r="N1258">
        <f t="shared" si="367"/>
        <v>1280.4000000000001</v>
      </c>
      <c r="O1258">
        <f t="shared" ca="1" si="379"/>
        <v>7</v>
      </c>
      <c r="Q1258" t="str">
        <f t="shared" ca="1" si="382"/>
        <v>NO</v>
      </c>
      <c r="R1258" t="str">
        <f t="shared" ca="1" si="383"/>
        <v>NO</v>
      </c>
      <c r="S1258" t="b">
        <f t="shared" ca="1" si="380"/>
        <v>0</v>
      </c>
      <c r="T1258" t="b">
        <f t="shared" ca="1" si="381"/>
        <v>0</v>
      </c>
      <c r="U1258">
        <f t="shared" ca="1" si="366"/>
        <v>1</v>
      </c>
      <c r="W1258" s="7"/>
      <c r="X1258" t="str">
        <f t="shared" ca="1" si="368"/>
        <v>7</v>
      </c>
    </row>
    <row r="1259" spans="1:24" x14ac:dyDescent="0.3">
      <c r="A1259">
        <f t="shared" si="369"/>
        <v>1258</v>
      </c>
      <c r="B1259" s="1">
        <v>36903</v>
      </c>
      <c r="C1259">
        <v>1286.75</v>
      </c>
      <c r="D1259">
        <f t="shared" si="370"/>
        <v>6.3499999999999091</v>
      </c>
      <c r="E1259">
        <f t="shared" si="371"/>
        <v>6.3499999999999091</v>
      </c>
      <c r="F1259" s="4" t="str">
        <f t="shared" si="372"/>
        <v/>
      </c>
      <c r="G1259">
        <f t="shared" ca="1" si="373"/>
        <v>0.14805555555555555</v>
      </c>
      <c r="H1259">
        <f t="shared" ca="1" si="374"/>
        <v>0.17699999999999999</v>
      </c>
      <c r="I1259" s="4">
        <f t="shared" ca="1" si="384"/>
        <v>0.83647206528562468</v>
      </c>
      <c r="J1259" s="8">
        <f t="shared" ca="1" si="375"/>
        <v>45.547769612032127</v>
      </c>
      <c r="K1259" t="str">
        <f t="shared" ca="1" si="376"/>
        <v>SELL</v>
      </c>
      <c r="L1259" t="str">
        <f t="shared" ca="1" si="377"/>
        <v>NA</v>
      </c>
      <c r="M1259" t="str">
        <f t="shared" ca="1" si="378"/>
        <v/>
      </c>
      <c r="N1259">
        <f t="shared" si="367"/>
        <v>1286.75</v>
      </c>
      <c r="O1259">
        <f t="shared" ca="1" si="379"/>
        <v>7</v>
      </c>
      <c r="Q1259" t="str">
        <f t="shared" ca="1" si="382"/>
        <v>NO</v>
      </c>
      <c r="R1259" t="str">
        <f t="shared" ca="1" si="383"/>
        <v>NO</v>
      </c>
      <c r="S1259" t="b">
        <f t="shared" ca="1" si="380"/>
        <v>0</v>
      </c>
      <c r="T1259" t="b">
        <f t="shared" ca="1" si="381"/>
        <v>0</v>
      </c>
      <c r="U1259">
        <f t="shared" ca="1" si="366"/>
        <v>1</v>
      </c>
      <c r="W1259" s="7"/>
      <c r="X1259" t="str">
        <f t="shared" ca="1" si="368"/>
        <v>7</v>
      </c>
    </row>
    <row r="1260" spans="1:24" x14ac:dyDescent="0.3">
      <c r="A1260">
        <f t="shared" si="369"/>
        <v>1259</v>
      </c>
      <c r="B1260" s="1">
        <v>36906</v>
      </c>
      <c r="C1260">
        <v>1286.75</v>
      </c>
      <c r="D1260">
        <f t="shared" si="370"/>
        <v>0</v>
      </c>
      <c r="E1260" t="str">
        <f t="shared" si="371"/>
        <v/>
      </c>
      <c r="F1260" s="4" t="str">
        <f t="shared" si="372"/>
        <v/>
      </c>
      <c r="G1260">
        <f t="shared" ca="1" si="373"/>
        <v>0.14805555555555555</v>
      </c>
      <c r="H1260">
        <f t="shared" ca="1" si="374"/>
        <v>0.14624999999999999</v>
      </c>
      <c r="I1260" s="4">
        <f t="shared" ca="1" si="384"/>
        <v>1.0123456790123457</v>
      </c>
      <c r="J1260" s="8">
        <f t="shared" ca="1" si="375"/>
        <v>50.306748466257673</v>
      </c>
      <c r="K1260" t="str">
        <f t="shared" ca="1" si="376"/>
        <v>SELL</v>
      </c>
      <c r="L1260" t="str">
        <f t="shared" ca="1" si="377"/>
        <v>NA</v>
      </c>
      <c r="M1260" t="str">
        <f t="shared" ca="1" si="378"/>
        <v/>
      </c>
      <c r="N1260">
        <f t="shared" si="367"/>
        <v>1286.75</v>
      </c>
      <c r="O1260">
        <f t="shared" ca="1" si="379"/>
        <v>7</v>
      </c>
      <c r="Q1260" t="str">
        <f t="shared" ca="1" si="382"/>
        <v>NO</v>
      </c>
      <c r="R1260" t="str">
        <f t="shared" ca="1" si="383"/>
        <v>NO</v>
      </c>
      <c r="S1260" t="b">
        <f t="shared" ca="1" si="380"/>
        <v>0</v>
      </c>
      <c r="T1260" t="b">
        <f t="shared" ca="1" si="381"/>
        <v>0</v>
      </c>
      <c r="U1260">
        <f t="shared" ca="1" si="366"/>
        <v>1</v>
      </c>
      <c r="W1260" s="7"/>
      <c r="X1260" t="str">
        <f t="shared" ca="1" si="368"/>
        <v>7</v>
      </c>
    </row>
    <row r="1261" spans="1:24" x14ac:dyDescent="0.3">
      <c r="A1261">
        <f t="shared" si="369"/>
        <v>1260</v>
      </c>
      <c r="B1261" s="1">
        <v>36907</v>
      </c>
      <c r="C1261">
        <v>1293.05</v>
      </c>
      <c r="D1261">
        <f t="shared" si="370"/>
        <v>6.2999999999999545</v>
      </c>
      <c r="E1261">
        <f t="shared" si="371"/>
        <v>6.2999999999999545</v>
      </c>
      <c r="F1261" s="4" t="str">
        <f t="shared" si="372"/>
        <v/>
      </c>
      <c r="G1261">
        <f t="shared" ca="1" si="373"/>
        <v>0.13694444444444445</v>
      </c>
      <c r="H1261">
        <f t="shared" ca="1" si="374"/>
        <v>0.14624999999999999</v>
      </c>
      <c r="I1261" s="4">
        <f t="shared" ca="1" si="384"/>
        <v>0.93637226970560317</v>
      </c>
      <c r="J1261" s="8">
        <f t="shared" ca="1" si="375"/>
        <v>48.357037763609618</v>
      </c>
      <c r="K1261" t="str">
        <f t="shared" ca="1" si="376"/>
        <v>SELL</v>
      </c>
      <c r="L1261" t="str">
        <f t="shared" ca="1" si="377"/>
        <v>NA</v>
      </c>
      <c r="M1261" t="str">
        <f t="shared" ca="1" si="378"/>
        <v/>
      </c>
      <c r="N1261">
        <f t="shared" si="367"/>
        <v>1293.05</v>
      </c>
      <c r="O1261">
        <f t="shared" ca="1" si="379"/>
        <v>7</v>
      </c>
      <c r="Q1261" t="str">
        <f t="shared" ca="1" si="382"/>
        <v>NO</v>
      </c>
      <c r="R1261" t="str">
        <f t="shared" ca="1" si="383"/>
        <v>NO</v>
      </c>
      <c r="S1261" t="b">
        <f t="shared" ca="1" si="380"/>
        <v>0</v>
      </c>
      <c r="T1261" t="b">
        <f t="shared" ca="1" si="381"/>
        <v>0</v>
      </c>
      <c r="U1261">
        <f t="shared" ca="1" si="366"/>
        <v>1</v>
      </c>
      <c r="W1261" s="7"/>
      <c r="X1261" t="str">
        <f t="shared" ca="1" si="368"/>
        <v>7</v>
      </c>
    </row>
    <row r="1262" spans="1:24" x14ac:dyDescent="0.3">
      <c r="A1262">
        <f t="shared" si="369"/>
        <v>1261</v>
      </c>
      <c r="B1262" s="1">
        <v>36908</v>
      </c>
      <c r="C1262">
        <v>1297.9000000000001</v>
      </c>
      <c r="D1262">
        <f t="shared" si="370"/>
        <v>4.8500000000001364</v>
      </c>
      <c r="E1262">
        <f t="shared" si="371"/>
        <v>4.8500000000001364</v>
      </c>
      <c r="F1262" s="4" t="str">
        <f t="shared" si="372"/>
        <v/>
      </c>
      <c r="G1262">
        <f t="shared" ca="1" si="373"/>
        <v>0.11938888888888893</v>
      </c>
      <c r="H1262">
        <f t="shared" ca="1" si="374"/>
        <v>0.14624999999999999</v>
      </c>
      <c r="I1262" s="4">
        <f t="shared" ca="1" si="384"/>
        <v>0.81633428300095001</v>
      </c>
      <c r="J1262" s="8">
        <f t="shared" ca="1" si="375"/>
        <v>44.944055212799341</v>
      </c>
      <c r="K1262" t="str">
        <f t="shared" ca="1" si="376"/>
        <v>SELL</v>
      </c>
      <c r="L1262" t="str">
        <f t="shared" ca="1" si="377"/>
        <v>NA</v>
      </c>
      <c r="M1262" t="str">
        <f t="shared" ca="1" si="378"/>
        <v/>
      </c>
      <c r="N1262">
        <f t="shared" si="367"/>
        <v>1297.9000000000001</v>
      </c>
      <c r="O1262">
        <f t="shared" ca="1" si="379"/>
        <v>7</v>
      </c>
      <c r="Q1262" t="str">
        <f t="shared" ca="1" si="382"/>
        <v>NO</v>
      </c>
      <c r="R1262" t="str">
        <f t="shared" ca="1" si="383"/>
        <v>NO</v>
      </c>
      <c r="S1262" t="b">
        <f t="shared" ca="1" si="380"/>
        <v>0</v>
      </c>
      <c r="T1262" t="b">
        <f t="shared" ca="1" si="381"/>
        <v>0</v>
      </c>
      <c r="U1262">
        <f t="shared" ca="1" si="366"/>
        <v>1</v>
      </c>
      <c r="W1262" s="7"/>
      <c r="X1262" t="str">
        <f t="shared" ca="1" si="368"/>
        <v>7</v>
      </c>
    </row>
    <row r="1263" spans="1:24" x14ac:dyDescent="0.3">
      <c r="A1263">
        <f t="shared" si="369"/>
        <v>1262</v>
      </c>
      <c r="B1263" s="1">
        <v>36909</v>
      </c>
      <c r="C1263">
        <v>1305.95</v>
      </c>
      <c r="D1263">
        <f t="shared" si="370"/>
        <v>8.0499999999999545</v>
      </c>
      <c r="E1263">
        <f t="shared" si="371"/>
        <v>8.0499999999999545</v>
      </c>
      <c r="F1263" s="4" t="str">
        <f t="shared" si="372"/>
        <v/>
      </c>
      <c r="G1263">
        <f t="shared" ca="1" si="373"/>
        <v>0.11211111111111122</v>
      </c>
      <c r="H1263">
        <f t="shared" ca="1" si="374"/>
        <v>0.14624999999999999</v>
      </c>
      <c r="I1263" s="4">
        <f t="shared" ca="1" si="384"/>
        <v>0.76657169990503404</v>
      </c>
      <c r="J1263" s="8">
        <f t="shared" ca="1" si="375"/>
        <v>43.393183528652855</v>
      </c>
      <c r="K1263" t="str">
        <f t="shared" ca="1" si="376"/>
        <v>SELL</v>
      </c>
      <c r="L1263" t="str">
        <f t="shared" ca="1" si="377"/>
        <v>NA</v>
      </c>
      <c r="M1263" t="str">
        <f t="shared" ca="1" si="378"/>
        <v/>
      </c>
      <c r="N1263">
        <f t="shared" si="367"/>
        <v>1305.95</v>
      </c>
      <c r="O1263">
        <f t="shared" ca="1" si="379"/>
        <v>7</v>
      </c>
      <c r="Q1263" t="str">
        <f t="shared" ca="1" si="382"/>
        <v>NO</v>
      </c>
      <c r="R1263" t="str">
        <f t="shared" ca="1" si="383"/>
        <v>NO</v>
      </c>
      <c r="S1263" t="b">
        <f t="shared" ca="1" si="380"/>
        <v>0</v>
      </c>
      <c r="T1263" t="b">
        <f t="shared" ca="1" si="381"/>
        <v>0</v>
      </c>
      <c r="U1263">
        <f t="shared" ca="1" si="366"/>
        <v>1</v>
      </c>
      <c r="W1263" s="7"/>
      <c r="X1263" t="str">
        <f t="shared" ca="1" si="368"/>
        <v>7</v>
      </c>
    </row>
    <row r="1264" spans="1:24" x14ac:dyDescent="0.3">
      <c r="A1264">
        <f t="shared" si="369"/>
        <v>1263</v>
      </c>
      <c r="B1264" s="1">
        <v>36910</v>
      </c>
      <c r="C1264">
        <v>1329.1</v>
      </c>
      <c r="D1264">
        <f t="shared" si="370"/>
        <v>23.149999999999864</v>
      </c>
      <c r="E1264">
        <f t="shared" si="371"/>
        <v>23.149999999999864</v>
      </c>
      <c r="F1264" s="4" t="str">
        <f t="shared" si="372"/>
        <v/>
      </c>
      <c r="G1264">
        <f t="shared" ca="1" si="373"/>
        <v>0.12404999999999995</v>
      </c>
      <c r="H1264">
        <f t="shared" ca="1" si="374"/>
        <v>0.16416666666666668</v>
      </c>
      <c r="I1264" s="4">
        <f t="shared" ca="1" si="384"/>
        <v>0.75563451776649715</v>
      </c>
      <c r="J1264" s="8">
        <f t="shared" ca="1" si="375"/>
        <v>43.040536633319832</v>
      </c>
      <c r="K1264" t="str">
        <f t="shared" ca="1" si="376"/>
        <v>SELL</v>
      </c>
      <c r="L1264" t="str">
        <f t="shared" ca="1" si="377"/>
        <v>NA</v>
      </c>
      <c r="M1264" t="str">
        <f t="shared" ca="1" si="378"/>
        <v/>
      </c>
      <c r="N1264">
        <f t="shared" si="367"/>
        <v>1329.1</v>
      </c>
      <c r="O1264">
        <f t="shared" ca="1" si="379"/>
        <v>7</v>
      </c>
      <c r="Q1264" t="str">
        <f t="shared" ca="1" si="382"/>
        <v>NO</v>
      </c>
      <c r="R1264" t="str">
        <f t="shared" ca="1" si="383"/>
        <v>NO</v>
      </c>
      <c r="S1264" t="b">
        <f t="shared" ca="1" si="380"/>
        <v>0</v>
      </c>
      <c r="T1264" t="b">
        <f t="shared" ca="1" si="381"/>
        <v>0</v>
      </c>
      <c r="U1264">
        <f t="shared" ca="1" si="366"/>
        <v>1</v>
      </c>
      <c r="W1264" s="7"/>
      <c r="X1264" t="str">
        <f t="shared" ca="1" si="368"/>
        <v>7</v>
      </c>
    </row>
    <row r="1265" spans="1:24" x14ac:dyDescent="0.3">
      <c r="A1265">
        <f t="shared" si="369"/>
        <v>1264</v>
      </c>
      <c r="B1265" s="1">
        <v>36913</v>
      </c>
      <c r="C1265">
        <v>1348</v>
      </c>
      <c r="D1265">
        <f t="shared" si="370"/>
        <v>18.900000000000091</v>
      </c>
      <c r="E1265">
        <f t="shared" si="371"/>
        <v>18.900000000000091</v>
      </c>
      <c r="F1265" s="4" t="str">
        <f t="shared" si="372"/>
        <v/>
      </c>
      <c r="G1265">
        <f t="shared" ca="1" si="373"/>
        <v>0.12545000000000006</v>
      </c>
      <c r="H1265">
        <f t="shared" ca="1" si="374"/>
        <v>0.16416666666666668</v>
      </c>
      <c r="I1265" s="4">
        <f t="shared" ca="1" si="384"/>
        <v>0.76416243654822369</v>
      </c>
      <c r="J1265" s="8">
        <f t="shared" ca="1" si="375"/>
        <v>43.31587730908673</v>
      </c>
      <c r="K1265" t="str">
        <f t="shared" ca="1" si="376"/>
        <v>SELL</v>
      </c>
      <c r="L1265" t="str">
        <f t="shared" ca="1" si="377"/>
        <v>NA</v>
      </c>
      <c r="M1265" t="str">
        <f t="shared" ca="1" si="378"/>
        <v/>
      </c>
      <c r="N1265">
        <f t="shared" si="367"/>
        <v>1348</v>
      </c>
      <c r="O1265">
        <f t="shared" ca="1" si="379"/>
        <v>7</v>
      </c>
      <c r="Q1265" t="str">
        <f t="shared" ca="1" si="382"/>
        <v>NO</v>
      </c>
      <c r="R1265" t="str">
        <f t="shared" ca="1" si="383"/>
        <v>NO</v>
      </c>
      <c r="S1265" t="b">
        <f t="shared" ca="1" si="380"/>
        <v>0</v>
      </c>
      <c r="T1265" t="b">
        <f t="shared" ca="1" si="381"/>
        <v>0</v>
      </c>
      <c r="U1265">
        <f t="shared" ca="1" si="366"/>
        <v>1</v>
      </c>
      <c r="W1265" s="7"/>
      <c r="X1265" t="str">
        <f t="shared" ca="1" si="368"/>
        <v>7</v>
      </c>
    </row>
    <row r="1266" spans="1:24" x14ac:dyDescent="0.3">
      <c r="A1266">
        <f t="shared" si="369"/>
        <v>1265</v>
      </c>
      <c r="B1266" s="1">
        <v>36914</v>
      </c>
      <c r="C1266">
        <v>1355.2</v>
      </c>
      <c r="D1266">
        <f t="shared" si="370"/>
        <v>7.2000000000000455</v>
      </c>
      <c r="E1266">
        <f t="shared" si="371"/>
        <v>7.2000000000000455</v>
      </c>
      <c r="F1266" s="4" t="str">
        <f t="shared" si="372"/>
        <v/>
      </c>
      <c r="G1266">
        <f t="shared" ca="1" si="373"/>
        <v>0.11320000000000004</v>
      </c>
      <c r="H1266">
        <f t="shared" ca="1" si="374"/>
        <v>0.16416666666666668</v>
      </c>
      <c r="I1266" s="4">
        <f t="shared" ca="1" si="384"/>
        <v>0.68954314720812193</v>
      </c>
      <c r="J1266" s="8">
        <f t="shared" ca="1" si="375"/>
        <v>40.812402355486121</v>
      </c>
      <c r="K1266" t="str">
        <f t="shared" ca="1" si="376"/>
        <v>SELL</v>
      </c>
      <c r="L1266" t="str">
        <f t="shared" ca="1" si="377"/>
        <v>NA</v>
      </c>
      <c r="M1266" t="str">
        <f t="shared" ca="1" si="378"/>
        <v/>
      </c>
      <c r="N1266">
        <f t="shared" si="367"/>
        <v>1355.2</v>
      </c>
      <c r="O1266">
        <f t="shared" ca="1" si="379"/>
        <v>7</v>
      </c>
      <c r="Q1266" t="str">
        <f t="shared" ca="1" si="382"/>
        <v>NO</v>
      </c>
      <c r="R1266" t="str">
        <f t="shared" ca="1" si="383"/>
        <v>NO</v>
      </c>
      <c r="S1266" t="b">
        <f t="shared" ca="1" si="380"/>
        <v>0</v>
      </c>
      <c r="T1266" t="b">
        <f t="shared" ca="1" si="381"/>
        <v>0</v>
      </c>
      <c r="U1266">
        <f t="shared" ca="1" si="366"/>
        <v>1</v>
      </c>
      <c r="W1266" s="7"/>
      <c r="X1266" t="str">
        <f t="shared" ca="1" si="368"/>
        <v>7</v>
      </c>
    </row>
    <row r="1267" spans="1:24" x14ac:dyDescent="0.3">
      <c r="A1267">
        <f t="shared" si="369"/>
        <v>1266</v>
      </c>
      <c r="B1267" s="1">
        <v>36915</v>
      </c>
      <c r="C1267">
        <v>1365.95</v>
      </c>
      <c r="D1267">
        <f t="shared" si="370"/>
        <v>10.75</v>
      </c>
      <c r="E1267">
        <f t="shared" si="371"/>
        <v>10.75</v>
      </c>
      <c r="F1267" s="4" t="str">
        <f t="shared" si="372"/>
        <v/>
      </c>
      <c r="G1267">
        <f t="shared" ca="1" si="373"/>
        <v>0.10754999999999995</v>
      </c>
      <c r="H1267">
        <f t="shared" ca="1" si="374"/>
        <v>0.16416666666666668</v>
      </c>
      <c r="I1267" s="4">
        <f t="shared" ca="1" si="384"/>
        <v>0.65512690355329917</v>
      </c>
      <c r="J1267" s="8">
        <f t="shared" ca="1" si="375"/>
        <v>39.58167208489234</v>
      </c>
      <c r="K1267" t="str">
        <f t="shared" ca="1" si="376"/>
        <v>SELL</v>
      </c>
      <c r="L1267" t="str">
        <f t="shared" ca="1" si="377"/>
        <v>NA</v>
      </c>
      <c r="M1267" t="str">
        <f t="shared" ca="1" si="378"/>
        <v/>
      </c>
      <c r="N1267">
        <f t="shared" si="367"/>
        <v>1365.95</v>
      </c>
      <c r="O1267">
        <f t="shared" ca="1" si="379"/>
        <v>7</v>
      </c>
      <c r="Q1267" t="str">
        <f t="shared" ca="1" si="382"/>
        <v>NO</v>
      </c>
      <c r="R1267" t="str">
        <f t="shared" ca="1" si="383"/>
        <v>NO</v>
      </c>
      <c r="S1267" t="b">
        <f t="shared" ca="1" si="380"/>
        <v>0</v>
      </c>
      <c r="T1267" t="b">
        <f t="shared" ca="1" si="381"/>
        <v>0</v>
      </c>
      <c r="U1267">
        <f t="shared" ca="1" si="366"/>
        <v>1</v>
      </c>
      <c r="W1267" s="7"/>
      <c r="X1267" t="str">
        <f t="shared" ca="1" si="368"/>
        <v>7</v>
      </c>
    </row>
    <row r="1268" spans="1:24" x14ac:dyDescent="0.3">
      <c r="A1268">
        <f t="shared" si="369"/>
        <v>1267</v>
      </c>
      <c r="B1268" s="1">
        <v>36916</v>
      </c>
      <c r="C1268">
        <v>1370.1</v>
      </c>
      <c r="D1268">
        <f t="shared" si="370"/>
        <v>4.1499999999998636</v>
      </c>
      <c r="E1268">
        <f t="shared" si="371"/>
        <v>4.1499999999998636</v>
      </c>
      <c r="F1268" s="4" t="str">
        <f t="shared" si="372"/>
        <v/>
      </c>
      <c r="G1268">
        <f t="shared" ca="1" si="373"/>
        <v>9.2099999999999904E-2</v>
      </c>
      <c r="H1268">
        <f t="shared" ca="1" si="374"/>
        <v>0.16416666666666668</v>
      </c>
      <c r="I1268" s="4">
        <f t="shared" ca="1" si="384"/>
        <v>0.56101522842639528</v>
      </c>
      <c r="J1268" s="8">
        <f t="shared" ca="1" si="375"/>
        <v>35.939125910509858</v>
      </c>
      <c r="K1268" t="str">
        <f t="shared" ca="1" si="376"/>
        <v>SELL</v>
      </c>
      <c r="L1268" t="str">
        <f t="shared" ca="1" si="377"/>
        <v>NA</v>
      </c>
      <c r="M1268" t="str">
        <f t="shared" ca="1" si="378"/>
        <v/>
      </c>
      <c r="N1268">
        <f t="shared" si="367"/>
        <v>1370.1</v>
      </c>
      <c r="O1268">
        <f t="shared" ca="1" si="379"/>
        <v>7</v>
      </c>
      <c r="Q1268" t="str">
        <f t="shared" ca="1" si="382"/>
        <v>NO</v>
      </c>
      <c r="R1268" t="str">
        <f t="shared" ca="1" si="383"/>
        <v>NO</v>
      </c>
      <c r="S1268" t="b">
        <f t="shared" ca="1" si="380"/>
        <v>0</v>
      </c>
      <c r="T1268" t="b">
        <f t="shared" ca="1" si="381"/>
        <v>0</v>
      </c>
      <c r="U1268">
        <f t="shared" ca="1" si="366"/>
        <v>1</v>
      </c>
      <c r="W1268" s="7"/>
      <c r="X1268" t="str">
        <f t="shared" ca="1" si="368"/>
        <v>7</v>
      </c>
    </row>
    <row r="1269" spans="1:24" x14ac:dyDescent="0.3">
      <c r="A1269">
        <f t="shared" si="369"/>
        <v>1268</v>
      </c>
      <c r="B1269" s="1">
        <v>36920</v>
      </c>
      <c r="C1269">
        <v>1342.05</v>
      </c>
      <c r="D1269">
        <f t="shared" si="370"/>
        <v>-28.049999999999955</v>
      </c>
      <c r="E1269" t="str">
        <f t="shared" si="371"/>
        <v/>
      </c>
      <c r="F1269" s="4">
        <f t="shared" si="372"/>
        <v>-28.049999999999955</v>
      </c>
      <c r="G1269">
        <f t="shared" ca="1" si="373"/>
        <v>9.2099999999999904E-2</v>
      </c>
      <c r="H1269">
        <f t="shared" ca="1" si="374"/>
        <v>0.19766666666666652</v>
      </c>
      <c r="I1269" s="4">
        <f t="shared" ca="1" si="384"/>
        <v>0.46593591905564913</v>
      </c>
      <c r="J1269" s="8">
        <f t="shared" ca="1" si="375"/>
        <v>31.784194179224656</v>
      </c>
      <c r="K1269" t="str">
        <f t="shared" ca="1" si="376"/>
        <v>SELL</v>
      </c>
      <c r="L1269" t="str">
        <f t="shared" ca="1" si="377"/>
        <v>NA</v>
      </c>
      <c r="M1269" t="str">
        <f t="shared" ca="1" si="378"/>
        <v/>
      </c>
      <c r="N1269">
        <f t="shared" si="367"/>
        <v>1342.05</v>
      </c>
      <c r="O1269">
        <f t="shared" ca="1" si="379"/>
        <v>7</v>
      </c>
      <c r="Q1269" t="str">
        <f t="shared" ca="1" si="382"/>
        <v>NO</v>
      </c>
      <c r="R1269" t="str">
        <f t="shared" ca="1" si="383"/>
        <v>NO</v>
      </c>
      <c r="S1269" t="b">
        <f t="shared" ca="1" si="380"/>
        <v>0</v>
      </c>
      <c r="T1269" t="b">
        <f t="shared" ca="1" si="381"/>
        <v>0</v>
      </c>
      <c r="U1269">
        <f t="shared" ca="1" si="366"/>
        <v>1</v>
      </c>
      <c r="W1269" s="7"/>
      <c r="X1269" t="str">
        <f t="shared" ca="1" si="368"/>
        <v>7</v>
      </c>
    </row>
    <row r="1270" spans="1:24" x14ac:dyDescent="0.3">
      <c r="A1270">
        <f t="shared" si="369"/>
        <v>1269</v>
      </c>
      <c r="B1270" s="1">
        <v>36921</v>
      </c>
      <c r="C1270">
        <v>1379.7</v>
      </c>
      <c r="D1270">
        <f t="shared" si="370"/>
        <v>37.650000000000091</v>
      </c>
      <c r="E1270">
        <f t="shared" si="371"/>
        <v>37.650000000000091</v>
      </c>
      <c r="F1270" s="4" t="str">
        <f t="shared" si="372"/>
        <v/>
      </c>
      <c r="G1270">
        <f t="shared" ca="1" si="373"/>
        <v>0.12734999999999991</v>
      </c>
      <c r="H1270">
        <f t="shared" ca="1" si="374"/>
        <v>0.19766666666666652</v>
      </c>
      <c r="I1270" s="4">
        <f t="shared" ca="1" si="384"/>
        <v>0.64426644182124793</v>
      </c>
      <c r="J1270" s="8">
        <f t="shared" ca="1" si="375"/>
        <v>39.182606020204098</v>
      </c>
      <c r="K1270" t="str">
        <f t="shared" ca="1" si="376"/>
        <v>SELL</v>
      </c>
      <c r="L1270" t="str">
        <f t="shared" ca="1" si="377"/>
        <v>NA</v>
      </c>
      <c r="M1270" t="str">
        <f t="shared" ca="1" si="378"/>
        <v/>
      </c>
      <c r="N1270">
        <f t="shared" si="367"/>
        <v>1379.7</v>
      </c>
      <c r="O1270">
        <f t="shared" ca="1" si="379"/>
        <v>7</v>
      </c>
      <c r="Q1270" t="str">
        <f t="shared" ca="1" si="382"/>
        <v>NO</v>
      </c>
      <c r="R1270" t="str">
        <f t="shared" ca="1" si="383"/>
        <v>NO</v>
      </c>
      <c r="S1270" t="b">
        <f t="shared" ca="1" si="380"/>
        <v>0</v>
      </c>
      <c r="T1270" t="b">
        <f t="shared" ca="1" si="381"/>
        <v>0</v>
      </c>
      <c r="U1270">
        <f t="shared" ca="1" si="366"/>
        <v>1</v>
      </c>
      <c r="W1270" s="7"/>
      <c r="X1270" t="str">
        <f t="shared" ca="1" si="368"/>
        <v>7</v>
      </c>
    </row>
    <row r="1271" spans="1:24" x14ac:dyDescent="0.3">
      <c r="A1271">
        <f t="shared" si="369"/>
        <v>1270</v>
      </c>
      <c r="B1271" s="1">
        <v>36922</v>
      </c>
      <c r="C1271">
        <v>1371.7</v>
      </c>
      <c r="D1271">
        <f t="shared" si="370"/>
        <v>-8</v>
      </c>
      <c r="E1271" t="str">
        <f t="shared" si="371"/>
        <v/>
      </c>
      <c r="F1271" s="4">
        <f t="shared" si="372"/>
        <v>-8</v>
      </c>
      <c r="G1271">
        <f t="shared" ca="1" si="373"/>
        <v>0.12734999999999991</v>
      </c>
      <c r="H1271">
        <f t="shared" ca="1" si="374"/>
        <v>0.14316666666666605</v>
      </c>
      <c r="I1271" s="4">
        <f t="shared" ca="1" si="384"/>
        <v>0.88952270081490425</v>
      </c>
      <c r="J1271" s="8">
        <f t="shared" ca="1" si="375"/>
        <v>47.076581849547253</v>
      </c>
      <c r="K1271" t="str">
        <f t="shared" ca="1" si="376"/>
        <v>SELL</v>
      </c>
      <c r="L1271" t="str">
        <f t="shared" ca="1" si="377"/>
        <v>NA</v>
      </c>
      <c r="M1271" t="str">
        <f t="shared" ca="1" si="378"/>
        <v/>
      </c>
      <c r="N1271">
        <f t="shared" si="367"/>
        <v>1371.7</v>
      </c>
      <c r="O1271">
        <f t="shared" ca="1" si="379"/>
        <v>7</v>
      </c>
      <c r="Q1271" t="str">
        <f t="shared" ca="1" si="382"/>
        <v>NO</v>
      </c>
      <c r="R1271" t="str">
        <f t="shared" ca="1" si="383"/>
        <v>NO</v>
      </c>
      <c r="S1271" t="b">
        <f t="shared" ca="1" si="380"/>
        <v>0</v>
      </c>
      <c r="T1271" t="b">
        <f t="shared" ca="1" si="381"/>
        <v>0</v>
      </c>
      <c r="U1271">
        <f t="shared" ca="1" si="366"/>
        <v>1</v>
      </c>
      <c r="W1271" s="7"/>
      <c r="X1271" t="str">
        <f t="shared" ca="1" si="368"/>
        <v>7</v>
      </c>
    </row>
    <row r="1272" spans="1:24" x14ac:dyDescent="0.3">
      <c r="A1272">
        <f t="shared" si="369"/>
        <v>1271</v>
      </c>
      <c r="B1272" s="1">
        <v>36923</v>
      </c>
      <c r="C1272">
        <v>1359.15</v>
      </c>
      <c r="D1272">
        <f t="shared" si="370"/>
        <v>-12.549999999999955</v>
      </c>
      <c r="E1272" t="str">
        <f t="shared" si="371"/>
        <v/>
      </c>
      <c r="F1272" s="4">
        <f t="shared" si="372"/>
        <v>-12.549999999999955</v>
      </c>
      <c r="G1272">
        <f t="shared" ca="1" si="373"/>
        <v>0.12734999999999991</v>
      </c>
      <c r="H1272">
        <f t="shared" ca="1" si="374"/>
        <v>0.1619999999999997</v>
      </c>
      <c r="I1272" s="4">
        <f t="shared" ca="1" si="384"/>
        <v>0.78611111111111198</v>
      </c>
      <c r="J1272" s="8">
        <f t="shared" ca="1" si="375"/>
        <v>44.012441679626775</v>
      </c>
      <c r="K1272" t="str">
        <f t="shared" ca="1" si="376"/>
        <v>SELL</v>
      </c>
      <c r="L1272" t="str">
        <f t="shared" ca="1" si="377"/>
        <v>NA</v>
      </c>
      <c r="M1272" t="str">
        <f t="shared" ca="1" si="378"/>
        <v/>
      </c>
      <c r="N1272">
        <f t="shared" si="367"/>
        <v>1359.15</v>
      </c>
      <c r="O1272">
        <f t="shared" ca="1" si="379"/>
        <v>7</v>
      </c>
      <c r="Q1272" t="str">
        <f t="shared" ca="1" si="382"/>
        <v>NO</v>
      </c>
      <c r="R1272" t="str">
        <f t="shared" ca="1" si="383"/>
        <v>NO</v>
      </c>
      <c r="S1272" t="b">
        <f t="shared" ca="1" si="380"/>
        <v>0</v>
      </c>
      <c r="T1272" t="b">
        <f t="shared" ca="1" si="381"/>
        <v>0</v>
      </c>
      <c r="U1272">
        <f t="shared" ca="1" si="366"/>
        <v>1</v>
      </c>
      <c r="W1272" s="7"/>
      <c r="X1272" t="str">
        <f t="shared" ca="1" si="368"/>
        <v>7</v>
      </c>
    </row>
    <row r="1273" spans="1:24" x14ac:dyDescent="0.3">
      <c r="A1273">
        <f t="shared" si="369"/>
        <v>1272</v>
      </c>
      <c r="B1273" s="1">
        <v>36924</v>
      </c>
      <c r="C1273">
        <v>1378.85</v>
      </c>
      <c r="D1273">
        <f t="shared" si="370"/>
        <v>19.699999999999818</v>
      </c>
      <c r="E1273">
        <f t="shared" si="371"/>
        <v>19.699999999999818</v>
      </c>
      <c r="F1273" s="4" t="str">
        <f t="shared" si="372"/>
        <v/>
      </c>
      <c r="G1273">
        <f t="shared" ca="1" si="373"/>
        <v>0.14069999999999983</v>
      </c>
      <c r="H1273">
        <f t="shared" ca="1" si="374"/>
        <v>0.1619999999999997</v>
      </c>
      <c r="I1273" s="4">
        <f t="shared" ca="1" si="384"/>
        <v>0.86851851851851902</v>
      </c>
      <c r="J1273" s="8">
        <f t="shared" ca="1" si="375"/>
        <v>46.481665014866223</v>
      </c>
      <c r="K1273" t="str">
        <f t="shared" ca="1" si="376"/>
        <v>SELL</v>
      </c>
      <c r="L1273" t="str">
        <f t="shared" ca="1" si="377"/>
        <v>NA</v>
      </c>
      <c r="M1273" t="str">
        <f t="shared" ca="1" si="378"/>
        <v/>
      </c>
      <c r="N1273">
        <f t="shared" si="367"/>
        <v>1378.85</v>
      </c>
      <c r="O1273">
        <f t="shared" ca="1" si="379"/>
        <v>7</v>
      </c>
      <c r="Q1273" t="str">
        <f t="shared" ca="1" si="382"/>
        <v>NO</v>
      </c>
      <c r="R1273" t="str">
        <f t="shared" ca="1" si="383"/>
        <v>NO</v>
      </c>
      <c r="S1273" t="b">
        <f t="shared" ca="1" si="380"/>
        <v>0</v>
      </c>
      <c r="T1273" t="b">
        <f t="shared" ca="1" si="381"/>
        <v>0</v>
      </c>
      <c r="U1273">
        <f t="shared" ca="1" si="366"/>
        <v>1</v>
      </c>
      <c r="W1273" s="7"/>
      <c r="X1273" t="str">
        <f t="shared" ca="1" si="368"/>
        <v>7</v>
      </c>
    </row>
    <row r="1274" spans="1:24" x14ac:dyDescent="0.3">
      <c r="A1274">
        <f t="shared" si="369"/>
        <v>1273</v>
      </c>
      <c r="B1274" s="1">
        <v>36927</v>
      </c>
      <c r="C1274">
        <v>1382.6</v>
      </c>
      <c r="D1274">
        <f t="shared" si="370"/>
        <v>3.75</v>
      </c>
      <c r="E1274">
        <f t="shared" si="371"/>
        <v>3.75</v>
      </c>
      <c r="F1274" s="4" t="str">
        <f t="shared" si="372"/>
        <v/>
      </c>
      <c r="G1274">
        <f t="shared" ca="1" si="373"/>
        <v>0.13131818181818164</v>
      </c>
      <c r="H1274">
        <f t="shared" ca="1" si="374"/>
        <v>0.1619999999999997</v>
      </c>
      <c r="I1274" s="4">
        <f t="shared" ca="1" si="384"/>
        <v>0.810606060606061</v>
      </c>
      <c r="J1274" s="8">
        <f t="shared" ca="1" si="375"/>
        <v>44.769874476987461</v>
      </c>
      <c r="K1274" t="str">
        <f t="shared" ca="1" si="376"/>
        <v>SELL</v>
      </c>
      <c r="L1274" t="str">
        <f t="shared" ca="1" si="377"/>
        <v>NA</v>
      </c>
      <c r="M1274" t="str">
        <f t="shared" ca="1" si="378"/>
        <v/>
      </c>
      <c r="N1274">
        <f t="shared" si="367"/>
        <v>1382.6</v>
      </c>
      <c r="O1274">
        <f t="shared" ca="1" si="379"/>
        <v>7</v>
      </c>
      <c r="Q1274" t="str">
        <f t="shared" ca="1" si="382"/>
        <v>NO</v>
      </c>
      <c r="R1274" t="str">
        <f t="shared" ca="1" si="383"/>
        <v>NO</v>
      </c>
      <c r="S1274" t="b">
        <f t="shared" ca="1" si="380"/>
        <v>0</v>
      </c>
      <c r="T1274" t="b">
        <f t="shared" ca="1" si="381"/>
        <v>0</v>
      </c>
      <c r="U1274">
        <f t="shared" ca="1" si="366"/>
        <v>1</v>
      </c>
      <c r="W1274" s="7"/>
      <c r="X1274" t="str">
        <f t="shared" ca="1" si="368"/>
        <v>7</v>
      </c>
    </row>
    <row r="1275" spans="1:24" x14ac:dyDescent="0.3">
      <c r="A1275">
        <f t="shared" si="369"/>
        <v>1274</v>
      </c>
      <c r="B1275" s="1">
        <v>36928</v>
      </c>
      <c r="C1275">
        <v>1387.1</v>
      </c>
      <c r="D1275">
        <f t="shared" si="370"/>
        <v>4.5</v>
      </c>
      <c r="E1275">
        <f t="shared" si="371"/>
        <v>4.5</v>
      </c>
      <c r="F1275" s="4" t="str">
        <f t="shared" si="372"/>
        <v/>
      </c>
      <c r="G1275">
        <f t="shared" ca="1" si="373"/>
        <v>0.12968181818181806</v>
      </c>
      <c r="H1275">
        <f t="shared" ca="1" si="374"/>
        <v>0.1619999999999997</v>
      </c>
      <c r="I1275" s="4">
        <f t="shared" ca="1" si="384"/>
        <v>0.80050505050505127</v>
      </c>
      <c r="J1275" s="8">
        <f t="shared" ca="1" si="375"/>
        <v>44.460028050490905</v>
      </c>
      <c r="K1275" t="str">
        <f t="shared" ca="1" si="376"/>
        <v>SELL</v>
      </c>
      <c r="L1275" t="str">
        <f t="shared" ca="1" si="377"/>
        <v>NA</v>
      </c>
      <c r="M1275" t="str">
        <f t="shared" ca="1" si="378"/>
        <v/>
      </c>
      <c r="N1275">
        <f t="shared" si="367"/>
        <v>1387.1</v>
      </c>
      <c r="O1275">
        <f t="shared" ca="1" si="379"/>
        <v>7</v>
      </c>
      <c r="Q1275" t="str">
        <f t="shared" ca="1" si="382"/>
        <v>NO</v>
      </c>
      <c r="R1275" t="str">
        <f t="shared" ca="1" si="383"/>
        <v>NO</v>
      </c>
      <c r="S1275" t="b">
        <f t="shared" ca="1" si="380"/>
        <v>0</v>
      </c>
      <c r="T1275" t="b">
        <f t="shared" ca="1" si="381"/>
        <v>0</v>
      </c>
      <c r="U1275">
        <f t="shared" ca="1" si="366"/>
        <v>1</v>
      </c>
      <c r="W1275" s="7"/>
      <c r="X1275" t="str">
        <f t="shared" ca="1" si="368"/>
        <v>7</v>
      </c>
    </row>
    <row r="1276" spans="1:24" x14ac:dyDescent="0.3">
      <c r="A1276">
        <f t="shared" si="369"/>
        <v>1275</v>
      </c>
      <c r="B1276" s="1">
        <v>36929</v>
      </c>
      <c r="C1276">
        <v>1370.8</v>
      </c>
      <c r="D1276">
        <f t="shared" si="370"/>
        <v>-16.299999999999955</v>
      </c>
      <c r="E1276" t="str">
        <f t="shared" si="371"/>
        <v/>
      </c>
      <c r="F1276" s="4">
        <f t="shared" si="372"/>
        <v>-16.299999999999955</v>
      </c>
      <c r="G1276">
        <f t="shared" ca="1" si="373"/>
        <v>0.13779999999999973</v>
      </c>
      <c r="H1276">
        <f t="shared" ca="1" si="374"/>
        <v>0.16224999999999967</v>
      </c>
      <c r="I1276" s="4">
        <f t="shared" ca="1" si="384"/>
        <v>0.84930662557781211</v>
      </c>
      <c r="J1276" s="8">
        <f t="shared" ca="1" si="375"/>
        <v>45.925679053491088</v>
      </c>
      <c r="K1276" t="str">
        <f t="shared" ca="1" si="376"/>
        <v>SELL</v>
      </c>
      <c r="L1276" t="str">
        <f t="shared" ca="1" si="377"/>
        <v>NA</v>
      </c>
      <c r="M1276" t="str">
        <f t="shared" ca="1" si="378"/>
        <v/>
      </c>
      <c r="N1276">
        <f t="shared" si="367"/>
        <v>1370.8</v>
      </c>
      <c r="O1276">
        <f t="shared" ca="1" si="379"/>
        <v>7</v>
      </c>
      <c r="Q1276" t="str">
        <f t="shared" ca="1" si="382"/>
        <v>NO</v>
      </c>
      <c r="R1276" t="str">
        <f t="shared" ca="1" si="383"/>
        <v>NO</v>
      </c>
      <c r="S1276" t="b">
        <f t="shared" ca="1" si="380"/>
        <v>0</v>
      </c>
      <c r="T1276" t="b">
        <f t="shared" ca="1" si="381"/>
        <v>0</v>
      </c>
      <c r="U1276">
        <f t="shared" ca="1" si="366"/>
        <v>1</v>
      </c>
      <c r="W1276" s="7"/>
      <c r="X1276" t="str">
        <f t="shared" ca="1" si="368"/>
        <v>7</v>
      </c>
    </row>
    <row r="1277" spans="1:24" x14ac:dyDescent="0.3">
      <c r="A1277">
        <f t="shared" si="369"/>
        <v>1276</v>
      </c>
      <c r="B1277" s="1">
        <v>36930</v>
      </c>
      <c r="C1277">
        <v>1395.5</v>
      </c>
      <c r="D1277">
        <f t="shared" si="370"/>
        <v>24.700000000000045</v>
      </c>
      <c r="E1277">
        <f t="shared" si="371"/>
        <v>24.700000000000045</v>
      </c>
      <c r="F1277" s="4" t="str">
        <f t="shared" si="372"/>
        <v/>
      </c>
      <c r="G1277">
        <f t="shared" ca="1" si="373"/>
        <v>0.15444999999999984</v>
      </c>
      <c r="H1277">
        <f t="shared" ca="1" si="374"/>
        <v>0.16224999999999967</v>
      </c>
      <c r="I1277" s="4">
        <f t="shared" ca="1" si="384"/>
        <v>0.95192604006163417</v>
      </c>
      <c r="J1277" s="8">
        <f t="shared" ca="1" si="375"/>
        <v>48.768550678875933</v>
      </c>
      <c r="K1277" t="str">
        <f t="shared" ca="1" si="376"/>
        <v>SELL</v>
      </c>
      <c r="L1277" t="str">
        <f t="shared" ca="1" si="377"/>
        <v>NA</v>
      </c>
      <c r="M1277" t="str">
        <f t="shared" ca="1" si="378"/>
        <v/>
      </c>
      <c r="N1277">
        <f t="shared" si="367"/>
        <v>1395.5</v>
      </c>
      <c r="O1277">
        <f t="shared" ca="1" si="379"/>
        <v>7</v>
      </c>
      <c r="Q1277" t="str">
        <f t="shared" ca="1" si="382"/>
        <v>NO</v>
      </c>
      <c r="R1277" t="str">
        <f t="shared" ca="1" si="383"/>
        <v>NO</v>
      </c>
      <c r="S1277" t="b">
        <f t="shared" ca="1" si="380"/>
        <v>0</v>
      </c>
      <c r="T1277" t="b">
        <f t="shared" ca="1" si="381"/>
        <v>0</v>
      </c>
      <c r="U1277">
        <f t="shared" ca="1" si="366"/>
        <v>1</v>
      </c>
      <c r="W1277" s="7"/>
      <c r="X1277" t="str">
        <f t="shared" ca="1" si="368"/>
        <v>7</v>
      </c>
    </row>
    <row r="1278" spans="1:24" x14ac:dyDescent="0.3">
      <c r="A1278">
        <f t="shared" si="369"/>
        <v>1277</v>
      </c>
      <c r="B1278" s="1">
        <v>36931</v>
      </c>
      <c r="C1278">
        <v>1405.7</v>
      </c>
      <c r="D1278">
        <f t="shared" si="370"/>
        <v>10.200000000000045</v>
      </c>
      <c r="E1278">
        <f t="shared" si="371"/>
        <v>10.200000000000045</v>
      </c>
      <c r="F1278" s="4" t="str">
        <f t="shared" si="372"/>
        <v/>
      </c>
      <c r="G1278">
        <f t="shared" ca="1" si="373"/>
        <v>0.14150000000000001</v>
      </c>
      <c r="H1278">
        <f t="shared" ca="1" si="374"/>
        <v>0.16224999999999967</v>
      </c>
      <c r="I1278" s="4">
        <f t="shared" ca="1" si="384"/>
        <v>0.87211093990755195</v>
      </c>
      <c r="J1278" s="8">
        <f t="shared" ca="1" si="375"/>
        <v>46.584362139917751</v>
      </c>
      <c r="K1278" t="str">
        <f t="shared" ca="1" si="376"/>
        <v>SELL</v>
      </c>
      <c r="L1278" t="str">
        <f t="shared" ca="1" si="377"/>
        <v>NA</v>
      </c>
      <c r="M1278" t="str">
        <f t="shared" ca="1" si="378"/>
        <v/>
      </c>
      <c r="N1278">
        <f t="shared" si="367"/>
        <v>1405.7</v>
      </c>
      <c r="O1278">
        <f t="shared" ca="1" si="379"/>
        <v>7</v>
      </c>
      <c r="Q1278" t="str">
        <f t="shared" ca="1" si="382"/>
        <v>NO</v>
      </c>
      <c r="R1278" t="str">
        <f t="shared" ca="1" si="383"/>
        <v>NO</v>
      </c>
      <c r="S1278" t="b">
        <f t="shared" ca="1" si="380"/>
        <v>0</v>
      </c>
      <c r="T1278" t="b">
        <f t="shared" ca="1" si="381"/>
        <v>0</v>
      </c>
      <c r="U1278">
        <f t="shared" ca="1" si="366"/>
        <v>1</v>
      </c>
      <c r="W1278" s="7"/>
      <c r="X1278" t="str">
        <f t="shared" ca="1" si="368"/>
        <v>7</v>
      </c>
    </row>
    <row r="1279" spans="1:24" x14ac:dyDescent="0.3">
      <c r="A1279">
        <f t="shared" si="369"/>
        <v>1278</v>
      </c>
      <c r="B1279" s="1">
        <v>36934</v>
      </c>
      <c r="C1279">
        <v>1402.2</v>
      </c>
      <c r="D1279">
        <f t="shared" si="370"/>
        <v>-3.5</v>
      </c>
      <c r="E1279" t="str">
        <f t="shared" si="371"/>
        <v/>
      </c>
      <c r="F1279" s="4">
        <f t="shared" si="372"/>
        <v>-3.5</v>
      </c>
      <c r="G1279">
        <f t="shared" ca="1" si="373"/>
        <v>0.13622222222222213</v>
      </c>
      <c r="H1279">
        <f t="shared" ca="1" si="374"/>
        <v>0.13679999999999973</v>
      </c>
      <c r="I1279" s="4">
        <f t="shared" ca="1" si="384"/>
        <v>0.99577647823261994</v>
      </c>
      <c r="J1279" s="8">
        <f t="shared" ca="1" si="375"/>
        <v>49.894188507244053</v>
      </c>
      <c r="K1279" t="str">
        <f t="shared" ca="1" si="376"/>
        <v>SELL</v>
      </c>
      <c r="L1279" t="str">
        <f t="shared" ca="1" si="377"/>
        <v>NA</v>
      </c>
      <c r="M1279" t="str">
        <f t="shared" ca="1" si="378"/>
        <v/>
      </c>
      <c r="N1279">
        <f t="shared" si="367"/>
        <v>1402.2</v>
      </c>
      <c r="O1279">
        <f t="shared" ca="1" si="379"/>
        <v>7</v>
      </c>
      <c r="Q1279" t="str">
        <f t="shared" ca="1" si="382"/>
        <v>NO</v>
      </c>
      <c r="R1279" t="str">
        <f t="shared" ca="1" si="383"/>
        <v>NO</v>
      </c>
      <c r="S1279" t="b">
        <f t="shared" ca="1" si="380"/>
        <v>0</v>
      </c>
      <c r="T1279" t="b">
        <f t="shared" ca="1" si="381"/>
        <v>0</v>
      </c>
      <c r="U1279">
        <f t="shared" ca="1" si="366"/>
        <v>1</v>
      </c>
      <c r="W1279" s="7"/>
      <c r="X1279" t="str">
        <f t="shared" ca="1" si="368"/>
        <v>7</v>
      </c>
    </row>
    <row r="1280" spans="1:24" x14ac:dyDescent="0.3">
      <c r="A1280">
        <f t="shared" si="369"/>
        <v>1279</v>
      </c>
      <c r="B1280" s="1">
        <v>36935</v>
      </c>
      <c r="C1280">
        <v>1391.2</v>
      </c>
      <c r="D1280">
        <f t="shared" si="370"/>
        <v>-11</v>
      </c>
      <c r="E1280" t="str">
        <f t="shared" si="371"/>
        <v/>
      </c>
      <c r="F1280" s="4">
        <f t="shared" si="372"/>
        <v>-11</v>
      </c>
      <c r="G1280">
        <f t="shared" ca="1" si="373"/>
        <v>0.14424999999999982</v>
      </c>
      <c r="H1280">
        <f t="shared" ca="1" si="374"/>
        <v>0.13233333333333311</v>
      </c>
      <c r="I1280" s="4">
        <f t="shared" ca="1" si="384"/>
        <v>1.0900503778337536</v>
      </c>
      <c r="J1280" s="8">
        <f t="shared" ca="1" si="375"/>
        <v>52.154263332329016</v>
      </c>
      <c r="K1280" t="str">
        <f t="shared" ca="1" si="376"/>
        <v>SELL</v>
      </c>
      <c r="L1280" t="str">
        <f t="shared" ca="1" si="377"/>
        <v>NA</v>
      </c>
      <c r="M1280" t="str">
        <f t="shared" ca="1" si="378"/>
        <v/>
      </c>
      <c r="N1280">
        <f t="shared" si="367"/>
        <v>1391.2</v>
      </c>
      <c r="O1280">
        <f t="shared" ca="1" si="379"/>
        <v>7</v>
      </c>
      <c r="Q1280" t="str">
        <f t="shared" ca="1" si="382"/>
        <v>NO</v>
      </c>
      <c r="R1280" t="str">
        <f t="shared" ca="1" si="383"/>
        <v>NO</v>
      </c>
      <c r="S1280" t="b">
        <f t="shared" ca="1" si="380"/>
        <v>0</v>
      </c>
      <c r="T1280" t="b">
        <f t="shared" ca="1" si="381"/>
        <v>0</v>
      </c>
      <c r="U1280">
        <f t="shared" ca="1" si="366"/>
        <v>1</v>
      </c>
      <c r="W1280" s="7"/>
      <c r="X1280" t="str">
        <f t="shared" ca="1" si="368"/>
        <v>7</v>
      </c>
    </row>
    <row r="1281" spans="1:24" x14ac:dyDescent="0.3">
      <c r="A1281">
        <f t="shared" si="369"/>
        <v>1280</v>
      </c>
      <c r="B1281" s="1">
        <v>36936</v>
      </c>
      <c r="C1281">
        <v>1393.35</v>
      </c>
      <c r="D1281">
        <f t="shared" si="370"/>
        <v>2.1499999999998636</v>
      </c>
      <c r="E1281">
        <f t="shared" si="371"/>
        <v>2.1499999999998636</v>
      </c>
      <c r="F1281" s="4" t="str">
        <f t="shared" si="372"/>
        <v/>
      </c>
      <c r="G1281">
        <f t="shared" ca="1" si="373"/>
        <v>0.13349999999999965</v>
      </c>
      <c r="H1281">
        <f t="shared" ca="1" si="374"/>
        <v>0.13233333333333311</v>
      </c>
      <c r="I1281" s="4">
        <f t="shared" ca="1" si="384"/>
        <v>1.0088161209068001</v>
      </c>
      <c r="J1281" s="8">
        <f t="shared" ca="1" si="375"/>
        <v>50.219435736677092</v>
      </c>
      <c r="K1281" t="str">
        <f t="shared" ca="1" si="376"/>
        <v>SELL</v>
      </c>
      <c r="L1281" t="str">
        <f t="shared" ca="1" si="377"/>
        <v>NA</v>
      </c>
      <c r="M1281" t="str">
        <f t="shared" ca="1" si="378"/>
        <v/>
      </c>
      <c r="N1281">
        <f t="shared" si="367"/>
        <v>1393.35</v>
      </c>
      <c r="O1281">
        <f t="shared" ca="1" si="379"/>
        <v>7</v>
      </c>
      <c r="Q1281" t="str">
        <f t="shared" ca="1" si="382"/>
        <v>NO</v>
      </c>
      <c r="R1281" t="str">
        <f t="shared" ca="1" si="383"/>
        <v>NO</v>
      </c>
      <c r="S1281" t="b">
        <f t="shared" ca="1" si="380"/>
        <v>0</v>
      </c>
      <c r="T1281" t="b">
        <f t="shared" ca="1" si="381"/>
        <v>0</v>
      </c>
      <c r="U1281">
        <f t="shared" ref="U1281:U1344" ca="1" si="385">IF(U1280=1,1,IF(K1281="BUY",1,0))</f>
        <v>1</v>
      </c>
      <c r="W1281" s="7"/>
      <c r="X1281" t="str">
        <f t="shared" ca="1" si="368"/>
        <v>7</v>
      </c>
    </row>
    <row r="1282" spans="1:24" x14ac:dyDescent="0.3">
      <c r="A1282">
        <f t="shared" si="369"/>
        <v>1281</v>
      </c>
      <c r="B1282" s="1">
        <v>36937</v>
      </c>
      <c r="C1282">
        <v>1416.7</v>
      </c>
      <c r="D1282">
        <f t="shared" si="370"/>
        <v>23.350000000000136</v>
      </c>
      <c r="E1282">
        <f t="shared" si="371"/>
        <v>23.350000000000136</v>
      </c>
      <c r="F1282" s="4" t="str">
        <f t="shared" si="372"/>
        <v/>
      </c>
      <c r="G1282">
        <f t="shared" ca="1" si="373"/>
        <v>0.1575</v>
      </c>
      <c r="H1282">
        <f t="shared" ca="1" si="374"/>
        <v>0.13233333333333311</v>
      </c>
      <c r="I1282" s="4">
        <f t="shared" ca="1" si="384"/>
        <v>1.1901763224181381</v>
      </c>
      <c r="J1282" s="8">
        <f t="shared" ca="1" si="375"/>
        <v>54.341575618171404</v>
      </c>
      <c r="K1282" t="str">
        <f t="shared" ca="1" si="376"/>
        <v>SELL</v>
      </c>
      <c r="L1282" t="str">
        <f t="shared" ca="1" si="377"/>
        <v>NA</v>
      </c>
      <c r="M1282" t="str">
        <f t="shared" ca="1" si="378"/>
        <v/>
      </c>
      <c r="N1282">
        <f t="shared" si="367"/>
        <v>1416.7</v>
      </c>
      <c r="O1282">
        <f t="shared" ca="1" si="379"/>
        <v>7</v>
      </c>
      <c r="Q1282" t="str">
        <f t="shared" ca="1" si="382"/>
        <v>NO</v>
      </c>
      <c r="R1282" t="str">
        <f t="shared" ca="1" si="383"/>
        <v>NO</v>
      </c>
      <c r="S1282" t="b">
        <f t="shared" ca="1" si="380"/>
        <v>0</v>
      </c>
      <c r="T1282" t="b">
        <f t="shared" ca="1" si="381"/>
        <v>0</v>
      </c>
      <c r="U1282">
        <f t="shared" ca="1" si="385"/>
        <v>1</v>
      </c>
      <c r="W1282" s="7"/>
      <c r="X1282" t="str">
        <f t="shared" ca="1" si="368"/>
        <v>7</v>
      </c>
    </row>
    <row r="1283" spans="1:24" x14ac:dyDescent="0.3">
      <c r="A1283">
        <f t="shared" si="369"/>
        <v>1282</v>
      </c>
      <c r="B1283" s="1">
        <v>36938</v>
      </c>
      <c r="C1283">
        <v>1381.35</v>
      </c>
      <c r="D1283">
        <f t="shared" si="370"/>
        <v>-35.350000000000136</v>
      </c>
      <c r="E1283" t="str">
        <f t="shared" si="371"/>
        <v/>
      </c>
      <c r="F1283" s="4">
        <f t="shared" si="372"/>
        <v>-35.350000000000136</v>
      </c>
      <c r="G1283">
        <f t="shared" ca="1" si="373"/>
        <v>0.1575</v>
      </c>
      <c r="H1283">
        <f t="shared" ca="1" si="374"/>
        <v>0.14450000000000007</v>
      </c>
      <c r="I1283" s="4">
        <f t="shared" ca="1" si="384"/>
        <v>1.0899653979238748</v>
      </c>
      <c r="J1283" s="8">
        <f t="shared" ca="1" si="375"/>
        <v>52.152317880794683</v>
      </c>
      <c r="K1283" t="str">
        <f t="shared" ca="1" si="376"/>
        <v>SELL</v>
      </c>
      <c r="L1283" t="str">
        <f t="shared" ca="1" si="377"/>
        <v>NA</v>
      </c>
      <c r="M1283" t="str">
        <f t="shared" ca="1" si="378"/>
        <v/>
      </c>
      <c r="N1283">
        <f t="shared" ref="N1283:N1346" si="386">C1283</f>
        <v>1381.35</v>
      </c>
      <c r="O1283">
        <f t="shared" ca="1" si="379"/>
        <v>7</v>
      </c>
      <c r="Q1283" t="str">
        <f t="shared" ca="1" si="382"/>
        <v>NO</v>
      </c>
      <c r="R1283" t="str">
        <f t="shared" ca="1" si="383"/>
        <v>NO</v>
      </c>
      <c r="S1283" t="b">
        <f t="shared" ca="1" si="380"/>
        <v>0</v>
      </c>
      <c r="T1283" t="b">
        <f t="shared" ca="1" si="381"/>
        <v>0</v>
      </c>
      <c r="U1283">
        <f t="shared" ca="1" si="385"/>
        <v>1</v>
      </c>
      <c r="W1283" s="7"/>
      <c r="X1283" t="str">
        <f t="shared" ref="X1283:X1346" ca="1" si="387">CONCATENATE(M1283&amp;O1283)</f>
        <v>7</v>
      </c>
    </row>
    <row r="1284" spans="1:24" x14ac:dyDescent="0.3">
      <c r="A1284">
        <f t="shared" ref="A1284:A1347" si="388">A1283+1</f>
        <v>1283</v>
      </c>
      <c r="B1284" s="1">
        <v>36941</v>
      </c>
      <c r="C1284">
        <v>1384.8</v>
      </c>
      <c r="D1284">
        <f t="shared" ref="D1284:D1347" si="389">C1284-C1283</f>
        <v>3.4500000000000455</v>
      </c>
      <c r="E1284">
        <f t="shared" ref="E1284:E1347" si="390">IF($D1284&gt;0,$D1284,"")</f>
        <v>3.4500000000000455</v>
      </c>
      <c r="F1284" s="4" t="str">
        <f t="shared" ref="F1284:F1347" si="391">IF($D1284&lt;0,$D1284,"")</f>
        <v/>
      </c>
      <c r="G1284">
        <f t="shared" ref="G1284:G1347" ca="1" si="392">IFERROR(IF(A1284&gt;$P$2,AVERAGE(OFFSET(E1284,0,0,-$P$2,1))/100,""),"")</f>
        <v>0.11474999999999995</v>
      </c>
      <c r="H1284">
        <f t="shared" ref="H1284:H1347" ca="1" si="393">IFERROR(IF(A1284&gt;$P$2,ABS(AVERAGE(OFFSET(F1284,0,0,-$P$2,1))/100),""),"")</f>
        <v>0.14450000000000007</v>
      </c>
      <c r="I1284" s="4">
        <f t="shared" ca="1" si="384"/>
        <v>0.79411764705882282</v>
      </c>
      <c r="J1284" s="8">
        <f t="shared" ref="J1284:J1347" ca="1" si="394">IFERROR(100-(100/(1+I1284)),"")</f>
        <v>44.262295081967196</v>
      </c>
      <c r="K1284" t="str">
        <f t="shared" ref="K1284:K1347" ca="1" si="395">IF(J1284="","",IF(J1284&lt;$P$4,"BUY",IF(J1284&gt;$P$6,"SELL",K1283)))</f>
        <v>SELL</v>
      </c>
      <c r="L1284" t="str">
        <f t="shared" ref="L1284:L1347" ca="1" si="396">IF(K1284="BUY",IF(K1283="BUY","HOLD","BUY"),IF(K1284="SELL",IF(K1283="SELL","NA","SELL"),""))</f>
        <v>NA</v>
      </c>
      <c r="M1284" t="str">
        <f t="shared" ref="M1284:M1347" ca="1" si="397">IF(AND(L1284="SELL",U1284=1),"SELL",IF(L1284="BUY","BUY",""))</f>
        <v/>
      </c>
      <c r="N1284">
        <f t="shared" si="386"/>
        <v>1384.8</v>
      </c>
      <c r="O1284">
        <f t="shared" ca="1" si="379"/>
        <v>7</v>
      </c>
      <c r="Q1284" t="str">
        <f t="shared" ca="1" si="382"/>
        <v>NO</v>
      </c>
      <c r="R1284" t="str">
        <f t="shared" ca="1" si="383"/>
        <v>NO</v>
      </c>
      <c r="S1284" t="b">
        <f t="shared" ca="1" si="380"/>
        <v>0</v>
      </c>
      <c r="T1284" t="b">
        <f t="shared" ca="1" si="381"/>
        <v>0</v>
      </c>
      <c r="U1284">
        <f t="shared" ca="1" si="385"/>
        <v>1</v>
      </c>
      <c r="W1284" s="7"/>
      <c r="X1284" t="str">
        <f t="shared" ca="1" si="387"/>
        <v>7</v>
      </c>
    </row>
    <row r="1285" spans="1:24" x14ac:dyDescent="0.3">
      <c r="A1285">
        <f t="shared" si="388"/>
        <v>1284</v>
      </c>
      <c r="B1285" s="1">
        <v>36942</v>
      </c>
      <c r="C1285">
        <v>1383.85</v>
      </c>
      <c r="D1285">
        <f t="shared" si="389"/>
        <v>-0.95000000000004547</v>
      </c>
      <c r="E1285" t="str">
        <f t="shared" si="390"/>
        <v/>
      </c>
      <c r="F1285" s="4">
        <f t="shared" si="391"/>
        <v>-0.95000000000004547</v>
      </c>
      <c r="G1285">
        <f t="shared" ca="1" si="392"/>
        <v>0.11474999999999995</v>
      </c>
      <c r="H1285">
        <f t="shared" ca="1" si="393"/>
        <v>0.13275000000000015</v>
      </c>
      <c r="I1285" s="4">
        <f t="shared" ca="1" si="384"/>
        <v>0.86440677966101565</v>
      </c>
      <c r="J1285" s="8">
        <f t="shared" ca="1" si="394"/>
        <v>46.363636363636324</v>
      </c>
      <c r="K1285" t="str">
        <f t="shared" ca="1" si="395"/>
        <v>SELL</v>
      </c>
      <c r="L1285" t="str">
        <f t="shared" ca="1" si="396"/>
        <v>NA</v>
      </c>
      <c r="M1285" t="str">
        <f t="shared" ca="1" si="397"/>
        <v/>
      </c>
      <c r="N1285">
        <f t="shared" si="386"/>
        <v>1383.85</v>
      </c>
      <c r="O1285">
        <f t="shared" ref="O1285:O1348" ca="1" si="398">IF(M1285="BUY",O1284+1,O1284)</f>
        <v>7</v>
      </c>
      <c r="Q1285" t="str">
        <f t="shared" ca="1" si="382"/>
        <v>NO</v>
      </c>
      <c r="R1285" t="str">
        <f t="shared" ca="1" si="383"/>
        <v>NO</v>
      </c>
      <c r="S1285" t="b">
        <f t="shared" ca="1" si="380"/>
        <v>0</v>
      </c>
      <c r="T1285" t="b">
        <f t="shared" ca="1" si="381"/>
        <v>0</v>
      </c>
      <c r="U1285">
        <f t="shared" ca="1" si="385"/>
        <v>1</v>
      </c>
      <c r="W1285" s="7"/>
      <c r="X1285" t="str">
        <f t="shared" ca="1" si="387"/>
        <v>7</v>
      </c>
    </row>
    <row r="1286" spans="1:24" x14ac:dyDescent="0.3">
      <c r="A1286">
        <f t="shared" si="388"/>
        <v>1285</v>
      </c>
      <c r="B1286" s="1">
        <v>36943</v>
      </c>
      <c r="C1286">
        <v>1370.1</v>
      </c>
      <c r="D1286">
        <f t="shared" si="389"/>
        <v>-13.75</v>
      </c>
      <c r="E1286" t="str">
        <f t="shared" si="390"/>
        <v/>
      </c>
      <c r="F1286" s="4">
        <f t="shared" si="391"/>
        <v>-13.75</v>
      </c>
      <c r="G1286">
        <f t="shared" ca="1" si="392"/>
        <v>0.11474999999999995</v>
      </c>
      <c r="H1286">
        <f t="shared" ca="1" si="393"/>
        <v>0.13475000000000023</v>
      </c>
      <c r="I1286" s="4">
        <f t="shared" ca="1" si="384"/>
        <v>0.85157699443413548</v>
      </c>
      <c r="J1286" s="8">
        <f t="shared" ca="1" si="394"/>
        <v>45.991983967935823</v>
      </c>
      <c r="K1286" t="str">
        <f t="shared" ca="1" si="395"/>
        <v>SELL</v>
      </c>
      <c r="L1286" t="str">
        <f t="shared" ca="1" si="396"/>
        <v>NA</v>
      </c>
      <c r="M1286" t="str">
        <f t="shared" ca="1" si="397"/>
        <v/>
      </c>
      <c r="N1286">
        <f t="shared" si="386"/>
        <v>1370.1</v>
      </c>
      <c r="O1286">
        <f t="shared" ca="1" si="398"/>
        <v>7</v>
      </c>
      <c r="Q1286" t="str">
        <f t="shared" ca="1" si="382"/>
        <v>NO</v>
      </c>
      <c r="R1286" t="str">
        <f t="shared" ca="1" si="383"/>
        <v>NO</v>
      </c>
      <c r="S1286" t="b">
        <f t="shared" ca="1" si="380"/>
        <v>0</v>
      </c>
      <c r="T1286" t="b">
        <f t="shared" ca="1" si="381"/>
        <v>0</v>
      </c>
      <c r="U1286">
        <f t="shared" ca="1" si="385"/>
        <v>1</v>
      </c>
      <c r="W1286" s="7"/>
      <c r="X1286" t="str">
        <f t="shared" ca="1" si="387"/>
        <v>7</v>
      </c>
    </row>
    <row r="1287" spans="1:24" x14ac:dyDescent="0.3">
      <c r="A1287">
        <f t="shared" si="388"/>
        <v>1286</v>
      </c>
      <c r="B1287" s="1">
        <v>36944</v>
      </c>
      <c r="C1287">
        <v>1355.1</v>
      </c>
      <c r="D1287">
        <f t="shared" si="389"/>
        <v>-15</v>
      </c>
      <c r="E1287" t="str">
        <f t="shared" si="390"/>
        <v/>
      </c>
      <c r="F1287" s="4">
        <f t="shared" si="391"/>
        <v>-15</v>
      </c>
      <c r="G1287">
        <f t="shared" ca="1" si="392"/>
        <v>0.1030000000000002</v>
      </c>
      <c r="H1287">
        <f t="shared" ca="1" si="393"/>
        <v>0.13692857142857162</v>
      </c>
      <c r="I1287" s="4">
        <f t="shared" ca="1" si="384"/>
        <v>0.75221700573813288</v>
      </c>
      <c r="J1287" s="8">
        <f t="shared" ca="1" si="394"/>
        <v>42.929443286692482</v>
      </c>
      <c r="K1287" t="str">
        <f t="shared" ca="1" si="395"/>
        <v>SELL</v>
      </c>
      <c r="L1287" t="str">
        <f t="shared" ca="1" si="396"/>
        <v>NA</v>
      </c>
      <c r="M1287" t="str">
        <f t="shared" ca="1" si="397"/>
        <v/>
      </c>
      <c r="N1287">
        <f t="shared" si="386"/>
        <v>1355.1</v>
      </c>
      <c r="O1287">
        <f t="shared" ca="1" si="398"/>
        <v>7</v>
      </c>
      <c r="Q1287" t="str">
        <f t="shared" ca="1" si="382"/>
        <v>NO</v>
      </c>
      <c r="R1287" t="str">
        <f t="shared" ca="1" si="383"/>
        <v>NO</v>
      </c>
      <c r="S1287" t="b">
        <f t="shared" ca="1" si="380"/>
        <v>0</v>
      </c>
      <c r="T1287" t="b">
        <f t="shared" ca="1" si="381"/>
        <v>0</v>
      </c>
      <c r="U1287">
        <f t="shared" ca="1" si="385"/>
        <v>1</v>
      </c>
      <c r="W1287" s="7"/>
      <c r="X1287" t="str">
        <f t="shared" ca="1" si="387"/>
        <v>7</v>
      </c>
    </row>
    <row r="1288" spans="1:24" x14ac:dyDescent="0.3">
      <c r="A1288">
        <f t="shared" si="388"/>
        <v>1287</v>
      </c>
      <c r="B1288" s="1">
        <v>36945</v>
      </c>
      <c r="C1288">
        <v>1320.45</v>
      </c>
      <c r="D1288">
        <f t="shared" si="389"/>
        <v>-34.649999999999864</v>
      </c>
      <c r="E1288" t="str">
        <f t="shared" si="390"/>
        <v/>
      </c>
      <c r="F1288" s="4">
        <f t="shared" si="391"/>
        <v>-34.649999999999864</v>
      </c>
      <c r="G1288">
        <f t="shared" ca="1" si="392"/>
        <v>0.11391666666666689</v>
      </c>
      <c r="H1288">
        <f t="shared" ca="1" si="393"/>
        <v>0.16312499999999999</v>
      </c>
      <c r="I1288" s="4">
        <f t="shared" ca="1" si="384"/>
        <v>0.69833971902937564</v>
      </c>
      <c r="J1288" s="8">
        <f t="shared" ca="1" si="394"/>
        <v>41.118965257933574</v>
      </c>
      <c r="K1288" t="str">
        <f t="shared" ca="1" si="395"/>
        <v>SELL</v>
      </c>
      <c r="L1288" t="str">
        <f t="shared" ca="1" si="396"/>
        <v>NA</v>
      </c>
      <c r="M1288" t="str">
        <f t="shared" ca="1" si="397"/>
        <v/>
      </c>
      <c r="N1288">
        <f t="shared" si="386"/>
        <v>1320.45</v>
      </c>
      <c r="O1288">
        <f t="shared" ca="1" si="398"/>
        <v>7</v>
      </c>
      <c r="Q1288" t="str">
        <f t="shared" ca="1" si="382"/>
        <v>NO</v>
      </c>
      <c r="R1288" t="str">
        <f t="shared" ca="1" si="383"/>
        <v>NO</v>
      </c>
      <c r="S1288" t="b">
        <f t="shared" ca="1" si="380"/>
        <v>0</v>
      </c>
      <c r="T1288" t="b">
        <f t="shared" ca="1" si="381"/>
        <v>0</v>
      </c>
      <c r="U1288">
        <f t="shared" ca="1" si="385"/>
        <v>1</v>
      </c>
      <c r="W1288" s="7"/>
      <c r="X1288" t="str">
        <f t="shared" ca="1" si="387"/>
        <v>7</v>
      </c>
    </row>
    <row r="1289" spans="1:24" x14ac:dyDescent="0.3">
      <c r="A1289">
        <f t="shared" si="388"/>
        <v>1288</v>
      </c>
      <c r="B1289" s="1">
        <v>36948</v>
      </c>
      <c r="C1289">
        <v>1312.4</v>
      </c>
      <c r="D1289">
        <f t="shared" si="389"/>
        <v>-8.0499999999999545</v>
      </c>
      <c r="E1289" t="str">
        <f t="shared" si="390"/>
        <v/>
      </c>
      <c r="F1289" s="4">
        <f t="shared" si="391"/>
        <v>-8.0499999999999545</v>
      </c>
      <c r="G1289">
        <f t="shared" ca="1" si="392"/>
        <v>0.12770000000000029</v>
      </c>
      <c r="H1289">
        <f t="shared" ca="1" si="393"/>
        <v>0.15394444444444438</v>
      </c>
      <c r="I1289" s="4">
        <f t="shared" ca="1" si="384"/>
        <v>0.82952002887044607</v>
      </c>
      <c r="J1289" s="8">
        <f t="shared" ca="1" si="394"/>
        <v>45.340855294303367</v>
      </c>
      <c r="K1289" t="str">
        <f t="shared" ca="1" si="395"/>
        <v>SELL</v>
      </c>
      <c r="L1289" t="str">
        <f t="shared" ca="1" si="396"/>
        <v>NA</v>
      </c>
      <c r="M1289" t="str">
        <f t="shared" ca="1" si="397"/>
        <v/>
      </c>
      <c r="N1289">
        <f t="shared" si="386"/>
        <v>1312.4</v>
      </c>
      <c r="O1289">
        <f t="shared" ca="1" si="398"/>
        <v>7</v>
      </c>
      <c r="Q1289" t="str">
        <f t="shared" ca="1" si="382"/>
        <v>NO</v>
      </c>
      <c r="R1289" t="str">
        <f t="shared" ca="1" si="383"/>
        <v>NO</v>
      </c>
      <c r="S1289" t="b">
        <f t="shared" ca="1" si="380"/>
        <v>0</v>
      </c>
      <c r="T1289" t="b">
        <f t="shared" ca="1" si="381"/>
        <v>0</v>
      </c>
      <c r="U1289">
        <f t="shared" ca="1" si="385"/>
        <v>1</v>
      </c>
      <c r="W1289" s="7"/>
      <c r="X1289" t="str">
        <f t="shared" ca="1" si="387"/>
        <v>7</v>
      </c>
    </row>
    <row r="1290" spans="1:24" x14ac:dyDescent="0.3">
      <c r="A1290">
        <f t="shared" si="388"/>
        <v>1289</v>
      </c>
      <c r="B1290" s="1">
        <v>36949</v>
      </c>
      <c r="C1290">
        <v>1295.55</v>
      </c>
      <c r="D1290">
        <f t="shared" si="389"/>
        <v>-16.850000000000136</v>
      </c>
      <c r="E1290" t="str">
        <f t="shared" si="390"/>
        <v/>
      </c>
      <c r="F1290" s="4">
        <f t="shared" si="391"/>
        <v>-16.850000000000136</v>
      </c>
      <c r="G1290">
        <f t="shared" ca="1" si="392"/>
        <v>0.12770000000000029</v>
      </c>
      <c r="H1290">
        <f t="shared" ca="1" si="393"/>
        <v>0.1545555555555557</v>
      </c>
      <c r="I1290" s="4">
        <f t="shared" ca="1" si="384"/>
        <v>0.82624011502516281</v>
      </c>
      <c r="J1290" s="8">
        <f t="shared" ca="1" si="394"/>
        <v>45.242687871511272</v>
      </c>
      <c r="K1290" t="str">
        <f t="shared" ca="1" si="395"/>
        <v>SELL</v>
      </c>
      <c r="L1290" t="str">
        <f t="shared" ca="1" si="396"/>
        <v>NA</v>
      </c>
      <c r="M1290" t="str">
        <f t="shared" ca="1" si="397"/>
        <v/>
      </c>
      <c r="N1290">
        <f t="shared" si="386"/>
        <v>1295.55</v>
      </c>
      <c r="O1290">
        <f t="shared" ca="1" si="398"/>
        <v>7</v>
      </c>
      <c r="Q1290" t="str">
        <f t="shared" ca="1" si="382"/>
        <v>NO</v>
      </c>
      <c r="R1290" t="str">
        <f t="shared" ca="1" si="383"/>
        <v>NO</v>
      </c>
      <c r="S1290" t="b">
        <f t="shared" ca="1" si="380"/>
        <v>0</v>
      </c>
      <c r="T1290" t="b">
        <f t="shared" ca="1" si="381"/>
        <v>0</v>
      </c>
      <c r="U1290">
        <f t="shared" ca="1" si="385"/>
        <v>1</v>
      </c>
      <c r="W1290" s="7"/>
      <c r="X1290" t="str">
        <f t="shared" ca="1" si="387"/>
        <v>7</v>
      </c>
    </row>
    <row r="1291" spans="1:24" x14ac:dyDescent="0.3">
      <c r="A1291">
        <f t="shared" si="388"/>
        <v>1290</v>
      </c>
      <c r="B1291" s="1">
        <v>36950</v>
      </c>
      <c r="C1291">
        <v>1351.4</v>
      </c>
      <c r="D1291">
        <f t="shared" si="389"/>
        <v>55.850000000000136</v>
      </c>
      <c r="E1291">
        <f t="shared" si="390"/>
        <v>55.850000000000136</v>
      </c>
      <c r="F1291" s="4" t="str">
        <f t="shared" si="391"/>
        <v/>
      </c>
      <c r="G1291">
        <f t="shared" ca="1" si="392"/>
        <v>0.19000000000000047</v>
      </c>
      <c r="H1291">
        <f t="shared" ca="1" si="393"/>
        <v>0.1545555555555557</v>
      </c>
      <c r="I1291" s="4">
        <f t="shared" ca="1" si="384"/>
        <v>1.2293314162473061</v>
      </c>
      <c r="J1291" s="8">
        <f t="shared" ca="1" si="394"/>
        <v>55.143502096098075</v>
      </c>
      <c r="K1291" t="str">
        <f t="shared" ca="1" si="395"/>
        <v>SELL</v>
      </c>
      <c r="L1291" t="str">
        <f t="shared" ca="1" si="396"/>
        <v>NA</v>
      </c>
      <c r="M1291" t="str">
        <f t="shared" ca="1" si="397"/>
        <v/>
      </c>
      <c r="N1291">
        <f t="shared" si="386"/>
        <v>1351.4</v>
      </c>
      <c r="O1291">
        <f t="shared" ca="1" si="398"/>
        <v>7</v>
      </c>
      <c r="Q1291" t="str">
        <f t="shared" ca="1" si="382"/>
        <v>NO</v>
      </c>
      <c r="R1291" t="str">
        <f t="shared" ca="1" si="383"/>
        <v>NO</v>
      </c>
      <c r="S1291" t="b">
        <f t="shared" ca="1" si="380"/>
        <v>0</v>
      </c>
      <c r="T1291" t="b">
        <f t="shared" ca="1" si="381"/>
        <v>0</v>
      </c>
      <c r="U1291">
        <f t="shared" ca="1" si="385"/>
        <v>1</v>
      </c>
      <c r="W1291" s="7"/>
      <c r="X1291" t="str">
        <f t="shared" ca="1" si="387"/>
        <v>7</v>
      </c>
    </row>
    <row r="1292" spans="1:24" x14ac:dyDescent="0.3">
      <c r="A1292">
        <f t="shared" si="388"/>
        <v>1291</v>
      </c>
      <c r="B1292" s="1">
        <v>36951</v>
      </c>
      <c r="C1292">
        <v>1358.05</v>
      </c>
      <c r="D1292">
        <f t="shared" si="389"/>
        <v>6.6499999999998636</v>
      </c>
      <c r="E1292">
        <f t="shared" si="390"/>
        <v>6.6499999999998636</v>
      </c>
      <c r="F1292" s="4" t="str">
        <f t="shared" si="391"/>
        <v/>
      </c>
      <c r="G1292">
        <f t="shared" ca="1" si="392"/>
        <v>0.18290000000000009</v>
      </c>
      <c r="H1292">
        <f t="shared" ca="1" si="393"/>
        <v>0.1545555555555557</v>
      </c>
      <c r="I1292" s="4">
        <f t="shared" ca="1" si="384"/>
        <v>1.1833932422717464</v>
      </c>
      <c r="J1292" s="8">
        <f t="shared" ca="1" si="394"/>
        <v>54.199730005597431</v>
      </c>
      <c r="K1292" t="str">
        <f t="shared" ca="1" si="395"/>
        <v>SELL</v>
      </c>
      <c r="L1292" t="str">
        <f t="shared" ca="1" si="396"/>
        <v>NA</v>
      </c>
      <c r="M1292" t="str">
        <f t="shared" ca="1" si="397"/>
        <v/>
      </c>
      <c r="N1292">
        <f t="shared" si="386"/>
        <v>1358.05</v>
      </c>
      <c r="O1292">
        <f t="shared" ca="1" si="398"/>
        <v>7</v>
      </c>
      <c r="Q1292" t="str">
        <f t="shared" ca="1" si="382"/>
        <v>NO</v>
      </c>
      <c r="R1292" t="str">
        <f t="shared" ca="1" si="383"/>
        <v>NO</v>
      </c>
      <c r="S1292" t="b">
        <f t="shared" ca="1" si="380"/>
        <v>0</v>
      </c>
      <c r="T1292" t="b">
        <f t="shared" ca="1" si="381"/>
        <v>0</v>
      </c>
      <c r="U1292">
        <f t="shared" ca="1" si="385"/>
        <v>1</v>
      </c>
      <c r="W1292" s="7"/>
      <c r="X1292" t="str">
        <f t="shared" ca="1" si="387"/>
        <v>7</v>
      </c>
    </row>
    <row r="1293" spans="1:24" x14ac:dyDescent="0.3">
      <c r="A1293">
        <f t="shared" si="388"/>
        <v>1292</v>
      </c>
      <c r="B1293" s="1">
        <v>36952</v>
      </c>
      <c r="C1293">
        <v>1306.3499999999999</v>
      </c>
      <c r="D1293">
        <f t="shared" si="389"/>
        <v>-51.700000000000045</v>
      </c>
      <c r="E1293" t="str">
        <f t="shared" si="390"/>
        <v/>
      </c>
      <c r="F1293" s="4">
        <f t="shared" si="391"/>
        <v>-51.700000000000045</v>
      </c>
      <c r="G1293">
        <f t="shared" ca="1" si="392"/>
        <v>0.18290000000000009</v>
      </c>
      <c r="H1293">
        <f t="shared" ca="1" si="393"/>
        <v>0.2081111111111113</v>
      </c>
      <c r="I1293" s="4">
        <f t="shared" ca="1" si="384"/>
        <v>0.87885744794447374</v>
      </c>
      <c r="J1293" s="8">
        <f t="shared" ca="1" si="394"/>
        <v>46.776164360205726</v>
      </c>
      <c r="K1293" t="str">
        <f t="shared" ca="1" si="395"/>
        <v>SELL</v>
      </c>
      <c r="L1293" t="str">
        <f t="shared" ca="1" si="396"/>
        <v>NA</v>
      </c>
      <c r="M1293" t="str">
        <f t="shared" ca="1" si="397"/>
        <v/>
      </c>
      <c r="N1293">
        <f t="shared" si="386"/>
        <v>1306.3499999999999</v>
      </c>
      <c r="O1293">
        <f t="shared" ca="1" si="398"/>
        <v>7</v>
      </c>
      <c r="Q1293" t="str">
        <f t="shared" ca="1" si="382"/>
        <v>NO</v>
      </c>
      <c r="R1293" t="str">
        <f t="shared" ca="1" si="383"/>
        <v>NO</v>
      </c>
      <c r="S1293" t="b">
        <f t="shared" ca="1" si="380"/>
        <v>0</v>
      </c>
      <c r="T1293" t="b">
        <f t="shared" ca="1" si="381"/>
        <v>0</v>
      </c>
      <c r="U1293">
        <f t="shared" ca="1" si="385"/>
        <v>1</v>
      </c>
      <c r="W1293" s="7"/>
      <c r="X1293" t="str">
        <f t="shared" ca="1" si="387"/>
        <v>7</v>
      </c>
    </row>
    <row r="1294" spans="1:24" x14ac:dyDescent="0.3">
      <c r="A1294">
        <f t="shared" si="388"/>
        <v>1293</v>
      </c>
      <c r="B1294" s="1">
        <v>36955</v>
      </c>
      <c r="C1294">
        <v>1271.45</v>
      </c>
      <c r="D1294">
        <f t="shared" si="389"/>
        <v>-34.899999999999864</v>
      </c>
      <c r="E1294" t="str">
        <f t="shared" si="390"/>
        <v/>
      </c>
      <c r="F1294" s="4">
        <f t="shared" si="391"/>
        <v>-34.899999999999864</v>
      </c>
      <c r="G1294">
        <f t="shared" ca="1" si="392"/>
        <v>0.18290000000000009</v>
      </c>
      <c r="H1294">
        <f t="shared" ca="1" si="393"/>
        <v>0.23466666666666672</v>
      </c>
      <c r="I1294" s="4">
        <f t="shared" ca="1" si="384"/>
        <v>0.77940340909090933</v>
      </c>
      <c r="J1294" s="8">
        <f t="shared" ca="1" si="394"/>
        <v>43.801388999760526</v>
      </c>
      <c r="K1294" t="str">
        <f t="shared" ca="1" si="395"/>
        <v>SELL</v>
      </c>
      <c r="L1294" t="str">
        <f t="shared" ca="1" si="396"/>
        <v>NA</v>
      </c>
      <c r="M1294" t="str">
        <f t="shared" ca="1" si="397"/>
        <v/>
      </c>
      <c r="N1294">
        <f t="shared" si="386"/>
        <v>1271.45</v>
      </c>
      <c r="O1294">
        <f t="shared" ca="1" si="398"/>
        <v>7</v>
      </c>
      <c r="Q1294" t="str">
        <f t="shared" ca="1" si="382"/>
        <v>NO</v>
      </c>
      <c r="R1294" t="str">
        <f t="shared" ca="1" si="383"/>
        <v>NO</v>
      </c>
      <c r="S1294" t="b">
        <f t="shared" ca="1" si="380"/>
        <v>0</v>
      </c>
      <c r="T1294" t="b">
        <f t="shared" ca="1" si="381"/>
        <v>0</v>
      </c>
      <c r="U1294">
        <f t="shared" ca="1" si="385"/>
        <v>1</v>
      </c>
      <c r="W1294" s="7"/>
      <c r="X1294" t="str">
        <f t="shared" ca="1" si="387"/>
        <v>7</v>
      </c>
    </row>
    <row r="1295" spans="1:24" x14ac:dyDescent="0.3">
      <c r="A1295">
        <f t="shared" si="388"/>
        <v>1294</v>
      </c>
      <c r="B1295" s="1">
        <v>36957</v>
      </c>
      <c r="C1295">
        <v>1290.5</v>
      </c>
      <c r="D1295">
        <f t="shared" si="389"/>
        <v>19.049999999999955</v>
      </c>
      <c r="E1295">
        <f t="shared" si="390"/>
        <v>19.049999999999955</v>
      </c>
      <c r="F1295" s="4" t="str">
        <f t="shared" si="391"/>
        <v/>
      </c>
      <c r="G1295">
        <f t="shared" ca="1" si="392"/>
        <v>0.21670000000000025</v>
      </c>
      <c r="H1295">
        <f t="shared" ca="1" si="393"/>
        <v>0.23466666666666672</v>
      </c>
      <c r="I1295" s="4">
        <f t="shared" ca="1" si="384"/>
        <v>0.92343750000000091</v>
      </c>
      <c r="J1295" s="8">
        <f t="shared" ca="1" si="394"/>
        <v>48.009748172217733</v>
      </c>
      <c r="K1295" t="str">
        <f t="shared" ca="1" si="395"/>
        <v>SELL</v>
      </c>
      <c r="L1295" t="str">
        <f t="shared" ca="1" si="396"/>
        <v>NA</v>
      </c>
      <c r="M1295" t="str">
        <f t="shared" ca="1" si="397"/>
        <v/>
      </c>
      <c r="N1295">
        <f t="shared" si="386"/>
        <v>1290.5</v>
      </c>
      <c r="O1295">
        <f t="shared" ca="1" si="398"/>
        <v>7</v>
      </c>
      <c r="Q1295" t="str">
        <f t="shared" ca="1" si="382"/>
        <v>NO</v>
      </c>
      <c r="R1295" t="str">
        <f t="shared" ca="1" si="383"/>
        <v>NO</v>
      </c>
      <c r="S1295" t="b">
        <f t="shared" ca="1" si="380"/>
        <v>0</v>
      </c>
      <c r="T1295" t="b">
        <f t="shared" ca="1" si="381"/>
        <v>0</v>
      </c>
      <c r="U1295">
        <f t="shared" ca="1" si="385"/>
        <v>1</v>
      </c>
      <c r="W1295" s="7"/>
      <c r="X1295" t="str">
        <f t="shared" ca="1" si="387"/>
        <v>7</v>
      </c>
    </row>
    <row r="1296" spans="1:24" x14ac:dyDescent="0.3">
      <c r="A1296">
        <f t="shared" si="388"/>
        <v>1295</v>
      </c>
      <c r="B1296" s="1">
        <v>36958</v>
      </c>
      <c r="C1296">
        <v>1292.8499999999999</v>
      </c>
      <c r="D1296">
        <f t="shared" si="389"/>
        <v>2.3499999999999091</v>
      </c>
      <c r="E1296">
        <f t="shared" si="390"/>
        <v>2.3499999999999091</v>
      </c>
      <c r="F1296" s="4" t="str">
        <f t="shared" si="391"/>
        <v/>
      </c>
      <c r="G1296">
        <f t="shared" ca="1" si="392"/>
        <v>0.1746999999999998</v>
      </c>
      <c r="H1296">
        <f t="shared" ca="1" si="393"/>
        <v>0.23466666666666672</v>
      </c>
      <c r="I1296" s="4">
        <f t="shared" ca="1" si="384"/>
        <v>0.7444602272727262</v>
      </c>
      <c r="J1296" s="8">
        <f t="shared" ca="1" si="394"/>
        <v>42.675677876394388</v>
      </c>
      <c r="K1296" t="str">
        <f t="shared" ca="1" si="395"/>
        <v>SELL</v>
      </c>
      <c r="L1296" t="str">
        <f t="shared" ca="1" si="396"/>
        <v>NA</v>
      </c>
      <c r="M1296" t="str">
        <f t="shared" ca="1" si="397"/>
        <v/>
      </c>
      <c r="N1296">
        <f t="shared" si="386"/>
        <v>1292.8499999999999</v>
      </c>
      <c r="O1296">
        <f t="shared" ca="1" si="398"/>
        <v>7</v>
      </c>
      <c r="Q1296" t="str">
        <f t="shared" ca="1" si="382"/>
        <v>NO</v>
      </c>
      <c r="R1296" t="str">
        <f t="shared" ca="1" si="383"/>
        <v>NO</v>
      </c>
      <c r="S1296" t="b">
        <f t="shared" ref="S1296:S1359" ca="1" si="399">AND(Q1296="YES",Q1295="YES")</f>
        <v>0</v>
      </c>
      <c r="T1296" t="b">
        <f t="shared" ref="T1296:T1359" ca="1" si="400">AND(R1296="YES",R1295="YES")</f>
        <v>0</v>
      </c>
      <c r="U1296">
        <f t="shared" ca="1" si="385"/>
        <v>1</v>
      </c>
      <c r="W1296" s="7"/>
      <c r="X1296" t="str">
        <f t="shared" ca="1" si="387"/>
        <v>7</v>
      </c>
    </row>
    <row r="1297" spans="1:24" x14ac:dyDescent="0.3">
      <c r="A1297">
        <f t="shared" si="388"/>
        <v>1296</v>
      </c>
      <c r="B1297" s="1">
        <v>36959</v>
      </c>
      <c r="C1297">
        <v>1254.75</v>
      </c>
      <c r="D1297">
        <f t="shared" si="389"/>
        <v>-38.099999999999909</v>
      </c>
      <c r="E1297" t="str">
        <f t="shared" si="390"/>
        <v/>
      </c>
      <c r="F1297" s="4">
        <f t="shared" si="391"/>
        <v>-38.099999999999909</v>
      </c>
      <c r="G1297">
        <f t="shared" ca="1" si="392"/>
        <v>0.1746999999999998</v>
      </c>
      <c r="H1297">
        <f t="shared" ca="1" si="393"/>
        <v>0.237722222222222</v>
      </c>
      <c r="I1297" s="4">
        <f t="shared" ca="1" si="384"/>
        <v>0.73489132974994142</v>
      </c>
      <c r="J1297" s="8">
        <f t="shared" ca="1" si="394"/>
        <v>42.359502128347422</v>
      </c>
      <c r="K1297" t="str">
        <f t="shared" ca="1" si="395"/>
        <v>SELL</v>
      </c>
      <c r="L1297" t="str">
        <f t="shared" ca="1" si="396"/>
        <v>NA</v>
      </c>
      <c r="M1297" t="str">
        <f t="shared" ca="1" si="397"/>
        <v/>
      </c>
      <c r="N1297">
        <f t="shared" si="386"/>
        <v>1254.75</v>
      </c>
      <c r="O1297">
        <f t="shared" ca="1" si="398"/>
        <v>7</v>
      </c>
      <c r="Q1297" t="str">
        <f t="shared" ref="Q1297:Q1360" ca="1" si="401">IF(J1297&lt;30,"YES","NO")</f>
        <v>NO</v>
      </c>
      <c r="R1297" t="str">
        <f t="shared" ref="R1297:R1360" ca="1" si="402">IF(J1297&gt;70,"YES","NO")</f>
        <v>NO</v>
      </c>
      <c r="S1297" t="b">
        <f t="shared" ca="1" si="399"/>
        <v>0</v>
      </c>
      <c r="T1297" t="b">
        <f t="shared" ca="1" si="400"/>
        <v>0</v>
      </c>
      <c r="U1297">
        <f t="shared" ca="1" si="385"/>
        <v>1</v>
      </c>
      <c r="W1297" s="7"/>
      <c r="X1297" t="str">
        <f t="shared" ca="1" si="387"/>
        <v>7</v>
      </c>
    </row>
    <row r="1298" spans="1:24" x14ac:dyDescent="0.3">
      <c r="A1298">
        <f t="shared" si="388"/>
        <v>1297</v>
      </c>
      <c r="B1298" s="1">
        <v>36962</v>
      </c>
      <c r="C1298">
        <v>1197.95</v>
      </c>
      <c r="D1298">
        <f t="shared" si="389"/>
        <v>-56.799999999999955</v>
      </c>
      <c r="E1298" t="str">
        <f t="shared" si="390"/>
        <v/>
      </c>
      <c r="F1298" s="4">
        <f t="shared" si="391"/>
        <v>-56.799999999999955</v>
      </c>
      <c r="G1298">
        <f t="shared" ca="1" si="392"/>
        <v>0.20974999999999966</v>
      </c>
      <c r="H1298">
        <f t="shared" ca="1" si="393"/>
        <v>0.27074999999999977</v>
      </c>
      <c r="I1298" s="4">
        <f t="shared" ref="I1298:I1361" ca="1" si="403">IFERROR(G1298/H1298,"")</f>
        <v>0.77469990766389596</v>
      </c>
      <c r="J1298" s="8">
        <f t="shared" ca="1" si="394"/>
        <v>43.652445369406848</v>
      </c>
      <c r="K1298" t="str">
        <f t="shared" ca="1" si="395"/>
        <v>SELL</v>
      </c>
      <c r="L1298" t="str">
        <f t="shared" ca="1" si="396"/>
        <v>NA</v>
      </c>
      <c r="M1298" t="str">
        <f t="shared" ca="1" si="397"/>
        <v/>
      </c>
      <c r="N1298">
        <f t="shared" si="386"/>
        <v>1197.95</v>
      </c>
      <c r="O1298">
        <f t="shared" ca="1" si="398"/>
        <v>7</v>
      </c>
      <c r="Q1298" t="str">
        <f t="shared" ca="1" si="401"/>
        <v>NO</v>
      </c>
      <c r="R1298" t="str">
        <f t="shared" ca="1" si="402"/>
        <v>NO</v>
      </c>
      <c r="S1298" t="b">
        <f t="shared" ca="1" si="399"/>
        <v>0</v>
      </c>
      <c r="T1298" t="b">
        <f t="shared" ca="1" si="400"/>
        <v>0</v>
      </c>
      <c r="U1298">
        <f t="shared" ca="1" si="385"/>
        <v>1</v>
      </c>
      <c r="W1298" s="7"/>
      <c r="X1298" t="str">
        <f t="shared" ca="1" si="387"/>
        <v>7</v>
      </c>
    </row>
    <row r="1299" spans="1:24" x14ac:dyDescent="0.3">
      <c r="A1299">
        <f t="shared" si="388"/>
        <v>1298</v>
      </c>
      <c r="B1299" s="1">
        <v>36963</v>
      </c>
      <c r="C1299">
        <v>1124.7</v>
      </c>
      <c r="D1299">
        <f t="shared" si="389"/>
        <v>-73.25</v>
      </c>
      <c r="E1299" t="str">
        <f t="shared" si="390"/>
        <v/>
      </c>
      <c r="F1299" s="4">
        <f t="shared" si="391"/>
        <v>-73.25</v>
      </c>
      <c r="G1299">
        <f t="shared" ca="1" si="392"/>
        <v>0.20974999999999966</v>
      </c>
      <c r="H1299">
        <f t="shared" ca="1" si="393"/>
        <v>0.34304999999999969</v>
      </c>
      <c r="I1299" s="4">
        <f t="shared" ca="1" si="403"/>
        <v>0.61142690569887725</v>
      </c>
      <c r="J1299" s="8">
        <f t="shared" ca="1" si="394"/>
        <v>37.943198263386378</v>
      </c>
      <c r="K1299" t="str">
        <f t="shared" ca="1" si="395"/>
        <v>SELL</v>
      </c>
      <c r="L1299" t="str">
        <f t="shared" ca="1" si="396"/>
        <v>NA</v>
      </c>
      <c r="M1299" t="str">
        <f t="shared" ca="1" si="397"/>
        <v/>
      </c>
      <c r="N1299">
        <f t="shared" si="386"/>
        <v>1124.7</v>
      </c>
      <c r="O1299">
        <f t="shared" ca="1" si="398"/>
        <v>7</v>
      </c>
      <c r="Q1299" t="str">
        <f t="shared" ca="1" si="401"/>
        <v>NO</v>
      </c>
      <c r="R1299" t="str">
        <f t="shared" ca="1" si="402"/>
        <v>NO</v>
      </c>
      <c r="S1299" t="b">
        <f t="shared" ca="1" si="399"/>
        <v>0</v>
      </c>
      <c r="T1299" t="b">
        <f t="shared" ca="1" si="400"/>
        <v>0</v>
      </c>
      <c r="U1299">
        <f t="shared" ca="1" si="385"/>
        <v>1</v>
      </c>
      <c r="W1299" s="7"/>
      <c r="X1299" t="str">
        <f t="shared" ca="1" si="387"/>
        <v>7</v>
      </c>
    </row>
    <row r="1300" spans="1:24" x14ac:dyDescent="0.3">
      <c r="A1300">
        <f t="shared" si="388"/>
        <v>1299</v>
      </c>
      <c r="B1300" s="1">
        <v>36964</v>
      </c>
      <c r="C1300">
        <v>1194.2</v>
      </c>
      <c r="D1300">
        <f t="shared" si="389"/>
        <v>69.5</v>
      </c>
      <c r="E1300">
        <f t="shared" si="390"/>
        <v>69.5</v>
      </c>
      <c r="F1300" s="4" t="str">
        <f t="shared" si="391"/>
        <v/>
      </c>
      <c r="G1300">
        <f t="shared" ca="1" si="392"/>
        <v>0.30679999999999974</v>
      </c>
      <c r="H1300">
        <f t="shared" ca="1" si="393"/>
        <v>0.3658888888888886</v>
      </c>
      <c r="I1300" s="4">
        <f t="shared" ca="1" si="403"/>
        <v>0.83850592165198901</v>
      </c>
      <c r="J1300" s="8">
        <f t="shared" ca="1" si="394"/>
        <v>45.608007664100953</v>
      </c>
      <c r="K1300" t="str">
        <f t="shared" ca="1" si="395"/>
        <v>SELL</v>
      </c>
      <c r="L1300" t="str">
        <f t="shared" ca="1" si="396"/>
        <v>NA</v>
      </c>
      <c r="M1300" t="str">
        <f t="shared" ca="1" si="397"/>
        <v/>
      </c>
      <c r="N1300">
        <f t="shared" si="386"/>
        <v>1194.2</v>
      </c>
      <c r="O1300">
        <f t="shared" ca="1" si="398"/>
        <v>7</v>
      </c>
      <c r="Q1300" t="str">
        <f t="shared" ca="1" si="401"/>
        <v>NO</v>
      </c>
      <c r="R1300" t="str">
        <f t="shared" ca="1" si="402"/>
        <v>NO</v>
      </c>
      <c r="S1300" t="b">
        <f t="shared" ca="1" si="399"/>
        <v>0</v>
      </c>
      <c r="T1300" t="b">
        <f t="shared" ca="1" si="400"/>
        <v>0</v>
      </c>
      <c r="U1300">
        <f t="shared" ca="1" si="385"/>
        <v>1</v>
      </c>
      <c r="W1300" s="7"/>
      <c r="X1300" t="str">
        <f t="shared" ca="1" si="387"/>
        <v>7</v>
      </c>
    </row>
    <row r="1301" spans="1:24" x14ac:dyDescent="0.3">
      <c r="A1301">
        <f t="shared" si="388"/>
        <v>1300</v>
      </c>
      <c r="B1301" s="1">
        <v>36965</v>
      </c>
      <c r="C1301">
        <v>1217.1500000000001</v>
      </c>
      <c r="D1301">
        <f t="shared" si="389"/>
        <v>22.950000000000045</v>
      </c>
      <c r="E1301">
        <f t="shared" si="390"/>
        <v>22.950000000000045</v>
      </c>
      <c r="F1301" s="4" t="str">
        <f t="shared" si="391"/>
        <v/>
      </c>
      <c r="G1301">
        <f t="shared" ca="1" si="392"/>
        <v>0.29391666666666649</v>
      </c>
      <c r="H1301">
        <f t="shared" ca="1" si="393"/>
        <v>0.39287499999999964</v>
      </c>
      <c r="I1301" s="4">
        <f t="shared" ca="1" si="403"/>
        <v>0.74811750981016034</v>
      </c>
      <c r="J1301" s="8">
        <f t="shared" ca="1" si="394"/>
        <v>42.795607595704674</v>
      </c>
      <c r="K1301" t="str">
        <f t="shared" ca="1" si="395"/>
        <v>SELL</v>
      </c>
      <c r="L1301" t="str">
        <f t="shared" ca="1" si="396"/>
        <v>NA</v>
      </c>
      <c r="M1301" t="str">
        <f t="shared" ca="1" si="397"/>
        <v/>
      </c>
      <c r="N1301">
        <f t="shared" si="386"/>
        <v>1217.1500000000001</v>
      </c>
      <c r="O1301">
        <f t="shared" ca="1" si="398"/>
        <v>7</v>
      </c>
      <c r="Q1301" t="str">
        <f t="shared" ca="1" si="401"/>
        <v>NO</v>
      </c>
      <c r="R1301" t="str">
        <f t="shared" ca="1" si="402"/>
        <v>NO</v>
      </c>
      <c r="S1301" t="b">
        <f t="shared" ca="1" si="399"/>
        <v>0</v>
      </c>
      <c r="T1301" t="b">
        <f t="shared" ca="1" si="400"/>
        <v>0</v>
      </c>
      <c r="U1301">
        <f t="shared" ca="1" si="385"/>
        <v>1</v>
      </c>
      <c r="W1301" s="7"/>
      <c r="X1301" t="str">
        <f t="shared" ca="1" si="387"/>
        <v>7</v>
      </c>
    </row>
    <row r="1302" spans="1:24" x14ac:dyDescent="0.3">
      <c r="A1302">
        <f t="shared" si="388"/>
        <v>1301</v>
      </c>
      <c r="B1302" s="1">
        <v>36966</v>
      </c>
      <c r="C1302">
        <v>1193.55</v>
      </c>
      <c r="D1302">
        <f t="shared" si="389"/>
        <v>-23.600000000000136</v>
      </c>
      <c r="E1302" t="str">
        <f t="shared" si="390"/>
        <v/>
      </c>
      <c r="F1302" s="4">
        <f t="shared" si="391"/>
        <v>-23.600000000000136</v>
      </c>
      <c r="G1302">
        <f t="shared" ca="1" si="392"/>
        <v>0.29391666666666649</v>
      </c>
      <c r="H1302">
        <f t="shared" ca="1" si="393"/>
        <v>0.37906250000000002</v>
      </c>
      <c r="I1302" s="4">
        <f t="shared" ca="1" si="403"/>
        <v>0.7753778510579824</v>
      </c>
      <c r="J1302" s="8">
        <f t="shared" ca="1" si="394"/>
        <v>43.673962170696207</v>
      </c>
      <c r="K1302" t="str">
        <f t="shared" ca="1" si="395"/>
        <v>SELL</v>
      </c>
      <c r="L1302" t="str">
        <f t="shared" ca="1" si="396"/>
        <v>NA</v>
      </c>
      <c r="M1302" t="str">
        <f t="shared" ca="1" si="397"/>
        <v/>
      </c>
      <c r="N1302">
        <f t="shared" si="386"/>
        <v>1193.55</v>
      </c>
      <c r="O1302">
        <f t="shared" ca="1" si="398"/>
        <v>7</v>
      </c>
      <c r="Q1302" t="str">
        <f t="shared" ca="1" si="401"/>
        <v>NO</v>
      </c>
      <c r="R1302" t="str">
        <f t="shared" ca="1" si="402"/>
        <v>NO</v>
      </c>
      <c r="S1302" t="b">
        <f t="shared" ca="1" si="399"/>
        <v>0</v>
      </c>
      <c r="T1302" t="b">
        <f t="shared" ca="1" si="400"/>
        <v>0</v>
      </c>
      <c r="U1302">
        <f t="shared" ca="1" si="385"/>
        <v>1</v>
      </c>
      <c r="W1302" s="7"/>
      <c r="X1302" t="str">
        <f t="shared" ca="1" si="387"/>
        <v>7</v>
      </c>
    </row>
    <row r="1303" spans="1:24" x14ac:dyDescent="0.3">
      <c r="A1303">
        <f t="shared" si="388"/>
        <v>1302</v>
      </c>
      <c r="B1303" s="1">
        <v>36969</v>
      </c>
      <c r="C1303">
        <v>1186.7</v>
      </c>
      <c r="D1303">
        <f t="shared" si="389"/>
        <v>-6.8499999999999091</v>
      </c>
      <c r="E1303" t="str">
        <f t="shared" si="390"/>
        <v/>
      </c>
      <c r="F1303" s="4">
        <f t="shared" si="391"/>
        <v>-6.8499999999999091</v>
      </c>
      <c r="G1303">
        <f t="shared" ca="1" si="392"/>
        <v>0.29391666666666649</v>
      </c>
      <c r="H1303">
        <f t="shared" ca="1" si="393"/>
        <v>0.37756249999999997</v>
      </c>
      <c r="I1303" s="4">
        <f t="shared" ca="1" si="403"/>
        <v>0.77845831264139453</v>
      </c>
      <c r="J1303" s="8">
        <f t="shared" ca="1" si="394"/>
        <v>43.771524308895152</v>
      </c>
      <c r="K1303" t="str">
        <f t="shared" ca="1" si="395"/>
        <v>SELL</v>
      </c>
      <c r="L1303" t="str">
        <f t="shared" ca="1" si="396"/>
        <v>NA</v>
      </c>
      <c r="M1303" t="str">
        <f t="shared" ca="1" si="397"/>
        <v/>
      </c>
      <c r="N1303">
        <f t="shared" si="386"/>
        <v>1186.7</v>
      </c>
      <c r="O1303">
        <f t="shared" ca="1" si="398"/>
        <v>7</v>
      </c>
      <c r="Q1303" t="str">
        <f t="shared" ca="1" si="401"/>
        <v>NO</v>
      </c>
      <c r="R1303" t="str">
        <f t="shared" ca="1" si="402"/>
        <v>NO</v>
      </c>
      <c r="S1303" t="b">
        <f t="shared" ca="1" si="399"/>
        <v>0</v>
      </c>
      <c r="T1303" t="b">
        <f t="shared" ca="1" si="400"/>
        <v>0</v>
      </c>
      <c r="U1303">
        <f t="shared" ca="1" si="385"/>
        <v>1</v>
      </c>
      <c r="W1303" s="7"/>
      <c r="X1303" t="str">
        <f t="shared" ca="1" si="387"/>
        <v>7</v>
      </c>
    </row>
    <row r="1304" spans="1:24" x14ac:dyDescent="0.3">
      <c r="A1304">
        <f t="shared" si="388"/>
        <v>1303</v>
      </c>
      <c r="B1304" s="1">
        <v>36970</v>
      </c>
      <c r="C1304">
        <v>1170.95</v>
      </c>
      <c r="D1304">
        <f t="shared" si="389"/>
        <v>-15.75</v>
      </c>
      <c r="E1304" t="str">
        <f t="shared" si="390"/>
        <v/>
      </c>
      <c r="F1304" s="4">
        <f t="shared" si="391"/>
        <v>-15.75</v>
      </c>
      <c r="G1304">
        <f t="shared" ca="1" si="392"/>
        <v>0.29391666666666649</v>
      </c>
      <c r="H1304">
        <f t="shared" ca="1" si="393"/>
        <v>0.37618749999999979</v>
      </c>
      <c r="I1304" s="4">
        <f t="shared" ca="1" si="403"/>
        <v>0.78130364955418952</v>
      </c>
      <c r="J1304" s="8">
        <f t="shared" ca="1" si="394"/>
        <v>43.861339965801335</v>
      </c>
      <c r="K1304" t="str">
        <f t="shared" ca="1" si="395"/>
        <v>SELL</v>
      </c>
      <c r="L1304" t="str">
        <f t="shared" ca="1" si="396"/>
        <v>NA</v>
      </c>
      <c r="M1304" t="str">
        <f t="shared" ca="1" si="397"/>
        <v/>
      </c>
      <c r="N1304">
        <f t="shared" si="386"/>
        <v>1170.95</v>
      </c>
      <c r="O1304">
        <f t="shared" ca="1" si="398"/>
        <v>7</v>
      </c>
      <c r="Q1304" t="str">
        <f t="shared" ca="1" si="401"/>
        <v>NO</v>
      </c>
      <c r="R1304" t="str">
        <f t="shared" ca="1" si="402"/>
        <v>NO</v>
      </c>
      <c r="S1304" t="b">
        <f t="shared" ca="1" si="399"/>
        <v>0</v>
      </c>
      <c r="T1304" t="b">
        <f t="shared" ca="1" si="400"/>
        <v>0</v>
      </c>
      <c r="U1304">
        <f t="shared" ca="1" si="385"/>
        <v>1</v>
      </c>
      <c r="W1304" s="7"/>
      <c r="X1304" t="str">
        <f t="shared" ca="1" si="387"/>
        <v>7</v>
      </c>
    </row>
    <row r="1305" spans="1:24" x14ac:dyDescent="0.3">
      <c r="A1305">
        <f t="shared" si="388"/>
        <v>1304</v>
      </c>
      <c r="B1305" s="1">
        <v>36971</v>
      </c>
      <c r="C1305">
        <v>1207.0999999999999</v>
      </c>
      <c r="D1305">
        <f t="shared" si="389"/>
        <v>36.149999999999864</v>
      </c>
      <c r="E1305">
        <f t="shared" si="390"/>
        <v>36.149999999999864</v>
      </c>
      <c r="F1305" s="4" t="str">
        <f t="shared" si="391"/>
        <v/>
      </c>
      <c r="G1305">
        <f t="shared" ca="1" si="392"/>
        <v>0.26108333333333272</v>
      </c>
      <c r="H1305">
        <f t="shared" ca="1" si="393"/>
        <v>0.37618749999999979</v>
      </c>
      <c r="I1305" s="4">
        <f t="shared" ca="1" si="403"/>
        <v>0.69402447804175549</v>
      </c>
      <c r="J1305" s="8">
        <f t="shared" ca="1" si="394"/>
        <v>40.968975775605571</v>
      </c>
      <c r="K1305" t="str">
        <f t="shared" ca="1" si="395"/>
        <v>SELL</v>
      </c>
      <c r="L1305" t="str">
        <f t="shared" ca="1" si="396"/>
        <v>NA</v>
      </c>
      <c r="M1305" t="str">
        <f t="shared" ca="1" si="397"/>
        <v/>
      </c>
      <c r="N1305">
        <f t="shared" si="386"/>
        <v>1207.0999999999999</v>
      </c>
      <c r="O1305">
        <f t="shared" ca="1" si="398"/>
        <v>7</v>
      </c>
      <c r="Q1305" t="str">
        <f t="shared" ca="1" si="401"/>
        <v>NO</v>
      </c>
      <c r="R1305" t="str">
        <f t="shared" ca="1" si="402"/>
        <v>NO</v>
      </c>
      <c r="S1305" t="b">
        <f t="shared" ca="1" si="399"/>
        <v>0</v>
      </c>
      <c r="T1305" t="b">
        <f t="shared" ca="1" si="400"/>
        <v>0</v>
      </c>
      <c r="U1305">
        <f t="shared" ca="1" si="385"/>
        <v>1</v>
      </c>
      <c r="W1305" s="7"/>
      <c r="X1305" t="str">
        <f t="shared" ca="1" si="387"/>
        <v>7</v>
      </c>
    </row>
    <row r="1306" spans="1:24" x14ac:dyDescent="0.3">
      <c r="A1306">
        <f t="shared" si="388"/>
        <v>1305</v>
      </c>
      <c r="B1306" s="1">
        <v>36972</v>
      </c>
      <c r="C1306">
        <v>1187.55</v>
      </c>
      <c r="D1306">
        <f t="shared" si="389"/>
        <v>-19.549999999999955</v>
      </c>
      <c r="E1306" t="str">
        <f t="shared" si="390"/>
        <v/>
      </c>
      <c r="F1306" s="4">
        <f t="shared" si="391"/>
        <v>-19.549999999999955</v>
      </c>
      <c r="G1306">
        <f t="shared" ca="1" si="392"/>
        <v>0.29999999999999954</v>
      </c>
      <c r="H1306">
        <f t="shared" ca="1" si="393"/>
        <v>0.35611111111111088</v>
      </c>
      <c r="I1306" s="4">
        <f t="shared" ca="1" si="403"/>
        <v>0.8424336973478932</v>
      </c>
      <c r="J1306" s="8">
        <f t="shared" ca="1" si="394"/>
        <v>45.723962743437745</v>
      </c>
      <c r="K1306" t="str">
        <f t="shared" ca="1" si="395"/>
        <v>SELL</v>
      </c>
      <c r="L1306" t="str">
        <f t="shared" ca="1" si="396"/>
        <v>NA</v>
      </c>
      <c r="M1306" t="str">
        <f t="shared" ca="1" si="397"/>
        <v/>
      </c>
      <c r="N1306">
        <f t="shared" si="386"/>
        <v>1187.55</v>
      </c>
      <c r="O1306">
        <f t="shared" ca="1" si="398"/>
        <v>7</v>
      </c>
      <c r="Q1306" t="str">
        <f t="shared" ca="1" si="401"/>
        <v>NO</v>
      </c>
      <c r="R1306" t="str">
        <f t="shared" ca="1" si="402"/>
        <v>NO</v>
      </c>
      <c r="S1306" t="b">
        <f t="shared" ca="1" si="399"/>
        <v>0</v>
      </c>
      <c r="T1306" t="b">
        <f t="shared" ca="1" si="400"/>
        <v>0</v>
      </c>
      <c r="U1306">
        <f t="shared" ca="1" si="385"/>
        <v>1</v>
      </c>
      <c r="W1306" s="7"/>
      <c r="X1306" t="str">
        <f t="shared" ca="1" si="387"/>
        <v>7</v>
      </c>
    </row>
    <row r="1307" spans="1:24" x14ac:dyDescent="0.3">
      <c r="A1307">
        <f t="shared" si="388"/>
        <v>1306</v>
      </c>
      <c r="B1307" s="1">
        <v>36973</v>
      </c>
      <c r="C1307">
        <v>1161.3</v>
      </c>
      <c r="D1307">
        <f t="shared" si="389"/>
        <v>-26.25</v>
      </c>
      <c r="E1307" t="str">
        <f t="shared" si="390"/>
        <v/>
      </c>
      <c r="F1307" s="4">
        <f t="shared" si="391"/>
        <v>-26.25</v>
      </c>
      <c r="G1307">
        <f t="shared" ca="1" si="392"/>
        <v>0.29999999999999954</v>
      </c>
      <c r="H1307">
        <f t="shared" ca="1" si="393"/>
        <v>0.32783333333333303</v>
      </c>
      <c r="I1307" s="4">
        <f t="shared" ca="1" si="403"/>
        <v>0.91509913573970458</v>
      </c>
      <c r="J1307" s="8">
        <f t="shared" ca="1" si="394"/>
        <v>47.783382001592763</v>
      </c>
      <c r="K1307" t="str">
        <f t="shared" ca="1" si="395"/>
        <v>SELL</v>
      </c>
      <c r="L1307" t="str">
        <f t="shared" ca="1" si="396"/>
        <v>NA</v>
      </c>
      <c r="M1307" t="str">
        <f t="shared" ca="1" si="397"/>
        <v/>
      </c>
      <c r="N1307">
        <f t="shared" si="386"/>
        <v>1161.3</v>
      </c>
      <c r="O1307">
        <f t="shared" ca="1" si="398"/>
        <v>7</v>
      </c>
      <c r="Q1307" t="str">
        <f t="shared" ca="1" si="401"/>
        <v>NO</v>
      </c>
      <c r="R1307" t="str">
        <f t="shared" ca="1" si="402"/>
        <v>NO</v>
      </c>
      <c r="S1307" t="b">
        <f t="shared" ca="1" si="399"/>
        <v>0</v>
      </c>
      <c r="T1307" t="b">
        <f t="shared" ca="1" si="400"/>
        <v>0</v>
      </c>
      <c r="U1307">
        <f t="shared" ca="1" si="385"/>
        <v>1</v>
      </c>
      <c r="W1307" s="7"/>
      <c r="X1307" t="str">
        <f t="shared" ca="1" si="387"/>
        <v>7</v>
      </c>
    </row>
    <row r="1308" spans="1:24" x14ac:dyDescent="0.3">
      <c r="A1308">
        <f t="shared" si="388"/>
        <v>1307</v>
      </c>
      <c r="B1308" s="1">
        <v>36976</v>
      </c>
      <c r="C1308">
        <v>1161.5</v>
      </c>
      <c r="D1308">
        <f t="shared" si="389"/>
        <v>0.20000000000004547</v>
      </c>
      <c r="E1308">
        <f t="shared" si="390"/>
        <v>0.20000000000004547</v>
      </c>
      <c r="F1308" s="4" t="str">
        <f t="shared" si="391"/>
        <v/>
      </c>
      <c r="G1308">
        <f t="shared" ca="1" si="392"/>
        <v>0.25033333333333302</v>
      </c>
      <c r="H1308">
        <f t="shared" ca="1" si="393"/>
        <v>0.32518749999999985</v>
      </c>
      <c r="I1308" s="4">
        <f t="shared" ca="1" si="403"/>
        <v>0.76981228778268884</v>
      </c>
      <c r="J1308" s="8">
        <f t="shared" ca="1" si="394"/>
        <v>43.496832579185494</v>
      </c>
      <c r="K1308" t="str">
        <f t="shared" ca="1" si="395"/>
        <v>SELL</v>
      </c>
      <c r="L1308" t="str">
        <f t="shared" ca="1" si="396"/>
        <v>NA</v>
      </c>
      <c r="M1308" t="str">
        <f t="shared" ca="1" si="397"/>
        <v/>
      </c>
      <c r="N1308">
        <f t="shared" si="386"/>
        <v>1161.5</v>
      </c>
      <c r="O1308">
        <f t="shared" ca="1" si="398"/>
        <v>7</v>
      </c>
      <c r="Q1308" t="str">
        <f t="shared" ca="1" si="401"/>
        <v>NO</v>
      </c>
      <c r="R1308" t="str">
        <f t="shared" ca="1" si="402"/>
        <v>NO</v>
      </c>
      <c r="S1308" t="b">
        <f t="shared" ca="1" si="399"/>
        <v>0</v>
      </c>
      <c r="T1308" t="b">
        <f t="shared" ca="1" si="400"/>
        <v>0</v>
      </c>
      <c r="U1308">
        <f t="shared" ca="1" si="385"/>
        <v>1</v>
      </c>
      <c r="W1308" s="7"/>
      <c r="X1308" t="str">
        <f t="shared" ca="1" si="387"/>
        <v>7</v>
      </c>
    </row>
    <row r="1309" spans="1:24" x14ac:dyDescent="0.3">
      <c r="A1309">
        <f t="shared" si="388"/>
        <v>1308</v>
      </c>
      <c r="B1309" s="1">
        <v>36977</v>
      </c>
      <c r="C1309">
        <v>1177.75</v>
      </c>
      <c r="D1309">
        <f t="shared" si="389"/>
        <v>16.25</v>
      </c>
      <c r="E1309">
        <f t="shared" si="390"/>
        <v>16.25</v>
      </c>
      <c r="F1309" s="4" t="str">
        <f t="shared" si="391"/>
        <v/>
      </c>
      <c r="G1309">
        <f t="shared" ca="1" si="392"/>
        <v>0.24566666666666645</v>
      </c>
      <c r="H1309">
        <f t="shared" ca="1" si="393"/>
        <v>0.32518749999999985</v>
      </c>
      <c r="I1309" s="4">
        <f t="shared" ca="1" si="403"/>
        <v>0.75546159267089463</v>
      </c>
      <c r="J1309" s="8">
        <f t="shared" ca="1" si="394"/>
        <v>43.034925732637483</v>
      </c>
      <c r="K1309" t="str">
        <f t="shared" ca="1" si="395"/>
        <v>SELL</v>
      </c>
      <c r="L1309" t="str">
        <f t="shared" ca="1" si="396"/>
        <v>NA</v>
      </c>
      <c r="M1309" t="str">
        <f t="shared" ca="1" si="397"/>
        <v/>
      </c>
      <c r="N1309">
        <f t="shared" si="386"/>
        <v>1177.75</v>
      </c>
      <c r="O1309">
        <f t="shared" ca="1" si="398"/>
        <v>7</v>
      </c>
      <c r="Q1309" t="str">
        <f t="shared" ca="1" si="401"/>
        <v>NO</v>
      </c>
      <c r="R1309" t="str">
        <f t="shared" ca="1" si="402"/>
        <v>NO</v>
      </c>
      <c r="S1309" t="b">
        <f t="shared" ca="1" si="399"/>
        <v>0</v>
      </c>
      <c r="T1309" t="b">
        <f t="shared" ca="1" si="400"/>
        <v>0</v>
      </c>
      <c r="U1309">
        <f t="shared" ca="1" si="385"/>
        <v>1</v>
      </c>
      <c r="W1309" s="7"/>
      <c r="X1309" t="str">
        <f t="shared" ca="1" si="387"/>
        <v>7</v>
      </c>
    </row>
    <row r="1310" spans="1:24" x14ac:dyDescent="0.3">
      <c r="A1310">
        <f t="shared" si="388"/>
        <v>1309</v>
      </c>
      <c r="B1310" s="1">
        <v>36978</v>
      </c>
      <c r="C1310">
        <v>1206.2</v>
      </c>
      <c r="D1310">
        <f t="shared" si="389"/>
        <v>28.450000000000045</v>
      </c>
      <c r="E1310">
        <f t="shared" si="390"/>
        <v>28.450000000000045</v>
      </c>
      <c r="F1310" s="4" t="str">
        <f t="shared" si="391"/>
        <v/>
      </c>
      <c r="G1310">
        <f t="shared" ca="1" si="392"/>
        <v>0.28916666666666668</v>
      </c>
      <c r="H1310">
        <f t="shared" ca="1" si="393"/>
        <v>0.32518749999999985</v>
      </c>
      <c r="I1310" s="4">
        <f t="shared" ca="1" si="403"/>
        <v>0.88923057210583678</v>
      </c>
      <c r="J1310" s="8">
        <f t="shared" ca="1" si="394"/>
        <v>47.068398385838805</v>
      </c>
      <c r="K1310" t="str">
        <f t="shared" ca="1" si="395"/>
        <v>SELL</v>
      </c>
      <c r="L1310" t="str">
        <f t="shared" ca="1" si="396"/>
        <v>NA</v>
      </c>
      <c r="M1310" t="str">
        <f t="shared" ca="1" si="397"/>
        <v/>
      </c>
      <c r="N1310">
        <f t="shared" si="386"/>
        <v>1206.2</v>
      </c>
      <c r="O1310">
        <f t="shared" ca="1" si="398"/>
        <v>7</v>
      </c>
      <c r="Q1310" t="str">
        <f t="shared" ca="1" si="401"/>
        <v>NO</v>
      </c>
      <c r="R1310" t="str">
        <f t="shared" ca="1" si="402"/>
        <v>NO</v>
      </c>
      <c r="S1310" t="b">
        <f t="shared" ca="1" si="399"/>
        <v>0</v>
      </c>
      <c r="T1310" t="b">
        <f t="shared" ca="1" si="400"/>
        <v>0</v>
      </c>
      <c r="U1310">
        <f t="shared" ca="1" si="385"/>
        <v>1</v>
      </c>
      <c r="W1310" s="7"/>
      <c r="X1310" t="str">
        <f t="shared" ca="1" si="387"/>
        <v>7</v>
      </c>
    </row>
    <row r="1311" spans="1:24" x14ac:dyDescent="0.3">
      <c r="A1311">
        <f t="shared" si="388"/>
        <v>1310</v>
      </c>
      <c r="B1311" s="1">
        <v>36979</v>
      </c>
      <c r="C1311">
        <v>1195.0999999999999</v>
      </c>
      <c r="D1311">
        <f t="shared" si="389"/>
        <v>-11.100000000000136</v>
      </c>
      <c r="E1311" t="str">
        <f t="shared" si="390"/>
        <v/>
      </c>
      <c r="F1311" s="4">
        <f t="shared" si="391"/>
        <v>-11.100000000000136</v>
      </c>
      <c r="G1311">
        <f t="shared" ca="1" si="392"/>
        <v>0.28916666666666668</v>
      </c>
      <c r="H1311">
        <f t="shared" ca="1" si="393"/>
        <v>0.29143750000000013</v>
      </c>
      <c r="I1311" s="4">
        <f t="shared" ca="1" si="403"/>
        <v>0.99220816355708019</v>
      </c>
      <c r="J1311" s="8">
        <f t="shared" ca="1" si="394"/>
        <v>49.804442211776511</v>
      </c>
      <c r="K1311" t="str">
        <f t="shared" ca="1" si="395"/>
        <v>SELL</v>
      </c>
      <c r="L1311" t="str">
        <f t="shared" ca="1" si="396"/>
        <v>NA</v>
      </c>
      <c r="M1311" t="str">
        <f t="shared" ca="1" si="397"/>
        <v/>
      </c>
      <c r="N1311">
        <f t="shared" si="386"/>
        <v>1195.0999999999999</v>
      </c>
      <c r="O1311">
        <f t="shared" ca="1" si="398"/>
        <v>7</v>
      </c>
      <c r="Q1311" t="str">
        <f t="shared" ca="1" si="401"/>
        <v>NO</v>
      </c>
      <c r="R1311" t="str">
        <f t="shared" ca="1" si="402"/>
        <v>NO</v>
      </c>
      <c r="S1311" t="b">
        <f t="shared" ca="1" si="399"/>
        <v>0</v>
      </c>
      <c r="T1311" t="b">
        <f t="shared" ca="1" si="400"/>
        <v>0</v>
      </c>
      <c r="U1311">
        <f t="shared" ca="1" si="385"/>
        <v>1</v>
      </c>
      <c r="W1311" s="7"/>
      <c r="X1311" t="str">
        <f t="shared" ca="1" si="387"/>
        <v>7</v>
      </c>
    </row>
    <row r="1312" spans="1:24" x14ac:dyDescent="0.3">
      <c r="A1312">
        <f t="shared" si="388"/>
        <v>1311</v>
      </c>
      <c r="B1312" s="1">
        <v>36980</v>
      </c>
      <c r="C1312">
        <v>1148.2</v>
      </c>
      <c r="D1312">
        <f t="shared" si="389"/>
        <v>-46.899999999999864</v>
      </c>
      <c r="E1312" t="str">
        <f t="shared" si="390"/>
        <v/>
      </c>
      <c r="F1312" s="4">
        <f t="shared" si="391"/>
        <v>-46.899999999999864</v>
      </c>
      <c r="G1312">
        <f t="shared" ca="1" si="392"/>
        <v>0.28916666666666668</v>
      </c>
      <c r="H1312">
        <f t="shared" ca="1" si="393"/>
        <v>0.27906249999999999</v>
      </c>
      <c r="I1312" s="4">
        <f t="shared" ca="1" si="403"/>
        <v>1.0362075401269131</v>
      </c>
      <c r="J1312" s="8">
        <f t="shared" ca="1" si="394"/>
        <v>50.889092575618697</v>
      </c>
      <c r="K1312" t="str">
        <f t="shared" ca="1" si="395"/>
        <v>SELL</v>
      </c>
      <c r="L1312" t="str">
        <f t="shared" ca="1" si="396"/>
        <v>NA</v>
      </c>
      <c r="M1312" t="str">
        <f t="shared" ca="1" si="397"/>
        <v/>
      </c>
      <c r="N1312">
        <f t="shared" si="386"/>
        <v>1148.2</v>
      </c>
      <c r="O1312">
        <f t="shared" ca="1" si="398"/>
        <v>7</v>
      </c>
      <c r="Q1312" t="str">
        <f t="shared" ca="1" si="401"/>
        <v>NO</v>
      </c>
      <c r="R1312" t="str">
        <f t="shared" ca="1" si="402"/>
        <v>NO</v>
      </c>
      <c r="S1312" t="b">
        <f t="shared" ca="1" si="399"/>
        <v>0</v>
      </c>
      <c r="T1312" t="b">
        <f t="shared" ca="1" si="400"/>
        <v>0</v>
      </c>
      <c r="U1312">
        <f t="shared" ca="1" si="385"/>
        <v>1</v>
      </c>
      <c r="W1312" s="7"/>
      <c r="X1312" t="str">
        <f t="shared" ca="1" si="387"/>
        <v>7</v>
      </c>
    </row>
    <row r="1313" spans="1:24" x14ac:dyDescent="0.3">
      <c r="A1313">
        <f t="shared" si="388"/>
        <v>1312</v>
      </c>
      <c r="B1313" s="1">
        <v>36983</v>
      </c>
      <c r="C1313">
        <v>1138.0999999999999</v>
      </c>
      <c r="D1313">
        <f t="shared" si="389"/>
        <v>-10.100000000000136</v>
      </c>
      <c r="E1313" t="str">
        <f t="shared" si="390"/>
        <v/>
      </c>
      <c r="F1313" s="4">
        <f t="shared" si="391"/>
        <v>-10.100000000000136</v>
      </c>
      <c r="G1313">
        <f t="shared" ca="1" si="392"/>
        <v>0.28916666666666668</v>
      </c>
      <c r="H1313">
        <f t="shared" ca="1" si="393"/>
        <v>0.20012500000000016</v>
      </c>
      <c r="I1313" s="4">
        <f t="shared" ca="1" si="403"/>
        <v>1.4449302519258787</v>
      </c>
      <c r="J1313" s="8">
        <f t="shared" ca="1" si="394"/>
        <v>59.099037724601871</v>
      </c>
      <c r="K1313" t="str">
        <f t="shared" ca="1" si="395"/>
        <v>SELL</v>
      </c>
      <c r="L1313" t="str">
        <f t="shared" ca="1" si="396"/>
        <v>NA</v>
      </c>
      <c r="M1313" t="str">
        <f t="shared" ca="1" si="397"/>
        <v/>
      </c>
      <c r="N1313">
        <f t="shared" si="386"/>
        <v>1138.0999999999999</v>
      </c>
      <c r="O1313">
        <f t="shared" ca="1" si="398"/>
        <v>7</v>
      </c>
      <c r="Q1313" t="str">
        <f t="shared" ca="1" si="401"/>
        <v>NO</v>
      </c>
      <c r="R1313" t="str">
        <f t="shared" ca="1" si="402"/>
        <v>NO</v>
      </c>
      <c r="S1313" t="b">
        <f t="shared" ca="1" si="399"/>
        <v>0</v>
      </c>
      <c r="T1313" t="b">
        <f t="shared" ca="1" si="400"/>
        <v>0</v>
      </c>
      <c r="U1313">
        <f t="shared" ca="1" si="385"/>
        <v>1</v>
      </c>
      <c r="W1313" s="7"/>
      <c r="X1313" t="str">
        <f t="shared" ca="1" si="387"/>
        <v>7</v>
      </c>
    </row>
    <row r="1314" spans="1:24" x14ac:dyDescent="0.3">
      <c r="A1314">
        <f t="shared" si="388"/>
        <v>1313</v>
      </c>
      <c r="B1314" s="1">
        <v>36984</v>
      </c>
      <c r="C1314">
        <v>1149.25</v>
      </c>
      <c r="D1314">
        <f t="shared" si="389"/>
        <v>11.150000000000091</v>
      </c>
      <c r="E1314">
        <f t="shared" si="390"/>
        <v>11.150000000000091</v>
      </c>
      <c r="F1314" s="4" t="str">
        <f t="shared" si="391"/>
        <v/>
      </c>
      <c r="G1314">
        <f t="shared" ca="1" si="392"/>
        <v>0.19191666666666682</v>
      </c>
      <c r="H1314">
        <f t="shared" ca="1" si="393"/>
        <v>0.20012500000000016</v>
      </c>
      <c r="I1314" s="4">
        <f t="shared" ca="1" si="403"/>
        <v>0.95898396835311261</v>
      </c>
      <c r="J1314" s="8">
        <f t="shared" ca="1" si="394"/>
        <v>48.953129981932193</v>
      </c>
      <c r="K1314" t="str">
        <f t="shared" ca="1" si="395"/>
        <v>SELL</v>
      </c>
      <c r="L1314" t="str">
        <f t="shared" ca="1" si="396"/>
        <v>NA</v>
      </c>
      <c r="M1314" t="str">
        <f t="shared" ca="1" si="397"/>
        <v/>
      </c>
      <c r="N1314">
        <f t="shared" si="386"/>
        <v>1149.25</v>
      </c>
      <c r="O1314">
        <f t="shared" ca="1" si="398"/>
        <v>7</v>
      </c>
      <c r="Q1314" t="str">
        <f t="shared" ca="1" si="401"/>
        <v>NO</v>
      </c>
      <c r="R1314" t="str">
        <f t="shared" ca="1" si="402"/>
        <v>NO</v>
      </c>
      <c r="S1314" t="b">
        <f t="shared" ca="1" si="399"/>
        <v>0</v>
      </c>
      <c r="T1314" t="b">
        <f t="shared" ca="1" si="400"/>
        <v>0</v>
      </c>
      <c r="U1314">
        <f t="shared" ca="1" si="385"/>
        <v>1</v>
      </c>
      <c r="W1314" s="7"/>
      <c r="X1314" t="str">
        <f t="shared" ca="1" si="387"/>
        <v>7</v>
      </c>
    </row>
    <row r="1315" spans="1:24" x14ac:dyDescent="0.3">
      <c r="A1315">
        <f t="shared" si="388"/>
        <v>1314</v>
      </c>
      <c r="B1315" s="1">
        <v>36985</v>
      </c>
      <c r="C1315">
        <v>1136.6500000000001</v>
      </c>
      <c r="D1315">
        <f t="shared" si="389"/>
        <v>-12.599999999999909</v>
      </c>
      <c r="E1315" t="str">
        <f t="shared" si="390"/>
        <v/>
      </c>
      <c r="F1315" s="4">
        <f t="shared" si="391"/>
        <v>-12.599999999999909</v>
      </c>
      <c r="G1315">
        <f t="shared" ca="1" si="392"/>
        <v>0.18440000000000009</v>
      </c>
      <c r="H1315">
        <f t="shared" ca="1" si="393"/>
        <v>0.19188888888888894</v>
      </c>
      <c r="I1315" s="4">
        <f t="shared" ca="1" si="403"/>
        <v>0.960972785176607</v>
      </c>
      <c r="J1315" s="8">
        <f t="shared" ca="1" si="394"/>
        <v>49.00490167129275</v>
      </c>
      <c r="K1315" t="str">
        <f t="shared" ca="1" si="395"/>
        <v>SELL</v>
      </c>
      <c r="L1315" t="str">
        <f t="shared" ca="1" si="396"/>
        <v>NA</v>
      </c>
      <c r="M1315" t="str">
        <f t="shared" ca="1" si="397"/>
        <v/>
      </c>
      <c r="N1315">
        <f t="shared" si="386"/>
        <v>1136.6500000000001</v>
      </c>
      <c r="O1315">
        <f t="shared" ca="1" si="398"/>
        <v>7</v>
      </c>
      <c r="Q1315" t="str">
        <f t="shared" ca="1" si="401"/>
        <v>NO</v>
      </c>
      <c r="R1315" t="str">
        <f t="shared" ca="1" si="402"/>
        <v>NO</v>
      </c>
      <c r="S1315" t="b">
        <f t="shared" ca="1" si="399"/>
        <v>0</v>
      </c>
      <c r="T1315" t="b">
        <f t="shared" ca="1" si="400"/>
        <v>0</v>
      </c>
      <c r="U1315">
        <f t="shared" ca="1" si="385"/>
        <v>1</v>
      </c>
      <c r="W1315" s="7"/>
      <c r="X1315" t="str">
        <f t="shared" ca="1" si="387"/>
        <v>7</v>
      </c>
    </row>
    <row r="1316" spans="1:24" x14ac:dyDescent="0.3">
      <c r="A1316">
        <f t="shared" si="388"/>
        <v>1315</v>
      </c>
      <c r="B1316" s="1">
        <v>36987</v>
      </c>
      <c r="C1316">
        <v>1139.5999999999999</v>
      </c>
      <c r="D1316">
        <f t="shared" si="389"/>
        <v>2.9499999999998181</v>
      </c>
      <c r="E1316">
        <f t="shared" si="390"/>
        <v>2.9499999999998181</v>
      </c>
      <c r="F1316" s="4" t="str">
        <f t="shared" si="391"/>
        <v/>
      </c>
      <c r="G1316">
        <f t="shared" ca="1" si="392"/>
        <v>0.1585833333333331</v>
      </c>
      <c r="H1316">
        <f t="shared" ca="1" si="393"/>
        <v>0.18637499999999987</v>
      </c>
      <c r="I1316" s="4">
        <f t="shared" ca="1" si="403"/>
        <v>0.85088307623518822</v>
      </c>
      <c r="J1316" s="8">
        <f t="shared" ca="1" si="394"/>
        <v>45.971735716874001</v>
      </c>
      <c r="K1316" t="str">
        <f t="shared" ca="1" si="395"/>
        <v>SELL</v>
      </c>
      <c r="L1316" t="str">
        <f t="shared" ca="1" si="396"/>
        <v>NA</v>
      </c>
      <c r="M1316" t="str">
        <f t="shared" ca="1" si="397"/>
        <v/>
      </c>
      <c r="N1316">
        <f t="shared" si="386"/>
        <v>1139.5999999999999</v>
      </c>
      <c r="O1316">
        <f t="shared" ca="1" si="398"/>
        <v>7</v>
      </c>
      <c r="Q1316" t="str">
        <f t="shared" ca="1" si="401"/>
        <v>NO</v>
      </c>
      <c r="R1316" t="str">
        <f t="shared" ca="1" si="402"/>
        <v>NO</v>
      </c>
      <c r="S1316" t="b">
        <f t="shared" ca="1" si="399"/>
        <v>0</v>
      </c>
      <c r="T1316" t="b">
        <f t="shared" ca="1" si="400"/>
        <v>0</v>
      </c>
      <c r="U1316">
        <f t="shared" ca="1" si="385"/>
        <v>1</v>
      </c>
      <c r="W1316" s="7"/>
      <c r="X1316" t="str">
        <f t="shared" ca="1" si="387"/>
        <v>7</v>
      </c>
    </row>
    <row r="1317" spans="1:24" x14ac:dyDescent="0.3">
      <c r="A1317">
        <f t="shared" si="388"/>
        <v>1316</v>
      </c>
      <c r="B1317" s="1">
        <v>36990</v>
      </c>
      <c r="C1317">
        <v>1128.3499999999999</v>
      </c>
      <c r="D1317">
        <f t="shared" si="389"/>
        <v>-11.25</v>
      </c>
      <c r="E1317" t="str">
        <f t="shared" si="390"/>
        <v/>
      </c>
      <c r="F1317" s="4">
        <f t="shared" si="391"/>
        <v>-11.25</v>
      </c>
      <c r="G1317">
        <f t="shared" ca="1" si="392"/>
        <v>0.1585833333333331</v>
      </c>
      <c r="H1317">
        <f t="shared" ca="1" si="393"/>
        <v>0.19187499999999999</v>
      </c>
      <c r="I1317" s="4">
        <f t="shared" ca="1" si="403"/>
        <v>0.82649294245385341</v>
      </c>
      <c r="J1317" s="8">
        <f t="shared" ca="1" si="394"/>
        <v>45.250267506836252</v>
      </c>
      <c r="K1317" t="str">
        <f t="shared" ca="1" si="395"/>
        <v>SELL</v>
      </c>
      <c r="L1317" t="str">
        <f t="shared" ca="1" si="396"/>
        <v>NA</v>
      </c>
      <c r="M1317" t="str">
        <f t="shared" ca="1" si="397"/>
        <v/>
      </c>
      <c r="N1317">
        <f t="shared" si="386"/>
        <v>1128.3499999999999</v>
      </c>
      <c r="O1317">
        <f t="shared" ca="1" si="398"/>
        <v>7</v>
      </c>
      <c r="Q1317" t="str">
        <f t="shared" ca="1" si="401"/>
        <v>NO</v>
      </c>
      <c r="R1317" t="str">
        <f t="shared" ca="1" si="402"/>
        <v>NO</v>
      </c>
      <c r="S1317" t="b">
        <f t="shared" ca="1" si="399"/>
        <v>0</v>
      </c>
      <c r="T1317" t="b">
        <f t="shared" ca="1" si="400"/>
        <v>0</v>
      </c>
      <c r="U1317">
        <f t="shared" ca="1" si="385"/>
        <v>1</v>
      </c>
      <c r="W1317" s="7"/>
      <c r="X1317" t="str">
        <f t="shared" ca="1" si="387"/>
        <v>7</v>
      </c>
    </row>
    <row r="1318" spans="1:24" x14ac:dyDescent="0.3">
      <c r="A1318">
        <f t="shared" si="388"/>
        <v>1317</v>
      </c>
      <c r="B1318" s="1">
        <v>36991</v>
      </c>
      <c r="C1318">
        <v>1103.05</v>
      </c>
      <c r="D1318">
        <f t="shared" si="389"/>
        <v>-25.299999999999955</v>
      </c>
      <c r="E1318" t="str">
        <f t="shared" si="390"/>
        <v/>
      </c>
      <c r="F1318" s="4">
        <f t="shared" si="391"/>
        <v>-25.299999999999955</v>
      </c>
      <c r="G1318">
        <f t="shared" ca="1" si="392"/>
        <v>0.1585833333333331</v>
      </c>
      <c r="H1318">
        <f t="shared" ca="1" si="393"/>
        <v>0.20381249999999995</v>
      </c>
      <c r="I1318" s="4">
        <f t="shared" ca="1" si="403"/>
        <v>0.7780844321782675</v>
      </c>
      <c r="J1318" s="8">
        <f t="shared" ca="1" si="394"/>
        <v>43.759701063523977</v>
      </c>
      <c r="K1318" t="str">
        <f t="shared" ca="1" si="395"/>
        <v>SELL</v>
      </c>
      <c r="L1318" t="str">
        <f t="shared" ca="1" si="396"/>
        <v>NA</v>
      </c>
      <c r="M1318" t="str">
        <f t="shared" ca="1" si="397"/>
        <v/>
      </c>
      <c r="N1318">
        <f t="shared" si="386"/>
        <v>1103.05</v>
      </c>
      <c r="O1318">
        <f t="shared" ca="1" si="398"/>
        <v>7</v>
      </c>
      <c r="Q1318" t="str">
        <f t="shared" ca="1" si="401"/>
        <v>NO</v>
      </c>
      <c r="R1318" t="str">
        <f t="shared" ca="1" si="402"/>
        <v>NO</v>
      </c>
      <c r="S1318" t="b">
        <f t="shared" ca="1" si="399"/>
        <v>0</v>
      </c>
      <c r="T1318" t="b">
        <f t="shared" ca="1" si="400"/>
        <v>0</v>
      </c>
      <c r="U1318">
        <f t="shared" ca="1" si="385"/>
        <v>1</v>
      </c>
      <c r="W1318" s="7"/>
      <c r="X1318" t="str">
        <f t="shared" ca="1" si="387"/>
        <v>7</v>
      </c>
    </row>
    <row r="1319" spans="1:24" x14ac:dyDescent="0.3">
      <c r="A1319">
        <f t="shared" si="388"/>
        <v>1318</v>
      </c>
      <c r="B1319" s="1">
        <v>36992</v>
      </c>
      <c r="C1319">
        <v>1066.8</v>
      </c>
      <c r="D1319">
        <f t="shared" si="389"/>
        <v>-36.25</v>
      </c>
      <c r="E1319" t="str">
        <f t="shared" si="390"/>
        <v/>
      </c>
      <c r="F1319" s="4">
        <f t="shared" si="391"/>
        <v>-36.25</v>
      </c>
      <c r="G1319">
        <f t="shared" ca="1" si="392"/>
        <v>0.11800000000000001</v>
      </c>
      <c r="H1319">
        <f t="shared" ca="1" si="393"/>
        <v>0.22144444444444439</v>
      </c>
      <c r="I1319" s="4">
        <f t="shared" ca="1" si="403"/>
        <v>0.53286502759658827</v>
      </c>
      <c r="J1319" s="8">
        <f t="shared" ca="1" si="394"/>
        <v>34.762684124386254</v>
      </c>
      <c r="K1319" t="str">
        <f t="shared" ca="1" si="395"/>
        <v>SELL</v>
      </c>
      <c r="L1319" t="str">
        <f t="shared" ca="1" si="396"/>
        <v>NA</v>
      </c>
      <c r="M1319" t="str">
        <f t="shared" ca="1" si="397"/>
        <v/>
      </c>
      <c r="N1319">
        <f t="shared" si="386"/>
        <v>1066.8</v>
      </c>
      <c r="O1319">
        <f t="shared" ca="1" si="398"/>
        <v>7</v>
      </c>
      <c r="Q1319" t="str">
        <f t="shared" ca="1" si="401"/>
        <v>NO</v>
      </c>
      <c r="R1319" t="str">
        <f t="shared" ca="1" si="402"/>
        <v>NO</v>
      </c>
      <c r="S1319" t="b">
        <f t="shared" ca="1" si="399"/>
        <v>0</v>
      </c>
      <c r="T1319" t="b">
        <f t="shared" ca="1" si="400"/>
        <v>0</v>
      </c>
      <c r="U1319">
        <f t="shared" ca="1" si="385"/>
        <v>1</v>
      </c>
      <c r="W1319" s="7"/>
      <c r="X1319" t="str">
        <f t="shared" ca="1" si="387"/>
        <v>7</v>
      </c>
    </row>
    <row r="1320" spans="1:24" x14ac:dyDescent="0.3">
      <c r="A1320">
        <f t="shared" si="388"/>
        <v>1319</v>
      </c>
      <c r="B1320" s="1">
        <v>36993</v>
      </c>
      <c r="C1320">
        <v>1024.9000000000001</v>
      </c>
      <c r="D1320">
        <f t="shared" si="389"/>
        <v>-41.899999999999864</v>
      </c>
      <c r="E1320" t="str">
        <f t="shared" si="390"/>
        <v/>
      </c>
      <c r="F1320" s="4">
        <f t="shared" si="391"/>
        <v>-41.899999999999864</v>
      </c>
      <c r="G1320">
        <f t="shared" ca="1" si="392"/>
        <v>0.11800000000000001</v>
      </c>
      <c r="H1320">
        <f t="shared" ca="1" si="393"/>
        <v>0.24627777777777762</v>
      </c>
      <c r="I1320" s="4">
        <f t="shared" ca="1" si="403"/>
        <v>0.47913376945635044</v>
      </c>
      <c r="J1320" s="8">
        <f t="shared" ca="1" si="394"/>
        <v>32.39286258959892</v>
      </c>
      <c r="K1320" t="str">
        <f t="shared" ca="1" si="395"/>
        <v>SELL</v>
      </c>
      <c r="L1320" t="str">
        <f t="shared" ca="1" si="396"/>
        <v>NA</v>
      </c>
      <c r="M1320" t="str">
        <f t="shared" ca="1" si="397"/>
        <v/>
      </c>
      <c r="N1320">
        <f t="shared" si="386"/>
        <v>1024.9000000000001</v>
      </c>
      <c r="O1320">
        <f t="shared" ca="1" si="398"/>
        <v>7</v>
      </c>
      <c r="Q1320" t="str">
        <f t="shared" ca="1" si="401"/>
        <v>NO</v>
      </c>
      <c r="R1320" t="str">
        <f t="shared" ca="1" si="402"/>
        <v>NO</v>
      </c>
      <c r="S1320" t="b">
        <f t="shared" ca="1" si="399"/>
        <v>0</v>
      </c>
      <c r="T1320" t="b">
        <f t="shared" ca="1" si="400"/>
        <v>0</v>
      </c>
      <c r="U1320">
        <f t="shared" ca="1" si="385"/>
        <v>1</v>
      </c>
      <c r="W1320" s="7"/>
      <c r="X1320" t="str">
        <f t="shared" ca="1" si="387"/>
        <v>7</v>
      </c>
    </row>
    <row r="1321" spans="1:24" x14ac:dyDescent="0.3">
      <c r="A1321">
        <f t="shared" si="388"/>
        <v>1320</v>
      </c>
      <c r="B1321" s="1">
        <v>36997</v>
      </c>
      <c r="C1321">
        <v>1044.5999999999999</v>
      </c>
      <c r="D1321">
        <f t="shared" si="389"/>
        <v>19.699999999999818</v>
      </c>
      <c r="E1321">
        <f t="shared" si="390"/>
        <v>19.699999999999818</v>
      </c>
      <c r="F1321" s="4" t="str">
        <f t="shared" si="391"/>
        <v/>
      </c>
      <c r="G1321">
        <f t="shared" ca="1" si="392"/>
        <v>0.13116666666666638</v>
      </c>
      <c r="H1321">
        <f t="shared" ca="1" si="393"/>
        <v>0.24424999999999983</v>
      </c>
      <c r="I1321" s="4">
        <f t="shared" ca="1" si="403"/>
        <v>0.5370180825656764</v>
      </c>
      <c r="J1321" s="8">
        <f t="shared" ca="1" si="394"/>
        <v>34.938956714761332</v>
      </c>
      <c r="K1321" t="str">
        <f t="shared" ca="1" si="395"/>
        <v>SELL</v>
      </c>
      <c r="L1321" t="str">
        <f t="shared" ca="1" si="396"/>
        <v>NA</v>
      </c>
      <c r="M1321" t="str">
        <f t="shared" ca="1" si="397"/>
        <v/>
      </c>
      <c r="N1321">
        <f t="shared" si="386"/>
        <v>1044.5999999999999</v>
      </c>
      <c r="O1321">
        <f t="shared" ca="1" si="398"/>
        <v>7</v>
      </c>
      <c r="Q1321" t="str">
        <f t="shared" ca="1" si="401"/>
        <v>NO</v>
      </c>
      <c r="R1321" t="str">
        <f t="shared" ca="1" si="402"/>
        <v>NO</v>
      </c>
      <c r="S1321" t="b">
        <f t="shared" ca="1" si="399"/>
        <v>0</v>
      </c>
      <c r="T1321" t="b">
        <f t="shared" ca="1" si="400"/>
        <v>0</v>
      </c>
      <c r="U1321">
        <f t="shared" ca="1" si="385"/>
        <v>1</v>
      </c>
      <c r="W1321" s="7"/>
      <c r="X1321" t="str">
        <f t="shared" ca="1" si="387"/>
        <v>7</v>
      </c>
    </row>
    <row r="1322" spans="1:24" x14ac:dyDescent="0.3">
      <c r="A1322">
        <f t="shared" si="388"/>
        <v>1321</v>
      </c>
      <c r="B1322" s="1">
        <v>36998</v>
      </c>
      <c r="C1322">
        <v>1067</v>
      </c>
      <c r="D1322">
        <f t="shared" si="389"/>
        <v>22.400000000000091</v>
      </c>
      <c r="E1322">
        <f t="shared" si="390"/>
        <v>22.400000000000091</v>
      </c>
      <c r="F1322" s="4" t="str">
        <f t="shared" si="391"/>
        <v/>
      </c>
      <c r="G1322">
        <f t="shared" ca="1" si="392"/>
        <v>0.16816666666666646</v>
      </c>
      <c r="H1322">
        <f t="shared" ca="1" si="393"/>
        <v>0.24424999999999983</v>
      </c>
      <c r="I1322" s="4">
        <f t="shared" ca="1" si="403"/>
        <v>0.68850221767314879</v>
      </c>
      <c r="J1322" s="8">
        <f t="shared" ca="1" si="394"/>
        <v>40.775914326126482</v>
      </c>
      <c r="K1322" t="str">
        <f t="shared" ca="1" si="395"/>
        <v>SELL</v>
      </c>
      <c r="L1322" t="str">
        <f t="shared" ca="1" si="396"/>
        <v>NA</v>
      </c>
      <c r="M1322" t="str">
        <f t="shared" ca="1" si="397"/>
        <v/>
      </c>
      <c r="N1322">
        <f t="shared" si="386"/>
        <v>1067</v>
      </c>
      <c r="O1322">
        <f t="shared" ca="1" si="398"/>
        <v>7</v>
      </c>
      <c r="Q1322" t="str">
        <f t="shared" ca="1" si="401"/>
        <v>NO</v>
      </c>
      <c r="R1322" t="str">
        <f t="shared" ca="1" si="402"/>
        <v>NO</v>
      </c>
      <c r="S1322" t="b">
        <f t="shared" ca="1" si="399"/>
        <v>0</v>
      </c>
      <c r="T1322" t="b">
        <f t="shared" ca="1" si="400"/>
        <v>0</v>
      </c>
      <c r="U1322">
        <f t="shared" ca="1" si="385"/>
        <v>1</v>
      </c>
      <c r="W1322" s="7"/>
      <c r="X1322" t="str">
        <f t="shared" ca="1" si="387"/>
        <v>7</v>
      </c>
    </row>
    <row r="1323" spans="1:24" x14ac:dyDescent="0.3">
      <c r="A1323">
        <f t="shared" si="388"/>
        <v>1322</v>
      </c>
      <c r="B1323" s="1">
        <v>36999</v>
      </c>
      <c r="C1323">
        <v>1103.4000000000001</v>
      </c>
      <c r="D1323">
        <f t="shared" si="389"/>
        <v>36.400000000000091</v>
      </c>
      <c r="E1323">
        <f t="shared" si="390"/>
        <v>36.400000000000091</v>
      </c>
      <c r="F1323" s="4" t="str">
        <f t="shared" si="391"/>
        <v/>
      </c>
      <c r="G1323">
        <f t="shared" ca="1" si="392"/>
        <v>0.20174999999999993</v>
      </c>
      <c r="H1323">
        <f t="shared" ca="1" si="393"/>
        <v>0.24424999999999983</v>
      </c>
      <c r="I1323" s="4">
        <f t="shared" ca="1" si="403"/>
        <v>0.82599795291709344</v>
      </c>
      <c r="J1323" s="8">
        <f t="shared" ca="1" si="394"/>
        <v>45.235426008968616</v>
      </c>
      <c r="K1323" t="str">
        <f t="shared" ca="1" si="395"/>
        <v>SELL</v>
      </c>
      <c r="L1323" t="str">
        <f t="shared" ca="1" si="396"/>
        <v>NA</v>
      </c>
      <c r="M1323" t="str">
        <f t="shared" ca="1" si="397"/>
        <v/>
      </c>
      <c r="N1323">
        <f t="shared" si="386"/>
        <v>1103.4000000000001</v>
      </c>
      <c r="O1323">
        <f t="shared" ca="1" si="398"/>
        <v>7</v>
      </c>
      <c r="Q1323" t="str">
        <f t="shared" ca="1" si="401"/>
        <v>NO</v>
      </c>
      <c r="R1323" t="str">
        <f t="shared" ca="1" si="402"/>
        <v>NO</v>
      </c>
      <c r="S1323" t="b">
        <f t="shared" ca="1" si="399"/>
        <v>0</v>
      </c>
      <c r="T1323" t="b">
        <f t="shared" ca="1" si="400"/>
        <v>0</v>
      </c>
      <c r="U1323">
        <f t="shared" ca="1" si="385"/>
        <v>1</v>
      </c>
      <c r="W1323" s="7"/>
      <c r="X1323" t="str">
        <f t="shared" ca="1" si="387"/>
        <v>7</v>
      </c>
    </row>
    <row r="1324" spans="1:24" x14ac:dyDescent="0.3">
      <c r="A1324">
        <f t="shared" si="388"/>
        <v>1323</v>
      </c>
      <c r="B1324" s="1">
        <v>37000</v>
      </c>
      <c r="C1324">
        <v>1144.45</v>
      </c>
      <c r="D1324">
        <f t="shared" si="389"/>
        <v>41.049999999999955</v>
      </c>
      <c r="E1324">
        <f t="shared" si="390"/>
        <v>41.049999999999955</v>
      </c>
      <c r="F1324" s="4" t="str">
        <f t="shared" si="391"/>
        <v/>
      </c>
      <c r="G1324">
        <f t="shared" ca="1" si="392"/>
        <v>0.22274999999999978</v>
      </c>
      <c r="H1324">
        <f t="shared" ca="1" si="393"/>
        <v>0.24424999999999983</v>
      </c>
      <c r="I1324" s="4">
        <f t="shared" ca="1" si="403"/>
        <v>0.91197543500511746</v>
      </c>
      <c r="J1324" s="8">
        <f t="shared" ca="1" si="394"/>
        <v>47.698072805139176</v>
      </c>
      <c r="K1324" t="str">
        <f t="shared" ca="1" si="395"/>
        <v>SELL</v>
      </c>
      <c r="L1324" t="str">
        <f t="shared" ca="1" si="396"/>
        <v>NA</v>
      </c>
      <c r="M1324" t="str">
        <f t="shared" ca="1" si="397"/>
        <v/>
      </c>
      <c r="N1324">
        <f t="shared" si="386"/>
        <v>1144.45</v>
      </c>
      <c r="O1324">
        <f t="shared" ca="1" si="398"/>
        <v>7</v>
      </c>
      <c r="Q1324" t="str">
        <f t="shared" ca="1" si="401"/>
        <v>NO</v>
      </c>
      <c r="R1324" t="str">
        <f t="shared" ca="1" si="402"/>
        <v>NO</v>
      </c>
      <c r="S1324" t="b">
        <f t="shared" ca="1" si="399"/>
        <v>0</v>
      </c>
      <c r="T1324" t="b">
        <f t="shared" ca="1" si="400"/>
        <v>0</v>
      </c>
      <c r="U1324">
        <f t="shared" ca="1" si="385"/>
        <v>1</v>
      </c>
      <c r="W1324" s="7"/>
      <c r="X1324" t="str">
        <f t="shared" ca="1" si="387"/>
        <v>7</v>
      </c>
    </row>
    <row r="1325" spans="1:24" x14ac:dyDescent="0.3">
      <c r="A1325">
        <f t="shared" si="388"/>
        <v>1324</v>
      </c>
      <c r="B1325" s="1">
        <v>37001</v>
      </c>
      <c r="C1325">
        <v>1144</v>
      </c>
      <c r="D1325">
        <f t="shared" si="389"/>
        <v>-0.45000000000004547</v>
      </c>
      <c r="E1325" t="str">
        <f t="shared" si="390"/>
        <v/>
      </c>
      <c r="F1325" s="4">
        <f t="shared" si="391"/>
        <v>-0.45000000000004547</v>
      </c>
      <c r="G1325">
        <f t="shared" ca="1" si="392"/>
        <v>0.22274999999999978</v>
      </c>
      <c r="H1325">
        <f t="shared" ca="1" si="393"/>
        <v>0.23093749999999971</v>
      </c>
      <c r="I1325" s="4">
        <f t="shared" ca="1" si="403"/>
        <v>0.96454668470906657</v>
      </c>
      <c r="J1325" s="8">
        <f t="shared" ca="1" si="394"/>
        <v>49.097671855627503</v>
      </c>
      <c r="K1325" t="str">
        <f t="shared" ca="1" si="395"/>
        <v>SELL</v>
      </c>
      <c r="L1325" t="str">
        <f t="shared" ca="1" si="396"/>
        <v>NA</v>
      </c>
      <c r="M1325" t="str">
        <f t="shared" ca="1" si="397"/>
        <v/>
      </c>
      <c r="N1325">
        <f t="shared" si="386"/>
        <v>1144</v>
      </c>
      <c r="O1325">
        <f t="shared" ca="1" si="398"/>
        <v>7</v>
      </c>
      <c r="Q1325" t="str">
        <f t="shared" ca="1" si="401"/>
        <v>NO</v>
      </c>
      <c r="R1325" t="str">
        <f t="shared" ca="1" si="402"/>
        <v>NO</v>
      </c>
      <c r="S1325" t="b">
        <f t="shared" ca="1" si="399"/>
        <v>0</v>
      </c>
      <c r="T1325" t="b">
        <f t="shared" ca="1" si="400"/>
        <v>0</v>
      </c>
      <c r="U1325">
        <f t="shared" ca="1" si="385"/>
        <v>1</v>
      </c>
      <c r="W1325" s="7"/>
      <c r="X1325" t="str">
        <f t="shared" ca="1" si="387"/>
        <v>7</v>
      </c>
    </row>
    <row r="1326" spans="1:24" x14ac:dyDescent="0.3">
      <c r="A1326">
        <f t="shared" si="388"/>
        <v>1325</v>
      </c>
      <c r="B1326" s="1">
        <v>37004</v>
      </c>
      <c r="C1326">
        <v>1149.75</v>
      </c>
      <c r="D1326">
        <f t="shared" si="389"/>
        <v>5.75</v>
      </c>
      <c r="E1326">
        <f t="shared" si="390"/>
        <v>5.75</v>
      </c>
      <c r="F1326" s="4" t="str">
        <f t="shared" si="391"/>
        <v/>
      </c>
      <c r="G1326">
        <f t="shared" ca="1" si="392"/>
        <v>0.19914285714285693</v>
      </c>
      <c r="H1326">
        <f t="shared" ca="1" si="393"/>
        <v>0.19692857142857129</v>
      </c>
      <c r="I1326" s="4">
        <f t="shared" ca="1" si="403"/>
        <v>1.011244105912223</v>
      </c>
      <c r="J1326" s="8">
        <f t="shared" ca="1" si="394"/>
        <v>50.279531109107296</v>
      </c>
      <c r="K1326" t="str">
        <f t="shared" ca="1" si="395"/>
        <v>SELL</v>
      </c>
      <c r="L1326" t="str">
        <f t="shared" ca="1" si="396"/>
        <v>NA</v>
      </c>
      <c r="M1326" t="str">
        <f t="shared" ca="1" si="397"/>
        <v/>
      </c>
      <c r="N1326">
        <f t="shared" si="386"/>
        <v>1149.75</v>
      </c>
      <c r="O1326">
        <f t="shared" ca="1" si="398"/>
        <v>7</v>
      </c>
      <c r="Q1326" t="str">
        <f t="shared" ca="1" si="401"/>
        <v>NO</v>
      </c>
      <c r="R1326" t="str">
        <f t="shared" ca="1" si="402"/>
        <v>NO</v>
      </c>
      <c r="S1326" t="b">
        <f t="shared" ca="1" si="399"/>
        <v>0</v>
      </c>
      <c r="T1326" t="b">
        <f t="shared" ca="1" si="400"/>
        <v>0</v>
      </c>
      <c r="U1326">
        <f t="shared" ca="1" si="385"/>
        <v>1</v>
      </c>
      <c r="W1326" s="7"/>
      <c r="X1326" t="str">
        <f t="shared" ca="1" si="387"/>
        <v>7</v>
      </c>
    </row>
    <row r="1327" spans="1:24" x14ac:dyDescent="0.3">
      <c r="A1327">
        <f t="shared" si="388"/>
        <v>1326</v>
      </c>
      <c r="B1327" s="1">
        <v>37005</v>
      </c>
      <c r="C1327">
        <v>1146.3</v>
      </c>
      <c r="D1327">
        <f t="shared" si="389"/>
        <v>-3.4500000000000455</v>
      </c>
      <c r="E1327" t="str">
        <f t="shared" si="390"/>
        <v/>
      </c>
      <c r="F1327" s="4">
        <f t="shared" si="391"/>
        <v>-3.4500000000000455</v>
      </c>
      <c r="G1327">
        <f t="shared" ca="1" si="392"/>
        <v>0.19914285714285693</v>
      </c>
      <c r="H1327">
        <f t="shared" ca="1" si="393"/>
        <v>0.18742857142857117</v>
      </c>
      <c r="I1327" s="4">
        <f t="shared" ca="1" si="403"/>
        <v>1.0625000000000004</v>
      </c>
      <c r="J1327" s="8">
        <f t="shared" ca="1" si="394"/>
        <v>51.515151515151523</v>
      </c>
      <c r="K1327" t="str">
        <f t="shared" ca="1" si="395"/>
        <v>SELL</v>
      </c>
      <c r="L1327" t="str">
        <f t="shared" ca="1" si="396"/>
        <v>NA</v>
      </c>
      <c r="M1327" t="str">
        <f t="shared" ca="1" si="397"/>
        <v/>
      </c>
      <c r="N1327">
        <f t="shared" si="386"/>
        <v>1146.3</v>
      </c>
      <c r="O1327">
        <f t="shared" ca="1" si="398"/>
        <v>7</v>
      </c>
      <c r="Q1327" t="str">
        <f t="shared" ca="1" si="401"/>
        <v>NO</v>
      </c>
      <c r="R1327" t="str">
        <f t="shared" ca="1" si="402"/>
        <v>NO</v>
      </c>
      <c r="S1327" t="b">
        <f t="shared" ca="1" si="399"/>
        <v>0</v>
      </c>
      <c r="T1327" t="b">
        <f t="shared" ca="1" si="400"/>
        <v>0</v>
      </c>
      <c r="U1327">
        <f t="shared" ca="1" si="385"/>
        <v>1</v>
      </c>
      <c r="W1327" s="7"/>
      <c r="X1327" t="str">
        <f t="shared" ca="1" si="387"/>
        <v>7</v>
      </c>
    </row>
    <row r="1328" spans="1:24" x14ac:dyDescent="0.3">
      <c r="A1328">
        <f t="shared" si="388"/>
        <v>1327</v>
      </c>
      <c r="B1328" s="1">
        <v>37006</v>
      </c>
      <c r="C1328">
        <v>1155.3499999999999</v>
      </c>
      <c r="D1328">
        <f t="shared" si="389"/>
        <v>9.0499999999999545</v>
      </c>
      <c r="E1328">
        <f t="shared" si="390"/>
        <v>9.0499999999999545</v>
      </c>
      <c r="F1328" s="4" t="str">
        <f t="shared" si="391"/>
        <v/>
      </c>
      <c r="G1328">
        <f t="shared" ca="1" si="392"/>
        <v>0.19614285714285676</v>
      </c>
      <c r="H1328">
        <f t="shared" ca="1" si="393"/>
        <v>0.18742857142857117</v>
      </c>
      <c r="I1328" s="4">
        <f t="shared" ca="1" si="403"/>
        <v>1.0464939024390238</v>
      </c>
      <c r="J1328" s="8">
        <f t="shared" ca="1" si="394"/>
        <v>51.135940409683414</v>
      </c>
      <c r="K1328" t="str">
        <f t="shared" ca="1" si="395"/>
        <v>SELL</v>
      </c>
      <c r="L1328" t="str">
        <f t="shared" ca="1" si="396"/>
        <v>NA</v>
      </c>
      <c r="M1328" t="str">
        <f t="shared" ca="1" si="397"/>
        <v/>
      </c>
      <c r="N1328">
        <f t="shared" si="386"/>
        <v>1155.3499999999999</v>
      </c>
      <c r="O1328">
        <f t="shared" ca="1" si="398"/>
        <v>7</v>
      </c>
      <c r="Q1328" t="str">
        <f t="shared" ca="1" si="401"/>
        <v>NO</v>
      </c>
      <c r="R1328" t="str">
        <f t="shared" ca="1" si="402"/>
        <v>NO</v>
      </c>
      <c r="S1328" t="b">
        <f t="shared" ca="1" si="399"/>
        <v>0</v>
      </c>
      <c r="T1328" t="b">
        <f t="shared" ca="1" si="400"/>
        <v>0</v>
      </c>
      <c r="U1328">
        <f t="shared" ca="1" si="385"/>
        <v>1</v>
      </c>
      <c r="W1328" s="7"/>
      <c r="X1328" t="str">
        <f t="shared" ca="1" si="387"/>
        <v>7</v>
      </c>
    </row>
    <row r="1329" spans="1:24" x14ac:dyDescent="0.3">
      <c r="A1329">
        <f t="shared" si="388"/>
        <v>1328</v>
      </c>
      <c r="B1329" s="1">
        <v>37007</v>
      </c>
      <c r="C1329">
        <v>1143.75</v>
      </c>
      <c r="D1329">
        <f t="shared" si="389"/>
        <v>-11.599999999999909</v>
      </c>
      <c r="E1329" t="str">
        <f t="shared" si="390"/>
        <v/>
      </c>
      <c r="F1329" s="4">
        <f t="shared" si="391"/>
        <v>-11.599999999999909</v>
      </c>
      <c r="G1329">
        <f t="shared" ca="1" si="392"/>
        <v>0.19614285714285676</v>
      </c>
      <c r="H1329">
        <f t="shared" ca="1" si="393"/>
        <v>0.18599999999999972</v>
      </c>
      <c r="I1329" s="4">
        <f t="shared" ca="1" si="403"/>
        <v>1.0545314900153604</v>
      </c>
      <c r="J1329" s="8">
        <f t="shared" ca="1" si="394"/>
        <v>51.327102803738306</v>
      </c>
      <c r="K1329" t="str">
        <f t="shared" ca="1" si="395"/>
        <v>SELL</v>
      </c>
      <c r="L1329" t="str">
        <f t="shared" ca="1" si="396"/>
        <v>NA</v>
      </c>
      <c r="M1329" t="str">
        <f t="shared" ca="1" si="397"/>
        <v/>
      </c>
      <c r="N1329">
        <f t="shared" si="386"/>
        <v>1143.75</v>
      </c>
      <c r="O1329">
        <f t="shared" ca="1" si="398"/>
        <v>7</v>
      </c>
      <c r="Q1329" t="str">
        <f t="shared" ca="1" si="401"/>
        <v>NO</v>
      </c>
      <c r="R1329" t="str">
        <f t="shared" ca="1" si="402"/>
        <v>NO</v>
      </c>
      <c r="S1329" t="b">
        <f t="shared" ca="1" si="399"/>
        <v>0</v>
      </c>
      <c r="T1329" t="b">
        <f t="shared" ca="1" si="400"/>
        <v>0</v>
      </c>
      <c r="U1329">
        <f t="shared" ca="1" si="385"/>
        <v>1</v>
      </c>
      <c r="W1329" s="7"/>
      <c r="X1329" t="str">
        <f t="shared" ca="1" si="387"/>
        <v>7</v>
      </c>
    </row>
    <row r="1330" spans="1:24" x14ac:dyDescent="0.3">
      <c r="A1330">
        <f t="shared" si="388"/>
        <v>1329</v>
      </c>
      <c r="B1330" s="1">
        <v>37008</v>
      </c>
      <c r="C1330">
        <v>1101.3</v>
      </c>
      <c r="D1330">
        <f t="shared" si="389"/>
        <v>-42.450000000000045</v>
      </c>
      <c r="E1330" t="str">
        <f t="shared" si="390"/>
        <v/>
      </c>
      <c r="F1330" s="4">
        <f t="shared" si="391"/>
        <v>-42.450000000000045</v>
      </c>
      <c r="G1330">
        <f t="shared" ca="1" si="392"/>
        <v>0.22391666666666651</v>
      </c>
      <c r="H1330">
        <f t="shared" ca="1" si="393"/>
        <v>0.21581249999999982</v>
      </c>
      <c r="I1330" s="4">
        <f t="shared" ca="1" si="403"/>
        <v>1.037551887247804</v>
      </c>
      <c r="J1330" s="8">
        <f t="shared" ca="1" si="394"/>
        <v>50.921495238546456</v>
      </c>
      <c r="K1330" t="str">
        <f t="shared" ca="1" si="395"/>
        <v>SELL</v>
      </c>
      <c r="L1330" t="str">
        <f t="shared" ca="1" si="396"/>
        <v>NA</v>
      </c>
      <c r="M1330" t="str">
        <f t="shared" ca="1" si="397"/>
        <v/>
      </c>
      <c r="N1330">
        <f t="shared" si="386"/>
        <v>1101.3</v>
      </c>
      <c r="O1330">
        <f t="shared" ca="1" si="398"/>
        <v>7</v>
      </c>
      <c r="Q1330" t="str">
        <f t="shared" ca="1" si="401"/>
        <v>NO</v>
      </c>
      <c r="R1330" t="str">
        <f t="shared" ca="1" si="402"/>
        <v>NO</v>
      </c>
      <c r="S1330" t="b">
        <f t="shared" ca="1" si="399"/>
        <v>0</v>
      </c>
      <c r="T1330" t="b">
        <f t="shared" ca="1" si="400"/>
        <v>0</v>
      </c>
      <c r="U1330">
        <f t="shared" ca="1" si="385"/>
        <v>1</v>
      </c>
      <c r="W1330" s="7"/>
      <c r="X1330" t="str">
        <f t="shared" ca="1" si="387"/>
        <v>7</v>
      </c>
    </row>
    <row r="1331" spans="1:24" x14ac:dyDescent="0.3">
      <c r="A1331">
        <f t="shared" si="388"/>
        <v>1330</v>
      </c>
      <c r="B1331" s="1">
        <v>37011</v>
      </c>
      <c r="C1331">
        <v>1125.25</v>
      </c>
      <c r="D1331">
        <f t="shared" si="389"/>
        <v>23.950000000000045</v>
      </c>
      <c r="E1331">
        <f t="shared" si="390"/>
        <v>23.950000000000045</v>
      </c>
      <c r="F1331" s="4" t="str">
        <f t="shared" si="391"/>
        <v/>
      </c>
      <c r="G1331">
        <f t="shared" ca="1" si="392"/>
        <v>0.22614285714285706</v>
      </c>
      <c r="H1331">
        <f t="shared" ca="1" si="393"/>
        <v>0.2305714285714284</v>
      </c>
      <c r="I1331" s="4">
        <f t="shared" ca="1" si="403"/>
        <v>0.98079306071871164</v>
      </c>
      <c r="J1331" s="8">
        <f t="shared" ca="1" si="394"/>
        <v>49.515170472317806</v>
      </c>
      <c r="K1331" t="str">
        <f t="shared" ca="1" si="395"/>
        <v>SELL</v>
      </c>
      <c r="L1331" t="str">
        <f t="shared" ca="1" si="396"/>
        <v>NA</v>
      </c>
      <c r="M1331" t="str">
        <f t="shared" ca="1" si="397"/>
        <v/>
      </c>
      <c r="N1331">
        <f t="shared" si="386"/>
        <v>1125.25</v>
      </c>
      <c r="O1331">
        <f t="shared" ca="1" si="398"/>
        <v>7</v>
      </c>
      <c r="Q1331" t="str">
        <f t="shared" ca="1" si="401"/>
        <v>NO</v>
      </c>
      <c r="R1331" t="str">
        <f t="shared" ca="1" si="402"/>
        <v>NO</v>
      </c>
      <c r="S1331" t="b">
        <f t="shared" ca="1" si="399"/>
        <v>0</v>
      </c>
      <c r="T1331" t="b">
        <f t="shared" ca="1" si="400"/>
        <v>0</v>
      </c>
      <c r="U1331">
        <f t="shared" ca="1" si="385"/>
        <v>1</v>
      </c>
      <c r="W1331" s="7"/>
      <c r="X1331" t="str">
        <f t="shared" ca="1" si="387"/>
        <v>7</v>
      </c>
    </row>
    <row r="1332" spans="1:24" x14ac:dyDescent="0.3">
      <c r="A1332">
        <f t="shared" si="388"/>
        <v>1331</v>
      </c>
      <c r="B1332" s="1">
        <v>37013</v>
      </c>
      <c r="C1332">
        <v>1137.2</v>
      </c>
      <c r="D1332">
        <f t="shared" si="389"/>
        <v>11.950000000000045</v>
      </c>
      <c r="E1332">
        <f t="shared" si="390"/>
        <v>11.950000000000045</v>
      </c>
      <c r="F1332" s="4" t="str">
        <f t="shared" si="391"/>
        <v/>
      </c>
      <c r="G1332">
        <f t="shared" ca="1" si="392"/>
        <v>0.21281249999999999</v>
      </c>
      <c r="H1332">
        <f t="shared" ca="1" si="393"/>
        <v>0.22683333333333319</v>
      </c>
      <c r="I1332" s="4">
        <f t="shared" ca="1" si="403"/>
        <v>0.93818883174136714</v>
      </c>
      <c r="J1332" s="8">
        <f t="shared" ca="1" si="394"/>
        <v>48.405439984836292</v>
      </c>
      <c r="K1332" t="str">
        <f t="shared" ca="1" si="395"/>
        <v>SELL</v>
      </c>
      <c r="L1332" t="str">
        <f t="shared" ca="1" si="396"/>
        <v>NA</v>
      </c>
      <c r="M1332" t="str">
        <f t="shared" ca="1" si="397"/>
        <v/>
      </c>
      <c r="N1332">
        <f t="shared" si="386"/>
        <v>1137.2</v>
      </c>
      <c r="O1332">
        <f t="shared" ca="1" si="398"/>
        <v>7</v>
      </c>
      <c r="Q1332" t="str">
        <f t="shared" ca="1" si="401"/>
        <v>NO</v>
      </c>
      <c r="R1332" t="str">
        <f t="shared" ca="1" si="402"/>
        <v>NO</v>
      </c>
      <c r="S1332" t="b">
        <f t="shared" ca="1" si="399"/>
        <v>0</v>
      </c>
      <c r="T1332" t="b">
        <f t="shared" ca="1" si="400"/>
        <v>0</v>
      </c>
      <c r="U1332">
        <f t="shared" ca="1" si="385"/>
        <v>1</v>
      </c>
      <c r="W1332" s="7"/>
      <c r="X1332" t="str">
        <f t="shared" ca="1" si="387"/>
        <v>7</v>
      </c>
    </row>
    <row r="1333" spans="1:24" x14ac:dyDescent="0.3">
      <c r="A1333">
        <f t="shared" si="388"/>
        <v>1332</v>
      </c>
      <c r="B1333" s="1">
        <v>37014</v>
      </c>
      <c r="C1333">
        <v>1122.05</v>
      </c>
      <c r="D1333">
        <f t="shared" si="389"/>
        <v>-15.150000000000091</v>
      </c>
      <c r="E1333" t="str">
        <f t="shared" si="390"/>
        <v/>
      </c>
      <c r="F1333" s="4">
        <f t="shared" si="391"/>
        <v>-15.150000000000091</v>
      </c>
      <c r="G1333">
        <f t="shared" ca="1" si="392"/>
        <v>0.21281249999999999</v>
      </c>
      <c r="H1333">
        <f t="shared" ca="1" si="393"/>
        <v>0.19166666666666668</v>
      </c>
      <c r="I1333" s="4">
        <f t="shared" ca="1" si="403"/>
        <v>1.1103260869565217</v>
      </c>
      <c r="J1333" s="8">
        <f t="shared" ca="1" si="394"/>
        <v>52.613958279680659</v>
      </c>
      <c r="K1333" t="str">
        <f t="shared" ca="1" si="395"/>
        <v>SELL</v>
      </c>
      <c r="L1333" t="str">
        <f t="shared" ca="1" si="396"/>
        <v>NA</v>
      </c>
      <c r="M1333" t="str">
        <f t="shared" ca="1" si="397"/>
        <v/>
      </c>
      <c r="N1333">
        <f t="shared" si="386"/>
        <v>1122.05</v>
      </c>
      <c r="O1333">
        <f t="shared" ca="1" si="398"/>
        <v>7</v>
      </c>
      <c r="Q1333" t="str">
        <f t="shared" ca="1" si="401"/>
        <v>NO</v>
      </c>
      <c r="R1333" t="str">
        <f t="shared" ca="1" si="402"/>
        <v>NO</v>
      </c>
      <c r="S1333" t="b">
        <f t="shared" ca="1" si="399"/>
        <v>0</v>
      </c>
      <c r="T1333" t="b">
        <f t="shared" ca="1" si="400"/>
        <v>0</v>
      </c>
      <c r="U1333">
        <f t="shared" ca="1" si="385"/>
        <v>1</v>
      </c>
      <c r="W1333" s="7"/>
      <c r="X1333" t="str">
        <f t="shared" ca="1" si="387"/>
        <v>7</v>
      </c>
    </row>
    <row r="1334" spans="1:24" x14ac:dyDescent="0.3">
      <c r="A1334">
        <f t="shared" si="388"/>
        <v>1333</v>
      </c>
      <c r="B1334" s="1">
        <v>37015</v>
      </c>
      <c r="C1334">
        <v>1130.05</v>
      </c>
      <c r="D1334">
        <f t="shared" si="389"/>
        <v>8</v>
      </c>
      <c r="E1334">
        <f t="shared" si="390"/>
        <v>8</v>
      </c>
      <c r="F1334" s="4" t="str">
        <f t="shared" si="391"/>
        <v/>
      </c>
      <c r="G1334">
        <f t="shared" ca="1" si="392"/>
        <v>0.19805555555555557</v>
      </c>
      <c r="H1334">
        <f t="shared" ca="1" si="393"/>
        <v>0.14620000000000027</v>
      </c>
      <c r="I1334" s="4">
        <f t="shared" ca="1" si="403"/>
        <v>1.3546891624866977</v>
      </c>
      <c r="J1334" s="8">
        <f t="shared" ca="1" si="394"/>
        <v>57.531549559435774</v>
      </c>
      <c r="K1334" t="str">
        <f t="shared" ca="1" si="395"/>
        <v>SELL</v>
      </c>
      <c r="L1334" t="str">
        <f t="shared" ca="1" si="396"/>
        <v>NA</v>
      </c>
      <c r="M1334" t="str">
        <f t="shared" ca="1" si="397"/>
        <v/>
      </c>
      <c r="N1334">
        <f t="shared" si="386"/>
        <v>1130.05</v>
      </c>
      <c r="O1334">
        <f t="shared" ca="1" si="398"/>
        <v>7</v>
      </c>
      <c r="Q1334" t="str">
        <f t="shared" ca="1" si="401"/>
        <v>NO</v>
      </c>
      <c r="R1334" t="str">
        <f t="shared" ca="1" si="402"/>
        <v>NO</v>
      </c>
      <c r="S1334" t="b">
        <f t="shared" ca="1" si="399"/>
        <v>0</v>
      </c>
      <c r="T1334" t="b">
        <f t="shared" ca="1" si="400"/>
        <v>0</v>
      </c>
      <c r="U1334">
        <f t="shared" ca="1" si="385"/>
        <v>1</v>
      </c>
      <c r="W1334" s="7"/>
      <c r="X1334" t="str">
        <f t="shared" ca="1" si="387"/>
        <v>7</v>
      </c>
    </row>
    <row r="1335" spans="1:24" x14ac:dyDescent="0.3">
      <c r="A1335">
        <f t="shared" si="388"/>
        <v>1334</v>
      </c>
      <c r="B1335" s="1">
        <v>37018</v>
      </c>
      <c r="C1335">
        <v>1139.2</v>
      </c>
      <c r="D1335">
        <f t="shared" si="389"/>
        <v>9.1500000000000909</v>
      </c>
      <c r="E1335">
        <f t="shared" si="390"/>
        <v>9.1500000000000909</v>
      </c>
      <c r="F1335" s="4" t="str">
        <f t="shared" si="391"/>
        <v/>
      </c>
      <c r="G1335">
        <f t="shared" ca="1" si="392"/>
        <v>0.18633333333333366</v>
      </c>
      <c r="H1335">
        <f t="shared" ca="1" si="393"/>
        <v>0.14620000000000027</v>
      </c>
      <c r="I1335" s="4">
        <f t="shared" ca="1" si="403"/>
        <v>1.2745098039215685</v>
      </c>
      <c r="J1335" s="8">
        <f t="shared" ca="1" si="394"/>
        <v>56.03448275862069</v>
      </c>
      <c r="K1335" t="str">
        <f t="shared" ca="1" si="395"/>
        <v>SELL</v>
      </c>
      <c r="L1335" t="str">
        <f t="shared" ca="1" si="396"/>
        <v>NA</v>
      </c>
      <c r="M1335" t="str">
        <f t="shared" ca="1" si="397"/>
        <v/>
      </c>
      <c r="N1335">
        <f t="shared" si="386"/>
        <v>1139.2</v>
      </c>
      <c r="O1335">
        <f t="shared" ca="1" si="398"/>
        <v>7</v>
      </c>
      <c r="Q1335" t="str">
        <f t="shared" ca="1" si="401"/>
        <v>NO</v>
      </c>
      <c r="R1335" t="str">
        <f t="shared" ca="1" si="402"/>
        <v>NO</v>
      </c>
      <c r="S1335" t="b">
        <f t="shared" ca="1" si="399"/>
        <v>0</v>
      </c>
      <c r="T1335" t="b">
        <f t="shared" ca="1" si="400"/>
        <v>0</v>
      </c>
      <c r="U1335">
        <f t="shared" ca="1" si="385"/>
        <v>1</v>
      </c>
      <c r="W1335" s="7"/>
      <c r="X1335" t="str">
        <f t="shared" ca="1" si="387"/>
        <v>7</v>
      </c>
    </row>
    <row r="1336" spans="1:24" x14ac:dyDescent="0.3">
      <c r="A1336">
        <f t="shared" si="388"/>
        <v>1335</v>
      </c>
      <c r="B1336" s="1">
        <v>37019</v>
      </c>
      <c r="C1336">
        <v>1148.95</v>
      </c>
      <c r="D1336">
        <f t="shared" si="389"/>
        <v>9.75</v>
      </c>
      <c r="E1336">
        <f t="shared" si="390"/>
        <v>9.75</v>
      </c>
      <c r="F1336" s="4" t="str">
        <f t="shared" si="391"/>
        <v/>
      </c>
      <c r="G1336">
        <f t="shared" ca="1" si="392"/>
        <v>0.172277777777778</v>
      </c>
      <c r="H1336">
        <f t="shared" ca="1" si="393"/>
        <v>0.14620000000000027</v>
      </c>
      <c r="I1336" s="4">
        <f t="shared" ca="1" si="403"/>
        <v>1.178370573035415</v>
      </c>
      <c r="J1336" s="8">
        <f t="shared" ca="1" si="394"/>
        <v>54.094128318738427</v>
      </c>
      <c r="K1336" t="str">
        <f t="shared" ca="1" si="395"/>
        <v>SELL</v>
      </c>
      <c r="L1336" t="str">
        <f t="shared" ca="1" si="396"/>
        <v>NA</v>
      </c>
      <c r="M1336" t="str">
        <f t="shared" ca="1" si="397"/>
        <v/>
      </c>
      <c r="N1336">
        <f t="shared" si="386"/>
        <v>1148.95</v>
      </c>
      <c r="O1336">
        <f t="shared" ca="1" si="398"/>
        <v>7</v>
      </c>
      <c r="Q1336" t="str">
        <f t="shared" ca="1" si="401"/>
        <v>NO</v>
      </c>
      <c r="R1336" t="str">
        <f t="shared" ca="1" si="402"/>
        <v>NO</v>
      </c>
      <c r="S1336" t="b">
        <f t="shared" ca="1" si="399"/>
        <v>0</v>
      </c>
      <c r="T1336" t="b">
        <f t="shared" ca="1" si="400"/>
        <v>0</v>
      </c>
      <c r="U1336">
        <f t="shared" ca="1" si="385"/>
        <v>1</v>
      </c>
      <c r="W1336" s="7"/>
      <c r="X1336" t="str">
        <f t="shared" ca="1" si="387"/>
        <v>7</v>
      </c>
    </row>
    <row r="1337" spans="1:24" x14ac:dyDescent="0.3">
      <c r="A1337">
        <f t="shared" si="388"/>
        <v>1336</v>
      </c>
      <c r="B1337" s="1">
        <v>37020</v>
      </c>
      <c r="C1337">
        <v>1149.25</v>
      </c>
      <c r="D1337">
        <f t="shared" si="389"/>
        <v>0.29999999999995453</v>
      </c>
      <c r="E1337">
        <f t="shared" si="390"/>
        <v>0.29999999999995453</v>
      </c>
      <c r="F1337" s="4" t="str">
        <f t="shared" si="391"/>
        <v/>
      </c>
      <c r="G1337">
        <f t="shared" ca="1" si="392"/>
        <v>0.13216666666666671</v>
      </c>
      <c r="H1337">
        <f t="shared" ca="1" si="393"/>
        <v>0.14620000000000027</v>
      </c>
      <c r="I1337" s="4">
        <f t="shared" ca="1" si="403"/>
        <v>0.90401276789785545</v>
      </c>
      <c r="J1337" s="8">
        <f t="shared" ca="1" si="394"/>
        <v>47.479343791162691</v>
      </c>
      <c r="K1337" t="str">
        <f t="shared" ca="1" si="395"/>
        <v>SELL</v>
      </c>
      <c r="L1337" t="str">
        <f t="shared" ca="1" si="396"/>
        <v>NA</v>
      </c>
      <c r="M1337" t="str">
        <f t="shared" ca="1" si="397"/>
        <v/>
      </c>
      <c r="N1337">
        <f t="shared" si="386"/>
        <v>1149.25</v>
      </c>
      <c r="O1337">
        <f t="shared" ca="1" si="398"/>
        <v>7</v>
      </c>
      <c r="Q1337" t="str">
        <f t="shared" ca="1" si="401"/>
        <v>NO</v>
      </c>
      <c r="R1337" t="str">
        <f t="shared" ca="1" si="402"/>
        <v>NO</v>
      </c>
      <c r="S1337" t="b">
        <f t="shared" ca="1" si="399"/>
        <v>0</v>
      </c>
      <c r="T1337" t="b">
        <f t="shared" ca="1" si="400"/>
        <v>0</v>
      </c>
      <c r="U1337">
        <f t="shared" ca="1" si="385"/>
        <v>1</v>
      </c>
      <c r="W1337" s="7"/>
      <c r="X1337" t="str">
        <f t="shared" ca="1" si="387"/>
        <v>7</v>
      </c>
    </row>
    <row r="1338" spans="1:24" x14ac:dyDescent="0.3">
      <c r="A1338">
        <f t="shared" si="388"/>
        <v>1337</v>
      </c>
      <c r="B1338" s="1">
        <v>37021</v>
      </c>
      <c r="C1338">
        <v>1144.95</v>
      </c>
      <c r="D1338">
        <f t="shared" si="389"/>
        <v>-4.2999999999999545</v>
      </c>
      <c r="E1338" t="str">
        <f t="shared" si="390"/>
        <v/>
      </c>
      <c r="F1338" s="4">
        <f t="shared" si="391"/>
        <v>-4.2999999999999545</v>
      </c>
      <c r="G1338">
        <f t="shared" ca="1" si="392"/>
        <v>9.7375000000000114E-2</v>
      </c>
      <c r="H1338">
        <f t="shared" ca="1" si="393"/>
        <v>0.12900000000000014</v>
      </c>
      <c r="I1338" s="4">
        <f t="shared" ca="1" si="403"/>
        <v>0.75484496124031009</v>
      </c>
      <c r="J1338" s="8">
        <f t="shared" ca="1" si="394"/>
        <v>43.014908890115962</v>
      </c>
      <c r="K1338" t="str">
        <f t="shared" ca="1" si="395"/>
        <v>SELL</v>
      </c>
      <c r="L1338" t="str">
        <f t="shared" ca="1" si="396"/>
        <v>NA</v>
      </c>
      <c r="M1338" t="str">
        <f t="shared" ca="1" si="397"/>
        <v/>
      </c>
      <c r="N1338">
        <f t="shared" si="386"/>
        <v>1144.95</v>
      </c>
      <c r="O1338">
        <f t="shared" ca="1" si="398"/>
        <v>7</v>
      </c>
      <c r="Q1338" t="str">
        <f t="shared" ca="1" si="401"/>
        <v>NO</v>
      </c>
      <c r="R1338" t="str">
        <f t="shared" ca="1" si="402"/>
        <v>NO</v>
      </c>
      <c r="S1338" t="b">
        <f t="shared" ca="1" si="399"/>
        <v>0</v>
      </c>
      <c r="T1338" t="b">
        <f t="shared" ca="1" si="400"/>
        <v>0</v>
      </c>
      <c r="U1338">
        <f t="shared" ca="1" si="385"/>
        <v>1</v>
      </c>
      <c r="W1338" s="7"/>
      <c r="X1338" t="str">
        <f t="shared" ca="1" si="387"/>
        <v>7</v>
      </c>
    </row>
    <row r="1339" spans="1:24" x14ac:dyDescent="0.3">
      <c r="A1339">
        <f t="shared" si="388"/>
        <v>1338</v>
      </c>
      <c r="B1339" s="1">
        <v>37022</v>
      </c>
      <c r="C1339">
        <v>1140.5</v>
      </c>
      <c r="D1339">
        <f t="shared" si="389"/>
        <v>-4.4500000000000455</v>
      </c>
      <c r="E1339" t="str">
        <f t="shared" si="390"/>
        <v/>
      </c>
      <c r="F1339" s="4">
        <f t="shared" si="391"/>
        <v>-4.4500000000000455</v>
      </c>
      <c r="G1339">
        <f t="shared" ca="1" si="392"/>
        <v>9.7375000000000114E-2</v>
      </c>
      <c r="H1339">
        <f t="shared" ca="1" si="393"/>
        <v>0.13566666666666682</v>
      </c>
      <c r="I1339" s="4">
        <f t="shared" ca="1" si="403"/>
        <v>0.71775184275184278</v>
      </c>
      <c r="J1339" s="8">
        <f t="shared" ca="1" si="394"/>
        <v>41.784373323797602</v>
      </c>
      <c r="K1339" t="str">
        <f t="shared" ca="1" si="395"/>
        <v>SELL</v>
      </c>
      <c r="L1339" t="str">
        <f t="shared" ca="1" si="396"/>
        <v>NA</v>
      </c>
      <c r="M1339" t="str">
        <f t="shared" ca="1" si="397"/>
        <v/>
      </c>
      <c r="N1339">
        <f t="shared" si="386"/>
        <v>1140.5</v>
      </c>
      <c r="O1339">
        <f t="shared" ca="1" si="398"/>
        <v>7</v>
      </c>
      <c r="Q1339" t="str">
        <f t="shared" ca="1" si="401"/>
        <v>NO</v>
      </c>
      <c r="R1339" t="str">
        <f t="shared" ca="1" si="402"/>
        <v>NO</v>
      </c>
      <c r="S1339" t="b">
        <f t="shared" ca="1" si="399"/>
        <v>0</v>
      </c>
      <c r="T1339" t="b">
        <f t="shared" ca="1" si="400"/>
        <v>0</v>
      </c>
      <c r="U1339">
        <f t="shared" ca="1" si="385"/>
        <v>1</v>
      </c>
      <c r="W1339" s="7"/>
      <c r="X1339" t="str">
        <f t="shared" ca="1" si="387"/>
        <v>7</v>
      </c>
    </row>
    <row r="1340" spans="1:24" x14ac:dyDescent="0.3">
      <c r="A1340">
        <f t="shared" si="388"/>
        <v>1339</v>
      </c>
      <c r="B1340" s="1">
        <v>37025</v>
      </c>
      <c r="C1340">
        <v>1140.8</v>
      </c>
      <c r="D1340">
        <f t="shared" si="389"/>
        <v>0.29999999999995453</v>
      </c>
      <c r="E1340">
        <f t="shared" si="390"/>
        <v>0.29999999999995453</v>
      </c>
      <c r="F1340" s="4" t="str">
        <f t="shared" si="391"/>
        <v/>
      </c>
      <c r="G1340">
        <f t="shared" ca="1" si="392"/>
        <v>9.056250000000006E-2</v>
      </c>
      <c r="H1340">
        <f t="shared" ca="1" si="393"/>
        <v>0.13566666666666682</v>
      </c>
      <c r="I1340" s="4">
        <f t="shared" ca="1" si="403"/>
        <v>0.66753685503685467</v>
      </c>
      <c r="J1340" s="8">
        <f t="shared" ca="1" si="394"/>
        <v>40.031310433741588</v>
      </c>
      <c r="K1340" t="str">
        <f t="shared" ca="1" si="395"/>
        <v>SELL</v>
      </c>
      <c r="L1340" t="str">
        <f t="shared" ca="1" si="396"/>
        <v>NA</v>
      </c>
      <c r="M1340" t="str">
        <f t="shared" ca="1" si="397"/>
        <v/>
      </c>
      <c r="N1340">
        <f t="shared" si="386"/>
        <v>1140.8</v>
      </c>
      <c r="O1340">
        <f t="shared" ca="1" si="398"/>
        <v>7</v>
      </c>
      <c r="Q1340" t="str">
        <f t="shared" ca="1" si="401"/>
        <v>NO</v>
      </c>
      <c r="R1340" t="str">
        <f t="shared" ca="1" si="402"/>
        <v>NO</v>
      </c>
      <c r="S1340" t="b">
        <f t="shared" ca="1" si="399"/>
        <v>0</v>
      </c>
      <c r="T1340" t="b">
        <f t="shared" ca="1" si="400"/>
        <v>0</v>
      </c>
      <c r="U1340">
        <f t="shared" ca="1" si="385"/>
        <v>1</v>
      </c>
      <c r="W1340" s="7"/>
      <c r="X1340" t="str">
        <f t="shared" ca="1" si="387"/>
        <v>7</v>
      </c>
    </row>
    <row r="1341" spans="1:24" x14ac:dyDescent="0.3">
      <c r="A1341">
        <f t="shared" si="388"/>
        <v>1340</v>
      </c>
      <c r="B1341" s="1">
        <v>37026</v>
      </c>
      <c r="C1341">
        <v>1145.3</v>
      </c>
      <c r="D1341">
        <f t="shared" si="389"/>
        <v>4.5</v>
      </c>
      <c r="E1341">
        <f t="shared" si="390"/>
        <v>4.5</v>
      </c>
      <c r="F1341" s="4" t="str">
        <f t="shared" si="391"/>
        <v/>
      </c>
      <c r="G1341">
        <f t="shared" ca="1" si="392"/>
        <v>8.5500000000000048E-2</v>
      </c>
      <c r="H1341">
        <f t="shared" ca="1" si="393"/>
        <v>0.15590000000000009</v>
      </c>
      <c r="I1341" s="4">
        <f t="shared" ca="1" si="403"/>
        <v>0.54842847979474019</v>
      </c>
      <c r="J1341" s="8">
        <f t="shared" ca="1" si="394"/>
        <v>35.418392709196354</v>
      </c>
      <c r="K1341" t="str">
        <f t="shared" ca="1" si="395"/>
        <v>SELL</v>
      </c>
      <c r="L1341" t="str">
        <f t="shared" ca="1" si="396"/>
        <v>NA</v>
      </c>
      <c r="M1341" t="str">
        <f t="shared" ca="1" si="397"/>
        <v/>
      </c>
      <c r="N1341">
        <f t="shared" si="386"/>
        <v>1145.3</v>
      </c>
      <c r="O1341">
        <f t="shared" ca="1" si="398"/>
        <v>7</v>
      </c>
      <c r="Q1341" t="str">
        <f t="shared" ca="1" si="401"/>
        <v>NO</v>
      </c>
      <c r="R1341" t="str">
        <f t="shared" ca="1" si="402"/>
        <v>NO</v>
      </c>
      <c r="S1341" t="b">
        <f t="shared" ca="1" si="399"/>
        <v>0</v>
      </c>
      <c r="T1341" t="b">
        <f t="shared" ca="1" si="400"/>
        <v>0</v>
      </c>
      <c r="U1341">
        <f t="shared" ca="1" si="385"/>
        <v>1</v>
      </c>
      <c r="W1341" s="7"/>
      <c r="X1341" t="str">
        <f t="shared" ca="1" si="387"/>
        <v>7</v>
      </c>
    </row>
    <row r="1342" spans="1:24" x14ac:dyDescent="0.3">
      <c r="A1342">
        <f t="shared" si="388"/>
        <v>1341</v>
      </c>
      <c r="B1342" s="1">
        <v>37027</v>
      </c>
      <c r="C1342">
        <v>1151.1500000000001</v>
      </c>
      <c r="D1342">
        <f t="shared" si="389"/>
        <v>5.8500000000001364</v>
      </c>
      <c r="E1342">
        <f t="shared" si="390"/>
        <v>5.8500000000001364</v>
      </c>
      <c r="F1342" s="4" t="str">
        <f t="shared" si="391"/>
        <v/>
      </c>
      <c r="G1342">
        <f t="shared" ca="1" si="392"/>
        <v>8.1944444444444695E-2</v>
      </c>
      <c r="H1342">
        <f t="shared" ca="1" si="393"/>
        <v>0.15590000000000009</v>
      </c>
      <c r="I1342" s="4">
        <f t="shared" ca="1" si="403"/>
        <v>0.52562183736013246</v>
      </c>
      <c r="J1342" s="8">
        <f t="shared" ca="1" si="394"/>
        <v>34.452957114827669</v>
      </c>
      <c r="K1342" t="str">
        <f t="shared" ca="1" si="395"/>
        <v>SELL</v>
      </c>
      <c r="L1342" t="str">
        <f t="shared" ca="1" si="396"/>
        <v>NA</v>
      </c>
      <c r="M1342" t="str">
        <f t="shared" ca="1" si="397"/>
        <v/>
      </c>
      <c r="N1342">
        <f t="shared" si="386"/>
        <v>1151.1500000000001</v>
      </c>
      <c r="O1342">
        <f t="shared" ca="1" si="398"/>
        <v>7</v>
      </c>
      <c r="Q1342" t="str">
        <f t="shared" ca="1" si="401"/>
        <v>NO</v>
      </c>
      <c r="R1342" t="str">
        <f t="shared" ca="1" si="402"/>
        <v>NO</v>
      </c>
      <c r="S1342" t="b">
        <f t="shared" ca="1" si="399"/>
        <v>0</v>
      </c>
      <c r="T1342" t="b">
        <f t="shared" ca="1" si="400"/>
        <v>0</v>
      </c>
      <c r="U1342">
        <f t="shared" ca="1" si="385"/>
        <v>1</v>
      </c>
      <c r="W1342" s="7"/>
      <c r="X1342" t="str">
        <f t="shared" ca="1" si="387"/>
        <v>7</v>
      </c>
    </row>
    <row r="1343" spans="1:24" x14ac:dyDescent="0.3">
      <c r="A1343">
        <f t="shared" si="388"/>
        <v>1342</v>
      </c>
      <c r="B1343" s="1">
        <v>37028</v>
      </c>
      <c r="C1343">
        <v>1174.95</v>
      </c>
      <c r="D1343">
        <f t="shared" si="389"/>
        <v>23.799999999999955</v>
      </c>
      <c r="E1343">
        <f t="shared" si="390"/>
        <v>23.799999999999955</v>
      </c>
      <c r="F1343" s="4" t="str">
        <f t="shared" si="391"/>
        <v/>
      </c>
      <c r="G1343">
        <f t="shared" ca="1" si="392"/>
        <v>9.7550000000000192E-2</v>
      </c>
      <c r="H1343">
        <f t="shared" ca="1" si="393"/>
        <v>0.16587500000000033</v>
      </c>
      <c r="I1343" s="4">
        <f t="shared" ca="1" si="403"/>
        <v>0.58809344385832707</v>
      </c>
      <c r="J1343" s="8">
        <f t="shared" ca="1" si="394"/>
        <v>37.031413115687585</v>
      </c>
      <c r="K1343" t="str">
        <f t="shared" ca="1" si="395"/>
        <v>SELL</v>
      </c>
      <c r="L1343" t="str">
        <f t="shared" ca="1" si="396"/>
        <v>NA</v>
      </c>
      <c r="M1343" t="str">
        <f t="shared" ca="1" si="397"/>
        <v/>
      </c>
      <c r="N1343">
        <f t="shared" si="386"/>
        <v>1174.95</v>
      </c>
      <c r="O1343">
        <f t="shared" ca="1" si="398"/>
        <v>7</v>
      </c>
      <c r="Q1343" t="str">
        <f t="shared" ca="1" si="401"/>
        <v>NO</v>
      </c>
      <c r="R1343" t="str">
        <f t="shared" ca="1" si="402"/>
        <v>NO</v>
      </c>
      <c r="S1343" t="b">
        <f t="shared" ca="1" si="399"/>
        <v>0</v>
      </c>
      <c r="T1343" t="b">
        <f t="shared" ca="1" si="400"/>
        <v>0</v>
      </c>
      <c r="U1343">
        <f t="shared" ca="1" si="385"/>
        <v>1</v>
      </c>
      <c r="W1343" s="7"/>
      <c r="X1343" t="str">
        <f t="shared" ca="1" si="387"/>
        <v>7</v>
      </c>
    </row>
    <row r="1344" spans="1:24" x14ac:dyDescent="0.3">
      <c r="A1344">
        <f t="shared" si="388"/>
        <v>1343</v>
      </c>
      <c r="B1344" s="1">
        <v>37029</v>
      </c>
      <c r="C1344">
        <v>1172.8</v>
      </c>
      <c r="D1344">
        <f t="shared" si="389"/>
        <v>-2.1500000000000909</v>
      </c>
      <c r="E1344" t="str">
        <f t="shared" si="390"/>
        <v/>
      </c>
      <c r="F1344" s="4">
        <f t="shared" si="391"/>
        <v>-2.1500000000000909</v>
      </c>
      <c r="G1344">
        <f t="shared" ca="1" si="392"/>
        <v>9.7550000000000192E-2</v>
      </c>
      <c r="H1344">
        <f t="shared" ca="1" si="393"/>
        <v>6.512500000000046E-2</v>
      </c>
      <c r="I1344" s="4">
        <f t="shared" ca="1" si="403"/>
        <v>1.4978886756237928</v>
      </c>
      <c r="J1344" s="8">
        <f t="shared" ca="1" si="394"/>
        <v>59.96619025664657</v>
      </c>
      <c r="K1344" t="str">
        <f t="shared" ca="1" si="395"/>
        <v>SELL</v>
      </c>
      <c r="L1344" t="str">
        <f t="shared" ca="1" si="396"/>
        <v>NA</v>
      </c>
      <c r="M1344" t="str">
        <f t="shared" ca="1" si="397"/>
        <v/>
      </c>
      <c r="N1344">
        <f t="shared" si="386"/>
        <v>1172.8</v>
      </c>
      <c r="O1344">
        <f t="shared" ca="1" si="398"/>
        <v>7</v>
      </c>
      <c r="Q1344" t="str">
        <f t="shared" ca="1" si="401"/>
        <v>NO</v>
      </c>
      <c r="R1344" t="str">
        <f t="shared" ca="1" si="402"/>
        <v>NO</v>
      </c>
      <c r="S1344" t="b">
        <f t="shared" ca="1" si="399"/>
        <v>0</v>
      </c>
      <c r="T1344" t="b">
        <f t="shared" ca="1" si="400"/>
        <v>0</v>
      </c>
      <c r="U1344">
        <f t="shared" ca="1" si="385"/>
        <v>1</v>
      </c>
      <c r="W1344" s="7"/>
      <c r="X1344" t="str">
        <f t="shared" ca="1" si="387"/>
        <v>7</v>
      </c>
    </row>
    <row r="1345" spans="1:24" x14ac:dyDescent="0.3">
      <c r="A1345">
        <f t="shared" si="388"/>
        <v>1344</v>
      </c>
      <c r="B1345" s="1">
        <v>37032</v>
      </c>
      <c r="C1345">
        <v>1169.45</v>
      </c>
      <c r="D1345">
        <f t="shared" si="389"/>
        <v>-3.3499999999999091</v>
      </c>
      <c r="E1345" t="str">
        <f t="shared" si="390"/>
        <v/>
      </c>
      <c r="F1345" s="4">
        <f t="shared" si="391"/>
        <v>-3.3499999999999091</v>
      </c>
      <c r="G1345">
        <f t="shared" ca="1" si="392"/>
        <v>8.1777777777777935E-2</v>
      </c>
      <c r="H1345">
        <f t="shared" ca="1" si="393"/>
        <v>5.8800000000000185E-2</v>
      </c>
      <c r="I1345" s="4">
        <f t="shared" ca="1" si="403"/>
        <v>1.3907785336356748</v>
      </c>
      <c r="J1345" s="8">
        <f t="shared" ca="1" si="394"/>
        <v>58.172620929497285</v>
      </c>
      <c r="K1345" t="str">
        <f t="shared" ca="1" si="395"/>
        <v>SELL</v>
      </c>
      <c r="L1345" t="str">
        <f t="shared" ca="1" si="396"/>
        <v>NA</v>
      </c>
      <c r="M1345" t="str">
        <f t="shared" ca="1" si="397"/>
        <v/>
      </c>
      <c r="N1345">
        <f t="shared" si="386"/>
        <v>1169.45</v>
      </c>
      <c r="O1345">
        <f t="shared" ca="1" si="398"/>
        <v>7</v>
      </c>
      <c r="Q1345" t="str">
        <f t="shared" ca="1" si="401"/>
        <v>NO</v>
      </c>
      <c r="R1345" t="str">
        <f t="shared" ca="1" si="402"/>
        <v>NO</v>
      </c>
      <c r="S1345" t="b">
        <f t="shared" ca="1" si="399"/>
        <v>0</v>
      </c>
      <c r="T1345" t="b">
        <f t="shared" ca="1" si="400"/>
        <v>0</v>
      </c>
      <c r="U1345">
        <f t="shared" ref="U1345:U1408" ca="1" si="404">IF(U1344=1,1,IF(K1345="BUY",1,0))</f>
        <v>1</v>
      </c>
      <c r="W1345" s="7"/>
      <c r="X1345" t="str">
        <f t="shared" ca="1" si="387"/>
        <v>7</v>
      </c>
    </row>
    <row r="1346" spans="1:24" x14ac:dyDescent="0.3">
      <c r="A1346">
        <f t="shared" si="388"/>
        <v>1345</v>
      </c>
      <c r="B1346" s="1">
        <v>37033</v>
      </c>
      <c r="C1346">
        <v>1168.0999999999999</v>
      </c>
      <c r="D1346">
        <f t="shared" si="389"/>
        <v>-1.3500000000001364</v>
      </c>
      <c r="E1346" t="str">
        <f t="shared" si="390"/>
        <v/>
      </c>
      <c r="F1346" s="4">
        <f t="shared" si="391"/>
        <v>-1.3500000000001364</v>
      </c>
      <c r="G1346">
        <f t="shared" ca="1" si="392"/>
        <v>7.7062500000000117E-2</v>
      </c>
      <c r="H1346">
        <f t="shared" ca="1" si="393"/>
        <v>5.1250000000000379E-2</v>
      </c>
      <c r="I1346" s="4">
        <f t="shared" ca="1" si="403"/>
        <v>1.503658536585357</v>
      </c>
      <c r="J1346" s="8">
        <f t="shared" ca="1" si="394"/>
        <v>60.058451047247793</v>
      </c>
      <c r="K1346" t="str">
        <f t="shared" ca="1" si="395"/>
        <v>SELL</v>
      </c>
      <c r="L1346" t="str">
        <f t="shared" ca="1" si="396"/>
        <v>NA</v>
      </c>
      <c r="M1346" t="str">
        <f t="shared" ca="1" si="397"/>
        <v/>
      </c>
      <c r="N1346">
        <f t="shared" si="386"/>
        <v>1168.0999999999999</v>
      </c>
      <c r="O1346">
        <f t="shared" ca="1" si="398"/>
        <v>7</v>
      </c>
      <c r="Q1346" t="str">
        <f t="shared" ca="1" si="401"/>
        <v>NO</v>
      </c>
      <c r="R1346" t="str">
        <f t="shared" ca="1" si="402"/>
        <v>NO</v>
      </c>
      <c r="S1346" t="b">
        <f t="shared" ca="1" si="399"/>
        <v>0</v>
      </c>
      <c r="T1346" t="b">
        <f t="shared" ca="1" si="400"/>
        <v>0</v>
      </c>
      <c r="U1346">
        <f t="shared" ca="1" si="404"/>
        <v>1</v>
      </c>
      <c r="W1346" s="7"/>
      <c r="X1346" t="str">
        <f t="shared" ca="1" si="387"/>
        <v>7</v>
      </c>
    </row>
    <row r="1347" spans="1:24" x14ac:dyDescent="0.3">
      <c r="A1347">
        <f t="shared" si="388"/>
        <v>1346</v>
      </c>
      <c r="B1347" s="1">
        <v>37034</v>
      </c>
      <c r="C1347">
        <v>1179.0999999999999</v>
      </c>
      <c r="D1347">
        <f t="shared" si="389"/>
        <v>11</v>
      </c>
      <c r="E1347">
        <f t="shared" si="390"/>
        <v>11</v>
      </c>
      <c r="F1347" s="4" t="str">
        <f t="shared" si="391"/>
        <v/>
      </c>
      <c r="G1347">
        <f t="shared" ca="1" si="392"/>
        <v>8.072222222222232E-2</v>
      </c>
      <c r="H1347">
        <f t="shared" ca="1" si="393"/>
        <v>3.1200000000000273E-2</v>
      </c>
      <c r="I1347" s="4">
        <f t="shared" ca="1" si="403"/>
        <v>2.5872507122506927</v>
      </c>
      <c r="J1347" s="8">
        <f t="shared" ca="1" si="394"/>
        <v>72.123498461232856</v>
      </c>
      <c r="K1347" t="str">
        <f t="shared" ca="1" si="395"/>
        <v>SELL</v>
      </c>
      <c r="L1347" t="str">
        <f t="shared" ca="1" si="396"/>
        <v>NA</v>
      </c>
      <c r="M1347" t="str">
        <f t="shared" ca="1" si="397"/>
        <v/>
      </c>
      <c r="N1347">
        <f t="shared" ref="N1347:N1410" si="405">C1347</f>
        <v>1179.0999999999999</v>
      </c>
      <c r="O1347">
        <f t="shared" ca="1" si="398"/>
        <v>7</v>
      </c>
      <c r="Q1347" t="str">
        <f t="shared" ca="1" si="401"/>
        <v>NO</v>
      </c>
      <c r="R1347" t="str">
        <f t="shared" ca="1" si="402"/>
        <v>YES</v>
      </c>
      <c r="S1347" t="b">
        <f t="shared" ca="1" si="399"/>
        <v>0</v>
      </c>
      <c r="T1347" t="b">
        <f t="shared" ca="1" si="400"/>
        <v>0</v>
      </c>
      <c r="U1347">
        <f t="shared" ca="1" si="404"/>
        <v>1</v>
      </c>
      <c r="W1347" s="7"/>
      <c r="X1347" t="str">
        <f t="shared" ref="X1347:X1410" ca="1" si="406">CONCATENATE(M1347&amp;O1347)</f>
        <v>7</v>
      </c>
    </row>
    <row r="1348" spans="1:24" x14ac:dyDescent="0.3">
      <c r="A1348">
        <f t="shared" ref="A1348:A1411" si="407">A1347+1</f>
        <v>1347</v>
      </c>
      <c r="B1348" s="1">
        <v>37035</v>
      </c>
      <c r="C1348">
        <v>1181.8499999999999</v>
      </c>
      <c r="D1348">
        <f t="shared" ref="D1348:D1411" si="408">C1348-C1347</f>
        <v>2.75</v>
      </c>
      <c r="E1348">
        <f t="shared" ref="E1348:E1411" si="409">IF($D1348&gt;0,$D1348,"")</f>
        <v>2.75</v>
      </c>
      <c r="F1348" s="4" t="str">
        <f t="shared" ref="F1348:F1411" si="410">IF($D1348&lt;0,$D1348,"")</f>
        <v/>
      </c>
      <c r="G1348">
        <f t="shared" ref="G1348:G1411" ca="1" si="411">IFERROR(IF(A1348&gt;$P$2,AVERAGE(OFFSET(E1348,0,0,-$P$2,1))/100,""),"")</f>
        <v>7.4888888888888991E-2</v>
      </c>
      <c r="H1348">
        <f t="shared" ref="H1348:H1411" ca="1" si="412">IFERROR(IF(A1348&gt;$P$2,ABS(AVERAGE(OFFSET(F1348,0,0,-$P$2,1))/100),""),"")</f>
        <v>3.1200000000000273E-2</v>
      </c>
      <c r="I1348" s="4">
        <f t="shared" ca="1" si="403"/>
        <v>2.4002849002848827</v>
      </c>
      <c r="J1348" s="8">
        <f t="shared" ref="J1348:J1411" ca="1" si="413">IFERROR(100-(100/(1+I1348)),"")</f>
        <v>70.590699622957544</v>
      </c>
      <c r="K1348" t="str">
        <f t="shared" ref="K1348:K1411" ca="1" si="414">IF(J1348="","",IF(J1348&lt;$P$4,"BUY",IF(J1348&gt;$P$6,"SELL",K1347)))</f>
        <v>SELL</v>
      </c>
      <c r="L1348" t="str">
        <f t="shared" ref="L1348:L1411" ca="1" si="415">IF(K1348="BUY",IF(K1347="BUY","HOLD","BUY"),IF(K1348="SELL",IF(K1347="SELL","NA","SELL"),""))</f>
        <v>NA</v>
      </c>
      <c r="M1348" t="str">
        <f t="shared" ref="M1348:M1411" ca="1" si="416">IF(AND(L1348="SELL",U1348=1),"SELL",IF(L1348="BUY","BUY",""))</f>
        <v/>
      </c>
      <c r="N1348">
        <f t="shared" si="405"/>
        <v>1181.8499999999999</v>
      </c>
      <c r="O1348">
        <f t="shared" ca="1" si="398"/>
        <v>7</v>
      </c>
      <c r="Q1348" t="str">
        <f t="shared" ca="1" si="401"/>
        <v>NO</v>
      </c>
      <c r="R1348" t="str">
        <f t="shared" ca="1" si="402"/>
        <v>YES</v>
      </c>
      <c r="S1348" t="b">
        <f t="shared" ca="1" si="399"/>
        <v>0</v>
      </c>
      <c r="T1348" t="b">
        <f t="shared" ca="1" si="400"/>
        <v>1</v>
      </c>
      <c r="U1348">
        <f t="shared" ca="1" si="404"/>
        <v>1</v>
      </c>
      <c r="W1348" s="7"/>
      <c r="X1348" t="str">
        <f t="shared" ca="1" si="406"/>
        <v>7</v>
      </c>
    </row>
    <row r="1349" spans="1:24" x14ac:dyDescent="0.3">
      <c r="A1349">
        <f t="shared" si="407"/>
        <v>1348</v>
      </c>
      <c r="B1349" s="1">
        <v>37036</v>
      </c>
      <c r="C1349">
        <v>1174.9000000000001</v>
      </c>
      <c r="D1349">
        <f t="shared" si="408"/>
        <v>-6.9499999999998181</v>
      </c>
      <c r="E1349" t="str">
        <f t="shared" si="409"/>
        <v/>
      </c>
      <c r="F1349" s="4">
        <f t="shared" si="410"/>
        <v>-6.9499999999998181</v>
      </c>
      <c r="G1349">
        <f t="shared" ca="1" si="411"/>
        <v>7.2812500000000002E-2</v>
      </c>
      <c r="H1349">
        <f t="shared" ca="1" si="412"/>
        <v>3.758333333333326E-2</v>
      </c>
      <c r="I1349" s="4">
        <f t="shared" ca="1" si="403"/>
        <v>1.93736141906874</v>
      </c>
      <c r="J1349" s="8">
        <f t="shared" ca="1" si="413"/>
        <v>65.95584072466508</v>
      </c>
      <c r="K1349" t="str">
        <f t="shared" ca="1" si="414"/>
        <v>SELL</v>
      </c>
      <c r="L1349" t="str">
        <f t="shared" ca="1" si="415"/>
        <v>NA</v>
      </c>
      <c r="M1349" t="str">
        <f t="shared" ca="1" si="416"/>
        <v/>
      </c>
      <c r="N1349">
        <f t="shared" si="405"/>
        <v>1174.9000000000001</v>
      </c>
      <c r="O1349">
        <f t="shared" ref="O1349:O1412" ca="1" si="417">IF(M1349="BUY",O1348+1,O1348)</f>
        <v>7</v>
      </c>
      <c r="Q1349" t="str">
        <f t="shared" ca="1" si="401"/>
        <v>NO</v>
      </c>
      <c r="R1349" t="str">
        <f t="shared" ca="1" si="402"/>
        <v>NO</v>
      </c>
      <c r="S1349" t="b">
        <f t="shared" ca="1" si="399"/>
        <v>0</v>
      </c>
      <c r="T1349" t="b">
        <f t="shared" ca="1" si="400"/>
        <v>0</v>
      </c>
      <c r="U1349">
        <f t="shared" ca="1" si="404"/>
        <v>1</v>
      </c>
      <c r="W1349" s="7"/>
      <c r="X1349" t="str">
        <f t="shared" ca="1" si="406"/>
        <v>7</v>
      </c>
    </row>
    <row r="1350" spans="1:24" x14ac:dyDescent="0.3">
      <c r="A1350">
        <f t="shared" si="407"/>
        <v>1349</v>
      </c>
      <c r="B1350" s="1">
        <v>37039</v>
      </c>
      <c r="C1350">
        <v>1193.2</v>
      </c>
      <c r="D1350">
        <f t="shared" si="408"/>
        <v>18.299999999999955</v>
      </c>
      <c r="E1350">
        <f t="shared" si="409"/>
        <v>18.299999999999955</v>
      </c>
      <c r="F1350" s="4" t="str">
        <f t="shared" si="410"/>
        <v/>
      </c>
      <c r="G1350">
        <f t="shared" ca="1" si="411"/>
        <v>8.3499999999999949E-2</v>
      </c>
      <c r="H1350">
        <f t="shared" ca="1" si="412"/>
        <v>3.758333333333326E-2</v>
      </c>
      <c r="I1350" s="4">
        <f t="shared" ca="1" si="403"/>
        <v>2.221729490022176</v>
      </c>
      <c r="J1350" s="8">
        <f t="shared" ca="1" si="413"/>
        <v>68.960770818995215</v>
      </c>
      <c r="K1350" t="str">
        <f t="shared" ca="1" si="414"/>
        <v>SELL</v>
      </c>
      <c r="L1350" t="str">
        <f t="shared" ca="1" si="415"/>
        <v>NA</v>
      </c>
      <c r="M1350" t="str">
        <f t="shared" ca="1" si="416"/>
        <v/>
      </c>
      <c r="N1350">
        <f t="shared" si="405"/>
        <v>1193.2</v>
      </c>
      <c r="O1350">
        <f t="shared" ca="1" si="417"/>
        <v>7</v>
      </c>
      <c r="Q1350" t="str">
        <f t="shared" ca="1" si="401"/>
        <v>NO</v>
      </c>
      <c r="R1350" t="str">
        <f t="shared" ca="1" si="402"/>
        <v>NO</v>
      </c>
      <c r="S1350" t="b">
        <f t="shared" ca="1" si="399"/>
        <v>0</v>
      </c>
      <c r="T1350" t="b">
        <f t="shared" ca="1" si="400"/>
        <v>0</v>
      </c>
      <c r="U1350">
        <f t="shared" ca="1" si="404"/>
        <v>1</v>
      </c>
      <c r="W1350" s="7"/>
      <c r="X1350" t="str">
        <f t="shared" ca="1" si="406"/>
        <v>7</v>
      </c>
    </row>
    <row r="1351" spans="1:24" x14ac:dyDescent="0.3">
      <c r="A1351">
        <f t="shared" si="407"/>
        <v>1350</v>
      </c>
      <c r="B1351" s="1">
        <v>37040</v>
      </c>
      <c r="C1351">
        <v>1198.45</v>
      </c>
      <c r="D1351">
        <f t="shared" si="408"/>
        <v>5.25</v>
      </c>
      <c r="E1351">
        <f t="shared" si="409"/>
        <v>5.25</v>
      </c>
      <c r="F1351" s="4" t="str">
        <f t="shared" si="410"/>
        <v/>
      </c>
      <c r="G1351">
        <f t="shared" ca="1" si="411"/>
        <v>8.9687500000000003E-2</v>
      </c>
      <c r="H1351">
        <f t="shared" ca="1" si="412"/>
        <v>3.758333333333326E-2</v>
      </c>
      <c r="I1351" s="4">
        <f t="shared" ca="1" si="403"/>
        <v>2.3863636363636411</v>
      </c>
      <c r="J1351" s="8">
        <f t="shared" ca="1" si="413"/>
        <v>70.469798657718158</v>
      </c>
      <c r="K1351" t="str">
        <f t="shared" ca="1" si="414"/>
        <v>SELL</v>
      </c>
      <c r="L1351" t="str">
        <f t="shared" ca="1" si="415"/>
        <v>NA</v>
      </c>
      <c r="M1351" t="str">
        <f t="shared" ca="1" si="416"/>
        <v/>
      </c>
      <c r="N1351">
        <f t="shared" si="405"/>
        <v>1198.45</v>
      </c>
      <c r="O1351">
        <f t="shared" ca="1" si="417"/>
        <v>7</v>
      </c>
      <c r="Q1351" t="str">
        <f t="shared" ca="1" si="401"/>
        <v>NO</v>
      </c>
      <c r="R1351" t="str">
        <f t="shared" ca="1" si="402"/>
        <v>YES</v>
      </c>
      <c r="S1351" t="b">
        <f t="shared" ca="1" si="399"/>
        <v>0</v>
      </c>
      <c r="T1351" t="b">
        <f t="shared" ca="1" si="400"/>
        <v>0</v>
      </c>
      <c r="U1351">
        <f t="shared" ca="1" si="404"/>
        <v>1</v>
      </c>
      <c r="W1351" s="7"/>
      <c r="X1351" t="str">
        <f t="shared" ca="1" si="406"/>
        <v>7</v>
      </c>
    </row>
    <row r="1352" spans="1:24" x14ac:dyDescent="0.3">
      <c r="A1352">
        <f t="shared" si="407"/>
        <v>1351</v>
      </c>
      <c r="B1352" s="1">
        <v>37041</v>
      </c>
      <c r="C1352">
        <v>1177.55</v>
      </c>
      <c r="D1352">
        <f t="shared" si="408"/>
        <v>-20.900000000000091</v>
      </c>
      <c r="E1352" t="str">
        <f t="shared" si="409"/>
        <v/>
      </c>
      <c r="F1352" s="4">
        <f t="shared" si="410"/>
        <v>-20.900000000000091</v>
      </c>
      <c r="G1352">
        <f t="shared" ca="1" si="411"/>
        <v>8.9687500000000003E-2</v>
      </c>
      <c r="H1352">
        <f t="shared" ca="1" si="412"/>
        <v>6.5250000000000155E-2</v>
      </c>
      <c r="I1352" s="4">
        <f t="shared" ca="1" si="403"/>
        <v>1.3745210727969317</v>
      </c>
      <c r="J1352" s="8">
        <f t="shared" ca="1" si="413"/>
        <v>57.88624445340858</v>
      </c>
      <c r="K1352" t="str">
        <f t="shared" ca="1" si="414"/>
        <v>SELL</v>
      </c>
      <c r="L1352" t="str">
        <f t="shared" ca="1" si="415"/>
        <v>NA</v>
      </c>
      <c r="M1352" t="str">
        <f t="shared" ca="1" si="416"/>
        <v/>
      </c>
      <c r="N1352">
        <f t="shared" si="405"/>
        <v>1177.55</v>
      </c>
      <c r="O1352">
        <f t="shared" ca="1" si="417"/>
        <v>7</v>
      </c>
      <c r="Q1352" t="str">
        <f t="shared" ca="1" si="401"/>
        <v>NO</v>
      </c>
      <c r="R1352" t="str">
        <f t="shared" ca="1" si="402"/>
        <v>NO</v>
      </c>
      <c r="S1352" t="b">
        <f t="shared" ca="1" si="399"/>
        <v>0</v>
      </c>
      <c r="T1352" t="b">
        <f t="shared" ca="1" si="400"/>
        <v>0</v>
      </c>
      <c r="U1352">
        <f t="shared" ca="1" si="404"/>
        <v>1</v>
      </c>
      <c r="W1352" s="7"/>
      <c r="X1352" t="str">
        <f t="shared" ca="1" si="406"/>
        <v>7</v>
      </c>
    </row>
    <row r="1353" spans="1:24" x14ac:dyDescent="0.3">
      <c r="A1353">
        <f t="shared" si="407"/>
        <v>1352</v>
      </c>
      <c r="B1353" s="1">
        <v>37042</v>
      </c>
      <c r="C1353">
        <v>1167.9000000000001</v>
      </c>
      <c r="D1353">
        <f t="shared" si="408"/>
        <v>-9.6499999999998636</v>
      </c>
      <c r="E1353" t="str">
        <f t="shared" si="409"/>
        <v/>
      </c>
      <c r="F1353" s="4">
        <f t="shared" si="410"/>
        <v>-9.6499999999998636</v>
      </c>
      <c r="G1353">
        <f t="shared" ca="1" si="411"/>
        <v>8.9687500000000003E-2</v>
      </c>
      <c r="H1353">
        <f t="shared" ca="1" si="412"/>
        <v>7.391666666666652E-2</v>
      </c>
      <c r="I1353" s="4">
        <f t="shared" ca="1" si="403"/>
        <v>1.2133596392333734</v>
      </c>
      <c r="J1353" s="8">
        <f t="shared" ca="1" si="413"/>
        <v>54.819814083789687</v>
      </c>
      <c r="K1353" t="str">
        <f t="shared" ca="1" si="414"/>
        <v>SELL</v>
      </c>
      <c r="L1353" t="str">
        <f t="shared" ca="1" si="415"/>
        <v>NA</v>
      </c>
      <c r="M1353" t="str">
        <f t="shared" ca="1" si="416"/>
        <v/>
      </c>
      <c r="N1353">
        <f t="shared" si="405"/>
        <v>1167.9000000000001</v>
      </c>
      <c r="O1353">
        <f t="shared" ca="1" si="417"/>
        <v>7</v>
      </c>
      <c r="Q1353" t="str">
        <f t="shared" ca="1" si="401"/>
        <v>NO</v>
      </c>
      <c r="R1353" t="str">
        <f t="shared" ca="1" si="402"/>
        <v>NO</v>
      </c>
      <c r="S1353" t="b">
        <f t="shared" ca="1" si="399"/>
        <v>0</v>
      </c>
      <c r="T1353" t="b">
        <f t="shared" ca="1" si="400"/>
        <v>0</v>
      </c>
      <c r="U1353">
        <f t="shared" ca="1" si="404"/>
        <v>1</v>
      </c>
      <c r="W1353" s="7"/>
      <c r="X1353" t="str">
        <f t="shared" ca="1" si="406"/>
        <v>7</v>
      </c>
    </row>
    <row r="1354" spans="1:24" x14ac:dyDescent="0.3">
      <c r="A1354">
        <f t="shared" si="407"/>
        <v>1353</v>
      </c>
      <c r="B1354" s="1">
        <v>37043</v>
      </c>
      <c r="C1354">
        <v>1148.05</v>
      </c>
      <c r="D1354">
        <f t="shared" si="408"/>
        <v>-19.850000000000136</v>
      </c>
      <c r="E1354" t="str">
        <f t="shared" si="409"/>
        <v/>
      </c>
      <c r="F1354" s="4">
        <f t="shared" si="410"/>
        <v>-19.850000000000136</v>
      </c>
      <c r="G1354">
        <f t="shared" ca="1" si="411"/>
        <v>0.10207142857142865</v>
      </c>
      <c r="H1354">
        <f t="shared" ca="1" si="412"/>
        <v>9.1714285714285776E-2</v>
      </c>
      <c r="I1354" s="4">
        <f t="shared" ca="1" si="403"/>
        <v>1.1129283489096573</v>
      </c>
      <c r="J1354" s="8">
        <f t="shared" ca="1" si="413"/>
        <v>52.672318466642096</v>
      </c>
      <c r="K1354" t="str">
        <f t="shared" ca="1" si="414"/>
        <v>SELL</v>
      </c>
      <c r="L1354" t="str">
        <f t="shared" ca="1" si="415"/>
        <v>NA</v>
      </c>
      <c r="M1354" t="str">
        <f t="shared" ca="1" si="416"/>
        <v/>
      </c>
      <c r="N1354">
        <f t="shared" si="405"/>
        <v>1148.05</v>
      </c>
      <c r="O1354">
        <f t="shared" ca="1" si="417"/>
        <v>7</v>
      </c>
      <c r="Q1354" t="str">
        <f t="shared" ca="1" si="401"/>
        <v>NO</v>
      </c>
      <c r="R1354" t="str">
        <f t="shared" ca="1" si="402"/>
        <v>NO</v>
      </c>
      <c r="S1354" t="b">
        <f t="shared" ca="1" si="399"/>
        <v>0</v>
      </c>
      <c r="T1354" t="b">
        <f t="shared" ca="1" si="400"/>
        <v>0</v>
      </c>
      <c r="U1354">
        <f t="shared" ca="1" si="404"/>
        <v>1</v>
      </c>
      <c r="W1354" s="7"/>
      <c r="X1354" t="str">
        <f t="shared" ca="1" si="406"/>
        <v>7</v>
      </c>
    </row>
    <row r="1355" spans="1:24" x14ac:dyDescent="0.3">
      <c r="A1355">
        <f t="shared" si="407"/>
        <v>1354</v>
      </c>
      <c r="B1355" s="1">
        <v>37046</v>
      </c>
      <c r="C1355">
        <v>1127.2</v>
      </c>
      <c r="D1355">
        <f t="shared" si="408"/>
        <v>-20.849999999999909</v>
      </c>
      <c r="E1355" t="str">
        <f t="shared" si="409"/>
        <v/>
      </c>
      <c r="F1355" s="4">
        <f t="shared" si="410"/>
        <v>-20.849999999999909</v>
      </c>
      <c r="G1355">
        <f t="shared" ca="1" si="411"/>
        <v>0.11158333333333341</v>
      </c>
      <c r="H1355">
        <f t="shared" ca="1" si="412"/>
        <v>0.10631249999999995</v>
      </c>
      <c r="I1355" s="4">
        <f t="shared" ca="1" si="403"/>
        <v>1.0495786792083102</v>
      </c>
      <c r="J1355" s="8">
        <f t="shared" ca="1" si="413"/>
        <v>51.209484654364701</v>
      </c>
      <c r="K1355" t="str">
        <f t="shared" ca="1" si="414"/>
        <v>SELL</v>
      </c>
      <c r="L1355" t="str">
        <f t="shared" ca="1" si="415"/>
        <v>NA</v>
      </c>
      <c r="M1355" t="str">
        <f t="shared" ca="1" si="416"/>
        <v/>
      </c>
      <c r="N1355">
        <f t="shared" si="405"/>
        <v>1127.2</v>
      </c>
      <c r="O1355">
        <f t="shared" ca="1" si="417"/>
        <v>7</v>
      </c>
      <c r="Q1355" t="str">
        <f t="shared" ca="1" si="401"/>
        <v>NO</v>
      </c>
      <c r="R1355" t="str">
        <f t="shared" ca="1" si="402"/>
        <v>NO</v>
      </c>
      <c r="S1355" t="b">
        <f t="shared" ca="1" si="399"/>
        <v>0</v>
      </c>
      <c r="T1355" t="b">
        <f t="shared" ca="1" si="400"/>
        <v>0</v>
      </c>
      <c r="U1355">
        <f t="shared" ca="1" si="404"/>
        <v>1</v>
      </c>
      <c r="W1355" s="7"/>
      <c r="X1355" t="str">
        <f t="shared" ca="1" si="406"/>
        <v>7</v>
      </c>
    </row>
    <row r="1356" spans="1:24" x14ac:dyDescent="0.3">
      <c r="A1356">
        <f t="shared" si="407"/>
        <v>1355</v>
      </c>
      <c r="B1356" s="1">
        <v>37047</v>
      </c>
      <c r="C1356">
        <v>1115.5999999999999</v>
      </c>
      <c r="D1356">
        <f t="shared" si="408"/>
        <v>-11.600000000000136</v>
      </c>
      <c r="E1356" t="str">
        <f t="shared" si="409"/>
        <v/>
      </c>
      <c r="F1356" s="4">
        <f t="shared" si="410"/>
        <v>-11.600000000000136</v>
      </c>
      <c r="G1356">
        <f t="shared" ca="1" si="411"/>
        <v>0.12219999999999981</v>
      </c>
      <c r="H1356">
        <f t="shared" ca="1" si="412"/>
        <v>0.10738888888888899</v>
      </c>
      <c r="I1356" s="4">
        <f t="shared" ca="1" si="403"/>
        <v>1.1379203310915647</v>
      </c>
      <c r="J1356" s="8">
        <f t="shared" ca="1" si="413"/>
        <v>53.225572278952654</v>
      </c>
      <c r="K1356" t="str">
        <f t="shared" ca="1" si="414"/>
        <v>SELL</v>
      </c>
      <c r="L1356" t="str">
        <f t="shared" ca="1" si="415"/>
        <v>NA</v>
      </c>
      <c r="M1356" t="str">
        <f t="shared" ca="1" si="416"/>
        <v/>
      </c>
      <c r="N1356">
        <f t="shared" si="405"/>
        <v>1115.5999999999999</v>
      </c>
      <c r="O1356">
        <f t="shared" ca="1" si="417"/>
        <v>7</v>
      </c>
      <c r="Q1356" t="str">
        <f t="shared" ca="1" si="401"/>
        <v>NO</v>
      </c>
      <c r="R1356" t="str">
        <f t="shared" ca="1" si="402"/>
        <v>NO</v>
      </c>
      <c r="S1356" t="b">
        <f t="shared" ca="1" si="399"/>
        <v>0</v>
      </c>
      <c r="T1356" t="b">
        <f t="shared" ca="1" si="400"/>
        <v>0</v>
      </c>
      <c r="U1356">
        <f t="shared" ca="1" si="404"/>
        <v>1</v>
      </c>
      <c r="W1356" s="7"/>
      <c r="X1356" t="str">
        <f t="shared" ca="1" si="406"/>
        <v>7</v>
      </c>
    </row>
    <row r="1357" spans="1:24" x14ac:dyDescent="0.3">
      <c r="A1357">
        <f t="shared" si="407"/>
        <v>1356</v>
      </c>
      <c r="B1357" s="1">
        <v>37048</v>
      </c>
      <c r="C1357">
        <v>1115.7</v>
      </c>
      <c r="D1357">
        <f t="shared" si="408"/>
        <v>0.10000000000013642</v>
      </c>
      <c r="E1357">
        <f t="shared" si="409"/>
        <v>0.10000000000013642</v>
      </c>
      <c r="F1357" s="4" t="str">
        <f t="shared" si="410"/>
        <v/>
      </c>
      <c r="G1357">
        <f t="shared" ca="1" si="411"/>
        <v>7.4800000000000186E-2</v>
      </c>
      <c r="H1357">
        <f t="shared" ca="1" si="412"/>
        <v>0.10738888888888899</v>
      </c>
      <c r="I1357" s="4">
        <f t="shared" ca="1" si="403"/>
        <v>0.69653388515261361</v>
      </c>
      <c r="J1357" s="8">
        <f t="shared" ca="1" si="413"/>
        <v>41.056290784899709</v>
      </c>
      <c r="K1357" t="str">
        <f t="shared" ca="1" si="414"/>
        <v>SELL</v>
      </c>
      <c r="L1357" t="str">
        <f t="shared" ca="1" si="415"/>
        <v>NA</v>
      </c>
      <c r="M1357" t="str">
        <f t="shared" ca="1" si="416"/>
        <v/>
      </c>
      <c r="N1357">
        <f t="shared" si="405"/>
        <v>1115.7</v>
      </c>
      <c r="O1357">
        <f t="shared" ca="1" si="417"/>
        <v>7</v>
      </c>
      <c r="Q1357" t="str">
        <f t="shared" ca="1" si="401"/>
        <v>NO</v>
      </c>
      <c r="R1357" t="str">
        <f t="shared" ca="1" si="402"/>
        <v>NO</v>
      </c>
      <c r="S1357" t="b">
        <f t="shared" ca="1" si="399"/>
        <v>0</v>
      </c>
      <c r="T1357" t="b">
        <f t="shared" ca="1" si="400"/>
        <v>0</v>
      </c>
      <c r="U1357">
        <f t="shared" ca="1" si="404"/>
        <v>1</v>
      </c>
      <c r="W1357" s="7"/>
      <c r="X1357" t="str">
        <f t="shared" ca="1" si="406"/>
        <v>7</v>
      </c>
    </row>
    <row r="1358" spans="1:24" x14ac:dyDescent="0.3">
      <c r="A1358">
        <f t="shared" si="407"/>
        <v>1357</v>
      </c>
      <c r="B1358" s="1">
        <v>37049</v>
      </c>
      <c r="C1358">
        <v>1112.3499999999999</v>
      </c>
      <c r="D1358">
        <f t="shared" si="408"/>
        <v>-3.3500000000001364</v>
      </c>
      <c r="E1358" t="str">
        <f t="shared" si="409"/>
        <v/>
      </c>
      <c r="F1358" s="4">
        <f t="shared" si="410"/>
        <v>-3.3500000000001364</v>
      </c>
      <c r="G1358">
        <f t="shared" ca="1" si="411"/>
        <v>7.4800000000000186E-2</v>
      </c>
      <c r="H1358">
        <f t="shared" ca="1" si="412"/>
        <v>0.10872222222222237</v>
      </c>
      <c r="I1358" s="4">
        <f t="shared" ca="1" si="403"/>
        <v>0.68799182422074678</v>
      </c>
      <c r="J1358" s="8">
        <f t="shared" ca="1" si="413"/>
        <v>40.758006901979805</v>
      </c>
      <c r="K1358" t="str">
        <f t="shared" ca="1" si="414"/>
        <v>SELL</v>
      </c>
      <c r="L1358" t="str">
        <f t="shared" ca="1" si="415"/>
        <v>NA</v>
      </c>
      <c r="M1358" t="str">
        <f t="shared" ca="1" si="416"/>
        <v/>
      </c>
      <c r="N1358">
        <f t="shared" si="405"/>
        <v>1112.3499999999999</v>
      </c>
      <c r="O1358">
        <f t="shared" ca="1" si="417"/>
        <v>7</v>
      </c>
      <c r="Q1358" t="str">
        <f t="shared" ca="1" si="401"/>
        <v>NO</v>
      </c>
      <c r="R1358" t="str">
        <f t="shared" ca="1" si="402"/>
        <v>NO</v>
      </c>
      <c r="S1358" t="b">
        <f t="shared" ca="1" si="399"/>
        <v>0</v>
      </c>
      <c r="T1358" t="b">
        <f t="shared" ca="1" si="400"/>
        <v>0</v>
      </c>
      <c r="U1358">
        <f t="shared" ca="1" si="404"/>
        <v>1</v>
      </c>
      <c r="W1358" s="7"/>
      <c r="X1358" t="str">
        <f t="shared" ca="1" si="406"/>
        <v>7</v>
      </c>
    </row>
    <row r="1359" spans="1:24" x14ac:dyDescent="0.3">
      <c r="A1359">
        <f t="shared" si="407"/>
        <v>1358</v>
      </c>
      <c r="B1359" s="1">
        <v>37050</v>
      </c>
      <c r="C1359">
        <v>1126.5999999999999</v>
      </c>
      <c r="D1359">
        <f t="shared" si="408"/>
        <v>14.25</v>
      </c>
      <c r="E1359">
        <f t="shared" si="409"/>
        <v>14.25</v>
      </c>
      <c r="F1359" s="4" t="str">
        <f t="shared" si="410"/>
        <v/>
      </c>
      <c r="G1359">
        <f t="shared" ca="1" si="411"/>
        <v>8.6083333333333484E-2</v>
      </c>
      <c r="H1359">
        <f t="shared" ca="1" si="412"/>
        <v>0.11812500000000029</v>
      </c>
      <c r="I1359" s="4">
        <f t="shared" ca="1" si="403"/>
        <v>0.72874779541446155</v>
      </c>
      <c r="J1359" s="8">
        <f t="shared" ca="1" si="413"/>
        <v>42.154662313813496</v>
      </c>
      <c r="K1359" t="str">
        <f t="shared" ca="1" si="414"/>
        <v>SELL</v>
      </c>
      <c r="L1359" t="str">
        <f t="shared" ca="1" si="415"/>
        <v>NA</v>
      </c>
      <c r="M1359" t="str">
        <f t="shared" ca="1" si="416"/>
        <v/>
      </c>
      <c r="N1359">
        <f t="shared" si="405"/>
        <v>1126.5999999999999</v>
      </c>
      <c r="O1359">
        <f t="shared" ca="1" si="417"/>
        <v>7</v>
      </c>
      <c r="Q1359" t="str">
        <f t="shared" ca="1" si="401"/>
        <v>NO</v>
      </c>
      <c r="R1359" t="str">
        <f t="shared" ca="1" si="402"/>
        <v>NO</v>
      </c>
      <c r="S1359" t="b">
        <f t="shared" ca="1" si="399"/>
        <v>0</v>
      </c>
      <c r="T1359" t="b">
        <f t="shared" ca="1" si="400"/>
        <v>0</v>
      </c>
      <c r="U1359">
        <f t="shared" ca="1" si="404"/>
        <v>1</v>
      </c>
      <c r="W1359" s="7"/>
      <c r="X1359" t="str">
        <f t="shared" ca="1" si="406"/>
        <v>7</v>
      </c>
    </row>
    <row r="1360" spans="1:24" x14ac:dyDescent="0.3">
      <c r="A1360">
        <f t="shared" si="407"/>
        <v>1359</v>
      </c>
      <c r="B1360" s="1">
        <v>37053</v>
      </c>
      <c r="C1360">
        <v>1131.0999999999999</v>
      </c>
      <c r="D1360">
        <f t="shared" si="408"/>
        <v>4.5</v>
      </c>
      <c r="E1360">
        <f t="shared" si="409"/>
        <v>4.5</v>
      </c>
      <c r="F1360" s="4" t="str">
        <f t="shared" si="410"/>
        <v/>
      </c>
      <c r="G1360">
        <f t="shared" ca="1" si="411"/>
        <v>8.0214285714285849E-2</v>
      </c>
      <c r="H1360">
        <f t="shared" ca="1" si="412"/>
        <v>0.1330714285714287</v>
      </c>
      <c r="I1360" s="4">
        <f t="shared" ca="1" si="403"/>
        <v>0.602791196994096</v>
      </c>
      <c r="J1360" s="8">
        <f t="shared" ca="1" si="413"/>
        <v>37.608841259209662</v>
      </c>
      <c r="K1360" t="str">
        <f t="shared" ca="1" si="414"/>
        <v>SELL</v>
      </c>
      <c r="L1360" t="str">
        <f t="shared" ca="1" si="415"/>
        <v>NA</v>
      </c>
      <c r="M1360" t="str">
        <f t="shared" ca="1" si="416"/>
        <v/>
      </c>
      <c r="N1360">
        <f t="shared" si="405"/>
        <v>1131.0999999999999</v>
      </c>
      <c r="O1360">
        <f t="shared" ca="1" si="417"/>
        <v>7</v>
      </c>
      <c r="Q1360" t="str">
        <f t="shared" ca="1" si="401"/>
        <v>NO</v>
      </c>
      <c r="R1360" t="str">
        <f t="shared" ca="1" si="402"/>
        <v>NO</v>
      </c>
      <c r="S1360" t="b">
        <f t="shared" ref="S1360:S1423" ca="1" si="418">AND(Q1360="YES",Q1359="YES")</f>
        <v>0</v>
      </c>
      <c r="T1360" t="b">
        <f t="shared" ref="T1360:T1423" ca="1" si="419">AND(R1360="YES",R1359="YES")</f>
        <v>0</v>
      </c>
      <c r="U1360">
        <f t="shared" ca="1" si="404"/>
        <v>1</v>
      </c>
      <c r="W1360" s="7"/>
      <c r="X1360" t="str">
        <f t="shared" ca="1" si="406"/>
        <v>7</v>
      </c>
    </row>
    <row r="1361" spans="1:24" x14ac:dyDescent="0.3">
      <c r="A1361">
        <f t="shared" si="407"/>
        <v>1360</v>
      </c>
      <c r="B1361" s="1">
        <v>37054</v>
      </c>
      <c r="C1361">
        <v>1127.1500000000001</v>
      </c>
      <c r="D1361">
        <f t="shared" si="408"/>
        <v>-3.9499999999998181</v>
      </c>
      <c r="E1361" t="str">
        <f t="shared" si="409"/>
        <v/>
      </c>
      <c r="F1361" s="4">
        <f t="shared" si="410"/>
        <v>-3.9499999999998181</v>
      </c>
      <c r="G1361">
        <f t="shared" ca="1" si="411"/>
        <v>7.525000000000015E-2</v>
      </c>
      <c r="H1361">
        <f t="shared" ca="1" si="412"/>
        <v>0.12137499999999989</v>
      </c>
      <c r="I1361" s="4">
        <f t="shared" ca="1" si="403"/>
        <v>0.61997940267765372</v>
      </c>
      <c r="J1361" s="8">
        <f t="shared" ca="1" si="413"/>
        <v>38.27082008900198</v>
      </c>
      <c r="K1361" t="str">
        <f t="shared" ca="1" si="414"/>
        <v>SELL</v>
      </c>
      <c r="L1361" t="str">
        <f t="shared" ca="1" si="415"/>
        <v>NA</v>
      </c>
      <c r="M1361" t="str">
        <f t="shared" ca="1" si="416"/>
        <v/>
      </c>
      <c r="N1361">
        <f t="shared" si="405"/>
        <v>1127.1500000000001</v>
      </c>
      <c r="O1361">
        <f t="shared" ca="1" si="417"/>
        <v>7</v>
      </c>
      <c r="Q1361" t="str">
        <f t="shared" ref="Q1361:Q1424" ca="1" si="420">IF(J1361&lt;30,"YES","NO")</f>
        <v>NO</v>
      </c>
      <c r="R1361" t="str">
        <f t="shared" ref="R1361:R1424" ca="1" si="421">IF(J1361&gt;70,"YES","NO")</f>
        <v>NO</v>
      </c>
      <c r="S1361" t="b">
        <f t="shared" ca="1" si="418"/>
        <v>0</v>
      </c>
      <c r="T1361" t="b">
        <f t="shared" ca="1" si="419"/>
        <v>0</v>
      </c>
      <c r="U1361">
        <f t="shared" ca="1" si="404"/>
        <v>1</v>
      </c>
      <c r="W1361" s="7"/>
      <c r="X1361" t="str">
        <f t="shared" ca="1" si="406"/>
        <v>7</v>
      </c>
    </row>
    <row r="1362" spans="1:24" x14ac:dyDescent="0.3">
      <c r="A1362">
        <f t="shared" si="407"/>
        <v>1361</v>
      </c>
      <c r="B1362" s="1">
        <v>37055</v>
      </c>
      <c r="C1362">
        <v>1129</v>
      </c>
      <c r="D1362">
        <f t="shared" si="408"/>
        <v>1.8499999999999091</v>
      </c>
      <c r="E1362">
        <f t="shared" si="409"/>
        <v>1.8499999999999091</v>
      </c>
      <c r="F1362" s="4" t="str">
        <f t="shared" si="410"/>
        <v/>
      </c>
      <c r="G1362">
        <f t="shared" ca="1" si="411"/>
        <v>7.3749999999999996E-2</v>
      </c>
      <c r="H1362">
        <f t="shared" ca="1" si="412"/>
        <v>0.12137499999999989</v>
      </c>
      <c r="I1362" s="4">
        <f t="shared" ref="I1362:I1425" ca="1" si="422">IFERROR(G1362/H1362,"")</f>
        <v>0.60762100926879559</v>
      </c>
      <c r="J1362" s="8">
        <f t="shared" ca="1" si="413"/>
        <v>37.796284433055753</v>
      </c>
      <c r="K1362" t="str">
        <f t="shared" ca="1" si="414"/>
        <v>SELL</v>
      </c>
      <c r="L1362" t="str">
        <f t="shared" ca="1" si="415"/>
        <v>NA</v>
      </c>
      <c r="M1362" t="str">
        <f t="shared" ca="1" si="416"/>
        <v/>
      </c>
      <c r="N1362">
        <f t="shared" si="405"/>
        <v>1129</v>
      </c>
      <c r="O1362">
        <f t="shared" ca="1" si="417"/>
        <v>7</v>
      </c>
      <c r="Q1362" t="str">
        <f t="shared" ca="1" si="420"/>
        <v>NO</v>
      </c>
      <c r="R1362" t="str">
        <f t="shared" ca="1" si="421"/>
        <v>NO</v>
      </c>
      <c r="S1362" t="b">
        <f t="shared" ca="1" si="418"/>
        <v>0</v>
      </c>
      <c r="T1362" t="b">
        <f t="shared" ca="1" si="419"/>
        <v>0</v>
      </c>
      <c r="U1362">
        <f t="shared" ca="1" si="404"/>
        <v>1</v>
      </c>
      <c r="W1362" s="7"/>
      <c r="X1362" t="str">
        <f t="shared" ca="1" si="406"/>
        <v>7</v>
      </c>
    </row>
    <row r="1363" spans="1:24" x14ac:dyDescent="0.3">
      <c r="A1363">
        <f t="shared" si="407"/>
        <v>1362</v>
      </c>
      <c r="B1363" s="1">
        <v>37056</v>
      </c>
      <c r="C1363">
        <v>1112.75</v>
      </c>
      <c r="D1363">
        <f t="shared" si="408"/>
        <v>-16.25</v>
      </c>
      <c r="E1363" t="str">
        <f t="shared" si="409"/>
        <v/>
      </c>
      <c r="F1363" s="4">
        <f t="shared" si="410"/>
        <v>-16.25</v>
      </c>
      <c r="G1363">
        <f t="shared" ca="1" si="411"/>
        <v>7.3749999999999996E-2</v>
      </c>
      <c r="H1363">
        <f t="shared" ca="1" si="412"/>
        <v>0.13300000000000012</v>
      </c>
      <c r="I1363" s="4">
        <f t="shared" ca="1" si="422"/>
        <v>0.55451127819548818</v>
      </c>
      <c r="J1363" s="8">
        <f t="shared" ca="1" si="413"/>
        <v>35.671100362756931</v>
      </c>
      <c r="K1363" t="str">
        <f t="shared" ca="1" si="414"/>
        <v>SELL</v>
      </c>
      <c r="L1363" t="str">
        <f t="shared" ca="1" si="415"/>
        <v>NA</v>
      </c>
      <c r="M1363" t="str">
        <f t="shared" ca="1" si="416"/>
        <v/>
      </c>
      <c r="N1363">
        <f t="shared" si="405"/>
        <v>1112.75</v>
      </c>
      <c r="O1363">
        <f t="shared" ca="1" si="417"/>
        <v>7</v>
      </c>
      <c r="Q1363" t="str">
        <f t="shared" ca="1" si="420"/>
        <v>NO</v>
      </c>
      <c r="R1363" t="str">
        <f t="shared" ca="1" si="421"/>
        <v>NO</v>
      </c>
      <c r="S1363" t="b">
        <f t="shared" ca="1" si="418"/>
        <v>0</v>
      </c>
      <c r="T1363" t="b">
        <f t="shared" ca="1" si="419"/>
        <v>0</v>
      </c>
      <c r="U1363">
        <f t="shared" ca="1" si="404"/>
        <v>1</v>
      </c>
      <c r="W1363" s="7"/>
      <c r="X1363" t="str">
        <f t="shared" ca="1" si="406"/>
        <v>7</v>
      </c>
    </row>
    <row r="1364" spans="1:24" x14ac:dyDescent="0.3">
      <c r="A1364">
        <f t="shared" si="407"/>
        <v>1363</v>
      </c>
      <c r="B1364" s="1">
        <v>37057</v>
      </c>
      <c r="C1364">
        <v>1087.75</v>
      </c>
      <c r="D1364">
        <f t="shared" si="408"/>
        <v>-25</v>
      </c>
      <c r="E1364" t="str">
        <f t="shared" si="409"/>
        <v/>
      </c>
      <c r="F1364" s="4">
        <f t="shared" si="410"/>
        <v>-25</v>
      </c>
      <c r="G1364">
        <f t="shared" ca="1" si="411"/>
        <v>5.1900000000000092E-2</v>
      </c>
      <c r="H1364">
        <f t="shared" ca="1" si="412"/>
        <v>0.1460000000000001</v>
      </c>
      <c r="I1364" s="4">
        <f t="shared" ca="1" si="422"/>
        <v>0.35547945205479492</v>
      </c>
      <c r="J1364" s="8">
        <f t="shared" ca="1" si="413"/>
        <v>26.225366346639731</v>
      </c>
      <c r="K1364" t="str">
        <f t="shared" ca="1" si="414"/>
        <v>BUY</v>
      </c>
      <c r="L1364" t="str">
        <f t="shared" ca="1" si="415"/>
        <v>BUY</v>
      </c>
      <c r="M1364" t="str">
        <f t="shared" ca="1" si="416"/>
        <v>BUY</v>
      </c>
      <c r="N1364">
        <f t="shared" si="405"/>
        <v>1087.75</v>
      </c>
      <c r="O1364">
        <f t="shared" ca="1" si="417"/>
        <v>8</v>
      </c>
      <c r="Q1364" t="str">
        <f t="shared" ca="1" si="420"/>
        <v>YES</v>
      </c>
      <c r="R1364" t="str">
        <f t="shared" ca="1" si="421"/>
        <v>NO</v>
      </c>
      <c r="S1364" t="b">
        <f t="shared" ca="1" si="418"/>
        <v>0</v>
      </c>
      <c r="T1364" t="b">
        <f t="shared" ca="1" si="419"/>
        <v>0</v>
      </c>
      <c r="U1364">
        <f t="shared" ca="1" si="404"/>
        <v>1</v>
      </c>
      <c r="W1364" s="7"/>
      <c r="X1364" t="str">
        <f t="shared" ca="1" si="406"/>
        <v>BUY8</v>
      </c>
    </row>
    <row r="1365" spans="1:24" x14ac:dyDescent="0.3">
      <c r="A1365">
        <f t="shared" si="407"/>
        <v>1364</v>
      </c>
      <c r="B1365" s="1">
        <v>37060</v>
      </c>
      <c r="C1365">
        <v>1078.3</v>
      </c>
      <c r="D1365">
        <f t="shared" si="408"/>
        <v>-9.4500000000000455</v>
      </c>
      <c r="E1365" t="str">
        <f t="shared" si="409"/>
        <v/>
      </c>
      <c r="F1365" s="4">
        <f t="shared" si="410"/>
        <v>-9.4500000000000455</v>
      </c>
      <c r="G1365">
        <f t="shared" ca="1" si="411"/>
        <v>5.1750000000000115E-2</v>
      </c>
      <c r="H1365">
        <f t="shared" ca="1" si="412"/>
        <v>0.14085000000000014</v>
      </c>
      <c r="I1365" s="4">
        <f t="shared" ca="1" si="422"/>
        <v>0.36741214057508031</v>
      </c>
      <c r="J1365" s="8">
        <f t="shared" ca="1" si="413"/>
        <v>26.869158878504692</v>
      </c>
      <c r="K1365" t="str">
        <f t="shared" ca="1" si="414"/>
        <v>BUY</v>
      </c>
      <c r="L1365" t="str">
        <f t="shared" ca="1" si="415"/>
        <v>HOLD</v>
      </c>
      <c r="M1365" t="str">
        <f t="shared" ca="1" si="416"/>
        <v/>
      </c>
      <c r="N1365">
        <f t="shared" si="405"/>
        <v>1078.3</v>
      </c>
      <c r="O1365">
        <f t="shared" ca="1" si="417"/>
        <v>8</v>
      </c>
      <c r="Q1365" t="str">
        <f t="shared" ca="1" si="420"/>
        <v>YES</v>
      </c>
      <c r="R1365" t="str">
        <f t="shared" ca="1" si="421"/>
        <v>NO</v>
      </c>
      <c r="S1365" t="b">
        <f t="shared" ca="1" si="418"/>
        <v>1</v>
      </c>
      <c r="T1365" t="b">
        <f t="shared" ca="1" si="419"/>
        <v>0</v>
      </c>
      <c r="U1365">
        <f t="shared" ca="1" si="404"/>
        <v>1</v>
      </c>
      <c r="W1365" s="7"/>
      <c r="X1365" t="str">
        <f t="shared" ca="1" si="406"/>
        <v>8</v>
      </c>
    </row>
    <row r="1366" spans="1:24" x14ac:dyDescent="0.3">
      <c r="A1366">
        <f t="shared" si="407"/>
        <v>1365</v>
      </c>
      <c r="B1366" s="1">
        <v>37061</v>
      </c>
      <c r="C1366">
        <v>1096.6500000000001</v>
      </c>
      <c r="D1366">
        <f t="shared" si="408"/>
        <v>18.350000000000136</v>
      </c>
      <c r="E1366">
        <f t="shared" si="409"/>
        <v>18.350000000000136</v>
      </c>
      <c r="F1366" s="4" t="str">
        <f t="shared" si="410"/>
        <v/>
      </c>
      <c r="G1366">
        <f t="shared" ca="1" si="411"/>
        <v>7.8100000000000364E-2</v>
      </c>
      <c r="H1366">
        <f t="shared" ca="1" si="412"/>
        <v>0.13327777777777783</v>
      </c>
      <c r="I1366" s="4">
        <f t="shared" ca="1" si="422"/>
        <v>0.58599416423510042</v>
      </c>
      <c r="J1366" s="8">
        <f t="shared" ca="1" si="413"/>
        <v>36.948065601345768</v>
      </c>
      <c r="K1366" t="str">
        <f t="shared" ca="1" si="414"/>
        <v>BUY</v>
      </c>
      <c r="L1366" t="str">
        <f t="shared" ca="1" si="415"/>
        <v>HOLD</v>
      </c>
      <c r="M1366" t="str">
        <f t="shared" ca="1" si="416"/>
        <v/>
      </c>
      <c r="N1366">
        <f t="shared" si="405"/>
        <v>1096.6500000000001</v>
      </c>
      <c r="O1366">
        <f t="shared" ca="1" si="417"/>
        <v>8</v>
      </c>
      <c r="Q1366" t="str">
        <f t="shared" ca="1" si="420"/>
        <v>NO</v>
      </c>
      <c r="R1366" t="str">
        <f t="shared" ca="1" si="421"/>
        <v>NO</v>
      </c>
      <c r="S1366" t="b">
        <f t="shared" ca="1" si="418"/>
        <v>0</v>
      </c>
      <c r="T1366" t="b">
        <f t="shared" ca="1" si="419"/>
        <v>0</v>
      </c>
      <c r="U1366">
        <f t="shared" ca="1" si="404"/>
        <v>1</v>
      </c>
      <c r="W1366" s="7"/>
      <c r="X1366" t="str">
        <f t="shared" ca="1" si="406"/>
        <v>8</v>
      </c>
    </row>
    <row r="1367" spans="1:24" x14ac:dyDescent="0.3">
      <c r="A1367">
        <f t="shared" si="407"/>
        <v>1366</v>
      </c>
      <c r="B1367" s="1">
        <v>37062</v>
      </c>
      <c r="C1367">
        <v>1097.5999999999999</v>
      </c>
      <c r="D1367">
        <f t="shared" si="408"/>
        <v>0.9499999999998181</v>
      </c>
      <c r="E1367">
        <f t="shared" si="409"/>
        <v>0.9499999999998181</v>
      </c>
      <c r="F1367" s="4" t="str">
        <f t="shared" si="410"/>
        <v/>
      </c>
      <c r="G1367">
        <f t="shared" ca="1" si="411"/>
        <v>6.6666666666666666E-2</v>
      </c>
      <c r="H1367">
        <f t="shared" ca="1" si="412"/>
        <v>0.13787500000000022</v>
      </c>
      <c r="I1367" s="4">
        <f t="shared" ca="1" si="422"/>
        <v>0.48352976730129871</v>
      </c>
      <c r="J1367" s="8">
        <f t="shared" ca="1" si="413"/>
        <v>32.593196170299422</v>
      </c>
      <c r="K1367" t="str">
        <f t="shared" ca="1" si="414"/>
        <v>BUY</v>
      </c>
      <c r="L1367" t="str">
        <f t="shared" ca="1" si="415"/>
        <v>HOLD</v>
      </c>
      <c r="M1367" t="str">
        <f t="shared" ca="1" si="416"/>
        <v/>
      </c>
      <c r="N1367">
        <f t="shared" si="405"/>
        <v>1097.5999999999999</v>
      </c>
      <c r="O1367">
        <f t="shared" ca="1" si="417"/>
        <v>8</v>
      </c>
      <c r="Q1367" t="str">
        <f t="shared" ca="1" si="420"/>
        <v>NO</v>
      </c>
      <c r="R1367" t="str">
        <f t="shared" ca="1" si="421"/>
        <v>NO</v>
      </c>
      <c r="S1367" t="b">
        <f t="shared" ca="1" si="418"/>
        <v>0</v>
      </c>
      <c r="T1367" t="b">
        <f t="shared" ca="1" si="419"/>
        <v>0</v>
      </c>
      <c r="U1367">
        <f t="shared" ca="1" si="404"/>
        <v>1</v>
      </c>
      <c r="W1367" s="7"/>
      <c r="X1367" t="str">
        <f t="shared" ca="1" si="406"/>
        <v>8</v>
      </c>
    </row>
    <row r="1368" spans="1:24" x14ac:dyDescent="0.3">
      <c r="A1368">
        <f t="shared" si="407"/>
        <v>1367</v>
      </c>
      <c r="B1368" s="1">
        <v>37063</v>
      </c>
      <c r="C1368">
        <v>1095.2</v>
      </c>
      <c r="D1368">
        <f t="shared" si="408"/>
        <v>-2.3999999999998636</v>
      </c>
      <c r="E1368" t="str">
        <f t="shared" si="409"/>
        <v/>
      </c>
      <c r="F1368" s="4">
        <f t="shared" si="410"/>
        <v>-2.3999999999998636</v>
      </c>
      <c r="G1368">
        <f t="shared" ca="1" si="411"/>
        <v>6.6666666666666666E-2</v>
      </c>
      <c r="H1368">
        <f t="shared" ca="1" si="412"/>
        <v>0.11606249999999989</v>
      </c>
      <c r="I1368" s="4">
        <f t="shared" ca="1" si="422"/>
        <v>0.57440315921737628</v>
      </c>
      <c r="J1368" s="8">
        <f t="shared" ca="1" si="413"/>
        <v>36.483867289932761</v>
      </c>
      <c r="K1368" t="str">
        <f t="shared" ca="1" si="414"/>
        <v>BUY</v>
      </c>
      <c r="L1368" t="str">
        <f t="shared" ca="1" si="415"/>
        <v>HOLD</v>
      </c>
      <c r="M1368" t="str">
        <f t="shared" ca="1" si="416"/>
        <v/>
      </c>
      <c r="N1368">
        <f t="shared" si="405"/>
        <v>1095.2</v>
      </c>
      <c r="O1368">
        <f t="shared" ca="1" si="417"/>
        <v>8</v>
      </c>
      <c r="Q1368" t="str">
        <f t="shared" ca="1" si="420"/>
        <v>NO</v>
      </c>
      <c r="R1368" t="str">
        <f t="shared" ca="1" si="421"/>
        <v>NO</v>
      </c>
      <c r="S1368" t="b">
        <f t="shared" ca="1" si="418"/>
        <v>0</v>
      </c>
      <c r="T1368" t="b">
        <f t="shared" ca="1" si="419"/>
        <v>0</v>
      </c>
      <c r="U1368">
        <f t="shared" ca="1" si="404"/>
        <v>1</v>
      </c>
      <c r="W1368" s="7"/>
      <c r="X1368" t="str">
        <f t="shared" ca="1" si="406"/>
        <v>8</v>
      </c>
    </row>
    <row r="1369" spans="1:24" x14ac:dyDescent="0.3">
      <c r="A1369">
        <f t="shared" si="407"/>
        <v>1368</v>
      </c>
      <c r="B1369" s="1">
        <v>37064</v>
      </c>
      <c r="C1369">
        <v>1087.6500000000001</v>
      </c>
      <c r="D1369">
        <f t="shared" si="408"/>
        <v>-7.5499999999999545</v>
      </c>
      <c r="E1369" t="str">
        <f t="shared" si="409"/>
        <v/>
      </c>
      <c r="F1369" s="4">
        <f t="shared" si="410"/>
        <v>-7.5499999999999545</v>
      </c>
      <c r="G1369">
        <f t="shared" ca="1" si="411"/>
        <v>6.6666666666666666E-2</v>
      </c>
      <c r="H1369">
        <f t="shared" ca="1" si="412"/>
        <v>9.9437499999999943E-2</v>
      </c>
      <c r="I1369" s="4">
        <f t="shared" ca="1" si="422"/>
        <v>0.67043787974020574</v>
      </c>
      <c r="J1369" s="8">
        <f t="shared" ca="1" si="413"/>
        <v>40.135457167941816</v>
      </c>
      <c r="K1369" t="str">
        <f t="shared" ca="1" si="414"/>
        <v>BUY</v>
      </c>
      <c r="L1369" t="str">
        <f t="shared" ca="1" si="415"/>
        <v>HOLD</v>
      </c>
      <c r="M1369" t="str">
        <f t="shared" ca="1" si="416"/>
        <v/>
      </c>
      <c r="N1369">
        <f t="shared" si="405"/>
        <v>1087.6500000000001</v>
      </c>
      <c r="O1369">
        <f t="shared" ca="1" si="417"/>
        <v>8</v>
      </c>
      <c r="Q1369" t="str">
        <f t="shared" ca="1" si="420"/>
        <v>NO</v>
      </c>
      <c r="R1369" t="str">
        <f t="shared" ca="1" si="421"/>
        <v>NO</v>
      </c>
      <c r="S1369" t="b">
        <f t="shared" ca="1" si="418"/>
        <v>0</v>
      </c>
      <c r="T1369" t="b">
        <f t="shared" ca="1" si="419"/>
        <v>0</v>
      </c>
      <c r="U1369">
        <f t="shared" ca="1" si="404"/>
        <v>1</v>
      </c>
      <c r="W1369" s="7"/>
      <c r="X1369" t="str">
        <f t="shared" ca="1" si="406"/>
        <v>8</v>
      </c>
    </row>
    <row r="1370" spans="1:24" x14ac:dyDescent="0.3">
      <c r="A1370">
        <f t="shared" si="407"/>
        <v>1369</v>
      </c>
      <c r="B1370" s="1">
        <v>37067</v>
      </c>
      <c r="C1370">
        <v>1067</v>
      </c>
      <c r="D1370">
        <f t="shared" si="408"/>
        <v>-20.650000000000091</v>
      </c>
      <c r="E1370" t="str">
        <f t="shared" si="409"/>
        <v/>
      </c>
      <c r="F1370" s="4">
        <f t="shared" si="410"/>
        <v>-20.650000000000091</v>
      </c>
      <c r="G1370">
        <f t="shared" ca="1" si="411"/>
        <v>6.6666666666666666E-2</v>
      </c>
      <c r="H1370">
        <f t="shared" ca="1" si="412"/>
        <v>0.11074999999999989</v>
      </c>
      <c r="I1370" s="4">
        <f t="shared" ca="1" si="422"/>
        <v>0.6019563581640337</v>
      </c>
      <c r="J1370" s="8">
        <f t="shared" ca="1" si="413"/>
        <v>37.576326914044174</v>
      </c>
      <c r="K1370" t="str">
        <f t="shared" ca="1" si="414"/>
        <v>BUY</v>
      </c>
      <c r="L1370" t="str">
        <f t="shared" ca="1" si="415"/>
        <v>HOLD</v>
      </c>
      <c r="M1370" t="str">
        <f t="shared" ca="1" si="416"/>
        <v/>
      </c>
      <c r="N1370">
        <f t="shared" si="405"/>
        <v>1067</v>
      </c>
      <c r="O1370">
        <f t="shared" ca="1" si="417"/>
        <v>8</v>
      </c>
      <c r="Q1370" t="str">
        <f t="shared" ca="1" si="420"/>
        <v>NO</v>
      </c>
      <c r="R1370" t="str">
        <f t="shared" ca="1" si="421"/>
        <v>NO</v>
      </c>
      <c r="S1370" t="b">
        <f t="shared" ca="1" si="418"/>
        <v>0</v>
      </c>
      <c r="T1370" t="b">
        <f t="shared" ca="1" si="419"/>
        <v>0</v>
      </c>
      <c r="U1370">
        <f t="shared" ca="1" si="404"/>
        <v>1</v>
      </c>
      <c r="W1370" s="7"/>
      <c r="X1370" t="str">
        <f t="shared" ca="1" si="406"/>
        <v>8</v>
      </c>
    </row>
    <row r="1371" spans="1:24" x14ac:dyDescent="0.3">
      <c r="A1371">
        <f t="shared" si="407"/>
        <v>1370</v>
      </c>
      <c r="B1371" s="1">
        <v>37068</v>
      </c>
      <c r="C1371">
        <v>1096.5999999999999</v>
      </c>
      <c r="D1371">
        <f t="shared" si="408"/>
        <v>29.599999999999909</v>
      </c>
      <c r="E1371">
        <f t="shared" si="409"/>
        <v>29.599999999999909</v>
      </c>
      <c r="F1371" s="4" t="str">
        <f t="shared" si="410"/>
        <v/>
      </c>
      <c r="G1371">
        <f t="shared" ca="1" si="411"/>
        <v>0.11583333333333296</v>
      </c>
      <c r="H1371">
        <f t="shared" ca="1" si="412"/>
        <v>0.11074999999999989</v>
      </c>
      <c r="I1371" s="4">
        <f t="shared" ca="1" si="422"/>
        <v>1.0458991723100051</v>
      </c>
      <c r="J1371" s="8">
        <f t="shared" ca="1" si="413"/>
        <v>51.121735932328001</v>
      </c>
      <c r="K1371" t="str">
        <f t="shared" ca="1" si="414"/>
        <v>BUY</v>
      </c>
      <c r="L1371" t="str">
        <f t="shared" ca="1" si="415"/>
        <v>HOLD</v>
      </c>
      <c r="M1371" t="str">
        <f t="shared" ca="1" si="416"/>
        <v/>
      </c>
      <c r="N1371">
        <f t="shared" si="405"/>
        <v>1096.5999999999999</v>
      </c>
      <c r="O1371">
        <f t="shared" ca="1" si="417"/>
        <v>8</v>
      </c>
      <c r="Q1371" t="str">
        <f t="shared" ca="1" si="420"/>
        <v>NO</v>
      </c>
      <c r="R1371" t="str">
        <f t="shared" ca="1" si="421"/>
        <v>NO</v>
      </c>
      <c r="S1371" t="b">
        <f t="shared" ca="1" si="418"/>
        <v>0</v>
      </c>
      <c r="T1371" t="b">
        <f t="shared" ca="1" si="419"/>
        <v>0</v>
      </c>
      <c r="U1371">
        <f t="shared" ca="1" si="404"/>
        <v>1</v>
      </c>
      <c r="W1371" s="7"/>
      <c r="X1371" t="str">
        <f t="shared" ca="1" si="406"/>
        <v>8</v>
      </c>
    </row>
    <row r="1372" spans="1:24" x14ac:dyDescent="0.3">
      <c r="A1372">
        <f t="shared" si="407"/>
        <v>1371</v>
      </c>
      <c r="B1372" s="1">
        <v>37069</v>
      </c>
      <c r="C1372">
        <v>1096.0999999999999</v>
      </c>
      <c r="D1372">
        <f t="shared" si="408"/>
        <v>-0.5</v>
      </c>
      <c r="E1372" t="str">
        <f t="shared" si="409"/>
        <v/>
      </c>
      <c r="F1372" s="4">
        <f t="shared" si="410"/>
        <v>-0.5</v>
      </c>
      <c r="G1372">
        <f t="shared" ca="1" si="411"/>
        <v>0.11583333333333296</v>
      </c>
      <c r="H1372">
        <f t="shared" ca="1" si="412"/>
        <v>0.10718749999999971</v>
      </c>
      <c r="I1372" s="4">
        <f t="shared" ca="1" si="422"/>
        <v>1.080660835762876</v>
      </c>
      <c r="J1372" s="8">
        <f t="shared" ca="1" si="413"/>
        <v>51.938346567024738</v>
      </c>
      <c r="K1372" t="str">
        <f t="shared" ca="1" si="414"/>
        <v>BUY</v>
      </c>
      <c r="L1372" t="str">
        <f t="shared" ca="1" si="415"/>
        <v>HOLD</v>
      </c>
      <c r="M1372" t="str">
        <f t="shared" ca="1" si="416"/>
        <v/>
      </c>
      <c r="N1372">
        <f t="shared" si="405"/>
        <v>1096.0999999999999</v>
      </c>
      <c r="O1372">
        <f t="shared" ca="1" si="417"/>
        <v>8</v>
      </c>
      <c r="Q1372" t="str">
        <f t="shared" ca="1" si="420"/>
        <v>NO</v>
      </c>
      <c r="R1372" t="str">
        <f t="shared" ca="1" si="421"/>
        <v>NO</v>
      </c>
      <c r="S1372" t="b">
        <f t="shared" ca="1" si="418"/>
        <v>0</v>
      </c>
      <c r="T1372" t="b">
        <f t="shared" ca="1" si="419"/>
        <v>0</v>
      </c>
      <c r="U1372">
        <f t="shared" ca="1" si="404"/>
        <v>1</v>
      </c>
      <c r="W1372" s="7"/>
      <c r="X1372" t="str">
        <f t="shared" ca="1" si="406"/>
        <v>8</v>
      </c>
    </row>
    <row r="1373" spans="1:24" x14ac:dyDescent="0.3">
      <c r="A1373">
        <f t="shared" si="407"/>
        <v>1372</v>
      </c>
      <c r="B1373" s="1">
        <v>37070</v>
      </c>
      <c r="C1373">
        <v>1094</v>
      </c>
      <c r="D1373">
        <f t="shared" si="408"/>
        <v>-2.0999999999999091</v>
      </c>
      <c r="E1373" t="str">
        <f t="shared" si="409"/>
        <v/>
      </c>
      <c r="F1373" s="4">
        <f t="shared" si="410"/>
        <v>-2.0999999999999091</v>
      </c>
      <c r="G1373">
        <f t="shared" ca="1" si="411"/>
        <v>0.11049999999999954</v>
      </c>
      <c r="H1373">
        <f t="shared" ca="1" si="412"/>
        <v>9.761111111111076E-2</v>
      </c>
      <c r="I1373" s="4">
        <f t="shared" ca="1" si="422"/>
        <v>1.132043255549231</v>
      </c>
      <c r="J1373" s="8">
        <f t="shared" ca="1" si="413"/>
        <v>53.09663641217297</v>
      </c>
      <c r="K1373" t="str">
        <f t="shared" ca="1" si="414"/>
        <v>BUY</v>
      </c>
      <c r="L1373" t="str">
        <f t="shared" ca="1" si="415"/>
        <v>HOLD</v>
      </c>
      <c r="M1373" t="str">
        <f t="shared" ca="1" si="416"/>
        <v/>
      </c>
      <c r="N1373">
        <f t="shared" si="405"/>
        <v>1094</v>
      </c>
      <c r="O1373">
        <f t="shared" ca="1" si="417"/>
        <v>8</v>
      </c>
      <c r="Q1373" t="str">
        <f t="shared" ca="1" si="420"/>
        <v>NO</v>
      </c>
      <c r="R1373" t="str">
        <f t="shared" ca="1" si="421"/>
        <v>NO</v>
      </c>
      <c r="S1373" t="b">
        <f t="shared" ca="1" si="418"/>
        <v>0</v>
      </c>
      <c r="T1373" t="b">
        <f t="shared" ca="1" si="419"/>
        <v>0</v>
      </c>
      <c r="U1373">
        <f t="shared" ca="1" si="404"/>
        <v>1</v>
      </c>
      <c r="W1373" s="7"/>
      <c r="X1373" t="str">
        <f t="shared" ca="1" si="406"/>
        <v>8</v>
      </c>
    </row>
    <row r="1374" spans="1:24" x14ac:dyDescent="0.3">
      <c r="A1374">
        <f t="shared" si="407"/>
        <v>1373</v>
      </c>
      <c r="B1374" s="1">
        <v>37071</v>
      </c>
      <c r="C1374">
        <v>1107.9000000000001</v>
      </c>
      <c r="D1374">
        <f t="shared" si="408"/>
        <v>13.900000000000091</v>
      </c>
      <c r="E1374">
        <f t="shared" si="409"/>
        <v>13.900000000000091</v>
      </c>
      <c r="F1374" s="4" t="str">
        <f t="shared" si="410"/>
        <v/>
      </c>
      <c r="G1374">
        <f t="shared" ca="1" si="411"/>
        <v>0.12929999999999972</v>
      </c>
      <c r="H1374">
        <f t="shared" ca="1" si="412"/>
        <v>9.761111111111076E-2</v>
      </c>
      <c r="I1374" s="4">
        <f t="shared" ca="1" si="422"/>
        <v>1.324644280022768</v>
      </c>
      <c r="J1374" s="8">
        <f t="shared" ca="1" si="413"/>
        <v>56.982665752619752</v>
      </c>
      <c r="K1374" t="str">
        <f t="shared" ca="1" si="414"/>
        <v>BUY</v>
      </c>
      <c r="L1374" t="str">
        <f t="shared" ca="1" si="415"/>
        <v>HOLD</v>
      </c>
      <c r="M1374" t="str">
        <f t="shared" ca="1" si="416"/>
        <v/>
      </c>
      <c r="N1374">
        <f t="shared" si="405"/>
        <v>1107.9000000000001</v>
      </c>
      <c r="O1374">
        <f t="shared" ca="1" si="417"/>
        <v>8</v>
      </c>
      <c r="Q1374" t="str">
        <f t="shared" ca="1" si="420"/>
        <v>NO</v>
      </c>
      <c r="R1374" t="str">
        <f t="shared" ca="1" si="421"/>
        <v>NO</v>
      </c>
      <c r="S1374" t="b">
        <f t="shared" ca="1" si="418"/>
        <v>0</v>
      </c>
      <c r="T1374" t="b">
        <f t="shared" ca="1" si="419"/>
        <v>0</v>
      </c>
      <c r="U1374">
        <f t="shared" ca="1" si="404"/>
        <v>1</v>
      </c>
      <c r="W1374" s="7"/>
      <c r="X1374" t="str">
        <f t="shared" ca="1" si="406"/>
        <v>8</v>
      </c>
    </row>
    <row r="1375" spans="1:24" x14ac:dyDescent="0.3">
      <c r="A1375">
        <f t="shared" si="407"/>
        <v>1374</v>
      </c>
      <c r="B1375" s="1">
        <v>37074</v>
      </c>
      <c r="C1375">
        <v>1100.75</v>
      </c>
      <c r="D1375">
        <f t="shared" si="408"/>
        <v>-7.1500000000000909</v>
      </c>
      <c r="E1375" t="str">
        <f t="shared" si="409"/>
        <v/>
      </c>
      <c r="F1375" s="4">
        <f t="shared" si="410"/>
        <v>-7.1500000000000909</v>
      </c>
      <c r="G1375">
        <f t="shared" ca="1" si="411"/>
        <v>0.12929999999999972</v>
      </c>
      <c r="H1375">
        <f t="shared" ca="1" si="412"/>
        <v>0.10116666666666661</v>
      </c>
      <c r="I1375" s="4">
        <f t="shared" ca="1" si="422"/>
        <v>1.2780889621087295</v>
      </c>
      <c r="J1375" s="8">
        <f t="shared" ca="1" si="413"/>
        <v>56.10355799826435</v>
      </c>
      <c r="K1375" t="str">
        <f t="shared" ca="1" si="414"/>
        <v>BUY</v>
      </c>
      <c r="L1375" t="str">
        <f t="shared" ca="1" si="415"/>
        <v>HOLD</v>
      </c>
      <c r="M1375" t="str">
        <f t="shared" ca="1" si="416"/>
        <v/>
      </c>
      <c r="N1375">
        <f t="shared" si="405"/>
        <v>1100.75</v>
      </c>
      <c r="O1375">
        <f t="shared" ca="1" si="417"/>
        <v>8</v>
      </c>
      <c r="Q1375" t="str">
        <f t="shared" ca="1" si="420"/>
        <v>NO</v>
      </c>
      <c r="R1375" t="str">
        <f t="shared" ca="1" si="421"/>
        <v>NO</v>
      </c>
      <c r="S1375" t="b">
        <f t="shared" ca="1" si="418"/>
        <v>0</v>
      </c>
      <c r="T1375" t="b">
        <f t="shared" ca="1" si="419"/>
        <v>0</v>
      </c>
      <c r="U1375">
        <f t="shared" ca="1" si="404"/>
        <v>1</v>
      </c>
      <c r="W1375" s="7"/>
      <c r="X1375" t="str">
        <f t="shared" ca="1" si="406"/>
        <v>8</v>
      </c>
    </row>
    <row r="1376" spans="1:24" x14ac:dyDescent="0.3">
      <c r="A1376">
        <f t="shared" si="407"/>
        <v>1375</v>
      </c>
      <c r="B1376" s="1">
        <v>37075</v>
      </c>
      <c r="C1376">
        <v>1069.8</v>
      </c>
      <c r="D1376">
        <f t="shared" si="408"/>
        <v>-30.950000000000045</v>
      </c>
      <c r="E1376" t="str">
        <f t="shared" si="409"/>
        <v/>
      </c>
      <c r="F1376" s="4">
        <f t="shared" si="410"/>
        <v>-30.950000000000045</v>
      </c>
      <c r="G1376">
        <f t="shared" ca="1" si="411"/>
        <v>0.15699999999999989</v>
      </c>
      <c r="H1376">
        <f t="shared" ca="1" si="412"/>
        <v>0.122</v>
      </c>
      <c r="I1376" s="4">
        <f t="shared" ca="1" si="422"/>
        <v>1.2868852459016384</v>
      </c>
      <c r="J1376" s="8">
        <f t="shared" ca="1" si="413"/>
        <v>56.272401433691741</v>
      </c>
      <c r="K1376" t="str">
        <f t="shared" ca="1" si="414"/>
        <v>BUY</v>
      </c>
      <c r="L1376" t="str">
        <f t="shared" ca="1" si="415"/>
        <v>HOLD</v>
      </c>
      <c r="M1376" t="str">
        <f t="shared" ca="1" si="416"/>
        <v/>
      </c>
      <c r="N1376">
        <f t="shared" si="405"/>
        <v>1069.8</v>
      </c>
      <c r="O1376">
        <f t="shared" ca="1" si="417"/>
        <v>8</v>
      </c>
      <c r="Q1376" t="str">
        <f t="shared" ca="1" si="420"/>
        <v>NO</v>
      </c>
      <c r="R1376" t="str">
        <f t="shared" ca="1" si="421"/>
        <v>NO</v>
      </c>
      <c r="S1376" t="b">
        <f t="shared" ca="1" si="418"/>
        <v>0</v>
      </c>
      <c r="T1376" t="b">
        <f t="shared" ca="1" si="419"/>
        <v>0</v>
      </c>
      <c r="U1376">
        <f t="shared" ca="1" si="404"/>
        <v>1</v>
      </c>
      <c r="W1376" s="7"/>
      <c r="X1376" t="str">
        <f t="shared" ca="1" si="406"/>
        <v>8</v>
      </c>
    </row>
    <row r="1377" spans="1:24" x14ac:dyDescent="0.3">
      <c r="A1377">
        <f t="shared" si="407"/>
        <v>1376</v>
      </c>
      <c r="B1377" s="1">
        <v>37076</v>
      </c>
      <c r="C1377">
        <v>1067.95</v>
      </c>
      <c r="D1377">
        <f t="shared" si="408"/>
        <v>-1.8499999999999091</v>
      </c>
      <c r="E1377" t="str">
        <f t="shared" si="409"/>
        <v/>
      </c>
      <c r="F1377" s="4">
        <f t="shared" si="410"/>
        <v>-1.8499999999999091</v>
      </c>
      <c r="G1377">
        <f t="shared" ca="1" si="411"/>
        <v>0.15699999999999989</v>
      </c>
      <c r="H1377">
        <f t="shared" ca="1" si="412"/>
        <v>0.1075999999999999</v>
      </c>
      <c r="I1377" s="4">
        <f t="shared" ca="1" si="422"/>
        <v>1.45910780669145</v>
      </c>
      <c r="J1377" s="8">
        <f t="shared" ca="1" si="413"/>
        <v>59.33484504913077</v>
      </c>
      <c r="K1377" t="str">
        <f t="shared" ca="1" si="414"/>
        <v>BUY</v>
      </c>
      <c r="L1377" t="str">
        <f t="shared" ca="1" si="415"/>
        <v>HOLD</v>
      </c>
      <c r="M1377" t="str">
        <f t="shared" ca="1" si="416"/>
        <v/>
      </c>
      <c r="N1377">
        <f t="shared" si="405"/>
        <v>1067.95</v>
      </c>
      <c r="O1377">
        <f t="shared" ca="1" si="417"/>
        <v>8</v>
      </c>
      <c r="Q1377" t="str">
        <f t="shared" ca="1" si="420"/>
        <v>NO</v>
      </c>
      <c r="R1377" t="str">
        <f t="shared" ca="1" si="421"/>
        <v>NO</v>
      </c>
      <c r="S1377" t="b">
        <f t="shared" ca="1" si="418"/>
        <v>0</v>
      </c>
      <c r="T1377" t="b">
        <f t="shared" ca="1" si="419"/>
        <v>0</v>
      </c>
      <c r="U1377">
        <f t="shared" ca="1" si="404"/>
        <v>1</v>
      </c>
      <c r="W1377" s="7"/>
      <c r="X1377" t="str">
        <f t="shared" ca="1" si="406"/>
        <v>8</v>
      </c>
    </row>
    <row r="1378" spans="1:24" x14ac:dyDescent="0.3">
      <c r="A1378">
        <f t="shared" si="407"/>
        <v>1377</v>
      </c>
      <c r="B1378" s="1">
        <v>37077</v>
      </c>
      <c r="C1378">
        <v>1069.75</v>
      </c>
      <c r="D1378">
        <f t="shared" si="408"/>
        <v>1.7999999999999545</v>
      </c>
      <c r="E1378">
        <f t="shared" si="409"/>
        <v>1.7999999999999545</v>
      </c>
      <c r="F1378" s="4" t="str">
        <f t="shared" si="410"/>
        <v/>
      </c>
      <c r="G1378">
        <f t="shared" ca="1" si="411"/>
        <v>0.12919999999999981</v>
      </c>
      <c r="H1378">
        <f t="shared" ca="1" si="412"/>
        <v>9.177777777777768E-2</v>
      </c>
      <c r="I1378" s="4">
        <f t="shared" ca="1" si="422"/>
        <v>1.40774818401937</v>
      </c>
      <c r="J1378" s="8">
        <f t="shared" ca="1" si="413"/>
        <v>58.467417538213994</v>
      </c>
      <c r="K1378" t="str">
        <f t="shared" ca="1" si="414"/>
        <v>BUY</v>
      </c>
      <c r="L1378" t="str">
        <f t="shared" ca="1" si="415"/>
        <v>HOLD</v>
      </c>
      <c r="M1378" t="str">
        <f t="shared" ca="1" si="416"/>
        <v/>
      </c>
      <c r="N1378">
        <f t="shared" si="405"/>
        <v>1069.75</v>
      </c>
      <c r="O1378">
        <f t="shared" ca="1" si="417"/>
        <v>8</v>
      </c>
      <c r="Q1378" t="str">
        <f t="shared" ca="1" si="420"/>
        <v>NO</v>
      </c>
      <c r="R1378" t="str">
        <f t="shared" ca="1" si="421"/>
        <v>NO</v>
      </c>
      <c r="S1378" t="b">
        <f t="shared" ca="1" si="418"/>
        <v>0</v>
      </c>
      <c r="T1378" t="b">
        <f t="shared" ca="1" si="419"/>
        <v>0</v>
      </c>
      <c r="U1378">
        <f t="shared" ca="1" si="404"/>
        <v>1</v>
      </c>
      <c r="W1378" s="7"/>
      <c r="X1378" t="str">
        <f t="shared" ca="1" si="406"/>
        <v>8</v>
      </c>
    </row>
    <row r="1379" spans="1:24" x14ac:dyDescent="0.3">
      <c r="A1379">
        <f t="shared" si="407"/>
        <v>1378</v>
      </c>
      <c r="B1379" s="1">
        <v>37078</v>
      </c>
      <c r="C1379">
        <v>1065.0999999999999</v>
      </c>
      <c r="D1379">
        <f t="shared" si="408"/>
        <v>-4.6500000000000909</v>
      </c>
      <c r="E1379" t="str">
        <f t="shared" si="409"/>
        <v/>
      </c>
      <c r="F1379" s="4">
        <f t="shared" si="410"/>
        <v>-4.6500000000000909</v>
      </c>
      <c r="G1379">
        <f t="shared" ca="1" si="411"/>
        <v>0.12919999999999981</v>
      </c>
      <c r="H1379">
        <f t="shared" ca="1" si="412"/>
        <v>8.6444444444444379E-2</v>
      </c>
      <c r="I1379" s="4">
        <f t="shared" ca="1" si="422"/>
        <v>1.4946015424164514</v>
      </c>
      <c r="J1379" s="8">
        <f t="shared" ca="1" si="413"/>
        <v>59.913437757625708</v>
      </c>
      <c r="K1379" t="str">
        <f t="shared" ca="1" si="414"/>
        <v>BUY</v>
      </c>
      <c r="L1379" t="str">
        <f t="shared" ca="1" si="415"/>
        <v>HOLD</v>
      </c>
      <c r="M1379" t="str">
        <f t="shared" ca="1" si="416"/>
        <v/>
      </c>
      <c r="N1379">
        <f t="shared" si="405"/>
        <v>1065.0999999999999</v>
      </c>
      <c r="O1379">
        <f t="shared" ca="1" si="417"/>
        <v>8</v>
      </c>
      <c r="Q1379" t="str">
        <f t="shared" ca="1" si="420"/>
        <v>NO</v>
      </c>
      <c r="R1379" t="str">
        <f t="shared" ca="1" si="421"/>
        <v>NO</v>
      </c>
      <c r="S1379" t="b">
        <f t="shared" ca="1" si="418"/>
        <v>0</v>
      </c>
      <c r="T1379" t="b">
        <f t="shared" ca="1" si="419"/>
        <v>0</v>
      </c>
      <c r="U1379">
        <f t="shared" ca="1" si="404"/>
        <v>1</v>
      </c>
      <c r="W1379" s="7"/>
      <c r="X1379" t="str">
        <f t="shared" ca="1" si="406"/>
        <v>8</v>
      </c>
    </row>
    <row r="1380" spans="1:24" x14ac:dyDescent="0.3">
      <c r="A1380">
        <f t="shared" si="407"/>
        <v>1379</v>
      </c>
      <c r="B1380" s="1">
        <v>37081</v>
      </c>
      <c r="C1380">
        <v>1059.5</v>
      </c>
      <c r="D1380">
        <f t="shared" si="408"/>
        <v>-5.5999999999999091</v>
      </c>
      <c r="E1380" t="str">
        <f t="shared" si="409"/>
        <v/>
      </c>
      <c r="F1380" s="4">
        <f t="shared" si="410"/>
        <v>-5.5999999999999091</v>
      </c>
      <c r="G1380">
        <f t="shared" ca="1" si="411"/>
        <v>0.11562499999999944</v>
      </c>
      <c r="H1380">
        <f t="shared" ca="1" si="412"/>
        <v>8.3399999999999863E-2</v>
      </c>
      <c r="I1380" s="4">
        <f t="shared" ca="1" si="422"/>
        <v>1.3863908872901634</v>
      </c>
      <c r="J1380" s="8">
        <f t="shared" ca="1" si="413"/>
        <v>58.095716618515183</v>
      </c>
      <c r="K1380" t="str">
        <f t="shared" ca="1" si="414"/>
        <v>BUY</v>
      </c>
      <c r="L1380" t="str">
        <f t="shared" ca="1" si="415"/>
        <v>HOLD</v>
      </c>
      <c r="M1380" t="str">
        <f t="shared" ca="1" si="416"/>
        <v/>
      </c>
      <c r="N1380">
        <f t="shared" si="405"/>
        <v>1059.5</v>
      </c>
      <c r="O1380">
        <f t="shared" ca="1" si="417"/>
        <v>8</v>
      </c>
      <c r="Q1380" t="str">
        <f t="shared" ca="1" si="420"/>
        <v>NO</v>
      </c>
      <c r="R1380" t="str">
        <f t="shared" ca="1" si="421"/>
        <v>NO</v>
      </c>
      <c r="S1380" t="b">
        <f t="shared" ca="1" si="418"/>
        <v>0</v>
      </c>
      <c r="T1380" t="b">
        <f t="shared" ca="1" si="419"/>
        <v>0</v>
      </c>
      <c r="U1380">
        <f t="shared" ca="1" si="404"/>
        <v>1</v>
      </c>
      <c r="W1380" s="7"/>
      <c r="X1380" t="str">
        <f t="shared" ca="1" si="406"/>
        <v>8</v>
      </c>
    </row>
    <row r="1381" spans="1:24" x14ac:dyDescent="0.3">
      <c r="A1381">
        <f t="shared" si="407"/>
        <v>1380</v>
      </c>
      <c r="B1381" s="1">
        <v>37082</v>
      </c>
      <c r="C1381">
        <v>1072.05</v>
      </c>
      <c r="D1381">
        <f t="shared" si="408"/>
        <v>12.549999999999955</v>
      </c>
      <c r="E1381">
        <f t="shared" si="409"/>
        <v>12.549999999999955</v>
      </c>
      <c r="F1381" s="4" t="str">
        <f t="shared" si="410"/>
        <v/>
      </c>
      <c r="G1381">
        <f t="shared" ca="1" si="411"/>
        <v>0.14462499999999978</v>
      </c>
      <c r="H1381">
        <f t="shared" ca="1" si="412"/>
        <v>8.3399999999999863E-2</v>
      </c>
      <c r="I1381" s="4">
        <f t="shared" ca="1" si="422"/>
        <v>1.7341127098321345</v>
      </c>
      <c r="J1381" s="8">
        <f t="shared" ca="1" si="413"/>
        <v>63.425063041333189</v>
      </c>
      <c r="K1381" t="str">
        <f t="shared" ca="1" si="414"/>
        <v>BUY</v>
      </c>
      <c r="L1381" t="str">
        <f t="shared" ca="1" si="415"/>
        <v>HOLD</v>
      </c>
      <c r="M1381" t="str">
        <f t="shared" ca="1" si="416"/>
        <v/>
      </c>
      <c r="N1381">
        <f t="shared" si="405"/>
        <v>1072.05</v>
      </c>
      <c r="O1381">
        <f t="shared" ca="1" si="417"/>
        <v>8</v>
      </c>
      <c r="Q1381" t="str">
        <f t="shared" ca="1" si="420"/>
        <v>NO</v>
      </c>
      <c r="R1381" t="str">
        <f t="shared" ca="1" si="421"/>
        <v>NO</v>
      </c>
      <c r="S1381" t="b">
        <f t="shared" ca="1" si="418"/>
        <v>0</v>
      </c>
      <c r="T1381" t="b">
        <f t="shared" ca="1" si="419"/>
        <v>0</v>
      </c>
      <c r="U1381">
        <f t="shared" ca="1" si="404"/>
        <v>1</v>
      </c>
      <c r="W1381" s="7"/>
      <c r="X1381" t="str">
        <f t="shared" ca="1" si="406"/>
        <v>8</v>
      </c>
    </row>
    <row r="1382" spans="1:24" x14ac:dyDescent="0.3">
      <c r="A1382">
        <f t="shared" si="407"/>
        <v>1381</v>
      </c>
      <c r="B1382" s="1">
        <v>37083</v>
      </c>
      <c r="C1382">
        <v>1083.6500000000001</v>
      </c>
      <c r="D1382">
        <f t="shared" si="408"/>
        <v>11.600000000000136</v>
      </c>
      <c r="E1382">
        <f t="shared" si="409"/>
        <v>11.600000000000136</v>
      </c>
      <c r="F1382" s="4" t="str">
        <f t="shared" si="410"/>
        <v/>
      </c>
      <c r="G1382">
        <f t="shared" ca="1" si="411"/>
        <v>0.13890000000000011</v>
      </c>
      <c r="H1382">
        <f t="shared" ca="1" si="412"/>
        <v>0.09</v>
      </c>
      <c r="I1382" s="4">
        <f t="shared" ca="1" si="422"/>
        <v>1.5433333333333346</v>
      </c>
      <c r="J1382" s="8">
        <f t="shared" ca="1" si="413"/>
        <v>60.681520314547861</v>
      </c>
      <c r="K1382" t="str">
        <f t="shared" ca="1" si="414"/>
        <v>BUY</v>
      </c>
      <c r="L1382" t="str">
        <f t="shared" ca="1" si="415"/>
        <v>HOLD</v>
      </c>
      <c r="M1382" t="str">
        <f t="shared" ca="1" si="416"/>
        <v/>
      </c>
      <c r="N1382">
        <f t="shared" si="405"/>
        <v>1083.6500000000001</v>
      </c>
      <c r="O1382">
        <f t="shared" ca="1" si="417"/>
        <v>8</v>
      </c>
      <c r="Q1382" t="str">
        <f t="shared" ca="1" si="420"/>
        <v>NO</v>
      </c>
      <c r="R1382" t="str">
        <f t="shared" ca="1" si="421"/>
        <v>NO</v>
      </c>
      <c r="S1382" t="b">
        <f t="shared" ca="1" si="418"/>
        <v>0</v>
      </c>
      <c r="T1382" t="b">
        <f t="shared" ca="1" si="419"/>
        <v>0</v>
      </c>
      <c r="U1382">
        <f t="shared" ca="1" si="404"/>
        <v>1</v>
      </c>
      <c r="W1382" s="7"/>
      <c r="X1382" t="str">
        <f t="shared" ca="1" si="406"/>
        <v>8</v>
      </c>
    </row>
    <row r="1383" spans="1:24" x14ac:dyDescent="0.3">
      <c r="A1383">
        <f t="shared" si="407"/>
        <v>1382</v>
      </c>
      <c r="B1383" s="1">
        <v>37084</v>
      </c>
      <c r="C1383">
        <v>1105.5</v>
      </c>
      <c r="D1383">
        <f t="shared" si="408"/>
        <v>21.849999999999909</v>
      </c>
      <c r="E1383">
        <f t="shared" si="409"/>
        <v>21.849999999999909</v>
      </c>
      <c r="F1383" s="4" t="str">
        <f t="shared" si="410"/>
        <v/>
      </c>
      <c r="G1383">
        <f t="shared" ca="1" si="411"/>
        <v>0.15216666666666659</v>
      </c>
      <c r="H1383">
        <f t="shared" ca="1" si="412"/>
        <v>9.1812500000000061E-2</v>
      </c>
      <c r="I1383" s="4">
        <f t="shared" ca="1" si="422"/>
        <v>1.6573632856818679</v>
      </c>
      <c r="J1383" s="8">
        <f t="shared" ca="1" si="413"/>
        <v>62.368713175646796</v>
      </c>
      <c r="K1383" t="str">
        <f t="shared" ca="1" si="414"/>
        <v>BUY</v>
      </c>
      <c r="L1383" t="str">
        <f t="shared" ca="1" si="415"/>
        <v>HOLD</v>
      </c>
      <c r="M1383" t="str">
        <f t="shared" ca="1" si="416"/>
        <v/>
      </c>
      <c r="N1383">
        <f t="shared" si="405"/>
        <v>1105.5</v>
      </c>
      <c r="O1383">
        <f t="shared" ca="1" si="417"/>
        <v>8</v>
      </c>
      <c r="Q1383" t="str">
        <f t="shared" ca="1" si="420"/>
        <v>NO</v>
      </c>
      <c r="R1383" t="str">
        <f t="shared" ca="1" si="421"/>
        <v>NO</v>
      </c>
      <c r="S1383" t="b">
        <f t="shared" ca="1" si="418"/>
        <v>0</v>
      </c>
      <c r="T1383" t="b">
        <f t="shared" ca="1" si="419"/>
        <v>0</v>
      </c>
      <c r="U1383">
        <f t="shared" ca="1" si="404"/>
        <v>1</v>
      </c>
      <c r="W1383" s="7"/>
      <c r="X1383" t="str">
        <f t="shared" ca="1" si="406"/>
        <v>8</v>
      </c>
    </row>
    <row r="1384" spans="1:24" x14ac:dyDescent="0.3">
      <c r="A1384">
        <f t="shared" si="407"/>
        <v>1383</v>
      </c>
      <c r="B1384" s="1">
        <v>37085</v>
      </c>
      <c r="C1384">
        <v>1110.45</v>
      </c>
      <c r="D1384">
        <f t="shared" si="408"/>
        <v>4.9500000000000455</v>
      </c>
      <c r="E1384">
        <f t="shared" si="409"/>
        <v>4.9500000000000455</v>
      </c>
      <c r="F1384" s="4" t="str">
        <f t="shared" si="410"/>
        <v/>
      </c>
      <c r="G1384">
        <f t="shared" ca="1" si="411"/>
        <v>0.13750000000000001</v>
      </c>
      <c r="H1384">
        <f t="shared" ca="1" si="412"/>
        <v>7.5428571428571359E-2</v>
      </c>
      <c r="I1384" s="4">
        <f t="shared" ca="1" si="422"/>
        <v>1.8229166666666685</v>
      </c>
      <c r="J1384" s="8">
        <f t="shared" ca="1" si="413"/>
        <v>64.57564575645759</v>
      </c>
      <c r="K1384" t="str">
        <f t="shared" ca="1" si="414"/>
        <v>BUY</v>
      </c>
      <c r="L1384" t="str">
        <f t="shared" ca="1" si="415"/>
        <v>HOLD</v>
      </c>
      <c r="M1384" t="str">
        <f t="shared" ca="1" si="416"/>
        <v/>
      </c>
      <c r="N1384">
        <f t="shared" si="405"/>
        <v>1110.45</v>
      </c>
      <c r="O1384">
        <f t="shared" ca="1" si="417"/>
        <v>8</v>
      </c>
      <c r="Q1384" t="str">
        <f t="shared" ca="1" si="420"/>
        <v>NO</v>
      </c>
      <c r="R1384" t="str">
        <f t="shared" ca="1" si="421"/>
        <v>NO</v>
      </c>
      <c r="S1384" t="b">
        <f t="shared" ca="1" si="418"/>
        <v>0</v>
      </c>
      <c r="T1384" t="b">
        <f t="shared" ca="1" si="419"/>
        <v>0</v>
      </c>
      <c r="U1384">
        <f t="shared" ca="1" si="404"/>
        <v>1</v>
      </c>
      <c r="W1384" s="7"/>
      <c r="X1384" t="str">
        <f t="shared" ca="1" si="406"/>
        <v>8</v>
      </c>
    </row>
    <row r="1385" spans="1:24" x14ac:dyDescent="0.3">
      <c r="A1385">
        <f t="shared" si="407"/>
        <v>1384</v>
      </c>
      <c r="B1385" s="1">
        <v>37088</v>
      </c>
      <c r="C1385">
        <v>1105.55</v>
      </c>
      <c r="D1385">
        <f t="shared" si="408"/>
        <v>-4.9000000000000909</v>
      </c>
      <c r="E1385" t="str">
        <f t="shared" si="409"/>
        <v/>
      </c>
      <c r="F1385" s="4">
        <f t="shared" si="410"/>
        <v>-4.9000000000000909</v>
      </c>
      <c r="G1385">
        <f t="shared" ca="1" si="411"/>
        <v>0.11108333333333348</v>
      </c>
      <c r="H1385">
        <f t="shared" ca="1" si="412"/>
        <v>7.212500000000005E-2</v>
      </c>
      <c r="I1385" s="4">
        <f t="shared" ca="1" si="422"/>
        <v>1.5401502021952638</v>
      </c>
      <c r="J1385" s="8">
        <f t="shared" ca="1" si="413"/>
        <v>60.632249260859695</v>
      </c>
      <c r="K1385" t="str">
        <f t="shared" ca="1" si="414"/>
        <v>BUY</v>
      </c>
      <c r="L1385" t="str">
        <f t="shared" ca="1" si="415"/>
        <v>HOLD</v>
      </c>
      <c r="M1385" t="str">
        <f t="shared" ca="1" si="416"/>
        <v/>
      </c>
      <c r="N1385">
        <f t="shared" si="405"/>
        <v>1105.55</v>
      </c>
      <c r="O1385">
        <f t="shared" ca="1" si="417"/>
        <v>8</v>
      </c>
      <c r="Q1385" t="str">
        <f t="shared" ca="1" si="420"/>
        <v>NO</v>
      </c>
      <c r="R1385" t="str">
        <f t="shared" ca="1" si="421"/>
        <v>NO</v>
      </c>
      <c r="S1385" t="b">
        <f t="shared" ca="1" si="418"/>
        <v>0</v>
      </c>
      <c r="T1385" t="b">
        <f t="shared" ca="1" si="419"/>
        <v>0</v>
      </c>
      <c r="U1385">
        <f t="shared" ca="1" si="404"/>
        <v>1</v>
      </c>
      <c r="W1385" s="7"/>
      <c r="X1385" t="str">
        <f t="shared" ca="1" si="406"/>
        <v>8</v>
      </c>
    </row>
    <row r="1386" spans="1:24" x14ac:dyDescent="0.3">
      <c r="A1386">
        <f t="shared" si="407"/>
        <v>1385</v>
      </c>
      <c r="B1386" s="1">
        <v>37089</v>
      </c>
      <c r="C1386">
        <v>1103.0999999999999</v>
      </c>
      <c r="D1386">
        <f t="shared" si="408"/>
        <v>-2.4500000000000455</v>
      </c>
      <c r="E1386" t="str">
        <f t="shared" si="409"/>
        <v/>
      </c>
      <c r="F1386" s="4">
        <f t="shared" si="410"/>
        <v>-2.4500000000000455</v>
      </c>
      <c r="G1386">
        <f t="shared" ca="1" si="411"/>
        <v>0.11108333333333348</v>
      </c>
      <c r="H1386">
        <f t="shared" ca="1" si="412"/>
        <v>7.4562500000000115E-2</v>
      </c>
      <c r="I1386" s="4">
        <f t="shared" ca="1" si="422"/>
        <v>1.4898016205644031</v>
      </c>
      <c r="J1386" s="8">
        <f t="shared" ca="1" si="413"/>
        <v>59.836157558074291</v>
      </c>
      <c r="K1386" t="str">
        <f t="shared" ca="1" si="414"/>
        <v>BUY</v>
      </c>
      <c r="L1386" t="str">
        <f t="shared" ca="1" si="415"/>
        <v>HOLD</v>
      </c>
      <c r="M1386" t="str">
        <f t="shared" ca="1" si="416"/>
        <v/>
      </c>
      <c r="N1386">
        <f t="shared" si="405"/>
        <v>1103.0999999999999</v>
      </c>
      <c r="O1386">
        <f t="shared" ca="1" si="417"/>
        <v>8</v>
      </c>
      <c r="Q1386" t="str">
        <f t="shared" ca="1" si="420"/>
        <v>NO</v>
      </c>
      <c r="R1386" t="str">
        <f t="shared" ca="1" si="421"/>
        <v>NO</v>
      </c>
      <c r="S1386" t="b">
        <f t="shared" ca="1" si="418"/>
        <v>0</v>
      </c>
      <c r="T1386" t="b">
        <f t="shared" ca="1" si="419"/>
        <v>0</v>
      </c>
      <c r="U1386">
        <f t="shared" ca="1" si="404"/>
        <v>1</v>
      </c>
      <c r="W1386" s="7"/>
      <c r="X1386" t="str">
        <f t="shared" ca="1" si="406"/>
        <v>8</v>
      </c>
    </row>
    <row r="1387" spans="1:24" x14ac:dyDescent="0.3">
      <c r="A1387">
        <f t="shared" si="407"/>
        <v>1386</v>
      </c>
      <c r="B1387" s="1">
        <v>37090</v>
      </c>
      <c r="C1387">
        <v>1091.95</v>
      </c>
      <c r="D1387">
        <f t="shared" si="408"/>
        <v>-11.149999999999864</v>
      </c>
      <c r="E1387" t="str">
        <f t="shared" si="409"/>
        <v/>
      </c>
      <c r="F1387" s="4">
        <f t="shared" si="410"/>
        <v>-11.149999999999864</v>
      </c>
      <c r="G1387">
        <f t="shared" ca="1" si="411"/>
        <v>0.11108333333333348</v>
      </c>
      <c r="H1387">
        <f t="shared" ca="1" si="412"/>
        <v>8.5875000000000062E-2</v>
      </c>
      <c r="I1387" s="4">
        <f t="shared" ca="1" si="422"/>
        <v>1.2935468219311022</v>
      </c>
      <c r="J1387" s="8">
        <f t="shared" ca="1" si="413"/>
        <v>56.39940765813413</v>
      </c>
      <c r="K1387" t="str">
        <f t="shared" ca="1" si="414"/>
        <v>BUY</v>
      </c>
      <c r="L1387" t="str">
        <f t="shared" ca="1" si="415"/>
        <v>HOLD</v>
      </c>
      <c r="M1387" t="str">
        <f t="shared" ca="1" si="416"/>
        <v/>
      </c>
      <c r="N1387">
        <f t="shared" si="405"/>
        <v>1091.95</v>
      </c>
      <c r="O1387">
        <f t="shared" ca="1" si="417"/>
        <v>8</v>
      </c>
      <c r="Q1387" t="str">
        <f t="shared" ca="1" si="420"/>
        <v>NO</v>
      </c>
      <c r="R1387" t="str">
        <f t="shared" ca="1" si="421"/>
        <v>NO</v>
      </c>
      <c r="S1387" t="b">
        <f t="shared" ca="1" si="418"/>
        <v>0</v>
      </c>
      <c r="T1387" t="b">
        <f t="shared" ca="1" si="419"/>
        <v>0</v>
      </c>
      <c r="U1387">
        <f t="shared" ca="1" si="404"/>
        <v>1</v>
      </c>
      <c r="W1387" s="7"/>
      <c r="X1387" t="str">
        <f t="shared" ca="1" si="406"/>
        <v>8</v>
      </c>
    </row>
    <row r="1388" spans="1:24" x14ac:dyDescent="0.3">
      <c r="A1388">
        <f t="shared" si="407"/>
        <v>1387</v>
      </c>
      <c r="B1388" s="1">
        <v>37091</v>
      </c>
      <c r="C1388">
        <v>1085.9000000000001</v>
      </c>
      <c r="D1388">
        <f t="shared" si="408"/>
        <v>-6.0499999999999545</v>
      </c>
      <c r="E1388" t="str">
        <f t="shared" si="409"/>
        <v/>
      </c>
      <c r="F1388" s="4">
        <f t="shared" si="410"/>
        <v>-6.0499999999999545</v>
      </c>
      <c r="G1388">
        <f t="shared" ca="1" si="411"/>
        <v>0.10550000000000001</v>
      </c>
      <c r="H1388">
        <f t="shared" ca="1" si="412"/>
        <v>8.3055555555555549E-2</v>
      </c>
      <c r="I1388" s="4">
        <f t="shared" ca="1" si="422"/>
        <v>1.2702341137123747</v>
      </c>
      <c r="J1388" s="8">
        <f t="shared" ca="1" si="413"/>
        <v>55.951679434295826</v>
      </c>
      <c r="K1388" t="str">
        <f t="shared" ca="1" si="414"/>
        <v>BUY</v>
      </c>
      <c r="L1388" t="str">
        <f t="shared" ca="1" si="415"/>
        <v>HOLD</v>
      </c>
      <c r="M1388" t="str">
        <f t="shared" ca="1" si="416"/>
        <v/>
      </c>
      <c r="N1388">
        <f t="shared" si="405"/>
        <v>1085.9000000000001</v>
      </c>
      <c r="O1388">
        <f t="shared" ca="1" si="417"/>
        <v>8</v>
      </c>
      <c r="Q1388" t="str">
        <f t="shared" ca="1" si="420"/>
        <v>NO</v>
      </c>
      <c r="R1388" t="str">
        <f t="shared" ca="1" si="421"/>
        <v>NO</v>
      </c>
      <c r="S1388" t="b">
        <f t="shared" ca="1" si="418"/>
        <v>0</v>
      </c>
      <c r="T1388" t="b">
        <f t="shared" ca="1" si="419"/>
        <v>0</v>
      </c>
      <c r="U1388">
        <f t="shared" ca="1" si="404"/>
        <v>1</v>
      </c>
      <c r="W1388" s="7"/>
      <c r="X1388" t="str">
        <f t="shared" ca="1" si="406"/>
        <v>8</v>
      </c>
    </row>
    <row r="1389" spans="1:24" x14ac:dyDescent="0.3">
      <c r="A1389">
        <f t="shared" si="407"/>
        <v>1388</v>
      </c>
      <c r="B1389" s="1">
        <v>37092</v>
      </c>
      <c r="C1389">
        <v>1077.7</v>
      </c>
      <c r="D1389">
        <f t="shared" si="408"/>
        <v>-8.2000000000000455</v>
      </c>
      <c r="E1389" t="str">
        <f t="shared" si="409"/>
        <v/>
      </c>
      <c r="F1389" s="4">
        <f t="shared" si="410"/>
        <v>-8.2000000000000455</v>
      </c>
      <c r="G1389">
        <f t="shared" ca="1" si="411"/>
        <v>0.10550000000000001</v>
      </c>
      <c r="H1389">
        <f t="shared" ca="1" si="412"/>
        <v>8.4222222222222171E-2</v>
      </c>
      <c r="I1389" s="4">
        <f t="shared" ca="1" si="422"/>
        <v>1.2526385224274414</v>
      </c>
      <c r="J1389" s="8">
        <f t="shared" ca="1" si="413"/>
        <v>55.607613469985374</v>
      </c>
      <c r="K1389" t="str">
        <f t="shared" ca="1" si="414"/>
        <v>BUY</v>
      </c>
      <c r="L1389" t="str">
        <f t="shared" ca="1" si="415"/>
        <v>HOLD</v>
      </c>
      <c r="M1389" t="str">
        <f t="shared" ca="1" si="416"/>
        <v/>
      </c>
      <c r="N1389">
        <f t="shared" si="405"/>
        <v>1077.7</v>
      </c>
      <c r="O1389">
        <f t="shared" ca="1" si="417"/>
        <v>8</v>
      </c>
      <c r="Q1389" t="str">
        <f t="shared" ca="1" si="420"/>
        <v>NO</v>
      </c>
      <c r="R1389" t="str">
        <f t="shared" ca="1" si="421"/>
        <v>NO</v>
      </c>
      <c r="S1389" t="b">
        <f t="shared" ca="1" si="418"/>
        <v>0</v>
      </c>
      <c r="T1389" t="b">
        <f t="shared" ca="1" si="419"/>
        <v>0</v>
      </c>
      <c r="U1389">
        <f t="shared" ca="1" si="404"/>
        <v>1</v>
      </c>
      <c r="W1389" s="7"/>
      <c r="X1389" t="str">
        <f t="shared" ca="1" si="406"/>
        <v>8</v>
      </c>
    </row>
    <row r="1390" spans="1:24" x14ac:dyDescent="0.3">
      <c r="A1390">
        <f t="shared" si="407"/>
        <v>1389</v>
      </c>
      <c r="B1390" s="1">
        <v>37095</v>
      </c>
      <c r="C1390">
        <v>1070.6500000000001</v>
      </c>
      <c r="D1390">
        <f t="shared" si="408"/>
        <v>-7.0499999999999545</v>
      </c>
      <c r="E1390" t="str">
        <f t="shared" si="409"/>
        <v/>
      </c>
      <c r="F1390" s="4">
        <f t="shared" si="410"/>
        <v>-7.0499999999999545</v>
      </c>
      <c r="G1390">
        <f t="shared" ca="1" si="411"/>
        <v>0.10550000000000001</v>
      </c>
      <c r="H1390">
        <f t="shared" ca="1" si="412"/>
        <v>5.7666666666666512E-2</v>
      </c>
      <c r="I1390" s="4">
        <f t="shared" ca="1" si="422"/>
        <v>1.8294797687861322</v>
      </c>
      <c r="J1390" s="8">
        <f t="shared" ca="1" si="413"/>
        <v>64.657814096016409</v>
      </c>
      <c r="K1390" t="str">
        <f t="shared" ca="1" si="414"/>
        <v>BUY</v>
      </c>
      <c r="L1390" t="str">
        <f t="shared" ca="1" si="415"/>
        <v>HOLD</v>
      </c>
      <c r="M1390" t="str">
        <f t="shared" ca="1" si="416"/>
        <v/>
      </c>
      <c r="N1390">
        <f t="shared" si="405"/>
        <v>1070.6500000000001</v>
      </c>
      <c r="O1390">
        <f t="shared" ca="1" si="417"/>
        <v>8</v>
      </c>
      <c r="Q1390" t="str">
        <f t="shared" ca="1" si="420"/>
        <v>NO</v>
      </c>
      <c r="R1390" t="str">
        <f t="shared" ca="1" si="421"/>
        <v>NO</v>
      </c>
      <c r="S1390" t="b">
        <f t="shared" ca="1" si="418"/>
        <v>0</v>
      </c>
      <c r="T1390" t="b">
        <f t="shared" ca="1" si="419"/>
        <v>0</v>
      </c>
      <c r="U1390">
        <f t="shared" ca="1" si="404"/>
        <v>1</v>
      </c>
      <c r="W1390" s="7"/>
      <c r="X1390" t="str">
        <f t="shared" ca="1" si="406"/>
        <v>8</v>
      </c>
    </row>
    <row r="1391" spans="1:24" x14ac:dyDescent="0.3">
      <c r="A1391">
        <f t="shared" si="407"/>
        <v>1390</v>
      </c>
      <c r="B1391" s="1">
        <v>37096</v>
      </c>
      <c r="C1391">
        <v>1072.55</v>
      </c>
      <c r="D1391">
        <f t="shared" si="408"/>
        <v>1.8999999999998636</v>
      </c>
      <c r="E1391">
        <f t="shared" si="409"/>
        <v>1.8999999999998636</v>
      </c>
      <c r="F1391" s="4" t="str">
        <f t="shared" si="410"/>
        <v/>
      </c>
      <c r="G1391">
        <f t="shared" ca="1" si="411"/>
        <v>9.1083333333333114E-2</v>
      </c>
      <c r="H1391">
        <f t="shared" ca="1" si="412"/>
        <v>6.2562499999999938E-2</v>
      </c>
      <c r="I1391" s="4">
        <f t="shared" ca="1" si="422"/>
        <v>1.4558774558774539</v>
      </c>
      <c r="J1391" s="8">
        <f t="shared" ca="1" si="413"/>
        <v>59.281355932203361</v>
      </c>
      <c r="K1391" t="str">
        <f t="shared" ca="1" si="414"/>
        <v>BUY</v>
      </c>
      <c r="L1391" t="str">
        <f t="shared" ca="1" si="415"/>
        <v>HOLD</v>
      </c>
      <c r="M1391" t="str">
        <f t="shared" ca="1" si="416"/>
        <v/>
      </c>
      <c r="N1391">
        <f t="shared" si="405"/>
        <v>1072.55</v>
      </c>
      <c r="O1391">
        <f t="shared" ca="1" si="417"/>
        <v>8</v>
      </c>
      <c r="Q1391" t="str">
        <f t="shared" ca="1" si="420"/>
        <v>NO</v>
      </c>
      <c r="R1391" t="str">
        <f t="shared" ca="1" si="421"/>
        <v>NO</v>
      </c>
      <c r="S1391" t="b">
        <f t="shared" ca="1" si="418"/>
        <v>0</v>
      </c>
      <c r="T1391" t="b">
        <f t="shared" ca="1" si="419"/>
        <v>0</v>
      </c>
      <c r="U1391">
        <f t="shared" ca="1" si="404"/>
        <v>1</v>
      </c>
      <c r="W1391" s="7"/>
      <c r="X1391" t="str">
        <f t="shared" ca="1" si="406"/>
        <v>8</v>
      </c>
    </row>
    <row r="1392" spans="1:24" x14ac:dyDescent="0.3">
      <c r="A1392">
        <f t="shared" si="407"/>
        <v>1391</v>
      </c>
      <c r="B1392" s="1">
        <v>37097</v>
      </c>
      <c r="C1392">
        <v>1064.2</v>
      </c>
      <c r="D1392">
        <f t="shared" si="408"/>
        <v>-8.3499999999999091</v>
      </c>
      <c r="E1392" t="str">
        <f t="shared" si="409"/>
        <v/>
      </c>
      <c r="F1392" s="4">
        <f t="shared" si="410"/>
        <v>-8.3499999999999091</v>
      </c>
      <c r="G1392">
        <f t="shared" ca="1" si="411"/>
        <v>0.10569999999999982</v>
      </c>
      <c r="H1392">
        <f t="shared" ca="1" si="412"/>
        <v>6.4888888888888732E-2</v>
      </c>
      <c r="I1392" s="4">
        <f t="shared" ca="1" si="422"/>
        <v>1.6289383561643846</v>
      </c>
      <c r="J1392" s="8">
        <f t="shared" ca="1" si="413"/>
        <v>61.961831563863761</v>
      </c>
      <c r="K1392" t="str">
        <f t="shared" ca="1" si="414"/>
        <v>BUY</v>
      </c>
      <c r="L1392" t="str">
        <f t="shared" ca="1" si="415"/>
        <v>HOLD</v>
      </c>
      <c r="M1392" t="str">
        <f t="shared" ca="1" si="416"/>
        <v/>
      </c>
      <c r="N1392">
        <f t="shared" si="405"/>
        <v>1064.2</v>
      </c>
      <c r="O1392">
        <f t="shared" ca="1" si="417"/>
        <v>8</v>
      </c>
      <c r="Q1392" t="str">
        <f t="shared" ca="1" si="420"/>
        <v>NO</v>
      </c>
      <c r="R1392" t="str">
        <f t="shared" ca="1" si="421"/>
        <v>NO</v>
      </c>
      <c r="S1392" t="b">
        <f t="shared" ca="1" si="418"/>
        <v>0</v>
      </c>
      <c r="T1392" t="b">
        <f t="shared" ca="1" si="419"/>
        <v>0</v>
      </c>
      <c r="U1392">
        <f t="shared" ca="1" si="404"/>
        <v>1</v>
      </c>
      <c r="W1392" s="7"/>
      <c r="X1392" t="str">
        <f t="shared" ca="1" si="406"/>
        <v>8</v>
      </c>
    </row>
    <row r="1393" spans="1:24" x14ac:dyDescent="0.3">
      <c r="A1393">
        <f t="shared" si="407"/>
        <v>1392</v>
      </c>
      <c r="B1393" s="1">
        <v>37098</v>
      </c>
      <c r="C1393">
        <v>1053.4000000000001</v>
      </c>
      <c r="D1393">
        <f t="shared" si="408"/>
        <v>-10.799999999999955</v>
      </c>
      <c r="E1393" t="str">
        <f t="shared" si="409"/>
        <v/>
      </c>
      <c r="F1393" s="4">
        <f t="shared" si="410"/>
        <v>-10.799999999999955</v>
      </c>
      <c r="G1393">
        <f t="shared" ca="1" si="411"/>
        <v>0.10569999999999982</v>
      </c>
      <c r="H1393">
        <f t="shared" ca="1" si="412"/>
        <v>7.1722222222221924E-2</v>
      </c>
      <c r="I1393" s="4">
        <f t="shared" ca="1" si="422"/>
        <v>1.4737412858249455</v>
      </c>
      <c r="J1393" s="8">
        <f t="shared" ca="1" si="413"/>
        <v>59.575400801603266</v>
      </c>
      <c r="K1393" t="str">
        <f t="shared" ca="1" si="414"/>
        <v>BUY</v>
      </c>
      <c r="L1393" t="str">
        <f t="shared" ca="1" si="415"/>
        <v>HOLD</v>
      </c>
      <c r="M1393" t="str">
        <f t="shared" ca="1" si="416"/>
        <v/>
      </c>
      <c r="N1393">
        <f t="shared" si="405"/>
        <v>1053.4000000000001</v>
      </c>
      <c r="O1393">
        <f t="shared" ca="1" si="417"/>
        <v>8</v>
      </c>
      <c r="Q1393" t="str">
        <f t="shared" ca="1" si="420"/>
        <v>NO</v>
      </c>
      <c r="R1393" t="str">
        <f t="shared" ca="1" si="421"/>
        <v>NO</v>
      </c>
      <c r="S1393" t="b">
        <f t="shared" ca="1" si="418"/>
        <v>0</v>
      </c>
      <c r="T1393" t="b">
        <f t="shared" ca="1" si="419"/>
        <v>0</v>
      </c>
      <c r="U1393">
        <f t="shared" ca="1" si="404"/>
        <v>1</v>
      </c>
      <c r="W1393" s="7"/>
      <c r="X1393" t="str">
        <f t="shared" ca="1" si="406"/>
        <v>8</v>
      </c>
    </row>
    <row r="1394" spans="1:24" x14ac:dyDescent="0.3">
      <c r="A1394">
        <f t="shared" si="407"/>
        <v>1393</v>
      </c>
      <c r="B1394" s="1">
        <v>37099</v>
      </c>
      <c r="C1394">
        <v>1051.7</v>
      </c>
      <c r="D1394">
        <f t="shared" si="408"/>
        <v>-1.7000000000000455</v>
      </c>
      <c r="E1394" t="str">
        <f t="shared" si="409"/>
        <v/>
      </c>
      <c r="F1394" s="4">
        <f t="shared" si="410"/>
        <v>-1.7000000000000455</v>
      </c>
      <c r="G1394">
        <f t="shared" ca="1" si="411"/>
        <v>0.10569999999999982</v>
      </c>
      <c r="H1394">
        <f t="shared" ca="1" si="412"/>
        <v>6.7388888888888734E-2</v>
      </c>
      <c r="I1394" s="4">
        <f t="shared" ca="1" si="422"/>
        <v>1.5685078318219301</v>
      </c>
      <c r="J1394" s="8">
        <f t="shared" ca="1" si="413"/>
        <v>61.066889202721796</v>
      </c>
      <c r="K1394" t="str">
        <f t="shared" ca="1" si="414"/>
        <v>BUY</v>
      </c>
      <c r="L1394" t="str">
        <f t="shared" ca="1" si="415"/>
        <v>HOLD</v>
      </c>
      <c r="M1394" t="str">
        <f t="shared" ca="1" si="416"/>
        <v/>
      </c>
      <c r="N1394">
        <f t="shared" si="405"/>
        <v>1051.7</v>
      </c>
      <c r="O1394">
        <f t="shared" ca="1" si="417"/>
        <v>8</v>
      </c>
      <c r="Q1394" t="str">
        <f t="shared" ca="1" si="420"/>
        <v>NO</v>
      </c>
      <c r="R1394" t="str">
        <f t="shared" ca="1" si="421"/>
        <v>NO</v>
      </c>
      <c r="S1394" t="b">
        <f t="shared" ca="1" si="418"/>
        <v>0</v>
      </c>
      <c r="T1394" t="b">
        <f t="shared" ca="1" si="419"/>
        <v>0</v>
      </c>
      <c r="U1394">
        <f t="shared" ca="1" si="404"/>
        <v>1</v>
      </c>
      <c r="W1394" s="7"/>
      <c r="X1394" t="str">
        <f t="shared" ca="1" si="406"/>
        <v>8</v>
      </c>
    </row>
    <row r="1395" spans="1:24" x14ac:dyDescent="0.3">
      <c r="A1395">
        <f t="shared" si="407"/>
        <v>1394</v>
      </c>
      <c r="B1395" s="1">
        <v>37102</v>
      </c>
      <c r="C1395">
        <v>1061.45</v>
      </c>
      <c r="D1395">
        <f t="shared" si="408"/>
        <v>9.75</v>
      </c>
      <c r="E1395">
        <f t="shared" si="409"/>
        <v>9.75</v>
      </c>
      <c r="F1395" s="4" t="str">
        <f t="shared" si="410"/>
        <v/>
      </c>
      <c r="G1395">
        <f t="shared" ca="1" si="411"/>
        <v>0.10009999999999991</v>
      </c>
      <c r="H1395">
        <f t="shared" ca="1" si="412"/>
        <v>6.7388888888888734E-2</v>
      </c>
      <c r="I1395" s="4">
        <f t="shared" ca="1" si="422"/>
        <v>1.4854080791426236</v>
      </c>
      <c r="J1395" s="8">
        <f t="shared" ca="1" si="413"/>
        <v>59.765158551147707</v>
      </c>
      <c r="K1395" t="str">
        <f t="shared" ca="1" si="414"/>
        <v>BUY</v>
      </c>
      <c r="L1395" t="str">
        <f t="shared" ca="1" si="415"/>
        <v>HOLD</v>
      </c>
      <c r="M1395" t="str">
        <f t="shared" ca="1" si="416"/>
        <v/>
      </c>
      <c r="N1395">
        <f t="shared" si="405"/>
        <v>1061.45</v>
      </c>
      <c r="O1395">
        <f t="shared" ca="1" si="417"/>
        <v>8</v>
      </c>
      <c r="Q1395" t="str">
        <f t="shared" ca="1" si="420"/>
        <v>NO</v>
      </c>
      <c r="R1395" t="str">
        <f t="shared" ca="1" si="421"/>
        <v>NO</v>
      </c>
      <c r="S1395" t="b">
        <f t="shared" ca="1" si="418"/>
        <v>0</v>
      </c>
      <c r="T1395" t="b">
        <f t="shared" ca="1" si="419"/>
        <v>0</v>
      </c>
      <c r="U1395">
        <f t="shared" ca="1" si="404"/>
        <v>1</v>
      </c>
      <c r="W1395" s="7"/>
      <c r="X1395" t="str">
        <f t="shared" ca="1" si="406"/>
        <v>8</v>
      </c>
    </row>
    <row r="1396" spans="1:24" x14ac:dyDescent="0.3">
      <c r="A1396">
        <f t="shared" si="407"/>
        <v>1395</v>
      </c>
      <c r="B1396" s="1">
        <v>37103</v>
      </c>
      <c r="C1396">
        <v>1072.8499999999999</v>
      </c>
      <c r="D1396">
        <f t="shared" si="408"/>
        <v>11.399999999999864</v>
      </c>
      <c r="E1396">
        <f t="shared" si="409"/>
        <v>11.399999999999864</v>
      </c>
      <c r="F1396" s="4" t="str">
        <f t="shared" si="410"/>
        <v/>
      </c>
      <c r="G1396">
        <f t="shared" ca="1" si="411"/>
        <v>9.9699999999999372E-2</v>
      </c>
      <c r="H1396">
        <f t="shared" ca="1" si="412"/>
        <v>6.7388888888888734E-2</v>
      </c>
      <c r="I1396" s="4">
        <f t="shared" ca="1" si="422"/>
        <v>1.4794723825226652</v>
      </c>
      <c r="J1396" s="8">
        <f t="shared" ca="1" si="413"/>
        <v>59.66883894134849</v>
      </c>
      <c r="K1396" t="str">
        <f t="shared" ca="1" si="414"/>
        <v>BUY</v>
      </c>
      <c r="L1396" t="str">
        <f t="shared" ca="1" si="415"/>
        <v>HOLD</v>
      </c>
      <c r="M1396" t="str">
        <f t="shared" ca="1" si="416"/>
        <v/>
      </c>
      <c r="N1396">
        <f t="shared" si="405"/>
        <v>1072.8499999999999</v>
      </c>
      <c r="O1396">
        <f t="shared" ca="1" si="417"/>
        <v>8</v>
      </c>
      <c r="Q1396" t="str">
        <f t="shared" ca="1" si="420"/>
        <v>NO</v>
      </c>
      <c r="R1396" t="str">
        <f t="shared" ca="1" si="421"/>
        <v>NO</v>
      </c>
      <c r="S1396" t="b">
        <f t="shared" ca="1" si="418"/>
        <v>0</v>
      </c>
      <c r="T1396" t="b">
        <f t="shared" ca="1" si="419"/>
        <v>0</v>
      </c>
      <c r="U1396">
        <f t="shared" ca="1" si="404"/>
        <v>1</v>
      </c>
      <c r="W1396" s="7"/>
      <c r="X1396" t="str">
        <f t="shared" ca="1" si="406"/>
        <v>8</v>
      </c>
    </row>
    <row r="1397" spans="1:24" x14ac:dyDescent="0.3">
      <c r="A1397">
        <f t="shared" si="407"/>
        <v>1396</v>
      </c>
      <c r="B1397" s="1">
        <v>37104</v>
      </c>
      <c r="C1397">
        <v>1063.1500000000001</v>
      </c>
      <c r="D1397">
        <f t="shared" si="408"/>
        <v>-9.6999999999998181</v>
      </c>
      <c r="E1397" t="str">
        <f t="shared" si="409"/>
        <v/>
      </c>
      <c r="F1397" s="4">
        <f t="shared" si="410"/>
        <v>-9.6999999999998181</v>
      </c>
      <c r="G1397">
        <f t="shared" ca="1" si="411"/>
        <v>6.9999999999999438E-2</v>
      </c>
      <c r="H1397">
        <f t="shared" ca="1" si="412"/>
        <v>7.0349999999999677E-2</v>
      </c>
      <c r="I1397" s="4">
        <f t="shared" ca="1" si="422"/>
        <v>0.99502487562188713</v>
      </c>
      <c r="J1397" s="8">
        <f t="shared" ca="1" si="413"/>
        <v>49.875311720698171</v>
      </c>
      <c r="K1397" t="str">
        <f t="shared" ca="1" si="414"/>
        <v>BUY</v>
      </c>
      <c r="L1397" t="str">
        <f t="shared" ca="1" si="415"/>
        <v>HOLD</v>
      </c>
      <c r="M1397" t="str">
        <f t="shared" ca="1" si="416"/>
        <v/>
      </c>
      <c r="N1397">
        <f t="shared" si="405"/>
        <v>1063.1500000000001</v>
      </c>
      <c r="O1397">
        <f t="shared" ca="1" si="417"/>
        <v>8</v>
      </c>
      <c r="Q1397" t="str">
        <f t="shared" ca="1" si="420"/>
        <v>NO</v>
      </c>
      <c r="R1397" t="str">
        <f t="shared" ca="1" si="421"/>
        <v>NO</v>
      </c>
      <c r="S1397" t="b">
        <f t="shared" ca="1" si="418"/>
        <v>0</v>
      </c>
      <c r="T1397" t="b">
        <f t="shared" ca="1" si="419"/>
        <v>0</v>
      </c>
      <c r="U1397">
        <f t="shared" ca="1" si="404"/>
        <v>1</v>
      </c>
      <c r="W1397" s="7"/>
      <c r="X1397" t="str">
        <f t="shared" ca="1" si="406"/>
        <v>8</v>
      </c>
    </row>
    <row r="1398" spans="1:24" x14ac:dyDescent="0.3">
      <c r="A1398">
        <f t="shared" si="407"/>
        <v>1397</v>
      </c>
      <c r="B1398" s="1">
        <v>37105</v>
      </c>
      <c r="C1398">
        <v>1066</v>
      </c>
      <c r="D1398">
        <f t="shared" si="408"/>
        <v>2.8499999999999091</v>
      </c>
      <c r="E1398">
        <f t="shared" si="409"/>
        <v>2.8499999999999091</v>
      </c>
      <c r="F1398" s="4" t="str">
        <f t="shared" si="410"/>
        <v/>
      </c>
      <c r="G1398">
        <f t="shared" ca="1" si="411"/>
        <v>6.4749999999999086E-2</v>
      </c>
      <c r="H1398">
        <f t="shared" ca="1" si="412"/>
        <v>7.0349999999999677E-2</v>
      </c>
      <c r="I1398" s="4">
        <f t="shared" ca="1" si="422"/>
        <v>0.92039800995024001</v>
      </c>
      <c r="J1398" s="8">
        <f t="shared" ca="1" si="413"/>
        <v>47.927461139896138</v>
      </c>
      <c r="K1398" t="str">
        <f t="shared" ca="1" si="414"/>
        <v>BUY</v>
      </c>
      <c r="L1398" t="str">
        <f t="shared" ca="1" si="415"/>
        <v>HOLD</v>
      </c>
      <c r="M1398" t="str">
        <f t="shared" ca="1" si="416"/>
        <v/>
      </c>
      <c r="N1398">
        <f t="shared" si="405"/>
        <v>1066</v>
      </c>
      <c r="O1398">
        <f t="shared" ca="1" si="417"/>
        <v>8</v>
      </c>
      <c r="Q1398" t="str">
        <f t="shared" ca="1" si="420"/>
        <v>NO</v>
      </c>
      <c r="R1398" t="str">
        <f t="shared" ca="1" si="421"/>
        <v>NO</v>
      </c>
      <c r="S1398" t="b">
        <f t="shared" ca="1" si="418"/>
        <v>0</v>
      </c>
      <c r="T1398" t="b">
        <f t="shared" ca="1" si="419"/>
        <v>0</v>
      </c>
      <c r="U1398">
        <f t="shared" ca="1" si="404"/>
        <v>1</v>
      </c>
      <c r="W1398" s="7"/>
      <c r="X1398" t="str">
        <f t="shared" ca="1" si="406"/>
        <v>8</v>
      </c>
    </row>
    <row r="1399" spans="1:24" x14ac:dyDescent="0.3">
      <c r="A1399">
        <f t="shared" si="407"/>
        <v>1398</v>
      </c>
      <c r="B1399" s="1">
        <v>37106</v>
      </c>
      <c r="C1399">
        <v>1074.5999999999999</v>
      </c>
      <c r="D1399">
        <f t="shared" si="408"/>
        <v>8.5999999999999091</v>
      </c>
      <c r="E1399">
        <f t="shared" si="409"/>
        <v>8.5999999999999091</v>
      </c>
      <c r="F1399" s="4" t="str">
        <f t="shared" si="410"/>
        <v/>
      </c>
      <c r="G1399">
        <f t="shared" ca="1" si="411"/>
        <v>6.899999999999909E-2</v>
      </c>
      <c r="H1399">
        <f t="shared" ca="1" si="412"/>
        <v>7.2722222222221772E-2</v>
      </c>
      <c r="I1399" s="4">
        <f t="shared" ca="1" si="422"/>
        <v>0.94881588999235389</v>
      </c>
      <c r="J1399" s="8">
        <f t="shared" ca="1" si="413"/>
        <v>48.686789494315775</v>
      </c>
      <c r="K1399" t="str">
        <f t="shared" ca="1" si="414"/>
        <v>BUY</v>
      </c>
      <c r="L1399" t="str">
        <f t="shared" ca="1" si="415"/>
        <v>HOLD</v>
      </c>
      <c r="M1399" t="str">
        <f t="shared" ca="1" si="416"/>
        <v/>
      </c>
      <c r="N1399">
        <f t="shared" si="405"/>
        <v>1074.5999999999999</v>
      </c>
      <c r="O1399">
        <f t="shared" ca="1" si="417"/>
        <v>8</v>
      </c>
      <c r="Q1399" t="str">
        <f t="shared" ca="1" si="420"/>
        <v>NO</v>
      </c>
      <c r="R1399" t="str">
        <f t="shared" ca="1" si="421"/>
        <v>NO</v>
      </c>
      <c r="S1399" t="b">
        <f t="shared" ca="1" si="418"/>
        <v>0</v>
      </c>
      <c r="T1399" t="b">
        <f t="shared" ca="1" si="419"/>
        <v>0</v>
      </c>
      <c r="U1399">
        <f t="shared" ca="1" si="404"/>
        <v>1</v>
      </c>
      <c r="W1399" s="7"/>
      <c r="X1399" t="str">
        <f t="shared" ca="1" si="406"/>
        <v>8</v>
      </c>
    </row>
    <row r="1400" spans="1:24" x14ac:dyDescent="0.3">
      <c r="A1400">
        <f t="shared" si="407"/>
        <v>1399</v>
      </c>
      <c r="B1400" s="1">
        <v>37109</v>
      </c>
      <c r="C1400">
        <v>1075.25</v>
      </c>
      <c r="D1400">
        <f t="shared" si="408"/>
        <v>0.65000000000009095</v>
      </c>
      <c r="E1400">
        <f t="shared" si="409"/>
        <v>0.65000000000009095</v>
      </c>
      <c r="F1400" s="4" t="str">
        <f t="shared" si="410"/>
        <v/>
      </c>
      <c r="G1400">
        <f t="shared" ca="1" si="411"/>
        <v>5.8583333333332731E-2</v>
      </c>
      <c r="H1400">
        <f t="shared" ca="1" si="412"/>
        <v>7.8749999999999432E-2</v>
      </c>
      <c r="I1400" s="4">
        <f t="shared" ca="1" si="422"/>
        <v>0.74391534391534164</v>
      </c>
      <c r="J1400" s="8">
        <f t="shared" ca="1" si="413"/>
        <v>42.657766990291186</v>
      </c>
      <c r="K1400" t="str">
        <f t="shared" ca="1" si="414"/>
        <v>BUY</v>
      </c>
      <c r="L1400" t="str">
        <f t="shared" ca="1" si="415"/>
        <v>HOLD</v>
      </c>
      <c r="M1400" t="str">
        <f t="shared" ca="1" si="416"/>
        <v/>
      </c>
      <c r="N1400">
        <f t="shared" si="405"/>
        <v>1075.25</v>
      </c>
      <c r="O1400">
        <f t="shared" ca="1" si="417"/>
        <v>8</v>
      </c>
      <c r="Q1400" t="str">
        <f t="shared" ca="1" si="420"/>
        <v>NO</v>
      </c>
      <c r="R1400" t="str">
        <f t="shared" ca="1" si="421"/>
        <v>NO</v>
      </c>
      <c r="S1400" t="b">
        <f t="shared" ca="1" si="418"/>
        <v>0</v>
      </c>
      <c r="T1400" t="b">
        <f t="shared" ca="1" si="419"/>
        <v>0</v>
      </c>
      <c r="U1400">
        <f t="shared" ca="1" si="404"/>
        <v>1</v>
      </c>
      <c r="W1400" s="7"/>
      <c r="X1400" t="str">
        <f t="shared" ca="1" si="406"/>
        <v>8</v>
      </c>
    </row>
    <row r="1401" spans="1:24" x14ac:dyDescent="0.3">
      <c r="A1401">
        <f t="shared" si="407"/>
        <v>1400</v>
      </c>
      <c r="B1401" s="1">
        <v>37110</v>
      </c>
      <c r="C1401">
        <v>1072.0999999999999</v>
      </c>
      <c r="D1401">
        <f t="shared" si="408"/>
        <v>-3.1500000000000909</v>
      </c>
      <c r="E1401" t="str">
        <f t="shared" si="409"/>
        <v/>
      </c>
      <c r="F1401" s="4">
        <f t="shared" si="410"/>
        <v>-3.1500000000000909</v>
      </c>
      <c r="G1401">
        <f t="shared" ca="1" si="411"/>
        <v>5.8583333333332731E-2</v>
      </c>
      <c r="H1401">
        <f t="shared" ca="1" si="412"/>
        <v>6.8749999999999714E-2</v>
      </c>
      <c r="I1401" s="4">
        <f t="shared" ca="1" si="422"/>
        <v>0.85212121212120695</v>
      </c>
      <c r="J1401" s="8">
        <f t="shared" ca="1" si="413"/>
        <v>46.007853403141212</v>
      </c>
      <c r="K1401" t="str">
        <f t="shared" ca="1" si="414"/>
        <v>BUY</v>
      </c>
      <c r="L1401" t="str">
        <f t="shared" ca="1" si="415"/>
        <v>HOLD</v>
      </c>
      <c r="M1401" t="str">
        <f t="shared" ca="1" si="416"/>
        <v/>
      </c>
      <c r="N1401">
        <f t="shared" si="405"/>
        <v>1072.0999999999999</v>
      </c>
      <c r="O1401">
        <f t="shared" ca="1" si="417"/>
        <v>8</v>
      </c>
      <c r="Q1401" t="str">
        <f t="shared" ca="1" si="420"/>
        <v>NO</v>
      </c>
      <c r="R1401" t="str">
        <f t="shared" ca="1" si="421"/>
        <v>NO</v>
      </c>
      <c r="S1401" t="b">
        <f t="shared" ca="1" si="418"/>
        <v>0</v>
      </c>
      <c r="T1401" t="b">
        <f t="shared" ca="1" si="419"/>
        <v>0</v>
      </c>
      <c r="U1401">
        <f t="shared" ca="1" si="404"/>
        <v>1</v>
      </c>
      <c r="W1401" s="7"/>
      <c r="X1401" t="str">
        <f t="shared" ca="1" si="406"/>
        <v>8</v>
      </c>
    </row>
    <row r="1402" spans="1:24" x14ac:dyDescent="0.3">
      <c r="A1402">
        <f t="shared" si="407"/>
        <v>1401</v>
      </c>
      <c r="B1402" s="1">
        <v>37111</v>
      </c>
      <c r="C1402">
        <v>1068</v>
      </c>
      <c r="D1402">
        <f t="shared" si="408"/>
        <v>-4.0999999999999091</v>
      </c>
      <c r="E1402" t="str">
        <f t="shared" si="409"/>
        <v/>
      </c>
      <c r="F1402" s="4">
        <f t="shared" si="410"/>
        <v>-4.0999999999999091</v>
      </c>
      <c r="G1402">
        <f t="shared" ca="1" si="411"/>
        <v>5.8583333333332731E-2</v>
      </c>
      <c r="H1402">
        <f t="shared" ca="1" si="412"/>
        <v>6.6312499999999663E-2</v>
      </c>
      <c r="I1402" s="4">
        <f t="shared" ca="1" si="422"/>
        <v>0.88344329249135578</v>
      </c>
      <c r="J1402" s="8">
        <f t="shared" ca="1" si="413"/>
        <v>46.905754795662922</v>
      </c>
      <c r="K1402" t="str">
        <f t="shared" ca="1" si="414"/>
        <v>BUY</v>
      </c>
      <c r="L1402" t="str">
        <f t="shared" ca="1" si="415"/>
        <v>HOLD</v>
      </c>
      <c r="M1402" t="str">
        <f t="shared" ca="1" si="416"/>
        <v/>
      </c>
      <c r="N1402">
        <f t="shared" si="405"/>
        <v>1068</v>
      </c>
      <c r="O1402">
        <f t="shared" ca="1" si="417"/>
        <v>8</v>
      </c>
      <c r="Q1402" t="str">
        <f t="shared" ca="1" si="420"/>
        <v>NO</v>
      </c>
      <c r="R1402" t="str">
        <f t="shared" ca="1" si="421"/>
        <v>NO</v>
      </c>
      <c r="S1402" t="b">
        <f t="shared" ca="1" si="418"/>
        <v>0</v>
      </c>
      <c r="T1402" t="b">
        <f t="shared" ca="1" si="419"/>
        <v>0</v>
      </c>
      <c r="U1402">
        <f t="shared" ca="1" si="404"/>
        <v>1</v>
      </c>
      <c r="W1402" s="7"/>
      <c r="X1402" t="str">
        <f t="shared" ca="1" si="406"/>
        <v>8</v>
      </c>
    </row>
    <row r="1403" spans="1:24" x14ac:dyDescent="0.3">
      <c r="A1403">
        <f t="shared" si="407"/>
        <v>1402</v>
      </c>
      <c r="B1403" s="1">
        <v>37112</v>
      </c>
      <c r="C1403">
        <v>1070.6500000000001</v>
      </c>
      <c r="D1403">
        <f t="shared" si="408"/>
        <v>2.6500000000000909</v>
      </c>
      <c r="E1403">
        <f t="shared" si="409"/>
        <v>2.6500000000000909</v>
      </c>
      <c r="F1403" s="4" t="str">
        <f t="shared" si="410"/>
        <v/>
      </c>
      <c r="G1403">
        <f t="shared" ca="1" si="411"/>
        <v>5.3999999999999611E-2</v>
      </c>
      <c r="H1403">
        <f t="shared" ca="1" si="412"/>
        <v>6.4071428571428113E-2</v>
      </c>
      <c r="I1403" s="4">
        <f t="shared" ca="1" si="422"/>
        <v>0.84280936454849498</v>
      </c>
      <c r="J1403" s="8">
        <f t="shared" ca="1" si="413"/>
        <v>45.735027223230489</v>
      </c>
      <c r="K1403" t="str">
        <f t="shared" ca="1" si="414"/>
        <v>BUY</v>
      </c>
      <c r="L1403" t="str">
        <f t="shared" ca="1" si="415"/>
        <v>HOLD</v>
      </c>
      <c r="M1403" t="str">
        <f t="shared" ca="1" si="416"/>
        <v/>
      </c>
      <c r="N1403">
        <f t="shared" si="405"/>
        <v>1070.6500000000001</v>
      </c>
      <c r="O1403">
        <f t="shared" ca="1" si="417"/>
        <v>8</v>
      </c>
      <c r="Q1403" t="str">
        <f t="shared" ca="1" si="420"/>
        <v>NO</v>
      </c>
      <c r="R1403" t="str">
        <f t="shared" ca="1" si="421"/>
        <v>NO</v>
      </c>
      <c r="S1403" t="b">
        <f t="shared" ca="1" si="418"/>
        <v>0</v>
      </c>
      <c r="T1403" t="b">
        <f t="shared" ca="1" si="419"/>
        <v>0</v>
      </c>
      <c r="U1403">
        <f t="shared" ca="1" si="404"/>
        <v>1</v>
      </c>
      <c r="W1403" s="7"/>
      <c r="X1403" t="str">
        <f t="shared" ca="1" si="406"/>
        <v>8</v>
      </c>
    </row>
    <row r="1404" spans="1:24" x14ac:dyDescent="0.3">
      <c r="A1404">
        <f t="shared" si="407"/>
        <v>1403</v>
      </c>
      <c r="B1404" s="1">
        <v>37113</v>
      </c>
      <c r="C1404">
        <v>1071.1500000000001</v>
      </c>
      <c r="D1404">
        <f t="shared" si="408"/>
        <v>0.5</v>
      </c>
      <c r="E1404">
        <f t="shared" si="409"/>
        <v>0.5</v>
      </c>
      <c r="F1404" s="4" t="str">
        <f t="shared" si="410"/>
        <v/>
      </c>
      <c r="G1404">
        <f t="shared" ca="1" si="411"/>
        <v>4.7874999999999661E-2</v>
      </c>
      <c r="H1404">
        <f t="shared" ca="1" si="412"/>
        <v>6.2999999999999542E-2</v>
      </c>
      <c r="I1404" s="4">
        <f t="shared" ca="1" si="422"/>
        <v>0.75992063492063511</v>
      </c>
      <c r="J1404" s="8">
        <f t="shared" ca="1" si="413"/>
        <v>43.179255918827515</v>
      </c>
      <c r="K1404" t="str">
        <f t="shared" ca="1" si="414"/>
        <v>BUY</v>
      </c>
      <c r="L1404" t="str">
        <f t="shared" ca="1" si="415"/>
        <v>HOLD</v>
      </c>
      <c r="M1404" t="str">
        <f t="shared" ca="1" si="416"/>
        <v/>
      </c>
      <c r="N1404">
        <f t="shared" si="405"/>
        <v>1071.1500000000001</v>
      </c>
      <c r="O1404">
        <f t="shared" ca="1" si="417"/>
        <v>8</v>
      </c>
      <c r="Q1404" t="str">
        <f t="shared" ca="1" si="420"/>
        <v>NO</v>
      </c>
      <c r="R1404" t="str">
        <f t="shared" ca="1" si="421"/>
        <v>NO</v>
      </c>
      <c r="S1404" t="b">
        <f t="shared" ca="1" si="418"/>
        <v>0</v>
      </c>
      <c r="T1404" t="b">
        <f t="shared" ca="1" si="419"/>
        <v>0</v>
      </c>
      <c r="U1404">
        <f t="shared" ca="1" si="404"/>
        <v>1</v>
      </c>
      <c r="W1404" s="7"/>
      <c r="X1404" t="str">
        <f t="shared" ca="1" si="406"/>
        <v>8</v>
      </c>
    </row>
    <row r="1405" spans="1:24" x14ac:dyDescent="0.3">
      <c r="A1405">
        <f t="shared" si="407"/>
        <v>1404</v>
      </c>
      <c r="B1405" s="1">
        <v>37116</v>
      </c>
      <c r="C1405">
        <v>1063</v>
      </c>
      <c r="D1405">
        <f t="shared" si="408"/>
        <v>-8.1500000000000909</v>
      </c>
      <c r="E1405" t="str">
        <f t="shared" si="409"/>
        <v/>
      </c>
      <c r="F1405" s="4">
        <f t="shared" si="410"/>
        <v>-8.1500000000000909</v>
      </c>
      <c r="G1405">
        <f t="shared" ca="1" si="411"/>
        <v>5.1999999999999803E-2</v>
      </c>
      <c r="H1405">
        <f t="shared" ca="1" si="412"/>
        <v>6.5642857142856878E-2</v>
      </c>
      <c r="I1405" s="4">
        <f t="shared" ca="1" si="422"/>
        <v>0.79216539717083811</v>
      </c>
      <c r="J1405" s="8">
        <f t="shared" ca="1" si="413"/>
        <v>44.201578627808146</v>
      </c>
      <c r="K1405" t="str">
        <f t="shared" ca="1" si="414"/>
        <v>BUY</v>
      </c>
      <c r="L1405" t="str">
        <f t="shared" ca="1" si="415"/>
        <v>HOLD</v>
      </c>
      <c r="M1405" t="str">
        <f t="shared" ca="1" si="416"/>
        <v/>
      </c>
      <c r="N1405">
        <f t="shared" si="405"/>
        <v>1063</v>
      </c>
      <c r="O1405">
        <f t="shared" ca="1" si="417"/>
        <v>8</v>
      </c>
      <c r="Q1405" t="str">
        <f t="shared" ca="1" si="420"/>
        <v>NO</v>
      </c>
      <c r="R1405" t="str">
        <f t="shared" ca="1" si="421"/>
        <v>NO</v>
      </c>
      <c r="S1405" t="b">
        <f t="shared" ca="1" si="418"/>
        <v>0</v>
      </c>
      <c r="T1405" t="b">
        <f t="shared" ca="1" si="419"/>
        <v>0</v>
      </c>
      <c r="U1405">
        <f t="shared" ca="1" si="404"/>
        <v>1</v>
      </c>
      <c r="W1405" s="7"/>
      <c r="X1405" t="str">
        <f t="shared" ca="1" si="406"/>
        <v>8</v>
      </c>
    </row>
    <row r="1406" spans="1:24" x14ac:dyDescent="0.3">
      <c r="A1406">
        <f t="shared" si="407"/>
        <v>1405</v>
      </c>
      <c r="B1406" s="1">
        <v>37117</v>
      </c>
      <c r="C1406">
        <v>1075.5</v>
      </c>
      <c r="D1406">
        <f t="shared" si="408"/>
        <v>12.5</v>
      </c>
      <c r="E1406">
        <f t="shared" si="409"/>
        <v>12.5</v>
      </c>
      <c r="F1406" s="4" t="str">
        <f t="shared" si="410"/>
        <v/>
      </c>
      <c r="G1406">
        <f t="shared" ca="1" si="411"/>
        <v>6.1124999999999832E-2</v>
      </c>
      <c r="H1406">
        <f t="shared" ca="1" si="412"/>
        <v>6.266666666666651E-2</v>
      </c>
      <c r="I1406" s="4">
        <f t="shared" ca="1" si="422"/>
        <v>0.97539893617021256</v>
      </c>
      <c r="J1406" s="8">
        <f t="shared" ca="1" si="413"/>
        <v>49.377314035678218</v>
      </c>
      <c r="K1406" t="str">
        <f t="shared" ca="1" si="414"/>
        <v>BUY</v>
      </c>
      <c r="L1406" t="str">
        <f t="shared" ca="1" si="415"/>
        <v>HOLD</v>
      </c>
      <c r="M1406" t="str">
        <f t="shared" ca="1" si="416"/>
        <v/>
      </c>
      <c r="N1406">
        <f t="shared" si="405"/>
        <v>1075.5</v>
      </c>
      <c r="O1406">
        <f t="shared" ca="1" si="417"/>
        <v>8</v>
      </c>
      <c r="Q1406" t="str">
        <f t="shared" ca="1" si="420"/>
        <v>NO</v>
      </c>
      <c r="R1406" t="str">
        <f t="shared" ca="1" si="421"/>
        <v>NO</v>
      </c>
      <c r="S1406" t="b">
        <f t="shared" ca="1" si="418"/>
        <v>0</v>
      </c>
      <c r="T1406" t="b">
        <f t="shared" ca="1" si="419"/>
        <v>0</v>
      </c>
      <c r="U1406">
        <f t="shared" ca="1" si="404"/>
        <v>1</v>
      </c>
      <c r="W1406" s="7"/>
      <c r="X1406" t="str">
        <f t="shared" ca="1" si="406"/>
        <v>8</v>
      </c>
    </row>
    <row r="1407" spans="1:24" x14ac:dyDescent="0.3">
      <c r="A1407">
        <f t="shared" si="407"/>
        <v>1406</v>
      </c>
      <c r="B1407" s="1">
        <v>37119</v>
      </c>
      <c r="C1407">
        <v>1078.95</v>
      </c>
      <c r="D1407">
        <f t="shared" si="408"/>
        <v>3.4500000000000455</v>
      </c>
      <c r="E1407">
        <f t="shared" si="409"/>
        <v>3.4500000000000455</v>
      </c>
      <c r="F1407" s="4" t="str">
        <f t="shared" si="410"/>
        <v/>
      </c>
      <c r="G1407">
        <f t="shared" ca="1" si="411"/>
        <v>5.8166666666666568E-2</v>
      </c>
      <c r="H1407">
        <f t="shared" ca="1" si="412"/>
        <v>5.3599999999999905E-2</v>
      </c>
      <c r="I1407" s="4">
        <f t="shared" ca="1" si="422"/>
        <v>1.0851990049751246</v>
      </c>
      <c r="J1407" s="8">
        <f t="shared" ca="1" si="413"/>
        <v>52.042946614971669</v>
      </c>
      <c r="K1407" t="str">
        <f t="shared" ca="1" si="414"/>
        <v>BUY</v>
      </c>
      <c r="L1407" t="str">
        <f t="shared" ca="1" si="415"/>
        <v>HOLD</v>
      </c>
      <c r="M1407" t="str">
        <f t="shared" ca="1" si="416"/>
        <v/>
      </c>
      <c r="N1407">
        <f t="shared" si="405"/>
        <v>1078.95</v>
      </c>
      <c r="O1407">
        <f t="shared" ca="1" si="417"/>
        <v>8</v>
      </c>
      <c r="Q1407" t="str">
        <f t="shared" ca="1" si="420"/>
        <v>NO</v>
      </c>
      <c r="R1407" t="str">
        <f t="shared" ca="1" si="421"/>
        <v>NO</v>
      </c>
      <c r="S1407" t="b">
        <f t="shared" ca="1" si="418"/>
        <v>0</v>
      </c>
      <c r="T1407" t="b">
        <f t="shared" ca="1" si="419"/>
        <v>0</v>
      </c>
      <c r="U1407">
        <f t="shared" ca="1" si="404"/>
        <v>1</v>
      </c>
      <c r="W1407" s="7"/>
      <c r="X1407" t="str">
        <f t="shared" ca="1" si="406"/>
        <v>8</v>
      </c>
    </row>
    <row r="1408" spans="1:24" x14ac:dyDescent="0.3">
      <c r="A1408">
        <f t="shared" si="407"/>
        <v>1407</v>
      </c>
      <c r="B1408" s="1">
        <v>37120</v>
      </c>
      <c r="C1408">
        <v>1069.2</v>
      </c>
      <c r="D1408">
        <f t="shared" si="408"/>
        <v>-9.75</v>
      </c>
      <c r="E1408" t="str">
        <f t="shared" si="409"/>
        <v/>
      </c>
      <c r="F1408" s="4">
        <f t="shared" si="410"/>
        <v>-9.75</v>
      </c>
      <c r="G1408">
        <f t="shared" ca="1" si="411"/>
        <v>5.8166666666666568E-2</v>
      </c>
      <c r="H1408">
        <f t="shared" ca="1" si="412"/>
        <v>6.9699999999999818E-2</v>
      </c>
      <c r="I1408" s="4">
        <f t="shared" ca="1" si="422"/>
        <v>0.83452893352463009</v>
      </c>
      <c r="J1408" s="8">
        <f t="shared" ca="1" si="413"/>
        <v>45.490093847758104</v>
      </c>
      <c r="K1408" t="str">
        <f t="shared" ca="1" si="414"/>
        <v>BUY</v>
      </c>
      <c r="L1408" t="str">
        <f t="shared" ca="1" si="415"/>
        <v>HOLD</v>
      </c>
      <c r="M1408" t="str">
        <f t="shared" ca="1" si="416"/>
        <v/>
      </c>
      <c r="N1408">
        <f t="shared" si="405"/>
        <v>1069.2</v>
      </c>
      <c r="O1408">
        <f t="shared" ca="1" si="417"/>
        <v>8</v>
      </c>
      <c r="Q1408" t="str">
        <f t="shared" ca="1" si="420"/>
        <v>NO</v>
      </c>
      <c r="R1408" t="str">
        <f t="shared" ca="1" si="421"/>
        <v>NO</v>
      </c>
      <c r="S1408" t="b">
        <f t="shared" ca="1" si="418"/>
        <v>0</v>
      </c>
      <c r="T1408" t="b">
        <f t="shared" ca="1" si="419"/>
        <v>0</v>
      </c>
      <c r="U1408">
        <f t="shared" ca="1" si="404"/>
        <v>1</v>
      </c>
      <c r="W1408" s="7"/>
      <c r="X1408" t="str">
        <f t="shared" ca="1" si="406"/>
        <v>8</v>
      </c>
    </row>
    <row r="1409" spans="1:24" x14ac:dyDescent="0.3">
      <c r="A1409">
        <f t="shared" si="407"/>
        <v>1408</v>
      </c>
      <c r="B1409" s="1">
        <v>37123</v>
      </c>
      <c r="C1409">
        <v>1063.75</v>
      </c>
      <c r="D1409">
        <f t="shared" si="408"/>
        <v>-5.4500000000000455</v>
      </c>
      <c r="E1409" t="str">
        <f t="shared" si="409"/>
        <v/>
      </c>
      <c r="F1409" s="4">
        <f t="shared" si="410"/>
        <v>-5.4500000000000455</v>
      </c>
      <c r="G1409">
        <f t="shared" ca="1" si="411"/>
        <v>5.3249999999999888E-2</v>
      </c>
      <c r="H1409">
        <f t="shared" ca="1" si="412"/>
        <v>6.7166666666666583E-2</v>
      </c>
      <c r="I1409" s="4">
        <f t="shared" ca="1" si="422"/>
        <v>0.79280397022332438</v>
      </c>
      <c r="J1409" s="8">
        <f t="shared" ca="1" si="413"/>
        <v>44.221453287197214</v>
      </c>
      <c r="K1409" t="str">
        <f t="shared" ca="1" si="414"/>
        <v>BUY</v>
      </c>
      <c r="L1409" t="str">
        <f t="shared" ca="1" si="415"/>
        <v>HOLD</v>
      </c>
      <c r="M1409" t="str">
        <f t="shared" ca="1" si="416"/>
        <v/>
      </c>
      <c r="N1409">
        <f t="shared" si="405"/>
        <v>1063.75</v>
      </c>
      <c r="O1409">
        <f t="shared" ca="1" si="417"/>
        <v>8</v>
      </c>
      <c r="Q1409" t="str">
        <f t="shared" ca="1" si="420"/>
        <v>NO</v>
      </c>
      <c r="R1409" t="str">
        <f t="shared" ca="1" si="421"/>
        <v>NO</v>
      </c>
      <c r="S1409" t="b">
        <f t="shared" ca="1" si="418"/>
        <v>0</v>
      </c>
      <c r="T1409" t="b">
        <f t="shared" ca="1" si="419"/>
        <v>0</v>
      </c>
      <c r="U1409">
        <f t="shared" ref="U1409:U1472" ca="1" si="423">IF(U1408=1,1,IF(K1409="BUY",1,0))</f>
        <v>1</v>
      </c>
      <c r="W1409" s="7"/>
      <c r="X1409" t="str">
        <f t="shared" ca="1" si="406"/>
        <v>8</v>
      </c>
    </row>
    <row r="1410" spans="1:24" x14ac:dyDescent="0.3">
      <c r="A1410">
        <f t="shared" si="407"/>
        <v>1409</v>
      </c>
      <c r="B1410" s="1">
        <v>37124</v>
      </c>
      <c r="C1410">
        <v>1068.7</v>
      </c>
      <c r="D1410">
        <f t="shared" si="408"/>
        <v>4.9500000000000455</v>
      </c>
      <c r="E1410">
        <f t="shared" si="409"/>
        <v>4.9500000000000455</v>
      </c>
      <c r="F1410" s="4" t="str">
        <f t="shared" si="410"/>
        <v/>
      </c>
      <c r="G1410">
        <f t="shared" ca="1" si="411"/>
        <v>4.5187500000000116E-2</v>
      </c>
      <c r="H1410">
        <f t="shared" ca="1" si="412"/>
        <v>6.7166666666666583E-2</v>
      </c>
      <c r="I1410" s="4">
        <f t="shared" ca="1" si="422"/>
        <v>0.67276674937965519</v>
      </c>
      <c r="J1410" s="8">
        <f t="shared" ca="1" si="413"/>
        <v>40.21880215093649</v>
      </c>
      <c r="K1410" t="str">
        <f t="shared" ca="1" si="414"/>
        <v>BUY</v>
      </c>
      <c r="L1410" t="str">
        <f t="shared" ca="1" si="415"/>
        <v>HOLD</v>
      </c>
      <c r="M1410" t="str">
        <f t="shared" ca="1" si="416"/>
        <v/>
      </c>
      <c r="N1410">
        <f t="shared" si="405"/>
        <v>1068.7</v>
      </c>
      <c r="O1410">
        <f t="shared" ca="1" si="417"/>
        <v>8</v>
      </c>
      <c r="Q1410" t="str">
        <f t="shared" ca="1" si="420"/>
        <v>NO</v>
      </c>
      <c r="R1410" t="str">
        <f t="shared" ca="1" si="421"/>
        <v>NO</v>
      </c>
      <c r="S1410" t="b">
        <f t="shared" ca="1" si="418"/>
        <v>0</v>
      </c>
      <c r="T1410" t="b">
        <f t="shared" ca="1" si="419"/>
        <v>0</v>
      </c>
      <c r="U1410">
        <f t="shared" ca="1" si="423"/>
        <v>1</v>
      </c>
      <c r="W1410" s="7"/>
      <c r="X1410" t="str">
        <f t="shared" ca="1" si="406"/>
        <v>8</v>
      </c>
    </row>
    <row r="1411" spans="1:24" x14ac:dyDescent="0.3">
      <c r="A1411">
        <f t="shared" si="407"/>
        <v>1410</v>
      </c>
      <c r="B1411" s="1">
        <v>37126</v>
      </c>
      <c r="C1411">
        <v>1071.5</v>
      </c>
      <c r="D1411">
        <f t="shared" si="408"/>
        <v>2.7999999999999545</v>
      </c>
      <c r="E1411">
        <f t="shared" si="409"/>
        <v>2.7999999999999545</v>
      </c>
      <c r="F1411" s="4" t="str">
        <f t="shared" si="410"/>
        <v/>
      </c>
      <c r="G1411">
        <f t="shared" ca="1" si="411"/>
        <v>4.3277777777777832E-2</v>
      </c>
      <c r="H1411">
        <f t="shared" ca="1" si="412"/>
        <v>6.1200000000000275E-2</v>
      </c>
      <c r="I1411" s="4">
        <f t="shared" ca="1" si="422"/>
        <v>0.70715323166303323</v>
      </c>
      <c r="J1411" s="8">
        <f t="shared" ca="1" si="413"/>
        <v>41.422950122301309</v>
      </c>
      <c r="K1411" t="str">
        <f t="shared" ca="1" si="414"/>
        <v>BUY</v>
      </c>
      <c r="L1411" t="str">
        <f t="shared" ca="1" si="415"/>
        <v>HOLD</v>
      </c>
      <c r="M1411" t="str">
        <f t="shared" ca="1" si="416"/>
        <v/>
      </c>
      <c r="N1411">
        <f t="shared" ref="N1411:N1474" si="424">C1411</f>
        <v>1071.5</v>
      </c>
      <c r="O1411">
        <f t="shared" ca="1" si="417"/>
        <v>8</v>
      </c>
      <c r="Q1411" t="str">
        <f t="shared" ca="1" si="420"/>
        <v>NO</v>
      </c>
      <c r="R1411" t="str">
        <f t="shared" ca="1" si="421"/>
        <v>NO</v>
      </c>
      <c r="S1411" t="b">
        <f t="shared" ca="1" si="418"/>
        <v>0</v>
      </c>
      <c r="T1411" t="b">
        <f t="shared" ca="1" si="419"/>
        <v>0</v>
      </c>
      <c r="U1411">
        <f t="shared" ca="1" si="423"/>
        <v>1</v>
      </c>
      <c r="W1411" s="7"/>
      <c r="X1411" t="str">
        <f t="shared" ref="X1411:X1474" ca="1" si="425">CONCATENATE(M1411&amp;O1411)</f>
        <v>8</v>
      </c>
    </row>
    <row r="1412" spans="1:24" x14ac:dyDescent="0.3">
      <c r="A1412">
        <f t="shared" ref="A1412:A1475" si="426">A1411+1</f>
        <v>1411</v>
      </c>
      <c r="B1412" s="1">
        <v>37127</v>
      </c>
      <c r="C1412">
        <v>1069.1500000000001</v>
      </c>
      <c r="D1412">
        <f t="shared" ref="D1412:D1475" si="427">C1412-C1411</f>
        <v>-2.3499999999999091</v>
      </c>
      <c r="E1412" t="str">
        <f t="shared" ref="E1412:E1475" si="428">IF($D1412&gt;0,$D1412,"")</f>
        <v/>
      </c>
      <c r="F1412" s="4">
        <f t="shared" ref="F1412:F1475" si="429">IF($D1412&lt;0,$D1412,"")</f>
        <v>-2.3499999999999091</v>
      </c>
      <c r="G1412">
        <f t="shared" ref="G1412:G1475" ca="1" si="430">IFERROR(IF(A1412&gt;$P$2,AVERAGE(OFFSET(E1412,0,0,-$P$2,1))/100,""),"")</f>
        <v>4.5125000000000172E-2</v>
      </c>
      <c r="H1412">
        <f t="shared" ref="H1412:H1475" ca="1" si="431">IFERROR(IF(A1412&gt;$P$2,ABS(AVERAGE(OFFSET(F1412,0,0,-$P$2,1))/100),""),"")</f>
        <v>5.4916666666666746E-2</v>
      </c>
      <c r="I1412" s="4">
        <f t="shared" ca="1" si="422"/>
        <v>0.82169954476479712</v>
      </c>
      <c r="J1412" s="8">
        <f t="shared" ref="J1412:J1475" ca="1" si="432">IFERROR(100-(100/(1+I1412)),"")</f>
        <v>45.106205747605223</v>
      </c>
      <c r="K1412" t="str">
        <f t="shared" ref="K1412:K1475" ca="1" si="433">IF(J1412="","",IF(J1412&lt;$P$4,"BUY",IF(J1412&gt;$P$6,"SELL",K1411)))</f>
        <v>BUY</v>
      </c>
      <c r="L1412" t="str">
        <f t="shared" ref="L1412:L1475" ca="1" si="434">IF(K1412="BUY",IF(K1411="BUY","HOLD","BUY"),IF(K1412="SELL",IF(K1411="SELL","NA","SELL"),""))</f>
        <v>HOLD</v>
      </c>
      <c r="M1412" t="str">
        <f t="shared" ref="M1412:M1475" ca="1" si="435">IF(AND(L1412="SELL",U1412=1),"SELL",IF(L1412="BUY","BUY",""))</f>
        <v/>
      </c>
      <c r="N1412">
        <f t="shared" si="424"/>
        <v>1069.1500000000001</v>
      </c>
      <c r="O1412">
        <f t="shared" ca="1" si="417"/>
        <v>8</v>
      </c>
      <c r="Q1412" t="str">
        <f t="shared" ca="1" si="420"/>
        <v>NO</v>
      </c>
      <c r="R1412" t="str">
        <f t="shared" ca="1" si="421"/>
        <v>NO</v>
      </c>
      <c r="S1412" t="b">
        <f t="shared" ca="1" si="418"/>
        <v>0</v>
      </c>
      <c r="T1412" t="b">
        <f t="shared" ca="1" si="419"/>
        <v>0</v>
      </c>
      <c r="U1412">
        <f t="shared" ca="1" si="423"/>
        <v>1</v>
      </c>
      <c r="W1412" s="7"/>
      <c r="X1412" t="str">
        <f t="shared" ca="1" si="425"/>
        <v>8</v>
      </c>
    </row>
    <row r="1413" spans="1:24" x14ac:dyDescent="0.3">
      <c r="A1413">
        <f t="shared" si="426"/>
        <v>1412</v>
      </c>
      <c r="B1413" s="1">
        <v>37130</v>
      </c>
      <c r="C1413">
        <v>1072.55</v>
      </c>
      <c r="D1413">
        <f t="shared" si="427"/>
        <v>3.3999999999998636</v>
      </c>
      <c r="E1413">
        <f t="shared" si="428"/>
        <v>3.3999999999998636</v>
      </c>
      <c r="F1413" s="4" t="str">
        <f t="shared" si="429"/>
        <v/>
      </c>
      <c r="G1413">
        <f t="shared" ca="1" si="430"/>
        <v>3.8625000000000111E-2</v>
      </c>
      <c r="H1413">
        <f t="shared" ca="1" si="431"/>
        <v>5.4916666666666746E-2</v>
      </c>
      <c r="I1413" s="4">
        <f t="shared" ca="1" si="422"/>
        <v>0.70333839150227717</v>
      </c>
      <c r="J1413" s="8">
        <f t="shared" ca="1" si="432"/>
        <v>41.291759465478883</v>
      </c>
      <c r="K1413" t="str">
        <f t="shared" ca="1" si="433"/>
        <v>BUY</v>
      </c>
      <c r="L1413" t="str">
        <f t="shared" ca="1" si="434"/>
        <v>HOLD</v>
      </c>
      <c r="M1413" t="str">
        <f t="shared" ca="1" si="435"/>
        <v/>
      </c>
      <c r="N1413">
        <f t="shared" si="424"/>
        <v>1072.55</v>
      </c>
      <c r="O1413">
        <f t="shared" ref="O1413:O1476" ca="1" si="436">IF(M1413="BUY",O1412+1,O1412)</f>
        <v>8</v>
      </c>
      <c r="Q1413" t="str">
        <f t="shared" ca="1" si="420"/>
        <v>NO</v>
      </c>
      <c r="R1413" t="str">
        <f t="shared" ca="1" si="421"/>
        <v>NO</v>
      </c>
      <c r="S1413" t="b">
        <f t="shared" ca="1" si="418"/>
        <v>0</v>
      </c>
      <c r="T1413" t="b">
        <f t="shared" ca="1" si="419"/>
        <v>0</v>
      </c>
      <c r="U1413">
        <f t="shared" ca="1" si="423"/>
        <v>1</v>
      </c>
      <c r="W1413" s="7"/>
      <c r="X1413" t="str">
        <f t="shared" ca="1" si="425"/>
        <v>8</v>
      </c>
    </row>
    <row r="1414" spans="1:24" x14ac:dyDescent="0.3">
      <c r="A1414">
        <f t="shared" si="426"/>
        <v>1413</v>
      </c>
      <c r="B1414" s="1">
        <v>37131</v>
      </c>
      <c r="C1414">
        <v>1070.6500000000001</v>
      </c>
      <c r="D1414">
        <f t="shared" si="427"/>
        <v>-1.8999999999998636</v>
      </c>
      <c r="E1414" t="str">
        <f t="shared" si="428"/>
        <v/>
      </c>
      <c r="F1414" s="4">
        <f t="shared" si="429"/>
        <v>-1.8999999999998636</v>
      </c>
      <c r="G1414">
        <f t="shared" ca="1" si="430"/>
        <v>4.3214285714285712E-2</v>
      </c>
      <c r="H1414">
        <f t="shared" ca="1" si="431"/>
        <v>4.9785714285714155E-2</v>
      </c>
      <c r="I1414" s="4">
        <f t="shared" ca="1" si="422"/>
        <v>0.86800573888092047</v>
      </c>
      <c r="J1414" s="8">
        <f t="shared" ca="1" si="432"/>
        <v>46.466973886328795</v>
      </c>
      <c r="K1414" t="str">
        <f t="shared" ca="1" si="433"/>
        <v>BUY</v>
      </c>
      <c r="L1414" t="str">
        <f t="shared" ca="1" si="434"/>
        <v>HOLD</v>
      </c>
      <c r="M1414" t="str">
        <f t="shared" ca="1" si="435"/>
        <v/>
      </c>
      <c r="N1414">
        <f t="shared" si="424"/>
        <v>1070.6500000000001</v>
      </c>
      <c r="O1414">
        <f t="shared" ca="1" si="436"/>
        <v>8</v>
      </c>
      <c r="Q1414" t="str">
        <f t="shared" ca="1" si="420"/>
        <v>NO</v>
      </c>
      <c r="R1414" t="str">
        <f t="shared" ca="1" si="421"/>
        <v>NO</v>
      </c>
      <c r="S1414" t="b">
        <f t="shared" ca="1" si="418"/>
        <v>0</v>
      </c>
      <c r="T1414" t="b">
        <f t="shared" ca="1" si="419"/>
        <v>0</v>
      </c>
      <c r="U1414">
        <f t="shared" ca="1" si="423"/>
        <v>1</v>
      </c>
      <c r="W1414" s="7"/>
      <c r="X1414" t="str">
        <f t="shared" ca="1" si="425"/>
        <v>8</v>
      </c>
    </row>
    <row r="1415" spans="1:24" x14ac:dyDescent="0.3">
      <c r="A1415">
        <f t="shared" si="426"/>
        <v>1414</v>
      </c>
      <c r="B1415" s="1">
        <v>37132</v>
      </c>
      <c r="C1415">
        <v>1067.45</v>
      </c>
      <c r="D1415">
        <f t="shared" si="427"/>
        <v>-3.2000000000000455</v>
      </c>
      <c r="E1415" t="str">
        <f t="shared" si="428"/>
        <v/>
      </c>
      <c r="F1415" s="4">
        <f t="shared" si="429"/>
        <v>-3.2000000000000455</v>
      </c>
      <c r="G1415">
        <f t="shared" ca="1" si="430"/>
        <v>4.3214285714285712E-2</v>
      </c>
      <c r="H1415">
        <f t="shared" ca="1" si="431"/>
        <v>4.9857142857142663E-2</v>
      </c>
      <c r="I1415" s="4">
        <f t="shared" ca="1" si="422"/>
        <v>0.86676217765043317</v>
      </c>
      <c r="J1415" s="8">
        <f t="shared" ca="1" si="432"/>
        <v>46.431312356101401</v>
      </c>
      <c r="K1415" t="str">
        <f t="shared" ca="1" si="433"/>
        <v>BUY</v>
      </c>
      <c r="L1415" t="str">
        <f t="shared" ca="1" si="434"/>
        <v>HOLD</v>
      </c>
      <c r="M1415" t="str">
        <f t="shared" ca="1" si="435"/>
        <v/>
      </c>
      <c r="N1415">
        <f t="shared" si="424"/>
        <v>1067.45</v>
      </c>
      <c r="O1415">
        <f t="shared" ca="1" si="436"/>
        <v>8</v>
      </c>
      <c r="Q1415" t="str">
        <f t="shared" ca="1" si="420"/>
        <v>NO</v>
      </c>
      <c r="R1415" t="str">
        <f t="shared" ca="1" si="421"/>
        <v>NO</v>
      </c>
      <c r="S1415" t="b">
        <f t="shared" ca="1" si="418"/>
        <v>0</v>
      </c>
      <c r="T1415" t="b">
        <f t="shared" ca="1" si="419"/>
        <v>0</v>
      </c>
      <c r="U1415">
        <f t="shared" ca="1" si="423"/>
        <v>1</v>
      </c>
      <c r="W1415" s="7"/>
      <c r="X1415" t="str">
        <f t="shared" ca="1" si="425"/>
        <v>8</v>
      </c>
    </row>
    <row r="1416" spans="1:24" x14ac:dyDescent="0.3">
      <c r="A1416">
        <f t="shared" si="426"/>
        <v>1415</v>
      </c>
      <c r="B1416" s="1">
        <v>37133</v>
      </c>
      <c r="C1416">
        <v>1064.1500000000001</v>
      </c>
      <c r="D1416">
        <f t="shared" si="427"/>
        <v>-3.2999999999999545</v>
      </c>
      <c r="E1416" t="str">
        <f t="shared" si="428"/>
        <v/>
      </c>
      <c r="F1416" s="4">
        <f t="shared" si="429"/>
        <v>-3.2999999999999545</v>
      </c>
      <c r="G1416">
        <f t="shared" ca="1" si="430"/>
        <v>4.3214285714285712E-2</v>
      </c>
      <c r="H1416">
        <f t="shared" ca="1" si="431"/>
        <v>4.8714285714285585E-2</v>
      </c>
      <c r="I1416" s="4">
        <f t="shared" ca="1" si="422"/>
        <v>0.88709677419355071</v>
      </c>
      <c r="J1416" s="8">
        <f t="shared" ca="1" si="432"/>
        <v>47.008547008547076</v>
      </c>
      <c r="K1416" t="str">
        <f t="shared" ca="1" si="433"/>
        <v>BUY</v>
      </c>
      <c r="L1416" t="str">
        <f t="shared" ca="1" si="434"/>
        <v>HOLD</v>
      </c>
      <c r="M1416" t="str">
        <f t="shared" ca="1" si="435"/>
        <v/>
      </c>
      <c r="N1416">
        <f t="shared" si="424"/>
        <v>1064.1500000000001</v>
      </c>
      <c r="O1416">
        <f t="shared" ca="1" si="436"/>
        <v>8</v>
      </c>
      <c r="Q1416" t="str">
        <f t="shared" ca="1" si="420"/>
        <v>NO</v>
      </c>
      <c r="R1416" t="str">
        <f t="shared" ca="1" si="421"/>
        <v>NO</v>
      </c>
      <c r="S1416" t="b">
        <f t="shared" ca="1" si="418"/>
        <v>0</v>
      </c>
      <c r="T1416" t="b">
        <f t="shared" ca="1" si="419"/>
        <v>0</v>
      </c>
      <c r="U1416">
        <f t="shared" ca="1" si="423"/>
        <v>1</v>
      </c>
      <c r="W1416" s="7"/>
      <c r="X1416" t="str">
        <f t="shared" ca="1" si="425"/>
        <v>8</v>
      </c>
    </row>
    <row r="1417" spans="1:24" x14ac:dyDescent="0.3">
      <c r="A1417">
        <f t="shared" si="426"/>
        <v>1416</v>
      </c>
      <c r="B1417" s="1">
        <v>37134</v>
      </c>
      <c r="C1417">
        <v>1053.75</v>
      </c>
      <c r="D1417">
        <f t="shared" si="427"/>
        <v>-10.400000000000091</v>
      </c>
      <c r="E1417" t="str">
        <f t="shared" si="428"/>
        <v/>
      </c>
      <c r="F1417" s="4">
        <f t="shared" si="429"/>
        <v>-10.400000000000091</v>
      </c>
      <c r="G1417">
        <f t="shared" ca="1" si="430"/>
        <v>4.5999999999999847E-2</v>
      </c>
      <c r="H1417">
        <f t="shared" ca="1" si="431"/>
        <v>5.5625000000000001E-2</v>
      </c>
      <c r="I1417" s="4">
        <f t="shared" ca="1" si="422"/>
        <v>0.82696629213482864</v>
      </c>
      <c r="J1417" s="8">
        <f t="shared" ca="1" si="432"/>
        <v>45.264452644526358</v>
      </c>
      <c r="K1417" t="str">
        <f t="shared" ca="1" si="433"/>
        <v>BUY</v>
      </c>
      <c r="L1417" t="str">
        <f t="shared" ca="1" si="434"/>
        <v>HOLD</v>
      </c>
      <c r="M1417" t="str">
        <f t="shared" ca="1" si="435"/>
        <v/>
      </c>
      <c r="N1417">
        <f t="shared" si="424"/>
        <v>1053.75</v>
      </c>
      <c r="O1417">
        <f t="shared" ca="1" si="436"/>
        <v>8</v>
      </c>
      <c r="Q1417" t="str">
        <f t="shared" ca="1" si="420"/>
        <v>NO</v>
      </c>
      <c r="R1417" t="str">
        <f t="shared" ca="1" si="421"/>
        <v>NO</v>
      </c>
      <c r="S1417" t="b">
        <f t="shared" ca="1" si="418"/>
        <v>0</v>
      </c>
      <c r="T1417" t="b">
        <f t="shared" ca="1" si="419"/>
        <v>0</v>
      </c>
      <c r="U1417">
        <f t="shared" ca="1" si="423"/>
        <v>1</v>
      </c>
      <c r="W1417" s="7"/>
      <c r="X1417" t="str">
        <f t="shared" ca="1" si="425"/>
        <v>8</v>
      </c>
    </row>
    <row r="1418" spans="1:24" x14ac:dyDescent="0.3">
      <c r="A1418">
        <f t="shared" si="426"/>
        <v>1417</v>
      </c>
      <c r="B1418" s="1">
        <v>37137</v>
      </c>
      <c r="C1418">
        <v>1048.05</v>
      </c>
      <c r="D1418">
        <f t="shared" si="427"/>
        <v>-5.7000000000000455</v>
      </c>
      <c r="E1418" t="str">
        <f t="shared" si="428"/>
        <v/>
      </c>
      <c r="F1418" s="4">
        <f t="shared" si="429"/>
        <v>-5.7000000000000455</v>
      </c>
      <c r="G1418">
        <f t="shared" ca="1" si="430"/>
        <v>5.4199999999999825E-2</v>
      </c>
      <c r="H1418">
        <f t="shared" ca="1" si="431"/>
        <v>5.5777777777777829E-2</v>
      </c>
      <c r="I1418" s="4">
        <f t="shared" ca="1" si="422"/>
        <v>0.97171314741035453</v>
      </c>
      <c r="J1418" s="8">
        <f t="shared" ca="1" si="432"/>
        <v>49.282683370377747</v>
      </c>
      <c r="K1418" t="str">
        <f t="shared" ca="1" si="433"/>
        <v>BUY</v>
      </c>
      <c r="L1418" t="str">
        <f t="shared" ca="1" si="434"/>
        <v>HOLD</v>
      </c>
      <c r="M1418" t="str">
        <f t="shared" ca="1" si="435"/>
        <v/>
      </c>
      <c r="N1418">
        <f t="shared" si="424"/>
        <v>1048.05</v>
      </c>
      <c r="O1418">
        <f t="shared" ca="1" si="436"/>
        <v>8</v>
      </c>
      <c r="Q1418" t="str">
        <f t="shared" ca="1" si="420"/>
        <v>NO</v>
      </c>
      <c r="R1418" t="str">
        <f t="shared" ca="1" si="421"/>
        <v>NO</v>
      </c>
      <c r="S1418" t="b">
        <f t="shared" ca="1" si="418"/>
        <v>0</v>
      </c>
      <c r="T1418" t="b">
        <f t="shared" ca="1" si="419"/>
        <v>0</v>
      </c>
      <c r="U1418">
        <f t="shared" ca="1" si="423"/>
        <v>1</v>
      </c>
      <c r="W1418" s="7"/>
      <c r="X1418" t="str">
        <f t="shared" ca="1" si="425"/>
        <v>8</v>
      </c>
    </row>
    <row r="1419" spans="1:24" x14ac:dyDescent="0.3">
      <c r="A1419">
        <f t="shared" si="426"/>
        <v>1418</v>
      </c>
      <c r="B1419" s="1">
        <v>37138</v>
      </c>
      <c r="C1419">
        <v>1048.2</v>
      </c>
      <c r="D1419">
        <f t="shared" si="427"/>
        <v>0.15000000000009095</v>
      </c>
      <c r="E1419">
        <f t="shared" si="428"/>
        <v>0.15000000000009095</v>
      </c>
      <c r="F1419" s="4" t="str">
        <f t="shared" si="429"/>
        <v/>
      </c>
      <c r="G1419">
        <f t="shared" ca="1" si="430"/>
        <v>4.5416666666666668E-2</v>
      </c>
      <c r="H1419">
        <f t="shared" ca="1" si="431"/>
        <v>5.2562499999999943E-2</v>
      </c>
      <c r="I1419" s="4">
        <f t="shared" ca="1" si="422"/>
        <v>0.86405073325406356</v>
      </c>
      <c r="J1419" s="8">
        <f t="shared" ca="1" si="432"/>
        <v>46.353391452264539</v>
      </c>
      <c r="K1419" t="str">
        <f t="shared" ca="1" si="433"/>
        <v>BUY</v>
      </c>
      <c r="L1419" t="str">
        <f t="shared" ca="1" si="434"/>
        <v>HOLD</v>
      </c>
      <c r="M1419" t="str">
        <f t="shared" ca="1" si="435"/>
        <v/>
      </c>
      <c r="N1419">
        <f t="shared" si="424"/>
        <v>1048.2</v>
      </c>
      <c r="O1419">
        <f t="shared" ca="1" si="436"/>
        <v>8</v>
      </c>
      <c r="Q1419" t="str">
        <f t="shared" ca="1" si="420"/>
        <v>NO</v>
      </c>
      <c r="R1419" t="str">
        <f t="shared" ca="1" si="421"/>
        <v>NO</v>
      </c>
      <c r="S1419" t="b">
        <f t="shared" ca="1" si="418"/>
        <v>0</v>
      </c>
      <c r="T1419" t="b">
        <f t="shared" ca="1" si="419"/>
        <v>0</v>
      </c>
      <c r="U1419">
        <f t="shared" ca="1" si="423"/>
        <v>1</v>
      </c>
      <c r="W1419" s="7"/>
      <c r="X1419" t="str">
        <f t="shared" ca="1" si="425"/>
        <v>8</v>
      </c>
    </row>
    <row r="1420" spans="1:24" x14ac:dyDescent="0.3">
      <c r="A1420">
        <f t="shared" si="426"/>
        <v>1419</v>
      </c>
      <c r="B1420" s="1">
        <v>37139</v>
      </c>
      <c r="C1420">
        <v>1045</v>
      </c>
      <c r="D1420">
        <f t="shared" si="427"/>
        <v>-3.2000000000000455</v>
      </c>
      <c r="E1420" t="str">
        <f t="shared" si="428"/>
        <v/>
      </c>
      <c r="F1420" s="4">
        <f t="shared" si="429"/>
        <v>-3.2000000000000455</v>
      </c>
      <c r="G1420">
        <f t="shared" ca="1" si="430"/>
        <v>2.9500000000000002E-2</v>
      </c>
      <c r="H1420">
        <f t="shared" ca="1" si="431"/>
        <v>5.0277777777777775E-2</v>
      </c>
      <c r="I1420" s="4">
        <f t="shared" ca="1" si="422"/>
        <v>0.58674033149171279</v>
      </c>
      <c r="J1420" s="8">
        <f t="shared" ca="1" si="432"/>
        <v>36.977715877437326</v>
      </c>
      <c r="K1420" t="str">
        <f t="shared" ca="1" si="433"/>
        <v>BUY</v>
      </c>
      <c r="L1420" t="str">
        <f t="shared" ca="1" si="434"/>
        <v>HOLD</v>
      </c>
      <c r="M1420" t="str">
        <f t="shared" ca="1" si="435"/>
        <v/>
      </c>
      <c r="N1420">
        <f t="shared" si="424"/>
        <v>1045</v>
      </c>
      <c r="O1420">
        <f t="shared" ca="1" si="436"/>
        <v>8</v>
      </c>
      <c r="Q1420" t="str">
        <f t="shared" ca="1" si="420"/>
        <v>NO</v>
      </c>
      <c r="R1420" t="str">
        <f t="shared" ca="1" si="421"/>
        <v>NO</v>
      </c>
      <c r="S1420" t="b">
        <f t="shared" ca="1" si="418"/>
        <v>0</v>
      </c>
      <c r="T1420" t="b">
        <f t="shared" ca="1" si="419"/>
        <v>0</v>
      </c>
      <c r="U1420">
        <f t="shared" ca="1" si="423"/>
        <v>1</v>
      </c>
      <c r="W1420" s="7"/>
      <c r="X1420" t="str">
        <f t="shared" ca="1" si="425"/>
        <v>8</v>
      </c>
    </row>
    <row r="1421" spans="1:24" x14ac:dyDescent="0.3">
      <c r="A1421">
        <f t="shared" si="426"/>
        <v>1420</v>
      </c>
      <c r="B1421" s="1">
        <v>37140</v>
      </c>
      <c r="C1421">
        <v>1036.0999999999999</v>
      </c>
      <c r="D1421">
        <f t="shared" si="427"/>
        <v>-8.9000000000000909</v>
      </c>
      <c r="E1421" t="str">
        <f t="shared" si="428"/>
        <v/>
      </c>
      <c r="F1421" s="4">
        <f t="shared" si="429"/>
        <v>-8.9000000000000909</v>
      </c>
      <c r="G1421">
        <f t="shared" ca="1" si="430"/>
        <v>2.8249999999999886E-2</v>
      </c>
      <c r="H1421">
        <f t="shared" ca="1" si="431"/>
        <v>5.4150000000000087E-2</v>
      </c>
      <c r="I1421" s="4">
        <f t="shared" ca="1" si="422"/>
        <v>0.52169898430285944</v>
      </c>
      <c r="J1421" s="8">
        <f t="shared" ca="1" si="432"/>
        <v>34.283980582524137</v>
      </c>
      <c r="K1421" t="str">
        <f t="shared" ca="1" si="433"/>
        <v>BUY</v>
      </c>
      <c r="L1421" t="str">
        <f t="shared" ca="1" si="434"/>
        <v>HOLD</v>
      </c>
      <c r="M1421" t="str">
        <f t="shared" ca="1" si="435"/>
        <v/>
      </c>
      <c r="N1421">
        <f t="shared" si="424"/>
        <v>1036.0999999999999</v>
      </c>
      <c r="O1421">
        <f t="shared" ca="1" si="436"/>
        <v>8</v>
      </c>
      <c r="Q1421" t="str">
        <f t="shared" ca="1" si="420"/>
        <v>NO</v>
      </c>
      <c r="R1421" t="str">
        <f t="shared" ca="1" si="421"/>
        <v>NO</v>
      </c>
      <c r="S1421" t="b">
        <f t="shared" ca="1" si="418"/>
        <v>0</v>
      </c>
      <c r="T1421" t="b">
        <f t="shared" ca="1" si="419"/>
        <v>0</v>
      </c>
      <c r="U1421">
        <f t="shared" ca="1" si="423"/>
        <v>1</v>
      </c>
      <c r="W1421" s="7"/>
      <c r="X1421" t="str">
        <f t="shared" ca="1" si="425"/>
        <v>8</v>
      </c>
    </row>
    <row r="1422" spans="1:24" x14ac:dyDescent="0.3">
      <c r="A1422">
        <f t="shared" si="426"/>
        <v>1421</v>
      </c>
      <c r="B1422" s="1">
        <v>37141</v>
      </c>
      <c r="C1422">
        <v>1035.2</v>
      </c>
      <c r="D1422">
        <f t="shared" si="427"/>
        <v>-0.89999999999986358</v>
      </c>
      <c r="E1422" t="str">
        <f t="shared" si="428"/>
        <v/>
      </c>
      <c r="F1422" s="4">
        <f t="shared" si="429"/>
        <v>-0.89999999999986358</v>
      </c>
      <c r="G1422">
        <f t="shared" ca="1" si="430"/>
        <v>2.8249999999999886E-2</v>
      </c>
      <c r="H1422">
        <f t="shared" ca="1" si="431"/>
        <v>4.5299999999999958E-2</v>
      </c>
      <c r="I1422" s="4">
        <f t="shared" ca="1" si="422"/>
        <v>0.6236203090507707</v>
      </c>
      <c r="J1422" s="8">
        <f t="shared" ca="1" si="432"/>
        <v>38.409245411284765</v>
      </c>
      <c r="K1422" t="str">
        <f t="shared" ca="1" si="433"/>
        <v>BUY</v>
      </c>
      <c r="L1422" t="str">
        <f t="shared" ca="1" si="434"/>
        <v>HOLD</v>
      </c>
      <c r="M1422" t="str">
        <f t="shared" ca="1" si="435"/>
        <v/>
      </c>
      <c r="N1422">
        <f t="shared" si="424"/>
        <v>1035.2</v>
      </c>
      <c r="O1422">
        <f t="shared" ca="1" si="436"/>
        <v>8</v>
      </c>
      <c r="Q1422" t="str">
        <f t="shared" ca="1" si="420"/>
        <v>NO</v>
      </c>
      <c r="R1422" t="str">
        <f t="shared" ca="1" si="421"/>
        <v>NO</v>
      </c>
      <c r="S1422" t="b">
        <f t="shared" ca="1" si="418"/>
        <v>0</v>
      </c>
      <c r="T1422" t="b">
        <f t="shared" ca="1" si="419"/>
        <v>0</v>
      </c>
      <c r="U1422">
        <f t="shared" ca="1" si="423"/>
        <v>1</v>
      </c>
      <c r="W1422" s="7"/>
      <c r="X1422" t="str">
        <f t="shared" ca="1" si="425"/>
        <v>8</v>
      </c>
    </row>
    <row r="1423" spans="1:24" x14ac:dyDescent="0.3">
      <c r="A1423">
        <f t="shared" si="426"/>
        <v>1422</v>
      </c>
      <c r="B1423" s="1">
        <v>37144</v>
      </c>
      <c r="C1423">
        <v>1033.4000000000001</v>
      </c>
      <c r="D1423">
        <f t="shared" si="427"/>
        <v>-1.7999999999999545</v>
      </c>
      <c r="E1423" t="str">
        <f t="shared" si="428"/>
        <v/>
      </c>
      <c r="F1423" s="4">
        <f t="shared" si="429"/>
        <v>-1.7999999999999545</v>
      </c>
      <c r="G1423">
        <f t="shared" ca="1" si="430"/>
        <v>2.8249999999999886E-2</v>
      </c>
      <c r="H1423">
        <f t="shared" ca="1" si="431"/>
        <v>4.1649999999999868E-2</v>
      </c>
      <c r="I1423" s="4">
        <f t="shared" ca="1" si="422"/>
        <v>0.67827130852340878</v>
      </c>
      <c r="J1423" s="8">
        <f t="shared" ca="1" si="432"/>
        <v>40.414878397710993</v>
      </c>
      <c r="K1423" t="str">
        <f t="shared" ca="1" si="433"/>
        <v>BUY</v>
      </c>
      <c r="L1423" t="str">
        <f t="shared" ca="1" si="434"/>
        <v>HOLD</v>
      </c>
      <c r="M1423" t="str">
        <f t="shared" ca="1" si="435"/>
        <v/>
      </c>
      <c r="N1423">
        <f t="shared" si="424"/>
        <v>1033.4000000000001</v>
      </c>
      <c r="O1423">
        <f t="shared" ca="1" si="436"/>
        <v>8</v>
      </c>
      <c r="Q1423" t="str">
        <f t="shared" ca="1" si="420"/>
        <v>NO</v>
      </c>
      <c r="R1423" t="str">
        <f t="shared" ca="1" si="421"/>
        <v>NO</v>
      </c>
      <c r="S1423" t="b">
        <f t="shared" ca="1" si="418"/>
        <v>0</v>
      </c>
      <c r="T1423" t="b">
        <f t="shared" ca="1" si="419"/>
        <v>0</v>
      </c>
      <c r="U1423">
        <f t="shared" ca="1" si="423"/>
        <v>1</v>
      </c>
      <c r="W1423" s="7"/>
      <c r="X1423" t="str">
        <f t="shared" ca="1" si="425"/>
        <v>8</v>
      </c>
    </row>
    <row r="1424" spans="1:24" x14ac:dyDescent="0.3">
      <c r="A1424">
        <f t="shared" si="426"/>
        <v>1423</v>
      </c>
      <c r="B1424" s="1">
        <v>37145</v>
      </c>
      <c r="C1424">
        <v>1023.4</v>
      </c>
      <c r="D1424">
        <f t="shared" si="427"/>
        <v>-10.000000000000114</v>
      </c>
      <c r="E1424" t="str">
        <f t="shared" si="428"/>
        <v/>
      </c>
      <c r="F1424" s="4">
        <f t="shared" si="429"/>
        <v>-10.000000000000114</v>
      </c>
      <c r="G1424">
        <f t="shared" ca="1" si="430"/>
        <v>2.1166666666666365E-2</v>
      </c>
      <c r="H1424">
        <f t="shared" ca="1" si="431"/>
        <v>4.6954545454545436E-2</v>
      </c>
      <c r="I1424" s="4">
        <f t="shared" ca="1" si="422"/>
        <v>0.45079057760567298</v>
      </c>
      <c r="J1424" s="8">
        <f t="shared" ca="1" si="432"/>
        <v>31.072064056939212</v>
      </c>
      <c r="K1424" t="str">
        <f t="shared" ca="1" si="433"/>
        <v>BUY</v>
      </c>
      <c r="L1424" t="str">
        <f t="shared" ca="1" si="434"/>
        <v>HOLD</v>
      </c>
      <c r="M1424" t="str">
        <f t="shared" ca="1" si="435"/>
        <v/>
      </c>
      <c r="N1424">
        <f t="shared" si="424"/>
        <v>1023.4</v>
      </c>
      <c r="O1424">
        <f t="shared" ca="1" si="436"/>
        <v>8</v>
      </c>
      <c r="Q1424" t="str">
        <f t="shared" ca="1" si="420"/>
        <v>NO</v>
      </c>
      <c r="R1424" t="str">
        <f t="shared" ca="1" si="421"/>
        <v>NO</v>
      </c>
      <c r="S1424" t="b">
        <f t="shared" ref="S1424:S1487" ca="1" si="437">AND(Q1424="YES",Q1423="YES")</f>
        <v>0</v>
      </c>
      <c r="T1424" t="b">
        <f t="shared" ref="T1424:T1487" ca="1" si="438">AND(R1424="YES",R1423="YES")</f>
        <v>0</v>
      </c>
      <c r="U1424">
        <f t="shared" ca="1" si="423"/>
        <v>1</v>
      </c>
      <c r="W1424" s="7"/>
      <c r="X1424" t="str">
        <f t="shared" ca="1" si="425"/>
        <v>8</v>
      </c>
    </row>
    <row r="1425" spans="1:24" x14ac:dyDescent="0.3">
      <c r="A1425">
        <f t="shared" si="426"/>
        <v>1424</v>
      </c>
      <c r="B1425" s="1">
        <v>37146</v>
      </c>
      <c r="C1425">
        <v>982.2</v>
      </c>
      <c r="D1425">
        <f t="shared" si="427"/>
        <v>-41.199999999999932</v>
      </c>
      <c r="E1425" t="str">
        <f t="shared" si="428"/>
        <v/>
      </c>
      <c r="F1425" s="4">
        <f t="shared" si="429"/>
        <v>-41.199999999999932</v>
      </c>
      <c r="G1425">
        <f t="shared" ca="1" si="430"/>
        <v>1.7749999999999773E-2</v>
      </c>
      <c r="H1425">
        <f t="shared" ca="1" si="431"/>
        <v>7.737499999999993E-2</v>
      </c>
      <c r="I1425" s="4">
        <f t="shared" ca="1" si="422"/>
        <v>0.22940226171243669</v>
      </c>
      <c r="J1425" s="8">
        <f t="shared" ca="1" si="432"/>
        <v>18.659658344283656</v>
      </c>
      <c r="K1425" t="str">
        <f t="shared" ca="1" si="433"/>
        <v>BUY</v>
      </c>
      <c r="L1425" t="str">
        <f t="shared" ca="1" si="434"/>
        <v>HOLD</v>
      </c>
      <c r="M1425" t="str">
        <f t="shared" ca="1" si="435"/>
        <v/>
      </c>
      <c r="N1425">
        <f t="shared" si="424"/>
        <v>982.2</v>
      </c>
      <c r="O1425">
        <f t="shared" ca="1" si="436"/>
        <v>8</v>
      </c>
      <c r="Q1425" t="str">
        <f t="shared" ref="Q1425:Q1488" ca="1" si="439">IF(J1425&lt;30,"YES","NO")</f>
        <v>YES</v>
      </c>
      <c r="R1425" t="str">
        <f t="shared" ref="R1425:R1488" ca="1" si="440">IF(J1425&gt;70,"YES","NO")</f>
        <v>NO</v>
      </c>
      <c r="S1425" t="b">
        <f t="shared" ca="1" si="437"/>
        <v>0</v>
      </c>
      <c r="T1425" t="b">
        <f t="shared" ca="1" si="438"/>
        <v>0</v>
      </c>
      <c r="U1425">
        <f t="shared" ca="1" si="423"/>
        <v>1</v>
      </c>
      <c r="W1425" s="7"/>
      <c r="X1425" t="str">
        <f t="shared" ca="1" si="425"/>
        <v>8</v>
      </c>
    </row>
    <row r="1426" spans="1:24" x14ac:dyDescent="0.3">
      <c r="A1426">
        <f t="shared" si="426"/>
        <v>1425</v>
      </c>
      <c r="B1426" s="1">
        <v>37147</v>
      </c>
      <c r="C1426">
        <v>971.7</v>
      </c>
      <c r="D1426">
        <f t="shared" si="427"/>
        <v>-10.5</v>
      </c>
      <c r="E1426" t="str">
        <f t="shared" si="428"/>
        <v/>
      </c>
      <c r="F1426" s="4">
        <f t="shared" si="429"/>
        <v>-10.5</v>
      </c>
      <c r="G1426">
        <f t="shared" ca="1" si="430"/>
        <v>1.7749999999999773E-2</v>
      </c>
      <c r="H1426">
        <f t="shared" ca="1" si="431"/>
        <v>8.4166666666666667E-2</v>
      </c>
      <c r="I1426" s="4">
        <f t="shared" ref="I1426:I1489" ca="1" si="441">IFERROR(G1426/H1426,"")</f>
        <v>0.21089108910890819</v>
      </c>
      <c r="J1426" s="8">
        <f t="shared" ca="1" si="432"/>
        <v>17.416189697465072</v>
      </c>
      <c r="K1426" t="str">
        <f t="shared" ca="1" si="433"/>
        <v>BUY</v>
      </c>
      <c r="L1426" t="str">
        <f t="shared" ca="1" si="434"/>
        <v>HOLD</v>
      </c>
      <c r="M1426" t="str">
        <f t="shared" ca="1" si="435"/>
        <v/>
      </c>
      <c r="N1426">
        <f t="shared" si="424"/>
        <v>971.7</v>
      </c>
      <c r="O1426">
        <f t="shared" ca="1" si="436"/>
        <v>8</v>
      </c>
      <c r="Q1426" t="str">
        <f t="shared" ca="1" si="439"/>
        <v>YES</v>
      </c>
      <c r="R1426" t="str">
        <f t="shared" ca="1" si="440"/>
        <v>NO</v>
      </c>
      <c r="S1426" t="b">
        <f t="shared" ca="1" si="437"/>
        <v>1</v>
      </c>
      <c r="T1426" t="b">
        <f t="shared" ca="1" si="438"/>
        <v>0</v>
      </c>
      <c r="U1426">
        <f t="shared" ca="1" si="423"/>
        <v>1</v>
      </c>
      <c r="W1426" s="7"/>
      <c r="X1426" t="str">
        <f t="shared" ca="1" si="425"/>
        <v>8</v>
      </c>
    </row>
    <row r="1427" spans="1:24" x14ac:dyDescent="0.3">
      <c r="A1427">
        <f t="shared" si="426"/>
        <v>1426</v>
      </c>
      <c r="B1427" s="1">
        <v>37148</v>
      </c>
      <c r="C1427">
        <v>919.7</v>
      </c>
      <c r="D1427">
        <f t="shared" si="427"/>
        <v>-52</v>
      </c>
      <c r="E1427" t="str">
        <f t="shared" si="428"/>
        <v/>
      </c>
      <c r="F1427" s="4">
        <f t="shared" si="429"/>
        <v>-52</v>
      </c>
      <c r="G1427">
        <f t="shared" ca="1" si="430"/>
        <v>1.5000000000009095E-3</v>
      </c>
      <c r="H1427">
        <f t="shared" ca="1" si="431"/>
        <v>0.11769230769230771</v>
      </c>
      <c r="I1427" s="4">
        <f t="shared" ca="1" si="441"/>
        <v>1.2745098039223413E-2</v>
      </c>
      <c r="J1427" s="8">
        <f t="shared" ca="1" si="432"/>
        <v>1.2584704743473196</v>
      </c>
      <c r="K1427" t="str">
        <f t="shared" ca="1" si="433"/>
        <v>BUY</v>
      </c>
      <c r="L1427" t="str">
        <f t="shared" ca="1" si="434"/>
        <v>HOLD</v>
      </c>
      <c r="M1427" t="str">
        <f t="shared" ca="1" si="435"/>
        <v/>
      </c>
      <c r="N1427">
        <f t="shared" si="424"/>
        <v>919.7</v>
      </c>
      <c r="O1427">
        <f t="shared" ca="1" si="436"/>
        <v>8</v>
      </c>
      <c r="Q1427" t="str">
        <f t="shared" ca="1" si="439"/>
        <v>YES</v>
      </c>
      <c r="R1427" t="str">
        <f t="shared" ca="1" si="440"/>
        <v>NO</v>
      </c>
      <c r="S1427" t="b">
        <f t="shared" ca="1" si="437"/>
        <v>1</v>
      </c>
      <c r="T1427" t="b">
        <f t="shared" ca="1" si="438"/>
        <v>0</v>
      </c>
      <c r="U1427">
        <f t="shared" ca="1" si="423"/>
        <v>1</v>
      </c>
      <c r="W1427" s="7"/>
      <c r="X1427" t="str">
        <f t="shared" ca="1" si="425"/>
        <v>8</v>
      </c>
    </row>
    <row r="1428" spans="1:24" x14ac:dyDescent="0.3">
      <c r="A1428">
        <f t="shared" si="426"/>
        <v>1427</v>
      </c>
      <c r="B1428" s="1">
        <v>37151</v>
      </c>
      <c r="C1428">
        <v>872.25</v>
      </c>
      <c r="D1428">
        <f t="shared" si="427"/>
        <v>-47.450000000000045</v>
      </c>
      <c r="E1428" t="str">
        <f t="shared" si="428"/>
        <v/>
      </c>
      <c r="F1428" s="4">
        <f t="shared" si="429"/>
        <v>-47.450000000000045</v>
      </c>
      <c r="G1428">
        <f t="shared" ca="1" si="430"/>
        <v>1.5000000000009095E-3</v>
      </c>
      <c r="H1428">
        <f t="shared" ca="1" si="431"/>
        <v>0.15273076923076936</v>
      </c>
      <c r="I1428" s="4">
        <f t="shared" ca="1" si="441"/>
        <v>9.8212037270268473E-3</v>
      </c>
      <c r="J1428" s="8">
        <f t="shared" ca="1" si="432"/>
        <v>0.97256857855420265</v>
      </c>
      <c r="K1428" t="str">
        <f t="shared" ca="1" si="433"/>
        <v>BUY</v>
      </c>
      <c r="L1428" t="str">
        <f t="shared" ca="1" si="434"/>
        <v>HOLD</v>
      </c>
      <c r="M1428" t="str">
        <f t="shared" ca="1" si="435"/>
        <v/>
      </c>
      <c r="N1428">
        <f t="shared" si="424"/>
        <v>872.25</v>
      </c>
      <c r="O1428">
        <f t="shared" ca="1" si="436"/>
        <v>8</v>
      </c>
      <c r="Q1428" t="str">
        <f t="shared" ca="1" si="439"/>
        <v>YES</v>
      </c>
      <c r="R1428" t="str">
        <f t="shared" ca="1" si="440"/>
        <v>NO</v>
      </c>
      <c r="S1428" t="b">
        <f t="shared" ca="1" si="437"/>
        <v>1</v>
      </c>
      <c r="T1428" t="b">
        <f t="shared" ca="1" si="438"/>
        <v>0</v>
      </c>
      <c r="U1428">
        <f t="shared" ca="1" si="423"/>
        <v>1</v>
      </c>
      <c r="W1428" s="7"/>
      <c r="X1428" t="str">
        <f t="shared" ca="1" si="425"/>
        <v>8</v>
      </c>
    </row>
    <row r="1429" spans="1:24" x14ac:dyDescent="0.3">
      <c r="A1429">
        <f t="shared" si="426"/>
        <v>1428</v>
      </c>
      <c r="B1429" s="1">
        <v>37152</v>
      </c>
      <c r="C1429">
        <v>900.2</v>
      </c>
      <c r="D1429">
        <f t="shared" si="427"/>
        <v>27.950000000000045</v>
      </c>
      <c r="E1429">
        <f t="shared" si="428"/>
        <v>27.950000000000045</v>
      </c>
      <c r="F1429" s="4" t="str">
        <f t="shared" si="429"/>
        <v/>
      </c>
      <c r="G1429">
        <f t="shared" ca="1" si="430"/>
        <v>0.14050000000000068</v>
      </c>
      <c r="H1429">
        <f t="shared" ca="1" si="431"/>
        <v>0.16279166666666678</v>
      </c>
      <c r="I1429" s="4">
        <f t="shared" ca="1" si="441"/>
        <v>0.86306629127207934</v>
      </c>
      <c r="J1429" s="8">
        <f t="shared" ca="1" si="432"/>
        <v>46.325044648990342</v>
      </c>
      <c r="K1429" t="str">
        <f t="shared" ca="1" si="433"/>
        <v>BUY</v>
      </c>
      <c r="L1429" t="str">
        <f t="shared" ca="1" si="434"/>
        <v>HOLD</v>
      </c>
      <c r="M1429" t="str">
        <f t="shared" ca="1" si="435"/>
        <v/>
      </c>
      <c r="N1429">
        <f t="shared" si="424"/>
        <v>900.2</v>
      </c>
      <c r="O1429">
        <f t="shared" ca="1" si="436"/>
        <v>8</v>
      </c>
      <c r="Q1429" t="str">
        <f t="shared" ca="1" si="439"/>
        <v>NO</v>
      </c>
      <c r="R1429" t="str">
        <f t="shared" ca="1" si="440"/>
        <v>NO</v>
      </c>
      <c r="S1429" t="b">
        <f t="shared" ca="1" si="437"/>
        <v>0</v>
      </c>
      <c r="T1429" t="b">
        <f t="shared" ca="1" si="438"/>
        <v>0</v>
      </c>
      <c r="U1429">
        <f t="shared" ca="1" si="423"/>
        <v>1</v>
      </c>
      <c r="W1429" s="7"/>
      <c r="X1429" t="str">
        <f t="shared" ca="1" si="425"/>
        <v>8</v>
      </c>
    </row>
    <row r="1430" spans="1:24" x14ac:dyDescent="0.3">
      <c r="A1430">
        <f t="shared" si="426"/>
        <v>1429</v>
      </c>
      <c r="B1430" s="1">
        <v>37153</v>
      </c>
      <c r="C1430">
        <v>912.2</v>
      </c>
      <c r="D1430">
        <f t="shared" si="427"/>
        <v>12</v>
      </c>
      <c r="E1430">
        <f t="shared" si="428"/>
        <v>12</v>
      </c>
      <c r="F1430" s="4" t="str">
        <f t="shared" si="429"/>
        <v/>
      </c>
      <c r="G1430">
        <f t="shared" ca="1" si="430"/>
        <v>0.13366666666666713</v>
      </c>
      <c r="H1430">
        <f t="shared" ca="1" si="431"/>
        <v>0.17459090909090924</v>
      </c>
      <c r="I1430" s="4">
        <f t="shared" ca="1" si="441"/>
        <v>0.76559923630999072</v>
      </c>
      <c r="J1430" s="8">
        <f t="shared" ca="1" si="432"/>
        <v>43.3620054067339</v>
      </c>
      <c r="K1430" t="str">
        <f t="shared" ca="1" si="433"/>
        <v>BUY</v>
      </c>
      <c r="L1430" t="str">
        <f t="shared" ca="1" si="434"/>
        <v>HOLD</v>
      </c>
      <c r="M1430" t="str">
        <f t="shared" ca="1" si="435"/>
        <v/>
      </c>
      <c r="N1430">
        <f t="shared" si="424"/>
        <v>912.2</v>
      </c>
      <c r="O1430">
        <f t="shared" ca="1" si="436"/>
        <v>8</v>
      </c>
      <c r="Q1430" t="str">
        <f t="shared" ca="1" si="439"/>
        <v>NO</v>
      </c>
      <c r="R1430" t="str">
        <f t="shared" ca="1" si="440"/>
        <v>NO</v>
      </c>
      <c r="S1430" t="b">
        <f t="shared" ca="1" si="437"/>
        <v>0</v>
      </c>
      <c r="T1430" t="b">
        <f t="shared" ca="1" si="438"/>
        <v>0</v>
      </c>
      <c r="U1430">
        <f t="shared" ca="1" si="423"/>
        <v>1</v>
      </c>
      <c r="W1430" s="7"/>
      <c r="X1430" t="str">
        <f t="shared" ca="1" si="425"/>
        <v>8</v>
      </c>
    </row>
    <row r="1431" spans="1:24" x14ac:dyDescent="0.3">
      <c r="A1431">
        <f t="shared" si="426"/>
        <v>1430</v>
      </c>
      <c r="B1431" s="1">
        <v>37154</v>
      </c>
      <c r="C1431">
        <v>898.8</v>
      </c>
      <c r="D1431">
        <f t="shared" si="427"/>
        <v>-13.400000000000091</v>
      </c>
      <c r="E1431" t="str">
        <f t="shared" si="428"/>
        <v/>
      </c>
      <c r="F1431" s="4">
        <f t="shared" si="429"/>
        <v>-13.400000000000091</v>
      </c>
      <c r="G1431">
        <f t="shared" ca="1" si="430"/>
        <v>0.13366666666666713</v>
      </c>
      <c r="H1431">
        <f t="shared" ca="1" si="431"/>
        <v>0.17731818181818199</v>
      </c>
      <c r="I1431" s="4">
        <f t="shared" ca="1" si="441"/>
        <v>0.75382380586174669</v>
      </c>
      <c r="J1431" s="8">
        <f t="shared" ca="1" si="432"/>
        <v>42.981729598051217</v>
      </c>
      <c r="K1431" t="str">
        <f t="shared" ca="1" si="433"/>
        <v>BUY</v>
      </c>
      <c r="L1431" t="str">
        <f t="shared" ca="1" si="434"/>
        <v>HOLD</v>
      </c>
      <c r="M1431" t="str">
        <f t="shared" ca="1" si="435"/>
        <v/>
      </c>
      <c r="N1431">
        <f t="shared" si="424"/>
        <v>898.8</v>
      </c>
      <c r="O1431">
        <f t="shared" ca="1" si="436"/>
        <v>8</v>
      </c>
      <c r="Q1431" t="str">
        <f t="shared" ca="1" si="439"/>
        <v>NO</v>
      </c>
      <c r="R1431" t="str">
        <f t="shared" ca="1" si="440"/>
        <v>NO</v>
      </c>
      <c r="S1431" t="b">
        <f t="shared" ca="1" si="437"/>
        <v>0</v>
      </c>
      <c r="T1431" t="b">
        <f t="shared" ca="1" si="438"/>
        <v>0</v>
      </c>
      <c r="U1431">
        <f t="shared" ca="1" si="423"/>
        <v>1</v>
      </c>
      <c r="W1431" s="7"/>
      <c r="X1431" t="str">
        <f t="shared" ca="1" si="425"/>
        <v>8</v>
      </c>
    </row>
    <row r="1432" spans="1:24" x14ac:dyDescent="0.3">
      <c r="A1432">
        <f t="shared" si="426"/>
        <v>1431</v>
      </c>
      <c r="B1432" s="1">
        <v>37155</v>
      </c>
      <c r="C1432">
        <v>854.2</v>
      </c>
      <c r="D1432">
        <f t="shared" si="427"/>
        <v>-44.599999999999909</v>
      </c>
      <c r="E1432" t="str">
        <f t="shared" si="428"/>
        <v/>
      </c>
      <c r="F1432" s="4">
        <f t="shared" si="429"/>
        <v>-44.599999999999909</v>
      </c>
      <c r="G1432">
        <f t="shared" ca="1" si="430"/>
        <v>0.13366666666666713</v>
      </c>
      <c r="H1432">
        <f t="shared" ca="1" si="431"/>
        <v>0.21268181818181822</v>
      </c>
      <c r="I1432" s="4">
        <f t="shared" ca="1" si="441"/>
        <v>0.6284818693453037</v>
      </c>
      <c r="J1432" s="8">
        <f t="shared" ca="1" si="432"/>
        <v>38.593114309462429</v>
      </c>
      <c r="K1432" t="str">
        <f t="shared" ca="1" si="433"/>
        <v>BUY</v>
      </c>
      <c r="L1432" t="str">
        <f t="shared" ca="1" si="434"/>
        <v>HOLD</v>
      </c>
      <c r="M1432" t="str">
        <f t="shared" ca="1" si="435"/>
        <v/>
      </c>
      <c r="N1432">
        <f t="shared" si="424"/>
        <v>854.2</v>
      </c>
      <c r="O1432">
        <f t="shared" ca="1" si="436"/>
        <v>8</v>
      </c>
      <c r="Q1432" t="str">
        <f t="shared" ca="1" si="439"/>
        <v>NO</v>
      </c>
      <c r="R1432" t="str">
        <f t="shared" ca="1" si="440"/>
        <v>NO</v>
      </c>
      <c r="S1432" t="b">
        <f t="shared" ca="1" si="437"/>
        <v>0</v>
      </c>
      <c r="T1432" t="b">
        <f t="shared" ca="1" si="438"/>
        <v>0</v>
      </c>
      <c r="U1432">
        <f t="shared" ca="1" si="423"/>
        <v>1</v>
      </c>
      <c r="W1432" s="7"/>
      <c r="X1432" t="str">
        <f t="shared" ca="1" si="425"/>
        <v>8</v>
      </c>
    </row>
    <row r="1433" spans="1:24" x14ac:dyDescent="0.3">
      <c r="A1433">
        <f t="shared" si="426"/>
        <v>1432</v>
      </c>
      <c r="B1433" s="1">
        <v>37158</v>
      </c>
      <c r="C1433">
        <v>869.05</v>
      </c>
      <c r="D1433">
        <f t="shared" si="427"/>
        <v>14.849999999999909</v>
      </c>
      <c r="E1433">
        <f t="shared" si="428"/>
        <v>14.849999999999909</v>
      </c>
      <c r="F1433" s="4" t="str">
        <f t="shared" si="429"/>
        <v/>
      </c>
      <c r="G1433">
        <f t="shared" ca="1" si="430"/>
        <v>0.18266666666666651</v>
      </c>
      <c r="H1433">
        <f t="shared" ca="1" si="431"/>
        <v>0.21268181818181822</v>
      </c>
      <c r="I1433" s="4">
        <f t="shared" ca="1" si="441"/>
        <v>0.85887297855667077</v>
      </c>
      <c r="J1433" s="8">
        <f t="shared" ca="1" si="432"/>
        <v>46.20396274862987</v>
      </c>
      <c r="K1433" t="str">
        <f t="shared" ca="1" si="433"/>
        <v>BUY</v>
      </c>
      <c r="L1433" t="str">
        <f t="shared" ca="1" si="434"/>
        <v>HOLD</v>
      </c>
      <c r="M1433" t="str">
        <f t="shared" ca="1" si="435"/>
        <v/>
      </c>
      <c r="N1433">
        <f t="shared" si="424"/>
        <v>869.05</v>
      </c>
      <c r="O1433">
        <f t="shared" ca="1" si="436"/>
        <v>8</v>
      </c>
      <c r="Q1433" t="str">
        <f t="shared" ca="1" si="439"/>
        <v>NO</v>
      </c>
      <c r="R1433" t="str">
        <f t="shared" ca="1" si="440"/>
        <v>NO</v>
      </c>
      <c r="S1433" t="b">
        <f t="shared" ca="1" si="437"/>
        <v>0</v>
      </c>
      <c r="T1433" t="b">
        <f t="shared" ca="1" si="438"/>
        <v>0</v>
      </c>
      <c r="U1433">
        <f t="shared" ca="1" si="423"/>
        <v>1</v>
      </c>
      <c r="W1433" s="7"/>
      <c r="X1433" t="str">
        <f t="shared" ca="1" si="425"/>
        <v>8</v>
      </c>
    </row>
    <row r="1434" spans="1:24" x14ac:dyDescent="0.3">
      <c r="A1434">
        <f t="shared" si="426"/>
        <v>1433</v>
      </c>
      <c r="B1434" s="1">
        <v>37159</v>
      </c>
      <c r="C1434">
        <v>861.4</v>
      </c>
      <c r="D1434">
        <f t="shared" si="427"/>
        <v>-7.6499999999999773</v>
      </c>
      <c r="E1434" t="str">
        <f t="shared" si="428"/>
        <v/>
      </c>
      <c r="F1434" s="4">
        <f t="shared" si="429"/>
        <v>-7.6499999999999773</v>
      </c>
      <c r="G1434">
        <f t="shared" ca="1" si="430"/>
        <v>0.18266666666666651</v>
      </c>
      <c r="H1434">
        <f t="shared" ca="1" si="431"/>
        <v>0.21672727272727271</v>
      </c>
      <c r="I1434" s="4">
        <f t="shared" ca="1" si="441"/>
        <v>0.84284116331096126</v>
      </c>
      <c r="J1434" s="8">
        <f t="shared" ca="1" si="432"/>
        <v>45.73596358118359</v>
      </c>
      <c r="K1434" t="str">
        <f t="shared" ca="1" si="433"/>
        <v>BUY</v>
      </c>
      <c r="L1434" t="str">
        <f t="shared" ca="1" si="434"/>
        <v>HOLD</v>
      </c>
      <c r="M1434" t="str">
        <f t="shared" ca="1" si="435"/>
        <v/>
      </c>
      <c r="N1434">
        <f t="shared" si="424"/>
        <v>861.4</v>
      </c>
      <c r="O1434">
        <f t="shared" ca="1" si="436"/>
        <v>8</v>
      </c>
      <c r="Q1434" t="str">
        <f t="shared" ca="1" si="439"/>
        <v>NO</v>
      </c>
      <c r="R1434" t="str">
        <f t="shared" ca="1" si="440"/>
        <v>NO</v>
      </c>
      <c r="S1434" t="b">
        <f t="shared" ca="1" si="437"/>
        <v>0</v>
      </c>
      <c r="T1434" t="b">
        <f t="shared" ca="1" si="438"/>
        <v>0</v>
      </c>
      <c r="U1434">
        <f t="shared" ca="1" si="423"/>
        <v>1</v>
      </c>
      <c r="W1434" s="7"/>
      <c r="X1434" t="str">
        <f t="shared" ca="1" si="425"/>
        <v>8</v>
      </c>
    </row>
    <row r="1435" spans="1:24" x14ac:dyDescent="0.3">
      <c r="A1435">
        <f t="shared" si="426"/>
        <v>1434</v>
      </c>
      <c r="B1435" s="1">
        <v>37160</v>
      </c>
      <c r="C1435">
        <v>873.7</v>
      </c>
      <c r="D1435">
        <f t="shared" si="427"/>
        <v>12.300000000000068</v>
      </c>
      <c r="E1435">
        <f t="shared" si="428"/>
        <v>12.300000000000068</v>
      </c>
      <c r="F1435" s="4" t="str">
        <f t="shared" si="429"/>
        <v/>
      </c>
      <c r="G1435">
        <f t="shared" ca="1" si="430"/>
        <v>0.16775000000000007</v>
      </c>
      <c r="H1435">
        <f t="shared" ca="1" si="431"/>
        <v>0.2294999999999999</v>
      </c>
      <c r="I1435" s="4">
        <f t="shared" ca="1" si="441"/>
        <v>0.73093681917211395</v>
      </c>
      <c r="J1435" s="8">
        <f t="shared" ca="1" si="432"/>
        <v>42.227816236626829</v>
      </c>
      <c r="K1435" t="str">
        <f t="shared" ca="1" si="433"/>
        <v>BUY</v>
      </c>
      <c r="L1435" t="str">
        <f t="shared" ca="1" si="434"/>
        <v>HOLD</v>
      </c>
      <c r="M1435" t="str">
        <f t="shared" ca="1" si="435"/>
        <v/>
      </c>
      <c r="N1435">
        <f t="shared" si="424"/>
        <v>873.7</v>
      </c>
      <c r="O1435">
        <f t="shared" ca="1" si="436"/>
        <v>8</v>
      </c>
      <c r="Q1435" t="str">
        <f t="shared" ca="1" si="439"/>
        <v>NO</v>
      </c>
      <c r="R1435" t="str">
        <f t="shared" ca="1" si="440"/>
        <v>NO</v>
      </c>
      <c r="S1435" t="b">
        <f t="shared" ca="1" si="437"/>
        <v>0</v>
      </c>
      <c r="T1435" t="b">
        <f t="shared" ca="1" si="438"/>
        <v>0</v>
      </c>
      <c r="U1435">
        <f t="shared" ca="1" si="423"/>
        <v>1</v>
      </c>
      <c r="W1435" s="7"/>
      <c r="X1435" t="str">
        <f t="shared" ca="1" si="425"/>
        <v>8</v>
      </c>
    </row>
    <row r="1436" spans="1:24" x14ac:dyDescent="0.3">
      <c r="A1436">
        <f t="shared" si="426"/>
        <v>1435</v>
      </c>
      <c r="B1436" s="1">
        <v>37161</v>
      </c>
      <c r="C1436">
        <v>890</v>
      </c>
      <c r="D1436">
        <f t="shared" si="427"/>
        <v>16.299999999999955</v>
      </c>
      <c r="E1436">
        <f t="shared" si="428"/>
        <v>16.299999999999955</v>
      </c>
      <c r="F1436" s="4" t="str">
        <f t="shared" si="429"/>
        <v/>
      </c>
      <c r="G1436">
        <f t="shared" ca="1" si="430"/>
        <v>0.16679999999999995</v>
      </c>
      <c r="H1436">
        <f t="shared" ca="1" si="431"/>
        <v>0.254</v>
      </c>
      <c r="I1436" s="4">
        <f t="shared" ca="1" si="441"/>
        <v>0.65669291338582658</v>
      </c>
      <c r="J1436" s="8">
        <f t="shared" ca="1" si="432"/>
        <v>39.638783269961969</v>
      </c>
      <c r="K1436" t="str">
        <f t="shared" ca="1" si="433"/>
        <v>BUY</v>
      </c>
      <c r="L1436" t="str">
        <f t="shared" ca="1" si="434"/>
        <v>HOLD</v>
      </c>
      <c r="M1436" t="str">
        <f t="shared" ca="1" si="435"/>
        <v/>
      </c>
      <c r="N1436">
        <f t="shared" si="424"/>
        <v>890</v>
      </c>
      <c r="O1436">
        <f t="shared" ca="1" si="436"/>
        <v>8</v>
      </c>
      <c r="Q1436" t="str">
        <f t="shared" ca="1" si="439"/>
        <v>NO</v>
      </c>
      <c r="R1436" t="str">
        <f t="shared" ca="1" si="440"/>
        <v>NO</v>
      </c>
      <c r="S1436" t="b">
        <f t="shared" ca="1" si="437"/>
        <v>0</v>
      </c>
      <c r="T1436" t="b">
        <f t="shared" ca="1" si="438"/>
        <v>0</v>
      </c>
      <c r="U1436">
        <f t="shared" ca="1" si="423"/>
        <v>1</v>
      </c>
      <c r="W1436" s="7"/>
      <c r="X1436" t="str">
        <f t="shared" ca="1" si="425"/>
        <v>8</v>
      </c>
    </row>
    <row r="1437" spans="1:24" x14ac:dyDescent="0.3">
      <c r="A1437">
        <f t="shared" si="426"/>
        <v>1436</v>
      </c>
      <c r="B1437" s="1">
        <v>37162</v>
      </c>
      <c r="C1437">
        <v>913.85</v>
      </c>
      <c r="D1437">
        <f t="shared" si="427"/>
        <v>23.850000000000023</v>
      </c>
      <c r="E1437">
        <f t="shared" si="428"/>
        <v>23.850000000000023</v>
      </c>
      <c r="F1437" s="4" t="str">
        <f t="shared" si="429"/>
        <v/>
      </c>
      <c r="G1437">
        <f t="shared" ca="1" si="430"/>
        <v>0.17874999999999999</v>
      </c>
      <c r="H1437">
        <f t="shared" ca="1" si="431"/>
        <v>0.28350000000000009</v>
      </c>
      <c r="I1437" s="4">
        <f t="shared" ca="1" si="441"/>
        <v>0.63051146384479695</v>
      </c>
      <c r="J1437" s="8">
        <f t="shared" ca="1" si="432"/>
        <v>38.669551108707402</v>
      </c>
      <c r="K1437" t="str">
        <f t="shared" ca="1" si="433"/>
        <v>BUY</v>
      </c>
      <c r="L1437" t="str">
        <f t="shared" ca="1" si="434"/>
        <v>HOLD</v>
      </c>
      <c r="M1437" t="str">
        <f t="shared" ca="1" si="435"/>
        <v/>
      </c>
      <c r="N1437">
        <f t="shared" si="424"/>
        <v>913.85</v>
      </c>
      <c r="O1437">
        <f t="shared" ca="1" si="436"/>
        <v>8</v>
      </c>
      <c r="Q1437" t="str">
        <f t="shared" ca="1" si="439"/>
        <v>NO</v>
      </c>
      <c r="R1437" t="str">
        <f t="shared" ca="1" si="440"/>
        <v>NO</v>
      </c>
      <c r="S1437" t="b">
        <f t="shared" ca="1" si="437"/>
        <v>0</v>
      </c>
      <c r="T1437" t="b">
        <f t="shared" ca="1" si="438"/>
        <v>0</v>
      </c>
      <c r="U1437">
        <f t="shared" ca="1" si="423"/>
        <v>1</v>
      </c>
      <c r="W1437" s="7"/>
      <c r="X1437" t="str">
        <f t="shared" ca="1" si="425"/>
        <v>8</v>
      </c>
    </row>
    <row r="1438" spans="1:24" x14ac:dyDescent="0.3">
      <c r="A1438">
        <f t="shared" si="426"/>
        <v>1437</v>
      </c>
      <c r="B1438" s="1">
        <v>37165</v>
      </c>
      <c r="C1438">
        <v>910.1</v>
      </c>
      <c r="D1438">
        <f t="shared" si="427"/>
        <v>-3.75</v>
      </c>
      <c r="E1438" t="str">
        <f t="shared" si="428"/>
        <v/>
      </c>
      <c r="F1438" s="4">
        <f t="shared" si="429"/>
        <v>-3.75</v>
      </c>
      <c r="G1438">
        <f t="shared" ca="1" si="430"/>
        <v>0.17874999999999999</v>
      </c>
      <c r="H1438">
        <f t="shared" ca="1" si="431"/>
        <v>0.27568749999999992</v>
      </c>
      <c r="I1438" s="4">
        <f t="shared" ca="1" si="441"/>
        <v>0.64837905236907745</v>
      </c>
      <c r="J1438" s="8">
        <f t="shared" ca="1" si="432"/>
        <v>39.334341906202724</v>
      </c>
      <c r="K1438" t="str">
        <f t="shared" ca="1" si="433"/>
        <v>BUY</v>
      </c>
      <c r="L1438" t="str">
        <f t="shared" ca="1" si="434"/>
        <v>HOLD</v>
      </c>
      <c r="M1438" t="str">
        <f t="shared" ca="1" si="435"/>
        <v/>
      </c>
      <c r="N1438">
        <f t="shared" si="424"/>
        <v>910.1</v>
      </c>
      <c r="O1438">
        <f t="shared" ca="1" si="436"/>
        <v>8</v>
      </c>
      <c r="Q1438" t="str">
        <f t="shared" ca="1" si="439"/>
        <v>NO</v>
      </c>
      <c r="R1438" t="str">
        <f t="shared" ca="1" si="440"/>
        <v>NO</v>
      </c>
      <c r="S1438" t="b">
        <f t="shared" ca="1" si="437"/>
        <v>0</v>
      </c>
      <c r="T1438" t="b">
        <f t="shared" ca="1" si="438"/>
        <v>0</v>
      </c>
      <c r="U1438">
        <f t="shared" ca="1" si="423"/>
        <v>1</v>
      </c>
      <c r="W1438" s="7"/>
      <c r="X1438" t="str">
        <f t="shared" ca="1" si="425"/>
        <v>8</v>
      </c>
    </row>
    <row r="1439" spans="1:24" x14ac:dyDescent="0.3">
      <c r="A1439">
        <f t="shared" si="426"/>
        <v>1438</v>
      </c>
      <c r="B1439" s="1">
        <v>37167</v>
      </c>
      <c r="C1439">
        <v>899.65</v>
      </c>
      <c r="D1439">
        <f t="shared" si="427"/>
        <v>-10.450000000000045</v>
      </c>
      <c r="E1439" t="str">
        <f t="shared" si="428"/>
        <v/>
      </c>
      <c r="F1439" s="4">
        <f t="shared" si="429"/>
        <v>-10.450000000000045</v>
      </c>
      <c r="G1439">
        <f t="shared" ca="1" si="430"/>
        <v>0.17874999999999999</v>
      </c>
      <c r="H1439">
        <f t="shared" ca="1" si="431"/>
        <v>0.23725000000000007</v>
      </c>
      <c r="I1439" s="4">
        <f t="shared" ca="1" si="441"/>
        <v>0.75342465753424637</v>
      </c>
      <c r="J1439" s="8">
        <f t="shared" ca="1" si="432"/>
        <v>42.96875</v>
      </c>
      <c r="K1439" t="str">
        <f t="shared" ca="1" si="433"/>
        <v>BUY</v>
      </c>
      <c r="L1439" t="str">
        <f t="shared" ca="1" si="434"/>
        <v>HOLD</v>
      </c>
      <c r="M1439" t="str">
        <f t="shared" ca="1" si="435"/>
        <v/>
      </c>
      <c r="N1439">
        <f t="shared" si="424"/>
        <v>899.65</v>
      </c>
      <c r="O1439">
        <f t="shared" ca="1" si="436"/>
        <v>8</v>
      </c>
      <c r="Q1439" t="str">
        <f t="shared" ca="1" si="439"/>
        <v>NO</v>
      </c>
      <c r="R1439" t="str">
        <f t="shared" ca="1" si="440"/>
        <v>NO</v>
      </c>
      <c r="S1439" t="b">
        <f t="shared" ca="1" si="437"/>
        <v>0</v>
      </c>
      <c r="T1439" t="b">
        <f t="shared" ca="1" si="438"/>
        <v>0</v>
      </c>
      <c r="U1439">
        <f t="shared" ca="1" si="423"/>
        <v>1</v>
      </c>
      <c r="W1439" s="7"/>
      <c r="X1439" t="str">
        <f t="shared" ca="1" si="425"/>
        <v>8</v>
      </c>
    </row>
    <row r="1440" spans="1:24" x14ac:dyDescent="0.3">
      <c r="A1440">
        <f t="shared" si="426"/>
        <v>1439</v>
      </c>
      <c r="B1440" s="1">
        <v>37168</v>
      </c>
      <c r="C1440">
        <v>911.65</v>
      </c>
      <c r="D1440">
        <f t="shared" si="427"/>
        <v>12</v>
      </c>
      <c r="E1440">
        <f t="shared" si="428"/>
        <v>12</v>
      </c>
      <c r="F1440" s="4" t="str">
        <f t="shared" si="429"/>
        <v/>
      </c>
      <c r="G1440">
        <f t="shared" ca="1" si="430"/>
        <v>0.17035714285714285</v>
      </c>
      <c r="H1440">
        <f t="shared" ca="1" si="431"/>
        <v>0.25614285714285723</v>
      </c>
      <c r="I1440" s="4">
        <f t="shared" ca="1" si="441"/>
        <v>0.66508644729503597</v>
      </c>
      <c r="J1440" s="8">
        <f t="shared" ca="1" si="432"/>
        <v>39.943058114218715</v>
      </c>
      <c r="K1440" t="str">
        <f t="shared" ca="1" si="433"/>
        <v>BUY</v>
      </c>
      <c r="L1440" t="str">
        <f t="shared" ca="1" si="434"/>
        <v>HOLD</v>
      </c>
      <c r="M1440" t="str">
        <f t="shared" ca="1" si="435"/>
        <v/>
      </c>
      <c r="N1440">
        <f t="shared" si="424"/>
        <v>911.65</v>
      </c>
      <c r="O1440">
        <f t="shared" ca="1" si="436"/>
        <v>8</v>
      </c>
      <c r="Q1440" t="str">
        <f t="shared" ca="1" si="439"/>
        <v>NO</v>
      </c>
      <c r="R1440" t="str">
        <f t="shared" ca="1" si="440"/>
        <v>NO</v>
      </c>
      <c r="S1440" t="b">
        <f t="shared" ca="1" si="437"/>
        <v>0</v>
      </c>
      <c r="T1440" t="b">
        <f t="shared" ca="1" si="438"/>
        <v>0</v>
      </c>
      <c r="U1440">
        <f t="shared" ca="1" si="423"/>
        <v>1</v>
      </c>
      <c r="W1440" s="7"/>
      <c r="X1440" t="str">
        <f t="shared" ca="1" si="425"/>
        <v>8</v>
      </c>
    </row>
    <row r="1441" spans="1:24" x14ac:dyDescent="0.3">
      <c r="A1441">
        <f t="shared" si="426"/>
        <v>1440</v>
      </c>
      <c r="B1441" s="1">
        <v>37169</v>
      </c>
      <c r="C1441">
        <v>914.6</v>
      </c>
      <c r="D1441">
        <f t="shared" si="427"/>
        <v>2.9500000000000455</v>
      </c>
      <c r="E1441">
        <f t="shared" si="428"/>
        <v>2.9500000000000455</v>
      </c>
      <c r="F1441" s="4" t="str">
        <f t="shared" si="429"/>
        <v/>
      </c>
      <c r="G1441">
        <f t="shared" ca="1" si="430"/>
        <v>0.15275000000000005</v>
      </c>
      <c r="H1441">
        <f t="shared" ca="1" si="431"/>
        <v>0.21216666666666678</v>
      </c>
      <c r="I1441" s="4">
        <f t="shared" ca="1" si="441"/>
        <v>0.71995286724273355</v>
      </c>
      <c r="J1441" s="8">
        <f t="shared" ca="1" si="432"/>
        <v>41.85887188855903</v>
      </c>
      <c r="K1441" t="str">
        <f t="shared" ca="1" si="433"/>
        <v>BUY</v>
      </c>
      <c r="L1441" t="str">
        <f t="shared" ca="1" si="434"/>
        <v>HOLD</v>
      </c>
      <c r="M1441" t="str">
        <f t="shared" ca="1" si="435"/>
        <v/>
      </c>
      <c r="N1441">
        <f t="shared" si="424"/>
        <v>914.6</v>
      </c>
      <c r="O1441">
        <f t="shared" ca="1" si="436"/>
        <v>8</v>
      </c>
      <c r="Q1441" t="str">
        <f t="shared" ca="1" si="439"/>
        <v>NO</v>
      </c>
      <c r="R1441" t="str">
        <f t="shared" ca="1" si="440"/>
        <v>NO</v>
      </c>
      <c r="S1441" t="b">
        <f t="shared" ca="1" si="437"/>
        <v>0</v>
      </c>
      <c r="T1441" t="b">
        <f t="shared" ca="1" si="438"/>
        <v>0</v>
      </c>
      <c r="U1441">
        <f t="shared" ca="1" si="423"/>
        <v>1</v>
      </c>
      <c r="W1441" s="7"/>
      <c r="X1441" t="str">
        <f t="shared" ca="1" si="425"/>
        <v>8</v>
      </c>
    </row>
    <row r="1442" spans="1:24" x14ac:dyDescent="0.3">
      <c r="A1442">
        <f t="shared" si="426"/>
        <v>1441</v>
      </c>
      <c r="B1442" s="1">
        <v>37172</v>
      </c>
      <c r="C1442">
        <v>901.95</v>
      </c>
      <c r="D1442">
        <f t="shared" si="427"/>
        <v>-12.649999999999977</v>
      </c>
      <c r="E1442" t="str">
        <f t="shared" si="428"/>
        <v/>
      </c>
      <c r="F1442" s="4">
        <f t="shared" si="429"/>
        <v>-12.649999999999977</v>
      </c>
      <c r="G1442">
        <f t="shared" ca="1" si="430"/>
        <v>0.15275000000000005</v>
      </c>
      <c r="H1442">
        <f t="shared" ca="1" si="431"/>
        <v>0.15416666666666667</v>
      </c>
      <c r="I1442" s="4">
        <f t="shared" ca="1" si="441"/>
        <v>0.99081081081081113</v>
      </c>
      <c r="J1442" s="8">
        <f t="shared" ca="1" si="432"/>
        <v>49.769209883247363</v>
      </c>
      <c r="K1442" t="str">
        <f t="shared" ca="1" si="433"/>
        <v>BUY</v>
      </c>
      <c r="L1442" t="str">
        <f t="shared" ca="1" si="434"/>
        <v>HOLD</v>
      </c>
      <c r="M1442" t="str">
        <f t="shared" ca="1" si="435"/>
        <v/>
      </c>
      <c r="N1442">
        <f t="shared" si="424"/>
        <v>901.95</v>
      </c>
      <c r="O1442">
        <f t="shared" ca="1" si="436"/>
        <v>8</v>
      </c>
      <c r="Q1442" t="str">
        <f t="shared" ca="1" si="439"/>
        <v>NO</v>
      </c>
      <c r="R1442" t="str">
        <f t="shared" ca="1" si="440"/>
        <v>NO</v>
      </c>
      <c r="S1442" t="b">
        <f t="shared" ca="1" si="437"/>
        <v>0</v>
      </c>
      <c r="T1442" t="b">
        <f t="shared" ca="1" si="438"/>
        <v>0</v>
      </c>
      <c r="U1442">
        <f t="shared" ca="1" si="423"/>
        <v>1</v>
      </c>
      <c r="W1442" s="7"/>
      <c r="X1442" t="str">
        <f t="shared" ca="1" si="425"/>
        <v>8</v>
      </c>
    </row>
    <row r="1443" spans="1:24" x14ac:dyDescent="0.3">
      <c r="A1443">
        <f t="shared" si="426"/>
        <v>1442</v>
      </c>
      <c r="B1443" s="1">
        <v>37173</v>
      </c>
      <c r="C1443">
        <v>912.7</v>
      </c>
      <c r="D1443">
        <f t="shared" si="427"/>
        <v>10.75</v>
      </c>
      <c r="E1443">
        <f t="shared" si="428"/>
        <v>10.75</v>
      </c>
      <c r="F1443" s="4" t="str">
        <f t="shared" si="429"/>
        <v/>
      </c>
      <c r="G1443">
        <f t="shared" ca="1" si="430"/>
        <v>0.13125000000000001</v>
      </c>
      <c r="H1443">
        <f t="shared" ca="1" si="431"/>
        <v>0.15416666666666667</v>
      </c>
      <c r="I1443" s="4">
        <f t="shared" ca="1" si="441"/>
        <v>0.85135135135135132</v>
      </c>
      <c r="J1443" s="8">
        <f t="shared" ca="1" si="432"/>
        <v>45.98540145985401</v>
      </c>
      <c r="K1443" t="str">
        <f t="shared" ca="1" si="433"/>
        <v>BUY</v>
      </c>
      <c r="L1443" t="str">
        <f t="shared" ca="1" si="434"/>
        <v>HOLD</v>
      </c>
      <c r="M1443" t="str">
        <f t="shared" ca="1" si="435"/>
        <v/>
      </c>
      <c r="N1443">
        <f t="shared" si="424"/>
        <v>912.7</v>
      </c>
      <c r="O1443">
        <f t="shared" ca="1" si="436"/>
        <v>8</v>
      </c>
      <c r="Q1443" t="str">
        <f t="shared" ca="1" si="439"/>
        <v>NO</v>
      </c>
      <c r="R1443" t="str">
        <f t="shared" ca="1" si="440"/>
        <v>NO</v>
      </c>
      <c r="S1443" t="b">
        <f t="shared" ca="1" si="437"/>
        <v>0</v>
      </c>
      <c r="T1443" t="b">
        <f t="shared" ca="1" si="438"/>
        <v>0</v>
      </c>
      <c r="U1443">
        <f t="shared" ca="1" si="423"/>
        <v>1</v>
      </c>
      <c r="W1443" s="7"/>
      <c r="X1443" t="str">
        <f t="shared" ca="1" si="425"/>
        <v>8</v>
      </c>
    </row>
    <row r="1444" spans="1:24" x14ac:dyDescent="0.3">
      <c r="A1444">
        <f t="shared" si="426"/>
        <v>1443</v>
      </c>
      <c r="B1444" s="1">
        <v>37174</v>
      </c>
      <c r="C1444">
        <v>940.35</v>
      </c>
      <c r="D1444">
        <f t="shared" si="427"/>
        <v>27.649999999999977</v>
      </c>
      <c r="E1444">
        <f t="shared" si="428"/>
        <v>27.649999999999977</v>
      </c>
      <c r="F1444" s="4" t="str">
        <f t="shared" si="429"/>
        <v/>
      </c>
      <c r="G1444">
        <f t="shared" ca="1" si="430"/>
        <v>0.15081249999999996</v>
      </c>
      <c r="H1444">
        <f t="shared" ca="1" si="431"/>
        <v>0.15416666666666667</v>
      </c>
      <c r="I1444" s="4">
        <f t="shared" ca="1" si="441"/>
        <v>0.97824324324324297</v>
      </c>
      <c r="J1444" s="8">
        <f t="shared" ca="1" si="432"/>
        <v>49.450099050481583</v>
      </c>
      <c r="K1444" t="str">
        <f t="shared" ca="1" si="433"/>
        <v>BUY</v>
      </c>
      <c r="L1444" t="str">
        <f t="shared" ca="1" si="434"/>
        <v>HOLD</v>
      </c>
      <c r="M1444" t="str">
        <f t="shared" ca="1" si="435"/>
        <v/>
      </c>
      <c r="N1444">
        <f t="shared" si="424"/>
        <v>940.35</v>
      </c>
      <c r="O1444">
        <f t="shared" ca="1" si="436"/>
        <v>8</v>
      </c>
      <c r="Q1444" t="str">
        <f t="shared" ca="1" si="439"/>
        <v>NO</v>
      </c>
      <c r="R1444" t="str">
        <f t="shared" ca="1" si="440"/>
        <v>NO</v>
      </c>
      <c r="S1444" t="b">
        <f t="shared" ca="1" si="437"/>
        <v>0</v>
      </c>
      <c r="T1444" t="b">
        <f t="shared" ca="1" si="438"/>
        <v>0</v>
      </c>
      <c r="U1444">
        <f t="shared" ca="1" si="423"/>
        <v>1</v>
      </c>
      <c r="W1444" s="7"/>
      <c r="X1444" t="str">
        <f t="shared" ca="1" si="425"/>
        <v>8</v>
      </c>
    </row>
    <row r="1445" spans="1:24" x14ac:dyDescent="0.3">
      <c r="A1445">
        <f t="shared" si="426"/>
        <v>1444</v>
      </c>
      <c r="B1445" s="1">
        <v>37175</v>
      </c>
      <c r="C1445">
        <v>954.9</v>
      </c>
      <c r="D1445">
        <f t="shared" si="427"/>
        <v>14.549999999999955</v>
      </c>
      <c r="E1445">
        <f t="shared" si="428"/>
        <v>14.549999999999955</v>
      </c>
      <c r="F1445" s="4" t="str">
        <f t="shared" si="429"/>
        <v/>
      </c>
      <c r="G1445">
        <f t="shared" ca="1" si="430"/>
        <v>0.15022222222222215</v>
      </c>
      <c r="H1445">
        <f t="shared" ca="1" si="431"/>
        <v>0.15819999999999981</v>
      </c>
      <c r="I1445" s="4">
        <f t="shared" ca="1" si="441"/>
        <v>0.94957156904059625</v>
      </c>
      <c r="J1445" s="8">
        <f t="shared" ca="1" si="432"/>
        <v>48.706679155558774</v>
      </c>
      <c r="K1445" t="str">
        <f t="shared" ca="1" si="433"/>
        <v>BUY</v>
      </c>
      <c r="L1445" t="str">
        <f t="shared" ca="1" si="434"/>
        <v>HOLD</v>
      </c>
      <c r="M1445" t="str">
        <f t="shared" ca="1" si="435"/>
        <v/>
      </c>
      <c r="N1445">
        <f t="shared" si="424"/>
        <v>954.9</v>
      </c>
      <c r="O1445">
        <f t="shared" ca="1" si="436"/>
        <v>8</v>
      </c>
      <c r="Q1445" t="str">
        <f t="shared" ca="1" si="439"/>
        <v>NO</v>
      </c>
      <c r="R1445" t="str">
        <f t="shared" ca="1" si="440"/>
        <v>NO</v>
      </c>
      <c r="S1445" t="b">
        <f t="shared" ca="1" si="437"/>
        <v>0</v>
      </c>
      <c r="T1445" t="b">
        <f t="shared" ca="1" si="438"/>
        <v>0</v>
      </c>
      <c r="U1445">
        <f t="shared" ca="1" si="423"/>
        <v>1</v>
      </c>
      <c r="W1445" s="7"/>
      <c r="X1445" t="str">
        <f t="shared" ca="1" si="425"/>
        <v>8</v>
      </c>
    </row>
    <row r="1446" spans="1:24" x14ac:dyDescent="0.3">
      <c r="A1446">
        <f t="shared" si="426"/>
        <v>1445</v>
      </c>
      <c r="B1446" s="1">
        <v>37176</v>
      </c>
      <c r="C1446">
        <v>960.4</v>
      </c>
      <c r="D1446">
        <f t="shared" si="427"/>
        <v>5.5</v>
      </c>
      <c r="E1446">
        <f t="shared" si="428"/>
        <v>5.5</v>
      </c>
      <c r="F1446" s="4" t="str">
        <f t="shared" si="429"/>
        <v/>
      </c>
      <c r="G1446">
        <f t="shared" ca="1" si="430"/>
        <v>0.14069999999999994</v>
      </c>
      <c r="H1446">
        <f t="shared" ca="1" si="431"/>
        <v>8.6249999999999993E-2</v>
      </c>
      <c r="I1446" s="4">
        <f t="shared" ca="1" si="441"/>
        <v>1.6313043478260862</v>
      </c>
      <c r="J1446" s="8">
        <f t="shared" ca="1" si="432"/>
        <v>61.996034368803691</v>
      </c>
      <c r="K1446" t="str">
        <f t="shared" ca="1" si="433"/>
        <v>BUY</v>
      </c>
      <c r="L1446" t="str">
        <f t="shared" ca="1" si="434"/>
        <v>HOLD</v>
      </c>
      <c r="M1446" t="str">
        <f t="shared" ca="1" si="435"/>
        <v/>
      </c>
      <c r="N1446">
        <f t="shared" si="424"/>
        <v>960.4</v>
      </c>
      <c r="O1446">
        <f t="shared" ca="1" si="436"/>
        <v>8</v>
      </c>
      <c r="Q1446" t="str">
        <f t="shared" ca="1" si="439"/>
        <v>NO</v>
      </c>
      <c r="R1446" t="str">
        <f t="shared" ca="1" si="440"/>
        <v>NO</v>
      </c>
      <c r="S1446" t="b">
        <f t="shared" ca="1" si="437"/>
        <v>0</v>
      </c>
      <c r="T1446" t="b">
        <f t="shared" ca="1" si="438"/>
        <v>0</v>
      </c>
      <c r="U1446">
        <f t="shared" ca="1" si="423"/>
        <v>1</v>
      </c>
      <c r="W1446" s="7"/>
      <c r="X1446" t="str">
        <f t="shared" ca="1" si="425"/>
        <v>8</v>
      </c>
    </row>
    <row r="1447" spans="1:24" x14ac:dyDescent="0.3">
      <c r="A1447">
        <f t="shared" si="426"/>
        <v>1446</v>
      </c>
      <c r="B1447" s="1">
        <v>37179</v>
      </c>
      <c r="C1447">
        <v>963.4</v>
      </c>
      <c r="D1447">
        <f t="shared" si="427"/>
        <v>3</v>
      </c>
      <c r="E1447">
        <f t="shared" si="428"/>
        <v>3</v>
      </c>
      <c r="F1447" s="4" t="str">
        <f t="shared" si="429"/>
        <v/>
      </c>
      <c r="G1447">
        <f t="shared" ca="1" si="430"/>
        <v>0.12885000000000002</v>
      </c>
      <c r="H1447">
        <f t="shared" ca="1" si="431"/>
        <v>8.6249999999999993E-2</v>
      </c>
      <c r="I1447" s="4">
        <f t="shared" ca="1" si="441"/>
        <v>1.4939130434782613</v>
      </c>
      <c r="J1447" s="8">
        <f t="shared" ca="1" si="432"/>
        <v>59.902370990237102</v>
      </c>
      <c r="K1447" t="str">
        <f t="shared" ca="1" si="433"/>
        <v>BUY</v>
      </c>
      <c r="L1447" t="str">
        <f t="shared" ca="1" si="434"/>
        <v>HOLD</v>
      </c>
      <c r="M1447" t="str">
        <f t="shared" ca="1" si="435"/>
        <v/>
      </c>
      <c r="N1447">
        <f t="shared" si="424"/>
        <v>963.4</v>
      </c>
      <c r="O1447">
        <f t="shared" ca="1" si="436"/>
        <v>8</v>
      </c>
      <c r="Q1447" t="str">
        <f t="shared" ca="1" si="439"/>
        <v>NO</v>
      </c>
      <c r="R1447" t="str">
        <f t="shared" ca="1" si="440"/>
        <v>NO</v>
      </c>
      <c r="S1447" t="b">
        <f t="shared" ca="1" si="437"/>
        <v>0</v>
      </c>
      <c r="T1447" t="b">
        <f t="shared" ca="1" si="438"/>
        <v>0</v>
      </c>
      <c r="U1447">
        <f t="shared" ca="1" si="423"/>
        <v>1</v>
      </c>
      <c r="W1447" s="7"/>
      <c r="X1447" t="str">
        <f t="shared" ca="1" si="425"/>
        <v>8</v>
      </c>
    </row>
    <row r="1448" spans="1:24" x14ac:dyDescent="0.3">
      <c r="A1448">
        <f t="shared" si="426"/>
        <v>1447</v>
      </c>
      <c r="B1448" s="1">
        <v>37180</v>
      </c>
      <c r="C1448">
        <v>971.25</v>
      </c>
      <c r="D1448">
        <f t="shared" si="427"/>
        <v>7.8500000000000227</v>
      </c>
      <c r="E1448">
        <f t="shared" si="428"/>
        <v>7.8500000000000227</v>
      </c>
      <c r="F1448" s="4" t="str">
        <f t="shared" si="429"/>
        <v/>
      </c>
      <c r="G1448">
        <f t="shared" ca="1" si="430"/>
        <v>0.12427272727272731</v>
      </c>
      <c r="H1448">
        <f t="shared" ca="1" si="431"/>
        <v>8.9500000000000079E-2</v>
      </c>
      <c r="I1448" s="4">
        <f t="shared" ca="1" si="441"/>
        <v>1.3885220924327062</v>
      </c>
      <c r="J1448" s="8">
        <f t="shared" ca="1" si="432"/>
        <v>58.133106527748225</v>
      </c>
      <c r="K1448" t="str">
        <f t="shared" ca="1" si="433"/>
        <v>BUY</v>
      </c>
      <c r="L1448" t="str">
        <f t="shared" ca="1" si="434"/>
        <v>HOLD</v>
      </c>
      <c r="M1448" t="str">
        <f t="shared" ca="1" si="435"/>
        <v/>
      </c>
      <c r="N1448">
        <f t="shared" si="424"/>
        <v>971.25</v>
      </c>
      <c r="O1448">
        <f t="shared" ca="1" si="436"/>
        <v>8</v>
      </c>
      <c r="Q1448" t="str">
        <f t="shared" ca="1" si="439"/>
        <v>NO</v>
      </c>
      <c r="R1448" t="str">
        <f t="shared" ca="1" si="440"/>
        <v>NO</v>
      </c>
      <c r="S1448" t="b">
        <f t="shared" ca="1" si="437"/>
        <v>0</v>
      </c>
      <c r="T1448" t="b">
        <f t="shared" ca="1" si="438"/>
        <v>0</v>
      </c>
      <c r="U1448">
        <f t="shared" ca="1" si="423"/>
        <v>1</v>
      </c>
      <c r="W1448" s="7"/>
      <c r="X1448" t="str">
        <f t="shared" ca="1" si="425"/>
        <v>8</v>
      </c>
    </row>
    <row r="1449" spans="1:24" x14ac:dyDescent="0.3">
      <c r="A1449">
        <f t="shared" si="426"/>
        <v>1448</v>
      </c>
      <c r="B1449" s="1">
        <v>37181</v>
      </c>
      <c r="C1449">
        <v>986.25</v>
      </c>
      <c r="D1449">
        <f t="shared" si="427"/>
        <v>15</v>
      </c>
      <c r="E1449">
        <f t="shared" si="428"/>
        <v>15</v>
      </c>
      <c r="F1449" s="4" t="str">
        <f t="shared" si="429"/>
        <v/>
      </c>
      <c r="G1449">
        <f t="shared" ca="1" si="430"/>
        <v>0.12672727272727269</v>
      </c>
      <c r="H1449">
        <f t="shared" ca="1" si="431"/>
        <v>8.9500000000000079E-2</v>
      </c>
      <c r="I1449" s="4">
        <f t="shared" ca="1" si="441"/>
        <v>1.4159471813103082</v>
      </c>
      <c r="J1449" s="8">
        <f t="shared" ca="1" si="432"/>
        <v>58.608366617616113</v>
      </c>
      <c r="K1449" t="str">
        <f t="shared" ca="1" si="433"/>
        <v>BUY</v>
      </c>
      <c r="L1449" t="str">
        <f t="shared" ca="1" si="434"/>
        <v>HOLD</v>
      </c>
      <c r="M1449" t="str">
        <f t="shared" ca="1" si="435"/>
        <v/>
      </c>
      <c r="N1449">
        <f t="shared" si="424"/>
        <v>986.25</v>
      </c>
      <c r="O1449">
        <f t="shared" ca="1" si="436"/>
        <v>8</v>
      </c>
      <c r="Q1449" t="str">
        <f t="shared" ca="1" si="439"/>
        <v>NO</v>
      </c>
      <c r="R1449" t="str">
        <f t="shared" ca="1" si="440"/>
        <v>NO</v>
      </c>
      <c r="S1449" t="b">
        <f t="shared" ca="1" si="437"/>
        <v>0</v>
      </c>
      <c r="T1449" t="b">
        <f t="shared" ca="1" si="438"/>
        <v>0</v>
      </c>
      <c r="U1449">
        <f t="shared" ca="1" si="423"/>
        <v>1</v>
      </c>
      <c r="W1449" s="7"/>
      <c r="X1449" t="str">
        <f t="shared" ca="1" si="425"/>
        <v>8</v>
      </c>
    </row>
    <row r="1450" spans="1:24" x14ac:dyDescent="0.3">
      <c r="A1450">
        <f t="shared" si="426"/>
        <v>1449</v>
      </c>
      <c r="B1450" s="1">
        <v>37182</v>
      </c>
      <c r="C1450">
        <v>972.05</v>
      </c>
      <c r="D1450">
        <f t="shared" si="427"/>
        <v>-14.200000000000045</v>
      </c>
      <c r="E1450" t="str">
        <f t="shared" si="428"/>
        <v/>
      </c>
      <c r="F1450" s="4">
        <f t="shared" si="429"/>
        <v>-14.200000000000045</v>
      </c>
      <c r="G1450">
        <f t="shared" ca="1" si="430"/>
        <v>0.12310000000000003</v>
      </c>
      <c r="H1450">
        <f t="shared" ca="1" si="431"/>
        <v>0.10262500000000017</v>
      </c>
      <c r="I1450" s="4">
        <f t="shared" ca="1" si="441"/>
        <v>1.1995127892813624</v>
      </c>
      <c r="J1450" s="8">
        <f t="shared" ca="1" si="432"/>
        <v>54.535385978513638</v>
      </c>
      <c r="K1450" t="str">
        <f t="shared" ca="1" si="433"/>
        <v>BUY</v>
      </c>
      <c r="L1450" t="str">
        <f t="shared" ca="1" si="434"/>
        <v>HOLD</v>
      </c>
      <c r="M1450" t="str">
        <f t="shared" ca="1" si="435"/>
        <v/>
      </c>
      <c r="N1450">
        <f t="shared" si="424"/>
        <v>972.05</v>
      </c>
      <c r="O1450">
        <f t="shared" ca="1" si="436"/>
        <v>8</v>
      </c>
      <c r="Q1450" t="str">
        <f t="shared" ca="1" si="439"/>
        <v>NO</v>
      </c>
      <c r="R1450" t="str">
        <f t="shared" ca="1" si="440"/>
        <v>NO</v>
      </c>
      <c r="S1450" t="b">
        <f t="shared" ca="1" si="437"/>
        <v>0</v>
      </c>
      <c r="T1450" t="b">
        <f t="shared" ca="1" si="438"/>
        <v>0</v>
      </c>
      <c r="U1450">
        <f t="shared" ca="1" si="423"/>
        <v>1</v>
      </c>
      <c r="W1450" s="7"/>
      <c r="X1450" t="str">
        <f t="shared" ca="1" si="425"/>
        <v>8</v>
      </c>
    </row>
    <row r="1451" spans="1:24" x14ac:dyDescent="0.3">
      <c r="A1451">
        <f t="shared" si="426"/>
        <v>1450</v>
      </c>
      <c r="B1451" s="1">
        <v>37183</v>
      </c>
      <c r="C1451">
        <v>976.65</v>
      </c>
      <c r="D1451">
        <f t="shared" si="427"/>
        <v>4.6000000000000227</v>
      </c>
      <c r="E1451">
        <f t="shared" si="428"/>
        <v>4.6000000000000227</v>
      </c>
      <c r="F1451" s="4" t="str">
        <f t="shared" si="429"/>
        <v/>
      </c>
      <c r="G1451">
        <f t="shared" ca="1" si="430"/>
        <v>0.10385000000000001</v>
      </c>
      <c r="H1451">
        <f t="shared" ca="1" si="431"/>
        <v>0.10262500000000017</v>
      </c>
      <c r="I1451" s="4">
        <f t="shared" ca="1" si="441"/>
        <v>1.0119366626065758</v>
      </c>
      <c r="J1451" s="8">
        <f t="shared" ca="1" si="432"/>
        <v>50.296646083060864</v>
      </c>
      <c r="K1451" t="str">
        <f t="shared" ca="1" si="433"/>
        <v>BUY</v>
      </c>
      <c r="L1451" t="str">
        <f t="shared" ca="1" si="434"/>
        <v>HOLD</v>
      </c>
      <c r="M1451" t="str">
        <f t="shared" ca="1" si="435"/>
        <v/>
      </c>
      <c r="N1451">
        <f t="shared" si="424"/>
        <v>976.65</v>
      </c>
      <c r="O1451">
        <f t="shared" ca="1" si="436"/>
        <v>8</v>
      </c>
      <c r="Q1451" t="str">
        <f t="shared" ca="1" si="439"/>
        <v>NO</v>
      </c>
      <c r="R1451" t="str">
        <f t="shared" ca="1" si="440"/>
        <v>NO</v>
      </c>
      <c r="S1451" t="b">
        <f t="shared" ca="1" si="437"/>
        <v>0</v>
      </c>
      <c r="T1451" t="b">
        <f t="shared" ca="1" si="438"/>
        <v>0</v>
      </c>
      <c r="U1451">
        <f t="shared" ca="1" si="423"/>
        <v>1</v>
      </c>
      <c r="W1451" s="7"/>
      <c r="X1451" t="str">
        <f t="shared" ca="1" si="425"/>
        <v>8</v>
      </c>
    </row>
    <row r="1452" spans="1:24" x14ac:dyDescent="0.3">
      <c r="A1452">
        <f t="shared" si="426"/>
        <v>1451</v>
      </c>
      <c r="B1452" s="1">
        <v>37186</v>
      </c>
      <c r="C1452">
        <v>976.4</v>
      </c>
      <c r="D1452">
        <f t="shared" si="427"/>
        <v>-0.25</v>
      </c>
      <c r="E1452" t="str">
        <f t="shared" si="428"/>
        <v/>
      </c>
      <c r="F1452" s="4">
        <f t="shared" si="429"/>
        <v>-0.25</v>
      </c>
      <c r="G1452">
        <f t="shared" ca="1" si="430"/>
        <v>0.10385000000000001</v>
      </c>
      <c r="H1452">
        <f t="shared" ca="1" si="431"/>
        <v>9.3875000000000167E-2</v>
      </c>
      <c r="I1452" s="4">
        <f t="shared" ca="1" si="441"/>
        <v>1.1062583222370155</v>
      </c>
      <c r="J1452" s="8">
        <f t="shared" ca="1" si="432"/>
        <v>52.522442786698655</v>
      </c>
      <c r="K1452" t="str">
        <f t="shared" ca="1" si="433"/>
        <v>BUY</v>
      </c>
      <c r="L1452" t="str">
        <f t="shared" ca="1" si="434"/>
        <v>HOLD</v>
      </c>
      <c r="M1452" t="str">
        <f t="shared" ca="1" si="435"/>
        <v/>
      </c>
      <c r="N1452">
        <f t="shared" si="424"/>
        <v>976.4</v>
      </c>
      <c r="O1452">
        <f t="shared" ca="1" si="436"/>
        <v>8</v>
      </c>
      <c r="Q1452" t="str">
        <f t="shared" ca="1" si="439"/>
        <v>NO</v>
      </c>
      <c r="R1452" t="str">
        <f t="shared" ca="1" si="440"/>
        <v>NO</v>
      </c>
      <c r="S1452" t="b">
        <f t="shared" ca="1" si="437"/>
        <v>0</v>
      </c>
      <c r="T1452" t="b">
        <f t="shared" ca="1" si="438"/>
        <v>0</v>
      </c>
      <c r="U1452">
        <f t="shared" ca="1" si="423"/>
        <v>1</v>
      </c>
      <c r="W1452" s="7"/>
      <c r="X1452" t="str">
        <f t="shared" ca="1" si="425"/>
        <v>8</v>
      </c>
    </row>
    <row r="1453" spans="1:24" x14ac:dyDescent="0.3">
      <c r="A1453">
        <f t="shared" si="426"/>
        <v>1452</v>
      </c>
      <c r="B1453" s="1">
        <v>37187</v>
      </c>
      <c r="C1453">
        <v>993.2</v>
      </c>
      <c r="D1453">
        <f t="shared" si="427"/>
        <v>16.800000000000068</v>
      </c>
      <c r="E1453">
        <f t="shared" si="428"/>
        <v>16.800000000000068</v>
      </c>
      <c r="F1453" s="4" t="str">
        <f t="shared" si="429"/>
        <v/>
      </c>
      <c r="G1453">
        <f t="shared" ca="1" si="430"/>
        <v>0.10968181818181826</v>
      </c>
      <c r="H1453">
        <f t="shared" ca="1" si="431"/>
        <v>9.0333333333333404E-2</v>
      </c>
      <c r="I1453" s="4">
        <f t="shared" ca="1" si="441"/>
        <v>1.2141898691714188</v>
      </c>
      <c r="J1453" s="8">
        <f t="shared" ca="1" si="432"/>
        <v>54.836754791303683</v>
      </c>
      <c r="K1453" t="str">
        <f t="shared" ca="1" si="433"/>
        <v>BUY</v>
      </c>
      <c r="L1453" t="str">
        <f t="shared" ca="1" si="434"/>
        <v>HOLD</v>
      </c>
      <c r="M1453" t="str">
        <f t="shared" ca="1" si="435"/>
        <v/>
      </c>
      <c r="N1453">
        <f t="shared" si="424"/>
        <v>993.2</v>
      </c>
      <c r="O1453">
        <f t="shared" ca="1" si="436"/>
        <v>8</v>
      </c>
      <c r="Q1453" t="str">
        <f t="shared" ca="1" si="439"/>
        <v>NO</v>
      </c>
      <c r="R1453" t="str">
        <f t="shared" ca="1" si="440"/>
        <v>NO</v>
      </c>
      <c r="S1453" t="b">
        <f t="shared" ca="1" si="437"/>
        <v>0</v>
      </c>
      <c r="T1453" t="b">
        <f t="shared" ca="1" si="438"/>
        <v>0</v>
      </c>
      <c r="U1453">
        <f t="shared" ca="1" si="423"/>
        <v>1</v>
      </c>
      <c r="W1453" s="7"/>
      <c r="X1453" t="str">
        <f t="shared" ca="1" si="425"/>
        <v>8</v>
      </c>
    </row>
    <row r="1454" spans="1:24" x14ac:dyDescent="0.3">
      <c r="A1454">
        <f t="shared" si="426"/>
        <v>1453</v>
      </c>
      <c r="B1454" s="1">
        <v>37188</v>
      </c>
      <c r="C1454">
        <v>991.2</v>
      </c>
      <c r="D1454">
        <f t="shared" si="427"/>
        <v>-2</v>
      </c>
      <c r="E1454" t="str">
        <f t="shared" si="428"/>
        <v/>
      </c>
      <c r="F1454" s="4">
        <f t="shared" si="429"/>
        <v>-2</v>
      </c>
      <c r="G1454">
        <f t="shared" ca="1" si="430"/>
        <v>0.10865000000000009</v>
      </c>
      <c r="H1454">
        <f t="shared" ca="1" si="431"/>
        <v>7.2750000000000051E-2</v>
      </c>
      <c r="I1454" s="4">
        <f t="shared" ca="1" si="441"/>
        <v>1.4934707903780071</v>
      </c>
      <c r="J1454" s="8">
        <f t="shared" ca="1" si="432"/>
        <v>59.895259095920615</v>
      </c>
      <c r="K1454" t="str">
        <f t="shared" ca="1" si="433"/>
        <v>BUY</v>
      </c>
      <c r="L1454" t="str">
        <f t="shared" ca="1" si="434"/>
        <v>HOLD</v>
      </c>
      <c r="M1454" t="str">
        <f t="shared" ca="1" si="435"/>
        <v/>
      </c>
      <c r="N1454">
        <f t="shared" si="424"/>
        <v>991.2</v>
      </c>
      <c r="O1454">
        <f t="shared" ca="1" si="436"/>
        <v>8</v>
      </c>
      <c r="Q1454" t="str">
        <f t="shared" ca="1" si="439"/>
        <v>NO</v>
      </c>
      <c r="R1454" t="str">
        <f t="shared" ca="1" si="440"/>
        <v>NO</v>
      </c>
      <c r="S1454" t="b">
        <f t="shared" ca="1" si="437"/>
        <v>0</v>
      </c>
      <c r="T1454" t="b">
        <f t="shared" ca="1" si="438"/>
        <v>0</v>
      </c>
      <c r="U1454">
        <f t="shared" ca="1" si="423"/>
        <v>1</v>
      </c>
      <c r="W1454" s="7"/>
      <c r="X1454" t="str">
        <f t="shared" ca="1" si="425"/>
        <v>8</v>
      </c>
    </row>
    <row r="1455" spans="1:24" x14ac:dyDescent="0.3">
      <c r="A1455">
        <f t="shared" si="426"/>
        <v>1454</v>
      </c>
      <c r="B1455" s="1">
        <v>37189</v>
      </c>
      <c r="C1455">
        <v>983.2</v>
      </c>
      <c r="D1455">
        <f t="shared" si="427"/>
        <v>-8</v>
      </c>
      <c r="E1455" t="str">
        <f t="shared" si="428"/>
        <v/>
      </c>
      <c r="F1455" s="4">
        <f t="shared" si="429"/>
        <v>-8</v>
      </c>
      <c r="G1455">
        <f t="shared" ca="1" si="430"/>
        <v>0.11744444444444449</v>
      </c>
      <c r="H1455">
        <f t="shared" ca="1" si="431"/>
        <v>7.4200000000000044E-2</v>
      </c>
      <c r="I1455" s="4">
        <f t="shared" ca="1" si="441"/>
        <v>1.582809224318658</v>
      </c>
      <c r="J1455" s="8">
        <f t="shared" ca="1" si="432"/>
        <v>61.282467532467528</v>
      </c>
      <c r="K1455" t="str">
        <f t="shared" ca="1" si="433"/>
        <v>BUY</v>
      </c>
      <c r="L1455" t="str">
        <f t="shared" ca="1" si="434"/>
        <v>HOLD</v>
      </c>
      <c r="M1455" t="str">
        <f t="shared" ca="1" si="435"/>
        <v/>
      </c>
      <c r="N1455">
        <f t="shared" si="424"/>
        <v>983.2</v>
      </c>
      <c r="O1455">
        <f t="shared" ca="1" si="436"/>
        <v>8</v>
      </c>
      <c r="Q1455" t="str">
        <f t="shared" ca="1" si="439"/>
        <v>NO</v>
      </c>
      <c r="R1455" t="str">
        <f t="shared" ca="1" si="440"/>
        <v>NO</v>
      </c>
      <c r="S1455" t="b">
        <f t="shared" ca="1" si="437"/>
        <v>0</v>
      </c>
      <c r="T1455" t="b">
        <f t="shared" ca="1" si="438"/>
        <v>0</v>
      </c>
      <c r="U1455">
        <f t="shared" ca="1" si="423"/>
        <v>1</v>
      </c>
      <c r="W1455" s="7"/>
      <c r="X1455" t="str">
        <f t="shared" ca="1" si="425"/>
        <v>8</v>
      </c>
    </row>
    <row r="1456" spans="1:24" x14ac:dyDescent="0.3">
      <c r="A1456">
        <f t="shared" si="426"/>
        <v>1455</v>
      </c>
      <c r="B1456" s="1">
        <v>37193</v>
      </c>
      <c r="C1456">
        <v>977.45</v>
      </c>
      <c r="D1456">
        <f t="shared" si="427"/>
        <v>-5.75</v>
      </c>
      <c r="E1456" t="str">
        <f t="shared" si="428"/>
        <v/>
      </c>
      <c r="F1456" s="4">
        <f t="shared" si="429"/>
        <v>-5.75</v>
      </c>
      <c r="G1456">
        <f t="shared" ca="1" si="430"/>
        <v>0.11744444444444449</v>
      </c>
      <c r="H1456">
        <f t="shared" ca="1" si="431"/>
        <v>6.0400000000000093E-2</v>
      </c>
      <c r="I1456" s="4">
        <f t="shared" ca="1" si="441"/>
        <v>1.9444444444444422</v>
      </c>
      <c r="J1456" s="8">
        <f t="shared" ca="1" si="432"/>
        <v>66.037735849056574</v>
      </c>
      <c r="K1456" t="str">
        <f t="shared" ca="1" si="433"/>
        <v>BUY</v>
      </c>
      <c r="L1456" t="str">
        <f t="shared" ca="1" si="434"/>
        <v>HOLD</v>
      </c>
      <c r="M1456" t="str">
        <f t="shared" ca="1" si="435"/>
        <v/>
      </c>
      <c r="N1456">
        <f t="shared" si="424"/>
        <v>977.45</v>
      </c>
      <c r="O1456">
        <f t="shared" ca="1" si="436"/>
        <v>8</v>
      </c>
      <c r="Q1456" t="str">
        <f t="shared" ca="1" si="439"/>
        <v>NO</v>
      </c>
      <c r="R1456" t="str">
        <f t="shared" ca="1" si="440"/>
        <v>NO</v>
      </c>
      <c r="S1456" t="b">
        <f t="shared" ca="1" si="437"/>
        <v>0</v>
      </c>
      <c r="T1456" t="b">
        <f t="shared" ca="1" si="438"/>
        <v>0</v>
      </c>
      <c r="U1456">
        <f t="shared" ca="1" si="423"/>
        <v>1</v>
      </c>
      <c r="W1456" s="7"/>
      <c r="X1456" t="str">
        <f t="shared" ca="1" si="425"/>
        <v>8</v>
      </c>
    </row>
    <row r="1457" spans="1:24" x14ac:dyDescent="0.3">
      <c r="A1457">
        <f t="shared" si="426"/>
        <v>1456</v>
      </c>
      <c r="B1457" s="1">
        <v>37194</v>
      </c>
      <c r="C1457">
        <v>963.1</v>
      </c>
      <c r="D1457">
        <f t="shared" si="427"/>
        <v>-14.350000000000023</v>
      </c>
      <c r="E1457" t="str">
        <f t="shared" si="428"/>
        <v/>
      </c>
      <c r="F1457" s="4">
        <f t="shared" si="429"/>
        <v>-14.350000000000023</v>
      </c>
      <c r="G1457">
        <f t="shared" ca="1" si="430"/>
        <v>0.11868750000000006</v>
      </c>
      <c r="H1457">
        <f t="shared" ca="1" si="431"/>
        <v>7.4250000000000108E-2</v>
      </c>
      <c r="I1457" s="4">
        <f t="shared" ca="1" si="441"/>
        <v>1.5984848484848468</v>
      </c>
      <c r="J1457" s="8">
        <f t="shared" ca="1" si="432"/>
        <v>61.516034985422714</v>
      </c>
      <c r="K1457" t="str">
        <f t="shared" ca="1" si="433"/>
        <v>BUY</v>
      </c>
      <c r="L1457" t="str">
        <f t="shared" ca="1" si="434"/>
        <v>HOLD</v>
      </c>
      <c r="M1457" t="str">
        <f t="shared" ca="1" si="435"/>
        <v/>
      </c>
      <c r="N1457">
        <f t="shared" si="424"/>
        <v>963.1</v>
      </c>
      <c r="O1457">
        <f t="shared" ca="1" si="436"/>
        <v>8</v>
      </c>
      <c r="Q1457" t="str">
        <f t="shared" ca="1" si="439"/>
        <v>NO</v>
      </c>
      <c r="R1457" t="str">
        <f t="shared" ca="1" si="440"/>
        <v>NO</v>
      </c>
      <c r="S1457" t="b">
        <f t="shared" ca="1" si="437"/>
        <v>0</v>
      </c>
      <c r="T1457" t="b">
        <f t="shared" ca="1" si="438"/>
        <v>0</v>
      </c>
      <c r="U1457">
        <f t="shared" ca="1" si="423"/>
        <v>1</v>
      </c>
      <c r="W1457" s="7"/>
      <c r="X1457" t="str">
        <f t="shared" ca="1" si="425"/>
        <v>8</v>
      </c>
    </row>
    <row r="1458" spans="1:24" x14ac:dyDescent="0.3">
      <c r="A1458">
        <f t="shared" si="426"/>
        <v>1457</v>
      </c>
      <c r="B1458" s="1">
        <v>37195</v>
      </c>
      <c r="C1458">
        <v>971.9</v>
      </c>
      <c r="D1458">
        <f t="shared" si="427"/>
        <v>8.7999999999999545</v>
      </c>
      <c r="E1458">
        <f t="shared" si="428"/>
        <v>8.7999999999999545</v>
      </c>
      <c r="F1458" s="4" t="str">
        <f t="shared" si="429"/>
        <v/>
      </c>
      <c r="G1458">
        <f t="shared" ca="1" si="430"/>
        <v>9.5125000000000029E-2</v>
      </c>
      <c r="H1458">
        <f t="shared" ca="1" si="431"/>
        <v>7.4250000000000108E-2</v>
      </c>
      <c r="I1458" s="4">
        <f t="shared" ca="1" si="441"/>
        <v>1.2811447811447796</v>
      </c>
      <c r="J1458" s="8">
        <f t="shared" ca="1" si="432"/>
        <v>56.162361623616199</v>
      </c>
      <c r="K1458" t="str">
        <f t="shared" ca="1" si="433"/>
        <v>BUY</v>
      </c>
      <c r="L1458" t="str">
        <f t="shared" ca="1" si="434"/>
        <v>HOLD</v>
      </c>
      <c r="M1458" t="str">
        <f t="shared" ca="1" si="435"/>
        <v/>
      </c>
      <c r="N1458">
        <f t="shared" si="424"/>
        <v>971.9</v>
      </c>
      <c r="O1458">
        <f t="shared" ca="1" si="436"/>
        <v>8</v>
      </c>
      <c r="Q1458" t="str">
        <f t="shared" ca="1" si="439"/>
        <v>NO</v>
      </c>
      <c r="R1458" t="str">
        <f t="shared" ca="1" si="440"/>
        <v>NO</v>
      </c>
      <c r="S1458" t="b">
        <f t="shared" ca="1" si="437"/>
        <v>0</v>
      </c>
      <c r="T1458" t="b">
        <f t="shared" ca="1" si="438"/>
        <v>0</v>
      </c>
      <c r="U1458">
        <f t="shared" ca="1" si="423"/>
        <v>1</v>
      </c>
      <c r="W1458" s="7"/>
      <c r="X1458" t="str">
        <f t="shared" ca="1" si="425"/>
        <v>8</v>
      </c>
    </row>
    <row r="1459" spans="1:24" x14ac:dyDescent="0.3">
      <c r="A1459">
        <f t="shared" si="426"/>
        <v>1458</v>
      </c>
      <c r="B1459" s="1">
        <v>37196</v>
      </c>
      <c r="C1459">
        <v>994</v>
      </c>
      <c r="D1459">
        <f t="shared" si="427"/>
        <v>22.100000000000023</v>
      </c>
      <c r="E1459">
        <f t="shared" si="428"/>
        <v>22.100000000000023</v>
      </c>
      <c r="F1459" s="4" t="str">
        <f t="shared" si="429"/>
        <v/>
      </c>
      <c r="G1459">
        <f t="shared" ca="1" si="430"/>
        <v>0.10456250000000011</v>
      </c>
      <c r="H1459">
        <f t="shared" ca="1" si="431"/>
        <v>7.4250000000000108E-2</v>
      </c>
      <c r="I1459" s="4">
        <f t="shared" ca="1" si="441"/>
        <v>1.4082491582491576</v>
      </c>
      <c r="J1459" s="8">
        <f t="shared" ca="1" si="432"/>
        <v>58.476057322614459</v>
      </c>
      <c r="K1459" t="str">
        <f t="shared" ca="1" si="433"/>
        <v>BUY</v>
      </c>
      <c r="L1459" t="str">
        <f t="shared" ca="1" si="434"/>
        <v>HOLD</v>
      </c>
      <c r="M1459" t="str">
        <f t="shared" ca="1" si="435"/>
        <v/>
      </c>
      <c r="N1459">
        <f t="shared" si="424"/>
        <v>994</v>
      </c>
      <c r="O1459">
        <f t="shared" ca="1" si="436"/>
        <v>8</v>
      </c>
      <c r="Q1459" t="str">
        <f t="shared" ca="1" si="439"/>
        <v>NO</v>
      </c>
      <c r="R1459" t="str">
        <f t="shared" ca="1" si="440"/>
        <v>NO</v>
      </c>
      <c r="S1459" t="b">
        <f t="shared" ca="1" si="437"/>
        <v>0</v>
      </c>
      <c r="T1459" t="b">
        <f t="shared" ca="1" si="438"/>
        <v>0</v>
      </c>
      <c r="U1459">
        <f t="shared" ca="1" si="423"/>
        <v>1</v>
      </c>
      <c r="W1459" s="7"/>
      <c r="X1459" t="str">
        <f t="shared" ca="1" si="425"/>
        <v>8</v>
      </c>
    </row>
    <row r="1460" spans="1:24" x14ac:dyDescent="0.3">
      <c r="A1460">
        <f t="shared" si="426"/>
        <v>1459</v>
      </c>
      <c r="B1460" s="1">
        <v>37197</v>
      </c>
      <c r="C1460">
        <v>997.6</v>
      </c>
      <c r="D1460">
        <f t="shared" si="427"/>
        <v>3.6000000000000227</v>
      </c>
      <c r="E1460">
        <f t="shared" si="428"/>
        <v>3.6000000000000227</v>
      </c>
      <c r="F1460" s="4" t="str">
        <f t="shared" si="429"/>
        <v/>
      </c>
      <c r="G1460">
        <f t="shared" ca="1" si="430"/>
        <v>0.10218750000000014</v>
      </c>
      <c r="H1460">
        <f t="shared" ca="1" si="431"/>
        <v>7.4250000000000108E-2</v>
      </c>
      <c r="I1460" s="4">
        <f t="shared" ca="1" si="441"/>
        <v>1.3762626262626261</v>
      </c>
      <c r="J1460" s="8">
        <f t="shared" ca="1" si="432"/>
        <v>57.917109458023383</v>
      </c>
      <c r="K1460" t="str">
        <f t="shared" ca="1" si="433"/>
        <v>BUY</v>
      </c>
      <c r="L1460" t="str">
        <f t="shared" ca="1" si="434"/>
        <v>HOLD</v>
      </c>
      <c r="M1460" t="str">
        <f t="shared" ca="1" si="435"/>
        <v/>
      </c>
      <c r="N1460">
        <f t="shared" si="424"/>
        <v>997.6</v>
      </c>
      <c r="O1460">
        <f t="shared" ca="1" si="436"/>
        <v>8</v>
      </c>
      <c r="Q1460" t="str">
        <f t="shared" ca="1" si="439"/>
        <v>NO</v>
      </c>
      <c r="R1460" t="str">
        <f t="shared" ca="1" si="440"/>
        <v>NO</v>
      </c>
      <c r="S1460" t="b">
        <f t="shared" ca="1" si="437"/>
        <v>0</v>
      </c>
      <c r="T1460" t="b">
        <f t="shared" ca="1" si="438"/>
        <v>0</v>
      </c>
      <c r="U1460">
        <f t="shared" ca="1" si="423"/>
        <v>1</v>
      </c>
      <c r="W1460" s="7"/>
      <c r="X1460" t="str">
        <f t="shared" ca="1" si="425"/>
        <v>8</v>
      </c>
    </row>
    <row r="1461" spans="1:24" x14ac:dyDescent="0.3">
      <c r="A1461">
        <f t="shared" si="426"/>
        <v>1460</v>
      </c>
      <c r="B1461" s="1">
        <v>37200</v>
      </c>
      <c r="C1461">
        <v>991.05</v>
      </c>
      <c r="D1461">
        <f t="shared" si="427"/>
        <v>-6.5500000000000682</v>
      </c>
      <c r="E1461" t="str">
        <f t="shared" si="428"/>
        <v/>
      </c>
      <c r="F1461" s="4">
        <f t="shared" si="429"/>
        <v>-6.5500000000000682</v>
      </c>
      <c r="G1461">
        <f t="shared" ca="1" si="430"/>
        <v>0.11250000000000016</v>
      </c>
      <c r="H1461">
        <f t="shared" ca="1" si="431"/>
        <v>7.300000000000019E-2</v>
      </c>
      <c r="I1461" s="4">
        <f t="shared" ca="1" si="441"/>
        <v>1.5410958904109571</v>
      </c>
      <c r="J1461" s="8">
        <f t="shared" ca="1" si="432"/>
        <v>60.646900269541746</v>
      </c>
      <c r="K1461" t="str">
        <f t="shared" ca="1" si="433"/>
        <v>BUY</v>
      </c>
      <c r="L1461" t="str">
        <f t="shared" ca="1" si="434"/>
        <v>HOLD</v>
      </c>
      <c r="M1461" t="str">
        <f t="shared" ca="1" si="435"/>
        <v/>
      </c>
      <c r="N1461">
        <f t="shared" si="424"/>
        <v>991.05</v>
      </c>
      <c r="O1461">
        <f t="shared" ca="1" si="436"/>
        <v>8</v>
      </c>
      <c r="Q1461" t="str">
        <f t="shared" ca="1" si="439"/>
        <v>NO</v>
      </c>
      <c r="R1461" t="str">
        <f t="shared" ca="1" si="440"/>
        <v>NO</v>
      </c>
      <c r="S1461" t="b">
        <f t="shared" ca="1" si="437"/>
        <v>0</v>
      </c>
      <c r="T1461" t="b">
        <f t="shared" ca="1" si="438"/>
        <v>0</v>
      </c>
      <c r="U1461">
        <f t="shared" ca="1" si="423"/>
        <v>1</v>
      </c>
      <c r="W1461" s="7"/>
      <c r="X1461" t="str">
        <f t="shared" ca="1" si="425"/>
        <v>8</v>
      </c>
    </row>
    <row r="1462" spans="1:24" x14ac:dyDescent="0.3">
      <c r="A1462">
        <f t="shared" si="426"/>
        <v>1461</v>
      </c>
      <c r="B1462" s="1">
        <v>37201</v>
      </c>
      <c r="C1462">
        <v>1001.9</v>
      </c>
      <c r="D1462">
        <f t="shared" si="427"/>
        <v>10.850000000000023</v>
      </c>
      <c r="E1462">
        <f t="shared" si="428"/>
        <v>10.850000000000023</v>
      </c>
      <c r="F1462" s="4" t="str">
        <f t="shared" si="429"/>
        <v/>
      </c>
      <c r="G1462">
        <f t="shared" ca="1" si="430"/>
        <v>0.11678571428571445</v>
      </c>
      <c r="H1462">
        <f t="shared" ca="1" si="431"/>
        <v>7.300000000000019E-2</v>
      </c>
      <c r="I1462" s="4">
        <f t="shared" ca="1" si="441"/>
        <v>1.5998043052837554</v>
      </c>
      <c r="J1462" s="8">
        <f t="shared" ca="1" si="432"/>
        <v>61.535566428302566</v>
      </c>
      <c r="K1462" t="str">
        <f t="shared" ca="1" si="433"/>
        <v>BUY</v>
      </c>
      <c r="L1462" t="str">
        <f t="shared" ca="1" si="434"/>
        <v>HOLD</v>
      </c>
      <c r="M1462" t="str">
        <f t="shared" ca="1" si="435"/>
        <v/>
      </c>
      <c r="N1462">
        <f t="shared" si="424"/>
        <v>1001.9</v>
      </c>
      <c r="O1462">
        <f t="shared" ca="1" si="436"/>
        <v>8</v>
      </c>
      <c r="Q1462" t="str">
        <f t="shared" ca="1" si="439"/>
        <v>NO</v>
      </c>
      <c r="R1462" t="str">
        <f t="shared" ca="1" si="440"/>
        <v>NO</v>
      </c>
      <c r="S1462" t="b">
        <f t="shared" ca="1" si="437"/>
        <v>0</v>
      </c>
      <c r="T1462" t="b">
        <f t="shared" ca="1" si="438"/>
        <v>0</v>
      </c>
      <c r="U1462">
        <f t="shared" ca="1" si="423"/>
        <v>1</v>
      </c>
      <c r="W1462" s="7"/>
      <c r="X1462" t="str">
        <f t="shared" ca="1" si="425"/>
        <v>8</v>
      </c>
    </row>
    <row r="1463" spans="1:24" x14ac:dyDescent="0.3">
      <c r="A1463">
        <f t="shared" si="426"/>
        <v>1462</v>
      </c>
      <c r="B1463" s="1">
        <v>37202</v>
      </c>
      <c r="C1463">
        <v>987.5</v>
      </c>
      <c r="D1463">
        <f t="shared" si="427"/>
        <v>-14.399999999999977</v>
      </c>
      <c r="E1463" t="str">
        <f t="shared" si="428"/>
        <v/>
      </c>
      <c r="F1463" s="4">
        <f t="shared" si="429"/>
        <v>-14.399999999999977</v>
      </c>
      <c r="G1463">
        <f t="shared" ca="1" si="430"/>
        <v>0.1112500000000002</v>
      </c>
      <c r="H1463">
        <f t="shared" ca="1" si="431"/>
        <v>8.1875000000000142E-2</v>
      </c>
      <c r="I1463" s="4">
        <f t="shared" ca="1" si="441"/>
        <v>1.3587786259541985</v>
      </c>
      <c r="J1463" s="8">
        <f t="shared" ca="1" si="432"/>
        <v>57.605177993527512</v>
      </c>
      <c r="K1463" t="str">
        <f t="shared" ca="1" si="433"/>
        <v>BUY</v>
      </c>
      <c r="L1463" t="str">
        <f t="shared" ca="1" si="434"/>
        <v>HOLD</v>
      </c>
      <c r="M1463" t="str">
        <f t="shared" ca="1" si="435"/>
        <v/>
      </c>
      <c r="N1463">
        <f t="shared" si="424"/>
        <v>987.5</v>
      </c>
      <c r="O1463">
        <f t="shared" ca="1" si="436"/>
        <v>8</v>
      </c>
      <c r="Q1463" t="str">
        <f t="shared" ca="1" si="439"/>
        <v>NO</v>
      </c>
      <c r="R1463" t="str">
        <f t="shared" ca="1" si="440"/>
        <v>NO</v>
      </c>
      <c r="S1463" t="b">
        <f t="shared" ca="1" si="437"/>
        <v>0</v>
      </c>
      <c r="T1463" t="b">
        <f t="shared" ca="1" si="438"/>
        <v>0</v>
      </c>
      <c r="U1463">
        <f t="shared" ca="1" si="423"/>
        <v>1</v>
      </c>
      <c r="W1463" s="7"/>
      <c r="X1463" t="str">
        <f t="shared" ca="1" si="425"/>
        <v>8</v>
      </c>
    </row>
    <row r="1464" spans="1:24" x14ac:dyDescent="0.3">
      <c r="A1464">
        <f t="shared" si="426"/>
        <v>1463</v>
      </c>
      <c r="B1464" s="1">
        <v>37203</v>
      </c>
      <c r="C1464">
        <v>997.7</v>
      </c>
      <c r="D1464">
        <f t="shared" si="427"/>
        <v>10.200000000000045</v>
      </c>
      <c r="E1464">
        <f t="shared" si="428"/>
        <v>10.200000000000045</v>
      </c>
      <c r="F1464" s="4" t="str">
        <f t="shared" si="429"/>
        <v/>
      </c>
      <c r="G1464">
        <f t="shared" ca="1" si="430"/>
        <v>0.10992857142857165</v>
      </c>
      <c r="H1464">
        <f t="shared" ca="1" si="431"/>
        <v>7.3285714285714385E-2</v>
      </c>
      <c r="I1464" s="4">
        <f t="shared" ca="1" si="441"/>
        <v>1.5000000000000011</v>
      </c>
      <c r="J1464" s="8">
        <f t="shared" ca="1" si="432"/>
        <v>60.000000000000014</v>
      </c>
      <c r="K1464" t="str">
        <f t="shared" ca="1" si="433"/>
        <v>BUY</v>
      </c>
      <c r="L1464" t="str">
        <f t="shared" ca="1" si="434"/>
        <v>HOLD</v>
      </c>
      <c r="M1464" t="str">
        <f t="shared" ca="1" si="435"/>
        <v/>
      </c>
      <c r="N1464">
        <f t="shared" si="424"/>
        <v>997.7</v>
      </c>
      <c r="O1464">
        <f t="shared" ca="1" si="436"/>
        <v>8</v>
      </c>
      <c r="Q1464" t="str">
        <f t="shared" ca="1" si="439"/>
        <v>NO</v>
      </c>
      <c r="R1464" t="str">
        <f t="shared" ca="1" si="440"/>
        <v>NO</v>
      </c>
      <c r="S1464" t="b">
        <f t="shared" ca="1" si="437"/>
        <v>0</v>
      </c>
      <c r="T1464" t="b">
        <f t="shared" ca="1" si="438"/>
        <v>0</v>
      </c>
      <c r="U1464">
        <f t="shared" ca="1" si="423"/>
        <v>1</v>
      </c>
      <c r="W1464" s="7"/>
      <c r="X1464" t="str">
        <f t="shared" ca="1" si="425"/>
        <v>8</v>
      </c>
    </row>
    <row r="1465" spans="1:24" x14ac:dyDescent="0.3">
      <c r="A1465">
        <f t="shared" si="426"/>
        <v>1464</v>
      </c>
      <c r="B1465" s="1">
        <v>37204</v>
      </c>
      <c r="C1465">
        <v>1004.05</v>
      </c>
      <c r="D1465">
        <f t="shared" si="427"/>
        <v>6.3499999999999091</v>
      </c>
      <c r="E1465">
        <f t="shared" si="428"/>
        <v>6.3499999999999091</v>
      </c>
      <c r="F1465" s="4" t="str">
        <f t="shared" si="429"/>
        <v/>
      </c>
      <c r="G1465">
        <f t="shared" ca="1" si="430"/>
        <v>0.11242857142857149</v>
      </c>
      <c r="H1465">
        <f t="shared" ca="1" si="431"/>
        <v>7.3285714285714385E-2</v>
      </c>
      <c r="I1465" s="4">
        <f t="shared" ca="1" si="441"/>
        <v>1.5341130604288487</v>
      </c>
      <c r="J1465" s="8">
        <f t="shared" ca="1" si="432"/>
        <v>60.538461538461519</v>
      </c>
      <c r="K1465" t="str">
        <f t="shared" ca="1" si="433"/>
        <v>BUY</v>
      </c>
      <c r="L1465" t="str">
        <f t="shared" ca="1" si="434"/>
        <v>HOLD</v>
      </c>
      <c r="M1465" t="str">
        <f t="shared" ca="1" si="435"/>
        <v/>
      </c>
      <c r="N1465">
        <f t="shared" si="424"/>
        <v>1004.05</v>
      </c>
      <c r="O1465">
        <f t="shared" ca="1" si="436"/>
        <v>8</v>
      </c>
      <c r="Q1465" t="str">
        <f t="shared" ca="1" si="439"/>
        <v>NO</v>
      </c>
      <c r="R1465" t="str">
        <f t="shared" ca="1" si="440"/>
        <v>NO</v>
      </c>
      <c r="S1465" t="b">
        <f t="shared" ca="1" si="437"/>
        <v>0</v>
      </c>
      <c r="T1465" t="b">
        <f t="shared" ca="1" si="438"/>
        <v>0</v>
      </c>
      <c r="U1465">
        <f t="shared" ca="1" si="423"/>
        <v>1</v>
      </c>
      <c r="W1465" s="7"/>
      <c r="X1465" t="str">
        <f t="shared" ca="1" si="425"/>
        <v>8</v>
      </c>
    </row>
    <row r="1466" spans="1:24" x14ac:dyDescent="0.3">
      <c r="A1466">
        <f t="shared" si="426"/>
        <v>1465</v>
      </c>
      <c r="B1466" s="1">
        <v>37207</v>
      </c>
      <c r="C1466">
        <v>1010.9</v>
      </c>
      <c r="D1466">
        <f t="shared" si="427"/>
        <v>6.8500000000000227</v>
      </c>
      <c r="E1466">
        <f t="shared" si="428"/>
        <v>6.8500000000000227</v>
      </c>
      <c r="F1466" s="4" t="str">
        <f t="shared" si="429"/>
        <v/>
      </c>
      <c r="G1466">
        <f t="shared" ca="1" si="430"/>
        <v>0.10693750000000009</v>
      </c>
      <c r="H1466">
        <f t="shared" ca="1" si="431"/>
        <v>8.5083333333333455E-2</v>
      </c>
      <c r="I1466" s="4">
        <f t="shared" ca="1" si="441"/>
        <v>1.2568560235063655</v>
      </c>
      <c r="J1466" s="8">
        <f t="shared" ca="1" si="432"/>
        <v>55.690571769556243</v>
      </c>
      <c r="K1466" t="str">
        <f t="shared" ca="1" si="433"/>
        <v>BUY</v>
      </c>
      <c r="L1466" t="str">
        <f t="shared" ca="1" si="434"/>
        <v>HOLD</v>
      </c>
      <c r="M1466" t="str">
        <f t="shared" ca="1" si="435"/>
        <v/>
      </c>
      <c r="N1466">
        <f t="shared" si="424"/>
        <v>1010.9</v>
      </c>
      <c r="O1466">
        <f t="shared" ca="1" si="436"/>
        <v>8</v>
      </c>
      <c r="Q1466" t="str">
        <f t="shared" ca="1" si="439"/>
        <v>NO</v>
      </c>
      <c r="R1466" t="str">
        <f t="shared" ca="1" si="440"/>
        <v>NO</v>
      </c>
      <c r="S1466" t="b">
        <f t="shared" ca="1" si="437"/>
        <v>0</v>
      </c>
      <c r="T1466" t="b">
        <f t="shared" ca="1" si="438"/>
        <v>0</v>
      </c>
      <c r="U1466">
        <f t="shared" ca="1" si="423"/>
        <v>1</v>
      </c>
      <c r="W1466" s="7"/>
      <c r="X1466" t="str">
        <f t="shared" ca="1" si="425"/>
        <v>8</v>
      </c>
    </row>
    <row r="1467" spans="1:24" x14ac:dyDescent="0.3">
      <c r="A1467">
        <f t="shared" si="426"/>
        <v>1466</v>
      </c>
      <c r="B1467" s="1">
        <v>37208</v>
      </c>
      <c r="C1467">
        <v>1005.4</v>
      </c>
      <c r="D1467">
        <f t="shared" si="427"/>
        <v>-5.5</v>
      </c>
      <c r="E1467" t="str">
        <f t="shared" si="428"/>
        <v/>
      </c>
      <c r="F1467" s="4">
        <f t="shared" si="429"/>
        <v>-5.5</v>
      </c>
      <c r="G1467">
        <f t="shared" ca="1" si="430"/>
        <v>9.8214285714285712E-2</v>
      </c>
      <c r="H1467">
        <f t="shared" ca="1" si="431"/>
        <v>8.0785714285714377E-2</v>
      </c>
      <c r="I1467" s="4">
        <f t="shared" ca="1" si="441"/>
        <v>1.2157382847038005</v>
      </c>
      <c r="J1467" s="8">
        <f t="shared" ca="1" si="432"/>
        <v>54.868316041500371</v>
      </c>
      <c r="K1467" t="str">
        <f t="shared" ca="1" si="433"/>
        <v>BUY</v>
      </c>
      <c r="L1467" t="str">
        <f t="shared" ca="1" si="434"/>
        <v>HOLD</v>
      </c>
      <c r="M1467" t="str">
        <f t="shared" ca="1" si="435"/>
        <v/>
      </c>
      <c r="N1467">
        <f t="shared" si="424"/>
        <v>1005.4</v>
      </c>
      <c r="O1467">
        <f t="shared" ca="1" si="436"/>
        <v>8</v>
      </c>
      <c r="Q1467" t="str">
        <f t="shared" ca="1" si="439"/>
        <v>NO</v>
      </c>
      <c r="R1467" t="str">
        <f t="shared" ca="1" si="440"/>
        <v>NO</v>
      </c>
      <c r="S1467" t="b">
        <f t="shared" ca="1" si="437"/>
        <v>0</v>
      </c>
      <c r="T1467" t="b">
        <f t="shared" ca="1" si="438"/>
        <v>0</v>
      </c>
      <c r="U1467">
        <f t="shared" ca="1" si="423"/>
        <v>1</v>
      </c>
      <c r="W1467" s="7"/>
      <c r="X1467" t="str">
        <f t="shared" ca="1" si="425"/>
        <v>8</v>
      </c>
    </row>
    <row r="1468" spans="1:24" x14ac:dyDescent="0.3">
      <c r="A1468">
        <f t="shared" si="426"/>
        <v>1467</v>
      </c>
      <c r="B1468" s="1">
        <v>37209</v>
      </c>
      <c r="C1468">
        <v>1015.8</v>
      </c>
      <c r="D1468">
        <f t="shared" si="427"/>
        <v>10.399999999999977</v>
      </c>
      <c r="E1468">
        <f t="shared" si="428"/>
        <v>10.399999999999977</v>
      </c>
      <c r="F1468" s="4" t="str">
        <f t="shared" si="429"/>
        <v/>
      </c>
      <c r="G1468">
        <f t="shared" ca="1" si="430"/>
        <v>9.893749999999997E-2</v>
      </c>
      <c r="H1468">
        <f t="shared" ca="1" si="431"/>
        <v>9.0916666666666771E-2</v>
      </c>
      <c r="I1468" s="4">
        <f t="shared" ca="1" si="441"/>
        <v>1.088221814848761</v>
      </c>
      <c r="J1468" s="8">
        <f t="shared" ca="1" si="432"/>
        <v>52.112366948315554</v>
      </c>
      <c r="K1468" t="str">
        <f t="shared" ca="1" si="433"/>
        <v>BUY</v>
      </c>
      <c r="L1468" t="str">
        <f t="shared" ca="1" si="434"/>
        <v>HOLD</v>
      </c>
      <c r="M1468" t="str">
        <f t="shared" ca="1" si="435"/>
        <v/>
      </c>
      <c r="N1468">
        <f t="shared" si="424"/>
        <v>1015.8</v>
      </c>
      <c r="O1468">
        <f t="shared" ca="1" si="436"/>
        <v>8</v>
      </c>
      <c r="Q1468" t="str">
        <f t="shared" ca="1" si="439"/>
        <v>NO</v>
      </c>
      <c r="R1468" t="str">
        <f t="shared" ca="1" si="440"/>
        <v>NO</v>
      </c>
      <c r="S1468" t="b">
        <f t="shared" ca="1" si="437"/>
        <v>0</v>
      </c>
      <c r="T1468" t="b">
        <f t="shared" ca="1" si="438"/>
        <v>0</v>
      </c>
      <c r="U1468">
        <f t="shared" ca="1" si="423"/>
        <v>1</v>
      </c>
      <c r="W1468" s="7"/>
      <c r="X1468" t="str">
        <f t="shared" ca="1" si="425"/>
        <v>8</v>
      </c>
    </row>
    <row r="1469" spans="1:24" x14ac:dyDescent="0.3">
      <c r="A1469">
        <f t="shared" si="426"/>
        <v>1468</v>
      </c>
      <c r="B1469" s="1">
        <v>37210</v>
      </c>
      <c r="C1469">
        <v>1035.7</v>
      </c>
      <c r="D1469">
        <f t="shared" si="427"/>
        <v>19.900000000000091</v>
      </c>
      <c r="E1469">
        <f t="shared" si="428"/>
        <v>19.900000000000091</v>
      </c>
      <c r="F1469" s="4" t="str">
        <f t="shared" si="429"/>
        <v/>
      </c>
      <c r="G1469">
        <f t="shared" ca="1" si="430"/>
        <v>0.11005555555555563</v>
      </c>
      <c r="H1469">
        <f t="shared" ca="1" si="431"/>
        <v>9.3100000000000127E-2</v>
      </c>
      <c r="I1469" s="4">
        <f t="shared" ca="1" si="441"/>
        <v>1.182121971595655</v>
      </c>
      <c r="J1469" s="8">
        <f t="shared" ca="1" si="432"/>
        <v>54.173047473200597</v>
      </c>
      <c r="K1469" t="str">
        <f t="shared" ca="1" si="433"/>
        <v>BUY</v>
      </c>
      <c r="L1469" t="str">
        <f t="shared" ca="1" si="434"/>
        <v>HOLD</v>
      </c>
      <c r="M1469" t="str">
        <f t="shared" ca="1" si="435"/>
        <v/>
      </c>
      <c r="N1469">
        <f t="shared" si="424"/>
        <v>1035.7</v>
      </c>
      <c r="O1469">
        <f t="shared" ca="1" si="436"/>
        <v>8</v>
      </c>
      <c r="Q1469" t="str">
        <f t="shared" ca="1" si="439"/>
        <v>NO</v>
      </c>
      <c r="R1469" t="str">
        <f t="shared" ca="1" si="440"/>
        <v>NO</v>
      </c>
      <c r="S1469" t="b">
        <f t="shared" ca="1" si="437"/>
        <v>0</v>
      </c>
      <c r="T1469" t="b">
        <f t="shared" ca="1" si="438"/>
        <v>0</v>
      </c>
      <c r="U1469">
        <f t="shared" ca="1" si="423"/>
        <v>1</v>
      </c>
      <c r="W1469" s="7"/>
      <c r="X1469" t="str">
        <f t="shared" ca="1" si="425"/>
        <v>8</v>
      </c>
    </row>
    <row r="1470" spans="1:24" x14ac:dyDescent="0.3">
      <c r="A1470">
        <f t="shared" si="426"/>
        <v>1469</v>
      </c>
      <c r="B1470" s="1">
        <v>37214</v>
      </c>
      <c r="C1470">
        <v>1068.1500000000001</v>
      </c>
      <c r="D1470">
        <f t="shared" si="427"/>
        <v>32.450000000000045</v>
      </c>
      <c r="E1470">
        <f t="shared" si="428"/>
        <v>32.450000000000045</v>
      </c>
      <c r="F1470" s="4" t="str">
        <f t="shared" si="429"/>
        <v/>
      </c>
      <c r="G1470">
        <f t="shared" ca="1" si="430"/>
        <v>0.13150000000000012</v>
      </c>
      <c r="H1470">
        <f t="shared" ca="1" si="431"/>
        <v>0.10200000000000017</v>
      </c>
      <c r="I1470" s="4">
        <f t="shared" ca="1" si="441"/>
        <v>1.2892156862745088</v>
      </c>
      <c r="J1470" s="8">
        <f t="shared" ca="1" si="432"/>
        <v>56.316916488222681</v>
      </c>
      <c r="K1470" t="str">
        <f t="shared" ca="1" si="433"/>
        <v>BUY</v>
      </c>
      <c r="L1470" t="str">
        <f t="shared" ca="1" si="434"/>
        <v>HOLD</v>
      </c>
      <c r="M1470" t="str">
        <f t="shared" ca="1" si="435"/>
        <v/>
      </c>
      <c r="N1470">
        <f t="shared" si="424"/>
        <v>1068.1500000000001</v>
      </c>
      <c r="O1470">
        <f t="shared" ca="1" si="436"/>
        <v>8</v>
      </c>
      <c r="Q1470" t="str">
        <f t="shared" ca="1" si="439"/>
        <v>NO</v>
      </c>
      <c r="R1470" t="str">
        <f t="shared" ca="1" si="440"/>
        <v>NO</v>
      </c>
      <c r="S1470" t="b">
        <f t="shared" ca="1" si="437"/>
        <v>0</v>
      </c>
      <c r="T1470" t="b">
        <f t="shared" ca="1" si="438"/>
        <v>0</v>
      </c>
      <c r="U1470">
        <f t="shared" ca="1" si="423"/>
        <v>1</v>
      </c>
      <c r="W1470" s="7"/>
      <c r="X1470" t="str">
        <f t="shared" ca="1" si="425"/>
        <v>8</v>
      </c>
    </row>
    <row r="1471" spans="1:24" x14ac:dyDescent="0.3">
      <c r="A1471">
        <f t="shared" si="426"/>
        <v>1470</v>
      </c>
      <c r="B1471" s="1">
        <v>37215</v>
      </c>
      <c r="C1471">
        <v>1050.2</v>
      </c>
      <c r="D1471">
        <f t="shared" si="427"/>
        <v>-17.950000000000045</v>
      </c>
      <c r="E1471" t="str">
        <f t="shared" si="428"/>
        <v/>
      </c>
      <c r="F1471" s="4">
        <f t="shared" si="429"/>
        <v>-17.950000000000045</v>
      </c>
      <c r="G1471">
        <f t="shared" ca="1" si="430"/>
        <v>0.13150000000000012</v>
      </c>
      <c r="H1471">
        <f t="shared" ca="1" si="431"/>
        <v>0.11100000000000022</v>
      </c>
      <c r="I1471" s="4">
        <f t="shared" ca="1" si="441"/>
        <v>1.1846846846846832</v>
      </c>
      <c r="J1471" s="8">
        <f t="shared" ca="1" si="432"/>
        <v>54.226804123711304</v>
      </c>
      <c r="K1471" t="str">
        <f t="shared" ca="1" si="433"/>
        <v>BUY</v>
      </c>
      <c r="L1471" t="str">
        <f t="shared" ca="1" si="434"/>
        <v>HOLD</v>
      </c>
      <c r="M1471" t="str">
        <f t="shared" ca="1" si="435"/>
        <v/>
      </c>
      <c r="N1471">
        <f t="shared" si="424"/>
        <v>1050.2</v>
      </c>
      <c r="O1471">
        <f t="shared" ca="1" si="436"/>
        <v>8</v>
      </c>
      <c r="Q1471" t="str">
        <f t="shared" ca="1" si="439"/>
        <v>NO</v>
      </c>
      <c r="R1471" t="str">
        <f t="shared" ca="1" si="440"/>
        <v>NO</v>
      </c>
      <c r="S1471" t="b">
        <f t="shared" ca="1" si="437"/>
        <v>0</v>
      </c>
      <c r="T1471" t="b">
        <f t="shared" ca="1" si="438"/>
        <v>0</v>
      </c>
      <c r="U1471">
        <f t="shared" ca="1" si="423"/>
        <v>1</v>
      </c>
      <c r="W1471" s="7"/>
      <c r="X1471" t="str">
        <f t="shared" ca="1" si="425"/>
        <v>8</v>
      </c>
    </row>
    <row r="1472" spans="1:24" x14ac:dyDescent="0.3">
      <c r="A1472">
        <f t="shared" si="426"/>
        <v>1471</v>
      </c>
      <c r="B1472" s="1">
        <v>37216</v>
      </c>
      <c r="C1472">
        <v>1056.3499999999999</v>
      </c>
      <c r="D1472">
        <f t="shared" si="427"/>
        <v>6.1499999999998636</v>
      </c>
      <c r="E1472">
        <f t="shared" si="428"/>
        <v>6.1499999999998636</v>
      </c>
      <c r="F1472" s="4" t="str">
        <f t="shared" si="429"/>
        <v/>
      </c>
      <c r="G1472">
        <f t="shared" ca="1" si="430"/>
        <v>0.12885000000000002</v>
      </c>
      <c r="H1472">
        <f t="shared" ca="1" si="431"/>
        <v>0.11100000000000022</v>
      </c>
      <c r="I1472" s="4">
        <f t="shared" ca="1" si="441"/>
        <v>1.1608108108108086</v>
      </c>
      <c r="J1472" s="8">
        <f t="shared" ca="1" si="432"/>
        <v>53.721075672295136</v>
      </c>
      <c r="K1472" t="str">
        <f t="shared" ca="1" si="433"/>
        <v>BUY</v>
      </c>
      <c r="L1472" t="str">
        <f t="shared" ca="1" si="434"/>
        <v>HOLD</v>
      </c>
      <c r="M1472" t="str">
        <f t="shared" ca="1" si="435"/>
        <v/>
      </c>
      <c r="N1472">
        <f t="shared" si="424"/>
        <v>1056.3499999999999</v>
      </c>
      <c r="O1472">
        <f t="shared" ca="1" si="436"/>
        <v>8</v>
      </c>
      <c r="Q1472" t="str">
        <f t="shared" ca="1" si="439"/>
        <v>NO</v>
      </c>
      <c r="R1472" t="str">
        <f t="shared" ca="1" si="440"/>
        <v>NO</v>
      </c>
      <c r="S1472" t="b">
        <f t="shared" ca="1" si="437"/>
        <v>0</v>
      </c>
      <c r="T1472" t="b">
        <f t="shared" ca="1" si="438"/>
        <v>0</v>
      </c>
      <c r="U1472">
        <f t="shared" ca="1" si="423"/>
        <v>1</v>
      </c>
      <c r="W1472" s="7"/>
      <c r="X1472" t="str">
        <f t="shared" ca="1" si="425"/>
        <v>8</v>
      </c>
    </row>
    <row r="1473" spans="1:24" x14ac:dyDescent="0.3">
      <c r="A1473">
        <f t="shared" si="426"/>
        <v>1472</v>
      </c>
      <c r="B1473" s="1">
        <v>37217</v>
      </c>
      <c r="C1473">
        <v>1062.45</v>
      </c>
      <c r="D1473">
        <f t="shared" si="427"/>
        <v>6.1000000000001364</v>
      </c>
      <c r="E1473">
        <f t="shared" si="428"/>
        <v>6.1000000000001364</v>
      </c>
      <c r="F1473" s="4" t="str">
        <f t="shared" si="429"/>
        <v/>
      </c>
      <c r="G1473">
        <f t="shared" ca="1" si="430"/>
        <v>0.11285000000000014</v>
      </c>
      <c r="H1473">
        <f t="shared" ca="1" si="431"/>
        <v>0.11100000000000022</v>
      </c>
      <c r="I1473" s="4">
        <f t="shared" ca="1" si="441"/>
        <v>1.0166666666666659</v>
      </c>
      <c r="J1473" s="8">
        <f t="shared" ca="1" si="432"/>
        <v>50.413223140495845</v>
      </c>
      <c r="K1473" t="str">
        <f t="shared" ca="1" si="433"/>
        <v>BUY</v>
      </c>
      <c r="L1473" t="str">
        <f t="shared" ca="1" si="434"/>
        <v>HOLD</v>
      </c>
      <c r="M1473" t="str">
        <f t="shared" ca="1" si="435"/>
        <v/>
      </c>
      <c r="N1473">
        <f t="shared" si="424"/>
        <v>1062.45</v>
      </c>
      <c r="O1473">
        <f t="shared" ca="1" si="436"/>
        <v>8</v>
      </c>
      <c r="Q1473" t="str">
        <f t="shared" ca="1" si="439"/>
        <v>NO</v>
      </c>
      <c r="R1473" t="str">
        <f t="shared" ca="1" si="440"/>
        <v>NO</v>
      </c>
      <c r="S1473" t="b">
        <f t="shared" ca="1" si="437"/>
        <v>0</v>
      </c>
      <c r="T1473" t="b">
        <f t="shared" ca="1" si="438"/>
        <v>0</v>
      </c>
      <c r="U1473">
        <f t="shared" ref="U1473:U1536" ca="1" si="442">IF(U1472=1,1,IF(K1473="BUY",1,0))</f>
        <v>1</v>
      </c>
      <c r="W1473" s="7"/>
      <c r="X1473" t="str">
        <f t="shared" ca="1" si="425"/>
        <v>8</v>
      </c>
    </row>
    <row r="1474" spans="1:24" x14ac:dyDescent="0.3">
      <c r="A1474">
        <f t="shared" si="426"/>
        <v>1473</v>
      </c>
      <c r="B1474" s="1">
        <v>37218</v>
      </c>
      <c r="C1474">
        <v>1059</v>
      </c>
      <c r="D1474">
        <f t="shared" si="427"/>
        <v>-3.4500000000000455</v>
      </c>
      <c r="E1474" t="str">
        <f t="shared" si="428"/>
        <v/>
      </c>
      <c r="F1474" s="4">
        <f t="shared" si="429"/>
        <v>-3.4500000000000455</v>
      </c>
      <c r="G1474">
        <f t="shared" ca="1" si="430"/>
        <v>0.12138888888888902</v>
      </c>
      <c r="H1474">
        <f t="shared" ca="1" si="431"/>
        <v>9.5700000000000271E-2</v>
      </c>
      <c r="I1474" s="4">
        <f t="shared" ca="1" si="441"/>
        <v>1.2684314408452317</v>
      </c>
      <c r="J1474" s="8">
        <f t="shared" ca="1" si="432"/>
        <v>55.916675197051859</v>
      </c>
      <c r="K1474" t="str">
        <f t="shared" ca="1" si="433"/>
        <v>BUY</v>
      </c>
      <c r="L1474" t="str">
        <f t="shared" ca="1" si="434"/>
        <v>HOLD</v>
      </c>
      <c r="M1474" t="str">
        <f t="shared" ca="1" si="435"/>
        <v/>
      </c>
      <c r="N1474">
        <f t="shared" si="424"/>
        <v>1059</v>
      </c>
      <c r="O1474">
        <f t="shared" ca="1" si="436"/>
        <v>8</v>
      </c>
      <c r="Q1474" t="str">
        <f t="shared" ca="1" si="439"/>
        <v>NO</v>
      </c>
      <c r="R1474" t="str">
        <f t="shared" ca="1" si="440"/>
        <v>NO</v>
      </c>
      <c r="S1474" t="b">
        <f t="shared" ca="1" si="437"/>
        <v>0</v>
      </c>
      <c r="T1474" t="b">
        <f t="shared" ca="1" si="438"/>
        <v>0</v>
      </c>
      <c r="U1474">
        <f t="shared" ca="1" si="442"/>
        <v>1</v>
      </c>
      <c r="W1474" s="7"/>
      <c r="X1474" t="str">
        <f t="shared" ca="1" si="425"/>
        <v>8</v>
      </c>
    </row>
    <row r="1475" spans="1:24" x14ac:dyDescent="0.3">
      <c r="A1475">
        <f t="shared" si="426"/>
        <v>1474</v>
      </c>
      <c r="B1475" s="1">
        <v>37221</v>
      </c>
      <c r="C1475">
        <v>1080.5999999999999</v>
      </c>
      <c r="D1475">
        <f t="shared" si="427"/>
        <v>21.599999999999909</v>
      </c>
      <c r="E1475">
        <f t="shared" si="428"/>
        <v>21.599999999999909</v>
      </c>
      <c r="F1475" s="4" t="str">
        <f t="shared" si="429"/>
        <v/>
      </c>
      <c r="G1475">
        <f t="shared" ca="1" si="430"/>
        <v>0.13085000000000002</v>
      </c>
      <c r="H1475">
        <f t="shared" ca="1" si="431"/>
        <v>0.10325000000000017</v>
      </c>
      <c r="I1475" s="4">
        <f t="shared" ca="1" si="441"/>
        <v>1.2673123486682789</v>
      </c>
      <c r="J1475" s="8">
        <f t="shared" ca="1" si="432"/>
        <v>55.894916702263949</v>
      </c>
      <c r="K1475" t="str">
        <f t="shared" ca="1" si="433"/>
        <v>BUY</v>
      </c>
      <c r="L1475" t="str">
        <f t="shared" ca="1" si="434"/>
        <v>HOLD</v>
      </c>
      <c r="M1475" t="str">
        <f t="shared" ca="1" si="435"/>
        <v/>
      </c>
      <c r="N1475">
        <f t="shared" ref="N1475:N1538" si="443">C1475</f>
        <v>1080.5999999999999</v>
      </c>
      <c r="O1475">
        <f t="shared" ca="1" si="436"/>
        <v>8</v>
      </c>
      <c r="Q1475" t="str">
        <f t="shared" ca="1" si="439"/>
        <v>NO</v>
      </c>
      <c r="R1475" t="str">
        <f t="shared" ca="1" si="440"/>
        <v>NO</v>
      </c>
      <c r="S1475" t="b">
        <f t="shared" ca="1" si="437"/>
        <v>0</v>
      </c>
      <c r="T1475" t="b">
        <f t="shared" ca="1" si="438"/>
        <v>0</v>
      </c>
      <c r="U1475">
        <f t="shared" ca="1" si="442"/>
        <v>1</v>
      </c>
      <c r="W1475" s="7"/>
      <c r="X1475" t="str">
        <f t="shared" ref="X1475:X1538" ca="1" si="444">CONCATENATE(M1475&amp;O1475)</f>
        <v>8</v>
      </c>
    </row>
    <row r="1476" spans="1:24" x14ac:dyDescent="0.3">
      <c r="A1476">
        <f t="shared" ref="A1476:A1539" si="445">A1475+1</f>
        <v>1475</v>
      </c>
      <c r="B1476" s="1">
        <v>37222</v>
      </c>
      <c r="C1476">
        <v>1076.05</v>
      </c>
      <c r="D1476">
        <f t="shared" ref="D1476:D1539" si="446">C1476-C1475</f>
        <v>-4.5499999999999545</v>
      </c>
      <c r="E1476" t="str">
        <f t="shared" ref="E1476:E1539" si="447">IF($D1476&gt;0,$D1476,"")</f>
        <v/>
      </c>
      <c r="F1476" s="4">
        <f t="shared" ref="F1476:F1539" si="448">IF($D1476&lt;0,$D1476,"")</f>
        <v>-4.5499999999999545</v>
      </c>
      <c r="G1476">
        <f t="shared" ref="G1476:G1539" ca="1" si="449">IFERROR(IF(A1476&gt;$P$2,AVERAGE(OFFSET(E1476,0,0,-$P$2,1))/100,""),"")</f>
        <v>0.13333333333333333</v>
      </c>
      <c r="H1476">
        <f t="shared" ref="H1476:H1539" ca="1" si="450">IFERROR(IF(A1476&gt;$P$2,ABS(AVERAGE(OFFSET(F1476,0,0,-$P$2,1))/100),""),"")</f>
        <v>9.1700000000000059E-2</v>
      </c>
      <c r="I1476" s="4">
        <f t="shared" ca="1" si="441"/>
        <v>1.4540167211922927</v>
      </c>
      <c r="J1476" s="8">
        <f t="shared" ref="J1476:J1539" ca="1" si="451">IFERROR(100-(100/(1+I1476)),"")</f>
        <v>59.250481410161441</v>
      </c>
      <c r="K1476" t="str">
        <f t="shared" ref="K1476:K1539" ca="1" si="452">IF(J1476="","",IF(J1476&lt;$P$4,"BUY",IF(J1476&gt;$P$6,"SELL",K1475)))</f>
        <v>BUY</v>
      </c>
      <c r="L1476" t="str">
        <f t="shared" ref="L1476:L1539" ca="1" si="453">IF(K1476="BUY",IF(K1475="BUY","HOLD","BUY"),IF(K1476="SELL",IF(K1475="SELL","NA","SELL"),""))</f>
        <v>HOLD</v>
      </c>
      <c r="M1476" t="str">
        <f t="shared" ref="M1476:M1539" ca="1" si="454">IF(AND(L1476="SELL",U1476=1),"SELL",IF(L1476="BUY","BUY",""))</f>
        <v/>
      </c>
      <c r="N1476">
        <f t="shared" si="443"/>
        <v>1076.05</v>
      </c>
      <c r="O1476">
        <f t="shared" ca="1" si="436"/>
        <v>8</v>
      </c>
      <c r="Q1476" t="str">
        <f t="shared" ca="1" si="439"/>
        <v>NO</v>
      </c>
      <c r="R1476" t="str">
        <f t="shared" ca="1" si="440"/>
        <v>NO</v>
      </c>
      <c r="S1476" t="b">
        <f t="shared" ca="1" si="437"/>
        <v>0</v>
      </c>
      <c r="T1476" t="b">
        <f t="shared" ca="1" si="438"/>
        <v>0</v>
      </c>
      <c r="U1476">
        <f t="shared" ca="1" si="442"/>
        <v>1</v>
      </c>
      <c r="W1476" s="7"/>
      <c r="X1476" t="str">
        <f t="shared" ca="1" si="444"/>
        <v>8</v>
      </c>
    </row>
    <row r="1477" spans="1:24" x14ac:dyDescent="0.3">
      <c r="A1477">
        <f t="shared" si="445"/>
        <v>1476</v>
      </c>
      <c r="B1477" s="1">
        <v>37223</v>
      </c>
      <c r="C1477">
        <v>1070.8</v>
      </c>
      <c r="D1477">
        <f t="shared" si="446"/>
        <v>-5.25</v>
      </c>
      <c r="E1477" t="str">
        <f t="shared" si="447"/>
        <v/>
      </c>
      <c r="F1477" s="4">
        <f t="shared" si="448"/>
        <v>-5.25</v>
      </c>
      <c r="G1477">
        <f t="shared" ca="1" si="449"/>
        <v>0.13333333333333333</v>
      </c>
      <c r="H1477">
        <f t="shared" ca="1" si="450"/>
        <v>7.340000000000009E-2</v>
      </c>
      <c r="I1477" s="4">
        <f t="shared" ca="1" si="441"/>
        <v>1.8165304268846481</v>
      </c>
      <c r="J1477" s="8">
        <f t="shared" ca="1" si="451"/>
        <v>64.495324089003518</v>
      </c>
      <c r="K1477" t="str">
        <f t="shared" ca="1" si="452"/>
        <v>BUY</v>
      </c>
      <c r="L1477" t="str">
        <f t="shared" ca="1" si="453"/>
        <v>HOLD</v>
      </c>
      <c r="M1477" t="str">
        <f t="shared" ca="1" si="454"/>
        <v/>
      </c>
      <c r="N1477">
        <f t="shared" si="443"/>
        <v>1070.8</v>
      </c>
      <c r="O1477">
        <f t="shared" ref="O1477:O1540" ca="1" si="455">IF(M1477="BUY",O1476+1,O1476)</f>
        <v>8</v>
      </c>
      <c r="Q1477" t="str">
        <f t="shared" ca="1" si="439"/>
        <v>NO</v>
      </c>
      <c r="R1477" t="str">
        <f t="shared" ca="1" si="440"/>
        <v>NO</v>
      </c>
      <c r="S1477" t="b">
        <f t="shared" ca="1" si="437"/>
        <v>0</v>
      </c>
      <c r="T1477" t="b">
        <f t="shared" ca="1" si="438"/>
        <v>0</v>
      </c>
      <c r="U1477">
        <f t="shared" ca="1" si="442"/>
        <v>1</v>
      </c>
      <c r="W1477" s="7"/>
      <c r="X1477" t="str">
        <f t="shared" ca="1" si="444"/>
        <v>8</v>
      </c>
    </row>
    <row r="1478" spans="1:24" x14ac:dyDescent="0.3">
      <c r="A1478">
        <f t="shared" si="445"/>
        <v>1477</v>
      </c>
      <c r="B1478" s="1">
        <v>37224</v>
      </c>
      <c r="C1478">
        <v>1067.1500000000001</v>
      </c>
      <c r="D1478">
        <f t="shared" si="446"/>
        <v>-3.6499999999998636</v>
      </c>
      <c r="E1478" t="str">
        <f t="shared" si="447"/>
        <v/>
      </c>
      <c r="F1478" s="4">
        <f t="shared" si="448"/>
        <v>-3.6499999999998636</v>
      </c>
      <c r="G1478">
        <f t="shared" ca="1" si="449"/>
        <v>0.13724999999999996</v>
      </c>
      <c r="H1478">
        <f t="shared" ca="1" si="450"/>
        <v>6.7249999999999852E-2</v>
      </c>
      <c r="I1478" s="4">
        <f t="shared" ca="1" si="441"/>
        <v>2.040892193308554</v>
      </c>
      <c r="J1478" s="8">
        <f t="shared" ca="1" si="451"/>
        <v>67.114914425427912</v>
      </c>
      <c r="K1478" t="str">
        <f t="shared" ca="1" si="452"/>
        <v>BUY</v>
      </c>
      <c r="L1478" t="str">
        <f t="shared" ca="1" si="453"/>
        <v>HOLD</v>
      </c>
      <c r="M1478" t="str">
        <f t="shared" ca="1" si="454"/>
        <v/>
      </c>
      <c r="N1478">
        <f t="shared" si="443"/>
        <v>1067.1500000000001</v>
      </c>
      <c r="O1478">
        <f t="shared" ca="1" si="455"/>
        <v>8</v>
      </c>
      <c r="Q1478" t="str">
        <f t="shared" ca="1" si="439"/>
        <v>NO</v>
      </c>
      <c r="R1478" t="str">
        <f t="shared" ca="1" si="440"/>
        <v>NO</v>
      </c>
      <c r="S1478" t="b">
        <f t="shared" ca="1" si="437"/>
        <v>0</v>
      </c>
      <c r="T1478" t="b">
        <f t="shared" ca="1" si="438"/>
        <v>0</v>
      </c>
      <c r="U1478">
        <f t="shared" ca="1" si="442"/>
        <v>1</v>
      </c>
      <c r="W1478" s="7"/>
      <c r="X1478" t="str">
        <f t="shared" ca="1" si="444"/>
        <v>8</v>
      </c>
    </row>
    <row r="1479" spans="1:24" x14ac:dyDescent="0.3">
      <c r="A1479">
        <f t="shared" si="445"/>
        <v>1478</v>
      </c>
      <c r="B1479" s="1">
        <v>37228</v>
      </c>
      <c r="C1479">
        <v>1065.4000000000001</v>
      </c>
      <c r="D1479">
        <f t="shared" si="446"/>
        <v>-1.75</v>
      </c>
      <c r="E1479" t="str">
        <f t="shared" si="447"/>
        <v/>
      </c>
      <c r="F1479" s="4">
        <f t="shared" si="448"/>
        <v>-1.75</v>
      </c>
      <c r="G1479">
        <f t="shared" ca="1" si="449"/>
        <v>0.14778571428571435</v>
      </c>
      <c r="H1479">
        <f t="shared" ca="1" si="450"/>
        <v>6.0142857142857012E-2</v>
      </c>
      <c r="I1479" s="4">
        <f t="shared" ca="1" si="441"/>
        <v>2.4572446555819543</v>
      </c>
      <c r="J1479" s="8">
        <f t="shared" ca="1" si="451"/>
        <v>71.075231879079411</v>
      </c>
      <c r="K1479" t="str">
        <f t="shared" ca="1" si="452"/>
        <v>SELL</v>
      </c>
      <c r="L1479" t="str">
        <f t="shared" ca="1" si="453"/>
        <v>SELL</v>
      </c>
      <c r="M1479" t="str">
        <f t="shared" ca="1" si="454"/>
        <v>SELL</v>
      </c>
      <c r="N1479">
        <f t="shared" si="443"/>
        <v>1065.4000000000001</v>
      </c>
      <c r="O1479">
        <f t="shared" ca="1" si="455"/>
        <v>8</v>
      </c>
      <c r="Q1479" t="str">
        <f t="shared" ca="1" si="439"/>
        <v>NO</v>
      </c>
      <c r="R1479" t="str">
        <f t="shared" ca="1" si="440"/>
        <v>YES</v>
      </c>
      <c r="S1479" t="b">
        <f t="shared" ca="1" si="437"/>
        <v>0</v>
      </c>
      <c r="T1479" t="b">
        <f t="shared" ca="1" si="438"/>
        <v>0</v>
      </c>
      <c r="U1479">
        <f t="shared" ca="1" si="442"/>
        <v>1</v>
      </c>
      <c r="W1479" s="7"/>
      <c r="X1479" t="str">
        <f t="shared" ca="1" si="444"/>
        <v>SELL8</v>
      </c>
    </row>
    <row r="1480" spans="1:24" x14ac:dyDescent="0.3">
      <c r="A1480">
        <f t="shared" si="445"/>
        <v>1479</v>
      </c>
      <c r="B1480" s="1">
        <v>37229</v>
      </c>
      <c r="C1480">
        <v>1077.7</v>
      </c>
      <c r="D1480">
        <f t="shared" si="446"/>
        <v>12.299999999999955</v>
      </c>
      <c r="E1480">
        <f t="shared" si="447"/>
        <v>12.299999999999955</v>
      </c>
      <c r="F1480" s="4" t="str">
        <f t="shared" si="448"/>
        <v/>
      </c>
      <c r="G1480">
        <f t="shared" ca="1" si="449"/>
        <v>0.15557142857142853</v>
      </c>
      <c r="H1480">
        <f t="shared" ca="1" si="450"/>
        <v>6.0142857142857012E-2</v>
      </c>
      <c r="I1480" s="4">
        <f t="shared" ca="1" si="441"/>
        <v>2.5866983372921664</v>
      </c>
      <c r="J1480" s="8">
        <f t="shared" ca="1" si="451"/>
        <v>72.119205298013284</v>
      </c>
      <c r="K1480" t="str">
        <f t="shared" ca="1" si="452"/>
        <v>SELL</v>
      </c>
      <c r="L1480" t="str">
        <f t="shared" ca="1" si="453"/>
        <v>NA</v>
      </c>
      <c r="M1480" t="str">
        <f t="shared" ca="1" si="454"/>
        <v/>
      </c>
      <c r="N1480">
        <f t="shared" si="443"/>
        <v>1077.7</v>
      </c>
      <c r="O1480">
        <f t="shared" ca="1" si="455"/>
        <v>8</v>
      </c>
      <c r="Q1480" t="str">
        <f t="shared" ca="1" si="439"/>
        <v>NO</v>
      </c>
      <c r="R1480" t="str">
        <f t="shared" ca="1" si="440"/>
        <v>YES</v>
      </c>
      <c r="S1480" t="b">
        <f t="shared" ca="1" si="437"/>
        <v>0</v>
      </c>
      <c r="T1480" t="b">
        <f t="shared" ca="1" si="438"/>
        <v>1</v>
      </c>
      <c r="U1480">
        <f t="shared" ca="1" si="442"/>
        <v>1</v>
      </c>
      <c r="W1480" s="7"/>
      <c r="X1480" t="str">
        <f t="shared" ca="1" si="444"/>
        <v>8</v>
      </c>
    </row>
    <row r="1481" spans="1:24" x14ac:dyDescent="0.3">
      <c r="A1481">
        <f t="shared" si="445"/>
        <v>1480</v>
      </c>
      <c r="B1481" s="1">
        <v>37230</v>
      </c>
      <c r="C1481">
        <v>1104.55</v>
      </c>
      <c r="D1481">
        <f t="shared" si="446"/>
        <v>26.849999999999909</v>
      </c>
      <c r="E1481">
        <f t="shared" si="447"/>
        <v>26.849999999999909</v>
      </c>
      <c r="F1481" s="4" t="str">
        <f t="shared" si="448"/>
        <v/>
      </c>
      <c r="G1481">
        <f t="shared" ca="1" si="449"/>
        <v>0.16968749999999985</v>
      </c>
      <c r="H1481">
        <f t="shared" ca="1" si="450"/>
        <v>6.0999999999999846E-2</v>
      </c>
      <c r="I1481" s="4">
        <f t="shared" ca="1" si="441"/>
        <v>2.7817622950819718</v>
      </c>
      <c r="J1481" s="8">
        <f t="shared" ca="1" si="451"/>
        <v>73.557301544296962</v>
      </c>
      <c r="K1481" t="str">
        <f t="shared" ca="1" si="452"/>
        <v>SELL</v>
      </c>
      <c r="L1481" t="str">
        <f t="shared" ca="1" si="453"/>
        <v>NA</v>
      </c>
      <c r="M1481" t="str">
        <f t="shared" ca="1" si="454"/>
        <v/>
      </c>
      <c r="N1481">
        <f t="shared" si="443"/>
        <v>1104.55</v>
      </c>
      <c r="O1481">
        <f t="shared" ca="1" si="455"/>
        <v>8</v>
      </c>
      <c r="Q1481" t="str">
        <f t="shared" ca="1" si="439"/>
        <v>NO</v>
      </c>
      <c r="R1481" t="str">
        <f t="shared" ca="1" si="440"/>
        <v>YES</v>
      </c>
      <c r="S1481" t="b">
        <f t="shared" ca="1" si="437"/>
        <v>0</v>
      </c>
      <c r="T1481" t="b">
        <f t="shared" ca="1" si="438"/>
        <v>1</v>
      </c>
      <c r="U1481">
        <f t="shared" ca="1" si="442"/>
        <v>1</v>
      </c>
      <c r="W1481" s="7"/>
      <c r="X1481" t="str">
        <f t="shared" ca="1" si="444"/>
        <v>8</v>
      </c>
    </row>
    <row r="1482" spans="1:24" x14ac:dyDescent="0.3">
      <c r="A1482">
        <f t="shared" si="445"/>
        <v>1481</v>
      </c>
      <c r="B1482" s="1">
        <v>37231</v>
      </c>
      <c r="C1482">
        <v>1110.45</v>
      </c>
      <c r="D1482">
        <f t="shared" si="446"/>
        <v>5.9000000000000909</v>
      </c>
      <c r="E1482">
        <f t="shared" si="447"/>
        <v>5.9000000000000909</v>
      </c>
      <c r="F1482" s="4" t="str">
        <f t="shared" si="448"/>
        <v/>
      </c>
      <c r="G1482">
        <f t="shared" ca="1" si="449"/>
        <v>0.1640625</v>
      </c>
      <c r="H1482">
        <f t="shared" ca="1" si="450"/>
        <v>6.0999999999999846E-2</v>
      </c>
      <c r="I1482" s="4">
        <f t="shared" ca="1" si="441"/>
        <v>2.6895491803278757</v>
      </c>
      <c r="J1482" s="8">
        <f t="shared" ca="1" si="451"/>
        <v>72.896417661760665</v>
      </c>
      <c r="K1482" t="str">
        <f t="shared" ca="1" si="452"/>
        <v>SELL</v>
      </c>
      <c r="L1482" t="str">
        <f t="shared" ca="1" si="453"/>
        <v>NA</v>
      </c>
      <c r="M1482" t="str">
        <f t="shared" ca="1" si="454"/>
        <v/>
      </c>
      <c r="N1482">
        <f t="shared" si="443"/>
        <v>1110.45</v>
      </c>
      <c r="O1482">
        <f t="shared" ca="1" si="455"/>
        <v>8</v>
      </c>
      <c r="Q1482" t="str">
        <f t="shared" ca="1" si="439"/>
        <v>NO</v>
      </c>
      <c r="R1482" t="str">
        <f t="shared" ca="1" si="440"/>
        <v>YES</v>
      </c>
      <c r="S1482" t="b">
        <f t="shared" ca="1" si="437"/>
        <v>0</v>
      </c>
      <c r="T1482" t="b">
        <f t="shared" ca="1" si="438"/>
        <v>1</v>
      </c>
      <c r="U1482">
        <f t="shared" ca="1" si="442"/>
        <v>1</v>
      </c>
      <c r="W1482" s="7"/>
      <c r="X1482" t="str">
        <f t="shared" ca="1" si="444"/>
        <v>8</v>
      </c>
    </row>
    <row r="1483" spans="1:24" x14ac:dyDescent="0.3">
      <c r="A1483">
        <f t="shared" si="445"/>
        <v>1482</v>
      </c>
      <c r="B1483" s="1">
        <v>37232</v>
      </c>
      <c r="C1483">
        <v>1112.3</v>
      </c>
      <c r="D1483">
        <f t="shared" si="446"/>
        <v>1.8499999999999091</v>
      </c>
      <c r="E1483">
        <f t="shared" si="447"/>
        <v>1.8499999999999091</v>
      </c>
      <c r="F1483" s="4" t="str">
        <f t="shared" si="448"/>
        <v/>
      </c>
      <c r="G1483">
        <f t="shared" ca="1" si="449"/>
        <v>0.14149999999999976</v>
      </c>
      <c r="H1483">
        <f t="shared" ca="1" si="450"/>
        <v>6.0999999999999846E-2</v>
      </c>
      <c r="I1483" s="4">
        <f t="shared" ca="1" si="441"/>
        <v>2.3196721311475428</v>
      </c>
      <c r="J1483" s="8">
        <f t="shared" ca="1" si="451"/>
        <v>69.876543209876559</v>
      </c>
      <c r="K1483" t="str">
        <f t="shared" ca="1" si="452"/>
        <v>SELL</v>
      </c>
      <c r="L1483" t="str">
        <f t="shared" ca="1" si="453"/>
        <v>NA</v>
      </c>
      <c r="M1483" t="str">
        <f t="shared" ca="1" si="454"/>
        <v/>
      </c>
      <c r="N1483">
        <f t="shared" si="443"/>
        <v>1112.3</v>
      </c>
      <c r="O1483">
        <f t="shared" ca="1" si="455"/>
        <v>8</v>
      </c>
      <c r="Q1483" t="str">
        <f t="shared" ca="1" si="439"/>
        <v>NO</v>
      </c>
      <c r="R1483" t="str">
        <f t="shared" ca="1" si="440"/>
        <v>NO</v>
      </c>
      <c r="S1483" t="b">
        <f t="shared" ca="1" si="437"/>
        <v>0</v>
      </c>
      <c r="T1483" t="b">
        <f t="shared" ca="1" si="438"/>
        <v>0</v>
      </c>
      <c r="U1483">
        <f t="shared" ca="1" si="442"/>
        <v>1</v>
      </c>
      <c r="W1483" s="7"/>
      <c r="X1483" t="str">
        <f t="shared" ca="1" si="444"/>
        <v>8</v>
      </c>
    </row>
    <row r="1484" spans="1:24" x14ac:dyDescent="0.3">
      <c r="A1484">
        <f t="shared" si="445"/>
        <v>1483</v>
      </c>
      <c r="B1484" s="1">
        <v>37235</v>
      </c>
      <c r="C1484">
        <v>1115.25</v>
      </c>
      <c r="D1484">
        <f t="shared" si="446"/>
        <v>2.9500000000000455</v>
      </c>
      <c r="E1484">
        <f t="shared" si="447"/>
        <v>2.9500000000000455</v>
      </c>
      <c r="F1484" s="4" t="str">
        <f t="shared" si="448"/>
        <v/>
      </c>
      <c r="G1484">
        <f t="shared" ca="1" si="449"/>
        <v>0.10462499999999977</v>
      </c>
      <c r="H1484">
        <f t="shared" ca="1" si="450"/>
        <v>6.0999999999999846E-2</v>
      </c>
      <c r="I1484" s="4">
        <f t="shared" ca="1" si="441"/>
        <v>1.7151639344262302</v>
      </c>
      <c r="J1484" s="8">
        <f t="shared" ca="1" si="451"/>
        <v>63.169811320754725</v>
      </c>
      <c r="K1484" t="str">
        <f t="shared" ca="1" si="452"/>
        <v>SELL</v>
      </c>
      <c r="L1484" t="str">
        <f t="shared" ca="1" si="453"/>
        <v>NA</v>
      </c>
      <c r="M1484" t="str">
        <f t="shared" ca="1" si="454"/>
        <v/>
      </c>
      <c r="N1484">
        <f t="shared" si="443"/>
        <v>1115.25</v>
      </c>
      <c r="O1484">
        <f t="shared" ca="1" si="455"/>
        <v>8</v>
      </c>
      <c r="Q1484" t="str">
        <f t="shared" ca="1" si="439"/>
        <v>NO</v>
      </c>
      <c r="R1484" t="str">
        <f t="shared" ca="1" si="440"/>
        <v>NO</v>
      </c>
      <c r="S1484" t="b">
        <f t="shared" ca="1" si="437"/>
        <v>0</v>
      </c>
      <c r="T1484" t="b">
        <f t="shared" ca="1" si="438"/>
        <v>0</v>
      </c>
      <c r="U1484">
        <f t="shared" ca="1" si="442"/>
        <v>1</v>
      </c>
      <c r="W1484" s="7"/>
      <c r="X1484" t="str">
        <f t="shared" ca="1" si="444"/>
        <v>8</v>
      </c>
    </row>
    <row r="1485" spans="1:24" x14ac:dyDescent="0.3">
      <c r="A1485">
        <f t="shared" si="445"/>
        <v>1484</v>
      </c>
      <c r="B1485" s="1">
        <v>37236</v>
      </c>
      <c r="C1485">
        <v>1110.2</v>
      </c>
      <c r="D1485">
        <f t="shared" si="446"/>
        <v>-5.0499999999999545</v>
      </c>
      <c r="E1485" t="str">
        <f t="shared" si="447"/>
        <v/>
      </c>
      <c r="F1485" s="4">
        <f t="shared" si="448"/>
        <v>-5.0499999999999545</v>
      </c>
      <c r="G1485">
        <f t="shared" ca="1" si="449"/>
        <v>0.10462499999999977</v>
      </c>
      <c r="H1485">
        <f t="shared" ca="1" si="450"/>
        <v>3.9499999999999695E-2</v>
      </c>
      <c r="I1485" s="4">
        <f t="shared" ca="1" si="441"/>
        <v>2.6487341772152044</v>
      </c>
      <c r="J1485" s="8">
        <f t="shared" ca="1" si="451"/>
        <v>72.593235039028727</v>
      </c>
      <c r="K1485" t="str">
        <f t="shared" ca="1" si="452"/>
        <v>SELL</v>
      </c>
      <c r="L1485" t="str">
        <f t="shared" ca="1" si="453"/>
        <v>NA</v>
      </c>
      <c r="M1485" t="str">
        <f t="shared" ca="1" si="454"/>
        <v/>
      </c>
      <c r="N1485">
        <f t="shared" si="443"/>
        <v>1110.2</v>
      </c>
      <c r="O1485">
        <f t="shared" ca="1" si="455"/>
        <v>8</v>
      </c>
      <c r="Q1485" t="str">
        <f t="shared" ca="1" si="439"/>
        <v>NO</v>
      </c>
      <c r="R1485" t="str">
        <f t="shared" ca="1" si="440"/>
        <v>YES</v>
      </c>
      <c r="S1485" t="b">
        <f t="shared" ca="1" si="437"/>
        <v>0</v>
      </c>
      <c r="T1485" t="b">
        <f t="shared" ca="1" si="438"/>
        <v>0</v>
      </c>
      <c r="U1485">
        <f t="shared" ca="1" si="442"/>
        <v>1</v>
      </c>
      <c r="W1485" s="7"/>
      <c r="X1485" t="str">
        <f t="shared" ca="1" si="444"/>
        <v>8</v>
      </c>
    </row>
    <row r="1486" spans="1:24" x14ac:dyDescent="0.3">
      <c r="A1486">
        <f t="shared" si="445"/>
        <v>1485</v>
      </c>
      <c r="B1486" s="1">
        <v>37237</v>
      </c>
      <c r="C1486">
        <v>1107.6500000000001</v>
      </c>
      <c r="D1486">
        <f t="shared" si="446"/>
        <v>-2.5499999999999545</v>
      </c>
      <c r="E1486" t="str">
        <f t="shared" si="447"/>
        <v/>
      </c>
      <c r="F1486" s="4">
        <f t="shared" si="448"/>
        <v>-2.5499999999999545</v>
      </c>
      <c r="G1486">
        <f t="shared" ca="1" si="449"/>
        <v>0.11078571428571422</v>
      </c>
      <c r="H1486">
        <f t="shared" ca="1" si="450"/>
        <v>3.7499999999999672E-2</v>
      </c>
      <c r="I1486" s="4">
        <f t="shared" ca="1" si="441"/>
        <v>2.9542857142857386</v>
      </c>
      <c r="J1486" s="8">
        <f t="shared" ca="1" si="451"/>
        <v>74.710982658959693</v>
      </c>
      <c r="K1486" t="str">
        <f t="shared" ca="1" si="452"/>
        <v>SELL</v>
      </c>
      <c r="L1486" t="str">
        <f t="shared" ca="1" si="453"/>
        <v>NA</v>
      </c>
      <c r="M1486" t="str">
        <f t="shared" ca="1" si="454"/>
        <v/>
      </c>
      <c r="N1486">
        <f t="shared" si="443"/>
        <v>1107.6500000000001</v>
      </c>
      <c r="O1486">
        <f t="shared" ca="1" si="455"/>
        <v>8</v>
      </c>
      <c r="Q1486" t="str">
        <f t="shared" ca="1" si="439"/>
        <v>NO</v>
      </c>
      <c r="R1486" t="str">
        <f t="shared" ca="1" si="440"/>
        <v>YES</v>
      </c>
      <c r="S1486" t="b">
        <f t="shared" ca="1" si="437"/>
        <v>0</v>
      </c>
      <c r="T1486" t="b">
        <f t="shared" ca="1" si="438"/>
        <v>1</v>
      </c>
      <c r="U1486">
        <f t="shared" ca="1" si="442"/>
        <v>1</v>
      </c>
      <c r="W1486" s="7"/>
      <c r="X1486" t="str">
        <f t="shared" ca="1" si="444"/>
        <v>8</v>
      </c>
    </row>
    <row r="1487" spans="1:24" x14ac:dyDescent="0.3">
      <c r="A1487">
        <f t="shared" si="445"/>
        <v>1486</v>
      </c>
      <c r="B1487" s="1">
        <v>37238</v>
      </c>
      <c r="C1487">
        <v>1098.75</v>
      </c>
      <c r="D1487">
        <f t="shared" si="446"/>
        <v>-8.9000000000000909</v>
      </c>
      <c r="E1487" t="str">
        <f t="shared" si="447"/>
        <v/>
      </c>
      <c r="F1487" s="4">
        <f t="shared" si="448"/>
        <v>-8.9000000000000909</v>
      </c>
      <c r="G1487">
        <f t="shared" ca="1" si="449"/>
        <v>0.11908333333333303</v>
      </c>
      <c r="H1487">
        <f t="shared" ca="1" si="450"/>
        <v>4.3937499999999831E-2</v>
      </c>
      <c r="I1487" s="4">
        <f t="shared" ca="1" si="441"/>
        <v>2.7102892366050297</v>
      </c>
      <c r="J1487" s="8">
        <f t="shared" ca="1" si="451"/>
        <v>73.047923322683729</v>
      </c>
      <c r="K1487" t="str">
        <f t="shared" ca="1" si="452"/>
        <v>SELL</v>
      </c>
      <c r="L1487" t="str">
        <f t="shared" ca="1" si="453"/>
        <v>NA</v>
      </c>
      <c r="M1487" t="str">
        <f t="shared" ca="1" si="454"/>
        <v/>
      </c>
      <c r="N1487">
        <f t="shared" si="443"/>
        <v>1098.75</v>
      </c>
      <c r="O1487">
        <f t="shared" ca="1" si="455"/>
        <v>8</v>
      </c>
      <c r="Q1487" t="str">
        <f t="shared" ca="1" si="439"/>
        <v>NO</v>
      </c>
      <c r="R1487" t="str">
        <f t="shared" ca="1" si="440"/>
        <v>YES</v>
      </c>
      <c r="S1487" t="b">
        <f t="shared" ca="1" si="437"/>
        <v>0</v>
      </c>
      <c r="T1487" t="b">
        <f t="shared" ca="1" si="438"/>
        <v>1</v>
      </c>
      <c r="U1487">
        <f t="shared" ca="1" si="442"/>
        <v>1</v>
      </c>
      <c r="W1487" s="7"/>
      <c r="X1487" t="str">
        <f t="shared" ca="1" si="444"/>
        <v>8</v>
      </c>
    </row>
    <row r="1488" spans="1:24" x14ac:dyDescent="0.3">
      <c r="A1488">
        <f t="shared" si="445"/>
        <v>1487</v>
      </c>
      <c r="B1488" s="1">
        <v>37239</v>
      </c>
      <c r="C1488">
        <v>1087.8499999999999</v>
      </c>
      <c r="D1488">
        <f t="shared" si="446"/>
        <v>-10.900000000000091</v>
      </c>
      <c r="E1488" t="str">
        <f t="shared" si="447"/>
        <v/>
      </c>
      <c r="F1488" s="4">
        <f t="shared" si="448"/>
        <v>-10.900000000000091</v>
      </c>
      <c r="G1488">
        <f t="shared" ca="1" si="449"/>
        <v>0.11908333333333303</v>
      </c>
      <c r="H1488">
        <f t="shared" ca="1" si="450"/>
        <v>5.3249999999999888E-2</v>
      </c>
      <c r="I1488" s="4">
        <f t="shared" ca="1" si="441"/>
        <v>2.2363067292644749</v>
      </c>
      <c r="J1488" s="8">
        <f t="shared" ca="1" si="451"/>
        <v>69.100580270793031</v>
      </c>
      <c r="K1488" t="str">
        <f t="shared" ca="1" si="452"/>
        <v>SELL</v>
      </c>
      <c r="L1488" t="str">
        <f t="shared" ca="1" si="453"/>
        <v>NA</v>
      </c>
      <c r="M1488" t="str">
        <f t="shared" ca="1" si="454"/>
        <v/>
      </c>
      <c r="N1488">
        <f t="shared" si="443"/>
        <v>1087.8499999999999</v>
      </c>
      <c r="O1488">
        <f t="shared" ca="1" si="455"/>
        <v>8</v>
      </c>
      <c r="Q1488" t="str">
        <f t="shared" ca="1" si="439"/>
        <v>NO</v>
      </c>
      <c r="R1488" t="str">
        <f t="shared" ca="1" si="440"/>
        <v>NO</v>
      </c>
      <c r="S1488" t="b">
        <f t="shared" ref="S1488:S1551" ca="1" si="456">AND(Q1488="YES",Q1487="YES")</f>
        <v>0</v>
      </c>
      <c r="T1488" t="b">
        <f t="shared" ref="T1488:T1551" ca="1" si="457">AND(R1488="YES",R1487="YES")</f>
        <v>0</v>
      </c>
      <c r="U1488">
        <f t="shared" ca="1" si="442"/>
        <v>1</v>
      </c>
      <c r="W1488" s="7"/>
      <c r="X1488" t="str">
        <f t="shared" ca="1" si="444"/>
        <v>8</v>
      </c>
    </row>
    <row r="1489" spans="1:24" x14ac:dyDescent="0.3">
      <c r="A1489">
        <f t="shared" si="445"/>
        <v>1488</v>
      </c>
      <c r="B1489" s="1">
        <v>37243</v>
      </c>
      <c r="C1489">
        <v>1082.3</v>
      </c>
      <c r="D1489">
        <f t="shared" si="446"/>
        <v>-5.5499999999999545</v>
      </c>
      <c r="E1489" t="str">
        <f t="shared" si="447"/>
        <v/>
      </c>
      <c r="F1489" s="4">
        <f t="shared" si="448"/>
        <v>-5.5499999999999545</v>
      </c>
      <c r="G1489">
        <f t="shared" ca="1" si="449"/>
        <v>9.9699999999999817E-2</v>
      </c>
      <c r="H1489">
        <f t="shared" ca="1" si="450"/>
        <v>5.3499999999999846E-2</v>
      </c>
      <c r="I1489" s="4">
        <f t="shared" ca="1" si="441"/>
        <v>1.8635514018691608</v>
      </c>
      <c r="J1489" s="8">
        <f t="shared" ca="1" si="451"/>
        <v>65.07832898172326</v>
      </c>
      <c r="K1489" t="str">
        <f t="shared" ca="1" si="452"/>
        <v>SELL</v>
      </c>
      <c r="L1489" t="str">
        <f t="shared" ca="1" si="453"/>
        <v>NA</v>
      </c>
      <c r="M1489" t="str">
        <f t="shared" ca="1" si="454"/>
        <v/>
      </c>
      <c r="N1489">
        <f t="shared" si="443"/>
        <v>1082.3</v>
      </c>
      <c r="O1489">
        <f t="shared" ca="1" si="455"/>
        <v>8</v>
      </c>
      <c r="Q1489" t="str">
        <f t="shared" ref="Q1489:Q1552" ca="1" si="458">IF(J1489&lt;30,"YES","NO")</f>
        <v>NO</v>
      </c>
      <c r="R1489" t="str">
        <f t="shared" ref="R1489:R1552" ca="1" si="459">IF(J1489&gt;70,"YES","NO")</f>
        <v>NO</v>
      </c>
      <c r="S1489" t="b">
        <f t="shared" ca="1" si="456"/>
        <v>0</v>
      </c>
      <c r="T1489" t="b">
        <f t="shared" ca="1" si="457"/>
        <v>0</v>
      </c>
      <c r="U1489">
        <f t="shared" ca="1" si="442"/>
        <v>1</v>
      </c>
      <c r="W1489" s="7"/>
      <c r="X1489" t="str">
        <f t="shared" ca="1" si="444"/>
        <v>8</v>
      </c>
    </row>
    <row r="1490" spans="1:24" x14ac:dyDescent="0.3">
      <c r="A1490">
        <f t="shared" si="445"/>
        <v>1489</v>
      </c>
      <c r="B1490" s="1">
        <v>37244</v>
      </c>
      <c r="C1490">
        <v>1060.75</v>
      </c>
      <c r="D1490">
        <f t="shared" si="446"/>
        <v>-21.549999999999955</v>
      </c>
      <c r="E1490" t="str">
        <f t="shared" si="447"/>
        <v/>
      </c>
      <c r="F1490" s="4">
        <f t="shared" si="448"/>
        <v>-21.549999999999955</v>
      </c>
      <c r="G1490">
        <f t="shared" ca="1" si="449"/>
        <v>9.9699999999999817E-2</v>
      </c>
      <c r="H1490">
        <f t="shared" ca="1" si="450"/>
        <v>7.2388888888888739E-2</v>
      </c>
      <c r="I1490" s="4">
        <f t="shared" ref="I1490:I1553" ca="1" si="460">IFERROR(G1490/H1490,"")</f>
        <v>1.3772831926323872</v>
      </c>
      <c r="J1490" s="8">
        <f t="shared" ca="1" si="451"/>
        <v>57.935175619834716</v>
      </c>
      <c r="K1490" t="str">
        <f t="shared" ca="1" si="452"/>
        <v>SELL</v>
      </c>
      <c r="L1490" t="str">
        <f t="shared" ca="1" si="453"/>
        <v>NA</v>
      </c>
      <c r="M1490" t="str">
        <f t="shared" ca="1" si="454"/>
        <v/>
      </c>
      <c r="N1490">
        <f t="shared" si="443"/>
        <v>1060.75</v>
      </c>
      <c r="O1490">
        <f t="shared" ca="1" si="455"/>
        <v>8</v>
      </c>
      <c r="Q1490" t="str">
        <f t="shared" ca="1" si="458"/>
        <v>NO</v>
      </c>
      <c r="R1490" t="str">
        <f t="shared" ca="1" si="459"/>
        <v>NO</v>
      </c>
      <c r="S1490" t="b">
        <f t="shared" ca="1" si="456"/>
        <v>0</v>
      </c>
      <c r="T1490" t="b">
        <f t="shared" ca="1" si="457"/>
        <v>0</v>
      </c>
      <c r="U1490">
        <f t="shared" ca="1" si="442"/>
        <v>1</v>
      </c>
      <c r="W1490" s="7"/>
      <c r="X1490" t="str">
        <f t="shared" ca="1" si="444"/>
        <v>8</v>
      </c>
    </row>
    <row r="1491" spans="1:24" x14ac:dyDescent="0.3">
      <c r="A1491">
        <f t="shared" si="445"/>
        <v>1490</v>
      </c>
      <c r="B1491" s="1">
        <v>37245</v>
      </c>
      <c r="C1491">
        <v>1062</v>
      </c>
      <c r="D1491">
        <f t="shared" si="446"/>
        <v>1.25</v>
      </c>
      <c r="E1491">
        <f t="shared" si="447"/>
        <v>1.25</v>
      </c>
      <c r="F1491" s="4" t="str">
        <f t="shared" si="448"/>
        <v/>
      </c>
      <c r="G1491">
        <f t="shared" ca="1" si="449"/>
        <v>8.5166666666666516E-2</v>
      </c>
      <c r="H1491">
        <f t="shared" ca="1" si="450"/>
        <v>7.4874999999999831E-2</v>
      </c>
      <c r="I1491" s="4">
        <f t="shared" ca="1" si="460"/>
        <v>1.1374513077351147</v>
      </c>
      <c r="J1491" s="8">
        <f t="shared" ca="1" si="451"/>
        <v>53.215308513407983</v>
      </c>
      <c r="K1491" t="str">
        <f t="shared" ca="1" si="452"/>
        <v>SELL</v>
      </c>
      <c r="L1491" t="str">
        <f t="shared" ca="1" si="453"/>
        <v>NA</v>
      </c>
      <c r="M1491" t="str">
        <f t="shared" ca="1" si="454"/>
        <v/>
      </c>
      <c r="N1491">
        <f t="shared" si="443"/>
        <v>1062</v>
      </c>
      <c r="O1491">
        <f t="shared" ca="1" si="455"/>
        <v>8</v>
      </c>
      <c r="Q1491" t="str">
        <f t="shared" ca="1" si="458"/>
        <v>NO</v>
      </c>
      <c r="R1491" t="str">
        <f t="shared" ca="1" si="459"/>
        <v>NO</v>
      </c>
      <c r="S1491" t="b">
        <f t="shared" ca="1" si="456"/>
        <v>0</v>
      </c>
      <c r="T1491" t="b">
        <f t="shared" ca="1" si="457"/>
        <v>0</v>
      </c>
      <c r="U1491">
        <f t="shared" ca="1" si="442"/>
        <v>1</v>
      </c>
      <c r="W1491" s="7"/>
      <c r="X1491" t="str">
        <f t="shared" ca="1" si="444"/>
        <v>8</v>
      </c>
    </row>
    <row r="1492" spans="1:24" x14ac:dyDescent="0.3">
      <c r="A1492">
        <f t="shared" si="445"/>
        <v>1491</v>
      </c>
      <c r="B1492" s="1">
        <v>37246</v>
      </c>
      <c r="C1492">
        <v>1050.8499999999999</v>
      </c>
      <c r="D1492">
        <f t="shared" si="446"/>
        <v>-11.150000000000091</v>
      </c>
      <c r="E1492" t="str">
        <f t="shared" si="447"/>
        <v/>
      </c>
      <c r="F1492" s="4">
        <f t="shared" si="448"/>
        <v>-11.150000000000091</v>
      </c>
      <c r="G1492">
        <f t="shared" ca="1" si="449"/>
        <v>8.5166666666666516E-2</v>
      </c>
      <c r="H1492">
        <f t="shared" ca="1" si="450"/>
        <v>8.4250000000000116E-2</v>
      </c>
      <c r="I1492" s="4">
        <f t="shared" ca="1" si="460"/>
        <v>1.0108803165182956</v>
      </c>
      <c r="J1492" s="8">
        <f t="shared" ca="1" si="451"/>
        <v>50.270536153467695</v>
      </c>
      <c r="K1492" t="str">
        <f t="shared" ca="1" si="452"/>
        <v>SELL</v>
      </c>
      <c r="L1492" t="str">
        <f t="shared" ca="1" si="453"/>
        <v>NA</v>
      </c>
      <c r="M1492" t="str">
        <f t="shared" ca="1" si="454"/>
        <v/>
      </c>
      <c r="N1492">
        <f t="shared" si="443"/>
        <v>1050.8499999999999</v>
      </c>
      <c r="O1492">
        <f t="shared" ca="1" si="455"/>
        <v>8</v>
      </c>
      <c r="Q1492" t="str">
        <f t="shared" ca="1" si="458"/>
        <v>NO</v>
      </c>
      <c r="R1492" t="str">
        <f t="shared" ca="1" si="459"/>
        <v>NO</v>
      </c>
      <c r="S1492" t="b">
        <f t="shared" ca="1" si="456"/>
        <v>0</v>
      </c>
      <c r="T1492" t="b">
        <f t="shared" ca="1" si="457"/>
        <v>0</v>
      </c>
      <c r="U1492">
        <f t="shared" ca="1" si="442"/>
        <v>1</v>
      </c>
      <c r="W1492" s="7"/>
      <c r="X1492" t="str">
        <f t="shared" ca="1" si="444"/>
        <v>8</v>
      </c>
    </row>
    <row r="1493" spans="1:24" x14ac:dyDescent="0.3">
      <c r="A1493">
        <f t="shared" si="445"/>
        <v>1492</v>
      </c>
      <c r="B1493" s="1">
        <v>37249</v>
      </c>
      <c r="C1493">
        <v>1048.5</v>
      </c>
      <c r="D1493">
        <f t="shared" si="446"/>
        <v>-2.3499999999999091</v>
      </c>
      <c r="E1493" t="str">
        <f t="shared" si="447"/>
        <v/>
      </c>
      <c r="F1493" s="4">
        <f t="shared" si="448"/>
        <v>-2.3499999999999091</v>
      </c>
      <c r="G1493">
        <f t="shared" ca="1" si="449"/>
        <v>8.5166666666666516E-2</v>
      </c>
      <c r="H1493">
        <f t="shared" ca="1" si="450"/>
        <v>8.5000000000000006E-2</v>
      </c>
      <c r="I1493" s="4">
        <f t="shared" ca="1" si="460"/>
        <v>1.0019607843137237</v>
      </c>
      <c r="J1493" s="8">
        <f t="shared" ca="1" si="451"/>
        <v>50.048971596473997</v>
      </c>
      <c r="K1493" t="str">
        <f t="shared" ca="1" si="452"/>
        <v>SELL</v>
      </c>
      <c r="L1493" t="str">
        <f t="shared" ca="1" si="453"/>
        <v>NA</v>
      </c>
      <c r="M1493" t="str">
        <f t="shared" ca="1" si="454"/>
        <v/>
      </c>
      <c r="N1493">
        <f t="shared" si="443"/>
        <v>1048.5</v>
      </c>
      <c r="O1493">
        <f t="shared" ca="1" si="455"/>
        <v>8</v>
      </c>
      <c r="Q1493" t="str">
        <f t="shared" ca="1" si="458"/>
        <v>NO</v>
      </c>
      <c r="R1493" t="str">
        <f t="shared" ca="1" si="459"/>
        <v>NO</v>
      </c>
      <c r="S1493" t="b">
        <f t="shared" ca="1" si="456"/>
        <v>0</v>
      </c>
      <c r="T1493" t="b">
        <f t="shared" ca="1" si="457"/>
        <v>0</v>
      </c>
      <c r="U1493">
        <f t="shared" ca="1" si="442"/>
        <v>1</v>
      </c>
      <c r="W1493" s="7"/>
      <c r="X1493" t="str">
        <f t="shared" ca="1" si="444"/>
        <v>8</v>
      </c>
    </row>
    <row r="1494" spans="1:24" x14ac:dyDescent="0.3">
      <c r="A1494">
        <f t="shared" si="445"/>
        <v>1493</v>
      </c>
      <c r="B1494" s="1">
        <v>37251</v>
      </c>
      <c r="C1494">
        <v>1034.25</v>
      </c>
      <c r="D1494">
        <f t="shared" si="446"/>
        <v>-14.25</v>
      </c>
      <c r="E1494" t="str">
        <f t="shared" si="447"/>
        <v/>
      </c>
      <c r="F1494" s="4">
        <f t="shared" si="448"/>
        <v>-14.25</v>
      </c>
      <c r="G1494">
        <f t="shared" ca="1" si="449"/>
        <v>7.7599999999999905E-2</v>
      </c>
      <c r="H1494">
        <f t="shared" ca="1" si="450"/>
        <v>9.1388888888888895E-2</v>
      </c>
      <c r="I1494" s="4">
        <f t="shared" ca="1" si="460"/>
        <v>0.84911854103343354</v>
      </c>
      <c r="J1494" s="8">
        <f t="shared" ca="1" si="451"/>
        <v>45.920178841475405</v>
      </c>
      <c r="K1494" t="str">
        <f t="shared" ca="1" si="452"/>
        <v>SELL</v>
      </c>
      <c r="L1494" t="str">
        <f t="shared" ca="1" si="453"/>
        <v>NA</v>
      </c>
      <c r="M1494" t="str">
        <f t="shared" ca="1" si="454"/>
        <v/>
      </c>
      <c r="N1494">
        <f t="shared" si="443"/>
        <v>1034.25</v>
      </c>
      <c r="O1494">
        <f t="shared" ca="1" si="455"/>
        <v>8</v>
      </c>
      <c r="Q1494" t="str">
        <f t="shared" ca="1" si="458"/>
        <v>NO</v>
      </c>
      <c r="R1494" t="str">
        <f t="shared" ca="1" si="459"/>
        <v>NO</v>
      </c>
      <c r="S1494" t="b">
        <f t="shared" ca="1" si="456"/>
        <v>0</v>
      </c>
      <c r="T1494" t="b">
        <f t="shared" ca="1" si="457"/>
        <v>0</v>
      </c>
      <c r="U1494">
        <f t="shared" ca="1" si="442"/>
        <v>1</v>
      </c>
      <c r="W1494" s="7"/>
      <c r="X1494" t="str">
        <f t="shared" ca="1" si="444"/>
        <v>8</v>
      </c>
    </row>
    <row r="1495" spans="1:24" x14ac:dyDescent="0.3">
      <c r="A1495">
        <f t="shared" si="445"/>
        <v>1494</v>
      </c>
      <c r="B1495" s="1">
        <v>37252</v>
      </c>
      <c r="C1495">
        <v>1020</v>
      </c>
      <c r="D1495">
        <f t="shared" si="446"/>
        <v>-14.25</v>
      </c>
      <c r="E1495" t="str">
        <f t="shared" si="447"/>
        <v/>
      </c>
      <c r="F1495" s="4">
        <f t="shared" si="448"/>
        <v>-14.25</v>
      </c>
      <c r="G1495">
        <f t="shared" ca="1" si="449"/>
        <v>2.9875000000000113E-2</v>
      </c>
      <c r="H1495">
        <f t="shared" ca="1" si="450"/>
        <v>9.6500000000000002E-2</v>
      </c>
      <c r="I1495" s="4">
        <f t="shared" ca="1" si="460"/>
        <v>0.30958549222798043</v>
      </c>
      <c r="J1495" s="8">
        <f t="shared" ca="1" si="451"/>
        <v>23.639960435212728</v>
      </c>
      <c r="K1495" t="str">
        <f t="shared" ca="1" si="452"/>
        <v>BUY</v>
      </c>
      <c r="L1495" t="str">
        <f t="shared" ca="1" si="453"/>
        <v>BUY</v>
      </c>
      <c r="M1495" t="str">
        <f t="shared" ca="1" si="454"/>
        <v>BUY</v>
      </c>
      <c r="N1495">
        <f t="shared" si="443"/>
        <v>1020</v>
      </c>
      <c r="O1495">
        <f t="shared" ca="1" si="455"/>
        <v>9</v>
      </c>
      <c r="Q1495" t="str">
        <f t="shared" ca="1" si="458"/>
        <v>YES</v>
      </c>
      <c r="R1495" t="str">
        <f t="shared" ca="1" si="459"/>
        <v>NO</v>
      </c>
      <c r="S1495" t="b">
        <f t="shared" ca="1" si="456"/>
        <v>0</v>
      </c>
      <c r="T1495" t="b">
        <f t="shared" ca="1" si="457"/>
        <v>0</v>
      </c>
      <c r="U1495">
        <f t="shared" ca="1" si="442"/>
        <v>1</v>
      </c>
      <c r="W1495" s="7"/>
      <c r="X1495" t="str">
        <f t="shared" ca="1" si="444"/>
        <v>BUY9</v>
      </c>
    </row>
    <row r="1496" spans="1:24" x14ac:dyDescent="0.3">
      <c r="A1496">
        <f t="shared" si="445"/>
        <v>1495</v>
      </c>
      <c r="B1496" s="1">
        <v>37253</v>
      </c>
      <c r="C1496">
        <v>1033.8</v>
      </c>
      <c r="D1496">
        <f t="shared" si="446"/>
        <v>13.799999999999955</v>
      </c>
      <c r="E1496">
        <f t="shared" si="447"/>
        <v>13.799999999999955</v>
      </c>
      <c r="F1496" s="4" t="str">
        <f t="shared" si="448"/>
        <v/>
      </c>
      <c r="G1496">
        <f t="shared" ca="1" si="449"/>
        <v>4.9624999999999773E-2</v>
      </c>
      <c r="H1496">
        <f t="shared" ca="1" si="450"/>
        <v>9.6500000000000002E-2</v>
      </c>
      <c r="I1496" s="4">
        <f t="shared" ca="1" si="460"/>
        <v>0.51424870466321004</v>
      </c>
      <c r="J1496" s="8">
        <f t="shared" ca="1" si="451"/>
        <v>33.960650128314697</v>
      </c>
      <c r="K1496" t="str">
        <f t="shared" ca="1" si="452"/>
        <v>BUY</v>
      </c>
      <c r="L1496" t="str">
        <f t="shared" ca="1" si="453"/>
        <v>HOLD</v>
      </c>
      <c r="M1496" t="str">
        <f t="shared" ca="1" si="454"/>
        <v/>
      </c>
      <c r="N1496">
        <f t="shared" si="443"/>
        <v>1033.8</v>
      </c>
      <c r="O1496">
        <f t="shared" ca="1" si="455"/>
        <v>9</v>
      </c>
      <c r="Q1496" t="str">
        <f t="shared" ca="1" si="458"/>
        <v>NO</v>
      </c>
      <c r="R1496" t="str">
        <f t="shared" ca="1" si="459"/>
        <v>NO</v>
      </c>
      <c r="S1496" t="b">
        <f t="shared" ca="1" si="456"/>
        <v>0</v>
      </c>
      <c r="T1496" t="b">
        <f t="shared" ca="1" si="457"/>
        <v>0</v>
      </c>
      <c r="U1496">
        <f t="shared" ca="1" si="442"/>
        <v>1</v>
      </c>
      <c r="W1496" s="7"/>
      <c r="X1496" t="str">
        <f t="shared" ca="1" si="444"/>
        <v>9</v>
      </c>
    </row>
    <row r="1497" spans="1:24" x14ac:dyDescent="0.3">
      <c r="A1497">
        <f t="shared" si="445"/>
        <v>1496</v>
      </c>
      <c r="B1497" s="1">
        <v>37256</v>
      </c>
      <c r="C1497">
        <v>1059.05</v>
      </c>
      <c r="D1497">
        <f t="shared" si="446"/>
        <v>25.25</v>
      </c>
      <c r="E1497">
        <f t="shared" si="447"/>
        <v>25.25</v>
      </c>
      <c r="F1497" s="4" t="str">
        <f t="shared" si="448"/>
        <v/>
      </c>
      <c r="G1497">
        <f t="shared" ca="1" si="449"/>
        <v>0.108125</v>
      </c>
      <c r="H1497">
        <f t="shared" ca="1" si="450"/>
        <v>9.6500000000000002E-2</v>
      </c>
      <c r="I1497" s="4">
        <f t="shared" ca="1" si="460"/>
        <v>1.1204663212435233</v>
      </c>
      <c r="J1497" s="8">
        <f t="shared" ca="1" si="451"/>
        <v>52.840562003665241</v>
      </c>
      <c r="K1497" t="str">
        <f t="shared" ca="1" si="452"/>
        <v>BUY</v>
      </c>
      <c r="L1497" t="str">
        <f t="shared" ca="1" si="453"/>
        <v>HOLD</v>
      </c>
      <c r="M1497" t="str">
        <f t="shared" ca="1" si="454"/>
        <v/>
      </c>
      <c r="N1497">
        <f t="shared" si="443"/>
        <v>1059.05</v>
      </c>
      <c r="O1497">
        <f t="shared" ca="1" si="455"/>
        <v>9</v>
      </c>
      <c r="Q1497" t="str">
        <f t="shared" ca="1" si="458"/>
        <v>NO</v>
      </c>
      <c r="R1497" t="str">
        <f t="shared" ca="1" si="459"/>
        <v>NO</v>
      </c>
      <c r="S1497" t="b">
        <f t="shared" ca="1" si="456"/>
        <v>0</v>
      </c>
      <c r="T1497" t="b">
        <f t="shared" ca="1" si="457"/>
        <v>0</v>
      </c>
      <c r="U1497">
        <f t="shared" ca="1" si="442"/>
        <v>1</v>
      </c>
      <c r="W1497" s="7"/>
      <c r="X1497" t="str">
        <f t="shared" ca="1" si="444"/>
        <v>9</v>
      </c>
    </row>
    <row r="1498" spans="1:24" x14ac:dyDescent="0.3">
      <c r="A1498">
        <f t="shared" si="445"/>
        <v>1497</v>
      </c>
      <c r="B1498" s="1">
        <v>37257</v>
      </c>
      <c r="C1498">
        <v>1055.3</v>
      </c>
      <c r="D1498">
        <f t="shared" si="446"/>
        <v>-3.75</v>
      </c>
      <c r="E1498" t="str">
        <f t="shared" si="447"/>
        <v/>
      </c>
      <c r="F1498" s="4">
        <f t="shared" si="448"/>
        <v>-3.75</v>
      </c>
      <c r="G1498">
        <f t="shared" ca="1" si="449"/>
        <v>0.13433333333333317</v>
      </c>
      <c r="H1498">
        <f t="shared" ca="1" si="450"/>
        <v>9.1136363636363626E-2</v>
      </c>
      <c r="I1498" s="4">
        <f t="shared" ca="1" si="460"/>
        <v>1.4739817123857006</v>
      </c>
      <c r="J1498" s="8">
        <f t="shared" ca="1" si="451"/>
        <v>59.579329346146068</v>
      </c>
      <c r="K1498" t="str">
        <f t="shared" ca="1" si="452"/>
        <v>BUY</v>
      </c>
      <c r="L1498" t="str">
        <f t="shared" ca="1" si="453"/>
        <v>HOLD</v>
      </c>
      <c r="M1498" t="str">
        <f t="shared" ca="1" si="454"/>
        <v/>
      </c>
      <c r="N1498">
        <f t="shared" si="443"/>
        <v>1055.3</v>
      </c>
      <c r="O1498">
        <f t="shared" ca="1" si="455"/>
        <v>9</v>
      </c>
      <c r="Q1498" t="str">
        <f t="shared" ca="1" si="458"/>
        <v>NO</v>
      </c>
      <c r="R1498" t="str">
        <f t="shared" ca="1" si="459"/>
        <v>NO</v>
      </c>
      <c r="S1498" t="b">
        <f t="shared" ca="1" si="456"/>
        <v>0</v>
      </c>
      <c r="T1498" t="b">
        <f t="shared" ca="1" si="457"/>
        <v>0</v>
      </c>
      <c r="U1498">
        <f t="shared" ca="1" si="442"/>
        <v>1</v>
      </c>
      <c r="W1498" s="7"/>
      <c r="X1498" t="str">
        <f t="shared" ca="1" si="444"/>
        <v>9</v>
      </c>
    </row>
    <row r="1499" spans="1:24" x14ac:dyDescent="0.3">
      <c r="A1499">
        <f t="shared" si="445"/>
        <v>1498</v>
      </c>
      <c r="B1499" s="1">
        <v>37258</v>
      </c>
      <c r="C1499">
        <v>1060.75</v>
      </c>
      <c r="D1499">
        <f t="shared" si="446"/>
        <v>5.4500000000000455</v>
      </c>
      <c r="E1499">
        <f t="shared" si="447"/>
        <v>5.4500000000000455</v>
      </c>
      <c r="F1499" s="4" t="str">
        <f t="shared" si="448"/>
        <v/>
      </c>
      <c r="G1499">
        <f t="shared" ca="1" si="449"/>
        <v>0.114375</v>
      </c>
      <c r="H1499">
        <f t="shared" ca="1" si="450"/>
        <v>9.5200000000000048E-2</v>
      </c>
      <c r="I1499" s="4">
        <f t="shared" ca="1" si="460"/>
        <v>1.2014180672268902</v>
      </c>
      <c r="J1499" s="8">
        <f t="shared" ca="1" si="451"/>
        <v>54.57473458189191</v>
      </c>
      <c r="K1499" t="str">
        <f t="shared" ca="1" si="452"/>
        <v>BUY</v>
      </c>
      <c r="L1499" t="str">
        <f t="shared" ca="1" si="453"/>
        <v>HOLD</v>
      </c>
      <c r="M1499" t="str">
        <f t="shared" ca="1" si="454"/>
        <v/>
      </c>
      <c r="N1499">
        <f t="shared" si="443"/>
        <v>1060.75</v>
      </c>
      <c r="O1499">
        <f t="shared" ca="1" si="455"/>
        <v>9</v>
      </c>
      <c r="Q1499" t="str">
        <f t="shared" ca="1" si="458"/>
        <v>NO</v>
      </c>
      <c r="R1499" t="str">
        <f t="shared" ca="1" si="459"/>
        <v>NO</v>
      </c>
      <c r="S1499" t="b">
        <f t="shared" ca="1" si="456"/>
        <v>0</v>
      </c>
      <c r="T1499" t="b">
        <f t="shared" ca="1" si="457"/>
        <v>0</v>
      </c>
      <c r="U1499">
        <f t="shared" ca="1" si="442"/>
        <v>1</v>
      </c>
      <c r="W1499" s="7"/>
      <c r="X1499" t="str">
        <f t="shared" ca="1" si="444"/>
        <v>9</v>
      </c>
    </row>
    <row r="1500" spans="1:24" x14ac:dyDescent="0.3">
      <c r="A1500">
        <f t="shared" si="445"/>
        <v>1499</v>
      </c>
      <c r="B1500" s="1">
        <v>37259</v>
      </c>
      <c r="C1500">
        <v>1072.25</v>
      </c>
      <c r="D1500">
        <f t="shared" si="446"/>
        <v>11.5</v>
      </c>
      <c r="E1500">
        <f t="shared" si="447"/>
        <v>11.5</v>
      </c>
      <c r="F1500" s="4" t="str">
        <f t="shared" si="448"/>
        <v/>
      </c>
      <c r="G1500">
        <f t="shared" ca="1" si="449"/>
        <v>0.11449999999999999</v>
      </c>
      <c r="H1500">
        <f t="shared" ca="1" si="450"/>
        <v>0.10294444444444455</v>
      </c>
      <c r="I1500" s="4">
        <f t="shared" ca="1" si="460"/>
        <v>1.1122504047490545</v>
      </c>
      <c r="J1500" s="8">
        <f t="shared" ca="1" si="451"/>
        <v>52.657128257537018</v>
      </c>
      <c r="K1500" t="str">
        <f t="shared" ca="1" si="452"/>
        <v>BUY</v>
      </c>
      <c r="L1500" t="str">
        <f t="shared" ca="1" si="453"/>
        <v>HOLD</v>
      </c>
      <c r="M1500" t="str">
        <f t="shared" ca="1" si="454"/>
        <v/>
      </c>
      <c r="N1500">
        <f t="shared" si="443"/>
        <v>1072.25</v>
      </c>
      <c r="O1500">
        <f t="shared" ca="1" si="455"/>
        <v>9</v>
      </c>
      <c r="Q1500" t="str">
        <f t="shared" ca="1" si="458"/>
        <v>NO</v>
      </c>
      <c r="R1500" t="str">
        <f t="shared" ca="1" si="459"/>
        <v>NO</v>
      </c>
      <c r="S1500" t="b">
        <f t="shared" ca="1" si="456"/>
        <v>0</v>
      </c>
      <c r="T1500" t="b">
        <f t="shared" ca="1" si="457"/>
        <v>0</v>
      </c>
      <c r="U1500">
        <f t="shared" ca="1" si="442"/>
        <v>1</v>
      </c>
      <c r="W1500" s="7"/>
      <c r="X1500" t="str">
        <f t="shared" ca="1" si="444"/>
        <v>9</v>
      </c>
    </row>
    <row r="1501" spans="1:24" x14ac:dyDescent="0.3">
      <c r="A1501">
        <f t="shared" si="445"/>
        <v>1500</v>
      </c>
      <c r="B1501" s="1">
        <v>37260</v>
      </c>
      <c r="C1501">
        <v>1096.2</v>
      </c>
      <c r="D1501">
        <f t="shared" si="446"/>
        <v>23.950000000000045</v>
      </c>
      <c r="E1501">
        <f t="shared" si="447"/>
        <v>23.950000000000045</v>
      </c>
      <c r="F1501" s="4" t="str">
        <f t="shared" si="448"/>
        <v/>
      </c>
      <c r="G1501">
        <f t="shared" ca="1" si="449"/>
        <v>0.13533333333333342</v>
      </c>
      <c r="H1501">
        <f t="shared" ca="1" si="450"/>
        <v>0.1046875</v>
      </c>
      <c r="I1501" s="4">
        <f t="shared" ca="1" si="460"/>
        <v>1.292736318407961</v>
      </c>
      <c r="J1501" s="8">
        <f t="shared" ca="1" si="451"/>
        <v>56.383994444926671</v>
      </c>
      <c r="K1501" t="str">
        <f t="shared" ca="1" si="452"/>
        <v>BUY</v>
      </c>
      <c r="L1501" t="str">
        <f t="shared" ca="1" si="453"/>
        <v>HOLD</v>
      </c>
      <c r="M1501" t="str">
        <f t="shared" ca="1" si="454"/>
        <v/>
      </c>
      <c r="N1501">
        <f t="shared" si="443"/>
        <v>1096.2</v>
      </c>
      <c r="O1501">
        <f t="shared" ca="1" si="455"/>
        <v>9</v>
      </c>
      <c r="Q1501" t="str">
        <f t="shared" ca="1" si="458"/>
        <v>NO</v>
      </c>
      <c r="R1501" t="str">
        <f t="shared" ca="1" si="459"/>
        <v>NO</v>
      </c>
      <c r="S1501" t="b">
        <f t="shared" ca="1" si="456"/>
        <v>0</v>
      </c>
      <c r="T1501" t="b">
        <f t="shared" ca="1" si="457"/>
        <v>0</v>
      </c>
      <c r="U1501">
        <f t="shared" ca="1" si="442"/>
        <v>1</v>
      </c>
      <c r="W1501" s="7"/>
      <c r="X1501" t="str">
        <f t="shared" ca="1" si="444"/>
        <v>9</v>
      </c>
    </row>
    <row r="1502" spans="1:24" x14ac:dyDescent="0.3">
      <c r="A1502">
        <f t="shared" si="445"/>
        <v>1501</v>
      </c>
      <c r="B1502" s="1">
        <v>37263</v>
      </c>
      <c r="C1502">
        <v>1100.1500000000001</v>
      </c>
      <c r="D1502">
        <f t="shared" si="446"/>
        <v>3.9500000000000455</v>
      </c>
      <c r="E1502">
        <f t="shared" si="447"/>
        <v>3.9500000000000455</v>
      </c>
      <c r="F1502" s="4" t="str">
        <f t="shared" si="448"/>
        <v/>
      </c>
      <c r="G1502">
        <f t="shared" ca="1" si="449"/>
        <v>0.12164285714285727</v>
      </c>
      <c r="H1502">
        <f t="shared" ca="1" si="450"/>
        <v>0.10407142857142844</v>
      </c>
      <c r="I1502" s="4">
        <f t="shared" ca="1" si="460"/>
        <v>1.1688400823610186</v>
      </c>
      <c r="J1502" s="8">
        <f t="shared" ca="1" si="451"/>
        <v>53.8924050632912</v>
      </c>
      <c r="K1502" t="str">
        <f t="shared" ca="1" si="452"/>
        <v>BUY</v>
      </c>
      <c r="L1502" t="str">
        <f t="shared" ca="1" si="453"/>
        <v>HOLD</v>
      </c>
      <c r="M1502" t="str">
        <f t="shared" ca="1" si="454"/>
        <v/>
      </c>
      <c r="N1502">
        <f t="shared" si="443"/>
        <v>1100.1500000000001</v>
      </c>
      <c r="O1502">
        <f t="shared" ca="1" si="455"/>
        <v>9</v>
      </c>
      <c r="Q1502" t="str">
        <f t="shared" ca="1" si="458"/>
        <v>NO</v>
      </c>
      <c r="R1502" t="str">
        <f t="shared" ca="1" si="459"/>
        <v>NO</v>
      </c>
      <c r="S1502" t="b">
        <f t="shared" ca="1" si="456"/>
        <v>0</v>
      </c>
      <c r="T1502" t="b">
        <f t="shared" ca="1" si="457"/>
        <v>0</v>
      </c>
      <c r="U1502">
        <f t="shared" ca="1" si="442"/>
        <v>1</v>
      </c>
      <c r="W1502" s="7"/>
      <c r="X1502" t="str">
        <f t="shared" ca="1" si="444"/>
        <v>9</v>
      </c>
    </row>
    <row r="1503" spans="1:24" x14ac:dyDescent="0.3">
      <c r="A1503">
        <f t="shared" si="445"/>
        <v>1502</v>
      </c>
      <c r="B1503" s="1">
        <v>37264</v>
      </c>
      <c r="C1503">
        <v>1109.9000000000001</v>
      </c>
      <c r="D1503">
        <f t="shared" si="446"/>
        <v>9.75</v>
      </c>
      <c r="E1503">
        <f t="shared" si="447"/>
        <v>9.75</v>
      </c>
      <c r="F1503" s="4" t="str">
        <f t="shared" si="448"/>
        <v/>
      </c>
      <c r="G1503">
        <f t="shared" ca="1" si="449"/>
        <v>0.11862500000000012</v>
      </c>
      <c r="H1503">
        <f t="shared" ca="1" si="450"/>
        <v>0.1121666666666666</v>
      </c>
      <c r="I1503" s="4">
        <f t="shared" ca="1" si="460"/>
        <v>1.0575780089153064</v>
      </c>
      <c r="J1503" s="8">
        <f t="shared" ca="1" si="451"/>
        <v>51.399169525185087</v>
      </c>
      <c r="K1503" t="str">
        <f t="shared" ca="1" si="452"/>
        <v>BUY</v>
      </c>
      <c r="L1503" t="str">
        <f t="shared" ca="1" si="453"/>
        <v>HOLD</v>
      </c>
      <c r="M1503" t="str">
        <f t="shared" ca="1" si="454"/>
        <v/>
      </c>
      <c r="N1503">
        <f t="shared" si="443"/>
        <v>1109.9000000000001</v>
      </c>
      <c r="O1503">
        <f t="shared" ca="1" si="455"/>
        <v>9</v>
      </c>
      <c r="Q1503" t="str">
        <f t="shared" ca="1" si="458"/>
        <v>NO</v>
      </c>
      <c r="R1503" t="str">
        <f t="shared" ca="1" si="459"/>
        <v>NO</v>
      </c>
      <c r="S1503" t="b">
        <f t="shared" ca="1" si="456"/>
        <v>0</v>
      </c>
      <c r="T1503" t="b">
        <f t="shared" ca="1" si="457"/>
        <v>0</v>
      </c>
      <c r="U1503">
        <f t="shared" ca="1" si="442"/>
        <v>1</v>
      </c>
      <c r="W1503" s="7"/>
      <c r="X1503" t="str">
        <f t="shared" ca="1" si="444"/>
        <v>9</v>
      </c>
    </row>
    <row r="1504" spans="1:24" x14ac:dyDescent="0.3">
      <c r="A1504">
        <f t="shared" si="445"/>
        <v>1503</v>
      </c>
      <c r="B1504" s="1">
        <v>37265</v>
      </c>
      <c r="C1504">
        <v>1102.8</v>
      </c>
      <c r="D1504">
        <f t="shared" si="446"/>
        <v>-7.1000000000001364</v>
      </c>
      <c r="E1504" t="str">
        <f t="shared" si="447"/>
        <v/>
      </c>
      <c r="F1504" s="4">
        <f t="shared" si="448"/>
        <v>-7.1000000000001364</v>
      </c>
      <c r="G1504">
        <f t="shared" ca="1" si="449"/>
        <v>0.11862500000000012</v>
      </c>
      <c r="H1504">
        <f t="shared" ca="1" si="450"/>
        <v>8.8083333333333569E-2</v>
      </c>
      <c r="I1504" s="4">
        <f t="shared" ca="1" si="460"/>
        <v>1.3467360454115398</v>
      </c>
      <c r="J1504" s="8">
        <f t="shared" ca="1" si="451"/>
        <v>57.387623463011451</v>
      </c>
      <c r="K1504" t="str">
        <f t="shared" ca="1" si="452"/>
        <v>BUY</v>
      </c>
      <c r="L1504" t="str">
        <f t="shared" ca="1" si="453"/>
        <v>HOLD</v>
      </c>
      <c r="M1504" t="str">
        <f t="shared" ca="1" si="454"/>
        <v/>
      </c>
      <c r="N1504">
        <f t="shared" si="443"/>
        <v>1102.8</v>
      </c>
      <c r="O1504">
        <f t="shared" ca="1" si="455"/>
        <v>9</v>
      </c>
      <c r="Q1504" t="str">
        <f t="shared" ca="1" si="458"/>
        <v>NO</v>
      </c>
      <c r="R1504" t="str">
        <f t="shared" ca="1" si="459"/>
        <v>NO</v>
      </c>
      <c r="S1504" t="b">
        <f t="shared" ca="1" si="456"/>
        <v>0</v>
      </c>
      <c r="T1504" t="b">
        <f t="shared" ca="1" si="457"/>
        <v>0</v>
      </c>
      <c r="U1504">
        <f t="shared" ca="1" si="442"/>
        <v>1</v>
      </c>
      <c r="W1504" s="7"/>
      <c r="X1504" t="str">
        <f t="shared" ca="1" si="444"/>
        <v>9</v>
      </c>
    </row>
    <row r="1505" spans="1:24" x14ac:dyDescent="0.3">
      <c r="A1505">
        <f t="shared" si="445"/>
        <v>1504</v>
      </c>
      <c r="B1505" s="1">
        <v>37266</v>
      </c>
      <c r="C1505">
        <v>1098.2</v>
      </c>
      <c r="D1505">
        <f t="shared" si="446"/>
        <v>-4.5999999999999091</v>
      </c>
      <c r="E1505" t="str">
        <f t="shared" si="447"/>
        <v/>
      </c>
      <c r="F1505" s="4">
        <f t="shared" si="448"/>
        <v>-4.5999999999999091</v>
      </c>
      <c r="G1505">
        <f t="shared" ca="1" si="449"/>
        <v>0.13378571428571442</v>
      </c>
      <c r="H1505">
        <f t="shared" ca="1" si="450"/>
        <v>8.2071428571428642E-2</v>
      </c>
      <c r="I1505" s="4">
        <f t="shared" ca="1" si="460"/>
        <v>1.6301131418624895</v>
      </c>
      <c r="J1505" s="8">
        <f t="shared" ca="1" si="451"/>
        <v>61.978821972203846</v>
      </c>
      <c r="K1505" t="str">
        <f t="shared" ca="1" si="452"/>
        <v>BUY</v>
      </c>
      <c r="L1505" t="str">
        <f t="shared" ca="1" si="453"/>
        <v>HOLD</v>
      </c>
      <c r="M1505" t="str">
        <f t="shared" ca="1" si="454"/>
        <v/>
      </c>
      <c r="N1505">
        <f t="shared" si="443"/>
        <v>1098.2</v>
      </c>
      <c r="O1505">
        <f t="shared" ca="1" si="455"/>
        <v>9</v>
      </c>
      <c r="Q1505" t="str">
        <f t="shared" ca="1" si="458"/>
        <v>NO</v>
      </c>
      <c r="R1505" t="str">
        <f t="shared" ca="1" si="459"/>
        <v>NO</v>
      </c>
      <c r="S1505" t="b">
        <f t="shared" ca="1" si="456"/>
        <v>0</v>
      </c>
      <c r="T1505" t="b">
        <f t="shared" ca="1" si="457"/>
        <v>0</v>
      </c>
      <c r="U1505">
        <f t="shared" ca="1" si="442"/>
        <v>1</v>
      </c>
      <c r="W1505" s="7"/>
      <c r="X1505" t="str">
        <f t="shared" ca="1" si="444"/>
        <v>9</v>
      </c>
    </row>
    <row r="1506" spans="1:24" x14ac:dyDescent="0.3">
      <c r="A1506">
        <f t="shared" si="445"/>
        <v>1505</v>
      </c>
      <c r="B1506" s="1">
        <v>37267</v>
      </c>
      <c r="C1506">
        <v>1088.55</v>
      </c>
      <c r="D1506">
        <f t="shared" si="446"/>
        <v>-9.6500000000000909</v>
      </c>
      <c r="E1506" t="str">
        <f t="shared" si="447"/>
        <v/>
      </c>
      <c r="F1506" s="4">
        <f t="shared" si="448"/>
        <v>-9.6500000000000909</v>
      </c>
      <c r="G1506">
        <f t="shared" ca="1" si="449"/>
        <v>0.13378571428571442</v>
      </c>
      <c r="H1506">
        <f t="shared" ca="1" si="450"/>
        <v>7.9928571428571488E-2</v>
      </c>
      <c r="I1506" s="4">
        <f t="shared" ca="1" si="460"/>
        <v>1.6738159070598755</v>
      </c>
      <c r="J1506" s="8">
        <f t="shared" ca="1" si="451"/>
        <v>62.600267379679153</v>
      </c>
      <c r="K1506" t="str">
        <f t="shared" ca="1" si="452"/>
        <v>BUY</v>
      </c>
      <c r="L1506" t="str">
        <f t="shared" ca="1" si="453"/>
        <v>HOLD</v>
      </c>
      <c r="M1506" t="str">
        <f t="shared" ca="1" si="454"/>
        <v/>
      </c>
      <c r="N1506">
        <f t="shared" si="443"/>
        <v>1088.55</v>
      </c>
      <c r="O1506">
        <f t="shared" ca="1" si="455"/>
        <v>9</v>
      </c>
      <c r="Q1506" t="str">
        <f t="shared" ca="1" si="458"/>
        <v>NO</v>
      </c>
      <c r="R1506" t="str">
        <f t="shared" ca="1" si="459"/>
        <v>NO</v>
      </c>
      <c r="S1506" t="b">
        <f t="shared" ca="1" si="456"/>
        <v>0</v>
      </c>
      <c r="T1506" t="b">
        <f t="shared" ca="1" si="457"/>
        <v>0</v>
      </c>
      <c r="U1506">
        <f t="shared" ca="1" si="442"/>
        <v>1</v>
      </c>
      <c r="W1506" s="7"/>
      <c r="X1506" t="str">
        <f t="shared" ca="1" si="444"/>
        <v>9</v>
      </c>
    </row>
    <row r="1507" spans="1:24" x14ac:dyDescent="0.3">
      <c r="A1507">
        <f t="shared" si="445"/>
        <v>1506</v>
      </c>
      <c r="B1507" s="1">
        <v>37270</v>
      </c>
      <c r="C1507">
        <v>1109.8</v>
      </c>
      <c r="D1507">
        <f t="shared" si="446"/>
        <v>21.25</v>
      </c>
      <c r="E1507">
        <f t="shared" si="447"/>
        <v>21.25</v>
      </c>
      <c r="F1507" s="4" t="str">
        <f t="shared" si="448"/>
        <v/>
      </c>
      <c r="G1507">
        <f t="shared" ca="1" si="449"/>
        <v>0.14362500000000011</v>
      </c>
      <c r="H1507">
        <f t="shared" ca="1" si="450"/>
        <v>8.933333333333357E-2</v>
      </c>
      <c r="I1507" s="4">
        <f t="shared" ca="1" si="460"/>
        <v>1.6077425373134298</v>
      </c>
      <c r="J1507" s="8">
        <f t="shared" ca="1" si="451"/>
        <v>61.652656054373054</v>
      </c>
      <c r="K1507" t="str">
        <f t="shared" ca="1" si="452"/>
        <v>BUY</v>
      </c>
      <c r="L1507" t="str">
        <f t="shared" ca="1" si="453"/>
        <v>HOLD</v>
      </c>
      <c r="M1507" t="str">
        <f t="shared" ca="1" si="454"/>
        <v/>
      </c>
      <c r="N1507">
        <f t="shared" si="443"/>
        <v>1109.8</v>
      </c>
      <c r="O1507">
        <f t="shared" ca="1" si="455"/>
        <v>9</v>
      </c>
      <c r="Q1507" t="str">
        <f t="shared" ca="1" si="458"/>
        <v>NO</v>
      </c>
      <c r="R1507" t="str">
        <f t="shared" ca="1" si="459"/>
        <v>NO</v>
      </c>
      <c r="S1507" t="b">
        <f t="shared" ca="1" si="456"/>
        <v>0</v>
      </c>
      <c r="T1507" t="b">
        <f t="shared" ca="1" si="457"/>
        <v>0</v>
      </c>
      <c r="U1507">
        <f t="shared" ca="1" si="442"/>
        <v>1</v>
      </c>
      <c r="W1507" s="7"/>
      <c r="X1507" t="str">
        <f t="shared" ca="1" si="444"/>
        <v>9</v>
      </c>
    </row>
    <row r="1508" spans="1:24" x14ac:dyDescent="0.3">
      <c r="A1508">
        <f t="shared" si="445"/>
        <v>1507</v>
      </c>
      <c r="B1508" s="1">
        <v>37271</v>
      </c>
      <c r="C1508">
        <v>1094.1500000000001</v>
      </c>
      <c r="D1508">
        <f t="shared" si="446"/>
        <v>-15.649999999999864</v>
      </c>
      <c r="E1508" t="str">
        <f t="shared" si="447"/>
        <v/>
      </c>
      <c r="F1508" s="4">
        <f t="shared" si="448"/>
        <v>-15.649999999999864</v>
      </c>
      <c r="G1508">
        <f t="shared" ca="1" si="449"/>
        <v>0.14362500000000011</v>
      </c>
      <c r="H1508">
        <f t="shared" ca="1" si="450"/>
        <v>9.166666666666666E-2</v>
      </c>
      <c r="I1508" s="4">
        <f t="shared" ca="1" si="460"/>
        <v>1.5668181818181832</v>
      </c>
      <c r="J1508" s="8">
        <f t="shared" ca="1" si="451"/>
        <v>61.041260846467175</v>
      </c>
      <c r="K1508" t="str">
        <f t="shared" ca="1" si="452"/>
        <v>BUY</v>
      </c>
      <c r="L1508" t="str">
        <f t="shared" ca="1" si="453"/>
        <v>HOLD</v>
      </c>
      <c r="M1508" t="str">
        <f t="shared" ca="1" si="454"/>
        <v/>
      </c>
      <c r="N1508">
        <f t="shared" si="443"/>
        <v>1094.1500000000001</v>
      </c>
      <c r="O1508">
        <f t="shared" ca="1" si="455"/>
        <v>9</v>
      </c>
      <c r="Q1508" t="str">
        <f t="shared" ca="1" si="458"/>
        <v>NO</v>
      </c>
      <c r="R1508" t="str">
        <f t="shared" ca="1" si="459"/>
        <v>NO</v>
      </c>
      <c r="S1508" t="b">
        <f t="shared" ca="1" si="456"/>
        <v>0</v>
      </c>
      <c r="T1508" t="b">
        <f t="shared" ca="1" si="457"/>
        <v>0</v>
      </c>
      <c r="U1508">
        <f t="shared" ca="1" si="442"/>
        <v>1</v>
      </c>
      <c r="W1508" s="7"/>
      <c r="X1508" t="str">
        <f t="shared" ca="1" si="444"/>
        <v>9</v>
      </c>
    </row>
    <row r="1509" spans="1:24" x14ac:dyDescent="0.3">
      <c r="A1509">
        <f t="shared" si="445"/>
        <v>1508</v>
      </c>
      <c r="B1509" s="1">
        <v>37272</v>
      </c>
      <c r="C1509">
        <v>1090.3</v>
      </c>
      <c r="D1509">
        <f t="shared" si="446"/>
        <v>-3.8500000000001364</v>
      </c>
      <c r="E1509" t="str">
        <f t="shared" si="447"/>
        <v/>
      </c>
      <c r="F1509" s="4">
        <f t="shared" si="448"/>
        <v>-3.8500000000001364</v>
      </c>
      <c r="G1509">
        <f t="shared" ca="1" si="449"/>
        <v>0.14362500000000011</v>
      </c>
      <c r="H1509">
        <f t="shared" ca="1" si="450"/>
        <v>7.4333333333333557E-2</v>
      </c>
      <c r="I1509" s="4">
        <f t="shared" ca="1" si="460"/>
        <v>1.9321748878923724</v>
      </c>
      <c r="J1509" s="8">
        <f t="shared" ca="1" si="451"/>
        <v>65.895622251959423</v>
      </c>
      <c r="K1509" t="str">
        <f t="shared" ca="1" si="452"/>
        <v>BUY</v>
      </c>
      <c r="L1509" t="str">
        <f t="shared" ca="1" si="453"/>
        <v>HOLD</v>
      </c>
      <c r="M1509" t="str">
        <f t="shared" ca="1" si="454"/>
        <v/>
      </c>
      <c r="N1509">
        <f t="shared" si="443"/>
        <v>1090.3</v>
      </c>
      <c r="O1509">
        <f t="shared" ca="1" si="455"/>
        <v>9</v>
      </c>
      <c r="Q1509" t="str">
        <f t="shared" ca="1" si="458"/>
        <v>NO</v>
      </c>
      <c r="R1509" t="str">
        <f t="shared" ca="1" si="459"/>
        <v>NO</v>
      </c>
      <c r="S1509" t="b">
        <f t="shared" ca="1" si="456"/>
        <v>0</v>
      </c>
      <c r="T1509" t="b">
        <f t="shared" ca="1" si="457"/>
        <v>0</v>
      </c>
      <c r="U1509">
        <f t="shared" ca="1" si="442"/>
        <v>1</v>
      </c>
      <c r="W1509" s="7"/>
      <c r="X1509" t="str">
        <f t="shared" ca="1" si="444"/>
        <v>9</v>
      </c>
    </row>
    <row r="1510" spans="1:24" x14ac:dyDescent="0.3">
      <c r="A1510">
        <f t="shared" si="445"/>
        <v>1509</v>
      </c>
      <c r="B1510" s="1">
        <v>37273</v>
      </c>
      <c r="C1510">
        <v>1109.2</v>
      </c>
      <c r="D1510">
        <f t="shared" si="446"/>
        <v>18.900000000000091</v>
      </c>
      <c r="E1510">
        <f t="shared" si="447"/>
        <v>18.900000000000091</v>
      </c>
      <c r="F1510" s="4" t="str">
        <f t="shared" si="448"/>
        <v/>
      </c>
      <c r="G1510">
        <f t="shared" ca="1" si="449"/>
        <v>0.15000000000000027</v>
      </c>
      <c r="H1510">
        <f t="shared" ca="1" si="450"/>
        <v>7.4333333333333557E-2</v>
      </c>
      <c r="I1510" s="4">
        <f t="shared" ca="1" si="460"/>
        <v>2.0179372197309391</v>
      </c>
      <c r="J1510" s="8">
        <f t="shared" ca="1" si="451"/>
        <v>66.864784546805311</v>
      </c>
      <c r="K1510" t="str">
        <f t="shared" ca="1" si="452"/>
        <v>BUY</v>
      </c>
      <c r="L1510" t="str">
        <f t="shared" ca="1" si="453"/>
        <v>HOLD</v>
      </c>
      <c r="M1510" t="str">
        <f t="shared" ca="1" si="454"/>
        <v/>
      </c>
      <c r="N1510">
        <f t="shared" si="443"/>
        <v>1109.2</v>
      </c>
      <c r="O1510">
        <f t="shared" ca="1" si="455"/>
        <v>9</v>
      </c>
      <c r="Q1510" t="str">
        <f t="shared" ca="1" si="458"/>
        <v>NO</v>
      </c>
      <c r="R1510" t="str">
        <f t="shared" ca="1" si="459"/>
        <v>NO</v>
      </c>
      <c r="S1510" t="b">
        <f t="shared" ca="1" si="456"/>
        <v>0</v>
      </c>
      <c r="T1510" t="b">
        <f t="shared" ca="1" si="457"/>
        <v>0</v>
      </c>
      <c r="U1510">
        <f t="shared" ca="1" si="442"/>
        <v>1</v>
      </c>
      <c r="W1510" s="7"/>
      <c r="X1510" t="str">
        <f t="shared" ca="1" si="444"/>
        <v>9</v>
      </c>
    </row>
    <row r="1511" spans="1:24" x14ac:dyDescent="0.3">
      <c r="A1511">
        <f t="shared" si="445"/>
        <v>1510</v>
      </c>
      <c r="B1511" s="1">
        <v>37274</v>
      </c>
      <c r="C1511">
        <v>1093.1500000000001</v>
      </c>
      <c r="D1511">
        <f t="shared" si="446"/>
        <v>-16.049999999999955</v>
      </c>
      <c r="E1511" t="str">
        <f t="shared" si="447"/>
        <v/>
      </c>
      <c r="F1511" s="4">
        <f t="shared" si="448"/>
        <v>-16.049999999999955</v>
      </c>
      <c r="G1511">
        <f t="shared" ca="1" si="449"/>
        <v>0.13535714285714318</v>
      </c>
      <c r="H1511">
        <f t="shared" ca="1" si="450"/>
        <v>8.6642857142857271E-2</v>
      </c>
      <c r="I1511" s="4">
        <f t="shared" ca="1" si="460"/>
        <v>1.5622423742786493</v>
      </c>
      <c r="J1511" s="8">
        <f t="shared" ca="1" si="451"/>
        <v>60.971685971685993</v>
      </c>
      <c r="K1511" t="str">
        <f t="shared" ca="1" si="452"/>
        <v>BUY</v>
      </c>
      <c r="L1511" t="str">
        <f t="shared" ca="1" si="453"/>
        <v>HOLD</v>
      </c>
      <c r="M1511" t="str">
        <f t="shared" ca="1" si="454"/>
        <v/>
      </c>
      <c r="N1511">
        <f t="shared" si="443"/>
        <v>1093.1500000000001</v>
      </c>
      <c r="O1511">
        <f t="shared" ca="1" si="455"/>
        <v>9</v>
      </c>
      <c r="Q1511" t="str">
        <f t="shared" ca="1" si="458"/>
        <v>NO</v>
      </c>
      <c r="R1511" t="str">
        <f t="shared" ca="1" si="459"/>
        <v>NO</v>
      </c>
      <c r="S1511" t="b">
        <f t="shared" ca="1" si="456"/>
        <v>0</v>
      </c>
      <c r="T1511" t="b">
        <f t="shared" ca="1" si="457"/>
        <v>0</v>
      </c>
      <c r="U1511">
        <f t="shared" ca="1" si="442"/>
        <v>1</v>
      </c>
      <c r="W1511" s="7"/>
      <c r="X1511" t="str">
        <f t="shared" ca="1" si="444"/>
        <v>9</v>
      </c>
    </row>
    <row r="1512" spans="1:24" x14ac:dyDescent="0.3">
      <c r="A1512">
        <f t="shared" si="445"/>
        <v>1511</v>
      </c>
      <c r="B1512" s="1">
        <v>37277</v>
      </c>
      <c r="C1512">
        <v>1091.3499999999999</v>
      </c>
      <c r="D1512">
        <f t="shared" si="446"/>
        <v>-1.8000000000001819</v>
      </c>
      <c r="E1512" t="str">
        <f t="shared" si="447"/>
        <v/>
      </c>
      <c r="F1512" s="4">
        <f t="shared" si="448"/>
        <v>-1.8000000000001819</v>
      </c>
      <c r="G1512">
        <f t="shared" ca="1" si="449"/>
        <v>0.13535714285714318</v>
      </c>
      <c r="H1512">
        <f t="shared" ca="1" si="450"/>
        <v>8.3857142857143255E-2</v>
      </c>
      <c r="I1512" s="4">
        <f t="shared" ca="1" si="460"/>
        <v>1.6141396933560439</v>
      </c>
      <c r="J1512" s="8">
        <f t="shared" ca="1" si="451"/>
        <v>61.746497230368142</v>
      </c>
      <c r="K1512" t="str">
        <f t="shared" ca="1" si="452"/>
        <v>BUY</v>
      </c>
      <c r="L1512" t="str">
        <f t="shared" ca="1" si="453"/>
        <v>HOLD</v>
      </c>
      <c r="M1512" t="str">
        <f t="shared" ca="1" si="454"/>
        <v/>
      </c>
      <c r="N1512">
        <f t="shared" si="443"/>
        <v>1091.3499999999999</v>
      </c>
      <c r="O1512">
        <f t="shared" ca="1" si="455"/>
        <v>9</v>
      </c>
      <c r="Q1512" t="str">
        <f t="shared" ca="1" si="458"/>
        <v>NO</v>
      </c>
      <c r="R1512" t="str">
        <f t="shared" ca="1" si="459"/>
        <v>NO</v>
      </c>
      <c r="S1512" t="b">
        <f t="shared" ca="1" si="456"/>
        <v>0</v>
      </c>
      <c r="T1512" t="b">
        <f t="shared" ca="1" si="457"/>
        <v>0</v>
      </c>
      <c r="U1512">
        <f t="shared" ca="1" si="442"/>
        <v>1</v>
      </c>
      <c r="W1512" s="7"/>
      <c r="X1512" t="str">
        <f t="shared" ca="1" si="444"/>
        <v>9</v>
      </c>
    </row>
    <row r="1513" spans="1:24" x14ac:dyDescent="0.3">
      <c r="A1513">
        <f t="shared" si="445"/>
        <v>1512</v>
      </c>
      <c r="B1513" s="1">
        <v>37278</v>
      </c>
      <c r="C1513">
        <v>1092.8499999999999</v>
      </c>
      <c r="D1513">
        <f t="shared" si="446"/>
        <v>1.5</v>
      </c>
      <c r="E1513">
        <f t="shared" si="447"/>
        <v>1.5</v>
      </c>
      <c r="F1513" s="4" t="str">
        <f t="shared" si="448"/>
        <v/>
      </c>
      <c r="G1513">
        <f t="shared" ca="1" si="449"/>
        <v>0.12971428571428598</v>
      </c>
      <c r="H1513">
        <f t="shared" ca="1" si="450"/>
        <v>8.3857142857143255E-2</v>
      </c>
      <c r="I1513" s="4">
        <f t="shared" ca="1" si="460"/>
        <v>1.5468483816013587</v>
      </c>
      <c r="J1513" s="8">
        <f t="shared" ca="1" si="451"/>
        <v>60.735785953177192</v>
      </c>
      <c r="K1513" t="str">
        <f t="shared" ca="1" si="452"/>
        <v>BUY</v>
      </c>
      <c r="L1513" t="str">
        <f t="shared" ca="1" si="453"/>
        <v>HOLD</v>
      </c>
      <c r="M1513" t="str">
        <f t="shared" ca="1" si="454"/>
        <v/>
      </c>
      <c r="N1513">
        <f t="shared" si="443"/>
        <v>1092.8499999999999</v>
      </c>
      <c r="O1513">
        <f t="shared" ca="1" si="455"/>
        <v>9</v>
      </c>
      <c r="Q1513" t="str">
        <f t="shared" ca="1" si="458"/>
        <v>NO</v>
      </c>
      <c r="R1513" t="str">
        <f t="shared" ca="1" si="459"/>
        <v>NO</v>
      </c>
      <c r="S1513" t="b">
        <f t="shared" ca="1" si="456"/>
        <v>0</v>
      </c>
      <c r="T1513" t="b">
        <f t="shared" ca="1" si="457"/>
        <v>0</v>
      </c>
      <c r="U1513">
        <f t="shared" ca="1" si="442"/>
        <v>1</v>
      </c>
      <c r="W1513" s="7"/>
      <c r="X1513" t="str">
        <f t="shared" ca="1" si="444"/>
        <v>9</v>
      </c>
    </row>
    <row r="1514" spans="1:24" x14ac:dyDescent="0.3">
      <c r="A1514">
        <f t="shared" si="445"/>
        <v>1513</v>
      </c>
      <c r="B1514" s="1">
        <v>37279</v>
      </c>
      <c r="C1514">
        <v>1089.4000000000001</v>
      </c>
      <c r="D1514">
        <f t="shared" si="446"/>
        <v>-3.4499999999998181</v>
      </c>
      <c r="E1514" t="str">
        <f t="shared" si="447"/>
        <v/>
      </c>
      <c r="F1514" s="4">
        <f t="shared" si="448"/>
        <v>-3.4499999999998181</v>
      </c>
      <c r="G1514">
        <f t="shared" ca="1" si="449"/>
        <v>0.13216666666666696</v>
      </c>
      <c r="H1514">
        <f t="shared" ca="1" si="450"/>
        <v>7.7687500000000118E-2</v>
      </c>
      <c r="I1514" s="4">
        <f t="shared" ca="1" si="460"/>
        <v>1.7012603915258795</v>
      </c>
      <c r="J1514" s="8">
        <f t="shared" ca="1" si="451"/>
        <v>62.980244217214356</v>
      </c>
      <c r="K1514" t="str">
        <f t="shared" ca="1" si="452"/>
        <v>BUY</v>
      </c>
      <c r="L1514" t="str">
        <f t="shared" ca="1" si="453"/>
        <v>HOLD</v>
      </c>
      <c r="M1514" t="str">
        <f t="shared" ca="1" si="454"/>
        <v/>
      </c>
      <c r="N1514">
        <f t="shared" si="443"/>
        <v>1089.4000000000001</v>
      </c>
      <c r="O1514">
        <f t="shared" ca="1" si="455"/>
        <v>9</v>
      </c>
      <c r="Q1514" t="str">
        <f t="shared" ca="1" si="458"/>
        <v>NO</v>
      </c>
      <c r="R1514" t="str">
        <f t="shared" ca="1" si="459"/>
        <v>NO</v>
      </c>
      <c r="S1514" t="b">
        <f t="shared" ca="1" si="456"/>
        <v>0</v>
      </c>
      <c r="T1514" t="b">
        <f t="shared" ca="1" si="457"/>
        <v>0</v>
      </c>
      <c r="U1514">
        <f t="shared" ca="1" si="442"/>
        <v>1</v>
      </c>
      <c r="W1514" s="7"/>
      <c r="X1514" t="str">
        <f t="shared" ca="1" si="444"/>
        <v>9</v>
      </c>
    </row>
    <row r="1515" spans="1:24" x14ac:dyDescent="0.3">
      <c r="A1515">
        <f t="shared" si="445"/>
        <v>1514</v>
      </c>
      <c r="B1515" s="1">
        <v>37280</v>
      </c>
      <c r="C1515">
        <v>1085.3</v>
      </c>
      <c r="D1515">
        <f t="shared" si="446"/>
        <v>-4.1000000000001364</v>
      </c>
      <c r="E1515" t="str">
        <f t="shared" si="447"/>
        <v/>
      </c>
      <c r="F1515" s="4">
        <f t="shared" si="448"/>
        <v>-4.1000000000001364</v>
      </c>
      <c r="G1515">
        <f t="shared" ca="1" si="449"/>
        <v>0.11070000000000027</v>
      </c>
      <c r="H1515">
        <f t="shared" ca="1" si="450"/>
        <v>7.3611111111111363E-2</v>
      </c>
      <c r="I1515" s="4">
        <f t="shared" ca="1" si="460"/>
        <v>1.5038490566037721</v>
      </c>
      <c r="J1515" s="8">
        <f t="shared" ca="1" si="451"/>
        <v>60.061490233904003</v>
      </c>
      <c r="K1515" t="str">
        <f t="shared" ca="1" si="452"/>
        <v>BUY</v>
      </c>
      <c r="L1515" t="str">
        <f t="shared" ca="1" si="453"/>
        <v>HOLD</v>
      </c>
      <c r="M1515" t="str">
        <f t="shared" ca="1" si="454"/>
        <v/>
      </c>
      <c r="N1515">
        <f t="shared" si="443"/>
        <v>1085.3</v>
      </c>
      <c r="O1515">
        <f t="shared" ca="1" si="455"/>
        <v>9</v>
      </c>
      <c r="Q1515" t="str">
        <f t="shared" ca="1" si="458"/>
        <v>NO</v>
      </c>
      <c r="R1515" t="str">
        <f t="shared" ca="1" si="459"/>
        <v>NO</v>
      </c>
      <c r="S1515" t="b">
        <f t="shared" ca="1" si="456"/>
        <v>0</v>
      </c>
      <c r="T1515" t="b">
        <f t="shared" ca="1" si="457"/>
        <v>0</v>
      </c>
      <c r="U1515">
        <f t="shared" ca="1" si="442"/>
        <v>1</v>
      </c>
      <c r="W1515" s="7"/>
      <c r="X1515" t="str">
        <f t="shared" ca="1" si="444"/>
        <v>9</v>
      </c>
    </row>
    <row r="1516" spans="1:24" x14ac:dyDescent="0.3">
      <c r="A1516">
        <f t="shared" si="445"/>
        <v>1515</v>
      </c>
      <c r="B1516" s="1">
        <v>37281</v>
      </c>
      <c r="C1516">
        <v>1080.0999999999999</v>
      </c>
      <c r="D1516">
        <f t="shared" si="446"/>
        <v>-5.2000000000000455</v>
      </c>
      <c r="E1516" t="str">
        <f t="shared" si="447"/>
        <v/>
      </c>
      <c r="F1516" s="4">
        <f t="shared" si="448"/>
        <v>-5.2000000000000455</v>
      </c>
      <c r="G1516">
        <f t="shared" ca="1" si="449"/>
        <v>0.12850000000000023</v>
      </c>
      <c r="H1516">
        <f t="shared" ca="1" si="450"/>
        <v>7.1450000000000277E-2</v>
      </c>
      <c r="I1516" s="4">
        <f t="shared" ca="1" si="460"/>
        <v>1.7984604618614377</v>
      </c>
      <c r="J1516" s="8">
        <f t="shared" ca="1" si="451"/>
        <v>64.26606651662911</v>
      </c>
      <c r="K1516" t="str">
        <f t="shared" ca="1" si="452"/>
        <v>BUY</v>
      </c>
      <c r="L1516" t="str">
        <f t="shared" ca="1" si="453"/>
        <v>HOLD</v>
      </c>
      <c r="M1516" t="str">
        <f t="shared" ca="1" si="454"/>
        <v/>
      </c>
      <c r="N1516">
        <f t="shared" si="443"/>
        <v>1080.0999999999999</v>
      </c>
      <c r="O1516">
        <f t="shared" ca="1" si="455"/>
        <v>9</v>
      </c>
      <c r="Q1516" t="str">
        <f t="shared" ca="1" si="458"/>
        <v>NO</v>
      </c>
      <c r="R1516" t="str">
        <f t="shared" ca="1" si="459"/>
        <v>NO</v>
      </c>
      <c r="S1516" t="b">
        <f t="shared" ca="1" si="456"/>
        <v>0</v>
      </c>
      <c r="T1516" t="b">
        <f t="shared" ca="1" si="457"/>
        <v>0</v>
      </c>
      <c r="U1516">
        <f t="shared" ca="1" si="442"/>
        <v>1</v>
      </c>
      <c r="W1516" s="7"/>
      <c r="X1516" t="str">
        <f t="shared" ca="1" si="444"/>
        <v>9</v>
      </c>
    </row>
    <row r="1517" spans="1:24" x14ac:dyDescent="0.3">
      <c r="A1517">
        <f t="shared" si="445"/>
        <v>1516</v>
      </c>
      <c r="B1517" s="1">
        <v>37284</v>
      </c>
      <c r="C1517">
        <v>1071.3499999999999</v>
      </c>
      <c r="D1517">
        <f t="shared" si="446"/>
        <v>-8.75</v>
      </c>
      <c r="E1517" t="str">
        <f t="shared" si="447"/>
        <v/>
      </c>
      <c r="F1517" s="4">
        <f t="shared" si="448"/>
        <v>-8.75</v>
      </c>
      <c r="G1517">
        <f t="shared" ca="1" si="449"/>
        <v>0.13883333333333364</v>
      </c>
      <c r="H1517">
        <f t="shared" ca="1" si="450"/>
        <v>7.2909090909091159E-2</v>
      </c>
      <c r="I1517" s="4">
        <f t="shared" ca="1" si="460"/>
        <v>1.9041978387364897</v>
      </c>
      <c r="J1517" s="8">
        <f t="shared" ca="1" si="451"/>
        <v>65.567084078711957</v>
      </c>
      <c r="K1517" t="str">
        <f t="shared" ca="1" si="452"/>
        <v>BUY</v>
      </c>
      <c r="L1517" t="str">
        <f t="shared" ca="1" si="453"/>
        <v>HOLD</v>
      </c>
      <c r="M1517" t="str">
        <f t="shared" ca="1" si="454"/>
        <v/>
      </c>
      <c r="N1517">
        <f t="shared" si="443"/>
        <v>1071.3499999999999</v>
      </c>
      <c r="O1517">
        <f t="shared" ca="1" si="455"/>
        <v>9</v>
      </c>
      <c r="Q1517" t="str">
        <f t="shared" ca="1" si="458"/>
        <v>NO</v>
      </c>
      <c r="R1517" t="str">
        <f t="shared" ca="1" si="459"/>
        <v>NO</v>
      </c>
      <c r="S1517" t="b">
        <f t="shared" ca="1" si="456"/>
        <v>0</v>
      </c>
      <c r="T1517" t="b">
        <f t="shared" ca="1" si="457"/>
        <v>0</v>
      </c>
      <c r="U1517">
        <f t="shared" ca="1" si="442"/>
        <v>1</v>
      </c>
      <c r="W1517" s="7"/>
      <c r="X1517" t="str">
        <f t="shared" ca="1" si="444"/>
        <v>9</v>
      </c>
    </row>
    <row r="1518" spans="1:24" x14ac:dyDescent="0.3">
      <c r="A1518">
        <f t="shared" si="445"/>
        <v>1517</v>
      </c>
      <c r="B1518" s="1">
        <v>37285</v>
      </c>
      <c r="C1518">
        <v>1071.6500000000001</v>
      </c>
      <c r="D1518">
        <f t="shared" si="446"/>
        <v>0.3000000000001819</v>
      </c>
      <c r="E1518">
        <f t="shared" si="447"/>
        <v>0.3000000000001819</v>
      </c>
      <c r="F1518" s="4" t="str">
        <f t="shared" si="448"/>
        <v/>
      </c>
      <c r="G1518">
        <f t="shared" ca="1" si="449"/>
        <v>0.10487500000000068</v>
      </c>
      <c r="H1518">
        <f t="shared" ca="1" si="450"/>
        <v>7.3100000000000137E-2</v>
      </c>
      <c r="I1518" s="4">
        <f t="shared" ca="1" si="460"/>
        <v>1.4346785225718259</v>
      </c>
      <c r="J1518" s="8">
        <f t="shared" ca="1" si="451"/>
        <v>58.926815563983808</v>
      </c>
      <c r="K1518" t="str">
        <f t="shared" ca="1" si="452"/>
        <v>BUY</v>
      </c>
      <c r="L1518" t="str">
        <f t="shared" ca="1" si="453"/>
        <v>HOLD</v>
      </c>
      <c r="M1518" t="str">
        <f t="shared" ca="1" si="454"/>
        <v/>
      </c>
      <c r="N1518">
        <f t="shared" si="443"/>
        <v>1071.6500000000001</v>
      </c>
      <c r="O1518">
        <f t="shared" ca="1" si="455"/>
        <v>9</v>
      </c>
      <c r="Q1518" t="str">
        <f t="shared" ca="1" si="458"/>
        <v>NO</v>
      </c>
      <c r="R1518" t="str">
        <f t="shared" ca="1" si="459"/>
        <v>NO</v>
      </c>
      <c r="S1518" t="b">
        <f t="shared" ca="1" si="456"/>
        <v>0</v>
      </c>
      <c r="T1518" t="b">
        <f t="shared" ca="1" si="457"/>
        <v>0</v>
      </c>
      <c r="U1518">
        <f t="shared" ca="1" si="442"/>
        <v>1</v>
      </c>
      <c r="W1518" s="7"/>
      <c r="X1518" t="str">
        <f t="shared" ca="1" si="444"/>
        <v>9</v>
      </c>
    </row>
    <row r="1519" spans="1:24" x14ac:dyDescent="0.3">
      <c r="A1519">
        <f t="shared" si="445"/>
        <v>1518</v>
      </c>
      <c r="B1519" s="1">
        <v>37286</v>
      </c>
      <c r="C1519">
        <v>1067.45</v>
      </c>
      <c r="D1519">
        <f t="shared" si="446"/>
        <v>-4.2000000000000455</v>
      </c>
      <c r="E1519" t="str">
        <f t="shared" si="447"/>
        <v/>
      </c>
      <c r="F1519" s="4">
        <f t="shared" si="448"/>
        <v>-4.2000000000000455</v>
      </c>
      <c r="G1519">
        <f t="shared" ca="1" si="449"/>
        <v>0.10487500000000068</v>
      </c>
      <c r="H1519">
        <f t="shared" ca="1" si="450"/>
        <v>7.2700000000000264E-2</v>
      </c>
      <c r="I1519" s="4">
        <f t="shared" ca="1" si="460"/>
        <v>1.4425722145804718</v>
      </c>
      <c r="J1519" s="8">
        <f t="shared" ca="1" si="451"/>
        <v>59.059552301844363</v>
      </c>
      <c r="K1519" t="str">
        <f t="shared" ca="1" si="452"/>
        <v>BUY</v>
      </c>
      <c r="L1519" t="str">
        <f t="shared" ca="1" si="453"/>
        <v>HOLD</v>
      </c>
      <c r="M1519" t="str">
        <f t="shared" ca="1" si="454"/>
        <v/>
      </c>
      <c r="N1519">
        <f t="shared" si="443"/>
        <v>1067.45</v>
      </c>
      <c r="O1519">
        <f t="shared" ca="1" si="455"/>
        <v>9</v>
      </c>
      <c r="Q1519" t="str">
        <f t="shared" ca="1" si="458"/>
        <v>NO</v>
      </c>
      <c r="R1519" t="str">
        <f t="shared" ca="1" si="459"/>
        <v>NO</v>
      </c>
      <c r="S1519" t="b">
        <f t="shared" ca="1" si="456"/>
        <v>0</v>
      </c>
      <c r="T1519" t="b">
        <f t="shared" ca="1" si="457"/>
        <v>0</v>
      </c>
      <c r="U1519">
        <f t="shared" ca="1" si="442"/>
        <v>1</v>
      </c>
      <c r="W1519" s="7"/>
      <c r="X1519" t="str">
        <f t="shared" ca="1" si="444"/>
        <v>9</v>
      </c>
    </row>
    <row r="1520" spans="1:24" x14ac:dyDescent="0.3">
      <c r="A1520">
        <f t="shared" si="445"/>
        <v>1519</v>
      </c>
      <c r="B1520" s="1">
        <v>37287</v>
      </c>
      <c r="C1520">
        <v>1075.4000000000001</v>
      </c>
      <c r="D1520">
        <f t="shared" si="446"/>
        <v>7.9500000000000455</v>
      </c>
      <c r="E1520">
        <f t="shared" si="447"/>
        <v>7.9500000000000455</v>
      </c>
      <c r="F1520" s="4" t="str">
        <f t="shared" si="448"/>
        <v/>
      </c>
      <c r="G1520">
        <f t="shared" ca="1" si="449"/>
        <v>9.9800000000000638E-2</v>
      </c>
      <c r="H1520">
        <f t="shared" ca="1" si="450"/>
        <v>7.005555555555576E-2</v>
      </c>
      <c r="I1520" s="4">
        <f t="shared" ca="1" si="460"/>
        <v>1.4245836637589264</v>
      </c>
      <c r="J1520" s="8">
        <f t="shared" ca="1" si="451"/>
        <v>58.75580558644608</v>
      </c>
      <c r="K1520" t="str">
        <f t="shared" ca="1" si="452"/>
        <v>BUY</v>
      </c>
      <c r="L1520" t="str">
        <f t="shared" ca="1" si="453"/>
        <v>HOLD</v>
      </c>
      <c r="M1520" t="str">
        <f t="shared" ca="1" si="454"/>
        <v/>
      </c>
      <c r="N1520">
        <f t="shared" si="443"/>
        <v>1075.4000000000001</v>
      </c>
      <c r="O1520">
        <f t="shared" ca="1" si="455"/>
        <v>9</v>
      </c>
      <c r="Q1520" t="str">
        <f t="shared" ca="1" si="458"/>
        <v>NO</v>
      </c>
      <c r="R1520" t="str">
        <f t="shared" ca="1" si="459"/>
        <v>NO</v>
      </c>
      <c r="S1520" t="b">
        <f t="shared" ca="1" si="456"/>
        <v>0</v>
      </c>
      <c r="T1520" t="b">
        <f t="shared" ca="1" si="457"/>
        <v>0</v>
      </c>
      <c r="U1520">
        <f t="shared" ca="1" si="442"/>
        <v>1</v>
      </c>
      <c r="W1520" s="7"/>
      <c r="X1520" t="str">
        <f t="shared" ca="1" si="444"/>
        <v>9</v>
      </c>
    </row>
    <row r="1521" spans="1:24" x14ac:dyDescent="0.3">
      <c r="A1521">
        <f t="shared" si="445"/>
        <v>1520</v>
      </c>
      <c r="B1521" s="1">
        <v>37288</v>
      </c>
      <c r="C1521">
        <v>1081.6500000000001</v>
      </c>
      <c r="D1521">
        <f t="shared" si="446"/>
        <v>6.25</v>
      </c>
      <c r="E1521">
        <f t="shared" si="447"/>
        <v>6.25</v>
      </c>
      <c r="F1521" s="4" t="str">
        <f t="shared" si="448"/>
        <v/>
      </c>
      <c r="G1521">
        <f t="shared" ca="1" si="449"/>
        <v>6.9800000000000639E-2</v>
      </c>
      <c r="H1521">
        <f t="shared" ca="1" si="450"/>
        <v>7.005555555555576E-2</v>
      </c>
      <c r="I1521" s="4">
        <f t="shared" ca="1" si="460"/>
        <v>0.99635210150674691</v>
      </c>
      <c r="J1521" s="8">
        <f t="shared" ca="1" si="451"/>
        <v>49.90863589417669</v>
      </c>
      <c r="K1521" t="str">
        <f t="shared" ca="1" si="452"/>
        <v>BUY</v>
      </c>
      <c r="L1521" t="str">
        <f t="shared" ca="1" si="453"/>
        <v>HOLD</v>
      </c>
      <c r="M1521" t="str">
        <f t="shared" ca="1" si="454"/>
        <v/>
      </c>
      <c r="N1521">
        <f t="shared" si="443"/>
        <v>1081.6500000000001</v>
      </c>
      <c r="O1521">
        <f t="shared" ca="1" si="455"/>
        <v>9</v>
      </c>
      <c r="Q1521" t="str">
        <f t="shared" ca="1" si="458"/>
        <v>NO</v>
      </c>
      <c r="R1521" t="str">
        <f t="shared" ca="1" si="459"/>
        <v>NO</v>
      </c>
      <c r="S1521" t="b">
        <f t="shared" ca="1" si="456"/>
        <v>0</v>
      </c>
      <c r="T1521" t="b">
        <f t="shared" ca="1" si="457"/>
        <v>0</v>
      </c>
      <c r="U1521">
        <f t="shared" ca="1" si="442"/>
        <v>1</v>
      </c>
      <c r="W1521" s="7"/>
      <c r="X1521" t="str">
        <f t="shared" ca="1" si="444"/>
        <v>9</v>
      </c>
    </row>
    <row r="1522" spans="1:24" x14ac:dyDescent="0.3">
      <c r="A1522">
        <f t="shared" si="445"/>
        <v>1521</v>
      </c>
      <c r="B1522" s="1">
        <v>37291</v>
      </c>
      <c r="C1522">
        <v>1076.9000000000001</v>
      </c>
      <c r="D1522">
        <f t="shared" si="446"/>
        <v>-4.75</v>
      </c>
      <c r="E1522" t="str">
        <f t="shared" si="447"/>
        <v/>
      </c>
      <c r="F1522" s="4">
        <f t="shared" si="448"/>
        <v>-4.75</v>
      </c>
      <c r="G1522">
        <f t="shared" ca="1" si="449"/>
        <v>6.9800000000000639E-2</v>
      </c>
      <c r="H1522">
        <f t="shared" ca="1" si="450"/>
        <v>5.7944444444444798E-2</v>
      </c>
      <c r="I1522" s="4">
        <f t="shared" ca="1" si="460"/>
        <v>1.2046021093000996</v>
      </c>
      <c r="J1522" s="8">
        <f t="shared" ca="1" si="451"/>
        <v>54.64034095851099</v>
      </c>
      <c r="K1522" t="str">
        <f t="shared" ca="1" si="452"/>
        <v>BUY</v>
      </c>
      <c r="L1522" t="str">
        <f t="shared" ca="1" si="453"/>
        <v>HOLD</v>
      </c>
      <c r="M1522" t="str">
        <f t="shared" ca="1" si="454"/>
        <v/>
      </c>
      <c r="N1522">
        <f t="shared" si="443"/>
        <v>1076.9000000000001</v>
      </c>
      <c r="O1522">
        <f t="shared" ca="1" si="455"/>
        <v>9</v>
      </c>
      <c r="Q1522" t="str">
        <f t="shared" ca="1" si="458"/>
        <v>NO</v>
      </c>
      <c r="R1522" t="str">
        <f t="shared" ca="1" si="459"/>
        <v>NO</v>
      </c>
      <c r="S1522" t="b">
        <f t="shared" ca="1" si="456"/>
        <v>0</v>
      </c>
      <c r="T1522" t="b">
        <f t="shared" ca="1" si="457"/>
        <v>0</v>
      </c>
      <c r="U1522">
        <f t="shared" ca="1" si="442"/>
        <v>1</v>
      </c>
      <c r="W1522" s="7"/>
      <c r="X1522" t="str">
        <f t="shared" ca="1" si="444"/>
        <v>9</v>
      </c>
    </row>
    <row r="1523" spans="1:24" x14ac:dyDescent="0.3">
      <c r="A1523">
        <f t="shared" si="445"/>
        <v>1522</v>
      </c>
      <c r="B1523" s="1">
        <v>37292</v>
      </c>
      <c r="C1523">
        <v>1074.25</v>
      </c>
      <c r="D1523">
        <f t="shared" si="446"/>
        <v>-2.6500000000000909</v>
      </c>
      <c r="E1523" t="str">
        <f t="shared" si="447"/>
        <v/>
      </c>
      <c r="F1523" s="4">
        <f t="shared" si="448"/>
        <v>-2.6500000000000909</v>
      </c>
      <c r="G1523">
        <f t="shared" ca="1" si="449"/>
        <v>6.9800000000000639E-2</v>
      </c>
      <c r="H1523">
        <f t="shared" ca="1" si="450"/>
        <v>5.6611111111111417E-2</v>
      </c>
      <c r="I1523" s="4">
        <f t="shared" ca="1" si="460"/>
        <v>1.2329735034347447</v>
      </c>
      <c r="J1523" s="8">
        <f t="shared" ca="1" si="451"/>
        <v>55.216665201722876</v>
      </c>
      <c r="K1523" t="str">
        <f t="shared" ca="1" si="452"/>
        <v>BUY</v>
      </c>
      <c r="L1523" t="str">
        <f t="shared" ca="1" si="453"/>
        <v>HOLD</v>
      </c>
      <c r="M1523" t="str">
        <f t="shared" ca="1" si="454"/>
        <v/>
      </c>
      <c r="N1523">
        <f t="shared" si="443"/>
        <v>1074.25</v>
      </c>
      <c r="O1523">
        <f t="shared" ca="1" si="455"/>
        <v>9</v>
      </c>
      <c r="Q1523" t="str">
        <f t="shared" ca="1" si="458"/>
        <v>NO</v>
      </c>
      <c r="R1523" t="str">
        <f t="shared" ca="1" si="459"/>
        <v>NO</v>
      </c>
      <c r="S1523" t="b">
        <f t="shared" ca="1" si="456"/>
        <v>0</v>
      </c>
      <c r="T1523" t="b">
        <f t="shared" ca="1" si="457"/>
        <v>0</v>
      </c>
      <c r="U1523">
        <f t="shared" ca="1" si="442"/>
        <v>1</v>
      </c>
      <c r="W1523" s="7"/>
      <c r="X1523" t="str">
        <f t="shared" ca="1" si="444"/>
        <v>9</v>
      </c>
    </row>
    <row r="1524" spans="1:24" x14ac:dyDescent="0.3">
      <c r="A1524">
        <f t="shared" si="445"/>
        <v>1523</v>
      </c>
      <c r="B1524" s="1">
        <v>37293</v>
      </c>
      <c r="C1524">
        <v>1113.0999999999999</v>
      </c>
      <c r="D1524">
        <f t="shared" si="446"/>
        <v>38.849999999999909</v>
      </c>
      <c r="E1524">
        <f t="shared" si="447"/>
        <v>38.849999999999909</v>
      </c>
      <c r="F1524" s="4" t="str">
        <f t="shared" si="448"/>
        <v/>
      </c>
      <c r="G1524">
        <f t="shared" ca="1" si="449"/>
        <v>0.10970000000000027</v>
      </c>
      <c r="H1524">
        <f t="shared" ca="1" si="450"/>
        <v>5.6611111111111417E-2</v>
      </c>
      <c r="I1524" s="4">
        <f t="shared" ca="1" si="460"/>
        <v>1.9377821393523005</v>
      </c>
      <c r="J1524" s="8">
        <f t="shared" ca="1" si="451"/>
        <v>65.960716194548297</v>
      </c>
      <c r="K1524" t="str">
        <f t="shared" ca="1" si="452"/>
        <v>BUY</v>
      </c>
      <c r="L1524" t="str">
        <f t="shared" ca="1" si="453"/>
        <v>HOLD</v>
      </c>
      <c r="M1524" t="str">
        <f t="shared" ca="1" si="454"/>
        <v/>
      </c>
      <c r="N1524">
        <f t="shared" si="443"/>
        <v>1113.0999999999999</v>
      </c>
      <c r="O1524">
        <f t="shared" ca="1" si="455"/>
        <v>9</v>
      </c>
      <c r="Q1524" t="str">
        <f t="shared" ca="1" si="458"/>
        <v>NO</v>
      </c>
      <c r="R1524" t="str">
        <f t="shared" ca="1" si="459"/>
        <v>NO</v>
      </c>
      <c r="S1524" t="b">
        <f t="shared" ca="1" si="456"/>
        <v>0</v>
      </c>
      <c r="T1524" t="b">
        <f t="shared" ca="1" si="457"/>
        <v>0</v>
      </c>
      <c r="U1524">
        <f t="shared" ca="1" si="442"/>
        <v>1</v>
      </c>
      <c r="W1524" s="7"/>
      <c r="X1524" t="str">
        <f t="shared" ca="1" si="444"/>
        <v>9</v>
      </c>
    </row>
    <row r="1525" spans="1:24" x14ac:dyDescent="0.3">
      <c r="A1525">
        <f t="shared" si="445"/>
        <v>1524</v>
      </c>
      <c r="B1525" s="1">
        <v>37294</v>
      </c>
      <c r="C1525">
        <v>1110.45</v>
      </c>
      <c r="D1525">
        <f t="shared" si="446"/>
        <v>-2.6499999999998636</v>
      </c>
      <c r="E1525" t="str">
        <f t="shared" si="447"/>
        <v/>
      </c>
      <c r="F1525" s="4">
        <f t="shared" si="448"/>
        <v>-2.6499999999998636</v>
      </c>
      <c r="G1525">
        <f t="shared" ca="1" si="449"/>
        <v>0.10970000000000027</v>
      </c>
      <c r="H1525">
        <f t="shared" ca="1" si="450"/>
        <v>4.1722222222222417E-2</v>
      </c>
      <c r="I1525" s="4">
        <f t="shared" ca="1" si="460"/>
        <v>2.6292942743009262</v>
      </c>
      <c r="J1525" s="8">
        <f t="shared" ca="1" si="451"/>
        <v>72.446433812738434</v>
      </c>
      <c r="K1525" t="str">
        <f t="shared" ca="1" si="452"/>
        <v>SELL</v>
      </c>
      <c r="L1525" t="str">
        <f t="shared" ca="1" si="453"/>
        <v>SELL</v>
      </c>
      <c r="M1525" t="str">
        <f t="shared" ca="1" si="454"/>
        <v>SELL</v>
      </c>
      <c r="N1525">
        <f t="shared" si="443"/>
        <v>1110.45</v>
      </c>
      <c r="O1525">
        <f t="shared" ca="1" si="455"/>
        <v>9</v>
      </c>
      <c r="Q1525" t="str">
        <f t="shared" ca="1" si="458"/>
        <v>NO</v>
      </c>
      <c r="R1525" t="str">
        <f t="shared" ca="1" si="459"/>
        <v>YES</v>
      </c>
      <c r="S1525" t="b">
        <f t="shared" ca="1" si="456"/>
        <v>0</v>
      </c>
      <c r="T1525" t="b">
        <f t="shared" ca="1" si="457"/>
        <v>0</v>
      </c>
      <c r="U1525">
        <f t="shared" ca="1" si="442"/>
        <v>1</v>
      </c>
      <c r="W1525" s="7"/>
      <c r="X1525" t="str">
        <f t="shared" ca="1" si="444"/>
        <v>SELL9</v>
      </c>
    </row>
    <row r="1526" spans="1:24" x14ac:dyDescent="0.3">
      <c r="A1526">
        <f t="shared" si="445"/>
        <v>1525</v>
      </c>
      <c r="B1526" s="1">
        <v>37295</v>
      </c>
      <c r="C1526">
        <v>1123.75</v>
      </c>
      <c r="D1526">
        <f t="shared" si="446"/>
        <v>13.299999999999955</v>
      </c>
      <c r="E1526">
        <f t="shared" si="447"/>
        <v>13.299999999999955</v>
      </c>
      <c r="F1526" s="4" t="str">
        <f t="shared" si="448"/>
        <v/>
      </c>
      <c r="G1526">
        <f t="shared" ca="1" si="449"/>
        <v>0.11358333333333348</v>
      </c>
      <c r="H1526">
        <f t="shared" ca="1" si="450"/>
        <v>4.4687499999999998E-2</v>
      </c>
      <c r="I1526" s="4">
        <f t="shared" ca="1" si="460"/>
        <v>2.541724941724945</v>
      </c>
      <c r="J1526" s="8">
        <f t="shared" ca="1" si="451"/>
        <v>71.765170462024514</v>
      </c>
      <c r="K1526" t="str">
        <f t="shared" ca="1" si="452"/>
        <v>SELL</v>
      </c>
      <c r="L1526" t="str">
        <f t="shared" ca="1" si="453"/>
        <v>NA</v>
      </c>
      <c r="M1526" t="str">
        <f t="shared" ca="1" si="454"/>
        <v/>
      </c>
      <c r="N1526">
        <f t="shared" si="443"/>
        <v>1123.75</v>
      </c>
      <c r="O1526">
        <f t="shared" ca="1" si="455"/>
        <v>9</v>
      </c>
      <c r="Q1526" t="str">
        <f t="shared" ca="1" si="458"/>
        <v>NO</v>
      </c>
      <c r="R1526" t="str">
        <f t="shared" ca="1" si="459"/>
        <v>YES</v>
      </c>
      <c r="S1526" t="b">
        <f t="shared" ca="1" si="456"/>
        <v>0</v>
      </c>
      <c r="T1526" t="b">
        <f t="shared" ca="1" si="457"/>
        <v>1</v>
      </c>
      <c r="U1526">
        <f t="shared" ca="1" si="442"/>
        <v>1</v>
      </c>
      <c r="W1526" s="7"/>
      <c r="X1526" t="str">
        <f t="shared" ca="1" si="444"/>
        <v>9</v>
      </c>
    </row>
    <row r="1527" spans="1:24" x14ac:dyDescent="0.3">
      <c r="A1527">
        <f t="shared" si="445"/>
        <v>1526</v>
      </c>
      <c r="B1527" s="1">
        <v>37298</v>
      </c>
      <c r="C1527">
        <v>1131.55</v>
      </c>
      <c r="D1527">
        <f t="shared" si="446"/>
        <v>7.7999999999999545</v>
      </c>
      <c r="E1527">
        <f t="shared" si="447"/>
        <v>7.7999999999999545</v>
      </c>
      <c r="F1527" s="4" t="str">
        <f t="shared" si="448"/>
        <v/>
      </c>
      <c r="G1527">
        <f t="shared" ca="1" si="449"/>
        <v>0.12408333333333341</v>
      </c>
      <c r="H1527">
        <f t="shared" ca="1" si="450"/>
        <v>4.4687499999999998E-2</v>
      </c>
      <c r="I1527" s="4">
        <f t="shared" ca="1" si="460"/>
        <v>2.7766899766899784</v>
      </c>
      <c r="J1527" s="8">
        <f t="shared" ca="1" si="451"/>
        <v>73.521787433650175</v>
      </c>
      <c r="K1527" t="str">
        <f t="shared" ca="1" si="452"/>
        <v>SELL</v>
      </c>
      <c r="L1527" t="str">
        <f t="shared" ca="1" si="453"/>
        <v>NA</v>
      </c>
      <c r="M1527" t="str">
        <f t="shared" ca="1" si="454"/>
        <v/>
      </c>
      <c r="N1527">
        <f t="shared" si="443"/>
        <v>1131.55</v>
      </c>
      <c r="O1527">
        <f t="shared" ca="1" si="455"/>
        <v>9</v>
      </c>
      <c r="Q1527" t="str">
        <f t="shared" ca="1" si="458"/>
        <v>NO</v>
      </c>
      <c r="R1527" t="str">
        <f t="shared" ca="1" si="459"/>
        <v>YES</v>
      </c>
      <c r="S1527" t="b">
        <f t="shared" ca="1" si="456"/>
        <v>0</v>
      </c>
      <c r="T1527" t="b">
        <f t="shared" ca="1" si="457"/>
        <v>1</v>
      </c>
      <c r="U1527">
        <f t="shared" ca="1" si="442"/>
        <v>1</v>
      </c>
      <c r="W1527" s="7"/>
      <c r="X1527" t="str">
        <f t="shared" ca="1" si="444"/>
        <v>9</v>
      </c>
    </row>
    <row r="1528" spans="1:24" x14ac:dyDescent="0.3">
      <c r="A1528">
        <f t="shared" si="445"/>
        <v>1527</v>
      </c>
      <c r="B1528" s="1">
        <v>37299</v>
      </c>
      <c r="C1528">
        <v>1129.5</v>
      </c>
      <c r="D1528">
        <f t="shared" si="446"/>
        <v>-2.0499999999999545</v>
      </c>
      <c r="E1528" t="str">
        <f t="shared" si="447"/>
        <v/>
      </c>
      <c r="F1528" s="4">
        <f t="shared" si="448"/>
        <v>-2.0499999999999545</v>
      </c>
      <c r="G1528">
        <f t="shared" ca="1" si="449"/>
        <v>0.12408333333333341</v>
      </c>
      <c r="H1528">
        <f t="shared" ca="1" si="450"/>
        <v>4.293750000000017E-2</v>
      </c>
      <c r="I1528" s="4">
        <f t="shared" ca="1" si="460"/>
        <v>2.8898592916060069</v>
      </c>
      <c r="J1528" s="8">
        <f t="shared" ca="1" si="451"/>
        <v>74.292129225395968</v>
      </c>
      <c r="K1528" t="str">
        <f t="shared" ca="1" si="452"/>
        <v>SELL</v>
      </c>
      <c r="L1528" t="str">
        <f t="shared" ca="1" si="453"/>
        <v>NA</v>
      </c>
      <c r="M1528" t="str">
        <f t="shared" ca="1" si="454"/>
        <v/>
      </c>
      <c r="N1528">
        <f t="shared" si="443"/>
        <v>1129.5</v>
      </c>
      <c r="O1528">
        <f t="shared" ca="1" si="455"/>
        <v>9</v>
      </c>
      <c r="Q1528" t="str">
        <f t="shared" ca="1" si="458"/>
        <v>NO</v>
      </c>
      <c r="R1528" t="str">
        <f t="shared" ca="1" si="459"/>
        <v>YES</v>
      </c>
      <c r="S1528" t="b">
        <f t="shared" ca="1" si="456"/>
        <v>0</v>
      </c>
      <c r="T1528" t="b">
        <f t="shared" ca="1" si="457"/>
        <v>1</v>
      </c>
      <c r="U1528">
        <f t="shared" ca="1" si="442"/>
        <v>1</v>
      </c>
      <c r="W1528" s="7"/>
      <c r="X1528" t="str">
        <f t="shared" ca="1" si="444"/>
        <v>9</v>
      </c>
    </row>
    <row r="1529" spans="1:24" x14ac:dyDescent="0.3">
      <c r="A1529">
        <f t="shared" si="445"/>
        <v>1528</v>
      </c>
      <c r="B1529" s="1">
        <v>37300</v>
      </c>
      <c r="C1529">
        <v>1135.0999999999999</v>
      </c>
      <c r="D1529">
        <f t="shared" si="446"/>
        <v>5.5999999999999091</v>
      </c>
      <c r="E1529">
        <f t="shared" si="447"/>
        <v>5.5999999999999091</v>
      </c>
      <c r="F1529" s="4" t="str">
        <f t="shared" si="448"/>
        <v/>
      </c>
      <c r="G1529">
        <f t="shared" ca="1" si="449"/>
        <v>0.1143571428571428</v>
      </c>
      <c r="H1529">
        <f t="shared" ca="1" si="450"/>
        <v>4.3214285714285712E-2</v>
      </c>
      <c r="I1529" s="4">
        <f t="shared" ca="1" si="460"/>
        <v>2.6462809917355359</v>
      </c>
      <c r="J1529" s="8">
        <f t="shared" ca="1" si="451"/>
        <v>72.57479601087941</v>
      </c>
      <c r="K1529" t="str">
        <f t="shared" ca="1" si="452"/>
        <v>SELL</v>
      </c>
      <c r="L1529" t="str">
        <f t="shared" ca="1" si="453"/>
        <v>NA</v>
      </c>
      <c r="M1529" t="str">
        <f t="shared" ca="1" si="454"/>
        <v/>
      </c>
      <c r="N1529">
        <f t="shared" si="443"/>
        <v>1135.0999999999999</v>
      </c>
      <c r="O1529">
        <f t="shared" ca="1" si="455"/>
        <v>9</v>
      </c>
      <c r="Q1529" t="str">
        <f t="shared" ca="1" si="458"/>
        <v>NO</v>
      </c>
      <c r="R1529" t="str">
        <f t="shared" ca="1" si="459"/>
        <v>YES</v>
      </c>
      <c r="S1529" t="b">
        <f t="shared" ca="1" si="456"/>
        <v>0</v>
      </c>
      <c r="T1529" t="b">
        <f t="shared" ca="1" si="457"/>
        <v>1</v>
      </c>
      <c r="U1529">
        <f t="shared" ca="1" si="442"/>
        <v>1</v>
      </c>
      <c r="W1529" s="7"/>
      <c r="X1529" t="str">
        <f t="shared" ca="1" si="444"/>
        <v>9</v>
      </c>
    </row>
    <row r="1530" spans="1:24" x14ac:dyDescent="0.3">
      <c r="A1530">
        <f t="shared" si="445"/>
        <v>1529</v>
      </c>
      <c r="B1530" s="1">
        <v>37301</v>
      </c>
      <c r="C1530">
        <v>1150</v>
      </c>
      <c r="D1530">
        <f t="shared" si="446"/>
        <v>14.900000000000091</v>
      </c>
      <c r="E1530">
        <f t="shared" si="447"/>
        <v>14.900000000000091</v>
      </c>
      <c r="F1530" s="4" t="str">
        <f t="shared" si="448"/>
        <v/>
      </c>
      <c r="G1530">
        <f t="shared" ca="1" si="449"/>
        <v>0.11868750000000006</v>
      </c>
      <c r="H1530">
        <f t="shared" ca="1" si="450"/>
        <v>4.1749999999999926E-2</v>
      </c>
      <c r="I1530" s="4">
        <f t="shared" ca="1" si="460"/>
        <v>2.8428143712574916</v>
      </c>
      <c r="J1530" s="8">
        <f t="shared" ca="1" si="451"/>
        <v>73.97740553174917</v>
      </c>
      <c r="K1530" t="str">
        <f t="shared" ca="1" si="452"/>
        <v>SELL</v>
      </c>
      <c r="L1530" t="str">
        <f t="shared" ca="1" si="453"/>
        <v>NA</v>
      </c>
      <c r="M1530" t="str">
        <f t="shared" ca="1" si="454"/>
        <v/>
      </c>
      <c r="N1530">
        <f t="shared" si="443"/>
        <v>1150</v>
      </c>
      <c r="O1530">
        <f t="shared" ca="1" si="455"/>
        <v>9</v>
      </c>
      <c r="Q1530" t="str">
        <f t="shared" ca="1" si="458"/>
        <v>NO</v>
      </c>
      <c r="R1530" t="str">
        <f t="shared" ca="1" si="459"/>
        <v>YES</v>
      </c>
      <c r="S1530" t="b">
        <f t="shared" ca="1" si="456"/>
        <v>0</v>
      </c>
      <c r="T1530" t="b">
        <f t="shared" ca="1" si="457"/>
        <v>1</v>
      </c>
      <c r="U1530">
        <f t="shared" ca="1" si="442"/>
        <v>1</v>
      </c>
      <c r="W1530" s="7"/>
      <c r="X1530" t="str">
        <f t="shared" ca="1" si="444"/>
        <v>9</v>
      </c>
    </row>
    <row r="1531" spans="1:24" x14ac:dyDescent="0.3">
      <c r="A1531">
        <f t="shared" si="445"/>
        <v>1530</v>
      </c>
      <c r="B1531" s="1">
        <v>37302</v>
      </c>
      <c r="C1531">
        <v>1159.95</v>
      </c>
      <c r="D1531">
        <f t="shared" si="446"/>
        <v>9.9500000000000455</v>
      </c>
      <c r="E1531">
        <f t="shared" si="447"/>
        <v>9.9500000000000455</v>
      </c>
      <c r="F1531" s="4" t="str">
        <f t="shared" si="448"/>
        <v/>
      </c>
      <c r="G1531">
        <f t="shared" ca="1" si="449"/>
        <v>0.11655555555555566</v>
      </c>
      <c r="H1531">
        <f t="shared" ca="1" si="450"/>
        <v>3.2599999999999907E-2</v>
      </c>
      <c r="I1531" s="4">
        <f t="shared" ca="1" si="460"/>
        <v>3.5753237900477299</v>
      </c>
      <c r="J1531" s="8">
        <f t="shared" ca="1" si="451"/>
        <v>78.143623361144279</v>
      </c>
      <c r="K1531" t="str">
        <f t="shared" ca="1" si="452"/>
        <v>SELL</v>
      </c>
      <c r="L1531" t="str">
        <f t="shared" ca="1" si="453"/>
        <v>NA</v>
      </c>
      <c r="M1531" t="str">
        <f t="shared" ca="1" si="454"/>
        <v/>
      </c>
      <c r="N1531">
        <f t="shared" si="443"/>
        <v>1159.95</v>
      </c>
      <c r="O1531">
        <f t="shared" ca="1" si="455"/>
        <v>9</v>
      </c>
      <c r="Q1531" t="str">
        <f t="shared" ca="1" si="458"/>
        <v>NO</v>
      </c>
      <c r="R1531" t="str">
        <f t="shared" ca="1" si="459"/>
        <v>YES</v>
      </c>
      <c r="S1531" t="b">
        <f t="shared" ca="1" si="456"/>
        <v>0</v>
      </c>
      <c r="T1531" t="b">
        <f t="shared" ca="1" si="457"/>
        <v>1</v>
      </c>
      <c r="U1531">
        <f t="shared" ca="1" si="442"/>
        <v>1</v>
      </c>
      <c r="W1531" s="7"/>
      <c r="X1531" t="str">
        <f t="shared" ca="1" si="444"/>
        <v>9</v>
      </c>
    </row>
    <row r="1532" spans="1:24" x14ac:dyDescent="0.3">
      <c r="A1532">
        <f t="shared" si="445"/>
        <v>1531</v>
      </c>
      <c r="B1532" s="1">
        <v>37305</v>
      </c>
      <c r="C1532">
        <v>1172.8499999999999</v>
      </c>
      <c r="D1532">
        <f t="shared" si="446"/>
        <v>12.899999999999864</v>
      </c>
      <c r="E1532">
        <f t="shared" si="447"/>
        <v>12.899999999999864</v>
      </c>
      <c r="F1532" s="4" t="str">
        <f t="shared" si="448"/>
        <v/>
      </c>
      <c r="G1532">
        <f t="shared" ca="1" si="449"/>
        <v>0.13055555555555531</v>
      </c>
      <c r="H1532">
        <f t="shared" ca="1" si="450"/>
        <v>3.2599999999999907E-2</v>
      </c>
      <c r="I1532" s="4">
        <f t="shared" ca="1" si="460"/>
        <v>4.004771642808457</v>
      </c>
      <c r="J1532" s="8">
        <f t="shared" ca="1" si="451"/>
        <v>80.01906837374014</v>
      </c>
      <c r="K1532" t="str">
        <f t="shared" ca="1" si="452"/>
        <v>SELL</v>
      </c>
      <c r="L1532" t="str">
        <f t="shared" ca="1" si="453"/>
        <v>NA</v>
      </c>
      <c r="M1532" t="str">
        <f t="shared" ca="1" si="454"/>
        <v/>
      </c>
      <c r="N1532">
        <f t="shared" si="443"/>
        <v>1172.8499999999999</v>
      </c>
      <c r="O1532">
        <f t="shared" ca="1" si="455"/>
        <v>9</v>
      </c>
      <c r="Q1532" t="str">
        <f t="shared" ca="1" si="458"/>
        <v>NO</v>
      </c>
      <c r="R1532" t="str">
        <f t="shared" ca="1" si="459"/>
        <v>YES</v>
      </c>
      <c r="S1532" t="b">
        <f t="shared" ca="1" si="456"/>
        <v>0</v>
      </c>
      <c r="T1532" t="b">
        <f t="shared" ca="1" si="457"/>
        <v>1</v>
      </c>
      <c r="U1532">
        <f t="shared" ca="1" si="442"/>
        <v>1</v>
      </c>
      <c r="W1532" s="7"/>
      <c r="X1532" t="str">
        <f t="shared" ca="1" si="444"/>
        <v>9</v>
      </c>
    </row>
    <row r="1533" spans="1:24" x14ac:dyDescent="0.3">
      <c r="A1533">
        <f t="shared" si="445"/>
        <v>1532</v>
      </c>
      <c r="B1533" s="1">
        <v>37306</v>
      </c>
      <c r="C1533">
        <v>1158.9000000000001</v>
      </c>
      <c r="D1533">
        <f t="shared" si="446"/>
        <v>-13.949999999999818</v>
      </c>
      <c r="E1533" t="str">
        <f t="shared" si="447"/>
        <v/>
      </c>
      <c r="F1533" s="4">
        <f t="shared" si="448"/>
        <v>-13.949999999999818</v>
      </c>
      <c r="G1533">
        <f t="shared" ca="1" si="449"/>
        <v>0.13055555555555531</v>
      </c>
      <c r="H1533">
        <f t="shared" ca="1" si="450"/>
        <v>5.2099999999999459E-2</v>
      </c>
      <c r="I1533" s="4">
        <f t="shared" ca="1" si="460"/>
        <v>2.5058647899339093</v>
      </c>
      <c r="J1533" s="8">
        <f t="shared" ca="1" si="451"/>
        <v>71.476367175619131</v>
      </c>
      <c r="K1533" t="str">
        <f t="shared" ca="1" si="452"/>
        <v>SELL</v>
      </c>
      <c r="L1533" t="str">
        <f t="shared" ca="1" si="453"/>
        <v>NA</v>
      </c>
      <c r="M1533" t="str">
        <f t="shared" ca="1" si="454"/>
        <v/>
      </c>
      <c r="N1533">
        <f t="shared" si="443"/>
        <v>1158.9000000000001</v>
      </c>
      <c r="O1533">
        <f t="shared" ca="1" si="455"/>
        <v>9</v>
      </c>
      <c r="Q1533" t="str">
        <f t="shared" ca="1" si="458"/>
        <v>NO</v>
      </c>
      <c r="R1533" t="str">
        <f t="shared" ca="1" si="459"/>
        <v>YES</v>
      </c>
      <c r="S1533" t="b">
        <f t="shared" ca="1" si="456"/>
        <v>0</v>
      </c>
      <c r="T1533" t="b">
        <f t="shared" ca="1" si="457"/>
        <v>1</v>
      </c>
      <c r="U1533">
        <f t="shared" ca="1" si="442"/>
        <v>1</v>
      </c>
      <c r="W1533" s="7"/>
      <c r="X1533" t="str">
        <f t="shared" ca="1" si="444"/>
        <v>9</v>
      </c>
    </row>
    <row r="1534" spans="1:24" x14ac:dyDescent="0.3">
      <c r="A1534">
        <f t="shared" si="445"/>
        <v>1533</v>
      </c>
      <c r="B1534" s="1">
        <v>37307</v>
      </c>
      <c r="C1534">
        <v>1145.95</v>
      </c>
      <c r="D1534">
        <f t="shared" si="446"/>
        <v>-12.950000000000045</v>
      </c>
      <c r="E1534" t="str">
        <f t="shared" si="447"/>
        <v/>
      </c>
      <c r="F1534" s="4">
        <f t="shared" si="448"/>
        <v>-12.950000000000045</v>
      </c>
      <c r="G1534">
        <f t="shared" ca="1" si="449"/>
        <v>0.13693749999999966</v>
      </c>
      <c r="H1534">
        <f t="shared" ca="1" si="450"/>
        <v>6.4999999999999614E-2</v>
      </c>
      <c r="I1534" s="4">
        <f t="shared" ca="1" si="460"/>
        <v>2.1067307692307766</v>
      </c>
      <c r="J1534" s="8">
        <f t="shared" ca="1" si="451"/>
        <v>67.81182296502638</v>
      </c>
      <c r="K1534" t="str">
        <f t="shared" ca="1" si="452"/>
        <v>SELL</v>
      </c>
      <c r="L1534" t="str">
        <f t="shared" ca="1" si="453"/>
        <v>NA</v>
      </c>
      <c r="M1534" t="str">
        <f t="shared" ca="1" si="454"/>
        <v/>
      </c>
      <c r="N1534">
        <f t="shared" si="443"/>
        <v>1145.95</v>
      </c>
      <c r="O1534">
        <f t="shared" ca="1" si="455"/>
        <v>9</v>
      </c>
      <c r="Q1534" t="str">
        <f t="shared" ca="1" si="458"/>
        <v>NO</v>
      </c>
      <c r="R1534" t="str">
        <f t="shared" ca="1" si="459"/>
        <v>NO</v>
      </c>
      <c r="S1534" t="b">
        <f t="shared" ca="1" si="456"/>
        <v>0</v>
      </c>
      <c r="T1534" t="b">
        <f t="shared" ca="1" si="457"/>
        <v>0</v>
      </c>
      <c r="U1534">
        <f t="shared" ca="1" si="442"/>
        <v>1</v>
      </c>
      <c r="W1534" s="7"/>
      <c r="X1534" t="str">
        <f t="shared" ca="1" si="444"/>
        <v>9</v>
      </c>
    </row>
    <row r="1535" spans="1:24" x14ac:dyDescent="0.3">
      <c r="A1535">
        <f t="shared" si="445"/>
        <v>1534</v>
      </c>
      <c r="B1535" s="1">
        <v>37308</v>
      </c>
      <c r="C1535">
        <v>1149.8499999999999</v>
      </c>
      <c r="D1535">
        <f t="shared" si="446"/>
        <v>3.8999999999998636</v>
      </c>
      <c r="E1535">
        <f t="shared" si="447"/>
        <v>3.8999999999998636</v>
      </c>
      <c r="F1535" s="4" t="str">
        <f t="shared" si="448"/>
        <v/>
      </c>
      <c r="G1535">
        <f t="shared" ca="1" si="449"/>
        <v>0.13399999999999948</v>
      </c>
      <c r="H1535">
        <f t="shared" ca="1" si="450"/>
        <v>6.4999999999999614E-2</v>
      </c>
      <c r="I1535" s="4">
        <f t="shared" ca="1" si="460"/>
        <v>2.0615384615384658</v>
      </c>
      <c r="J1535" s="8">
        <f t="shared" ca="1" si="451"/>
        <v>67.336683417085482</v>
      </c>
      <c r="K1535" t="str">
        <f t="shared" ca="1" si="452"/>
        <v>SELL</v>
      </c>
      <c r="L1535" t="str">
        <f t="shared" ca="1" si="453"/>
        <v>NA</v>
      </c>
      <c r="M1535" t="str">
        <f t="shared" ca="1" si="454"/>
        <v/>
      </c>
      <c r="N1535">
        <f t="shared" si="443"/>
        <v>1149.8499999999999</v>
      </c>
      <c r="O1535">
        <f t="shared" ca="1" si="455"/>
        <v>9</v>
      </c>
      <c r="Q1535" t="str">
        <f t="shared" ca="1" si="458"/>
        <v>NO</v>
      </c>
      <c r="R1535" t="str">
        <f t="shared" ca="1" si="459"/>
        <v>NO</v>
      </c>
      <c r="S1535" t="b">
        <f t="shared" ca="1" si="456"/>
        <v>0</v>
      </c>
      <c r="T1535" t="b">
        <f t="shared" ca="1" si="457"/>
        <v>0</v>
      </c>
      <c r="U1535">
        <f t="shared" ca="1" si="442"/>
        <v>1</v>
      </c>
      <c r="W1535" s="7"/>
      <c r="X1535" t="str">
        <f t="shared" ca="1" si="444"/>
        <v>9</v>
      </c>
    </row>
    <row r="1536" spans="1:24" x14ac:dyDescent="0.3">
      <c r="A1536">
        <f t="shared" si="445"/>
        <v>1535</v>
      </c>
      <c r="B1536" s="1">
        <v>37309</v>
      </c>
      <c r="C1536">
        <v>1163.5</v>
      </c>
      <c r="D1536">
        <f t="shared" si="446"/>
        <v>13.650000000000091</v>
      </c>
      <c r="E1536">
        <f t="shared" si="447"/>
        <v>13.650000000000091</v>
      </c>
      <c r="F1536" s="4" t="str">
        <f t="shared" si="448"/>
        <v/>
      </c>
      <c r="G1536">
        <f t="shared" ca="1" si="449"/>
        <v>0.13427777777777741</v>
      </c>
      <c r="H1536">
        <f t="shared" ca="1" si="450"/>
        <v>6.8499999999999547E-2</v>
      </c>
      <c r="I1536" s="4">
        <f t="shared" ca="1" si="460"/>
        <v>1.9602595296026029</v>
      </c>
      <c r="J1536" s="8">
        <f t="shared" ca="1" si="451"/>
        <v>66.21917808219186</v>
      </c>
      <c r="K1536" t="str">
        <f t="shared" ca="1" si="452"/>
        <v>SELL</v>
      </c>
      <c r="L1536" t="str">
        <f t="shared" ca="1" si="453"/>
        <v>NA</v>
      </c>
      <c r="M1536" t="str">
        <f t="shared" ca="1" si="454"/>
        <v/>
      </c>
      <c r="N1536">
        <f t="shared" si="443"/>
        <v>1163.5</v>
      </c>
      <c r="O1536">
        <f t="shared" ca="1" si="455"/>
        <v>9</v>
      </c>
      <c r="Q1536" t="str">
        <f t="shared" ca="1" si="458"/>
        <v>NO</v>
      </c>
      <c r="R1536" t="str">
        <f t="shared" ca="1" si="459"/>
        <v>NO</v>
      </c>
      <c r="S1536" t="b">
        <f t="shared" ca="1" si="456"/>
        <v>0</v>
      </c>
      <c r="T1536" t="b">
        <f t="shared" ca="1" si="457"/>
        <v>0</v>
      </c>
      <c r="U1536">
        <f t="shared" ca="1" si="442"/>
        <v>1</v>
      </c>
      <c r="W1536" s="7"/>
      <c r="X1536" t="str">
        <f t="shared" ca="1" si="444"/>
        <v>9</v>
      </c>
    </row>
    <row r="1537" spans="1:24" x14ac:dyDescent="0.3">
      <c r="A1537">
        <f t="shared" si="445"/>
        <v>1536</v>
      </c>
      <c r="B1537" s="1">
        <v>37312</v>
      </c>
      <c r="C1537">
        <v>1165.45</v>
      </c>
      <c r="D1537">
        <f t="shared" si="446"/>
        <v>1.9500000000000455</v>
      </c>
      <c r="E1537">
        <f t="shared" si="447"/>
        <v>1.9500000000000455</v>
      </c>
      <c r="F1537" s="4" t="str">
        <f t="shared" si="448"/>
        <v/>
      </c>
      <c r="G1537">
        <f t="shared" ca="1" si="449"/>
        <v>0.12279999999999973</v>
      </c>
      <c r="H1537">
        <f t="shared" ca="1" si="450"/>
        <v>7.899999999999921E-2</v>
      </c>
      <c r="I1537" s="4">
        <f t="shared" ca="1" si="460"/>
        <v>1.5544303797468475</v>
      </c>
      <c r="J1537" s="8">
        <f t="shared" ca="1" si="451"/>
        <v>60.852329038652314</v>
      </c>
      <c r="K1537" t="str">
        <f t="shared" ca="1" si="452"/>
        <v>SELL</v>
      </c>
      <c r="L1537" t="str">
        <f t="shared" ca="1" si="453"/>
        <v>NA</v>
      </c>
      <c r="M1537" t="str">
        <f t="shared" ca="1" si="454"/>
        <v/>
      </c>
      <c r="N1537">
        <f t="shared" si="443"/>
        <v>1165.45</v>
      </c>
      <c r="O1537">
        <f t="shared" ca="1" si="455"/>
        <v>9</v>
      </c>
      <c r="Q1537" t="str">
        <f t="shared" ca="1" si="458"/>
        <v>NO</v>
      </c>
      <c r="R1537" t="str">
        <f t="shared" ca="1" si="459"/>
        <v>NO</v>
      </c>
      <c r="S1537" t="b">
        <f t="shared" ca="1" si="456"/>
        <v>0</v>
      </c>
      <c r="T1537" t="b">
        <f t="shared" ca="1" si="457"/>
        <v>0</v>
      </c>
      <c r="U1537">
        <f t="shared" ref="U1537:U1600" ca="1" si="461">IF(U1536=1,1,IF(K1537="BUY",1,0))</f>
        <v>1</v>
      </c>
      <c r="W1537" s="7"/>
      <c r="X1537" t="str">
        <f t="shared" ca="1" si="444"/>
        <v>9</v>
      </c>
    </row>
    <row r="1538" spans="1:24" x14ac:dyDescent="0.3">
      <c r="A1538">
        <f t="shared" si="445"/>
        <v>1537</v>
      </c>
      <c r="B1538" s="1">
        <v>37313</v>
      </c>
      <c r="C1538">
        <v>1189.4000000000001</v>
      </c>
      <c r="D1538">
        <f t="shared" si="446"/>
        <v>23.950000000000045</v>
      </c>
      <c r="E1538">
        <f t="shared" si="447"/>
        <v>23.950000000000045</v>
      </c>
      <c r="F1538" s="4" t="str">
        <f t="shared" si="448"/>
        <v/>
      </c>
      <c r="G1538">
        <f t="shared" ca="1" si="449"/>
        <v>0.10789999999999987</v>
      </c>
      <c r="H1538">
        <f t="shared" ca="1" si="450"/>
        <v>7.899999999999921E-2</v>
      </c>
      <c r="I1538" s="4">
        <f t="shared" ca="1" si="460"/>
        <v>1.3658227848101385</v>
      </c>
      <c r="J1538" s="8">
        <f t="shared" ca="1" si="451"/>
        <v>57.731407169609625</v>
      </c>
      <c r="K1538" t="str">
        <f t="shared" ca="1" si="452"/>
        <v>SELL</v>
      </c>
      <c r="L1538" t="str">
        <f t="shared" ca="1" si="453"/>
        <v>NA</v>
      </c>
      <c r="M1538" t="str">
        <f t="shared" ca="1" si="454"/>
        <v/>
      </c>
      <c r="N1538">
        <f t="shared" si="443"/>
        <v>1189.4000000000001</v>
      </c>
      <c r="O1538">
        <f t="shared" ca="1" si="455"/>
        <v>9</v>
      </c>
      <c r="Q1538" t="str">
        <f t="shared" ca="1" si="458"/>
        <v>NO</v>
      </c>
      <c r="R1538" t="str">
        <f t="shared" ca="1" si="459"/>
        <v>NO</v>
      </c>
      <c r="S1538" t="b">
        <f t="shared" ca="1" si="456"/>
        <v>0</v>
      </c>
      <c r="T1538" t="b">
        <f t="shared" ca="1" si="457"/>
        <v>0</v>
      </c>
      <c r="U1538">
        <f t="shared" ca="1" si="461"/>
        <v>1</v>
      </c>
      <c r="W1538" s="7"/>
      <c r="X1538" t="str">
        <f t="shared" ca="1" si="444"/>
        <v>9</v>
      </c>
    </row>
    <row r="1539" spans="1:24" x14ac:dyDescent="0.3">
      <c r="A1539">
        <f t="shared" si="445"/>
        <v>1538</v>
      </c>
      <c r="B1539" s="1">
        <v>37314</v>
      </c>
      <c r="C1539">
        <v>1189.2</v>
      </c>
      <c r="D1539">
        <f t="shared" si="446"/>
        <v>-0.20000000000004547</v>
      </c>
      <c r="E1539" t="str">
        <f t="shared" si="447"/>
        <v/>
      </c>
      <c r="F1539" s="4">
        <f t="shared" si="448"/>
        <v>-0.20000000000004547</v>
      </c>
      <c r="G1539">
        <f t="shared" ca="1" si="449"/>
        <v>0.10789999999999987</v>
      </c>
      <c r="H1539">
        <f t="shared" ca="1" si="450"/>
        <v>7.2874999999999662E-2</v>
      </c>
      <c r="I1539" s="4">
        <f t="shared" ca="1" si="460"/>
        <v>1.4806174957118405</v>
      </c>
      <c r="J1539" s="8">
        <f t="shared" ca="1" si="451"/>
        <v>59.687456783294238</v>
      </c>
      <c r="K1539" t="str">
        <f t="shared" ca="1" si="452"/>
        <v>SELL</v>
      </c>
      <c r="L1539" t="str">
        <f t="shared" ca="1" si="453"/>
        <v>NA</v>
      </c>
      <c r="M1539" t="str">
        <f t="shared" ca="1" si="454"/>
        <v/>
      </c>
      <c r="N1539">
        <f t="shared" ref="N1539:N1602" si="462">C1539</f>
        <v>1189.2</v>
      </c>
      <c r="O1539">
        <f t="shared" ca="1" si="455"/>
        <v>9</v>
      </c>
      <c r="Q1539" t="str">
        <f t="shared" ca="1" si="458"/>
        <v>NO</v>
      </c>
      <c r="R1539" t="str">
        <f t="shared" ca="1" si="459"/>
        <v>NO</v>
      </c>
      <c r="S1539" t="b">
        <f t="shared" ca="1" si="456"/>
        <v>0</v>
      </c>
      <c r="T1539" t="b">
        <f t="shared" ca="1" si="457"/>
        <v>0</v>
      </c>
      <c r="U1539">
        <f t="shared" ca="1" si="461"/>
        <v>1</v>
      </c>
      <c r="W1539" s="7"/>
      <c r="X1539" t="str">
        <f t="shared" ref="X1539:X1602" ca="1" si="463">CONCATENATE(M1539&amp;O1539)</f>
        <v>9</v>
      </c>
    </row>
    <row r="1540" spans="1:24" x14ac:dyDescent="0.3">
      <c r="A1540">
        <f t="shared" ref="A1540:A1603" si="464">A1539+1</f>
        <v>1539</v>
      </c>
      <c r="B1540" s="1">
        <v>37315</v>
      </c>
      <c r="C1540">
        <v>1142.05</v>
      </c>
      <c r="D1540">
        <f t="shared" ref="D1540:D1603" si="465">C1540-C1539</f>
        <v>-47.150000000000091</v>
      </c>
      <c r="E1540" t="str">
        <f t="shared" ref="E1540:E1603" si="466">IF($D1540&gt;0,$D1540,"")</f>
        <v/>
      </c>
      <c r="F1540" s="4">
        <f t="shared" ref="F1540:F1603" si="467">IF($D1540&lt;0,$D1540,"")</f>
        <v>-47.150000000000091</v>
      </c>
      <c r="G1540">
        <f t="shared" ref="G1540:G1603" ca="1" si="468">IFERROR(IF(A1540&gt;$P$2,AVERAGE(OFFSET(E1540,0,0,-$P$2,1))/100,""),"")</f>
        <v>0.105111111111111</v>
      </c>
      <c r="H1540">
        <f t="shared" ref="H1540:H1603" ca="1" si="469">IFERROR(IF(A1540&gt;$P$2,ABS(AVERAGE(OFFSET(F1540,0,0,-$P$2,1))/100),""),"")</f>
        <v>0.1525999999999999</v>
      </c>
      <c r="I1540" s="4">
        <f t="shared" ca="1" si="460"/>
        <v>0.6888015144895876</v>
      </c>
      <c r="J1540" s="8">
        <f t="shared" ref="J1540:J1603" ca="1" si="470">IFERROR(100-(100/(1+I1540)),"")</f>
        <v>40.7864102785203</v>
      </c>
      <c r="K1540" t="str">
        <f t="shared" ref="K1540:K1603" ca="1" si="471">IF(J1540="","",IF(J1540&lt;$P$4,"BUY",IF(J1540&gt;$P$6,"SELL",K1539)))</f>
        <v>SELL</v>
      </c>
      <c r="L1540" t="str">
        <f t="shared" ref="L1540:L1603" ca="1" si="472">IF(K1540="BUY",IF(K1539="BUY","HOLD","BUY"),IF(K1540="SELL",IF(K1539="SELL","NA","SELL"),""))</f>
        <v>NA</v>
      </c>
      <c r="M1540" t="str">
        <f t="shared" ref="M1540:M1603" ca="1" si="473">IF(AND(L1540="SELL",U1540=1),"SELL",IF(L1540="BUY","BUY",""))</f>
        <v/>
      </c>
      <c r="N1540">
        <f t="shared" si="462"/>
        <v>1142.05</v>
      </c>
      <c r="O1540">
        <f t="shared" ca="1" si="455"/>
        <v>9</v>
      </c>
      <c r="Q1540" t="str">
        <f t="shared" ca="1" si="458"/>
        <v>NO</v>
      </c>
      <c r="R1540" t="str">
        <f t="shared" ca="1" si="459"/>
        <v>NO</v>
      </c>
      <c r="S1540" t="b">
        <f t="shared" ca="1" si="456"/>
        <v>0</v>
      </c>
      <c r="T1540" t="b">
        <f t="shared" ca="1" si="457"/>
        <v>0</v>
      </c>
      <c r="U1540">
        <f t="shared" ca="1" si="461"/>
        <v>1</v>
      </c>
      <c r="W1540" s="7"/>
      <c r="X1540" t="str">
        <f t="shared" ca="1" si="463"/>
        <v>9</v>
      </c>
    </row>
    <row r="1541" spans="1:24" x14ac:dyDescent="0.3">
      <c r="A1541">
        <f t="shared" si="464"/>
        <v>1540</v>
      </c>
      <c r="B1541" s="1">
        <v>37316</v>
      </c>
      <c r="C1541">
        <v>1178</v>
      </c>
      <c r="D1541">
        <f t="shared" si="465"/>
        <v>35.950000000000045</v>
      </c>
      <c r="E1541">
        <f t="shared" si="466"/>
        <v>35.950000000000045</v>
      </c>
      <c r="F1541" s="4" t="str">
        <f t="shared" si="467"/>
        <v/>
      </c>
      <c r="G1541">
        <f t="shared" ca="1" si="468"/>
        <v>0.13638888888888889</v>
      </c>
      <c r="H1541">
        <f t="shared" ca="1" si="469"/>
        <v>0.1525999999999999</v>
      </c>
      <c r="I1541" s="4">
        <f t="shared" ca="1" si="460"/>
        <v>0.89376729284986223</v>
      </c>
      <c r="J1541" s="8">
        <f t="shared" ca="1" si="470"/>
        <v>47.195201660963527</v>
      </c>
      <c r="K1541" t="str">
        <f t="shared" ca="1" si="471"/>
        <v>SELL</v>
      </c>
      <c r="L1541" t="str">
        <f t="shared" ca="1" si="472"/>
        <v>NA</v>
      </c>
      <c r="M1541" t="str">
        <f t="shared" ca="1" si="473"/>
        <v/>
      </c>
      <c r="N1541">
        <f t="shared" si="462"/>
        <v>1178</v>
      </c>
      <c r="O1541">
        <f t="shared" ref="O1541:O1604" ca="1" si="474">IF(M1541="BUY",O1540+1,O1540)</f>
        <v>9</v>
      </c>
      <c r="Q1541" t="str">
        <f t="shared" ca="1" si="458"/>
        <v>NO</v>
      </c>
      <c r="R1541" t="str">
        <f t="shared" ca="1" si="459"/>
        <v>NO</v>
      </c>
      <c r="S1541" t="b">
        <f t="shared" ca="1" si="456"/>
        <v>0</v>
      </c>
      <c r="T1541" t="b">
        <f t="shared" ca="1" si="457"/>
        <v>0</v>
      </c>
      <c r="U1541">
        <f t="shared" ca="1" si="461"/>
        <v>1</v>
      </c>
      <c r="W1541" s="7"/>
      <c r="X1541" t="str">
        <f t="shared" ca="1" si="463"/>
        <v>9</v>
      </c>
    </row>
    <row r="1542" spans="1:24" x14ac:dyDescent="0.3">
      <c r="A1542">
        <f t="shared" si="464"/>
        <v>1541</v>
      </c>
      <c r="B1542" s="1">
        <v>37319</v>
      </c>
      <c r="C1542">
        <v>1177.3499999999999</v>
      </c>
      <c r="D1542">
        <f t="shared" si="465"/>
        <v>-0.65000000000009095</v>
      </c>
      <c r="E1542" t="str">
        <f t="shared" si="466"/>
        <v/>
      </c>
      <c r="F1542" s="4">
        <f t="shared" si="467"/>
        <v>-0.65000000000009095</v>
      </c>
      <c r="G1542">
        <f t="shared" ca="1" si="468"/>
        <v>0.13638888888888889</v>
      </c>
      <c r="H1542">
        <f t="shared" ca="1" si="469"/>
        <v>0.14980000000000018</v>
      </c>
      <c r="I1542" s="4">
        <f t="shared" ca="1" si="460"/>
        <v>0.91047322355733462</v>
      </c>
      <c r="J1542" s="8">
        <f t="shared" ca="1" si="470"/>
        <v>47.656947625888073</v>
      </c>
      <c r="K1542" t="str">
        <f t="shared" ca="1" si="471"/>
        <v>SELL</v>
      </c>
      <c r="L1542" t="str">
        <f t="shared" ca="1" si="472"/>
        <v>NA</v>
      </c>
      <c r="M1542" t="str">
        <f t="shared" ca="1" si="473"/>
        <v/>
      </c>
      <c r="N1542">
        <f t="shared" si="462"/>
        <v>1177.3499999999999</v>
      </c>
      <c r="O1542">
        <f t="shared" ca="1" si="474"/>
        <v>9</v>
      </c>
      <c r="Q1542" t="str">
        <f t="shared" ca="1" si="458"/>
        <v>NO</v>
      </c>
      <c r="R1542" t="str">
        <f t="shared" ca="1" si="459"/>
        <v>NO</v>
      </c>
      <c r="S1542" t="b">
        <f t="shared" ca="1" si="456"/>
        <v>0</v>
      </c>
      <c r="T1542" t="b">
        <f t="shared" ca="1" si="457"/>
        <v>0</v>
      </c>
      <c r="U1542">
        <f t="shared" ca="1" si="461"/>
        <v>1</v>
      </c>
      <c r="W1542" s="7"/>
      <c r="X1542" t="str">
        <f t="shared" ca="1" si="463"/>
        <v>9</v>
      </c>
    </row>
    <row r="1543" spans="1:24" x14ac:dyDescent="0.3">
      <c r="A1543">
        <f t="shared" si="464"/>
        <v>1542</v>
      </c>
      <c r="B1543" s="1">
        <v>37320</v>
      </c>
      <c r="C1543">
        <v>1178.5</v>
      </c>
      <c r="D1543">
        <f t="shared" si="465"/>
        <v>1.1500000000000909</v>
      </c>
      <c r="E1543">
        <f t="shared" si="466"/>
        <v>1.1500000000000909</v>
      </c>
      <c r="F1543" s="4" t="str">
        <f t="shared" si="467"/>
        <v/>
      </c>
      <c r="G1543">
        <f t="shared" ca="1" si="468"/>
        <v>0.13144444444444464</v>
      </c>
      <c r="H1543">
        <f t="shared" ca="1" si="469"/>
        <v>0.14980000000000018</v>
      </c>
      <c r="I1543" s="4">
        <f t="shared" ca="1" si="460"/>
        <v>0.87746625129802724</v>
      </c>
      <c r="J1543" s="8">
        <f t="shared" ca="1" si="470"/>
        <v>46.736725663716825</v>
      </c>
      <c r="K1543" t="str">
        <f t="shared" ca="1" si="471"/>
        <v>SELL</v>
      </c>
      <c r="L1543" t="str">
        <f t="shared" ca="1" si="472"/>
        <v>NA</v>
      </c>
      <c r="M1543" t="str">
        <f t="shared" ca="1" si="473"/>
        <v/>
      </c>
      <c r="N1543">
        <f t="shared" si="462"/>
        <v>1178.5</v>
      </c>
      <c r="O1543">
        <f t="shared" ca="1" si="474"/>
        <v>9</v>
      </c>
      <c r="Q1543" t="str">
        <f t="shared" ca="1" si="458"/>
        <v>NO</v>
      </c>
      <c r="R1543" t="str">
        <f t="shared" ca="1" si="459"/>
        <v>NO</v>
      </c>
      <c r="S1543" t="b">
        <f t="shared" ca="1" si="456"/>
        <v>0</v>
      </c>
      <c r="T1543" t="b">
        <f t="shared" ca="1" si="457"/>
        <v>0</v>
      </c>
      <c r="U1543">
        <f t="shared" ca="1" si="461"/>
        <v>1</v>
      </c>
      <c r="W1543" s="7"/>
      <c r="X1543" t="str">
        <f t="shared" ca="1" si="463"/>
        <v>9</v>
      </c>
    </row>
    <row r="1544" spans="1:24" x14ac:dyDescent="0.3">
      <c r="A1544">
        <f t="shared" si="464"/>
        <v>1543</v>
      </c>
      <c r="B1544" s="1">
        <v>37321</v>
      </c>
      <c r="C1544">
        <v>1172.5999999999999</v>
      </c>
      <c r="D1544">
        <f t="shared" si="465"/>
        <v>-5.9000000000000909</v>
      </c>
      <c r="E1544" t="str">
        <f t="shared" si="466"/>
        <v/>
      </c>
      <c r="F1544" s="4">
        <f t="shared" si="467"/>
        <v>-5.9000000000000909</v>
      </c>
      <c r="G1544">
        <f t="shared" ca="1" si="468"/>
        <v>0.12925000000000011</v>
      </c>
      <c r="H1544">
        <f t="shared" ca="1" si="469"/>
        <v>0.13466666666666696</v>
      </c>
      <c r="I1544" s="4">
        <f t="shared" ca="1" si="460"/>
        <v>0.95977722772277108</v>
      </c>
      <c r="J1544" s="8">
        <f t="shared" ca="1" si="470"/>
        <v>48.973792232396562</v>
      </c>
      <c r="K1544" t="str">
        <f t="shared" ca="1" si="471"/>
        <v>SELL</v>
      </c>
      <c r="L1544" t="str">
        <f t="shared" ca="1" si="472"/>
        <v>NA</v>
      </c>
      <c r="M1544" t="str">
        <f t="shared" ca="1" si="473"/>
        <v/>
      </c>
      <c r="N1544">
        <f t="shared" si="462"/>
        <v>1172.5999999999999</v>
      </c>
      <c r="O1544">
        <f t="shared" ca="1" si="474"/>
        <v>9</v>
      </c>
      <c r="Q1544" t="str">
        <f t="shared" ca="1" si="458"/>
        <v>NO</v>
      </c>
      <c r="R1544" t="str">
        <f t="shared" ca="1" si="459"/>
        <v>NO</v>
      </c>
      <c r="S1544" t="b">
        <f t="shared" ca="1" si="456"/>
        <v>0</v>
      </c>
      <c r="T1544" t="b">
        <f t="shared" ca="1" si="457"/>
        <v>0</v>
      </c>
      <c r="U1544">
        <f t="shared" ca="1" si="461"/>
        <v>1</v>
      </c>
      <c r="W1544" s="7"/>
      <c r="X1544" t="str">
        <f t="shared" ca="1" si="463"/>
        <v>9</v>
      </c>
    </row>
    <row r="1545" spans="1:24" x14ac:dyDescent="0.3">
      <c r="A1545">
        <f t="shared" si="464"/>
        <v>1544</v>
      </c>
      <c r="B1545" s="1">
        <v>37322</v>
      </c>
      <c r="C1545">
        <v>1193.05</v>
      </c>
      <c r="D1545">
        <f t="shared" si="465"/>
        <v>20.450000000000045</v>
      </c>
      <c r="E1545">
        <f t="shared" si="466"/>
        <v>20.450000000000045</v>
      </c>
      <c r="F1545" s="4" t="str">
        <f t="shared" si="467"/>
        <v/>
      </c>
      <c r="G1545">
        <f t="shared" ca="1" si="468"/>
        <v>0.14237500000000011</v>
      </c>
      <c r="H1545">
        <f t="shared" ca="1" si="469"/>
        <v>0.13466666666666696</v>
      </c>
      <c r="I1545" s="4">
        <f t="shared" ca="1" si="460"/>
        <v>1.0572400990098996</v>
      </c>
      <c r="J1545" s="8">
        <f t="shared" ca="1" si="470"/>
        <v>51.391186644608176</v>
      </c>
      <c r="K1545" t="str">
        <f t="shared" ca="1" si="471"/>
        <v>SELL</v>
      </c>
      <c r="L1545" t="str">
        <f t="shared" ca="1" si="472"/>
        <v>NA</v>
      </c>
      <c r="M1545" t="str">
        <f t="shared" ca="1" si="473"/>
        <v/>
      </c>
      <c r="N1545">
        <f t="shared" si="462"/>
        <v>1193.05</v>
      </c>
      <c r="O1545">
        <f t="shared" ca="1" si="474"/>
        <v>9</v>
      </c>
      <c r="Q1545" t="str">
        <f t="shared" ca="1" si="458"/>
        <v>NO</v>
      </c>
      <c r="R1545" t="str">
        <f t="shared" ca="1" si="459"/>
        <v>NO</v>
      </c>
      <c r="S1545" t="b">
        <f t="shared" ca="1" si="456"/>
        <v>0</v>
      </c>
      <c r="T1545" t="b">
        <f t="shared" ca="1" si="457"/>
        <v>0</v>
      </c>
      <c r="U1545">
        <f t="shared" ca="1" si="461"/>
        <v>1</v>
      </c>
      <c r="W1545" s="7"/>
      <c r="X1545" t="str">
        <f t="shared" ca="1" si="463"/>
        <v>9</v>
      </c>
    </row>
    <row r="1546" spans="1:24" x14ac:dyDescent="0.3">
      <c r="A1546">
        <f t="shared" si="464"/>
        <v>1545</v>
      </c>
      <c r="B1546" s="1">
        <v>37323</v>
      </c>
      <c r="C1546">
        <v>1187.6500000000001</v>
      </c>
      <c r="D1546">
        <f t="shared" si="465"/>
        <v>-5.3999999999998636</v>
      </c>
      <c r="E1546" t="str">
        <f t="shared" si="466"/>
        <v/>
      </c>
      <c r="F1546" s="4">
        <f t="shared" si="467"/>
        <v>-5.3999999999998636</v>
      </c>
      <c r="G1546">
        <f t="shared" ca="1" si="468"/>
        <v>0.1442857142857146</v>
      </c>
      <c r="H1546">
        <f t="shared" ca="1" si="469"/>
        <v>0.12314285714285721</v>
      </c>
      <c r="I1546" s="4">
        <f t="shared" ca="1" si="460"/>
        <v>1.1716937354988419</v>
      </c>
      <c r="J1546" s="8">
        <f t="shared" ca="1" si="470"/>
        <v>53.95299145299149</v>
      </c>
      <c r="K1546" t="str">
        <f t="shared" ca="1" si="471"/>
        <v>SELL</v>
      </c>
      <c r="L1546" t="str">
        <f t="shared" ca="1" si="472"/>
        <v>NA</v>
      </c>
      <c r="M1546" t="str">
        <f t="shared" ca="1" si="473"/>
        <v/>
      </c>
      <c r="N1546">
        <f t="shared" si="462"/>
        <v>1187.6500000000001</v>
      </c>
      <c r="O1546">
        <f t="shared" ca="1" si="474"/>
        <v>9</v>
      </c>
      <c r="Q1546" t="str">
        <f t="shared" ca="1" si="458"/>
        <v>NO</v>
      </c>
      <c r="R1546" t="str">
        <f t="shared" ca="1" si="459"/>
        <v>NO</v>
      </c>
      <c r="S1546" t="b">
        <f t="shared" ca="1" si="456"/>
        <v>0</v>
      </c>
      <c r="T1546" t="b">
        <f t="shared" ca="1" si="457"/>
        <v>0</v>
      </c>
      <c r="U1546">
        <f t="shared" ca="1" si="461"/>
        <v>1</v>
      </c>
      <c r="W1546" s="7"/>
      <c r="X1546" t="str">
        <f t="shared" ca="1" si="463"/>
        <v>9</v>
      </c>
    </row>
    <row r="1547" spans="1:24" x14ac:dyDescent="0.3">
      <c r="A1547">
        <f t="shared" si="464"/>
        <v>1546</v>
      </c>
      <c r="B1547" s="1">
        <v>37326</v>
      </c>
      <c r="C1547">
        <v>1167.8499999999999</v>
      </c>
      <c r="D1547">
        <f t="shared" si="465"/>
        <v>-19.800000000000182</v>
      </c>
      <c r="E1547" t="str">
        <f t="shared" si="466"/>
        <v/>
      </c>
      <c r="F1547" s="4">
        <f t="shared" si="467"/>
        <v>-19.800000000000182</v>
      </c>
      <c r="G1547">
        <f t="shared" ca="1" si="468"/>
        <v>0.1442857142857146</v>
      </c>
      <c r="H1547">
        <f t="shared" ca="1" si="469"/>
        <v>0.13150000000000059</v>
      </c>
      <c r="I1547" s="4">
        <f t="shared" ca="1" si="460"/>
        <v>1.0972297664312849</v>
      </c>
      <c r="J1547" s="8">
        <f t="shared" ca="1" si="470"/>
        <v>52.318052318052267</v>
      </c>
      <c r="K1547" t="str">
        <f t="shared" ca="1" si="471"/>
        <v>SELL</v>
      </c>
      <c r="L1547" t="str">
        <f t="shared" ca="1" si="472"/>
        <v>NA</v>
      </c>
      <c r="M1547" t="str">
        <f t="shared" ca="1" si="473"/>
        <v/>
      </c>
      <c r="N1547">
        <f t="shared" si="462"/>
        <v>1167.8499999999999</v>
      </c>
      <c r="O1547">
        <f t="shared" ca="1" si="474"/>
        <v>9</v>
      </c>
      <c r="Q1547" t="str">
        <f t="shared" ca="1" si="458"/>
        <v>NO</v>
      </c>
      <c r="R1547" t="str">
        <f t="shared" ca="1" si="459"/>
        <v>NO</v>
      </c>
      <c r="S1547" t="b">
        <f t="shared" ca="1" si="456"/>
        <v>0</v>
      </c>
      <c r="T1547" t="b">
        <f t="shared" ca="1" si="457"/>
        <v>0</v>
      </c>
      <c r="U1547">
        <f t="shared" ca="1" si="461"/>
        <v>1</v>
      </c>
      <c r="W1547" s="7"/>
      <c r="X1547" t="str">
        <f t="shared" ca="1" si="463"/>
        <v>9</v>
      </c>
    </row>
    <row r="1548" spans="1:24" x14ac:dyDescent="0.3">
      <c r="A1548">
        <f t="shared" si="464"/>
        <v>1547</v>
      </c>
      <c r="B1548" s="1">
        <v>37327</v>
      </c>
      <c r="C1548">
        <v>1150.45</v>
      </c>
      <c r="D1548">
        <f t="shared" si="465"/>
        <v>-17.399999999999864</v>
      </c>
      <c r="E1548" t="str">
        <f t="shared" si="466"/>
        <v/>
      </c>
      <c r="F1548" s="4">
        <f t="shared" si="467"/>
        <v>-17.399999999999864</v>
      </c>
      <c r="G1548">
        <f t="shared" ca="1" si="468"/>
        <v>0.1442857142857146</v>
      </c>
      <c r="H1548">
        <f t="shared" ca="1" si="469"/>
        <v>0.13785714285714318</v>
      </c>
      <c r="I1548" s="4">
        <f t="shared" ca="1" si="460"/>
        <v>1.0466321243523315</v>
      </c>
      <c r="J1548" s="8">
        <f t="shared" ca="1" si="470"/>
        <v>51.139240506329116</v>
      </c>
      <c r="K1548" t="str">
        <f t="shared" ca="1" si="471"/>
        <v>SELL</v>
      </c>
      <c r="L1548" t="str">
        <f t="shared" ca="1" si="472"/>
        <v>NA</v>
      </c>
      <c r="M1548" t="str">
        <f t="shared" ca="1" si="473"/>
        <v/>
      </c>
      <c r="N1548">
        <f t="shared" si="462"/>
        <v>1150.45</v>
      </c>
      <c r="O1548">
        <f t="shared" ca="1" si="474"/>
        <v>9</v>
      </c>
      <c r="Q1548" t="str">
        <f t="shared" ca="1" si="458"/>
        <v>NO</v>
      </c>
      <c r="R1548" t="str">
        <f t="shared" ca="1" si="459"/>
        <v>NO</v>
      </c>
      <c r="S1548" t="b">
        <f t="shared" ca="1" si="456"/>
        <v>0</v>
      </c>
      <c r="T1548" t="b">
        <f t="shared" ca="1" si="457"/>
        <v>0</v>
      </c>
      <c r="U1548">
        <f t="shared" ca="1" si="461"/>
        <v>1</v>
      </c>
      <c r="W1548" s="7"/>
      <c r="X1548" t="str">
        <f t="shared" ca="1" si="463"/>
        <v>9</v>
      </c>
    </row>
    <row r="1549" spans="1:24" x14ac:dyDescent="0.3">
      <c r="A1549">
        <f t="shared" si="464"/>
        <v>1548</v>
      </c>
      <c r="B1549" s="1">
        <v>37328</v>
      </c>
      <c r="C1549">
        <v>1157.05</v>
      </c>
      <c r="D1549">
        <f t="shared" si="465"/>
        <v>6.5999999999999091</v>
      </c>
      <c r="E1549">
        <f t="shared" si="466"/>
        <v>6.5999999999999091</v>
      </c>
      <c r="F1549" s="4" t="str">
        <f t="shared" si="467"/>
        <v/>
      </c>
      <c r="G1549">
        <f t="shared" ca="1" si="468"/>
        <v>0.14814285714285755</v>
      </c>
      <c r="H1549">
        <f t="shared" ca="1" si="469"/>
        <v>0.13785714285714318</v>
      </c>
      <c r="I1549" s="4">
        <f t="shared" ca="1" si="460"/>
        <v>1.0746113989637309</v>
      </c>
      <c r="J1549" s="8">
        <f t="shared" ca="1" si="470"/>
        <v>51.798201798201809</v>
      </c>
      <c r="K1549" t="str">
        <f t="shared" ca="1" si="471"/>
        <v>SELL</v>
      </c>
      <c r="L1549" t="str">
        <f t="shared" ca="1" si="472"/>
        <v>NA</v>
      </c>
      <c r="M1549" t="str">
        <f t="shared" ca="1" si="473"/>
        <v/>
      </c>
      <c r="N1549">
        <f t="shared" si="462"/>
        <v>1157.05</v>
      </c>
      <c r="O1549">
        <f t="shared" ca="1" si="474"/>
        <v>9</v>
      </c>
      <c r="Q1549" t="str">
        <f t="shared" ca="1" si="458"/>
        <v>NO</v>
      </c>
      <c r="R1549" t="str">
        <f t="shared" ca="1" si="459"/>
        <v>NO</v>
      </c>
      <c r="S1549" t="b">
        <f t="shared" ca="1" si="456"/>
        <v>0</v>
      </c>
      <c r="T1549" t="b">
        <f t="shared" ca="1" si="457"/>
        <v>0</v>
      </c>
      <c r="U1549">
        <f t="shared" ca="1" si="461"/>
        <v>1</v>
      </c>
      <c r="W1549" s="7"/>
      <c r="X1549" t="str">
        <f t="shared" ca="1" si="463"/>
        <v>9</v>
      </c>
    </row>
    <row r="1550" spans="1:24" x14ac:dyDescent="0.3">
      <c r="A1550">
        <f t="shared" si="464"/>
        <v>1549</v>
      </c>
      <c r="B1550" s="1">
        <v>37329</v>
      </c>
      <c r="C1550">
        <v>1159.45</v>
      </c>
      <c r="D1550">
        <f t="shared" si="465"/>
        <v>2.4000000000000909</v>
      </c>
      <c r="E1550">
        <f t="shared" si="466"/>
        <v>2.4000000000000909</v>
      </c>
      <c r="F1550" s="4" t="str">
        <f t="shared" si="467"/>
        <v/>
      </c>
      <c r="G1550">
        <f t="shared" ca="1" si="468"/>
        <v>0.13207142857142895</v>
      </c>
      <c r="H1550">
        <f t="shared" ca="1" si="469"/>
        <v>0.13785714285714318</v>
      </c>
      <c r="I1550" s="4">
        <f t="shared" ca="1" si="460"/>
        <v>0.95803108808290205</v>
      </c>
      <c r="J1550" s="8">
        <f t="shared" ca="1" si="470"/>
        <v>48.928287906853676</v>
      </c>
      <c r="K1550" t="str">
        <f t="shared" ca="1" si="471"/>
        <v>SELL</v>
      </c>
      <c r="L1550" t="str">
        <f t="shared" ca="1" si="472"/>
        <v>NA</v>
      </c>
      <c r="M1550" t="str">
        <f t="shared" ca="1" si="473"/>
        <v/>
      </c>
      <c r="N1550">
        <f t="shared" si="462"/>
        <v>1159.45</v>
      </c>
      <c r="O1550">
        <f t="shared" ca="1" si="474"/>
        <v>9</v>
      </c>
      <c r="Q1550" t="str">
        <f t="shared" ca="1" si="458"/>
        <v>NO</v>
      </c>
      <c r="R1550" t="str">
        <f t="shared" ca="1" si="459"/>
        <v>NO</v>
      </c>
      <c r="S1550" t="b">
        <f t="shared" ca="1" si="456"/>
        <v>0</v>
      </c>
      <c r="T1550" t="b">
        <f t="shared" ca="1" si="457"/>
        <v>0</v>
      </c>
      <c r="U1550">
        <f t="shared" ca="1" si="461"/>
        <v>1</v>
      </c>
      <c r="W1550" s="7"/>
      <c r="X1550" t="str">
        <f t="shared" ca="1" si="463"/>
        <v>9</v>
      </c>
    </row>
    <row r="1551" spans="1:24" x14ac:dyDescent="0.3">
      <c r="A1551">
        <f t="shared" si="464"/>
        <v>1550</v>
      </c>
      <c r="B1551" s="1">
        <v>37330</v>
      </c>
      <c r="C1551">
        <v>1169.75</v>
      </c>
      <c r="D1551">
        <f t="shared" si="465"/>
        <v>10.299999999999955</v>
      </c>
      <c r="E1551">
        <f t="shared" si="466"/>
        <v>10.299999999999955</v>
      </c>
      <c r="F1551" s="4" t="str">
        <f t="shared" si="467"/>
        <v/>
      </c>
      <c r="G1551">
        <f t="shared" ca="1" si="468"/>
        <v>0.14400000000000024</v>
      </c>
      <c r="H1551">
        <f t="shared" ca="1" si="469"/>
        <v>0.13785714285714318</v>
      </c>
      <c r="I1551" s="4">
        <f t="shared" ca="1" si="460"/>
        <v>1.0445595854922274</v>
      </c>
      <c r="J1551" s="8">
        <f t="shared" ca="1" si="470"/>
        <v>51.089711099847939</v>
      </c>
      <c r="K1551" t="str">
        <f t="shared" ca="1" si="471"/>
        <v>SELL</v>
      </c>
      <c r="L1551" t="str">
        <f t="shared" ca="1" si="472"/>
        <v>NA</v>
      </c>
      <c r="M1551" t="str">
        <f t="shared" ca="1" si="473"/>
        <v/>
      </c>
      <c r="N1551">
        <f t="shared" si="462"/>
        <v>1169.75</v>
      </c>
      <c r="O1551">
        <f t="shared" ca="1" si="474"/>
        <v>9</v>
      </c>
      <c r="Q1551" t="str">
        <f t="shared" ca="1" si="458"/>
        <v>NO</v>
      </c>
      <c r="R1551" t="str">
        <f t="shared" ca="1" si="459"/>
        <v>NO</v>
      </c>
      <c r="S1551" t="b">
        <f t="shared" ca="1" si="456"/>
        <v>0</v>
      </c>
      <c r="T1551" t="b">
        <f t="shared" ca="1" si="457"/>
        <v>0</v>
      </c>
      <c r="U1551">
        <f t="shared" ca="1" si="461"/>
        <v>1</v>
      </c>
      <c r="W1551" s="7"/>
      <c r="X1551" t="str">
        <f t="shared" ca="1" si="463"/>
        <v>9</v>
      </c>
    </row>
    <row r="1552" spans="1:24" x14ac:dyDescent="0.3">
      <c r="A1552">
        <f t="shared" si="464"/>
        <v>1551</v>
      </c>
      <c r="B1552" s="1">
        <v>37333</v>
      </c>
      <c r="C1552">
        <v>1169.3</v>
      </c>
      <c r="D1552">
        <f t="shared" si="465"/>
        <v>-0.45000000000004547</v>
      </c>
      <c r="E1552" t="str">
        <f t="shared" si="466"/>
        <v/>
      </c>
      <c r="F1552" s="4">
        <f t="shared" si="467"/>
        <v>-0.45000000000004547</v>
      </c>
      <c r="G1552">
        <f t="shared" ca="1" si="468"/>
        <v>0.12808333333333358</v>
      </c>
      <c r="H1552">
        <f t="shared" ca="1" si="469"/>
        <v>0.12118750000000034</v>
      </c>
      <c r="I1552" s="4">
        <f t="shared" ca="1" si="460"/>
        <v>1.0569021832559728</v>
      </c>
      <c r="J1552" s="8">
        <f t="shared" ca="1" si="470"/>
        <v>51.383201002925176</v>
      </c>
      <c r="K1552" t="str">
        <f t="shared" ca="1" si="471"/>
        <v>SELL</v>
      </c>
      <c r="L1552" t="str">
        <f t="shared" ca="1" si="472"/>
        <v>NA</v>
      </c>
      <c r="M1552" t="str">
        <f t="shared" ca="1" si="473"/>
        <v/>
      </c>
      <c r="N1552">
        <f t="shared" si="462"/>
        <v>1169.3</v>
      </c>
      <c r="O1552">
        <f t="shared" ca="1" si="474"/>
        <v>9</v>
      </c>
      <c r="Q1552" t="str">
        <f t="shared" ca="1" si="458"/>
        <v>NO</v>
      </c>
      <c r="R1552" t="str">
        <f t="shared" ca="1" si="459"/>
        <v>NO</v>
      </c>
      <c r="S1552" t="b">
        <f t="shared" ref="S1552:S1615" ca="1" si="475">AND(Q1552="YES",Q1551="YES")</f>
        <v>0</v>
      </c>
      <c r="T1552" t="b">
        <f t="shared" ref="T1552:T1615" ca="1" si="476">AND(R1552="YES",R1551="YES")</f>
        <v>0</v>
      </c>
      <c r="U1552">
        <f t="shared" ca="1" si="461"/>
        <v>1</v>
      </c>
      <c r="W1552" s="7"/>
      <c r="X1552" t="str">
        <f t="shared" ca="1" si="463"/>
        <v>9</v>
      </c>
    </row>
    <row r="1553" spans="1:24" x14ac:dyDescent="0.3">
      <c r="A1553">
        <f t="shared" si="464"/>
        <v>1552</v>
      </c>
      <c r="B1553" s="1">
        <v>37334</v>
      </c>
      <c r="C1553">
        <v>1152.1500000000001</v>
      </c>
      <c r="D1553">
        <f t="shared" si="465"/>
        <v>-17.149999999999864</v>
      </c>
      <c r="E1553" t="str">
        <f t="shared" si="466"/>
        <v/>
      </c>
      <c r="F1553" s="4">
        <f t="shared" si="467"/>
        <v>-17.149999999999864</v>
      </c>
      <c r="G1553">
        <f t="shared" ca="1" si="468"/>
        <v>0.12808333333333358</v>
      </c>
      <c r="H1553">
        <f t="shared" ca="1" si="469"/>
        <v>0.14237500000000011</v>
      </c>
      <c r="I1553" s="4">
        <f t="shared" ca="1" si="460"/>
        <v>0.89961954931226318</v>
      </c>
      <c r="J1553" s="8">
        <f t="shared" ca="1" si="470"/>
        <v>47.357880141734739</v>
      </c>
      <c r="K1553" t="str">
        <f t="shared" ca="1" si="471"/>
        <v>SELL</v>
      </c>
      <c r="L1553" t="str">
        <f t="shared" ca="1" si="472"/>
        <v>NA</v>
      </c>
      <c r="M1553" t="str">
        <f t="shared" ca="1" si="473"/>
        <v/>
      </c>
      <c r="N1553">
        <f t="shared" si="462"/>
        <v>1152.1500000000001</v>
      </c>
      <c r="O1553">
        <f t="shared" ca="1" si="474"/>
        <v>9</v>
      </c>
      <c r="Q1553" t="str">
        <f t="shared" ref="Q1553:Q1616" ca="1" si="477">IF(J1553&lt;30,"YES","NO")</f>
        <v>NO</v>
      </c>
      <c r="R1553" t="str">
        <f t="shared" ref="R1553:R1616" ca="1" si="478">IF(J1553&gt;70,"YES","NO")</f>
        <v>NO</v>
      </c>
      <c r="S1553" t="b">
        <f t="shared" ca="1" si="475"/>
        <v>0</v>
      </c>
      <c r="T1553" t="b">
        <f t="shared" ca="1" si="476"/>
        <v>0</v>
      </c>
      <c r="U1553">
        <f t="shared" ca="1" si="461"/>
        <v>1</v>
      </c>
      <c r="W1553" s="7"/>
      <c r="X1553" t="str">
        <f t="shared" ca="1" si="463"/>
        <v>9</v>
      </c>
    </row>
    <row r="1554" spans="1:24" x14ac:dyDescent="0.3">
      <c r="A1554">
        <f t="shared" si="464"/>
        <v>1553</v>
      </c>
      <c r="B1554" s="1">
        <v>37335</v>
      </c>
      <c r="C1554">
        <v>1155.5999999999999</v>
      </c>
      <c r="D1554">
        <f t="shared" si="465"/>
        <v>3.4499999999998181</v>
      </c>
      <c r="E1554">
        <f t="shared" si="466"/>
        <v>3.4499999999998181</v>
      </c>
      <c r="F1554" s="4" t="str">
        <f t="shared" si="467"/>
        <v/>
      </c>
      <c r="G1554">
        <f t="shared" ca="1" si="468"/>
        <v>0.11471428571428564</v>
      </c>
      <c r="H1554">
        <f t="shared" ca="1" si="469"/>
        <v>9.5357142857142863E-2</v>
      </c>
      <c r="I1554" s="4">
        <f t="shared" ref="I1554:I1617" ca="1" si="479">IFERROR(G1554/H1554,"")</f>
        <v>1.2029962546816471</v>
      </c>
      <c r="J1554" s="8">
        <f t="shared" ca="1" si="470"/>
        <v>54.607276436586176</v>
      </c>
      <c r="K1554" t="str">
        <f t="shared" ca="1" si="471"/>
        <v>SELL</v>
      </c>
      <c r="L1554" t="str">
        <f t="shared" ca="1" si="472"/>
        <v>NA</v>
      </c>
      <c r="M1554" t="str">
        <f t="shared" ca="1" si="473"/>
        <v/>
      </c>
      <c r="N1554">
        <f t="shared" si="462"/>
        <v>1155.5999999999999</v>
      </c>
      <c r="O1554">
        <f t="shared" ca="1" si="474"/>
        <v>9</v>
      </c>
      <c r="Q1554" t="str">
        <f t="shared" ca="1" si="477"/>
        <v>NO</v>
      </c>
      <c r="R1554" t="str">
        <f t="shared" ca="1" si="478"/>
        <v>NO</v>
      </c>
      <c r="S1554" t="b">
        <f t="shared" ca="1" si="475"/>
        <v>0</v>
      </c>
      <c r="T1554" t="b">
        <f t="shared" ca="1" si="476"/>
        <v>0</v>
      </c>
      <c r="U1554">
        <f t="shared" ca="1" si="461"/>
        <v>1</v>
      </c>
      <c r="W1554" s="7"/>
      <c r="X1554" t="str">
        <f t="shared" ca="1" si="463"/>
        <v>9</v>
      </c>
    </row>
    <row r="1555" spans="1:24" x14ac:dyDescent="0.3">
      <c r="A1555">
        <f t="shared" si="464"/>
        <v>1554</v>
      </c>
      <c r="B1555" s="1">
        <v>37336</v>
      </c>
      <c r="C1555">
        <v>1144.2</v>
      </c>
      <c r="D1555">
        <f t="shared" si="465"/>
        <v>-11.399999999999864</v>
      </c>
      <c r="E1555" t="str">
        <f t="shared" si="466"/>
        <v/>
      </c>
      <c r="F1555" s="4">
        <f t="shared" si="467"/>
        <v>-11.399999999999864</v>
      </c>
      <c r="G1555">
        <f t="shared" ca="1" si="468"/>
        <v>7.391666666666652E-2</v>
      </c>
      <c r="H1555">
        <f t="shared" ca="1" si="469"/>
        <v>9.768749999999983E-2</v>
      </c>
      <c r="I1555" s="4">
        <f t="shared" ca="1" si="479"/>
        <v>0.75666453401578138</v>
      </c>
      <c r="J1555" s="8">
        <f t="shared" ca="1" si="470"/>
        <v>43.073934684958111</v>
      </c>
      <c r="K1555" t="str">
        <f t="shared" ca="1" si="471"/>
        <v>SELL</v>
      </c>
      <c r="L1555" t="str">
        <f t="shared" ca="1" si="472"/>
        <v>NA</v>
      </c>
      <c r="M1555" t="str">
        <f t="shared" ca="1" si="473"/>
        <v/>
      </c>
      <c r="N1555">
        <f t="shared" si="462"/>
        <v>1144.2</v>
      </c>
      <c r="O1555">
        <f t="shared" ca="1" si="474"/>
        <v>9</v>
      </c>
      <c r="Q1555" t="str">
        <f t="shared" ca="1" si="477"/>
        <v>NO</v>
      </c>
      <c r="R1555" t="str">
        <f t="shared" ca="1" si="478"/>
        <v>NO</v>
      </c>
      <c r="S1555" t="b">
        <f t="shared" ca="1" si="475"/>
        <v>0</v>
      </c>
      <c r="T1555" t="b">
        <f t="shared" ca="1" si="476"/>
        <v>0</v>
      </c>
      <c r="U1555">
        <f t="shared" ca="1" si="461"/>
        <v>1</v>
      </c>
      <c r="W1555" s="7"/>
      <c r="X1555" t="str">
        <f t="shared" ca="1" si="463"/>
        <v>9</v>
      </c>
    </row>
    <row r="1556" spans="1:24" x14ac:dyDescent="0.3">
      <c r="A1556">
        <f t="shared" si="464"/>
        <v>1555</v>
      </c>
      <c r="B1556" s="1">
        <v>37337</v>
      </c>
      <c r="C1556">
        <v>1138.45</v>
      </c>
      <c r="D1556">
        <f t="shared" si="465"/>
        <v>-5.75</v>
      </c>
      <c r="E1556" t="str">
        <f t="shared" si="466"/>
        <v/>
      </c>
      <c r="F1556" s="4">
        <f t="shared" si="467"/>
        <v>-5.75</v>
      </c>
      <c r="G1556">
        <f t="shared" ca="1" si="468"/>
        <v>7.391666666666652E-2</v>
      </c>
      <c r="H1556">
        <f t="shared" ca="1" si="469"/>
        <v>0.10406249999999971</v>
      </c>
      <c r="I1556" s="4">
        <f t="shared" ca="1" si="479"/>
        <v>0.71031031031031089</v>
      </c>
      <c r="J1556" s="8">
        <f t="shared" ca="1" si="470"/>
        <v>41.531078075617486</v>
      </c>
      <c r="K1556" t="str">
        <f t="shared" ca="1" si="471"/>
        <v>SELL</v>
      </c>
      <c r="L1556" t="str">
        <f t="shared" ca="1" si="472"/>
        <v>NA</v>
      </c>
      <c r="M1556" t="str">
        <f t="shared" ca="1" si="473"/>
        <v/>
      </c>
      <c r="N1556">
        <f t="shared" si="462"/>
        <v>1138.45</v>
      </c>
      <c r="O1556">
        <f t="shared" ca="1" si="474"/>
        <v>9</v>
      </c>
      <c r="Q1556" t="str">
        <f t="shared" ca="1" si="477"/>
        <v>NO</v>
      </c>
      <c r="R1556" t="str">
        <f t="shared" ca="1" si="478"/>
        <v>NO</v>
      </c>
      <c r="S1556" t="b">
        <f t="shared" ca="1" si="475"/>
        <v>0</v>
      </c>
      <c r="T1556" t="b">
        <f t="shared" ca="1" si="476"/>
        <v>0</v>
      </c>
      <c r="U1556">
        <f t="shared" ca="1" si="461"/>
        <v>1</v>
      </c>
      <c r="W1556" s="7"/>
      <c r="X1556" t="str">
        <f t="shared" ca="1" si="463"/>
        <v>9</v>
      </c>
    </row>
    <row r="1557" spans="1:24" x14ac:dyDescent="0.3">
      <c r="A1557">
        <f t="shared" si="464"/>
        <v>1556</v>
      </c>
      <c r="B1557" s="1">
        <v>37341</v>
      </c>
      <c r="C1557">
        <v>1123.05</v>
      </c>
      <c r="D1557">
        <f t="shared" si="465"/>
        <v>-15.400000000000091</v>
      </c>
      <c r="E1557" t="str">
        <f t="shared" si="466"/>
        <v/>
      </c>
      <c r="F1557" s="4">
        <f t="shared" si="467"/>
        <v>-15.400000000000091</v>
      </c>
      <c r="G1557">
        <f t="shared" ca="1" si="468"/>
        <v>8.639999999999963E-2</v>
      </c>
      <c r="H1557">
        <f t="shared" ca="1" si="469"/>
        <v>0.10961111111111096</v>
      </c>
      <c r="I1557" s="4">
        <f t="shared" ca="1" si="479"/>
        <v>0.78824125696908032</v>
      </c>
      <c r="J1557" s="8">
        <f t="shared" ca="1" si="470"/>
        <v>44.079133835950273</v>
      </c>
      <c r="K1557" t="str">
        <f t="shared" ca="1" si="471"/>
        <v>SELL</v>
      </c>
      <c r="L1557" t="str">
        <f t="shared" ca="1" si="472"/>
        <v>NA</v>
      </c>
      <c r="M1557" t="str">
        <f t="shared" ca="1" si="473"/>
        <v/>
      </c>
      <c r="N1557">
        <f t="shared" si="462"/>
        <v>1123.05</v>
      </c>
      <c r="O1557">
        <f t="shared" ca="1" si="474"/>
        <v>9</v>
      </c>
      <c r="Q1557" t="str">
        <f t="shared" ca="1" si="477"/>
        <v>NO</v>
      </c>
      <c r="R1557" t="str">
        <f t="shared" ca="1" si="478"/>
        <v>NO</v>
      </c>
      <c r="S1557" t="b">
        <f t="shared" ca="1" si="475"/>
        <v>0</v>
      </c>
      <c r="T1557" t="b">
        <f t="shared" ca="1" si="476"/>
        <v>0</v>
      </c>
      <c r="U1557">
        <f t="shared" ca="1" si="461"/>
        <v>1</v>
      </c>
      <c r="W1557" s="7"/>
      <c r="X1557" t="str">
        <f t="shared" ca="1" si="463"/>
        <v>9</v>
      </c>
    </row>
    <row r="1558" spans="1:24" x14ac:dyDescent="0.3">
      <c r="A1558">
        <f t="shared" si="464"/>
        <v>1557</v>
      </c>
      <c r="B1558" s="1">
        <v>37342</v>
      </c>
      <c r="C1558">
        <v>1123.3499999999999</v>
      </c>
      <c r="D1558">
        <f t="shared" si="465"/>
        <v>0.29999999999995453</v>
      </c>
      <c r="E1558">
        <f t="shared" si="466"/>
        <v>0.29999999999995453</v>
      </c>
      <c r="F1558" s="4" t="str">
        <f t="shared" si="467"/>
        <v/>
      </c>
      <c r="G1558">
        <f t="shared" ca="1" si="468"/>
        <v>7.249999999999962E-2</v>
      </c>
      <c r="H1558">
        <f t="shared" ca="1" si="469"/>
        <v>0.11593749999999972</v>
      </c>
      <c r="I1558" s="4">
        <f t="shared" ca="1" si="479"/>
        <v>0.62533692722371792</v>
      </c>
      <c r="J1558" s="8">
        <f t="shared" ca="1" si="470"/>
        <v>38.474295190713036</v>
      </c>
      <c r="K1558" t="str">
        <f t="shared" ca="1" si="471"/>
        <v>SELL</v>
      </c>
      <c r="L1558" t="str">
        <f t="shared" ca="1" si="472"/>
        <v>NA</v>
      </c>
      <c r="M1558" t="str">
        <f t="shared" ca="1" si="473"/>
        <v/>
      </c>
      <c r="N1558">
        <f t="shared" si="462"/>
        <v>1123.3499999999999</v>
      </c>
      <c r="O1558">
        <f t="shared" ca="1" si="474"/>
        <v>9</v>
      </c>
      <c r="Q1558" t="str">
        <f t="shared" ca="1" si="477"/>
        <v>NO</v>
      </c>
      <c r="R1558" t="str">
        <f t="shared" ca="1" si="478"/>
        <v>NO</v>
      </c>
      <c r="S1558" t="b">
        <f t="shared" ca="1" si="475"/>
        <v>0</v>
      </c>
      <c r="T1558" t="b">
        <f t="shared" ca="1" si="476"/>
        <v>0</v>
      </c>
      <c r="U1558">
        <f t="shared" ca="1" si="461"/>
        <v>1</v>
      </c>
      <c r="W1558" s="7"/>
      <c r="X1558" t="str">
        <f t="shared" ca="1" si="463"/>
        <v>9</v>
      </c>
    </row>
    <row r="1559" spans="1:24" x14ac:dyDescent="0.3">
      <c r="A1559">
        <f t="shared" si="464"/>
        <v>1558</v>
      </c>
      <c r="B1559" s="1">
        <v>37343</v>
      </c>
      <c r="C1559">
        <v>1129.55</v>
      </c>
      <c r="D1559">
        <f t="shared" si="465"/>
        <v>6.2000000000000455</v>
      </c>
      <c r="E1559">
        <f t="shared" si="466"/>
        <v>6.2000000000000455</v>
      </c>
      <c r="F1559" s="4" t="str">
        <f t="shared" si="467"/>
        <v/>
      </c>
      <c r="G1559">
        <f t="shared" ca="1" si="468"/>
        <v>4.874999999999962E-2</v>
      </c>
      <c r="H1559">
        <f t="shared" ca="1" si="469"/>
        <v>0.11593749999999972</v>
      </c>
      <c r="I1559" s="4">
        <f t="shared" ca="1" si="479"/>
        <v>0.42048517520215406</v>
      </c>
      <c r="J1559" s="8">
        <f t="shared" ca="1" si="470"/>
        <v>29.601518026565358</v>
      </c>
      <c r="K1559" t="str">
        <f t="shared" ca="1" si="471"/>
        <v>BUY</v>
      </c>
      <c r="L1559" t="str">
        <f t="shared" ca="1" si="472"/>
        <v>BUY</v>
      </c>
      <c r="M1559" t="str">
        <f t="shared" ca="1" si="473"/>
        <v>BUY</v>
      </c>
      <c r="N1559">
        <f t="shared" si="462"/>
        <v>1129.55</v>
      </c>
      <c r="O1559">
        <f t="shared" ca="1" si="474"/>
        <v>10</v>
      </c>
      <c r="Q1559" t="str">
        <f t="shared" ca="1" si="477"/>
        <v>YES</v>
      </c>
      <c r="R1559" t="str">
        <f t="shared" ca="1" si="478"/>
        <v>NO</v>
      </c>
      <c r="S1559" t="b">
        <f t="shared" ca="1" si="475"/>
        <v>0</v>
      </c>
      <c r="T1559" t="b">
        <f t="shared" ca="1" si="476"/>
        <v>0</v>
      </c>
      <c r="U1559">
        <f t="shared" ca="1" si="461"/>
        <v>1</v>
      </c>
      <c r="W1559" s="7"/>
      <c r="X1559" t="str">
        <f t="shared" ca="1" si="463"/>
        <v>BUY10</v>
      </c>
    </row>
    <row r="1560" spans="1:24" x14ac:dyDescent="0.3">
      <c r="A1560">
        <f t="shared" si="464"/>
        <v>1559</v>
      </c>
      <c r="B1560" s="1">
        <v>37347</v>
      </c>
      <c r="C1560">
        <v>1138.95</v>
      </c>
      <c r="D1560">
        <f t="shared" si="465"/>
        <v>9.4000000000000909</v>
      </c>
      <c r="E1560">
        <f t="shared" si="466"/>
        <v>9.4000000000000909</v>
      </c>
      <c r="F1560" s="4" t="str">
        <f t="shared" si="467"/>
        <v/>
      </c>
      <c r="G1560">
        <f t="shared" ca="1" si="468"/>
        <v>5.5214285714285521E-2</v>
      </c>
      <c r="H1560">
        <f t="shared" ca="1" si="469"/>
        <v>0.12478571428571415</v>
      </c>
      <c r="I1560" s="4">
        <f t="shared" ca="1" si="479"/>
        <v>0.44247281053234006</v>
      </c>
      <c r="J1560" s="8">
        <f t="shared" ca="1" si="470"/>
        <v>30.674603174603121</v>
      </c>
      <c r="K1560" t="str">
        <f t="shared" ca="1" si="471"/>
        <v>BUY</v>
      </c>
      <c r="L1560" t="str">
        <f t="shared" ca="1" si="472"/>
        <v>HOLD</v>
      </c>
      <c r="M1560" t="str">
        <f t="shared" ca="1" si="473"/>
        <v/>
      </c>
      <c r="N1560">
        <f t="shared" si="462"/>
        <v>1138.95</v>
      </c>
      <c r="O1560">
        <f t="shared" ca="1" si="474"/>
        <v>10</v>
      </c>
      <c r="Q1560" t="str">
        <f t="shared" ca="1" si="477"/>
        <v>NO</v>
      </c>
      <c r="R1560" t="str">
        <f t="shared" ca="1" si="478"/>
        <v>NO</v>
      </c>
      <c r="S1560" t="b">
        <f t="shared" ca="1" si="475"/>
        <v>0</v>
      </c>
      <c r="T1560" t="b">
        <f t="shared" ca="1" si="476"/>
        <v>0</v>
      </c>
      <c r="U1560">
        <f t="shared" ca="1" si="461"/>
        <v>1</v>
      </c>
      <c r="W1560" s="7"/>
      <c r="X1560" t="str">
        <f t="shared" ca="1" si="463"/>
        <v>10</v>
      </c>
    </row>
    <row r="1561" spans="1:24" x14ac:dyDescent="0.3">
      <c r="A1561">
        <f t="shared" si="464"/>
        <v>1560</v>
      </c>
      <c r="B1561" s="1">
        <v>37348</v>
      </c>
      <c r="C1561">
        <v>1136.95</v>
      </c>
      <c r="D1561">
        <f t="shared" si="465"/>
        <v>-2</v>
      </c>
      <c r="E1561" t="str">
        <f t="shared" si="466"/>
        <v/>
      </c>
      <c r="F1561" s="4">
        <f t="shared" si="467"/>
        <v>-2</v>
      </c>
      <c r="G1561">
        <f t="shared" ca="1" si="468"/>
        <v>5.5214285714285521E-2</v>
      </c>
      <c r="H1561">
        <f t="shared" ca="1" si="469"/>
        <v>9.9357142857142464E-2</v>
      </c>
      <c r="I1561" s="4">
        <f t="shared" ca="1" si="479"/>
        <v>0.55571531272465879</v>
      </c>
      <c r="J1561" s="8">
        <f t="shared" ca="1" si="470"/>
        <v>35.720887245841041</v>
      </c>
      <c r="K1561" t="str">
        <f t="shared" ca="1" si="471"/>
        <v>BUY</v>
      </c>
      <c r="L1561" t="str">
        <f t="shared" ca="1" si="472"/>
        <v>HOLD</v>
      </c>
      <c r="M1561" t="str">
        <f t="shared" ca="1" si="473"/>
        <v/>
      </c>
      <c r="N1561">
        <f t="shared" si="462"/>
        <v>1136.95</v>
      </c>
      <c r="O1561">
        <f t="shared" ca="1" si="474"/>
        <v>10</v>
      </c>
      <c r="Q1561" t="str">
        <f t="shared" ca="1" si="477"/>
        <v>NO</v>
      </c>
      <c r="R1561" t="str">
        <f t="shared" ca="1" si="478"/>
        <v>NO</v>
      </c>
      <c r="S1561" t="b">
        <f t="shared" ca="1" si="475"/>
        <v>0</v>
      </c>
      <c r="T1561" t="b">
        <f t="shared" ca="1" si="476"/>
        <v>0</v>
      </c>
      <c r="U1561">
        <f t="shared" ca="1" si="461"/>
        <v>1</v>
      </c>
      <c r="W1561" s="7"/>
      <c r="X1561" t="str">
        <f t="shared" ca="1" si="463"/>
        <v>10</v>
      </c>
    </row>
    <row r="1562" spans="1:24" x14ac:dyDescent="0.3">
      <c r="A1562">
        <f t="shared" si="464"/>
        <v>1561</v>
      </c>
      <c r="B1562" s="1">
        <v>37349</v>
      </c>
      <c r="C1562">
        <v>1123.5</v>
      </c>
      <c r="D1562">
        <f t="shared" si="465"/>
        <v>-13.450000000000045</v>
      </c>
      <c r="E1562" t="str">
        <f t="shared" si="466"/>
        <v/>
      </c>
      <c r="F1562" s="4">
        <f t="shared" si="467"/>
        <v>-13.450000000000045</v>
      </c>
      <c r="G1562">
        <f t="shared" ca="1" si="468"/>
        <v>5.5214285714285521E-2</v>
      </c>
      <c r="H1562">
        <f t="shared" ca="1" si="469"/>
        <v>9.3714285714285583E-2</v>
      </c>
      <c r="I1562" s="4">
        <f t="shared" ca="1" si="479"/>
        <v>0.5891768292682914</v>
      </c>
      <c r="J1562" s="8">
        <f t="shared" ca="1" si="470"/>
        <v>37.074340527577888</v>
      </c>
      <c r="K1562" t="str">
        <f t="shared" ca="1" si="471"/>
        <v>BUY</v>
      </c>
      <c r="L1562" t="str">
        <f t="shared" ca="1" si="472"/>
        <v>HOLD</v>
      </c>
      <c r="M1562" t="str">
        <f t="shared" ca="1" si="473"/>
        <v/>
      </c>
      <c r="N1562">
        <f t="shared" si="462"/>
        <v>1123.5</v>
      </c>
      <c r="O1562">
        <f t="shared" ca="1" si="474"/>
        <v>10</v>
      </c>
      <c r="Q1562" t="str">
        <f t="shared" ca="1" si="477"/>
        <v>NO</v>
      </c>
      <c r="R1562" t="str">
        <f t="shared" ca="1" si="478"/>
        <v>NO</v>
      </c>
      <c r="S1562" t="b">
        <f t="shared" ca="1" si="475"/>
        <v>0</v>
      </c>
      <c r="T1562" t="b">
        <f t="shared" ca="1" si="476"/>
        <v>0</v>
      </c>
      <c r="U1562">
        <f t="shared" ca="1" si="461"/>
        <v>1</v>
      </c>
      <c r="W1562" s="7"/>
      <c r="X1562" t="str">
        <f t="shared" ca="1" si="463"/>
        <v>10</v>
      </c>
    </row>
    <row r="1563" spans="1:24" x14ac:dyDescent="0.3">
      <c r="A1563">
        <f t="shared" si="464"/>
        <v>1562</v>
      </c>
      <c r="B1563" s="1">
        <v>37350</v>
      </c>
      <c r="C1563">
        <v>1145.9000000000001</v>
      </c>
      <c r="D1563">
        <f t="shared" si="465"/>
        <v>22.400000000000091</v>
      </c>
      <c r="E1563">
        <f t="shared" si="466"/>
        <v>22.400000000000091</v>
      </c>
      <c r="F1563" s="4" t="str">
        <f t="shared" si="467"/>
        <v/>
      </c>
      <c r="G1563">
        <f t="shared" ca="1" si="468"/>
        <v>7.7785714285714347E-2</v>
      </c>
      <c r="H1563">
        <f t="shared" ca="1" si="469"/>
        <v>9.3714285714285583E-2</v>
      </c>
      <c r="I1563" s="4">
        <f t="shared" ca="1" si="479"/>
        <v>0.83003048780487987</v>
      </c>
      <c r="J1563" s="8">
        <f t="shared" ca="1" si="470"/>
        <v>45.356101624323252</v>
      </c>
      <c r="K1563" t="str">
        <f t="shared" ca="1" si="471"/>
        <v>BUY</v>
      </c>
      <c r="L1563" t="str">
        <f t="shared" ca="1" si="472"/>
        <v>HOLD</v>
      </c>
      <c r="M1563" t="str">
        <f t="shared" ca="1" si="473"/>
        <v/>
      </c>
      <c r="N1563">
        <f t="shared" si="462"/>
        <v>1145.9000000000001</v>
      </c>
      <c r="O1563">
        <f t="shared" ca="1" si="474"/>
        <v>10</v>
      </c>
      <c r="Q1563" t="str">
        <f t="shared" ca="1" si="477"/>
        <v>NO</v>
      </c>
      <c r="R1563" t="str">
        <f t="shared" ca="1" si="478"/>
        <v>NO</v>
      </c>
      <c r="S1563" t="b">
        <f t="shared" ca="1" si="475"/>
        <v>0</v>
      </c>
      <c r="T1563" t="b">
        <f t="shared" ca="1" si="476"/>
        <v>0</v>
      </c>
      <c r="U1563">
        <f t="shared" ca="1" si="461"/>
        <v>1</v>
      </c>
      <c r="W1563" s="7"/>
      <c r="X1563" t="str">
        <f t="shared" ca="1" si="463"/>
        <v>10</v>
      </c>
    </row>
    <row r="1564" spans="1:24" x14ac:dyDescent="0.3">
      <c r="A1564">
        <f t="shared" si="464"/>
        <v>1563</v>
      </c>
      <c r="B1564" s="1">
        <v>37351</v>
      </c>
      <c r="C1564">
        <v>1141.95</v>
      </c>
      <c r="D1564">
        <f t="shared" si="465"/>
        <v>-3.9500000000000455</v>
      </c>
      <c r="E1564" t="str">
        <f t="shared" si="466"/>
        <v/>
      </c>
      <c r="F1564" s="4">
        <f t="shared" si="467"/>
        <v>-3.9500000000000455</v>
      </c>
      <c r="G1564">
        <f t="shared" ca="1" si="468"/>
        <v>8.6749999999999924E-2</v>
      </c>
      <c r="H1564">
        <f t="shared" ca="1" si="469"/>
        <v>8.6937499999999945E-2</v>
      </c>
      <c r="I1564" s="4">
        <f t="shared" ca="1" si="479"/>
        <v>0.99784327821710972</v>
      </c>
      <c r="J1564" s="8">
        <f t="shared" ca="1" si="470"/>
        <v>49.946023749550193</v>
      </c>
      <c r="K1564" t="str">
        <f t="shared" ca="1" si="471"/>
        <v>BUY</v>
      </c>
      <c r="L1564" t="str">
        <f t="shared" ca="1" si="472"/>
        <v>HOLD</v>
      </c>
      <c r="M1564" t="str">
        <f t="shared" ca="1" si="473"/>
        <v/>
      </c>
      <c r="N1564">
        <f t="shared" si="462"/>
        <v>1141.95</v>
      </c>
      <c r="O1564">
        <f t="shared" ca="1" si="474"/>
        <v>10</v>
      </c>
      <c r="Q1564" t="str">
        <f t="shared" ca="1" si="477"/>
        <v>NO</v>
      </c>
      <c r="R1564" t="str">
        <f t="shared" ca="1" si="478"/>
        <v>NO</v>
      </c>
      <c r="S1564" t="b">
        <f t="shared" ca="1" si="475"/>
        <v>0</v>
      </c>
      <c r="T1564" t="b">
        <f t="shared" ca="1" si="476"/>
        <v>0</v>
      </c>
      <c r="U1564">
        <f t="shared" ca="1" si="461"/>
        <v>1</v>
      </c>
      <c r="W1564" s="7"/>
      <c r="X1564" t="str">
        <f t="shared" ca="1" si="463"/>
        <v>10</v>
      </c>
    </row>
    <row r="1565" spans="1:24" x14ac:dyDescent="0.3">
      <c r="A1565">
        <f t="shared" si="464"/>
        <v>1564</v>
      </c>
      <c r="B1565" s="1">
        <v>37354</v>
      </c>
      <c r="C1565">
        <v>1135.25</v>
      </c>
      <c r="D1565">
        <f t="shared" si="465"/>
        <v>-6.7000000000000455</v>
      </c>
      <c r="E1565" t="str">
        <f t="shared" si="466"/>
        <v/>
      </c>
      <c r="F1565" s="4">
        <f t="shared" si="467"/>
        <v>-6.7000000000000455</v>
      </c>
      <c r="G1565">
        <f t="shared" ca="1" si="468"/>
        <v>8.3499999999999991E-2</v>
      </c>
      <c r="H1565">
        <f t="shared" ca="1" si="469"/>
        <v>8.4722222222222213E-2</v>
      </c>
      <c r="I1565" s="4">
        <f t="shared" ca="1" si="479"/>
        <v>0.98557377049180328</v>
      </c>
      <c r="J1565" s="8">
        <f t="shared" ca="1" si="470"/>
        <v>49.636723910171732</v>
      </c>
      <c r="K1565" t="str">
        <f t="shared" ca="1" si="471"/>
        <v>BUY</v>
      </c>
      <c r="L1565" t="str">
        <f t="shared" ca="1" si="472"/>
        <v>HOLD</v>
      </c>
      <c r="M1565" t="str">
        <f t="shared" ca="1" si="473"/>
        <v/>
      </c>
      <c r="N1565">
        <f t="shared" si="462"/>
        <v>1135.25</v>
      </c>
      <c r="O1565">
        <f t="shared" ca="1" si="474"/>
        <v>10</v>
      </c>
      <c r="Q1565" t="str">
        <f t="shared" ca="1" si="477"/>
        <v>NO</v>
      </c>
      <c r="R1565" t="str">
        <f t="shared" ca="1" si="478"/>
        <v>NO</v>
      </c>
      <c r="S1565" t="b">
        <f t="shared" ca="1" si="475"/>
        <v>0</v>
      </c>
      <c r="T1565" t="b">
        <f t="shared" ca="1" si="476"/>
        <v>0</v>
      </c>
      <c r="U1565">
        <f t="shared" ca="1" si="461"/>
        <v>1</v>
      </c>
      <c r="W1565" s="7"/>
      <c r="X1565" t="str">
        <f t="shared" ca="1" si="463"/>
        <v>10</v>
      </c>
    </row>
    <row r="1566" spans="1:24" x14ac:dyDescent="0.3">
      <c r="A1566">
        <f t="shared" si="464"/>
        <v>1565</v>
      </c>
      <c r="B1566" s="1">
        <v>37355</v>
      </c>
      <c r="C1566">
        <v>1126.7</v>
      </c>
      <c r="D1566">
        <f t="shared" si="465"/>
        <v>-8.5499999999999545</v>
      </c>
      <c r="E1566" t="str">
        <f t="shared" si="466"/>
        <v/>
      </c>
      <c r="F1566" s="4">
        <f t="shared" si="467"/>
        <v>-8.5499999999999545</v>
      </c>
      <c r="G1566">
        <f t="shared" ca="1" si="468"/>
        <v>8.3499999999999991E-2</v>
      </c>
      <c r="H1566">
        <f t="shared" ca="1" si="469"/>
        <v>9.3722222222222124E-2</v>
      </c>
      <c r="I1566" s="4">
        <f t="shared" ca="1" si="479"/>
        <v>0.89093064611736894</v>
      </c>
      <c r="J1566" s="8">
        <f t="shared" ca="1" si="470"/>
        <v>47.11598746081507</v>
      </c>
      <c r="K1566" t="str">
        <f t="shared" ca="1" si="471"/>
        <v>BUY</v>
      </c>
      <c r="L1566" t="str">
        <f t="shared" ca="1" si="472"/>
        <v>HOLD</v>
      </c>
      <c r="M1566" t="str">
        <f t="shared" ca="1" si="473"/>
        <v/>
      </c>
      <c r="N1566">
        <f t="shared" si="462"/>
        <v>1126.7</v>
      </c>
      <c r="O1566">
        <f t="shared" ca="1" si="474"/>
        <v>10</v>
      </c>
      <c r="Q1566" t="str">
        <f t="shared" ca="1" si="477"/>
        <v>NO</v>
      </c>
      <c r="R1566" t="str">
        <f t="shared" ca="1" si="478"/>
        <v>NO</v>
      </c>
      <c r="S1566" t="b">
        <f t="shared" ca="1" si="475"/>
        <v>0</v>
      </c>
      <c r="T1566" t="b">
        <f t="shared" ca="1" si="476"/>
        <v>0</v>
      </c>
      <c r="U1566">
        <f t="shared" ca="1" si="461"/>
        <v>1</v>
      </c>
      <c r="W1566" s="7"/>
      <c r="X1566" t="str">
        <f t="shared" ca="1" si="463"/>
        <v>10</v>
      </c>
    </row>
    <row r="1567" spans="1:24" x14ac:dyDescent="0.3">
      <c r="A1567">
        <f t="shared" si="464"/>
        <v>1566</v>
      </c>
      <c r="B1567" s="1">
        <v>37356</v>
      </c>
      <c r="C1567">
        <v>1138.5</v>
      </c>
      <c r="D1567">
        <f t="shared" si="465"/>
        <v>11.799999999999955</v>
      </c>
      <c r="E1567">
        <f t="shared" si="466"/>
        <v>11.799999999999955</v>
      </c>
      <c r="F1567" s="4" t="str">
        <f t="shared" si="467"/>
        <v/>
      </c>
      <c r="G1567">
        <f t="shared" ca="1" si="468"/>
        <v>8.9249999999999913E-2</v>
      </c>
      <c r="H1567">
        <f t="shared" ca="1" si="469"/>
        <v>8.4000000000000061E-2</v>
      </c>
      <c r="I1567" s="4">
        <f t="shared" ca="1" si="479"/>
        <v>1.0624999999999982</v>
      </c>
      <c r="J1567" s="8">
        <f t="shared" ca="1" si="470"/>
        <v>51.515151515151473</v>
      </c>
      <c r="K1567" t="str">
        <f t="shared" ca="1" si="471"/>
        <v>BUY</v>
      </c>
      <c r="L1567" t="str">
        <f t="shared" ca="1" si="472"/>
        <v>HOLD</v>
      </c>
      <c r="M1567" t="str">
        <f t="shared" ca="1" si="473"/>
        <v/>
      </c>
      <c r="N1567">
        <f t="shared" si="462"/>
        <v>1138.5</v>
      </c>
      <c r="O1567">
        <f t="shared" ca="1" si="474"/>
        <v>10</v>
      </c>
      <c r="Q1567" t="str">
        <f t="shared" ca="1" si="477"/>
        <v>NO</v>
      </c>
      <c r="R1567" t="str">
        <f t="shared" ca="1" si="478"/>
        <v>NO</v>
      </c>
      <c r="S1567" t="b">
        <f t="shared" ca="1" si="475"/>
        <v>0</v>
      </c>
      <c r="T1567" t="b">
        <f t="shared" ca="1" si="476"/>
        <v>0</v>
      </c>
      <c r="U1567">
        <f t="shared" ca="1" si="461"/>
        <v>1</v>
      </c>
      <c r="W1567" s="7"/>
      <c r="X1567" t="str">
        <f t="shared" ca="1" si="463"/>
        <v>10</v>
      </c>
    </row>
    <row r="1568" spans="1:24" x14ac:dyDescent="0.3">
      <c r="A1568">
        <f t="shared" si="464"/>
        <v>1567</v>
      </c>
      <c r="B1568" s="1">
        <v>37357</v>
      </c>
      <c r="C1568">
        <v>1143.5999999999999</v>
      </c>
      <c r="D1568">
        <f t="shared" si="465"/>
        <v>5.0999999999999091</v>
      </c>
      <c r="E1568">
        <f t="shared" si="466"/>
        <v>5.0999999999999091</v>
      </c>
      <c r="F1568" s="4" t="str">
        <f t="shared" si="467"/>
        <v/>
      </c>
      <c r="G1568">
        <f t="shared" ca="1" si="468"/>
        <v>9.2000000000000082E-2</v>
      </c>
      <c r="H1568">
        <f t="shared" ca="1" si="469"/>
        <v>8.4000000000000061E-2</v>
      </c>
      <c r="I1568" s="4">
        <f t="shared" ca="1" si="479"/>
        <v>1.0952380952380953</v>
      </c>
      <c r="J1568" s="8">
        <f t="shared" ca="1" si="470"/>
        <v>52.272727272727273</v>
      </c>
      <c r="K1568" t="str">
        <f t="shared" ca="1" si="471"/>
        <v>BUY</v>
      </c>
      <c r="L1568" t="str">
        <f t="shared" ca="1" si="472"/>
        <v>HOLD</v>
      </c>
      <c r="M1568" t="str">
        <f t="shared" ca="1" si="473"/>
        <v/>
      </c>
      <c r="N1568">
        <f t="shared" si="462"/>
        <v>1143.5999999999999</v>
      </c>
      <c r="O1568">
        <f t="shared" ca="1" si="474"/>
        <v>10</v>
      </c>
      <c r="Q1568" t="str">
        <f t="shared" ca="1" si="477"/>
        <v>NO</v>
      </c>
      <c r="R1568" t="str">
        <f t="shared" ca="1" si="478"/>
        <v>NO</v>
      </c>
      <c r="S1568" t="b">
        <f t="shared" ca="1" si="475"/>
        <v>0</v>
      </c>
      <c r="T1568" t="b">
        <f t="shared" ca="1" si="476"/>
        <v>0</v>
      </c>
      <c r="U1568">
        <f t="shared" ca="1" si="461"/>
        <v>1</v>
      </c>
      <c r="W1568" s="7"/>
      <c r="X1568" t="str">
        <f t="shared" ca="1" si="463"/>
        <v>10</v>
      </c>
    </row>
    <row r="1569" spans="1:24" x14ac:dyDescent="0.3">
      <c r="A1569">
        <f t="shared" si="464"/>
        <v>1568</v>
      </c>
      <c r="B1569" s="1">
        <v>37358</v>
      </c>
      <c r="C1569">
        <v>1146.5</v>
      </c>
      <c r="D1569">
        <f t="shared" si="465"/>
        <v>2.9000000000000909</v>
      </c>
      <c r="E1569">
        <f t="shared" si="466"/>
        <v>2.9000000000000909</v>
      </c>
      <c r="F1569" s="4" t="str">
        <f t="shared" si="467"/>
        <v/>
      </c>
      <c r="G1569">
        <f t="shared" ca="1" si="468"/>
        <v>8.3000000000000199E-2</v>
      </c>
      <c r="H1569">
        <f t="shared" ca="1" si="469"/>
        <v>7.9714285714285973E-2</v>
      </c>
      <c r="I1569" s="4">
        <f t="shared" ca="1" si="479"/>
        <v>1.0412186379928305</v>
      </c>
      <c r="J1569" s="8">
        <f t="shared" ca="1" si="470"/>
        <v>51.009657594381018</v>
      </c>
      <c r="K1569" t="str">
        <f t="shared" ca="1" si="471"/>
        <v>BUY</v>
      </c>
      <c r="L1569" t="str">
        <f t="shared" ca="1" si="472"/>
        <v>HOLD</v>
      </c>
      <c r="M1569" t="str">
        <f t="shared" ca="1" si="473"/>
        <v/>
      </c>
      <c r="N1569">
        <f t="shared" si="462"/>
        <v>1146.5</v>
      </c>
      <c r="O1569">
        <f t="shared" ca="1" si="474"/>
        <v>10</v>
      </c>
      <c r="Q1569" t="str">
        <f t="shared" ca="1" si="477"/>
        <v>NO</v>
      </c>
      <c r="R1569" t="str">
        <f t="shared" ca="1" si="478"/>
        <v>NO</v>
      </c>
      <c r="S1569" t="b">
        <f t="shared" ca="1" si="475"/>
        <v>0</v>
      </c>
      <c r="T1569" t="b">
        <f t="shared" ca="1" si="476"/>
        <v>0</v>
      </c>
      <c r="U1569">
        <f t="shared" ca="1" si="461"/>
        <v>1</v>
      </c>
      <c r="W1569" s="7"/>
      <c r="X1569" t="str">
        <f t="shared" ca="1" si="463"/>
        <v>10</v>
      </c>
    </row>
    <row r="1570" spans="1:24" x14ac:dyDescent="0.3">
      <c r="A1570">
        <f t="shared" si="464"/>
        <v>1569</v>
      </c>
      <c r="B1570" s="1">
        <v>37361</v>
      </c>
      <c r="C1570">
        <v>1134.1500000000001</v>
      </c>
      <c r="D1570">
        <f t="shared" si="465"/>
        <v>-12.349999999999909</v>
      </c>
      <c r="E1570" t="str">
        <f t="shared" si="466"/>
        <v/>
      </c>
      <c r="F1570" s="4">
        <f t="shared" si="467"/>
        <v>-12.349999999999909</v>
      </c>
      <c r="G1570">
        <f t="shared" ca="1" si="468"/>
        <v>8.3000000000000199E-2</v>
      </c>
      <c r="H1570">
        <f t="shared" ca="1" si="469"/>
        <v>8.9142857142857274E-2</v>
      </c>
      <c r="I1570" s="4">
        <f t="shared" ca="1" si="479"/>
        <v>0.9310897435897445</v>
      </c>
      <c r="J1570" s="8">
        <f t="shared" ca="1" si="470"/>
        <v>48.215767634854799</v>
      </c>
      <c r="K1570" t="str">
        <f t="shared" ca="1" si="471"/>
        <v>BUY</v>
      </c>
      <c r="L1570" t="str">
        <f t="shared" ca="1" si="472"/>
        <v>HOLD</v>
      </c>
      <c r="M1570" t="str">
        <f t="shared" ca="1" si="473"/>
        <v/>
      </c>
      <c r="N1570">
        <f t="shared" si="462"/>
        <v>1134.1500000000001</v>
      </c>
      <c r="O1570">
        <f t="shared" ca="1" si="474"/>
        <v>10</v>
      </c>
      <c r="Q1570" t="str">
        <f t="shared" ca="1" si="477"/>
        <v>NO</v>
      </c>
      <c r="R1570" t="str">
        <f t="shared" ca="1" si="478"/>
        <v>NO</v>
      </c>
      <c r="S1570" t="b">
        <f t="shared" ca="1" si="475"/>
        <v>0</v>
      </c>
      <c r="T1570" t="b">
        <f t="shared" ca="1" si="476"/>
        <v>0</v>
      </c>
      <c r="U1570">
        <f t="shared" ca="1" si="461"/>
        <v>1</v>
      </c>
      <c r="W1570" s="7"/>
      <c r="X1570" t="str">
        <f t="shared" ca="1" si="463"/>
        <v>10</v>
      </c>
    </row>
    <row r="1571" spans="1:24" x14ac:dyDescent="0.3">
      <c r="A1571">
        <f t="shared" si="464"/>
        <v>1570</v>
      </c>
      <c r="B1571" s="1">
        <v>37362</v>
      </c>
      <c r="C1571">
        <v>1118.75</v>
      </c>
      <c r="D1571">
        <f t="shared" si="465"/>
        <v>-15.400000000000091</v>
      </c>
      <c r="E1571" t="str">
        <f t="shared" si="466"/>
        <v/>
      </c>
      <c r="F1571" s="4">
        <f t="shared" si="467"/>
        <v>-15.400000000000091</v>
      </c>
      <c r="G1571">
        <f t="shared" ca="1" si="468"/>
        <v>8.3000000000000199E-2</v>
      </c>
      <c r="H1571">
        <f t="shared" ca="1" si="469"/>
        <v>8.9142857142857274E-2</v>
      </c>
      <c r="I1571" s="4">
        <f t="shared" ca="1" si="479"/>
        <v>0.9310897435897445</v>
      </c>
      <c r="J1571" s="8">
        <f t="shared" ca="1" si="470"/>
        <v>48.215767634854799</v>
      </c>
      <c r="K1571" t="str">
        <f t="shared" ca="1" si="471"/>
        <v>BUY</v>
      </c>
      <c r="L1571" t="str">
        <f t="shared" ca="1" si="472"/>
        <v>HOLD</v>
      </c>
      <c r="M1571" t="str">
        <f t="shared" ca="1" si="473"/>
        <v/>
      </c>
      <c r="N1571">
        <f t="shared" si="462"/>
        <v>1118.75</v>
      </c>
      <c r="O1571">
        <f t="shared" ca="1" si="474"/>
        <v>10</v>
      </c>
      <c r="Q1571" t="str">
        <f t="shared" ca="1" si="477"/>
        <v>NO</v>
      </c>
      <c r="R1571" t="str">
        <f t="shared" ca="1" si="478"/>
        <v>NO</v>
      </c>
      <c r="S1571" t="b">
        <f t="shared" ca="1" si="475"/>
        <v>0</v>
      </c>
      <c r="T1571" t="b">
        <f t="shared" ca="1" si="476"/>
        <v>0</v>
      </c>
      <c r="U1571">
        <f t="shared" ca="1" si="461"/>
        <v>1</v>
      </c>
      <c r="W1571" s="7"/>
      <c r="X1571" t="str">
        <f t="shared" ca="1" si="463"/>
        <v>10</v>
      </c>
    </row>
    <row r="1572" spans="1:24" x14ac:dyDescent="0.3">
      <c r="A1572">
        <f t="shared" si="464"/>
        <v>1571</v>
      </c>
      <c r="B1572" s="1">
        <v>37363</v>
      </c>
      <c r="C1572">
        <v>1125.0999999999999</v>
      </c>
      <c r="D1572">
        <f t="shared" si="465"/>
        <v>6.3499999999999091</v>
      </c>
      <c r="E1572">
        <f t="shared" si="466"/>
        <v>6.3499999999999091</v>
      </c>
      <c r="F1572" s="4" t="str">
        <f t="shared" si="467"/>
        <v/>
      </c>
      <c r="G1572">
        <f t="shared" ca="1" si="468"/>
        <v>9.1642857142857276E-2</v>
      </c>
      <c r="H1572">
        <f t="shared" ca="1" si="469"/>
        <v>8.9142857142857274E-2</v>
      </c>
      <c r="I1572" s="4">
        <f t="shared" ca="1" si="479"/>
        <v>1.0280448717948718</v>
      </c>
      <c r="J1572" s="8">
        <f t="shared" ca="1" si="470"/>
        <v>50.691426313709997</v>
      </c>
      <c r="K1572" t="str">
        <f t="shared" ca="1" si="471"/>
        <v>BUY</v>
      </c>
      <c r="L1572" t="str">
        <f t="shared" ca="1" si="472"/>
        <v>HOLD</v>
      </c>
      <c r="M1572" t="str">
        <f t="shared" ca="1" si="473"/>
        <v/>
      </c>
      <c r="N1572">
        <f t="shared" si="462"/>
        <v>1125.0999999999999</v>
      </c>
      <c r="O1572">
        <f t="shared" ca="1" si="474"/>
        <v>10</v>
      </c>
      <c r="Q1572" t="str">
        <f t="shared" ca="1" si="477"/>
        <v>NO</v>
      </c>
      <c r="R1572" t="str">
        <f t="shared" ca="1" si="478"/>
        <v>NO</v>
      </c>
      <c r="S1572" t="b">
        <f t="shared" ca="1" si="475"/>
        <v>0</v>
      </c>
      <c r="T1572" t="b">
        <f t="shared" ca="1" si="476"/>
        <v>0</v>
      </c>
      <c r="U1572">
        <f t="shared" ca="1" si="461"/>
        <v>1</v>
      </c>
      <c r="W1572" s="7"/>
      <c r="X1572" t="str">
        <f t="shared" ca="1" si="463"/>
        <v>10</v>
      </c>
    </row>
    <row r="1573" spans="1:24" x14ac:dyDescent="0.3">
      <c r="A1573">
        <f t="shared" si="464"/>
        <v>1572</v>
      </c>
      <c r="B1573" s="1">
        <v>37364</v>
      </c>
      <c r="C1573">
        <v>1129</v>
      </c>
      <c r="D1573">
        <f t="shared" si="465"/>
        <v>3.9000000000000909</v>
      </c>
      <c r="E1573">
        <f t="shared" si="466"/>
        <v>3.9000000000000909</v>
      </c>
      <c r="F1573" s="4" t="str">
        <f t="shared" si="467"/>
        <v/>
      </c>
      <c r="G1573">
        <f t="shared" ca="1" si="468"/>
        <v>8.8357142857143051E-2</v>
      </c>
      <c r="H1573">
        <f t="shared" ca="1" si="469"/>
        <v>8.9142857142857274E-2</v>
      </c>
      <c r="I1573" s="4">
        <f t="shared" ca="1" si="479"/>
        <v>0.99118589743589813</v>
      </c>
      <c r="J1573" s="8">
        <f t="shared" ca="1" si="470"/>
        <v>49.778672032193178</v>
      </c>
      <c r="K1573" t="str">
        <f t="shared" ca="1" si="471"/>
        <v>BUY</v>
      </c>
      <c r="L1573" t="str">
        <f t="shared" ca="1" si="472"/>
        <v>HOLD</v>
      </c>
      <c r="M1573" t="str">
        <f t="shared" ca="1" si="473"/>
        <v/>
      </c>
      <c r="N1573">
        <f t="shared" si="462"/>
        <v>1129</v>
      </c>
      <c r="O1573">
        <f t="shared" ca="1" si="474"/>
        <v>10</v>
      </c>
      <c r="Q1573" t="str">
        <f t="shared" ca="1" si="477"/>
        <v>NO</v>
      </c>
      <c r="R1573" t="str">
        <f t="shared" ca="1" si="478"/>
        <v>NO</v>
      </c>
      <c r="S1573" t="b">
        <f t="shared" ca="1" si="475"/>
        <v>0</v>
      </c>
      <c r="T1573" t="b">
        <f t="shared" ca="1" si="476"/>
        <v>0</v>
      </c>
      <c r="U1573">
        <f t="shared" ca="1" si="461"/>
        <v>1</v>
      </c>
      <c r="W1573" s="7"/>
      <c r="X1573" t="str">
        <f t="shared" ca="1" si="463"/>
        <v>10</v>
      </c>
    </row>
    <row r="1574" spans="1:24" x14ac:dyDescent="0.3">
      <c r="A1574">
        <f t="shared" si="464"/>
        <v>1573</v>
      </c>
      <c r="B1574" s="1">
        <v>37365</v>
      </c>
      <c r="C1574">
        <v>1100.3</v>
      </c>
      <c r="D1574">
        <f t="shared" si="465"/>
        <v>-28.700000000000045</v>
      </c>
      <c r="E1574" t="str">
        <f t="shared" si="466"/>
        <v/>
      </c>
      <c r="F1574" s="4">
        <f t="shared" si="467"/>
        <v>-28.700000000000045</v>
      </c>
      <c r="G1574">
        <f t="shared" ca="1" si="468"/>
        <v>8.741666666666674E-2</v>
      </c>
      <c r="H1574">
        <f t="shared" ca="1" si="469"/>
        <v>0.11387500000000017</v>
      </c>
      <c r="I1574" s="4">
        <f t="shared" ca="1" si="479"/>
        <v>0.76765459202341702</v>
      </c>
      <c r="J1574" s="8">
        <f t="shared" ca="1" si="470"/>
        <v>43.427861726350635</v>
      </c>
      <c r="K1574" t="str">
        <f t="shared" ca="1" si="471"/>
        <v>BUY</v>
      </c>
      <c r="L1574" t="str">
        <f t="shared" ca="1" si="472"/>
        <v>HOLD</v>
      </c>
      <c r="M1574" t="str">
        <f t="shared" ca="1" si="473"/>
        <v/>
      </c>
      <c r="N1574">
        <f t="shared" si="462"/>
        <v>1100.3</v>
      </c>
      <c r="O1574">
        <f t="shared" ca="1" si="474"/>
        <v>10</v>
      </c>
      <c r="Q1574" t="str">
        <f t="shared" ca="1" si="477"/>
        <v>NO</v>
      </c>
      <c r="R1574" t="str">
        <f t="shared" ca="1" si="478"/>
        <v>NO</v>
      </c>
      <c r="S1574" t="b">
        <f t="shared" ca="1" si="475"/>
        <v>0</v>
      </c>
      <c r="T1574" t="b">
        <f t="shared" ca="1" si="476"/>
        <v>0</v>
      </c>
      <c r="U1574">
        <f t="shared" ca="1" si="461"/>
        <v>1</v>
      </c>
      <c r="W1574" s="7"/>
      <c r="X1574" t="str">
        <f t="shared" ca="1" si="463"/>
        <v>10</v>
      </c>
    </row>
    <row r="1575" spans="1:24" x14ac:dyDescent="0.3">
      <c r="A1575">
        <f t="shared" si="464"/>
        <v>1574</v>
      </c>
      <c r="B1575" s="1">
        <v>37368</v>
      </c>
      <c r="C1575">
        <v>1104.1500000000001</v>
      </c>
      <c r="D1575">
        <f t="shared" si="465"/>
        <v>3.8500000000001364</v>
      </c>
      <c r="E1575">
        <f t="shared" si="466"/>
        <v>3.8500000000001364</v>
      </c>
      <c r="F1575" s="4" t="str">
        <f t="shared" si="467"/>
        <v/>
      </c>
      <c r="G1575">
        <f t="shared" ca="1" si="468"/>
        <v>8.0428571428571696E-2</v>
      </c>
      <c r="H1575">
        <f t="shared" ca="1" si="469"/>
        <v>0.12728571428571447</v>
      </c>
      <c r="I1575" s="4">
        <f t="shared" ca="1" si="479"/>
        <v>0.63187429854096633</v>
      </c>
      <c r="J1575" s="8">
        <f t="shared" ca="1" si="470"/>
        <v>38.720770288858368</v>
      </c>
      <c r="K1575" t="str">
        <f t="shared" ca="1" si="471"/>
        <v>BUY</v>
      </c>
      <c r="L1575" t="str">
        <f t="shared" ca="1" si="472"/>
        <v>HOLD</v>
      </c>
      <c r="M1575" t="str">
        <f t="shared" ca="1" si="473"/>
        <v/>
      </c>
      <c r="N1575">
        <f t="shared" si="462"/>
        <v>1104.1500000000001</v>
      </c>
      <c r="O1575">
        <f t="shared" ca="1" si="474"/>
        <v>10</v>
      </c>
      <c r="Q1575" t="str">
        <f t="shared" ca="1" si="477"/>
        <v>NO</v>
      </c>
      <c r="R1575" t="str">
        <f t="shared" ca="1" si="478"/>
        <v>NO</v>
      </c>
      <c r="S1575" t="b">
        <f t="shared" ca="1" si="475"/>
        <v>0</v>
      </c>
      <c r="T1575" t="b">
        <f t="shared" ca="1" si="476"/>
        <v>0</v>
      </c>
      <c r="U1575">
        <f t="shared" ca="1" si="461"/>
        <v>1</v>
      </c>
      <c r="W1575" s="7"/>
      <c r="X1575" t="str">
        <f t="shared" ca="1" si="463"/>
        <v>10</v>
      </c>
    </row>
    <row r="1576" spans="1:24" x14ac:dyDescent="0.3">
      <c r="A1576">
        <f t="shared" si="464"/>
        <v>1575</v>
      </c>
      <c r="B1576" s="1">
        <v>37369</v>
      </c>
      <c r="C1576">
        <v>1106</v>
      </c>
      <c r="D1576">
        <f t="shared" si="465"/>
        <v>1.8499999999999091</v>
      </c>
      <c r="E1576">
        <f t="shared" si="466"/>
        <v>1.8499999999999091</v>
      </c>
      <c r="F1576" s="4" t="str">
        <f t="shared" si="467"/>
        <v/>
      </c>
      <c r="G1576">
        <f t="shared" ca="1" si="468"/>
        <v>7.2687500000000113E-2</v>
      </c>
      <c r="H1576">
        <f t="shared" ca="1" si="469"/>
        <v>0.12608333333333349</v>
      </c>
      <c r="I1576" s="4">
        <f t="shared" ca="1" si="479"/>
        <v>0.57650363516193015</v>
      </c>
      <c r="J1576" s="8">
        <f t="shared" ca="1" si="470"/>
        <v>36.568493868567245</v>
      </c>
      <c r="K1576" t="str">
        <f t="shared" ca="1" si="471"/>
        <v>BUY</v>
      </c>
      <c r="L1576" t="str">
        <f t="shared" ca="1" si="472"/>
        <v>HOLD</v>
      </c>
      <c r="M1576" t="str">
        <f t="shared" ca="1" si="473"/>
        <v/>
      </c>
      <c r="N1576">
        <f t="shared" si="462"/>
        <v>1106</v>
      </c>
      <c r="O1576">
        <f t="shared" ca="1" si="474"/>
        <v>10</v>
      </c>
      <c r="Q1576" t="str">
        <f t="shared" ca="1" si="477"/>
        <v>NO</v>
      </c>
      <c r="R1576" t="str">
        <f t="shared" ca="1" si="478"/>
        <v>NO</v>
      </c>
      <c r="S1576" t="b">
        <f t="shared" ca="1" si="475"/>
        <v>0</v>
      </c>
      <c r="T1576" t="b">
        <f t="shared" ca="1" si="476"/>
        <v>0</v>
      </c>
      <c r="U1576">
        <f t="shared" ca="1" si="461"/>
        <v>1</v>
      </c>
      <c r="W1576" s="7"/>
      <c r="X1576" t="str">
        <f t="shared" ca="1" si="463"/>
        <v>10</v>
      </c>
    </row>
    <row r="1577" spans="1:24" x14ac:dyDescent="0.3">
      <c r="A1577">
        <f t="shared" si="464"/>
        <v>1576</v>
      </c>
      <c r="B1577" s="1">
        <v>37370</v>
      </c>
      <c r="C1577">
        <v>1110.5999999999999</v>
      </c>
      <c r="D1577">
        <f t="shared" si="465"/>
        <v>4.5999999999999091</v>
      </c>
      <c r="E1577">
        <f t="shared" si="466"/>
        <v>4.5999999999999091</v>
      </c>
      <c r="F1577" s="4" t="str">
        <f t="shared" si="467"/>
        <v/>
      </c>
      <c r="G1577">
        <f t="shared" ca="1" si="468"/>
        <v>5.0437499999999885E-2</v>
      </c>
      <c r="H1577">
        <f t="shared" ca="1" si="469"/>
        <v>0.12608333333333349</v>
      </c>
      <c r="I1577" s="4">
        <f t="shared" ca="1" si="479"/>
        <v>0.40003304692663438</v>
      </c>
      <c r="J1577" s="8">
        <f t="shared" ca="1" si="470"/>
        <v>28.573114599315403</v>
      </c>
      <c r="K1577" t="str">
        <f t="shared" ca="1" si="471"/>
        <v>BUY</v>
      </c>
      <c r="L1577" t="str">
        <f t="shared" ca="1" si="472"/>
        <v>HOLD</v>
      </c>
      <c r="M1577" t="str">
        <f t="shared" ca="1" si="473"/>
        <v/>
      </c>
      <c r="N1577">
        <f t="shared" si="462"/>
        <v>1110.5999999999999</v>
      </c>
      <c r="O1577">
        <f t="shared" ca="1" si="474"/>
        <v>10</v>
      </c>
      <c r="Q1577" t="str">
        <f t="shared" ca="1" si="477"/>
        <v>YES</v>
      </c>
      <c r="R1577" t="str">
        <f t="shared" ca="1" si="478"/>
        <v>NO</v>
      </c>
      <c r="S1577" t="b">
        <f t="shared" ca="1" si="475"/>
        <v>0</v>
      </c>
      <c r="T1577" t="b">
        <f t="shared" ca="1" si="476"/>
        <v>0</v>
      </c>
      <c r="U1577">
        <f t="shared" ca="1" si="461"/>
        <v>1</v>
      </c>
      <c r="W1577" s="7"/>
      <c r="X1577" t="str">
        <f t="shared" ca="1" si="463"/>
        <v>10</v>
      </c>
    </row>
    <row r="1578" spans="1:24" x14ac:dyDescent="0.3">
      <c r="A1578">
        <f t="shared" si="464"/>
        <v>1577</v>
      </c>
      <c r="B1578" s="1">
        <v>37371</v>
      </c>
      <c r="C1578">
        <v>1094.3</v>
      </c>
      <c r="D1578">
        <f t="shared" si="465"/>
        <v>-16.299999999999955</v>
      </c>
      <c r="E1578" t="str">
        <f t="shared" si="466"/>
        <v/>
      </c>
      <c r="F1578" s="4">
        <f t="shared" si="467"/>
        <v>-16.299999999999955</v>
      </c>
      <c r="G1578">
        <f t="shared" ca="1" si="468"/>
        <v>5.0437499999999885E-2</v>
      </c>
      <c r="H1578">
        <f t="shared" ca="1" si="469"/>
        <v>0.14666666666666667</v>
      </c>
      <c r="I1578" s="4">
        <f t="shared" ca="1" si="479"/>
        <v>0.34389204545454466</v>
      </c>
      <c r="J1578" s="8">
        <f t="shared" ca="1" si="470"/>
        <v>25.589261177465346</v>
      </c>
      <c r="K1578" t="str">
        <f t="shared" ca="1" si="471"/>
        <v>BUY</v>
      </c>
      <c r="L1578" t="str">
        <f t="shared" ca="1" si="472"/>
        <v>HOLD</v>
      </c>
      <c r="M1578" t="str">
        <f t="shared" ca="1" si="473"/>
        <v/>
      </c>
      <c r="N1578">
        <f t="shared" si="462"/>
        <v>1094.3</v>
      </c>
      <c r="O1578">
        <f t="shared" ca="1" si="474"/>
        <v>10</v>
      </c>
      <c r="Q1578" t="str">
        <f t="shared" ca="1" si="477"/>
        <v>YES</v>
      </c>
      <c r="R1578" t="str">
        <f t="shared" ca="1" si="478"/>
        <v>NO</v>
      </c>
      <c r="S1578" t="b">
        <f t="shared" ca="1" si="475"/>
        <v>1</v>
      </c>
      <c r="T1578" t="b">
        <f t="shared" ca="1" si="476"/>
        <v>0</v>
      </c>
      <c r="U1578">
        <f t="shared" ca="1" si="461"/>
        <v>1</v>
      </c>
      <c r="W1578" s="7"/>
      <c r="X1578" t="str">
        <f t="shared" ca="1" si="463"/>
        <v>10</v>
      </c>
    </row>
    <row r="1579" spans="1:24" x14ac:dyDescent="0.3">
      <c r="A1579">
        <f t="shared" si="464"/>
        <v>1578</v>
      </c>
      <c r="B1579" s="1">
        <v>37372</v>
      </c>
      <c r="C1579">
        <v>1097.4000000000001</v>
      </c>
      <c r="D1579">
        <f t="shared" si="465"/>
        <v>3.1000000000001364</v>
      </c>
      <c r="E1579">
        <f t="shared" si="466"/>
        <v>3.1000000000001364</v>
      </c>
      <c r="F1579" s="4" t="str">
        <f t="shared" si="467"/>
        <v/>
      </c>
      <c r="G1579">
        <f t="shared" ca="1" si="468"/>
        <v>4.8277777777777829E-2</v>
      </c>
      <c r="H1579">
        <f t="shared" ca="1" si="469"/>
        <v>0.16259999999999991</v>
      </c>
      <c r="I1579" s="4">
        <f t="shared" ca="1" si="479"/>
        <v>0.29691130244635827</v>
      </c>
      <c r="J1579" s="8">
        <f t="shared" ca="1" si="470"/>
        <v>22.89372464302653</v>
      </c>
      <c r="K1579" t="str">
        <f t="shared" ca="1" si="471"/>
        <v>BUY</v>
      </c>
      <c r="L1579" t="str">
        <f t="shared" ca="1" si="472"/>
        <v>HOLD</v>
      </c>
      <c r="M1579" t="str">
        <f t="shared" ca="1" si="473"/>
        <v/>
      </c>
      <c r="N1579">
        <f t="shared" si="462"/>
        <v>1097.4000000000001</v>
      </c>
      <c r="O1579">
        <f t="shared" ca="1" si="474"/>
        <v>10</v>
      </c>
      <c r="Q1579" t="str">
        <f t="shared" ca="1" si="477"/>
        <v>YES</v>
      </c>
      <c r="R1579" t="str">
        <f t="shared" ca="1" si="478"/>
        <v>NO</v>
      </c>
      <c r="S1579" t="b">
        <f t="shared" ca="1" si="475"/>
        <v>1</v>
      </c>
      <c r="T1579" t="b">
        <f t="shared" ca="1" si="476"/>
        <v>0</v>
      </c>
      <c r="U1579">
        <f t="shared" ca="1" si="461"/>
        <v>1</v>
      </c>
      <c r="W1579" s="7"/>
      <c r="X1579" t="str">
        <f t="shared" ca="1" si="463"/>
        <v>10</v>
      </c>
    </row>
    <row r="1580" spans="1:24" x14ac:dyDescent="0.3">
      <c r="A1580">
        <f t="shared" si="464"/>
        <v>1579</v>
      </c>
      <c r="B1580" s="1">
        <v>37375</v>
      </c>
      <c r="C1580">
        <v>1074.2</v>
      </c>
      <c r="D1580">
        <f t="shared" si="465"/>
        <v>-23.200000000000045</v>
      </c>
      <c r="E1580" t="str">
        <f t="shared" si="466"/>
        <v/>
      </c>
      <c r="F1580" s="4">
        <f t="shared" si="467"/>
        <v>-23.200000000000045</v>
      </c>
      <c r="G1580">
        <f t="shared" ca="1" si="468"/>
        <v>4.8277777777777829E-2</v>
      </c>
      <c r="H1580">
        <f t="shared" ca="1" si="469"/>
        <v>0.19190000000000007</v>
      </c>
      <c r="I1580" s="4">
        <f t="shared" ca="1" si="479"/>
        <v>0.25157778935788333</v>
      </c>
      <c r="J1580" s="8">
        <f t="shared" ca="1" si="470"/>
        <v>20.100851221317541</v>
      </c>
      <c r="K1580" t="str">
        <f t="shared" ca="1" si="471"/>
        <v>BUY</v>
      </c>
      <c r="L1580" t="str">
        <f t="shared" ca="1" si="472"/>
        <v>HOLD</v>
      </c>
      <c r="M1580" t="str">
        <f t="shared" ca="1" si="473"/>
        <v/>
      </c>
      <c r="N1580">
        <f t="shared" si="462"/>
        <v>1074.2</v>
      </c>
      <c r="O1580">
        <f t="shared" ca="1" si="474"/>
        <v>10</v>
      </c>
      <c r="Q1580" t="str">
        <f t="shared" ca="1" si="477"/>
        <v>YES</v>
      </c>
      <c r="R1580" t="str">
        <f t="shared" ca="1" si="478"/>
        <v>NO</v>
      </c>
      <c r="S1580" t="b">
        <f t="shared" ca="1" si="475"/>
        <v>1</v>
      </c>
      <c r="T1580" t="b">
        <f t="shared" ca="1" si="476"/>
        <v>0</v>
      </c>
      <c r="U1580">
        <f t="shared" ca="1" si="461"/>
        <v>1</v>
      </c>
      <c r="W1580" s="7"/>
      <c r="X1580" t="str">
        <f t="shared" ca="1" si="463"/>
        <v>10</v>
      </c>
    </row>
    <row r="1581" spans="1:24" x14ac:dyDescent="0.3">
      <c r="A1581">
        <f t="shared" si="464"/>
        <v>1580</v>
      </c>
      <c r="B1581" s="1">
        <v>37376</v>
      </c>
      <c r="C1581">
        <v>1084.5</v>
      </c>
      <c r="D1581">
        <f t="shared" si="465"/>
        <v>10.299999999999955</v>
      </c>
      <c r="E1581">
        <f t="shared" si="466"/>
        <v>10.299999999999955</v>
      </c>
      <c r="F1581" s="4" t="str">
        <f t="shared" si="467"/>
        <v/>
      </c>
      <c r="G1581">
        <f t="shared" ca="1" si="468"/>
        <v>4.6611111111111159E-2</v>
      </c>
      <c r="H1581">
        <f t="shared" ca="1" si="469"/>
        <v>0.19190000000000007</v>
      </c>
      <c r="I1581" s="4">
        <f t="shared" ca="1" si="479"/>
        <v>0.24289271032366411</v>
      </c>
      <c r="J1581" s="8">
        <f t="shared" ca="1" si="470"/>
        <v>19.542532376781907</v>
      </c>
      <c r="K1581" t="str">
        <f t="shared" ca="1" si="471"/>
        <v>BUY</v>
      </c>
      <c r="L1581" t="str">
        <f t="shared" ca="1" si="472"/>
        <v>HOLD</v>
      </c>
      <c r="M1581" t="str">
        <f t="shared" ca="1" si="473"/>
        <v/>
      </c>
      <c r="N1581">
        <f t="shared" si="462"/>
        <v>1084.5</v>
      </c>
      <c r="O1581">
        <f t="shared" ca="1" si="474"/>
        <v>10</v>
      </c>
      <c r="Q1581" t="str">
        <f t="shared" ca="1" si="477"/>
        <v>YES</v>
      </c>
      <c r="R1581" t="str">
        <f t="shared" ca="1" si="478"/>
        <v>NO</v>
      </c>
      <c r="S1581" t="b">
        <f t="shared" ca="1" si="475"/>
        <v>1</v>
      </c>
      <c r="T1581" t="b">
        <f t="shared" ca="1" si="476"/>
        <v>0</v>
      </c>
      <c r="U1581">
        <f t="shared" ca="1" si="461"/>
        <v>1</v>
      </c>
      <c r="W1581" s="7"/>
      <c r="X1581" t="str">
        <f t="shared" ca="1" si="463"/>
        <v>10</v>
      </c>
    </row>
    <row r="1582" spans="1:24" x14ac:dyDescent="0.3">
      <c r="A1582">
        <f t="shared" si="464"/>
        <v>1581</v>
      </c>
      <c r="B1582" s="1">
        <v>37378</v>
      </c>
      <c r="C1582">
        <v>1093.3</v>
      </c>
      <c r="D1582">
        <f t="shared" si="465"/>
        <v>8.7999999999999545</v>
      </c>
      <c r="E1582">
        <f t="shared" si="466"/>
        <v>8.7999999999999545</v>
      </c>
      <c r="F1582" s="4" t="str">
        <f t="shared" si="467"/>
        <v/>
      </c>
      <c r="G1582">
        <f t="shared" ca="1" si="468"/>
        <v>5.0722222222222328E-2</v>
      </c>
      <c r="H1582">
        <f t="shared" ca="1" si="469"/>
        <v>0.19190000000000007</v>
      </c>
      <c r="I1582" s="4">
        <f t="shared" ca="1" si="479"/>
        <v>0.26431590527473847</v>
      </c>
      <c r="J1582" s="8">
        <f t="shared" ca="1" si="470"/>
        <v>20.905843561091814</v>
      </c>
      <c r="K1582" t="str">
        <f t="shared" ca="1" si="471"/>
        <v>BUY</v>
      </c>
      <c r="L1582" t="str">
        <f t="shared" ca="1" si="472"/>
        <v>HOLD</v>
      </c>
      <c r="M1582" t="str">
        <f t="shared" ca="1" si="473"/>
        <v/>
      </c>
      <c r="N1582">
        <f t="shared" si="462"/>
        <v>1093.3</v>
      </c>
      <c r="O1582">
        <f t="shared" ca="1" si="474"/>
        <v>10</v>
      </c>
      <c r="Q1582" t="str">
        <f t="shared" ca="1" si="477"/>
        <v>YES</v>
      </c>
      <c r="R1582" t="str">
        <f t="shared" ca="1" si="478"/>
        <v>NO</v>
      </c>
      <c r="S1582" t="b">
        <f t="shared" ca="1" si="475"/>
        <v>1</v>
      </c>
      <c r="T1582" t="b">
        <f t="shared" ca="1" si="476"/>
        <v>0</v>
      </c>
      <c r="U1582">
        <f t="shared" ca="1" si="461"/>
        <v>1</v>
      </c>
      <c r="W1582" s="7"/>
      <c r="X1582" t="str">
        <f t="shared" ca="1" si="463"/>
        <v>10</v>
      </c>
    </row>
    <row r="1583" spans="1:24" x14ac:dyDescent="0.3">
      <c r="A1583">
        <f t="shared" si="464"/>
        <v>1582</v>
      </c>
      <c r="B1583" s="1">
        <v>37379</v>
      </c>
      <c r="C1583">
        <v>1096.95</v>
      </c>
      <c r="D1583">
        <f t="shared" si="465"/>
        <v>3.6500000000000909</v>
      </c>
      <c r="E1583">
        <f t="shared" si="466"/>
        <v>3.6500000000000909</v>
      </c>
      <c r="F1583" s="4" t="str">
        <f t="shared" si="467"/>
        <v/>
      </c>
      <c r="G1583">
        <f t="shared" ca="1" si="468"/>
        <v>5.155555555555566E-2</v>
      </c>
      <c r="H1583">
        <f t="shared" ca="1" si="469"/>
        <v>0.19190000000000007</v>
      </c>
      <c r="I1583" s="4">
        <f t="shared" ca="1" si="479"/>
        <v>0.26865844479184803</v>
      </c>
      <c r="J1583" s="8">
        <f t="shared" ca="1" si="470"/>
        <v>21.176577974533373</v>
      </c>
      <c r="K1583" t="str">
        <f t="shared" ca="1" si="471"/>
        <v>BUY</v>
      </c>
      <c r="L1583" t="str">
        <f t="shared" ca="1" si="472"/>
        <v>HOLD</v>
      </c>
      <c r="M1583" t="str">
        <f t="shared" ca="1" si="473"/>
        <v/>
      </c>
      <c r="N1583">
        <f t="shared" si="462"/>
        <v>1096.95</v>
      </c>
      <c r="O1583">
        <f t="shared" ca="1" si="474"/>
        <v>10</v>
      </c>
      <c r="Q1583" t="str">
        <f t="shared" ca="1" si="477"/>
        <v>YES</v>
      </c>
      <c r="R1583" t="str">
        <f t="shared" ca="1" si="478"/>
        <v>NO</v>
      </c>
      <c r="S1583" t="b">
        <f t="shared" ca="1" si="475"/>
        <v>1</v>
      </c>
      <c r="T1583" t="b">
        <f t="shared" ca="1" si="476"/>
        <v>0</v>
      </c>
      <c r="U1583">
        <f t="shared" ca="1" si="461"/>
        <v>1</v>
      </c>
      <c r="W1583" s="7"/>
      <c r="X1583" t="str">
        <f t="shared" ca="1" si="463"/>
        <v>10</v>
      </c>
    </row>
    <row r="1584" spans="1:24" x14ac:dyDescent="0.3">
      <c r="A1584">
        <f t="shared" si="464"/>
        <v>1583</v>
      </c>
      <c r="B1584" s="1">
        <v>37382</v>
      </c>
      <c r="C1584">
        <v>1100.95</v>
      </c>
      <c r="D1584">
        <f t="shared" si="465"/>
        <v>4</v>
      </c>
      <c r="E1584">
        <f t="shared" si="466"/>
        <v>4</v>
      </c>
      <c r="F1584" s="4" t="str">
        <f t="shared" si="467"/>
        <v/>
      </c>
      <c r="G1584">
        <f t="shared" ca="1" si="468"/>
        <v>5.0400000000000091E-2</v>
      </c>
      <c r="H1584">
        <f t="shared" ca="1" si="469"/>
        <v>0.20900000000000035</v>
      </c>
      <c r="I1584" s="4">
        <f t="shared" ca="1" si="479"/>
        <v>0.2411483253588517</v>
      </c>
      <c r="J1584" s="8">
        <f t="shared" ca="1" si="470"/>
        <v>19.429452582883584</v>
      </c>
      <c r="K1584" t="str">
        <f t="shared" ca="1" si="471"/>
        <v>BUY</v>
      </c>
      <c r="L1584" t="str">
        <f t="shared" ca="1" si="472"/>
        <v>HOLD</v>
      </c>
      <c r="M1584" t="str">
        <f t="shared" ca="1" si="473"/>
        <v/>
      </c>
      <c r="N1584">
        <f t="shared" si="462"/>
        <v>1100.95</v>
      </c>
      <c r="O1584">
        <f t="shared" ca="1" si="474"/>
        <v>10</v>
      </c>
      <c r="Q1584" t="str">
        <f t="shared" ca="1" si="477"/>
        <v>YES</v>
      </c>
      <c r="R1584" t="str">
        <f t="shared" ca="1" si="478"/>
        <v>NO</v>
      </c>
      <c r="S1584" t="b">
        <f t="shared" ca="1" si="475"/>
        <v>1</v>
      </c>
      <c r="T1584" t="b">
        <f t="shared" ca="1" si="476"/>
        <v>0</v>
      </c>
      <c r="U1584">
        <f t="shared" ca="1" si="461"/>
        <v>1</v>
      </c>
      <c r="W1584" s="7"/>
      <c r="X1584" t="str">
        <f t="shared" ca="1" si="463"/>
        <v>10</v>
      </c>
    </row>
    <row r="1585" spans="1:24" x14ac:dyDescent="0.3">
      <c r="A1585">
        <f t="shared" si="464"/>
        <v>1584</v>
      </c>
      <c r="B1585" s="1">
        <v>37383</v>
      </c>
      <c r="C1585">
        <v>1110.7</v>
      </c>
      <c r="D1585">
        <f t="shared" si="465"/>
        <v>9.75</v>
      </c>
      <c r="E1585">
        <f t="shared" si="466"/>
        <v>9.75</v>
      </c>
      <c r="F1585" s="4" t="str">
        <f t="shared" si="467"/>
        <v/>
      </c>
      <c r="G1585">
        <f t="shared" ca="1" si="468"/>
        <v>5.4681818181818269E-2</v>
      </c>
      <c r="H1585">
        <f t="shared" ca="1" si="469"/>
        <v>0.2273333333333335</v>
      </c>
      <c r="I1585" s="4">
        <f t="shared" ca="1" si="479"/>
        <v>0.24053585710477227</v>
      </c>
      <c r="J1585" s="8">
        <f t="shared" ca="1" si="470"/>
        <v>19.389673883844637</v>
      </c>
      <c r="K1585" t="str">
        <f t="shared" ca="1" si="471"/>
        <v>BUY</v>
      </c>
      <c r="L1585" t="str">
        <f t="shared" ca="1" si="472"/>
        <v>HOLD</v>
      </c>
      <c r="M1585" t="str">
        <f t="shared" ca="1" si="473"/>
        <v/>
      </c>
      <c r="N1585">
        <f t="shared" si="462"/>
        <v>1110.7</v>
      </c>
      <c r="O1585">
        <f t="shared" ca="1" si="474"/>
        <v>10</v>
      </c>
      <c r="Q1585" t="str">
        <f t="shared" ca="1" si="477"/>
        <v>YES</v>
      </c>
      <c r="R1585" t="str">
        <f t="shared" ca="1" si="478"/>
        <v>NO</v>
      </c>
      <c r="S1585" t="b">
        <f t="shared" ca="1" si="475"/>
        <v>1</v>
      </c>
      <c r="T1585" t="b">
        <f t="shared" ca="1" si="476"/>
        <v>0</v>
      </c>
      <c r="U1585">
        <f t="shared" ca="1" si="461"/>
        <v>1</v>
      </c>
      <c r="W1585" s="7"/>
      <c r="X1585" t="str">
        <f t="shared" ca="1" si="463"/>
        <v>10</v>
      </c>
    </row>
    <row r="1586" spans="1:24" x14ac:dyDescent="0.3">
      <c r="A1586">
        <f t="shared" si="464"/>
        <v>1585</v>
      </c>
      <c r="B1586" s="1">
        <v>37384</v>
      </c>
      <c r="C1586">
        <v>1117.5999999999999</v>
      </c>
      <c r="D1586">
        <f t="shared" si="465"/>
        <v>6.8999999999998636</v>
      </c>
      <c r="E1586">
        <f t="shared" si="466"/>
        <v>6.8999999999998636</v>
      </c>
      <c r="F1586" s="4" t="str">
        <f t="shared" si="467"/>
        <v/>
      </c>
      <c r="G1586">
        <f t="shared" ca="1" si="468"/>
        <v>5.5181818181818221E-2</v>
      </c>
      <c r="H1586">
        <f t="shared" ca="1" si="469"/>
        <v>0.2273333333333335</v>
      </c>
      <c r="I1586" s="4">
        <f t="shared" ca="1" si="479"/>
        <v>0.24273527059450814</v>
      </c>
      <c r="J1586" s="8">
        <f t="shared" ca="1" si="470"/>
        <v>19.532339375737422</v>
      </c>
      <c r="K1586" t="str">
        <f t="shared" ca="1" si="471"/>
        <v>BUY</v>
      </c>
      <c r="L1586" t="str">
        <f t="shared" ca="1" si="472"/>
        <v>HOLD</v>
      </c>
      <c r="M1586" t="str">
        <f t="shared" ca="1" si="473"/>
        <v/>
      </c>
      <c r="N1586">
        <f t="shared" si="462"/>
        <v>1117.5999999999999</v>
      </c>
      <c r="O1586">
        <f t="shared" ca="1" si="474"/>
        <v>10</v>
      </c>
      <c r="Q1586" t="str">
        <f t="shared" ca="1" si="477"/>
        <v>YES</v>
      </c>
      <c r="R1586" t="str">
        <f t="shared" ca="1" si="478"/>
        <v>NO</v>
      </c>
      <c r="S1586" t="b">
        <f t="shared" ca="1" si="475"/>
        <v>1</v>
      </c>
      <c r="T1586" t="b">
        <f t="shared" ca="1" si="476"/>
        <v>0</v>
      </c>
      <c r="U1586">
        <f t="shared" ca="1" si="461"/>
        <v>1</v>
      </c>
      <c r="W1586" s="7"/>
      <c r="X1586" t="str">
        <f t="shared" ca="1" si="463"/>
        <v>10</v>
      </c>
    </row>
    <row r="1587" spans="1:24" x14ac:dyDescent="0.3">
      <c r="A1587">
        <f t="shared" si="464"/>
        <v>1586</v>
      </c>
      <c r="B1587" s="1">
        <v>37385</v>
      </c>
      <c r="C1587">
        <v>1127.5999999999999</v>
      </c>
      <c r="D1587">
        <f t="shared" si="465"/>
        <v>10</v>
      </c>
      <c r="E1587">
        <f t="shared" si="466"/>
        <v>10</v>
      </c>
      <c r="F1587" s="4" t="str">
        <f t="shared" si="467"/>
        <v/>
      </c>
      <c r="G1587">
        <f t="shared" ca="1" si="468"/>
        <v>6.0727272727272685E-2</v>
      </c>
      <c r="H1587">
        <f t="shared" ca="1" si="469"/>
        <v>0.2273333333333335</v>
      </c>
      <c r="I1587" s="4">
        <f t="shared" ca="1" si="479"/>
        <v>0.26712876566248961</v>
      </c>
      <c r="J1587" s="8">
        <f t="shared" ca="1" si="470"/>
        <v>21.081422259625484</v>
      </c>
      <c r="K1587" t="str">
        <f t="shared" ca="1" si="471"/>
        <v>BUY</v>
      </c>
      <c r="L1587" t="str">
        <f t="shared" ca="1" si="472"/>
        <v>HOLD</v>
      </c>
      <c r="M1587" t="str">
        <f t="shared" ca="1" si="473"/>
        <v/>
      </c>
      <c r="N1587">
        <f t="shared" si="462"/>
        <v>1127.5999999999999</v>
      </c>
      <c r="O1587">
        <f t="shared" ca="1" si="474"/>
        <v>10</v>
      </c>
      <c r="Q1587" t="str">
        <f t="shared" ca="1" si="477"/>
        <v>YES</v>
      </c>
      <c r="R1587" t="str">
        <f t="shared" ca="1" si="478"/>
        <v>NO</v>
      </c>
      <c r="S1587" t="b">
        <f t="shared" ca="1" si="475"/>
        <v>1</v>
      </c>
      <c r="T1587" t="b">
        <f t="shared" ca="1" si="476"/>
        <v>0</v>
      </c>
      <c r="U1587">
        <f t="shared" ca="1" si="461"/>
        <v>1</v>
      </c>
      <c r="W1587" s="7"/>
      <c r="X1587" t="str">
        <f t="shared" ca="1" si="463"/>
        <v>10</v>
      </c>
    </row>
    <row r="1588" spans="1:24" x14ac:dyDescent="0.3">
      <c r="A1588">
        <f t="shared" si="464"/>
        <v>1587</v>
      </c>
      <c r="B1588" s="1">
        <v>37386</v>
      </c>
      <c r="C1588">
        <v>1116.4000000000001</v>
      </c>
      <c r="D1588">
        <f t="shared" si="465"/>
        <v>-11.199999999999818</v>
      </c>
      <c r="E1588" t="str">
        <f t="shared" si="466"/>
        <v/>
      </c>
      <c r="F1588" s="4">
        <f t="shared" si="467"/>
        <v>-11.199999999999818</v>
      </c>
      <c r="G1588">
        <f t="shared" ca="1" si="468"/>
        <v>6.0727272727272685E-2</v>
      </c>
      <c r="H1588">
        <f t="shared" ca="1" si="469"/>
        <v>0.16899999999999937</v>
      </c>
      <c r="I1588" s="4">
        <f t="shared" ca="1" si="479"/>
        <v>0.35933297471759118</v>
      </c>
      <c r="J1588" s="8">
        <f t="shared" ca="1" si="470"/>
        <v>26.434507320933974</v>
      </c>
      <c r="K1588" t="str">
        <f t="shared" ca="1" si="471"/>
        <v>BUY</v>
      </c>
      <c r="L1588" t="str">
        <f t="shared" ca="1" si="472"/>
        <v>HOLD</v>
      </c>
      <c r="M1588" t="str">
        <f t="shared" ca="1" si="473"/>
        <v/>
      </c>
      <c r="N1588">
        <f t="shared" si="462"/>
        <v>1116.4000000000001</v>
      </c>
      <c r="O1588">
        <f t="shared" ca="1" si="474"/>
        <v>10</v>
      </c>
      <c r="Q1588" t="str">
        <f t="shared" ca="1" si="477"/>
        <v>YES</v>
      </c>
      <c r="R1588" t="str">
        <f t="shared" ca="1" si="478"/>
        <v>NO</v>
      </c>
      <c r="S1588" t="b">
        <f t="shared" ca="1" si="475"/>
        <v>1</v>
      </c>
      <c r="T1588" t="b">
        <f t="shared" ca="1" si="476"/>
        <v>0</v>
      </c>
      <c r="U1588">
        <f t="shared" ca="1" si="461"/>
        <v>1</v>
      </c>
      <c r="W1588" s="7"/>
      <c r="X1588" t="str">
        <f t="shared" ca="1" si="463"/>
        <v>10</v>
      </c>
    </row>
    <row r="1589" spans="1:24" x14ac:dyDescent="0.3">
      <c r="A1589">
        <f t="shared" si="464"/>
        <v>1588</v>
      </c>
      <c r="B1589" s="1">
        <v>37389</v>
      </c>
      <c r="C1589">
        <v>1119.6500000000001</v>
      </c>
      <c r="D1589">
        <f t="shared" si="465"/>
        <v>3.25</v>
      </c>
      <c r="E1589">
        <f t="shared" si="466"/>
        <v>3.25</v>
      </c>
      <c r="F1589" s="4" t="str">
        <f t="shared" si="467"/>
        <v/>
      </c>
      <c r="G1589">
        <f t="shared" ca="1" si="468"/>
        <v>6.0181818181818017E-2</v>
      </c>
      <c r="H1589">
        <f t="shared" ca="1" si="469"/>
        <v>0.16899999999999937</v>
      </c>
      <c r="I1589" s="4">
        <f t="shared" ca="1" si="479"/>
        <v>0.35610543302851028</v>
      </c>
      <c r="J1589" s="8">
        <f t="shared" ca="1" si="470"/>
        <v>26.259420864736228</v>
      </c>
      <c r="K1589" t="str">
        <f t="shared" ca="1" si="471"/>
        <v>BUY</v>
      </c>
      <c r="L1589" t="str">
        <f t="shared" ca="1" si="472"/>
        <v>HOLD</v>
      </c>
      <c r="M1589" t="str">
        <f t="shared" ca="1" si="473"/>
        <v/>
      </c>
      <c r="N1589">
        <f t="shared" si="462"/>
        <v>1119.6500000000001</v>
      </c>
      <c r="O1589">
        <f t="shared" ca="1" si="474"/>
        <v>10</v>
      </c>
      <c r="Q1589" t="str">
        <f t="shared" ca="1" si="477"/>
        <v>YES</v>
      </c>
      <c r="R1589" t="str">
        <f t="shared" ca="1" si="478"/>
        <v>NO</v>
      </c>
      <c r="S1589" t="b">
        <f t="shared" ca="1" si="475"/>
        <v>1</v>
      </c>
      <c r="T1589" t="b">
        <f t="shared" ca="1" si="476"/>
        <v>0</v>
      </c>
      <c r="U1589">
        <f t="shared" ca="1" si="461"/>
        <v>1</v>
      </c>
      <c r="W1589" s="7"/>
      <c r="X1589" t="str">
        <f t="shared" ca="1" si="463"/>
        <v>10</v>
      </c>
    </row>
    <row r="1590" spans="1:24" x14ac:dyDescent="0.3">
      <c r="A1590">
        <f t="shared" si="464"/>
        <v>1589</v>
      </c>
      <c r="B1590" s="1">
        <v>37390</v>
      </c>
      <c r="C1590">
        <v>1115.0999999999999</v>
      </c>
      <c r="D1590">
        <f t="shared" si="465"/>
        <v>-4.5500000000001819</v>
      </c>
      <c r="E1590" t="str">
        <f t="shared" si="466"/>
        <v/>
      </c>
      <c r="F1590" s="4">
        <f t="shared" si="467"/>
        <v>-4.5500000000001819</v>
      </c>
      <c r="G1590">
        <f t="shared" ca="1" si="468"/>
        <v>6.4349999999999907E-2</v>
      </c>
      <c r="H1590">
        <f t="shared" ca="1" si="469"/>
        <v>0.138125</v>
      </c>
      <c r="I1590" s="4">
        <f t="shared" ca="1" si="479"/>
        <v>0.4658823529411758</v>
      </c>
      <c r="J1590" s="8">
        <f t="shared" ca="1" si="470"/>
        <v>31.781701444622755</v>
      </c>
      <c r="K1590" t="str">
        <f t="shared" ca="1" si="471"/>
        <v>BUY</v>
      </c>
      <c r="L1590" t="str">
        <f t="shared" ca="1" si="472"/>
        <v>HOLD</v>
      </c>
      <c r="M1590" t="str">
        <f t="shared" ca="1" si="473"/>
        <v/>
      </c>
      <c r="N1590">
        <f t="shared" si="462"/>
        <v>1115.0999999999999</v>
      </c>
      <c r="O1590">
        <f t="shared" ca="1" si="474"/>
        <v>10</v>
      </c>
      <c r="Q1590" t="str">
        <f t="shared" ca="1" si="477"/>
        <v>NO</v>
      </c>
      <c r="R1590" t="str">
        <f t="shared" ca="1" si="478"/>
        <v>NO</v>
      </c>
      <c r="S1590" t="b">
        <f t="shared" ca="1" si="475"/>
        <v>0</v>
      </c>
      <c r="T1590" t="b">
        <f t="shared" ca="1" si="476"/>
        <v>0</v>
      </c>
      <c r="U1590">
        <f t="shared" ca="1" si="461"/>
        <v>1</v>
      </c>
      <c r="W1590" s="7"/>
      <c r="X1590" t="str">
        <f t="shared" ca="1" si="463"/>
        <v>10</v>
      </c>
    </row>
    <row r="1591" spans="1:24" x14ac:dyDescent="0.3">
      <c r="A1591">
        <f t="shared" si="464"/>
        <v>1590</v>
      </c>
      <c r="B1591" s="1">
        <v>37391</v>
      </c>
      <c r="C1591">
        <v>1107.8</v>
      </c>
      <c r="D1591">
        <f t="shared" si="465"/>
        <v>-7.2999999999999545</v>
      </c>
      <c r="E1591" t="str">
        <f t="shared" si="466"/>
        <v/>
      </c>
      <c r="F1591" s="4">
        <f t="shared" si="467"/>
        <v>-7.2999999999999545</v>
      </c>
      <c r="G1591">
        <f t="shared" ca="1" si="468"/>
        <v>6.6388888888888886E-2</v>
      </c>
      <c r="H1591">
        <f t="shared" ca="1" si="469"/>
        <v>0.12509999999999991</v>
      </c>
      <c r="I1591" s="4">
        <f t="shared" ca="1" si="479"/>
        <v>0.53068656186162222</v>
      </c>
      <c r="J1591" s="8">
        <f t="shared" ca="1" si="470"/>
        <v>34.66983869095975</v>
      </c>
      <c r="K1591" t="str">
        <f t="shared" ca="1" si="471"/>
        <v>BUY</v>
      </c>
      <c r="L1591" t="str">
        <f t="shared" ca="1" si="472"/>
        <v>HOLD</v>
      </c>
      <c r="M1591" t="str">
        <f t="shared" ca="1" si="473"/>
        <v/>
      </c>
      <c r="N1591">
        <f t="shared" si="462"/>
        <v>1107.8</v>
      </c>
      <c r="O1591">
        <f t="shared" ca="1" si="474"/>
        <v>10</v>
      </c>
      <c r="Q1591" t="str">
        <f t="shared" ca="1" si="477"/>
        <v>NO</v>
      </c>
      <c r="R1591" t="str">
        <f t="shared" ca="1" si="478"/>
        <v>NO</v>
      </c>
      <c r="S1591" t="b">
        <f t="shared" ca="1" si="475"/>
        <v>0</v>
      </c>
      <c r="T1591" t="b">
        <f t="shared" ca="1" si="476"/>
        <v>0</v>
      </c>
      <c r="U1591">
        <f t="shared" ca="1" si="461"/>
        <v>1</v>
      </c>
      <c r="W1591" s="7"/>
      <c r="X1591" t="str">
        <f t="shared" ca="1" si="463"/>
        <v>10</v>
      </c>
    </row>
    <row r="1592" spans="1:24" x14ac:dyDescent="0.3">
      <c r="A1592">
        <f t="shared" si="464"/>
        <v>1591</v>
      </c>
      <c r="B1592" s="1">
        <v>37392</v>
      </c>
      <c r="C1592">
        <v>1092.8</v>
      </c>
      <c r="D1592">
        <f t="shared" si="465"/>
        <v>-15</v>
      </c>
      <c r="E1592" t="str">
        <f t="shared" si="466"/>
        <v/>
      </c>
      <c r="F1592" s="4">
        <f t="shared" si="467"/>
        <v>-15</v>
      </c>
      <c r="G1592">
        <f t="shared" ca="1" si="468"/>
        <v>6.6388888888888886E-2</v>
      </c>
      <c r="H1592">
        <f t="shared" ca="1" si="469"/>
        <v>0.1225</v>
      </c>
      <c r="I1592" s="4">
        <f t="shared" ca="1" si="479"/>
        <v>0.54195011337868482</v>
      </c>
      <c r="J1592" s="8">
        <f t="shared" ca="1" si="470"/>
        <v>35.147058823529406</v>
      </c>
      <c r="K1592" t="str">
        <f t="shared" ca="1" si="471"/>
        <v>BUY</v>
      </c>
      <c r="L1592" t="str">
        <f t="shared" ca="1" si="472"/>
        <v>HOLD</v>
      </c>
      <c r="M1592" t="str">
        <f t="shared" ca="1" si="473"/>
        <v/>
      </c>
      <c r="N1592">
        <f t="shared" si="462"/>
        <v>1092.8</v>
      </c>
      <c r="O1592">
        <f t="shared" ca="1" si="474"/>
        <v>10</v>
      </c>
      <c r="Q1592" t="str">
        <f t="shared" ca="1" si="477"/>
        <v>NO</v>
      </c>
      <c r="R1592" t="str">
        <f t="shared" ca="1" si="478"/>
        <v>NO</v>
      </c>
      <c r="S1592" t="b">
        <f t="shared" ca="1" si="475"/>
        <v>0</v>
      </c>
      <c r="T1592" t="b">
        <f t="shared" ca="1" si="476"/>
        <v>0</v>
      </c>
      <c r="U1592">
        <f t="shared" ca="1" si="461"/>
        <v>1</v>
      </c>
      <c r="W1592" s="7"/>
      <c r="X1592" t="str">
        <f t="shared" ca="1" si="463"/>
        <v>10</v>
      </c>
    </row>
    <row r="1593" spans="1:24" x14ac:dyDescent="0.3">
      <c r="A1593">
        <f t="shared" si="464"/>
        <v>1592</v>
      </c>
      <c r="B1593" s="1">
        <v>37393</v>
      </c>
      <c r="C1593">
        <v>1090.6500000000001</v>
      </c>
      <c r="D1593">
        <f t="shared" si="465"/>
        <v>-2.1499999999998636</v>
      </c>
      <c r="E1593" t="str">
        <f t="shared" si="466"/>
        <v/>
      </c>
      <c r="F1593" s="4">
        <f t="shared" si="467"/>
        <v>-2.1499999999998636</v>
      </c>
      <c r="G1593">
        <f t="shared" ca="1" si="468"/>
        <v>7.0812499999999834E-2</v>
      </c>
      <c r="H1593">
        <f t="shared" ca="1" si="469"/>
        <v>0.10566666666666644</v>
      </c>
      <c r="I1593" s="4">
        <f t="shared" ca="1" si="479"/>
        <v>0.67014984227129326</v>
      </c>
      <c r="J1593" s="8">
        <f t="shared" ca="1" si="470"/>
        <v>40.125132806044149</v>
      </c>
      <c r="K1593" t="str">
        <f t="shared" ca="1" si="471"/>
        <v>BUY</v>
      </c>
      <c r="L1593" t="str">
        <f t="shared" ca="1" si="472"/>
        <v>HOLD</v>
      </c>
      <c r="M1593" t="str">
        <f t="shared" ca="1" si="473"/>
        <v/>
      </c>
      <c r="N1593">
        <f t="shared" si="462"/>
        <v>1090.6500000000001</v>
      </c>
      <c r="O1593">
        <f t="shared" ca="1" si="474"/>
        <v>10</v>
      </c>
      <c r="Q1593" t="str">
        <f t="shared" ca="1" si="477"/>
        <v>NO</v>
      </c>
      <c r="R1593" t="str">
        <f t="shared" ca="1" si="478"/>
        <v>NO</v>
      </c>
      <c r="S1593" t="b">
        <f t="shared" ca="1" si="475"/>
        <v>0</v>
      </c>
      <c r="T1593" t="b">
        <f t="shared" ca="1" si="476"/>
        <v>0</v>
      </c>
      <c r="U1593">
        <f t="shared" ca="1" si="461"/>
        <v>1</v>
      </c>
      <c r="W1593" s="7"/>
      <c r="X1593" t="str">
        <f t="shared" ca="1" si="463"/>
        <v>10</v>
      </c>
    </row>
    <row r="1594" spans="1:24" x14ac:dyDescent="0.3">
      <c r="A1594">
        <f t="shared" si="464"/>
        <v>1593</v>
      </c>
      <c r="B1594" s="1">
        <v>37396</v>
      </c>
      <c r="C1594">
        <v>1074.3499999999999</v>
      </c>
      <c r="D1594">
        <f t="shared" si="465"/>
        <v>-16.300000000000182</v>
      </c>
      <c r="E1594" t="str">
        <f t="shared" si="466"/>
        <v/>
      </c>
      <c r="F1594" s="4">
        <f t="shared" si="467"/>
        <v>-16.300000000000182</v>
      </c>
      <c r="G1594">
        <f t="shared" ca="1" si="468"/>
        <v>7.0812499999999834E-2</v>
      </c>
      <c r="H1594">
        <f t="shared" ca="1" si="469"/>
        <v>9.4166666666666662E-2</v>
      </c>
      <c r="I1594" s="4">
        <f t="shared" ca="1" si="479"/>
        <v>0.75199115044247611</v>
      </c>
      <c r="J1594" s="8">
        <f t="shared" ca="1" si="470"/>
        <v>42.922086121985039</v>
      </c>
      <c r="K1594" t="str">
        <f t="shared" ca="1" si="471"/>
        <v>BUY</v>
      </c>
      <c r="L1594" t="str">
        <f t="shared" ca="1" si="472"/>
        <v>HOLD</v>
      </c>
      <c r="M1594" t="str">
        <f t="shared" ca="1" si="473"/>
        <v/>
      </c>
      <c r="N1594">
        <f t="shared" si="462"/>
        <v>1074.3499999999999</v>
      </c>
      <c r="O1594">
        <f t="shared" ca="1" si="474"/>
        <v>10</v>
      </c>
      <c r="Q1594" t="str">
        <f t="shared" ca="1" si="477"/>
        <v>NO</v>
      </c>
      <c r="R1594" t="str">
        <f t="shared" ca="1" si="478"/>
        <v>NO</v>
      </c>
      <c r="S1594" t="b">
        <f t="shared" ca="1" si="475"/>
        <v>0</v>
      </c>
      <c r="T1594" t="b">
        <f t="shared" ca="1" si="476"/>
        <v>0</v>
      </c>
      <c r="U1594">
        <f t="shared" ca="1" si="461"/>
        <v>1</v>
      </c>
      <c r="W1594" s="7"/>
      <c r="X1594" t="str">
        <f t="shared" ca="1" si="463"/>
        <v>10</v>
      </c>
    </row>
    <row r="1595" spans="1:24" x14ac:dyDescent="0.3">
      <c r="A1595">
        <f t="shared" si="464"/>
        <v>1594</v>
      </c>
      <c r="B1595" s="1">
        <v>37397</v>
      </c>
      <c r="C1595">
        <v>1049.2</v>
      </c>
      <c r="D1595">
        <f t="shared" si="465"/>
        <v>-25.149999999999864</v>
      </c>
      <c r="E1595" t="str">
        <f t="shared" si="466"/>
        <v/>
      </c>
      <c r="F1595" s="4">
        <f t="shared" si="467"/>
        <v>-25.149999999999864</v>
      </c>
      <c r="G1595">
        <f t="shared" ca="1" si="468"/>
        <v>6.6214285714285587E-2</v>
      </c>
      <c r="H1595">
        <f t="shared" ca="1" si="469"/>
        <v>0.11664285714285695</v>
      </c>
      <c r="I1595" s="4">
        <f t="shared" ca="1" si="479"/>
        <v>0.56766687078995692</v>
      </c>
      <c r="J1595" s="8">
        <f t="shared" ca="1" si="470"/>
        <v>36.210937499999993</v>
      </c>
      <c r="K1595" t="str">
        <f t="shared" ca="1" si="471"/>
        <v>BUY</v>
      </c>
      <c r="L1595" t="str">
        <f t="shared" ca="1" si="472"/>
        <v>HOLD</v>
      </c>
      <c r="M1595" t="str">
        <f t="shared" ca="1" si="473"/>
        <v/>
      </c>
      <c r="N1595">
        <f t="shared" si="462"/>
        <v>1049.2</v>
      </c>
      <c r="O1595">
        <f t="shared" ca="1" si="474"/>
        <v>10</v>
      </c>
      <c r="Q1595" t="str">
        <f t="shared" ca="1" si="477"/>
        <v>NO</v>
      </c>
      <c r="R1595" t="str">
        <f t="shared" ca="1" si="478"/>
        <v>NO</v>
      </c>
      <c r="S1595" t="b">
        <f t="shared" ca="1" si="475"/>
        <v>0</v>
      </c>
      <c r="T1595" t="b">
        <f t="shared" ca="1" si="476"/>
        <v>0</v>
      </c>
      <c r="U1595">
        <f t="shared" ca="1" si="461"/>
        <v>1</v>
      </c>
      <c r="W1595" s="7"/>
      <c r="X1595" t="str">
        <f t="shared" ca="1" si="463"/>
        <v>10</v>
      </c>
    </row>
    <row r="1596" spans="1:24" x14ac:dyDescent="0.3">
      <c r="A1596">
        <f t="shared" si="464"/>
        <v>1595</v>
      </c>
      <c r="B1596" s="1">
        <v>37398</v>
      </c>
      <c r="C1596">
        <v>1045.3</v>
      </c>
      <c r="D1596">
        <f t="shared" si="465"/>
        <v>-3.9000000000000909</v>
      </c>
      <c r="E1596" t="str">
        <f t="shared" si="466"/>
        <v/>
      </c>
      <c r="F1596" s="4">
        <f t="shared" si="467"/>
        <v>-3.9000000000000909</v>
      </c>
      <c r="G1596">
        <f t="shared" ca="1" si="468"/>
        <v>6.2583333333333255E-2</v>
      </c>
      <c r="H1596">
        <f t="shared" ca="1" si="469"/>
        <v>0.10693749999999995</v>
      </c>
      <c r="I1596" s="4">
        <f t="shared" ca="1" si="479"/>
        <v>0.58523280732515048</v>
      </c>
      <c r="J1596" s="8">
        <f t="shared" ca="1" si="470"/>
        <v>36.91778296669532</v>
      </c>
      <c r="K1596" t="str">
        <f t="shared" ca="1" si="471"/>
        <v>BUY</v>
      </c>
      <c r="L1596" t="str">
        <f t="shared" ca="1" si="472"/>
        <v>HOLD</v>
      </c>
      <c r="M1596" t="str">
        <f t="shared" ca="1" si="473"/>
        <v/>
      </c>
      <c r="N1596">
        <f t="shared" si="462"/>
        <v>1045.3</v>
      </c>
      <c r="O1596">
        <f t="shared" ca="1" si="474"/>
        <v>10</v>
      </c>
      <c r="Q1596" t="str">
        <f t="shared" ca="1" si="477"/>
        <v>NO</v>
      </c>
      <c r="R1596" t="str">
        <f t="shared" ca="1" si="478"/>
        <v>NO</v>
      </c>
      <c r="S1596" t="b">
        <f t="shared" ca="1" si="475"/>
        <v>0</v>
      </c>
      <c r="T1596" t="b">
        <f t="shared" ca="1" si="476"/>
        <v>0</v>
      </c>
      <c r="U1596">
        <f t="shared" ca="1" si="461"/>
        <v>1</v>
      </c>
      <c r="W1596" s="7"/>
      <c r="X1596" t="str">
        <f t="shared" ca="1" si="463"/>
        <v>10</v>
      </c>
    </row>
    <row r="1597" spans="1:24" x14ac:dyDescent="0.3">
      <c r="A1597">
        <f t="shared" si="464"/>
        <v>1596</v>
      </c>
      <c r="B1597" s="1">
        <v>37399</v>
      </c>
      <c r="C1597">
        <v>1026.75</v>
      </c>
      <c r="D1597">
        <f t="shared" si="465"/>
        <v>-18.549999999999955</v>
      </c>
      <c r="E1597" t="str">
        <f t="shared" si="466"/>
        <v/>
      </c>
      <c r="F1597" s="4">
        <f t="shared" si="467"/>
        <v>-18.549999999999955</v>
      </c>
      <c r="G1597">
        <f t="shared" ca="1" si="468"/>
        <v>6.7799999999999722E-2</v>
      </c>
      <c r="H1597">
        <f t="shared" ca="1" si="469"/>
        <v>0.11566666666666656</v>
      </c>
      <c r="I1597" s="4">
        <f t="shared" ca="1" si="479"/>
        <v>0.58616714697406158</v>
      </c>
      <c r="J1597" s="8">
        <f t="shared" ca="1" si="470"/>
        <v>36.954941860465041</v>
      </c>
      <c r="K1597" t="str">
        <f t="shared" ca="1" si="471"/>
        <v>BUY</v>
      </c>
      <c r="L1597" t="str">
        <f t="shared" ca="1" si="472"/>
        <v>HOLD</v>
      </c>
      <c r="M1597" t="str">
        <f t="shared" ca="1" si="473"/>
        <v/>
      </c>
      <c r="N1597">
        <f t="shared" si="462"/>
        <v>1026.75</v>
      </c>
      <c r="O1597">
        <f t="shared" ca="1" si="474"/>
        <v>10</v>
      </c>
      <c r="Q1597" t="str">
        <f t="shared" ca="1" si="477"/>
        <v>NO</v>
      </c>
      <c r="R1597" t="str">
        <f t="shared" ca="1" si="478"/>
        <v>NO</v>
      </c>
      <c r="S1597" t="b">
        <f t="shared" ca="1" si="475"/>
        <v>0</v>
      </c>
      <c r="T1597" t="b">
        <f t="shared" ca="1" si="476"/>
        <v>0</v>
      </c>
      <c r="U1597">
        <f t="shared" ca="1" si="461"/>
        <v>1</v>
      </c>
      <c r="W1597" s="7"/>
      <c r="X1597" t="str">
        <f t="shared" ca="1" si="463"/>
        <v>10</v>
      </c>
    </row>
    <row r="1598" spans="1:24" x14ac:dyDescent="0.3">
      <c r="A1598">
        <f t="shared" si="464"/>
        <v>1597</v>
      </c>
      <c r="B1598" s="1">
        <v>37400</v>
      </c>
      <c r="C1598">
        <v>1067</v>
      </c>
      <c r="D1598">
        <f t="shared" si="465"/>
        <v>40.25</v>
      </c>
      <c r="E1598">
        <f t="shared" si="466"/>
        <v>40.25</v>
      </c>
      <c r="F1598" s="4" t="str">
        <f t="shared" si="467"/>
        <v/>
      </c>
      <c r="G1598">
        <f t="shared" ca="1" si="468"/>
        <v>0.14029999999999973</v>
      </c>
      <c r="H1598">
        <f t="shared" ca="1" si="469"/>
        <v>0.11566666666666656</v>
      </c>
      <c r="I1598" s="4">
        <f t="shared" ca="1" si="479"/>
        <v>1.2129682997118143</v>
      </c>
      <c r="J1598" s="8">
        <f t="shared" ca="1" si="470"/>
        <v>54.811824456309395</v>
      </c>
      <c r="K1598" t="str">
        <f t="shared" ca="1" si="471"/>
        <v>BUY</v>
      </c>
      <c r="L1598" t="str">
        <f t="shared" ca="1" si="472"/>
        <v>HOLD</v>
      </c>
      <c r="M1598" t="str">
        <f t="shared" ca="1" si="473"/>
        <v/>
      </c>
      <c r="N1598">
        <f t="shared" si="462"/>
        <v>1067</v>
      </c>
      <c r="O1598">
        <f t="shared" ca="1" si="474"/>
        <v>10</v>
      </c>
      <c r="Q1598" t="str">
        <f t="shared" ca="1" si="477"/>
        <v>NO</v>
      </c>
      <c r="R1598" t="str">
        <f t="shared" ca="1" si="478"/>
        <v>NO</v>
      </c>
      <c r="S1598" t="b">
        <f t="shared" ca="1" si="475"/>
        <v>0</v>
      </c>
      <c r="T1598" t="b">
        <f t="shared" ca="1" si="476"/>
        <v>0</v>
      </c>
      <c r="U1598">
        <f t="shared" ca="1" si="461"/>
        <v>1</v>
      </c>
      <c r="W1598" s="7"/>
      <c r="X1598" t="str">
        <f t="shared" ca="1" si="463"/>
        <v>10</v>
      </c>
    </row>
    <row r="1599" spans="1:24" x14ac:dyDescent="0.3">
      <c r="A1599">
        <f t="shared" si="464"/>
        <v>1598</v>
      </c>
      <c r="B1599" s="1">
        <v>37403</v>
      </c>
      <c r="C1599">
        <v>1062.7</v>
      </c>
      <c r="D1599">
        <f t="shared" si="465"/>
        <v>-4.2999999999999545</v>
      </c>
      <c r="E1599" t="str">
        <f t="shared" si="466"/>
        <v/>
      </c>
      <c r="F1599" s="4">
        <f t="shared" si="467"/>
        <v>-4.2999999999999545</v>
      </c>
      <c r="G1599">
        <f t="shared" ca="1" si="468"/>
        <v>0.15099999999999966</v>
      </c>
      <c r="H1599">
        <f t="shared" ca="1" si="469"/>
        <v>0.10839999999999986</v>
      </c>
      <c r="I1599" s="4">
        <f t="shared" ca="1" si="479"/>
        <v>1.3929889298892977</v>
      </c>
      <c r="J1599" s="8">
        <f t="shared" ca="1" si="470"/>
        <v>58.211256746337682</v>
      </c>
      <c r="K1599" t="str">
        <f t="shared" ca="1" si="471"/>
        <v>BUY</v>
      </c>
      <c r="L1599" t="str">
        <f t="shared" ca="1" si="472"/>
        <v>HOLD</v>
      </c>
      <c r="M1599" t="str">
        <f t="shared" ca="1" si="473"/>
        <v/>
      </c>
      <c r="N1599">
        <f t="shared" si="462"/>
        <v>1062.7</v>
      </c>
      <c r="O1599">
        <f t="shared" ca="1" si="474"/>
        <v>10</v>
      </c>
      <c r="Q1599" t="str">
        <f t="shared" ca="1" si="477"/>
        <v>NO</v>
      </c>
      <c r="R1599" t="str">
        <f t="shared" ca="1" si="478"/>
        <v>NO</v>
      </c>
      <c r="S1599" t="b">
        <f t="shared" ca="1" si="475"/>
        <v>0</v>
      </c>
      <c r="T1599" t="b">
        <f t="shared" ca="1" si="476"/>
        <v>0</v>
      </c>
      <c r="U1599">
        <f t="shared" ca="1" si="461"/>
        <v>1</v>
      </c>
      <c r="W1599" s="7"/>
      <c r="X1599" t="str">
        <f t="shared" ca="1" si="463"/>
        <v>10</v>
      </c>
    </row>
    <row r="1600" spans="1:24" x14ac:dyDescent="0.3">
      <c r="A1600">
        <f t="shared" si="464"/>
        <v>1599</v>
      </c>
      <c r="B1600" s="1">
        <v>37404</v>
      </c>
      <c r="C1600">
        <v>1038.2</v>
      </c>
      <c r="D1600">
        <f t="shared" si="465"/>
        <v>-24.5</v>
      </c>
      <c r="E1600" t="str">
        <f t="shared" si="466"/>
        <v/>
      </c>
      <c r="F1600" s="4">
        <f t="shared" si="467"/>
        <v>-24.5</v>
      </c>
      <c r="G1600">
        <f t="shared" ca="1" si="468"/>
        <v>0.17833333333333332</v>
      </c>
      <c r="H1600">
        <f t="shared" ca="1" si="469"/>
        <v>0.1208181818181817</v>
      </c>
      <c r="I1600" s="4">
        <f t="shared" ca="1" si="479"/>
        <v>1.4760471532480575</v>
      </c>
      <c r="J1600" s="8">
        <f t="shared" ca="1" si="470"/>
        <v>59.613047001620764</v>
      </c>
      <c r="K1600" t="str">
        <f t="shared" ca="1" si="471"/>
        <v>BUY</v>
      </c>
      <c r="L1600" t="str">
        <f t="shared" ca="1" si="472"/>
        <v>HOLD</v>
      </c>
      <c r="M1600" t="str">
        <f t="shared" ca="1" si="473"/>
        <v/>
      </c>
      <c r="N1600">
        <f t="shared" si="462"/>
        <v>1038.2</v>
      </c>
      <c r="O1600">
        <f t="shared" ca="1" si="474"/>
        <v>10</v>
      </c>
      <c r="Q1600" t="str">
        <f t="shared" ca="1" si="477"/>
        <v>NO</v>
      </c>
      <c r="R1600" t="str">
        <f t="shared" ca="1" si="478"/>
        <v>NO</v>
      </c>
      <c r="S1600" t="b">
        <f t="shared" ca="1" si="475"/>
        <v>0</v>
      </c>
      <c r="T1600" t="b">
        <f t="shared" ca="1" si="476"/>
        <v>0</v>
      </c>
      <c r="U1600">
        <f t="shared" ca="1" si="461"/>
        <v>1</v>
      </c>
      <c r="W1600" s="7"/>
      <c r="X1600" t="str">
        <f t="shared" ca="1" si="463"/>
        <v>10</v>
      </c>
    </row>
    <row r="1601" spans="1:24" x14ac:dyDescent="0.3">
      <c r="A1601">
        <f t="shared" si="464"/>
        <v>1600</v>
      </c>
      <c r="B1601" s="1">
        <v>37405</v>
      </c>
      <c r="C1601">
        <v>1041.6500000000001</v>
      </c>
      <c r="D1601">
        <f t="shared" si="465"/>
        <v>3.4500000000000455</v>
      </c>
      <c r="E1601">
        <f t="shared" si="466"/>
        <v>3.4500000000000455</v>
      </c>
      <c r="F1601" s="4" t="str">
        <f t="shared" si="467"/>
        <v/>
      </c>
      <c r="G1601">
        <f t="shared" ca="1" si="468"/>
        <v>0.15650000000000014</v>
      </c>
      <c r="H1601">
        <f t="shared" ca="1" si="469"/>
        <v>0.1208181818181817</v>
      </c>
      <c r="I1601" s="4">
        <f t="shared" ca="1" si="479"/>
        <v>1.2953348382242311</v>
      </c>
      <c r="J1601" s="8">
        <f t="shared" ca="1" si="470"/>
        <v>56.433371578429806</v>
      </c>
      <c r="K1601" t="str">
        <f t="shared" ca="1" si="471"/>
        <v>BUY</v>
      </c>
      <c r="L1601" t="str">
        <f t="shared" ca="1" si="472"/>
        <v>HOLD</v>
      </c>
      <c r="M1601" t="str">
        <f t="shared" ca="1" si="473"/>
        <v/>
      </c>
      <c r="N1601">
        <f t="shared" si="462"/>
        <v>1041.6500000000001</v>
      </c>
      <c r="O1601">
        <f t="shared" ca="1" si="474"/>
        <v>10</v>
      </c>
      <c r="Q1601" t="str">
        <f t="shared" ca="1" si="477"/>
        <v>NO</v>
      </c>
      <c r="R1601" t="str">
        <f t="shared" ca="1" si="478"/>
        <v>NO</v>
      </c>
      <c r="S1601" t="b">
        <f t="shared" ca="1" si="475"/>
        <v>0</v>
      </c>
      <c r="T1601" t="b">
        <f t="shared" ca="1" si="476"/>
        <v>0</v>
      </c>
      <c r="U1601">
        <f t="shared" ref="U1601:U1664" ca="1" si="480">IF(U1600=1,1,IF(K1601="BUY",1,0))</f>
        <v>1</v>
      </c>
      <c r="W1601" s="7"/>
      <c r="X1601" t="str">
        <f t="shared" ca="1" si="463"/>
        <v>10</v>
      </c>
    </row>
    <row r="1602" spans="1:24" x14ac:dyDescent="0.3">
      <c r="A1602">
        <f t="shared" si="464"/>
        <v>1601</v>
      </c>
      <c r="B1602" s="1">
        <v>37406</v>
      </c>
      <c r="C1602">
        <v>1032.1500000000001</v>
      </c>
      <c r="D1602">
        <f t="shared" si="465"/>
        <v>-9.5</v>
      </c>
      <c r="E1602" t="str">
        <f t="shared" si="466"/>
        <v/>
      </c>
      <c r="F1602" s="4">
        <f t="shared" si="467"/>
        <v>-9.5</v>
      </c>
      <c r="G1602">
        <f t="shared" ca="1" si="468"/>
        <v>0.15650000000000014</v>
      </c>
      <c r="H1602">
        <f t="shared" ca="1" si="469"/>
        <v>0.11927272727272731</v>
      </c>
      <c r="I1602" s="4">
        <f t="shared" ca="1" si="479"/>
        <v>1.3121189024390252</v>
      </c>
      <c r="J1602" s="8">
        <f t="shared" ca="1" si="470"/>
        <v>56.749629141255987</v>
      </c>
      <c r="K1602" t="str">
        <f t="shared" ca="1" si="471"/>
        <v>BUY</v>
      </c>
      <c r="L1602" t="str">
        <f t="shared" ca="1" si="472"/>
        <v>HOLD</v>
      </c>
      <c r="M1602" t="str">
        <f t="shared" ca="1" si="473"/>
        <v/>
      </c>
      <c r="N1602">
        <f t="shared" si="462"/>
        <v>1032.1500000000001</v>
      </c>
      <c r="O1602">
        <f t="shared" ca="1" si="474"/>
        <v>10</v>
      </c>
      <c r="Q1602" t="str">
        <f t="shared" ca="1" si="477"/>
        <v>NO</v>
      </c>
      <c r="R1602" t="str">
        <f t="shared" ca="1" si="478"/>
        <v>NO</v>
      </c>
      <c r="S1602" t="b">
        <f t="shared" ca="1" si="475"/>
        <v>0</v>
      </c>
      <c r="T1602" t="b">
        <f t="shared" ca="1" si="476"/>
        <v>0</v>
      </c>
      <c r="U1602">
        <f t="shared" ca="1" si="480"/>
        <v>1</v>
      </c>
      <c r="W1602" s="7"/>
      <c r="X1602" t="str">
        <f t="shared" ca="1" si="463"/>
        <v>10</v>
      </c>
    </row>
    <row r="1603" spans="1:24" x14ac:dyDescent="0.3">
      <c r="A1603">
        <f t="shared" si="464"/>
        <v>1602</v>
      </c>
      <c r="B1603" s="1">
        <v>37407</v>
      </c>
      <c r="C1603">
        <v>1028.8</v>
      </c>
      <c r="D1603">
        <f t="shared" si="465"/>
        <v>-3.3500000000001364</v>
      </c>
      <c r="E1603" t="str">
        <f t="shared" si="466"/>
        <v/>
      </c>
      <c r="F1603" s="4">
        <f t="shared" si="467"/>
        <v>-3.3500000000001364</v>
      </c>
      <c r="G1603">
        <f t="shared" ca="1" si="468"/>
        <v>0.21850000000000022</v>
      </c>
      <c r="H1603">
        <f t="shared" ca="1" si="469"/>
        <v>0.11212500000000014</v>
      </c>
      <c r="I1603" s="4">
        <f t="shared" ca="1" si="479"/>
        <v>1.9487179487179482</v>
      </c>
      <c r="J1603" s="8">
        <f t="shared" ca="1" si="470"/>
        <v>66.086956521739125</v>
      </c>
      <c r="K1603" t="str">
        <f t="shared" ca="1" si="471"/>
        <v>BUY</v>
      </c>
      <c r="L1603" t="str">
        <f t="shared" ca="1" si="472"/>
        <v>HOLD</v>
      </c>
      <c r="M1603" t="str">
        <f t="shared" ca="1" si="473"/>
        <v/>
      </c>
      <c r="N1603">
        <f t="shared" ref="N1603:N1666" si="481">C1603</f>
        <v>1028.8</v>
      </c>
      <c r="O1603">
        <f t="shared" ca="1" si="474"/>
        <v>10</v>
      </c>
      <c r="Q1603" t="str">
        <f t="shared" ca="1" si="477"/>
        <v>NO</v>
      </c>
      <c r="R1603" t="str">
        <f t="shared" ca="1" si="478"/>
        <v>NO</v>
      </c>
      <c r="S1603" t="b">
        <f t="shared" ca="1" si="475"/>
        <v>0</v>
      </c>
      <c r="T1603" t="b">
        <f t="shared" ca="1" si="476"/>
        <v>0</v>
      </c>
      <c r="U1603">
        <f t="shared" ca="1" si="480"/>
        <v>1</v>
      </c>
      <c r="W1603" s="7"/>
      <c r="X1603" t="str">
        <f t="shared" ref="X1603:X1666" ca="1" si="482">CONCATENATE(M1603&amp;O1603)</f>
        <v>10</v>
      </c>
    </row>
    <row r="1604" spans="1:24" x14ac:dyDescent="0.3">
      <c r="A1604">
        <f t="shared" ref="A1604:A1667" si="483">A1603+1</f>
        <v>1603</v>
      </c>
      <c r="B1604" s="1">
        <v>37410</v>
      </c>
      <c r="C1604">
        <v>1039.75</v>
      </c>
      <c r="D1604">
        <f t="shared" ref="D1604:D1667" si="484">C1604-C1603</f>
        <v>10.950000000000045</v>
      </c>
      <c r="E1604">
        <f t="shared" ref="E1604:E1667" si="485">IF($D1604&gt;0,$D1604,"")</f>
        <v>10.950000000000045</v>
      </c>
      <c r="F1604" s="4" t="str">
        <f t="shared" ref="F1604:F1667" si="486">IF($D1604&lt;0,$D1604,"")</f>
        <v/>
      </c>
      <c r="G1604">
        <f t="shared" ref="G1604:G1667" ca="1" si="487">IFERROR(IF(A1604&gt;$P$2,AVERAGE(OFFSET(E1604,0,0,-$P$2,1))/100,""),"")</f>
        <v>0.18216666666666698</v>
      </c>
      <c r="H1604">
        <f t="shared" ref="H1604:H1667" ca="1" si="488">IFERROR(IF(A1604&gt;$P$2,ABS(AVERAGE(OFFSET(F1604,0,0,-$P$2,1))/100),""),"")</f>
        <v>0.11818181818181818</v>
      </c>
      <c r="I1604" s="4">
        <f t="shared" ca="1" si="479"/>
        <v>1.541410256410259</v>
      </c>
      <c r="J1604" s="8">
        <f t="shared" ref="J1604:J1667" ca="1" si="489">IFERROR(100-(100/(1+I1604)),"")</f>
        <v>60.651768148110826</v>
      </c>
      <c r="K1604" t="str">
        <f t="shared" ref="K1604:K1667" ca="1" si="490">IF(J1604="","",IF(J1604&lt;$P$4,"BUY",IF(J1604&gt;$P$6,"SELL",K1603)))</f>
        <v>BUY</v>
      </c>
      <c r="L1604" t="str">
        <f t="shared" ref="L1604:L1667" ca="1" si="491">IF(K1604="BUY",IF(K1603="BUY","HOLD","BUY"),IF(K1604="SELL",IF(K1603="SELL","NA","SELL"),""))</f>
        <v>HOLD</v>
      </c>
      <c r="M1604" t="str">
        <f t="shared" ref="M1604:M1667" ca="1" si="492">IF(AND(L1604="SELL",U1604=1),"SELL",IF(L1604="BUY","BUY",""))</f>
        <v/>
      </c>
      <c r="N1604">
        <f t="shared" si="481"/>
        <v>1039.75</v>
      </c>
      <c r="O1604">
        <f t="shared" ca="1" si="474"/>
        <v>10</v>
      </c>
      <c r="Q1604" t="str">
        <f t="shared" ca="1" si="477"/>
        <v>NO</v>
      </c>
      <c r="R1604" t="str">
        <f t="shared" ca="1" si="478"/>
        <v>NO</v>
      </c>
      <c r="S1604" t="b">
        <f t="shared" ca="1" si="475"/>
        <v>0</v>
      </c>
      <c r="T1604" t="b">
        <f t="shared" ca="1" si="476"/>
        <v>0</v>
      </c>
      <c r="U1604">
        <f t="shared" ca="1" si="480"/>
        <v>1</v>
      </c>
      <c r="W1604" s="7"/>
      <c r="X1604" t="str">
        <f t="shared" ca="1" si="482"/>
        <v>10</v>
      </c>
    </row>
    <row r="1605" spans="1:24" x14ac:dyDescent="0.3">
      <c r="A1605">
        <f t="shared" si="483"/>
        <v>1604</v>
      </c>
      <c r="B1605" s="1">
        <v>37411</v>
      </c>
      <c r="C1605">
        <v>1045.4000000000001</v>
      </c>
      <c r="D1605">
        <f t="shared" si="484"/>
        <v>5.6500000000000909</v>
      </c>
      <c r="E1605">
        <f t="shared" si="485"/>
        <v>5.6500000000000909</v>
      </c>
      <c r="F1605" s="4" t="str">
        <f t="shared" si="486"/>
        <v/>
      </c>
      <c r="G1605">
        <f t="shared" ca="1" si="487"/>
        <v>0.15075000000000047</v>
      </c>
      <c r="H1605">
        <f t="shared" ca="1" si="488"/>
        <v>0.12270000000000005</v>
      </c>
      <c r="I1605" s="4">
        <f t="shared" ca="1" si="479"/>
        <v>1.2286063569682184</v>
      </c>
      <c r="J1605" s="8">
        <f t="shared" ca="1" si="489"/>
        <v>55.128908392759257</v>
      </c>
      <c r="K1605" t="str">
        <f t="shared" ca="1" si="490"/>
        <v>BUY</v>
      </c>
      <c r="L1605" t="str">
        <f t="shared" ca="1" si="491"/>
        <v>HOLD</v>
      </c>
      <c r="M1605" t="str">
        <f t="shared" ca="1" si="492"/>
        <v/>
      </c>
      <c r="N1605">
        <f t="shared" si="481"/>
        <v>1045.4000000000001</v>
      </c>
      <c r="O1605">
        <f t="shared" ref="O1605:O1668" ca="1" si="493">IF(M1605="BUY",O1604+1,O1604)</f>
        <v>10</v>
      </c>
      <c r="Q1605" t="str">
        <f t="shared" ca="1" si="477"/>
        <v>NO</v>
      </c>
      <c r="R1605" t="str">
        <f t="shared" ca="1" si="478"/>
        <v>NO</v>
      </c>
      <c r="S1605" t="b">
        <f t="shared" ca="1" si="475"/>
        <v>0</v>
      </c>
      <c r="T1605" t="b">
        <f t="shared" ca="1" si="476"/>
        <v>0</v>
      </c>
      <c r="U1605">
        <f t="shared" ca="1" si="480"/>
        <v>1</v>
      </c>
      <c r="W1605" s="7"/>
      <c r="X1605" t="str">
        <f t="shared" ca="1" si="482"/>
        <v>10</v>
      </c>
    </row>
    <row r="1606" spans="1:24" x14ac:dyDescent="0.3">
      <c r="A1606">
        <f t="shared" si="483"/>
        <v>1605</v>
      </c>
      <c r="B1606" s="1">
        <v>37412</v>
      </c>
      <c r="C1606">
        <v>1064.2</v>
      </c>
      <c r="D1606">
        <f t="shared" si="484"/>
        <v>18.799999999999955</v>
      </c>
      <c r="E1606">
        <f t="shared" si="485"/>
        <v>18.799999999999955</v>
      </c>
      <c r="F1606" s="4" t="str">
        <f t="shared" si="486"/>
        <v/>
      </c>
      <c r="G1606">
        <f t="shared" ca="1" si="487"/>
        <v>0.15820000000000026</v>
      </c>
      <c r="H1606">
        <f t="shared" ca="1" si="488"/>
        <v>0.11966666666666673</v>
      </c>
      <c r="I1606" s="4">
        <f t="shared" ca="1" si="479"/>
        <v>1.3220055710306422</v>
      </c>
      <c r="J1606" s="8">
        <f t="shared" ca="1" si="489"/>
        <v>56.933781190019225</v>
      </c>
      <c r="K1606" t="str">
        <f t="shared" ca="1" si="490"/>
        <v>BUY</v>
      </c>
      <c r="L1606" t="str">
        <f t="shared" ca="1" si="491"/>
        <v>HOLD</v>
      </c>
      <c r="M1606" t="str">
        <f t="shared" ca="1" si="492"/>
        <v/>
      </c>
      <c r="N1606">
        <f t="shared" si="481"/>
        <v>1064.2</v>
      </c>
      <c r="O1606">
        <f t="shared" ca="1" si="493"/>
        <v>10</v>
      </c>
      <c r="Q1606" t="str">
        <f t="shared" ca="1" si="477"/>
        <v>NO</v>
      </c>
      <c r="R1606" t="str">
        <f t="shared" ca="1" si="478"/>
        <v>NO</v>
      </c>
      <c r="S1606" t="b">
        <f t="shared" ca="1" si="475"/>
        <v>0</v>
      </c>
      <c r="T1606" t="b">
        <f t="shared" ca="1" si="476"/>
        <v>0</v>
      </c>
      <c r="U1606">
        <f t="shared" ca="1" si="480"/>
        <v>1</v>
      </c>
      <c r="W1606" s="7"/>
      <c r="X1606" t="str">
        <f t="shared" ca="1" si="482"/>
        <v>10</v>
      </c>
    </row>
    <row r="1607" spans="1:24" x14ac:dyDescent="0.3">
      <c r="A1607">
        <f t="shared" si="483"/>
        <v>1606</v>
      </c>
      <c r="B1607" s="1">
        <v>37413</v>
      </c>
      <c r="C1607">
        <v>1064.3499999999999</v>
      </c>
      <c r="D1607">
        <f t="shared" si="484"/>
        <v>0.14999999999986358</v>
      </c>
      <c r="E1607">
        <f t="shared" si="485"/>
        <v>0.14999999999986358</v>
      </c>
      <c r="F1607" s="4" t="str">
        <f t="shared" si="486"/>
        <v/>
      </c>
      <c r="G1607">
        <f t="shared" ca="1" si="487"/>
        <v>0.13208333333333333</v>
      </c>
      <c r="H1607">
        <f t="shared" ca="1" si="488"/>
        <v>0.13193750000000024</v>
      </c>
      <c r="I1607" s="4">
        <f t="shared" ca="1" si="479"/>
        <v>1.0011053213326999</v>
      </c>
      <c r="J1607" s="8">
        <f t="shared" ca="1" si="489"/>
        <v>50.027617770062292</v>
      </c>
      <c r="K1607" t="str">
        <f t="shared" ca="1" si="490"/>
        <v>BUY</v>
      </c>
      <c r="L1607" t="str">
        <f t="shared" ca="1" si="491"/>
        <v>HOLD</v>
      </c>
      <c r="M1607" t="str">
        <f t="shared" ca="1" si="492"/>
        <v/>
      </c>
      <c r="N1607">
        <f t="shared" si="481"/>
        <v>1064.3499999999999</v>
      </c>
      <c r="O1607">
        <f t="shared" ca="1" si="493"/>
        <v>10</v>
      </c>
      <c r="Q1607" t="str">
        <f t="shared" ca="1" si="477"/>
        <v>NO</v>
      </c>
      <c r="R1607" t="str">
        <f t="shared" ca="1" si="478"/>
        <v>NO</v>
      </c>
      <c r="S1607" t="b">
        <f t="shared" ca="1" si="475"/>
        <v>0</v>
      </c>
      <c r="T1607" t="b">
        <f t="shared" ca="1" si="476"/>
        <v>0</v>
      </c>
      <c r="U1607">
        <f t="shared" ca="1" si="480"/>
        <v>1</v>
      </c>
      <c r="W1607" s="7"/>
      <c r="X1607" t="str">
        <f t="shared" ca="1" si="482"/>
        <v>10</v>
      </c>
    </row>
    <row r="1608" spans="1:24" x14ac:dyDescent="0.3">
      <c r="A1608">
        <f t="shared" si="483"/>
        <v>1607</v>
      </c>
      <c r="B1608" s="1">
        <v>37414</v>
      </c>
      <c r="C1608">
        <v>1048.8</v>
      </c>
      <c r="D1608">
        <f t="shared" si="484"/>
        <v>-15.549999999999955</v>
      </c>
      <c r="E1608" t="str">
        <f t="shared" si="485"/>
        <v/>
      </c>
      <c r="F1608" s="4">
        <f t="shared" si="486"/>
        <v>-15.549999999999955</v>
      </c>
      <c r="G1608">
        <f t="shared" ca="1" si="487"/>
        <v>0.13208333333333333</v>
      </c>
      <c r="H1608">
        <f t="shared" ca="1" si="488"/>
        <v>0.13099999999999995</v>
      </c>
      <c r="I1608" s="4">
        <f t="shared" ca="1" si="479"/>
        <v>1.0082697201017816</v>
      </c>
      <c r="J1608" s="8">
        <f t="shared" ca="1" si="489"/>
        <v>50.205891669306311</v>
      </c>
      <c r="K1608" t="str">
        <f t="shared" ca="1" si="490"/>
        <v>BUY</v>
      </c>
      <c r="L1608" t="str">
        <f t="shared" ca="1" si="491"/>
        <v>HOLD</v>
      </c>
      <c r="M1608" t="str">
        <f t="shared" ca="1" si="492"/>
        <v/>
      </c>
      <c r="N1608">
        <f t="shared" si="481"/>
        <v>1048.8</v>
      </c>
      <c r="O1608">
        <f t="shared" ca="1" si="493"/>
        <v>10</v>
      </c>
      <c r="Q1608" t="str">
        <f t="shared" ca="1" si="477"/>
        <v>NO</v>
      </c>
      <c r="R1608" t="str">
        <f t="shared" ca="1" si="478"/>
        <v>NO</v>
      </c>
      <c r="S1608" t="b">
        <f t="shared" ca="1" si="475"/>
        <v>0</v>
      </c>
      <c r="T1608" t="b">
        <f t="shared" ca="1" si="476"/>
        <v>0</v>
      </c>
      <c r="U1608">
        <f t="shared" ca="1" si="480"/>
        <v>1</v>
      </c>
      <c r="W1608" s="7"/>
      <c r="X1608" t="str">
        <f t="shared" ca="1" si="482"/>
        <v>10</v>
      </c>
    </row>
    <row r="1609" spans="1:24" x14ac:dyDescent="0.3">
      <c r="A1609">
        <f t="shared" si="483"/>
        <v>1608</v>
      </c>
      <c r="B1609" s="1">
        <v>37417</v>
      </c>
      <c r="C1609">
        <v>1069.9000000000001</v>
      </c>
      <c r="D1609">
        <f t="shared" si="484"/>
        <v>21.100000000000136</v>
      </c>
      <c r="E1609">
        <f t="shared" si="485"/>
        <v>21.100000000000136</v>
      </c>
      <c r="F1609" s="4" t="str">
        <f t="shared" si="486"/>
        <v/>
      </c>
      <c r="G1609">
        <f t="shared" ca="1" si="487"/>
        <v>0.14335714285714304</v>
      </c>
      <c r="H1609">
        <f t="shared" ca="1" si="488"/>
        <v>0.11378571428571442</v>
      </c>
      <c r="I1609" s="4">
        <f t="shared" ca="1" si="479"/>
        <v>1.2598870056497176</v>
      </c>
      <c r="J1609" s="8">
        <f t="shared" ca="1" si="489"/>
        <v>55.75</v>
      </c>
      <c r="K1609" t="str">
        <f t="shared" ca="1" si="490"/>
        <v>BUY</v>
      </c>
      <c r="L1609" t="str">
        <f t="shared" ca="1" si="491"/>
        <v>HOLD</v>
      </c>
      <c r="M1609" t="str">
        <f t="shared" ca="1" si="492"/>
        <v/>
      </c>
      <c r="N1609">
        <f t="shared" si="481"/>
        <v>1069.9000000000001</v>
      </c>
      <c r="O1609">
        <f t="shared" ca="1" si="493"/>
        <v>10</v>
      </c>
      <c r="Q1609" t="str">
        <f t="shared" ca="1" si="477"/>
        <v>NO</v>
      </c>
      <c r="R1609" t="str">
        <f t="shared" ca="1" si="478"/>
        <v>NO</v>
      </c>
      <c r="S1609" t="b">
        <f t="shared" ca="1" si="475"/>
        <v>0</v>
      </c>
      <c r="T1609" t="b">
        <f t="shared" ca="1" si="476"/>
        <v>0</v>
      </c>
      <c r="U1609">
        <f t="shared" ca="1" si="480"/>
        <v>1</v>
      </c>
      <c r="W1609" s="7"/>
      <c r="X1609" t="str">
        <f t="shared" ca="1" si="482"/>
        <v>10</v>
      </c>
    </row>
    <row r="1610" spans="1:24" x14ac:dyDescent="0.3">
      <c r="A1610">
        <f t="shared" si="483"/>
        <v>1609</v>
      </c>
      <c r="B1610" s="1">
        <v>37418</v>
      </c>
      <c r="C1610">
        <v>1097.05</v>
      </c>
      <c r="D1610">
        <f t="shared" si="484"/>
        <v>27.149999999999864</v>
      </c>
      <c r="E1610">
        <f t="shared" si="485"/>
        <v>27.149999999999864</v>
      </c>
      <c r="F1610" s="4" t="str">
        <f t="shared" si="486"/>
        <v/>
      </c>
      <c r="G1610">
        <f t="shared" ca="1" si="487"/>
        <v>0.15937499999999999</v>
      </c>
      <c r="H1610">
        <f t="shared" ca="1" si="488"/>
        <v>0.12625</v>
      </c>
      <c r="I1610" s="4">
        <f t="shared" ca="1" si="479"/>
        <v>1.2623762376237624</v>
      </c>
      <c r="J1610" s="8">
        <f t="shared" ca="1" si="489"/>
        <v>55.798687089715528</v>
      </c>
      <c r="K1610" t="str">
        <f t="shared" ca="1" si="490"/>
        <v>BUY</v>
      </c>
      <c r="L1610" t="str">
        <f t="shared" ca="1" si="491"/>
        <v>HOLD</v>
      </c>
      <c r="M1610" t="str">
        <f t="shared" ca="1" si="492"/>
        <v/>
      </c>
      <c r="N1610">
        <f t="shared" si="481"/>
        <v>1097.05</v>
      </c>
      <c r="O1610">
        <f t="shared" ca="1" si="493"/>
        <v>10</v>
      </c>
      <c r="Q1610" t="str">
        <f t="shared" ca="1" si="477"/>
        <v>NO</v>
      </c>
      <c r="R1610" t="str">
        <f t="shared" ca="1" si="478"/>
        <v>NO</v>
      </c>
      <c r="S1610" t="b">
        <f t="shared" ca="1" si="475"/>
        <v>0</v>
      </c>
      <c r="T1610" t="b">
        <f t="shared" ca="1" si="476"/>
        <v>0</v>
      </c>
      <c r="U1610">
        <f t="shared" ca="1" si="480"/>
        <v>1</v>
      </c>
      <c r="W1610" s="7"/>
      <c r="X1610" t="str">
        <f t="shared" ca="1" si="482"/>
        <v>10</v>
      </c>
    </row>
    <row r="1611" spans="1:24" x14ac:dyDescent="0.3">
      <c r="A1611">
        <f t="shared" si="483"/>
        <v>1610</v>
      </c>
      <c r="B1611" s="1">
        <v>37419</v>
      </c>
      <c r="C1611">
        <v>1092.8</v>
      </c>
      <c r="D1611">
        <f t="shared" si="484"/>
        <v>-4.25</v>
      </c>
      <c r="E1611" t="str">
        <f t="shared" si="485"/>
        <v/>
      </c>
      <c r="F1611" s="4">
        <f t="shared" si="486"/>
        <v>-4.25</v>
      </c>
      <c r="G1611">
        <f t="shared" ca="1" si="487"/>
        <v>0.15937499999999999</v>
      </c>
      <c r="H1611">
        <f t="shared" ca="1" si="488"/>
        <v>0.10241666666666674</v>
      </c>
      <c r="I1611" s="4">
        <f t="shared" ca="1" si="479"/>
        <v>1.5561432058584204</v>
      </c>
      <c r="J1611" s="8">
        <f t="shared" ca="1" si="489"/>
        <v>60.878561196880455</v>
      </c>
      <c r="K1611" t="str">
        <f t="shared" ca="1" si="490"/>
        <v>BUY</v>
      </c>
      <c r="L1611" t="str">
        <f t="shared" ca="1" si="491"/>
        <v>HOLD</v>
      </c>
      <c r="M1611" t="str">
        <f t="shared" ca="1" si="492"/>
        <v/>
      </c>
      <c r="N1611">
        <f t="shared" si="481"/>
        <v>1092.8</v>
      </c>
      <c r="O1611">
        <f t="shared" ca="1" si="493"/>
        <v>10</v>
      </c>
      <c r="Q1611" t="str">
        <f t="shared" ca="1" si="477"/>
        <v>NO</v>
      </c>
      <c r="R1611" t="str">
        <f t="shared" ca="1" si="478"/>
        <v>NO</v>
      </c>
      <c r="S1611" t="b">
        <f t="shared" ca="1" si="475"/>
        <v>0</v>
      </c>
      <c r="T1611" t="b">
        <f t="shared" ca="1" si="476"/>
        <v>0</v>
      </c>
      <c r="U1611">
        <f t="shared" ca="1" si="480"/>
        <v>1</v>
      </c>
      <c r="W1611" s="7"/>
      <c r="X1611" t="str">
        <f t="shared" ca="1" si="482"/>
        <v>10</v>
      </c>
    </row>
    <row r="1612" spans="1:24" x14ac:dyDescent="0.3">
      <c r="A1612">
        <f t="shared" si="483"/>
        <v>1611</v>
      </c>
      <c r="B1612" s="1">
        <v>37420</v>
      </c>
      <c r="C1612">
        <v>1082.8499999999999</v>
      </c>
      <c r="D1612">
        <f t="shared" si="484"/>
        <v>-9.9500000000000455</v>
      </c>
      <c r="E1612" t="str">
        <f t="shared" si="485"/>
        <v/>
      </c>
      <c r="F1612" s="4">
        <f t="shared" si="486"/>
        <v>-9.9500000000000455</v>
      </c>
      <c r="G1612">
        <f t="shared" ca="1" si="487"/>
        <v>0.12464285714285714</v>
      </c>
      <c r="H1612">
        <f t="shared" ca="1" si="488"/>
        <v>0.10200000000000013</v>
      </c>
      <c r="I1612" s="4">
        <f t="shared" ca="1" si="479"/>
        <v>1.2219887955182056</v>
      </c>
      <c r="J1612" s="8">
        <f t="shared" ca="1" si="489"/>
        <v>54.995272612669368</v>
      </c>
      <c r="K1612" t="str">
        <f t="shared" ca="1" si="490"/>
        <v>BUY</v>
      </c>
      <c r="L1612" t="str">
        <f t="shared" ca="1" si="491"/>
        <v>HOLD</v>
      </c>
      <c r="M1612" t="str">
        <f t="shared" ca="1" si="492"/>
        <v/>
      </c>
      <c r="N1612">
        <f t="shared" si="481"/>
        <v>1082.8499999999999</v>
      </c>
      <c r="O1612">
        <f t="shared" ca="1" si="493"/>
        <v>10</v>
      </c>
      <c r="Q1612" t="str">
        <f t="shared" ca="1" si="477"/>
        <v>NO</v>
      </c>
      <c r="R1612" t="str">
        <f t="shared" ca="1" si="478"/>
        <v>NO</v>
      </c>
      <c r="S1612" t="b">
        <f t="shared" ca="1" si="475"/>
        <v>0</v>
      </c>
      <c r="T1612" t="b">
        <f t="shared" ca="1" si="476"/>
        <v>0</v>
      </c>
      <c r="U1612">
        <f t="shared" ca="1" si="480"/>
        <v>1</v>
      </c>
      <c r="W1612" s="7"/>
      <c r="X1612" t="str">
        <f t="shared" ca="1" si="482"/>
        <v>10</v>
      </c>
    </row>
    <row r="1613" spans="1:24" x14ac:dyDescent="0.3">
      <c r="A1613">
        <f t="shared" si="483"/>
        <v>1612</v>
      </c>
      <c r="B1613" s="1">
        <v>37421</v>
      </c>
      <c r="C1613">
        <v>1085.7</v>
      </c>
      <c r="D1613">
        <f t="shared" si="484"/>
        <v>2.8500000000001364</v>
      </c>
      <c r="E1613">
        <f t="shared" si="485"/>
        <v>2.8500000000001364</v>
      </c>
      <c r="F1613" s="4" t="str">
        <f t="shared" si="486"/>
        <v/>
      </c>
      <c r="G1613">
        <f t="shared" ca="1" si="487"/>
        <v>0.11262500000000017</v>
      </c>
      <c r="H1613">
        <f t="shared" ca="1" si="488"/>
        <v>0.11183333333333356</v>
      </c>
      <c r="I1613" s="4">
        <f t="shared" ca="1" si="479"/>
        <v>1.0070789865871828</v>
      </c>
      <c r="J1613" s="8">
        <f t="shared" ca="1" si="489"/>
        <v>50.176350473361779</v>
      </c>
      <c r="K1613" t="str">
        <f t="shared" ca="1" si="490"/>
        <v>BUY</v>
      </c>
      <c r="L1613" t="str">
        <f t="shared" ca="1" si="491"/>
        <v>HOLD</v>
      </c>
      <c r="M1613" t="str">
        <f t="shared" ca="1" si="492"/>
        <v/>
      </c>
      <c r="N1613">
        <f t="shared" si="481"/>
        <v>1085.7</v>
      </c>
      <c r="O1613">
        <f t="shared" ca="1" si="493"/>
        <v>10</v>
      </c>
      <c r="Q1613" t="str">
        <f t="shared" ca="1" si="477"/>
        <v>NO</v>
      </c>
      <c r="R1613" t="str">
        <f t="shared" ca="1" si="478"/>
        <v>NO</v>
      </c>
      <c r="S1613" t="b">
        <f t="shared" ca="1" si="475"/>
        <v>0</v>
      </c>
      <c r="T1613" t="b">
        <f t="shared" ca="1" si="476"/>
        <v>0</v>
      </c>
      <c r="U1613">
        <f t="shared" ca="1" si="480"/>
        <v>1</v>
      </c>
      <c r="W1613" s="7"/>
      <c r="X1613" t="str">
        <f t="shared" ca="1" si="482"/>
        <v>10</v>
      </c>
    </row>
    <row r="1614" spans="1:24" x14ac:dyDescent="0.3">
      <c r="A1614">
        <f t="shared" si="483"/>
        <v>1613</v>
      </c>
      <c r="B1614" s="1">
        <v>37424</v>
      </c>
      <c r="C1614">
        <v>1088.9000000000001</v>
      </c>
      <c r="D1614">
        <f t="shared" si="484"/>
        <v>3.2000000000000455</v>
      </c>
      <c r="E1614">
        <f t="shared" si="485"/>
        <v>3.2000000000000455</v>
      </c>
      <c r="F1614" s="4" t="str">
        <f t="shared" si="486"/>
        <v/>
      </c>
      <c r="G1614">
        <f t="shared" ca="1" si="487"/>
        <v>0.10366666666666687</v>
      </c>
      <c r="H1614">
        <f t="shared" ca="1" si="488"/>
        <v>8.5200000000000276E-2</v>
      </c>
      <c r="I1614" s="4">
        <f t="shared" ca="1" si="479"/>
        <v>1.2167449139280109</v>
      </c>
      <c r="J1614" s="8">
        <f t="shared" ca="1" si="489"/>
        <v>54.888810448287998</v>
      </c>
      <c r="K1614" t="str">
        <f t="shared" ca="1" si="490"/>
        <v>BUY</v>
      </c>
      <c r="L1614" t="str">
        <f t="shared" ca="1" si="491"/>
        <v>HOLD</v>
      </c>
      <c r="M1614" t="str">
        <f t="shared" ca="1" si="492"/>
        <v/>
      </c>
      <c r="N1614">
        <f t="shared" si="481"/>
        <v>1088.9000000000001</v>
      </c>
      <c r="O1614">
        <f t="shared" ca="1" si="493"/>
        <v>10</v>
      </c>
      <c r="Q1614" t="str">
        <f t="shared" ca="1" si="477"/>
        <v>NO</v>
      </c>
      <c r="R1614" t="str">
        <f t="shared" ca="1" si="478"/>
        <v>NO</v>
      </c>
      <c r="S1614" t="b">
        <f t="shared" ca="1" si="475"/>
        <v>0</v>
      </c>
      <c r="T1614" t="b">
        <f t="shared" ca="1" si="476"/>
        <v>0</v>
      </c>
      <c r="U1614">
        <f t="shared" ca="1" si="480"/>
        <v>1</v>
      </c>
      <c r="W1614" s="7"/>
      <c r="X1614" t="str">
        <f t="shared" ca="1" si="482"/>
        <v>10</v>
      </c>
    </row>
    <row r="1615" spans="1:24" x14ac:dyDescent="0.3">
      <c r="A1615">
        <f t="shared" si="483"/>
        <v>1614</v>
      </c>
      <c r="B1615" s="1">
        <v>37425</v>
      </c>
      <c r="C1615">
        <v>1074.95</v>
      </c>
      <c r="D1615">
        <f t="shared" si="484"/>
        <v>-13.950000000000045</v>
      </c>
      <c r="E1615" t="str">
        <f t="shared" si="485"/>
        <v/>
      </c>
      <c r="F1615" s="4">
        <f t="shared" si="486"/>
        <v>-13.950000000000045</v>
      </c>
      <c r="G1615">
        <f t="shared" ca="1" si="487"/>
        <v>0.11231250000000018</v>
      </c>
      <c r="H1615">
        <f t="shared" ca="1" si="488"/>
        <v>9.4250000000000306E-2</v>
      </c>
      <c r="I1615" s="4">
        <f t="shared" ca="1" si="479"/>
        <v>1.1916445623342156</v>
      </c>
      <c r="J1615" s="8">
        <f t="shared" ca="1" si="489"/>
        <v>54.372163388804807</v>
      </c>
      <c r="K1615" t="str">
        <f t="shared" ca="1" si="490"/>
        <v>BUY</v>
      </c>
      <c r="L1615" t="str">
        <f t="shared" ca="1" si="491"/>
        <v>HOLD</v>
      </c>
      <c r="M1615" t="str">
        <f t="shared" ca="1" si="492"/>
        <v/>
      </c>
      <c r="N1615">
        <f t="shared" si="481"/>
        <v>1074.95</v>
      </c>
      <c r="O1615">
        <f t="shared" ca="1" si="493"/>
        <v>10</v>
      </c>
      <c r="Q1615" t="str">
        <f t="shared" ca="1" si="477"/>
        <v>NO</v>
      </c>
      <c r="R1615" t="str">
        <f t="shared" ca="1" si="478"/>
        <v>NO</v>
      </c>
      <c r="S1615" t="b">
        <f t="shared" ca="1" si="475"/>
        <v>0</v>
      </c>
      <c r="T1615" t="b">
        <f t="shared" ca="1" si="476"/>
        <v>0</v>
      </c>
      <c r="U1615">
        <f t="shared" ca="1" si="480"/>
        <v>1</v>
      </c>
      <c r="W1615" s="7"/>
      <c r="X1615" t="str">
        <f t="shared" ca="1" si="482"/>
        <v>10</v>
      </c>
    </row>
    <row r="1616" spans="1:24" x14ac:dyDescent="0.3">
      <c r="A1616">
        <f t="shared" si="483"/>
        <v>1615</v>
      </c>
      <c r="B1616" s="1">
        <v>37426</v>
      </c>
      <c r="C1616">
        <v>1062.9000000000001</v>
      </c>
      <c r="D1616">
        <f t="shared" si="484"/>
        <v>-12.049999999999955</v>
      </c>
      <c r="E1616" t="str">
        <f t="shared" si="485"/>
        <v/>
      </c>
      <c r="F1616" s="4">
        <f t="shared" si="486"/>
        <v>-12.049999999999955</v>
      </c>
      <c r="G1616">
        <f t="shared" ca="1" si="487"/>
        <v>0.11231250000000018</v>
      </c>
      <c r="H1616">
        <f t="shared" ca="1" si="488"/>
        <v>9.8500000000000226E-2</v>
      </c>
      <c r="I1616" s="4">
        <f t="shared" ca="1" si="479"/>
        <v>1.1402284263959384</v>
      </c>
      <c r="J1616" s="8">
        <f t="shared" ca="1" si="489"/>
        <v>53.276015416543125</v>
      </c>
      <c r="K1616" t="str">
        <f t="shared" ca="1" si="490"/>
        <v>BUY</v>
      </c>
      <c r="L1616" t="str">
        <f t="shared" ca="1" si="491"/>
        <v>HOLD</v>
      </c>
      <c r="M1616" t="str">
        <f t="shared" ca="1" si="492"/>
        <v/>
      </c>
      <c r="N1616">
        <f t="shared" si="481"/>
        <v>1062.9000000000001</v>
      </c>
      <c r="O1616">
        <f t="shared" ca="1" si="493"/>
        <v>10</v>
      </c>
      <c r="Q1616" t="str">
        <f t="shared" ca="1" si="477"/>
        <v>NO</v>
      </c>
      <c r="R1616" t="str">
        <f t="shared" ca="1" si="478"/>
        <v>NO</v>
      </c>
      <c r="S1616" t="b">
        <f t="shared" ref="S1616:S1679" ca="1" si="494">AND(Q1616="YES",Q1615="YES")</f>
        <v>0</v>
      </c>
      <c r="T1616" t="b">
        <f t="shared" ref="T1616:T1679" ca="1" si="495">AND(R1616="YES",R1615="YES")</f>
        <v>0</v>
      </c>
      <c r="U1616">
        <f t="shared" ca="1" si="480"/>
        <v>1</v>
      </c>
      <c r="W1616" s="7"/>
      <c r="X1616" t="str">
        <f t="shared" ca="1" si="482"/>
        <v>10</v>
      </c>
    </row>
    <row r="1617" spans="1:24" x14ac:dyDescent="0.3">
      <c r="A1617">
        <f t="shared" si="483"/>
        <v>1616</v>
      </c>
      <c r="B1617" s="1">
        <v>37427</v>
      </c>
      <c r="C1617">
        <v>1070.05</v>
      </c>
      <c r="D1617">
        <f t="shared" si="484"/>
        <v>7.1499999999998636</v>
      </c>
      <c r="E1617">
        <f t="shared" si="485"/>
        <v>7.1499999999998636</v>
      </c>
      <c r="F1617" s="4" t="str">
        <f t="shared" si="486"/>
        <v/>
      </c>
      <c r="G1617">
        <f t="shared" ca="1" si="487"/>
        <v>0.10777777777777779</v>
      </c>
      <c r="H1617">
        <f t="shared" ca="1" si="488"/>
        <v>0.1115</v>
      </c>
      <c r="I1617" s="4">
        <f t="shared" ca="1" si="479"/>
        <v>0.96661684105630308</v>
      </c>
      <c r="J1617" s="8">
        <f t="shared" ca="1" si="489"/>
        <v>49.151254117050925</v>
      </c>
      <c r="K1617" t="str">
        <f t="shared" ca="1" si="490"/>
        <v>BUY</v>
      </c>
      <c r="L1617" t="str">
        <f t="shared" ca="1" si="491"/>
        <v>HOLD</v>
      </c>
      <c r="M1617" t="str">
        <f t="shared" ca="1" si="492"/>
        <v/>
      </c>
      <c r="N1617">
        <f t="shared" si="481"/>
        <v>1070.05</v>
      </c>
      <c r="O1617">
        <f t="shared" ca="1" si="493"/>
        <v>10</v>
      </c>
      <c r="Q1617" t="str">
        <f t="shared" ref="Q1617:Q1680" ca="1" si="496">IF(J1617&lt;30,"YES","NO")</f>
        <v>NO</v>
      </c>
      <c r="R1617" t="str">
        <f t="shared" ref="R1617:R1680" ca="1" si="497">IF(J1617&gt;70,"YES","NO")</f>
        <v>NO</v>
      </c>
      <c r="S1617" t="b">
        <f t="shared" ca="1" si="494"/>
        <v>0</v>
      </c>
      <c r="T1617" t="b">
        <f t="shared" ca="1" si="495"/>
        <v>0</v>
      </c>
      <c r="U1617">
        <f t="shared" ca="1" si="480"/>
        <v>1</v>
      </c>
      <c r="W1617" s="7"/>
      <c r="X1617" t="str">
        <f t="shared" ca="1" si="482"/>
        <v>10</v>
      </c>
    </row>
    <row r="1618" spans="1:24" x14ac:dyDescent="0.3">
      <c r="A1618">
        <f t="shared" si="483"/>
        <v>1617</v>
      </c>
      <c r="B1618" s="1">
        <v>37428</v>
      </c>
      <c r="C1618">
        <v>1062.55</v>
      </c>
      <c r="D1618">
        <f t="shared" si="484"/>
        <v>-7.5</v>
      </c>
      <c r="E1618" t="str">
        <f t="shared" si="485"/>
        <v/>
      </c>
      <c r="F1618" s="4">
        <f t="shared" si="486"/>
        <v>-7.5</v>
      </c>
      <c r="G1618">
        <f t="shared" ca="1" si="487"/>
        <v>0.10756249999999995</v>
      </c>
      <c r="H1618">
        <f t="shared" ca="1" si="488"/>
        <v>0.10541666666666666</v>
      </c>
      <c r="I1618" s="4">
        <f t="shared" ref="I1618:I1681" ca="1" si="498">IFERROR(G1618/H1618,"")</f>
        <v>1.020355731225296</v>
      </c>
      <c r="J1618" s="8">
        <f t="shared" ca="1" si="489"/>
        <v>50.503766017802974</v>
      </c>
      <c r="K1618" t="str">
        <f t="shared" ca="1" si="490"/>
        <v>BUY</v>
      </c>
      <c r="L1618" t="str">
        <f t="shared" ca="1" si="491"/>
        <v>HOLD</v>
      </c>
      <c r="M1618" t="str">
        <f t="shared" ca="1" si="492"/>
        <v/>
      </c>
      <c r="N1618">
        <f t="shared" si="481"/>
        <v>1062.55</v>
      </c>
      <c r="O1618">
        <f t="shared" ca="1" si="493"/>
        <v>10</v>
      </c>
      <c r="Q1618" t="str">
        <f t="shared" ca="1" si="496"/>
        <v>NO</v>
      </c>
      <c r="R1618" t="str">
        <f t="shared" ca="1" si="497"/>
        <v>NO</v>
      </c>
      <c r="S1618" t="b">
        <f t="shared" ca="1" si="494"/>
        <v>0</v>
      </c>
      <c r="T1618" t="b">
        <f t="shared" ca="1" si="495"/>
        <v>0</v>
      </c>
      <c r="U1618">
        <f t="shared" ca="1" si="480"/>
        <v>1</v>
      </c>
      <c r="W1618" s="7"/>
      <c r="X1618" t="str">
        <f t="shared" ca="1" si="482"/>
        <v>10</v>
      </c>
    </row>
    <row r="1619" spans="1:24" x14ac:dyDescent="0.3">
      <c r="A1619">
        <f t="shared" si="483"/>
        <v>1618</v>
      </c>
      <c r="B1619" s="1">
        <v>37431</v>
      </c>
      <c r="C1619">
        <v>1061.8499999999999</v>
      </c>
      <c r="D1619">
        <f t="shared" si="484"/>
        <v>-0.70000000000004547</v>
      </c>
      <c r="E1619" t="str">
        <f t="shared" si="485"/>
        <v/>
      </c>
      <c r="F1619" s="4">
        <f t="shared" si="486"/>
        <v>-0.70000000000004547</v>
      </c>
      <c r="G1619">
        <f t="shared" ca="1" si="487"/>
        <v>0.11485714285714266</v>
      </c>
      <c r="H1619">
        <f t="shared" ca="1" si="488"/>
        <v>9.1357142857142914E-2</v>
      </c>
      <c r="I1619" s="4">
        <f t="shared" ca="1" si="498"/>
        <v>1.2572322126661424</v>
      </c>
      <c r="J1619" s="8">
        <f t="shared" ca="1" si="489"/>
        <v>55.697956356078919</v>
      </c>
      <c r="K1619" t="str">
        <f t="shared" ca="1" si="490"/>
        <v>BUY</v>
      </c>
      <c r="L1619" t="str">
        <f t="shared" ca="1" si="491"/>
        <v>HOLD</v>
      </c>
      <c r="M1619" t="str">
        <f t="shared" ca="1" si="492"/>
        <v/>
      </c>
      <c r="N1619">
        <f t="shared" si="481"/>
        <v>1061.8499999999999</v>
      </c>
      <c r="O1619">
        <f t="shared" ca="1" si="493"/>
        <v>10</v>
      </c>
      <c r="Q1619" t="str">
        <f t="shared" ca="1" si="496"/>
        <v>NO</v>
      </c>
      <c r="R1619" t="str">
        <f t="shared" ca="1" si="497"/>
        <v>NO</v>
      </c>
      <c r="S1619" t="b">
        <f t="shared" ca="1" si="494"/>
        <v>0</v>
      </c>
      <c r="T1619" t="b">
        <f t="shared" ca="1" si="495"/>
        <v>0</v>
      </c>
      <c r="U1619">
        <f t="shared" ca="1" si="480"/>
        <v>1</v>
      </c>
      <c r="W1619" s="7"/>
      <c r="X1619" t="str">
        <f t="shared" ca="1" si="482"/>
        <v>10</v>
      </c>
    </row>
    <row r="1620" spans="1:24" x14ac:dyDescent="0.3">
      <c r="A1620">
        <f t="shared" si="483"/>
        <v>1619</v>
      </c>
      <c r="B1620" s="1">
        <v>37432</v>
      </c>
      <c r="C1620">
        <v>1055.4000000000001</v>
      </c>
      <c r="D1620">
        <f t="shared" si="484"/>
        <v>-6.4499999999998181</v>
      </c>
      <c r="E1620" t="str">
        <f t="shared" si="485"/>
        <v/>
      </c>
      <c r="F1620" s="4">
        <f t="shared" si="486"/>
        <v>-6.4499999999998181</v>
      </c>
      <c r="G1620">
        <f t="shared" ca="1" si="487"/>
        <v>0.10266666666666652</v>
      </c>
      <c r="H1620">
        <f t="shared" ca="1" si="488"/>
        <v>8.7999999999999828E-2</v>
      </c>
      <c r="I1620" s="4">
        <f t="shared" ca="1" si="498"/>
        <v>1.1666666666666672</v>
      </c>
      <c r="J1620" s="8">
        <f t="shared" ca="1" si="489"/>
        <v>53.846153846153854</v>
      </c>
      <c r="K1620" t="str">
        <f t="shared" ca="1" si="490"/>
        <v>BUY</v>
      </c>
      <c r="L1620" t="str">
        <f t="shared" ca="1" si="491"/>
        <v>HOLD</v>
      </c>
      <c r="M1620" t="str">
        <f t="shared" ca="1" si="492"/>
        <v/>
      </c>
      <c r="N1620">
        <f t="shared" si="481"/>
        <v>1055.4000000000001</v>
      </c>
      <c r="O1620">
        <f t="shared" ca="1" si="493"/>
        <v>10</v>
      </c>
      <c r="Q1620" t="str">
        <f t="shared" ca="1" si="496"/>
        <v>NO</v>
      </c>
      <c r="R1620" t="str">
        <f t="shared" ca="1" si="497"/>
        <v>NO</v>
      </c>
      <c r="S1620" t="b">
        <f t="shared" ca="1" si="494"/>
        <v>0</v>
      </c>
      <c r="T1620" t="b">
        <f t="shared" ca="1" si="495"/>
        <v>0</v>
      </c>
      <c r="U1620">
        <f t="shared" ca="1" si="480"/>
        <v>1</v>
      </c>
      <c r="W1620" s="7"/>
      <c r="X1620" t="str">
        <f t="shared" ca="1" si="482"/>
        <v>10</v>
      </c>
    </row>
    <row r="1621" spans="1:24" x14ac:dyDescent="0.3">
      <c r="A1621">
        <f t="shared" si="483"/>
        <v>1620</v>
      </c>
      <c r="B1621" s="1">
        <v>37433</v>
      </c>
      <c r="C1621">
        <v>1044.2</v>
      </c>
      <c r="D1621">
        <f t="shared" si="484"/>
        <v>-11.200000000000045</v>
      </c>
      <c r="E1621" t="str">
        <f t="shared" si="485"/>
        <v/>
      </c>
      <c r="F1621" s="4">
        <f t="shared" si="486"/>
        <v>-11.200000000000045</v>
      </c>
      <c r="G1621">
        <f t="shared" ca="1" si="487"/>
        <v>0.12290000000000009</v>
      </c>
      <c r="H1621">
        <f t="shared" ca="1" si="488"/>
        <v>9.0666666666666562E-2</v>
      </c>
      <c r="I1621" s="4">
        <f t="shared" ca="1" si="498"/>
        <v>1.3555147058823556</v>
      </c>
      <c r="J1621" s="8">
        <f t="shared" ca="1" si="489"/>
        <v>57.546433588262886</v>
      </c>
      <c r="K1621" t="str">
        <f t="shared" ca="1" si="490"/>
        <v>BUY</v>
      </c>
      <c r="L1621" t="str">
        <f t="shared" ca="1" si="491"/>
        <v>HOLD</v>
      </c>
      <c r="M1621" t="str">
        <f t="shared" ca="1" si="492"/>
        <v/>
      </c>
      <c r="N1621">
        <f t="shared" si="481"/>
        <v>1044.2</v>
      </c>
      <c r="O1621">
        <f t="shared" ca="1" si="493"/>
        <v>10</v>
      </c>
      <c r="Q1621" t="str">
        <f t="shared" ca="1" si="496"/>
        <v>NO</v>
      </c>
      <c r="R1621" t="str">
        <f t="shared" ca="1" si="497"/>
        <v>NO</v>
      </c>
      <c r="S1621" t="b">
        <f t="shared" ca="1" si="494"/>
        <v>0</v>
      </c>
      <c r="T1621" t="b">
        <f t="shared" ca="1" si="495"/>
        <v>0</v>
      </c>
      <c r="U1621">
        <f t="shared" ca="1" si="480"/>
        <v>1</v>
      </c>
      <c r="W1621" s="7"/>
      <c r="X1621" t="str">
        <f t="shared" ca="1" si="482"/>
        <v>10</v>
      </c>
    </row>
    <row r="1622" spans="1:24" x14ac:dyDescent="0.3">
      <c r="A1622">
        <f t="shared" si="483"/>
        <v>1621</v>
      </c>
      <c r="B1622" s="1">
        <v>37434</v>
      </c>
      <c r="C1622">
        <v>1048.55</v>
      </c>
      <c r="D1622">
        <f t="shared" si="484"/>
        <v>4.3499999999999091</v>
      </c>
      <c r="E1622">
        <f t="shared" si="485"/>
        <v>4.3499999999999091</v>
      </c>
      <c r="F1622" s="4" t="str">
        <f t="shared" si="486"/>
        <v/>
      </c>
      <c r="G1622">
        <f t="shared" ca="1" si="487"/>
        <v>0.10966666666666659</v>
      </c>
      <c r="H1622">
        <f t="shared" ca="1" si="488"/>
        <v>8.2562499999999941E-2</v>
      </c>
      <c r="I1622" s="4">
        <f t="shared" ca="1" si="498"/>
        <v>1.3282866515266214</v>
      </c>
      <c r="J1622" s="8">
        <f t="shared" ca="1" si="489"/>
        <v>57.049962067844369</v>
      </c>
      <c r="K1622" t="str">
        <f t="shared" ca="1" si="490"/>
        <v>BUY</v>
      </c>
      <c r="L1622" t="str">
        <f t="shared" ca="1" si="491"/>
        <v>HOLD</v>
      </c>
      <c r="M1622" t="str">
        <f t="shared" ca="1" si="492"/>
        <v/>
      </c>
      <c r="N1622">
        <f t="shared" si="481"/>
        <v>1048.55</v>
      </c>
      <c r="O1622">
        <f t="shared" ca="1" si="493"/>
        <v>10</v>
      </c>
      <c r="Q1622" t="str">
        <f t="shared" ca="1" si="496"/>
        <v>NO</v>
      </c>
      <c r="R1622" t="str">
        <f t="shared" ca="1" si="497"/>
        <v>NO</v>
      </c>
      <c r="S1622" t="b">
        <f t="shared" ca="1" si="494"/>
        <v>0</v>
      </c>
      <c r="T1622" t="b">
        <f t="shared" ca="1" si="495"/>
        <v>0</v>
      </c>
      <c r="U1622">
        <f t="shared" ca="1" si="480"/>
        <v>1</v>
      </c>
      <c r="W1622" s="7"/>
      <c r="X1622" t="str">
        <f t="shared" ca="1" si="482"/>
        <v>10</v>
      </c>
    </row>
    <row r="1623" spans="1:24" x14ac:dyDescent="0.3">
      <c r="A1623">
        <f t="shared" si="483"/>
        <v>1622</v>
      </c>
      <c r="B1623" s="1">
        <v>37435</v>
      </c>
      <c r="C1623">
        <v>1057.8</v>
      </c>
      <c r="D1623">
        <f t="shared" si="484"/>
        <v>9.25</v>
      </c>
      <c r="E1623">
        <f t="shared" si="485"/>
        <v>9.25</v>
      </c>
      <c r="F1623" s="4" t="str">
        <f t="shared" si="486"/>
        <v/>
      </c>
      <c r="G1623">
        <f t="shared" ca="1" si="487"/>
        <v>8.9916666666666367E-2</v>
      </c>
      <c r="H1623">
        <f t="shared" ca="1" si="488"/>
        <v>8.2562499999999941E-2</v>
      </c>
      <c r="I1623" s="4">
        <f t="shared" ca="1" si="498"/>
        <v>1.0890739338884654</v>
      </c>
      <c r="J1623" s="8">
        <f t="shared" ca="1" si="489"/>
        <v>52.131899987921173</v>
      </c>
      <c r="K1623" t="str">
        <f t="shared" ca="1" si="490"/>
        <v>BUY</v>
      </c>
      <c r="L1623" t="str">
        <f t="shared" ca="1" si="491"/>
        <v>HOLD</v>
      </c>
      <c r="M1623" t="str">
        <f t="shared" ca="1" si="492"/>
        <v/>
      </c>
      <c r="N1623">
        <f t="shared" si="481"/>
        <v>1057.8</v>
      </c>
      <c r="O1623">
        <f t="shared" ca="1" si="493"/>
        <v>10</v>
      </c>
      <c r="Q1623" t="str">
        <f t="shared" ca="1" si="496"/>
        <v>NO</v>
      </c>
      <c r="R1623" t="str">
        <f t="shared" ca="1" si="497"/>
        <v>NO</v>
      </c>
      <c r="S1623" t="b">
        <f t="shared" ca="1" si="494"/>
        <v>0</v>
      </c>
      <c r="T1623" t="b">
        <f t="shared" ca="1" si="495"/>
        <v>0</v>
      </c>
      <c r="U1623">
        <f t="shared" ca="1" si="480"/>
        <v>1</v>
      </c>
      <c r="W1623" s="7"/>
      <c r="X1623" t="str">
        <f t="shared" ca="1" si="482"/>
        <v>10</v>
      </c>
    </row>
    <row r="1624" spans="1:24" x14ac:dyDescent="0.3">
      <c r="A1624">
        <f t="shared" si="483"/>
        <v>1623</v>
      </c>
      <c r="B1624" s="1">
        <v>37438</v>
      </c>
      <c r="C1624">
        <v>1068.95</v>
      </c>
      <c r="D1624">
        <f t="shared" si="484"/>
        <v>11.150000000000091</v>
      </c>
      <c r="E1624">
        <f t="shared" si="485"/>
        <v>11.150000000000091</v>
      </c>
      <c r="F1624" s="4" t="str">
        <f t="shared" si="486"/>
        <v/>
      </c>
      <c r="G1624">
        <f t="shared" ca="1" si="487"/>
        <v>6.325000000000007E-2</v>
      </c>
      <c r="H1624">
        <f t="shared" ca="1" si="488"/>
        <v>8.2562499999999941E-2</v>
      </c>
      <c r="I1624" s="4">
        <f t="shared" ca="1" si="498"/>
        <v>0.76608629825889618</v>
      </c>
      <c r="J1624" s="8">
        <f t="shared" ca="1" si="489"/>
        <v>43.377625375053626</v>
      </c>
      <c r="K1624" t="str">
        <f t="shared" ca="1" si="490"/>
        <v>BUY</v>
      </c>
      <c r="L1624" t="str">
        <f t="shared" ca="1" si="491"/>
        <v>HOLD</v>
      </c>
      <c r="M1624" t="str">
        <f t="shared" ca="1" si="492"/>
        <v/>
      </c>
      <c r="N1624">
        <f t="shared" si="481"/>
        <v>1068.95</v>
      </c>
      <c r="O1624">
        <f t="shared" ca="1" si="493"/>
        <v>10</v>
      </c>
      <c r="Q1624" t="str">
        <f t="shared" ca="1" si="496"/>
        <v>NO</v>
      </c>
      <c r="R1624" t="str">
        <f t="shared" ca="1" si="497"/>
        <v>NO</v>
      </c>
      <c r="S1624" t="b">
        <f t="shared" ca="1" si="494"/>
        <v>0</v>
      </c>
      <c r="T1624" t="b">
        <f t="shared" ca="1" si="495"/>
        <v>0</v>
      </c>
      <c r="U1624">
        <f t="shared" ca="1" si="480"/>
        <v>1</v>
      </c>
      <c r="W1624" s="7"/>
      <c r="X1624" t="str">
        <f t="shared" ca="1" si="482"/>
        <v>10</v>
      </c>
    </row>
    <row r="1625" spans="1:24" x14ac:dyDescent="0.3">
      <c r="A1625">
        <f t="shared" si="483"/>
        <v>1624</v>
      </c>
      <c r="B1625" s="1">
        <v>37439</v>
      </c>
      <c r="C1625">
        <v>1068.05</v>
      </c>
      <c r="D1625">
        <f t="shared" si="484"/>
        <v>-0.90000000000009095</v>
      </c>
      <c r="E1625" t="str">
        <f t="shared" si="485"/>
        <v/>
      </c>
      <c r="F1625" s="4">
        <f t="shared" si="486"/>
        <v>-0.90000000000009095</v>
      </c>
      <c r="G1625">
        <f t="shared" ca="1" si="487"/>
        <v>6.325000000000007E-2</v>
      </c>
      <c r="H1625">
        <f t="shared" ca="1" si="488"/>
        <v>7.8375000000000056E-2</v>
      </c>
      <c r="I1625" s="4">
        <f t="shared" ca="1" si="498"/>
        <v>0.80701754385964941</v>
      </c>
      <c r="J1625" s="8">
        <f t="shared" ca="1" si="489"/>
        <v>44.660194174757294</v>
      </c>
      <c r="K1625" t="str">
        <f t="shared" ca="1" si="490"/>
        <v>BUY</v>
      </c>
      <c r="L1625" t="str">
        <f t="shared" ca="1" si="491"/>
        <v>HOLD</v>
      </c>
      <c r="M1625" t="str">
        <f t="shared" ca="1" si="492"/>
        <v/>
      </c>
      <c r="N1625">
        <f t="shared" si="481"/>
        <v>1068.05</v>
      </c>
      <c r="O1625">
        <f t="shared" ca="1" si="493"/>
        <v>10</v>
      </c>
      <c r="Q1625" t="str">
        <f t="shared" ca="1" si="496"/>
        <v>NO</v>
      </c>
      <c r="R1625" t="str">
        <f t="shared" ca="1" si="497"/>
        <v>NO</v>
      </c>
      <c r="S1625" t="b">
        <f t="shared" ca="1" si="494"/>
        <v>0</v>
      </c>
      <c r="T1625" t="b">
        <f t="shared" ca="1" si="495"/>
        <v>0</v>
      </c>
      <c r="U1625">
        <f t="shared" ca="1" si="480"/>
        <v>1</v>
      </c>
      <c r="W1625" s="7"/>
      <c r="X1625" t="str">
        <f t="shared" ca="1" si="482"/>
        <v>10</v>
      </c>
    </row>
    <row r="1626" spans="1:24" x14ac:dyDescent="0.3">
      <c r="A1626">
        <f t="shared" si="483"/>
        <v>1625</v>
      </c>
      <c r="B1626" s="1">
        <v>37440</v>
      </c>
      <c r="C1626">
        <v>1069.9000000000001</v>
      </c>
      <c r="D1626">
        <f t="shared" si="484"/>
        <v>1.8500000000001364</v>
      </c>
      <c r="E1626">
        <f t="shared" si="485"/>
        <v>1.8500000000001364</v>
      </c>
      <c r="F1626" s="4" t="str">
        <f t="shared" si="486"/>
        <v/>
      </c>
      <c r="G1626">
        <f t="shared" ca="1" si="487"/>
        <v>5.685714285714312E-2</v>
      </c>
      <c r="H1626">
        <f t="shared" ca="1" si="488"/>
        <v>7.5357142857142859E-2</v>
      </c>
      <c r="I1626" s="4">
        <f t="shared" ca="1" si="498"/>
        <v>0.75450236966824991</v>
      </c>
      <c r="J1626" s="8">
        <f t="shared" ca="1" si="489"/>
        <v>43.003781739600328</v>
      </c>
      <c r="K1626" t="str">
        <f t="shared" ca="1" si="490"/>
        <v>BUY</v>
      </c>
      <c r="L1626" t="str">
        <f t="shared" ca="1" si="491"/>
        <v>HOLD</v>
      </c>
      <c r="M1626" t="str">
        <f t="shared" ca="1" si="492"/>
        <v/>
      </c>
      <c r="N1626">
        <f t="shared" si="481"/>
        <v>1069.9000000000001</v>
      </c>
      <c r="O1626">
        <f t="shared" ca="1" si="493"/>
        <v>10</v>
      </c>
      <c r="Q1626" t="str">
        <f t="shared" ca="1" si="496"/>
        <v>NO</v>
      </c>
      <c r="R1626" t="str">
        <f t="shared" ca="1" si="497"/>
        <v>NO</v>
      </c>
      <c r="S1626" t="b">
        <f t="shared" ca="1" si="494"/>
        <v>0</v>
      </c>
      <c r="T1626" t="b">
        <f t="shared" ca="1" si="495"/>
        <v>0</v>
      </c>
      <c r="U1626">
        <f t="shared" ca="1" si="480"/>
        <v>1</v>
      </c>
      <c r="W1626" s="7"/>
      <c r="X1626" t="str">
        <f t="shared" ca="1" si="482"/>
        <v>10</v>
      </c>
    </row>
    <row r="1627" spans="1:24" x14ac:dyDescent="0.3">
      <c r="A1627">
        <f t="shared" si="483"/>
        <v>1626</v>
      </c>
      <c r="B1627" s="1">
        <v>37441</v>
      </c>
      <c r="C1627">
        <v>1070.55</v>
      </c>
      <c r="D1627">
        <f t="shared" si="484"/>
        <v>0.64999999999986358</v>
      </c>
      <c r="E1627">
        <f t="shared" si="485"/>
        <v>0.64999999999986358</v>
      </c>
      <c r="F1627" s="4" t="str">
        <f t="shared" si="486"/>
        <v/>
      </c>
      <c r="G1627">
        <f t="shared" ca="1" si="487"/>
        <v>5.3714285714285583E-2</v>
      </c>
      <c r="H1627">
        <f t="shared" ca="1" si="488"/>
        <v>7.5357142857142859E-2</v>
      </c>
      <c r="I1627" s="4">
        <f t="shared" ca="1" si="498"/>
        <v>0.71279620853080394</v>
      </c>
      <c r="J1627" s="8">
        <f t="shared" ca="1" si="489"/>
        <v>41.615938018815655</v>
      </c>
      <c r="K1627" t="str">
        <f t="shared" ca="1" si="490"/>
        <v>BUY</v>
      </c>
      <c r="L1627" t="str">
        <f t="shared" ca="1" si="491"/>
        <v>HOLD</v>
      </c>
      <c r="M1627" t="str">
        <f t="shared" ca="1" si="492"/>
        <v/>
      </c>
      <c r="N1627">
        <f t="shared" si="481"/>
        <v>1070.55</v>
      </c>
      <c r="O1627">
        <f t="shared" ca="1" si="493"/>
        <v>10</v>
      </c>
      <c r="Q1627" t="str">
        <f t="shared" ca="1" si="496"/>
        <v>NO</v>
      </c>
      <c r="R1627" t="str">
        <f t="shared" ca="1" si="497"/>
        <v>NO</v>
      </c>
      <c r="S1627" t="b">
        <f t="shared" ca="1" si="494"/>
        <v>0</v>
      </c>
      <c r="T1627" t="b">
        <f t="shared" ca="1" si="495"/>
        <v>0</v>
      </c>
      <c r="U1627">
        <f t="shared" ca="1" si="480"/>
        <v>1</v>
      </c>
      <c r="W1627" s="7"/>
      <c r="X1627" t="str">
        <f t="shared" ca="1" si="482"/>
        <v>10</v>
      </c>
    </row>
    <row r="1628" spans="1:24" x14ac:dyDescent="0.3">
      <c r="A1628">
        <f t="shared" si="483"/>
        <v>1627</v>
      </c>
      <c r="B1628" s="1">
        <v>37442</v>
      </c>
      <c r="C1628">
        <v>1073.8</v>
      </c>
      <c r="D1628">
        <f t="shared" si="484"/>
        <v>3.25</v>
      </c>
      <c r="E1628">
        <f t="shared" si="485"/>
        <v>3.25</v>
      </c>
      <c r="F1628" s="4" t="str">
        <f t="shared" si="486"/>
        <v/>
      </c>
      <c r="G1628">
        <f t="shared" ca="1" si="487"/>
        <v>5.3785714285714097E-2</v>
      </c>
      <c r="H1628">
        <f t="shared" ca="1" si="488"/>
        <v>7.5357142857142859E-2</v>
      </c>
      <c r="I1628" s="4">
        <f t="shared" ca="1" si="498"/>
        <v>0.71374407582938137</v>
      </c>
      <c r="J1628" s="8">
        <f t="shared" ca="1" si="489"/>
        <v>41.648230088495488</v>
      </c>
      <c r="K1628" t="str">
        <f t="shared" ca="1" si="490"/>
        <v>BUY</v>
      </c>
      <c r="L1628" t="str">
        <f t="shared" ca="1" si="491"/>
        <v>HOLD</v>
      </c>
      <c r="M1628" t="str">
        <f t="shared" ca="1" si="492"/>
        <v/>
      </c>
      <c r="N1628">
        <f t="shared" si="481"/>
        <v>1073.8</v>
      </c>
      <c r="O1628">
        <f t="shared" ca="1" si="493"/>
        <v>10</v>
      </c>
      <c r="Q1628" t="str">
        <f t="shared" ca="1" si="496"/>
        <v>NO</v>
      </c>
      <c r="R1628" t="str">
        <f t="shared" ca="1" si="497"/>
        <v>NO</v>
      </c>
      <c r="S1628" t="b">
        <f t="shared" ca="1" si="494"/>
        <v>0</v>
      </c>
      <c r="T1628" t="b">
        <f t="shared" ca="1" si="495"/>
        <v>0</v>
      </c>
      <c r="U1628">
        <f t="shared" ca="1" si="480"/>
        <v>1</v>
      </c>
      <c r="W1628" s="7"/>
      <c r="X1628" t="str">
        <f t="shared" ca="1" si="482"/>
        <v>10</v>
      </c>
    </row>
    <row r="1629" spans="1:24" x14ac:dyDescent="0.3">
      <c r="A1629">
        <f t="shared" si="483"/>
        <v>1628</v>
      </c>
      <c r="B1629" s="1">
        <v>37445</v>
      </c>
      <c r="C1629">
        <v>1082.05</v>
      </c>
      <c r="D1629">
        <f t="shared" si="484"/>
        <v>8.25</v>
      </c>
      <c r="E1629">
        <f t="shared" si="485"/>
        <v>8.25</v>
      </c>
      <c r="F1629" s="4" t="str">
        <f t="shared" si="486"/>
        <v/>
      </c>
      <c r="G1629">
        <f t="shared" ca="1" si="487"/>
        <v>5.7374999999999829E-2</v>
      </c>
      <c r="H1629">
        <f t="shared" ca="1" si="488"/>
        <v>6.4666666666666595E-2</v>
      </c>
      <c r="I1629" s="4">
        <f t="shared" ca="1" si="498"/>
        <v>0.8872422680412354</v>
      </c>
      <c r="J1629" s="8">
        <f t="shared" ca="1" si="489"/>
        <v>47.012632297712486</v>
      </c>
      <c r="K1629" t="str">
        <f t="shared" ca="1" si="490"/>
        <v>BUY</v>
      </c>
      <c r="L1629" t="str">
        <f t="shared" ca="1" si="491"/>
        <v>HOLD</v>
      </c>
      <c r="M1629" t="str">
        <f t="shared" ca="1" si="492"/>
        <v/>
      </c>
      <c r="N1629">
        <f t="shared" si="481"/>
        <v>1082.05</v>
      </c>
      <c r="O1629">
        <f t="shared" ca="1" si="493"/>
        <v>10</v>
      </c>
      <c r="Q1629" t="str">
        <f t="shared" ca="1" si="496"/>
        <v>NO</v>
      </c>
      <c r="R1629" t="str">
        <f t="shared" ca="1" si="497"/>
        <v>NO</v>
      </c>
      <c r="S1629" t="b">
        <f t="shared" ca="1" si="494"/>
        <v>0</v>
      </c>
      <c r="T1629" t="b">
        <f t="shared" ca="1" si="495"/>
        <v>0</v>
      </c>
      <c r="U1629">
        <f t="shared" ca="1" si="480"/>
        <v>1</v>
      </c>
      <c r="W1629" s="7"/>
      <c r="X1629" t="str">
        <f t="shared" ca="1" si="482"/>
        <v>10</v>
      </c>
    </row>
    <row r="1630" spans="1:24" x14ac:dyDescent="0.3">
      <c r="A1630">
        <f t="shared" si="483"/>
        <v>1629</v>
      </c>
      <c r="B1630" s="1">
        <v>37446</v>
      </c>
      <c r="C1630">
        <v>1080.3</v>
      </c>
      <c r="D1630">
        <f t="shared" si="484"/>
        <v>-1.75</v>
      </c>
      <c r="E1630" t="str">
        <f t="shared" si="485"/>
        <v/>
      </c>
      <c r="F1630" s="4">
        <f t="shared" si="486"/>
        <v>-1.75</v>
      </c>
      <c r="G1630">
        <f t="shared" ca="1" si="487"/>
        <v>5.7374999999999829E-2</v>
      </c>
      <c r="H1630">
        <f t="shared" ca="1" si="488"/>
        <v>4.7500000000000001E-2</v>
      </c>
      <c r="I1630" s="4">
        <f t="shared" ca="1" si="498"/>
        <v>1.2078947368421016</v>
      </c>
      <c r="J1630" s="8">
        <f t="shared" ca="1" si="489"/>
        <v>54.707985697258565</v>
      </c>
      <c r="K1630" t="str">
        <f t="shared" ca="1" si="490"/>
        <v>BUY</v>
      </c>
      <c r="L1630" t="str">
        <f t="shared" ca="1" si="491"/>
        <v>HOLD</v>
      </c>
      <c r="M1630" t="str">
        <f t="shared" ca="1" si="492"/>
        <v/>
      </c>
      <c r="N1630">
        <f t="shared" si="481"/>
        <v>1080.3</v>
      </c>
      <c r="O1630">
        <f t="shared" ca="1" si="493"/>
        <v>10</v>
      </c>
      <c r="Q1630" t="str">
        <f t="shared" ca="1" si="496"/>
        <v>NO</v>
      </c>
      <c r="R1630" t="str">
        <f t="shared" ca="1" si="497"/>
        <v>NO</v>
      </c>
      <c r="S1630" t="b">
        <f t="shared" ca="1" si="494"/>
        <v>0</v>
      </c>
      <c r="T1630" t="b">
        <f t="shared" ca="1" si="495"/>
        <v>0</v>
      </c>
      <c r="U1630">
        <f t="shared" ca="1" si="480"/>
        <v>1</v>
      </c>
      <c r="W1630" s="7"/>
      <c r="X1630" t="str">
        <f t="shared" ca="1" si="482"/>
        <v>10</v>
      </c>
    </row>
    <row r="1631" spans="1:24" x14ac:dyDescent="0.3">
      <c r="A1631">
        <f t="shared" si="483"/>
        <v>1630</v>
      </c>
      <c r="B1631" s="1">
        <v>37447</v>
      </c>
      <c r="C1631">
        <v>1071.7</v>
      </c>
      <c r="D1631">
        <f t="shared" si="484"/>
        <v>-8.5999999999999091</v>
      </c>
      <c r="E1631" t="str">
        <f t="shared" si="485"/>
        <v/>
      </c>
      <c r="F1631" s="4">
        <f t="shared" si="486"/>
        <v>-8.5999999999999091</v>
      </c>
      <c r="G1631">
        <f t="shared" ca="1" si="487"/>
        <v>5.5357142857142855E-2</v>
      </c>
      <c r="H1631">
        <f t="shared" ca="1" si="488"/>
        <v>5.2999999999999874E-2</v>
      </c>
      <c r="I1631" s="4">
        <f t="shared" ca="1" si="498"/>
        <v>1.0444743935309997</v>
      </c>
      <c r="J1631" s="8">
        <f t="shared" ca="1" si="489"/>
        <v>51.087673038892611</v>
      </c>
      <c r="K1631" t="str">
        <f t="shared" ca="1" si="490"/>
        <v>BUY</v>
      </c>
      <c r="L1631" t="str">
        <f t="shared" ca="1" si="491"/>
        <v>HOLD</v>
      </c>
      <c r="M1631" t="str">
        <f t="shared" ca="1" si="492"/>
        <v/>
      </c>
      <c r="N1631">
        <f t="shared" si="481"/>
        <v>1071.7</v>
      </c>
      <c r="O1631">
        <f t="shared" ca="1" si="493"/>
        <v>10</v>
      </c>
      <c r="Q1631" t="str">
        <f t="shared" ca="1" si="496"/>
        <v>NO</v>
      </c>
      <c r="R1631" t="str">
        <f t="shared" ca="1" si="497"/>
        <v>NO</v>
      </c>
      <c r="S1631" t="b">
        <f t="shared" ca="1" si="494"/>
        <v>0</v>
      </c>
      <c r="T1631" t="b">
        <f t="shared" ca="1" si="495"/>
        <v>0</v>
      </c>
      <c r="U1631">
        <f t="shared" ca="1" si="480"/>
        <v>1</v>
      </c>
      <c r="W1631" s="7"/>
      <c r="X1631" t="str">
        <f t="shared" ca="1" si="482"/>
        <v>10</v>
      </c>
    </row>
    <row r="1632" spans="1:24" x14ac:dyDescent="0.3">
      <c r="A1632">
        <f t="shared" si="483"/>
        <v>1631</v>
      </c>
      <c r="B1632" s="1">
        <v>37448</v>
      </c>
      <c r="C1632">
        <v>1056.5999999999999</v>
      </c>
      <c r="D1632">
        <f t="shared" si="484"/>
        <v>-15.100000000000136</v>
      </c>
      <c r="E1632" t="str">
        <f t="shared" si="485"/>
        <v/>
      </c>
      <c r="F1632" s="4">
        <f t="shared" si="486"/>
        <v>-15.100000000000136</v>
      </c>
      <c r="G1632">
        <f t="shared" ca="1" si="487"/>
        <v>5.5357142857142855E-2</v>
      </c>
      <c r="H1632">
        <f t="shared" ca="1" si="488"/>
        <v>6.3857142857142918E-2</v>
      </c>
      <c r="I1632" s="4">
        <f t="shared" ca="1" si="498"/>
        <v>0.86689038031319821</v>
      </c>
      <c r="J1632" s="8">
        <f t="shared" ca="1" si="489"/>
        <v>46.434991012582358</v>
      </c>
      <c r="K1632" t="str">
        <f t="shared" ca="1" si="490"/>
        <v>BUY</v>
      </c>
      <c r="L1632" t="str">
        <f t="shared" ca="1" si="491"/>
        <v>HOLD</v>
      </c>
      <c r="M1632" t="str">
        <f t="shared" ca="1" si="492"/>
        <v/>
      </c>
      <c r="N1632">
        <f t="shared" si="481"/>
        <v>1056.5999999999999</v>
      </c>
      <c r="O1632">
        <f t="shared" ca="1" si="493"/>
        <v>10</v>
      </c>
      <c r="Q1632" t="str">
        <f t="shared" ca="1" si="496"/>
        <v>NO</v>
      </c>
      <c r="R1632" t="str">
        <f t="shared" ca="1" si="497"/>
        <v>NO</v>
      </c>
      <c r="S1632" t="b">
        <f t="shared" ca="1" si="494"/>
        <v>0</v>
      </c>
      <c r="T1632" t="b">
        <f t="shared" ca="1" si="495"/>
        <v>0</v>
      </c>
      <c r="U1632">
        <f t="shared" ca="1" si="480"/>
        <v>1</v>
      </c>
      <c r="W1632" s="7"/>
      <c r="X1632" t="str">
        <f t="shared" ca="1" si="482"/>
        <v>10</v>
      </c>
    </row>
    <row r="1633" spans="1:24" x14ac:dyDescent="0.3">
      <c r="A1633">
        <f t="shared" si="483"/>
        <v>1632</v>
      </c>
      <c r="B1633" s="1">
        <v>37449</v>
      </c>
      <c r="C1633">
        <v>1058.25</v>
      </c>
      <c r="D1633">
        <f t="shared" si="484"/>
        <v>1.6500000000000909</v>
      </c>
      <c r="E1633">
        <f t="shared" si="485"/>
        <v>1.6500000000000909</v>
      </c>
      <c r="F1633" s="4" t="str">
        <f t="shared" si="486"/>
        <v/>
      </c>
      <c r="G1633">
        <f t="shared" ca="1" si="487"/>
        <v>5.0500000000000114E-2</v>
      </c>
      <c r="H1633">
        <f t="shared" ca="1" si="488"/>
        <v>7.3333333333333334E-2</v>
      </c>
      <c r="I1633" s="4">
        <f t="shared" ca="1" si="498"/>
        <v>0.68863636363636516</v>
      </c>
      <c r="J1633" s="8">
        <f t="shared" ca="1" si="489"/>
        <v>40.780619111709342</v>
      </c>
      <c r="K1633" t="str">
        <f t="shared" ca="1" si="490"/>
        <v>BUY</v>
      </c>
      <c r="L1633" t="str">
        <f t="shared" ca="1" si="491"/>
        <v>HOLD</v>
      </c>
      <c r="M1633" t="str">
        <f t="shared" ca="1" si="492"/>
        <v/>
      </c>
      <c r="N1633">
        <f t="shared" si="481"/>
        <v>1058.25</v>
      </c>
      <c r="O1633">
        <f t="shared" ca="1" si="493"/>
        <v>10</v>
      </c>
      <c r="Q1633" t="str">
        <f t="shared" ca="1" si="496"/>
        <v>NO</v>
      </c>
      <c r="R1633" t="str">
        <f t="shared" ca="1" si="497"/>
        <v>NO</v>
      </c>
      <c r="S1633" t="b">
        <f t="shared" ca="1" si="494"/>
        <v>0</v>
      </c>
      <c r="T1633" t="b">
        <f t="shared" ca="1" si="495"/>
        <v>0</v>
      </c>
      <c r="U1633">
        <f t="shared" ca="1" si="480"/>
        <v>1</v>
      </c>
      <c r="W1633" s="7"/>
      <c r="X1633" t="str">
        <f t="shared" ca="1" si="482"/>
        <v>10</v>
      </c>
    </row>
    <row r="1634" spans="1:24" x14ac:dyDescent="0.3">
      <c r="A1634">
        <f t="shared" si="483"/>
        <v>1633</v>
      </c>
      <c r="B1634" s="1">
        <v>37452</v>
      </c>
      <c r="C1634">
        <v>1048</v>
      </c>
      <c r="D1634">
        <f t="shared" si="484"/>
        <v>-10.25</v>
      </c>
      <c r="E1634" t="str">
        <f t="shared" si="485"/>
        <v/>
      </c>
      <c r="F1634" s="4">
        <f t="shared" si="486"/>
        <v>-10.25</v>
      </c>
      <c r="G1634">
        <f t="shared" ca="1" si="487"/>
        <v>5.0500000000000114E-2</v>
      </c>
      <c r="H1634">
        <f t="shared" ca="1" si="488"/>
        <v>7.9666666666666969E-2</v>
      </c>
      <c r="I1634" s="4">
        <f t="shared" ca="1" si="498"/>
        <v>0.63389121338912036</v>
      </c>
      <c r="J1634" s="8">
        <f t="shared" ca="1" si="489"/>
        <v>38.796414852752847</v>
      </c>
      <c r="K1634" t="str">
        <f t="shared" ca="1" si="490"/>
        <v>BUY</v>
      </c>
      <c r="L1634" t="str">
        <f t="shared" ca="1" si="491"/>
        <v>HOLD</v>
      </c>
      <c r="M1634" t="str">
        <f t="shared" ca="1" si="492"/>
        <v/>
      </c>
      <c r="N1634">
        <f t="shared" si="481"/>
        <v>1048</v>
      </c>
      <c r="O1634">
        <f t="shared" ca="1" si="493"/>
        <v>10</v>
      </c>
      <c r="Q1634" t="str">
        <f t="shared" ca="1" si="496"/>
        <v>NO</v>
      </c>
      <c r="R1634" t="str">
        <f t="shared" ca="1" si="497"/>
        <v>NO</v>
      </c>
      <c r="S1634" t="b">
        <f t="shared" ca="1" si="494"/>
        <v>0</v>
      </c>
      <c r="T1634" t="b">
        <f t="shared" ca="1" si="495"/>
        <v>0</v>
      </c>
      <c r="U1634">
        <f t="shared" ca="1" si="480"/>
        <v>1</v>
      </c>
      <c r="W1634" s="7"/>
      <c r="X1634" t="str">
        <f t="shared" ca="1" si="482"/>
        <v>10</v>
      </c>
    </row>
    <row r="1635" spans="1:24" x14ac:dyDescent="0.3">
      <c r="A1635">
        <f t="shared" si="483"/>
        <v>1634</v>
      </c>
      <c r="B1635" s="1">
        <v>37453</v>
      </c>
      <c r="C1635">
        <v>1035.95</v>
      </c>
      <c r="D1635">
        <f t="shared" si="484"/>
        <v>-12.049999999999955</v>
      </c>
      <c r="E1635" t="str">
        <f t="shared" si="485"/>
        <v/>
      </c>
      <c r="F1635" s="4">
        <f t="shared" si="486"/>
        <v>-12.049999999999955</v>
      </c>
      <c r="G1635">
        <f t="shared" ca="1" si="487"/>
        <v>5.0500000000000114E-2</v>
      </c>
      <c r="H1635">
        <f t="shared" ca="1" si="488"/>
        <v>8.1083333333333479E-2</v>
      </c>
      <c r="I1635" s="4">
        <f t="shared" ca="1" si="498"/>
        <v>0.6228160328879756</v>
      </c>
      <c r="J1635" s="8">
        <f t="shared" ca="1" si="489"/>
        <v>38.378720709309704</v>
      </c>
      <c r="K1635" t="str">
        <f t="shared" ca="1" si="490"/>
        <v>BUY</v>
      </c>
      <c r="L1635" t="str">
        <f t="shared" ca="1" si="491"/>
        <v>HOLD</v>
      </c>
      <c r="M1635" t="str">
        <f t="shared" ca="1" si="492"/>
        <v/>
      </c>
      <c r="N1635">
        <f t="shared" si="481"/>
        <v>1035.95</v>
      </c>
      <c r="O1635">
        <f t="shared" ca="1" si="493"/>
        <v>10</v>
      </c>
      <c r="Q1635" t="str">
        <f t="shared" ca="1" si="496"/>
        <v>NO</v>
      </c>
      <c r="R1635" t="str">
        <f t="shared" ca="1" si="497"/>
        <v>NO</v>
      </c>
      <c r="S1635" t="b">
        <f t="shared" ca="1" si="494"/>
        <v>0</v>
      </c>
      <c r="T1635" t="b">
        <f t="shared" ca="1" si="495"/>
        <v>0</v>
      </c>
      <c r="U1635">
        <f t="shared" ca="1" si="480"/>
        <v>1</v>
      </c>
      <c r="W1635" s="7"/>
      <c r="X1635" t="str">
        <f t="shared" ca="1" si="482"/>
        <v>10</v>
      </c>
    </row>
    <row r="1636" spans="1:24" x14ac:dyDescent="0.3">
      <c r="A1636">
        <f t="shared" si="483"/>
        <v>1635</v>
      </c>
      <c r="B1636" s="1">
        <v>37454</v>
      </c>
      <c r="C1636">
        <v>1032.55</v>
      </c>
      <c r="D1636">
        <f t="shared" si="484"/>
        <v>-3.4000000000000909</v>
      </c>
      <c r="E1636" t="str">
        <f t="shared" si="485"/>
        <v/>
      </c>
      <c r="F1636" s="4">
        <f t="shared" si="486"/>
        <v>-3.4000000000000909</v>
      </c>
      <c r="G1636">
        <f t="shared" ca="1" si="487"/>
        <v>5.1500000000000261E-2</v>
      </c>
      <c r="H1636">
        <f t="shared" ca="1" si="488"/>
        <v>7.4357142857143121E-2</v>
      </c>
      <c r="I1636" s="4">
        <f t="shared" ca="1" si="498"/>
        <v>0.69260326609029887</v>
      </c>
      <c r="J1636" s="8">
        <f t="shared" ca="1" si="489"/>
        <v>40.91940976163454</v>
      </c>
      <c r="K1636" t="str">
        <f t="shared" ca="1" si="490"/>
        <v>BUY</v>
      </c>
      <c r="L1636" t="str">
        <f t="shared" ca="1" si="491"/>
        <v>HOLD</v>
      </c>
      <c r="M1636" t="str">
        <f t="shared" ca="1" si="492"/>
        <v/>
      </c>
      <c r="N1636">
        <f t="shared" si="481"/>
        <v>1032.55</v>
      </c>
      <c r="O1636">
        <f t="shared" ca="1" si="493"/>
        <v>10</v>
      </c>
      <c r="Q1636" t="str">
        <f t="shared" ca="1" si="496"/>
        <v>NO</v>
      </c>
      <c r="R1636" t="str">
        <f t="shared" ca="1" si="497"/>
        <v>NO</v>
      </c>
      <c r="S1636" t="b">
        <f t="shared" ca="1" si="494"/>
        <v>0</v>
      </c>
      <c r="T1636" t="b">
        <f t="shared" ca="1" si="495"/>
        <v>0</v>
      </c>
      <c r="U1636">
        <f t="shared" ca="1" si="480"/>
        <v>1</v>
      </c>
      <c r="W1636" s="7"/>
      <c r="X1636" t="str">
        <f t="shared" ca="1" si="482"/>
        <v>10</v>
      </c>
    </row>
    <row r="1637" spans="1:24" x14ac:dyDescent="0.3">
      <c r="A1637">
        <f t="shared" si="483"/>
        <v>1636</v>
      </c>
      <c r="B1637" s="1">
        <v>37455</v>
      </c>
      <c r="C1637">
        <v>1041.3</v>
      </c>
      <c r="D1637">
        <f t="shared" si="484"/>
        <v>8.75</v>
      </c>
      <c r="E1637">
        <f t="shared" si="485"/>
        <v>8.75</v>
      </c>
      <c r="F1637" s="4" t="str">
        <f t="shared" si="486"/>
        <v/>
      </c>
      <c r="G1637">
        <f t="shared" ca="1" si="487"/>
        <v>5.0785714285714552E-2</v>
      </c>
      <c r="H1637">
        <f t="shared" ca="1" si="488"/>
        <v>7.4357142857143121E-2</v>
      </c>
      <c r="I1637" s="4">
        <f t="shared" ca="1" si="498"/>
        <v>0.6829971181556207</v>
      </c>
      <c r="J1637" s="8">
        <f t="shared" ca="1" si="489"/>
        <v>40.582191780821958</v>
      </c>
      <c r="K1637" t="str">
        <f t="shared" ca="1" si="490"/>
        <v>BUY</v>
      </c>
      <c r="L1637" t="str">
        <f t="shared" ca="1" si="491"/>
        <v>HOLD</v>
      </c>
      <c r="M1637" t="str">
        <f t="shared" ca="1" si="492"/>
        <v/>
      </c>
      <c r="N1637">
        <f t="shared" si="481"/>
        <v>1041.3</v>
      </c>
      <c r="O1637">
        <f t="shared" ca="1" si="493"/>
        <v>10</v>
      </c>
      <c r="Q1637" t="str">
        <f t="shared" ca="1" si="496"/>
        <v>NO</v>
      </c>
      <c r="R1637" t="str">
        <f t="shared" ca="1" si="497"/>
        <v>NO</v>
      </c>
      <c r="S1637" t="b">
        <f t="shared" ca="1" si="494"/>
        <v>0</v>
      </c>
      <c r="T1637" t="b">
        <f t="shared" ca="1" si="495"/>
        <v>0</v>
      </c>
      <c r="U1637">
        <f t="shared" ca="1" si="480"/>
        <v>1</v>
      </c>
      <c r="W1637" s="7"/>
      <c r="X1637" t="str">
        <f t="shared" ca="1" si="482"/>
        <v>10</v>
      </c>
    </row>
    <row r="1638" spans="1:24" x14ac:dyDescent="0.3">
      <c r="A1638">
        <f t="shared" si="483"/>
        <v>1637</v>
      </c>
      <c r="B1638" s="1">
        <v>37456</v>
      </c>
      <c r="C1638">
        <v>1035.9000000000001</v>
      </c>
      <c r="D1638">
        <f t="shared" si="484"/>
        <v>-5.3999999999998636</v>
      </c>
      <c r="E1638" t="str">
        <f t="shared" si="485"/>
        <v/>
      </c>
      <c r="F1638" s="4">
        <f t="shared" si="486"/>
        <v>-5.3999999999998636</v>
      </c>
      <c r="G1638">
        <f t="shared" ca="1" si="487"/>
        <v>4.0666666666666816E-2</v>
      </c>
      <c r="H1638">
        <f t="shared" ca="1" si="488"/>
        <v>7.1812500000000057E-2</v>
      </c>
      <c r="I1638" s="4">
        <f t="shared" ca="1" si="498"/>
        <v>0.56628952712503788</v>
      </c>
      <c r="J1638" s="8">
        <f t="shared" ca="1" si="489"/>
        <v>36.154843489535168</v>
      </c>
      <c r="K1638" t="str">
        <f t="shared" ca="1" si="490"/>
        <v>BUY</v>
      </c>
      <c r="L1638" t="str">
        <f t="shared" ca="1" si="491"/>
        <v>HOLD</v>
      </c>
      <c r="M1638" t="str">
        <f t="shared" ca="1" si="492"/>
        <v/>
      </c>
      <c r="N1638">
        <f t="shared" si="481"/>
        <v>1035.9000000000001</v>
      </c>
      <c r="O1638">
        <f t="shared" ca="1" si="493"/>
        <v>10</v>
      </c>
      <c r="Q1638" t="str">
        <f t="shared" ca="1" si="496"/>
        <v>NO</v>
      </c>
      <c r="R1638" t="str">
        <f t="shared" ca="1" si="497"/>
        <v>NO</v>
      </c>
      <c r="S1638" t="b">
        <f t="shared" ca="1" si="494"/>
        <v>0</v>
      </c>
      <c r="T1638" t="b">
        <f t="shared" ca="1" si="495"/>
        <v>0</v>
      </c>
      <c r="U1638">
        <f t="shared" ca="1" si="480"/>
        <v>1</v>
      </c>
      <c r="W1638" s="7"/>
      <c r="X1638" t="str">
        <f t="shared" ca="1" si="482"/>
        <v>10</v>
      </c>
    </row>
    <row r="1639" spans="1:24" x14ac:dyDescent="0.3">
      <c r="A1639">
        <f t="shared" si="483"/>
        <v>1638</v>
      </c>
      <c r="B1639" s="1">
        <v>37459</v>
      </c>
      <c r="C1639">
        <v>1012</v>
      </c>
      <c r="D1639">
        <f t="shared" si="484"/>
        <v>-23.900000000000091</v>
      </c>
      <c r="E1639" t="str">
        <f t="shared" si="485"/>
        <v/>
      </c>
      <c r="F1639" s="4">
        <f t="shared" si="486"/>
        <v>-23.900000000000091</v>
      </c>
      <c r="G1639">
        <f t="shared" ca="1" si="487"/>
        <v>4.0666666666666816E-2</v>
      </c>
      <c r="H1639">
        <f t="shared" ca="1" si="488"/>
        <v>0.10056250000000005</v>
      </c>
      <c r="I1639" s="4">
        <f t="shared" ca="1" si="498"/>
        <v>0.40439196188108684</v>
      </c>
      <c r="J1639" s="8">
        <f t="shared" ca="1" si="489"/>
        <v>28.794807493730701</v>
      </c>
      <c r="K1639" t="str">
        <f t="shared" ca="1" si="490"/>
        <v>BUY</v>
      </c>
      <c r="L1639" t="str">
        <f t="shared" ca="1" si="491"/>
        <v>HOLD</v>
      </c>
      <c r="M1639" t="str">
        <f t="shared" ca="1" si="492"/>
        <v/>
      </c>
      <c r="N1639">
        <f t="shared" si="481"/>
        <v>1012</v>
      </c>
      <c r="O1639">
        <f t="shared" ca="1" si="493"/>
        <v>10</v>
      </c>
      <c r="Q1639" t="str">
        <f t="shared" ca="1" si="496"/>
        <v>YES</v>
      </c>
      <c r="R1639" t="str">
        <f t="shared" ca="1" si="497"/>
        <v>NO</v>
      </c>
      <c r="S1639" t="b">
        <f t="shared" ca="1" si="494"/>
        <v>0</v>
      </c>
      <c r="T1639" t="b">
        <f t="shared" ca="1" si="495"/>
        <v>0</v>
      </c>
      <c r="U1639">
        <f t="shared" ca="1" si="480"/>
        <v>1</v>
      </c>
      <c r="W1639" s="7"/>
      <c r="X1639" t="str">
        <f t="shared" ca="1" si="482"/>
        <v>10</v>
      </c>
    </row>
    <row r="1640" spans="1:24" x14ac:dyDescent="0.3">
      <c r="A1640">
        <f t="shared" si="483"/>
        <v>1639</v>
      </c>
      <c r="B1640" s="1">
        <v>37460</v>
      </c>
      <c r="C1640">
        <v>1021.9</v>
      </c>
      <c r="D1640">
        <f t="shared" si="484"/>
        <v>9.8999999999999773</v>
      </c>
      <c r="E1640">
        <f t="shared" si="485"/>
        <v>9.8999999999999773</v>
      </c>
      <c r="F1640" s="4" t="str">
        <f t="shared" si="486"/>
        <v/>
      </c>
      <c r="G1640">
        <f t="shared" ca="1" si="487"/>
        <v>5.4083333333333219E-2</v>
      </c>
      <c r="H1640">
        <f t="shared" ca="1" si="488"/>
        <v>0.10056250000000005</v>
      </c>
      <c r="I1640" s="4">
        <f t="shared" ca="1" si="498"/>
        <v>0.53780816241972096</v>
      </c>
      <c r="J1640" s="8">
        <f t="shared" ca="1" si="489"/>
        <v>34.972383133503911</v>
      </c>
      <c r="K1640" t="str">
        <f t="shared" ca="1" si="490"/>
        <v>BUY</v>
      </c>
      <c r="L1640" t="str">
        <f t="shared" ca="1" si="491"/>
        <v>HOLD</v>
      </c>
      <c r="M1640" t="str">
        <f t="shared" ca="1" si="492"/>
        <v/>
      </c>
      <c r="N1640">
        <f t="shared" si="481"/>
        <v>1021.9</v>
      </c>
      <c r="O1640">
        <f t="shared" ca="1" si="493"/>
        <v>10</v>
      </c>
      <c r="Q1640" t="str">
        <f t="shared" ca="1" si="496"/>
        <v>NO</v>
      </c>
      <c r="R1640" t="str">
        <f t="shared" ca="1" si="497"/>
        <v>NO</v>
      </c>
      <c r="S1640" t="b">
        <f t="shared" ca="1" si="494"/>
        <v>0</v>
      </c>
      <c r="T1640" t="b">
        <f t="shared" ca="1" si="495"/>
        <v>0</v>
      </c>
      <c r="U1640">
        <f t="shared" ca="1" si="480"/>
        <v>1</v>
      </c>
      <c r="W1640" s="7"/>
      <c r="X1640" t="str">
        <f t="shared" ca="1" si="482"/>
        <v>10</v>
      </c>
    </row>
    <row r="1641" spans="1:24" x14ac:dyDescent="0.3">
      <c r="A1641">
        <f t="shared" si="483"/>
        <v>1640</v>
      </c>
      <c r="B1641" s="1">
        <v>37461</v>
      </c>
      <c r="C1641">
        <v>1004.05</v>
      </c>
      <c r="D1641">
        <f t="shared" si="484"/>
        <v>-17.850000000000023</v>
      </c>
      <c r="E1641" t="str">
        <f t="shared" si="485"/>
        <v/>
      </c>
      <c r="F1641" s="4">
        <f t="shared" si="486"/>
        <v>-17.850000000000023</v>
      </c>
      <c r="G1641">
        <f t="shared" ca="1" si="487"/>
        <v>6.3600000000000143E-2</v>
      </c>
      <c r="H1641">
        <f t="shared" ca="1" si="488"/>
        <v>0.10922222222222229</v>
      </c>
      <c r="I1641" s="4">
        <f t="shared" ca="1" si="498"/>
        <v>0.58229908443540279</v>
      </c>
      <c r="J1641" s="8">
        <f t="shared" ca="1" si="489"/>
        <v>36.800822939436841</v>
      </c>
      <c r="K1641" t="str">
        <f t="shared" ca="1" si="490"/>
        <v>BUY</v>
      </c>
      <c r="L1641" t="str">
        <f t="shared" ca="1" si="491"/>
        <v>HOLD</v>
      </c>
      <c r="M1641" t="str">
        <f t="shared" ca="1" si="492"/>
        <v/>
      </c>
      <c r="N1641">
        <f t="shared" si="481"/>
        <v>1004.05</v>
      </c>
      <c r="O1641">
        <f t="shared" ca="1" si="493"/>
        <v>10</v>
      </c>
      <c r="Q1641" t="str">
        <f t="shared" ca="1" si="496"/>
        <v>NO</v>
      </c>
      <c r="R1641" t="str">
        <f t="shared" ca="1" si="497"/>
        <v>NO</v>
      </c>
      <c r="S1641" t="b">
        <f t="shared" ca="1" si="494"/>
        <v>0</v>
      </c>
      <c r="T1641" t="b">
        <f t="shared" ca="1" si="495"/>
        <v>0</v>
      </c>
      <c r="U1641">
        <f t="shared" ca="1" si="480"/>
        <v>1</v>
      </c>
      <c r="W1641" s="7"/>
      <c r="X1641" t="str">
        <f t="shared" ca="1" si="482"/>
        <v>10</v>
      </c>
    </row>
    <row r="1642" spans="1:24" x14ac:dyDescent="0.3">
      <c r="A1642">
        <f t="shared" si="483"/>
        <v>1641</v>
      </c>
      <c r="B1642" s="1">
        <v>37462</v>
      </c>
      <c r="C1642">
        <v>1001.55</v>
      </c>
      <c r="D1642">
        <f t="shared" si="484"/>
        <v>-2.5</v>
      </c>
      <c r="E1642" t="str">
        <f t="shared" si="485"/>
        <v/>
      </c>
      <c r="F1642" s="4">
        <f t="shared" si="486"/>
        <v>-2.5</v>
      </c>
      <c r="G1642">
        <f t="shared" ca="1" si="487"/>
        <v>7.1375000000000174E-2</v>
      </c>
      <c r="H1642">
        <f t="shared" ca="1" si="488"/>
        <v>0.10080000000000007</v>
      </c>
      <c r="I1642" s="4">
        <f t="shared" ca="1" si="498"/>
        <v>0.70808531746031866</v>
      </c>
      <c r="J1642" s="8">
        <f t="shared" ca="1" si="489"/>
        <v>41.454915057354476</v>
      </c>
      <c r="K1642" t="str">
        <f t="shared" ca="1" si="490"/>
        <v>BUY</v>
      </c>
      <c r="L1642" t="str">
        <f t="shared" ca="1" si="491"/>
        <v>HOLD</v>
      </c>
      <c r="M1642" t="str">
        <f t="shared" ca="1" si="492"/>
        <v/>
      </c>
      <c r="N1642">
        <f t="shared" si="481"/>
        <v>1001.55</v>
      </c>
      <c r="O1642">
        <f t="shared" ca="1" si="493"/>
        <v>10</v>
      </c>
      <c r="Q1642" t="str">
        <f t="shared" ca="1" si="496"/>
        <v>NO</v>
      </c>
      <c r="R1642" t="str">
        <f t="shared" ca="1" si="497"/>
        <v>NO</v>
      </c>
      <c r="S1642" t="b">
        <f t="shared" ca="1" si="494"/>
        <v>0</v>
      </c>
      <c r="T1642" t="b">
        <f t="shared" ca="1" si="495"/>
        <v>0</v>
      </c>
      <c r="U1642">
        <f t="shared" ca="1" si="480"/>
        <v>1</v>
      </c>
      <c r="W1642" s="7"/>
      <c r="X1642" t="str">
        <f t="shared" ca="1" si="482"/>
        <v>10</v>
      </c>
    </row>
    <row r="1643" spans="1:24" x14ac:dyDescent="0.3">
      <c r="A1643">
        <f t="shared" si="483"/>
        <v>1642</v>
      </c>
      <c r="B1643" s="1">
        <v>37463</v>
      </c>
      <c r="C1643">
        <v>973.5</v>
      </c>
      <c r="D1643">
        <f t="shared" si="484"/>
        <v>-28.049999999999955</v>
      </c>
      <c r="E1643" t="str">
        <f t="shared" si="485"/>
        <v/>
      </c>
      <c r="F1643" s="4">
        <f t="shared" si="486"/>
        <v>-28.049999999999955</v>
      </c>
      <c r="G1643">
        <f t="shared" ca="1" si="487"/>
        <v>6.7666666666666903E-2</v>
      </c>
      <c r="H1643">
        <f t="shared" ca="1" si="488"/>
        <v>0.11713636363636366</v>
      </c>
      <c r="I1643" s="4">
        <f t="shared" ca="1" si="498"/>
        <v>0.57767429827965522</v>
      </c>
      <c r="J1643" s="8">
        <f t="shared" ca="1" si="489"/>
        <v>36.615561203574728</v>
      </c>
      <c r="K1643" t="str">
        <f t="shared" ca="1" si="490"/>
        <v>BUY</v>
      </c>
      <c r="L1643" t="str">
        <f t="shared" ca="1" si="491"/>
        <v>HOLD</v>
      </c>
      <c r="M1643" t="str">
        <f t="shared" ca="1" si="492"/>
        <v/>
      </c>
      <c r="N1643">
        <f t="shared" si="481"/>
        <v>973.5</v>
      </c>
      <c r="O1643">
        <f t="shared" ca="1" si="493"/>
        <v>10</v>
      </c>
      <c r="Q1643" t="str">
        <f t="shared" ca="1" si="496"/>
        <v>NO</v>
      </c>
      <c r="R1643" t="str">
        <f t="shared" ca="1" si="497"/>
        <v>NO</v>
      </c>
      <c r="S1643" t="b">
        <f t="shared" ca="1" si="494"/>
        <v>0</v>
      </c>
      <c r="T1643" t="b">
        <f t="shared" ca="1" si="495"/>
        <v>0</v>
      </c>
      <c r="U1643">
        <f t="shared" ca="1" si="480"/>
        <v>1</v>
      </c>
      <c r="W1643" s="7"/>
      <c r="X1643" t="str">
        <f t="shared" ca="1" si="482"/>
        <v>10</v>
      </c>
    </row>
    <row r="1644" spans="1:24" x14ac:dyDescent="0.3">
      <c r="A1644">
        <f t="shared" si="483"/>
        <v>1643</v>
      </c>
      <c r="B1644" s="1">
        <v>37466</v>
      </c>
      <c r="C1644">
        <v>971.65</v>
      </c>
      <c r="D1644">
        <f t="shared" si="484"/>
        <v>-1.8500000000000227</v>
      </c>
      <c r="E1644" t="str">
        <f t="shared" si="485"/>
        <v/>
      </c>
      <c r="F1644" s="4">
        <f t="shared" si="486"/>
        <v>-1.8500000000000227</v>
      </c>
      <c r="G1644">
        <f t="shared" ca="1" si="487"/>
        <v>6.7666666666666903E-2</v>
      </c>
      <c r="H1644">
        <f t="shared" ca="1" si="488"/>
        <v>0.11722727272727276</v>
      </c>
      <c r="I1644" s="4">
        <f t="shared" ca="1" si="498"/>
        <v>0.57722631510921729</v>
      </c>
      <c r="J1644" s="8">
        <f t="shared" ca="1" si="489"/>
        <v>36.597557977546586</v>
      </c>
      <c r="K1644" t="str">
        <f t="shared" ca="1" si="490"/>
        <v>BUY</v>
      </c>
      <c r="L1644" t="str">
        <f t="shared" ca="1" si="491"/>
        <v>HOLD</v>
      </c>
      <c r="M1644" t="str">
        <f t="shared" ca="1" si="492"/>
        <v/>
      </c>
      <c r="N1644">
        <f t="shared" si="481"/>
        <v>971.65</v>
      </c>
      <c r="O1644">
        <f t="shared" ca="1" si="493"/>
        <v>10</v>
      </c>
      <c r="Q1644" t="str">
        <f t="shared" ca="1" si="496"/>
        <v>NO</v>
      </c>
      <c r="R1644" t="str">
        <f t="shared" ca="1" si="497"/>
        <v>NO</v>
      </c>
      <c r="S1644" t="b">
        <f t="shared" ca="1" si="494"/>
        <v>0</v>
      </c>
      <c r="T1644" t="b">
        <f t="shared" ca="1" si="495"/>
        <v>0</v>
      </c>
      <c r="U1644">
        <f t="shared" ca="1" si="480"/>
        <v>1</v>
      </c>
      <c r="W1644" s="7"/>
      <c r="X1644" t="str">
        <f t="shared" ca="1" si="482"/>
        <v>10</v>
      </c>
    </row>
    <row r="1645" spans="1:24" x14ac:dyDescent="0.3">
      <c r="A1645">
        <f t="shared" si="483"/>
        <v>1644</v>
      </c>
      <c r="B1645" s="1">
        <v>37467</v>
      </c>
      <c r="C1645">
        <v>960.65</v>
      </c>
      <c r="D1645">
        <f t="shared" si="484"/>
        <v>-11</v>
      </c>
      <c r="E1645" t="str">
        <f t="shared" si="485"/>
        <v/>
      </c>
      <c r="F1645" s="4">
        <f t="shared" si="486"/>
        <v>-11</v>
      </c>
      <c r="G1645">
        <f t="shared" ca="1" si="487"/>
        <v>6.7666666666666903E-2</v>
      </c>
      <c r="H1645">
        <f t="shared" ca="1" si="488"/>
        <v>0.11940909090909103</v>
      </c>
      <c r="I1645" s="4">
        <f t="shared" ca="1" si="498"/>
        <v>0.56667935541175118</v>
      </c>
      <c r="J1645" s="8">
        <f t="shared" ca="1" si="489"/>
        <v>36.170729731918748</v>
      </c>
      <c r="K1645" t="str">
        <f t="shared" ca="1" si="490"/>
        <v>BUY</v>
      </c>
      <c r="L1645" t="str">
        <f t="shared" ca="1" si="491"/>
        <v>HOLD</v>
      </c>
      <c r="M1645" t="str">
        <f t="shared" ca="1" si="492"/>
        <v/>
      </c>
      <c r="N1645">
        <f t="shared" si="481"/>
        <v>960.65</v>
      </c>
      <c r="O1645">
        <f t="shared" ca="1" si="493"/>
        <v>10</v>
      </c>
      <c r="Q1645" t="str">
        <f t="shared" ca="1" si="496"/>
        <v>NO</v>
      </c>
      <c r="R1645" t="str">
        <f t="shared" ca="1" si="497"/>
        <v>NO</v>
      </c>
      <c r="S1645" t="b">
        <f t="shared" ca="1" si="494"/>
        <v>0</v>
      </c>
      <c r="T1645" t="b">
        <f t="shared" ca="1" si="495"/>
        <v>0</v>
      </c>
      <c r="U1645">
        <f t="shared" ca="1" si="480"/>
        <v>1</v>
      </c>
      <c r="W1645" s="7"/>
      <c r="X1645" t="str">
        <f t="shared" ca="1" si="482"/>
        <v>10</v>
      </c>
    </row>
    <row r="1646" spans="1:24" x14ac:dyDescent="0.3">
      <c r="A1646">
        <f t="shared" si="483"/>
        <v>1645</v>
      </c>
      <c r="B1646" s="1">
        <v>37468</v>
      </c>
      <c r="C1646">
        <v>958.9</v>
      </c>
      <c r="D1646">
        <f t="shared" si="484"/>
        <v>-1.75</v>
      </c>
      <c r="E1646" t="str">
        <f t="shared" si="485"/>
        <v/>
      </c>
      <c r="F1646" s="4">
        <f t="shared" si="486"/>
        <v>-1.75</v>
      </c>
      <c r="G1646">
        <f t="shared" ca="1" si="487"/>
        <v>6.7666666666666903E-2</v>
      </c>
      <c r="H1646">
        <f t="shared" ca="1" si="488"/>
        <v>0.10727272727272727</v>
      </c>
      <c r="I1646" s="4">
        <f t="shared" ca="1" si="498"/>
        <v>0.63079096045197958</v>
      </c>
      <c r="J1646" s="8">
        <f t="shared" ca="1" si="489"/>
        <v>38.680062359258699</v>
      </c>
      <c r="K1646" t="str">
        <f t="shared" ca="1" si="490"/>
        <v>BUY</v>
      </c>
      <c r="L1646" t="str">
        <f t="shared" ca="1" si="491"/>
        <v>HOLD</v>
      </c>
      <c r="M1646" t="str">
        <f t="shared" ca="1" si="492"/>
        <v/>
      </c>
      <c r="N1646">
        <f t="shared" si="481"/>
        <v>958.9</v>
      </c>
      <c r="O1646">
        <f t="shared" ca="1" si="493"/>
        <v>10</v>
      </c>
      <c r="Q1646" t="str">
        <f t="shared" ca="1" si="496"/>
        <v>NO</v>
      </c>
      <c r="R1646" t="str">
        <f t="shared" ca="1" si="497"/>
        <v>NO</v>
      </c>
      <c r="S1646" t="b">
        <f t="shared" ca="1" si="494"/>
        <v>0</v>
      </c>
      <c r="T1646" t="b">
        <f t="shared" ca="1" si="495"/>
        <v>0</v>
      </c>
      <c r="U1646">
        <f t="shared" ca="1" si="480"/>
        <v>1</v>
      </c>
      <c r="W1646" s="7"/>
      <c r="X1646" t="str">
        <f t="shared" ca="1" si="482"/>
        <v>10</v>
      </c>
    </row>
    <row r="1647" spans="1:24" x14ac:dyDescent="0.3">
      <c r="A1647">
        <f t="shared" si="483"/>
        <v>1646</v>
      </c>
      <c r="B1647" s="1">
        <v>37469</v>
      </c>
      <c r="C1647">
        <v>957.7</v>
      </c>
      <c r="D1647">
        <f t="shared" si="484"/>
        <v>-1.1999999999999318</v>
      </c>
      <c r="E1647" t="str">
        <f t="shared" si="485"/>
        <v/>
      </c>
      <c r="F1647" s="4">
        <f t="shared" si="486"/>
        <v>-1.1999999999999318</v>
      </c>
      <c r="G1647">
        <f t="shared" ca="1" si="487"/>
        <v>9.3249999999999889E-2</v>
      </c>
      <c r="H1647">
        <f t="shared" ca="1" si="488"/>
        <v>9.9333333333333287E-2</v>
      </c>
      <c r="I1647" s="4">
        <f t="shared" ca="1" si="498"/>
        <v>0.93875838926174426</v>
      </c>
      <c r="J1647" s="8">
        <f t="shared" ca="1" si="489"/>
        <v>48.420597144093442</v>
      </c>
      <c r="K1647" t="str">
        <f t="shared" ca="1" si="490"/>
        <v>BUY</v>
      </c>
      <c r="L1647" t="str">
        <f t="shared" ca="1" si="491"/>
        <v>HOLD</v>
      </c>
      <c r="M1647" t="str">
        <f t="shared" ca="1" si="492"/>
        <v/>
      </c>
      <c r="N1647">
        <f t="shared" si="481"/>
        <v>957.7</v>
      </c>
      <c r="O1647">
        <f t="shared" ca="1" si="493"/>
        <v>10</v>
      </c>
      <c r="Q1647" t="str">
        <f t="shared" ca="1" si="496"/>
        <v>NO</v>
      </c>
      <c r="R1647" t="str">
        <f t="shared" ca="1" si="497"/>
        <v>NO</v>
      </c>
      <c r="S1647" t="b">
        <f t="shared" ca="1" si="494"/>
        <v>0</v>
      </c>
      <c r="T1647" t="b">
        <f t="shared" ca="1" si="495"/>
        <v>0</v>
      </c>
      <c r="U1647">
        <f t="shared" ca="1" si="480"/>
        <v>1</v>
      </c>
      <c r="W1647" s="7"/>
      <c r="X1647" t="str">
        <f t="shared" ca="1" si="482"/>
        <v>10</v>
      </c>
    </row>
    <row r="1648" spans="1:24" x14ac:dyDescent="0.3">
      <c r="A1648">
        <f t="shared" si="483"/>
        <v>1647</v>
      </c>
      <c r="B1648" s="1">
        <v>37470</v>
      </c>
      <c r="C1648">
        <v>954.75</v>
      </c>
      <c r="D1648">
        <f t="shared" si="484"/>
        <v>-2.9500000000000455</v>
      </c>
      <c r="E1648" t="str">
        <f t="shared" si="485"/>
        <v/>
      </c>
      <c r="F1648" s="4">
        <f t="shared" si="486"/>
        <v>-2.9500000000000455</v>
      </c>
      <c r="G1648">
        <f t="shared" ca="1" si="487"/>
        <v>9.3249999999999889E-2</v>
      </c>
      <c r="H1648">
        <f t="shared" ca="1" si="488"/>
        <v>9.3249999999999972E-2</v>
      </c>
      <c r="I1648" s="4">
        <f t="shared" ca="1" si="498"/>
        <v>0.99999999999999911</v>
      </c>
      <c r="J1648" s="8">
        <f t="shared" ca="1" si="489"/>
        <v>49.999999999999979</v>
      </c>
      <c r="K1648" t="str">
        <f t="shared" ca="1" si="490"/>
        <v>BUY</v>
      </c>
      <c r="L1648" t="str">
        <f t="shared" ca="1" si="491"/>
        <v>HOLD</v>
      </c>
      <c r="M1648" t="str">
        <f t="shared" ca="1" si="492"/>
        <v/>
      </c>
      <c r="N1648">
        <f t="shared" si="481"/>
        <v>954.75</v>
      </c>
      <c r="O1648">
        <f t="shared" ca="1" si="493"/>
        <v>10</v>
      </c>
      <c r="Q1648" t="str">
        <f t="shared" ca="1" si="496"/>
        <v>NO</v>
      </c>
      <c r="R1648" t="str">
        <f t="shared" ca="1" si="497"/>
        <v>NO</v>
      </c>
      <c r="S1648" t="b">
        <f t="shared" ca="1" si="494"/>
        <v>0</v>
      </c>
      <c r="T1648" t="b">
        <f t="shared" ca="1" si="495"/>
        <v>0</v>
      </c>
      <c r="U1648">
        <f t="shared" ca="1" si="480"/>
        <v>1</v>
      </c>
      <c r="W1648" s="7"/>
      <c r="X1648" t="str">
        <f t="shared" ca="1" si="482"/>
        <v>10</v>
      </c>
    </row>
    <row r="1649" spans="1:24" x14ac:dyDescent="0.3">
      <c r="A1649">
        <f t="shared" si="483"/>
        <v>1648</v>
      </c>
      <c r="B1649" s="1">
        <v>37473</v>
      </c>
      <c r="C1649">
        <v>963.25</v>
      </c>
      <c r="D1649">
        <f t="shared" si="484"/>
        <v>8.5</v>
      </c>
      <c r="E1649">
        <f t="shared" si="485"/>
        <v>8.5</v>
      </c>
      <c r="F1649" s="4" t="str">
        <f t="shared" si="486"/>
        <v/>
      </c>
      <c r="G1649">
        <f t="shared" ca="1" si="487"/>
        <v>9.0499999999999914E-2</v>
      </c>
      <c r="H1649">
        <f t="shared" ca="1" si="488"/>
        <v>9.0772727272727297E-2</v>
      </c>
      <c r="I1649" s="4">
        <f t="shared" ca="1" si="498"/>
        <v>0.99699549323985859</v>
      </c>
      <c r="J1649" s="8">
        <f t="shared" ca="1" si="489"/>
        <v>49.924774322968879</v>
      </c>
      <c r="K1649" t="str">
        <f t="shared" ca="1" si="490"/>
        <v>BUY</v>
      </c>
      <c r="L1649" t="str">
        <f t="shared" ca="1" si="491"/>
        <v>HOLD</v>
      </c>
      <c r="M1649" t="str">
        <f t="shared" ca="1" si="492"/>
        <v/>
      </c>
      <c r="N1649">
        <f t="shared" si="481"/>
        <v>963.25</v>
      </c>
      <c r="O1649">
        <f t="shared" ca="1" si="493"/>
        <v>10</v>
      </c>
      <c r="Q1649" t="str">
        <f t="shared" ca="1" si="496"/>
        <v>NO</v>
      </c>
      <c r="R1649" t="str">
        <f t="shared" ca="1" si="497"/>
        <v>NO</v>
      </c>
      <c r="S1649" t="b">
        <f t="shared" ca="1" si="494"/>
        <v>0</v>
      </c>
      <c r="T1649" t="b">
        <f t="shared" ca="1" si="495"/>
        <v>0</v>
      </c>
      <c r="U1649">
        <f t="shared" ca="1" si="480"/>
        <v>1</v>
      </c>
      <c r="W1649" s="7"/>
      <c r="X1649" t="str">
        <f t="shared" ca="1" si="482"/>
        <v>10</v>
      </c>
    </row>
    <row r="1650" spans="1:24" x14ac:dyDescent="0.3">
      <c r="A1650">
        <f t="shared" si="483"/>
        <v>1649</v>
      </c>
      <c r="B1650" s="1">
        <v>37474</v>
      </c>
      <c r="C1650">
        <v>966.65</v>
      </c>
      <c r="D1650">
        <f t="shared" si="484"/>
        <v>3.3999999999999773</v>
      </c>
      <c r="E1650">
        <f t="shared" si="485"/>
        <v>3.3999999999999773</v>
      </c>
      <c r="F1650" s="4" t="str">
        <f t="shared" si="486"/>
        <v/>
      </c>
      <c r="G1650">
        <f t="shared" ca="1" si="487"/>
        <v>7.6374999999999887E-2</v>
      </c>
      <c r="H1650">
        <f t="shared" ca="1" si="488"/>
        <v>9.6449999999999925E-2</v>
      </c>
      <c r="I1650" s="4">
        <f t="shared" ca="1" si="498"/>
        <v>0.7918610679108341</v>
      </c>
      <c r="J1650" s="8">
        <f t="shared" ca="1" si="489"/>
        <v>44.192101837118457</v>
      </c>
      <c r="K1650" t="str">
        <f t="shared" ca="1" si="490"/>
        <v>BUY</v>
      </c>
      <c r="L1650" t="str">
        <f t="shared" ca="1" si="491"/>
        <v>HOLD</v>
      </c>
      <c r="M1650" t="str">
        <f t="shared" ca="1" si="492"/>
        <v/>
      </c>
      <c r="N1650">
        <f t="shared" si="481"/>
        <v>966.65</v>
      </c>
      <c r="O1650">
        <f t="shared" ca="1" si="493"/>
        <v>10</v>
      </c>
      <c r="Q1650" t="str">
        <f t="shared" ca="1" si="496"/>
        <v>NO</v>
      </c>
      <c r="R1650" t="str">
        <f t="shared" ca="1" si="497"/>
        <v>NO</v>
      </c>
      <c r="S1650" t="b">
        <f t="shared" ca="1" si="494"/>
        <v>0</v>
      </c>
      <c r="T1650" t="b">
        <f t="shared" ca="1" si="495"/>
        <v>0</v>
      </c>
      <c r="U1650">
        <f t="shared" ca="1" si="480"/>
        <v>1</v>
      </c>
      <c r="W1650" s="7"/>
      <c r="X1650" t="str">
        <f t="shared" ca="1" si="482"/>
        <v>10</v>
      </c>
    </row>
    <row r="1651" spans="1:24" x14ac:dyDescent="0.3">
      <c r="A1651">
        <f t="shared" si="483"/>
        <v>1650</v>
      </c>
      <c r="B1651" s="1">
        <v>37475</v>
      </c>
      <c r="C1651">
        <v>969.1</v>
      </c>
      <c r="D1651">
        <f t="shared" si="484"/>
        <v>2.4500000000000455</v>
      </c>
      <c r="E1651">
        <f t="shared" si="485"/>
        <v>2.4500000000000455</v>
      </c>
      <c r="F1651" s="4" t="str">
        <f t="shared" si="486"/>
        <v/>
      </c>
      <c r="G1651">
        <f t="shared" ca="1" si="487"/>
        <v>6.0624999999999998E-2</v>
      </c>
      <c r="H1651">
        <f t="shared" ca="1" si="488"/>
        <v>9.6449999999999925E-2</v>
      </c>
      <c r="I1651" s="4">
        <f t="shared" ca="1" si="498"/>
        <v>0.62856402280974644</v>
      </c>
      <c r="J1651" s="8">
        <f t="shared" ca="1" si="489"/>
        <v>38.596212000636655</v>
      </c>
      <c r="K1651" t="str">
        <f t="shared" ca="1" si="490"/>
        <v>BUY</v>
      </c>
      <c r="L1651" t="str">
        <f t="shared" ca="1" si="491"/>
        <v>HOLD</v>
      </c>
      <c r="M1651" t="str">
        <f t="shared" ca="1" si="492"/>
        <v/>
      </c>
      <c r="N1651">
        <f t="shared" si="481"/>
        <v>969.1</v>
      </c>
      <c r="O1651">
        <f t="shared" ca="1" si="493"/>
        <v>10</v>
      </c>
      <c r="Q1651" t="str">
        <f t="shared" ca="1" si="496"/>
        <v>NO</v>
      </c>
      <c r="R1651" t="str">
        <f t="shared" ca="1" si="497"/>
        <v>NO</v>
      </c>
      <c r="S1651" t="b">
        <f t="shared" ca="1" si="494"/>
        <v>0</v>
      </c>
      <c r="T1651" t="b">
        <f t="shared" ca="1" si="495"/>
        <v>0</v>
      </c>
      <c r="U1651">
        <f t="shared" ca="1" si="480"/>
        <v>1</v>
      </c>
      <c r="W1651" s="7"/>
      <c r="X1651" t="str">
        <f t="shared" ca="1" si="482"/>
        <v>10</v>
      </c>
    </row>
    <row r="1652" spans="1:24" x14ac:dyDescent="0.3">
      <c r="A1652">
        <f t="shared" si="483"/>
        <v>1651</v>
      </c>
      <c r="B1652" s="1">
        <v>37476</v>
      </c>
      <c r="C1652">
        <v>953.55</v>
      </c>
      <c r="D1652">
        <f t="shared" si="484"/>
        <v>-15.550000000000068</v>
      </c>
      <c r="E1652" t="str">
        <f t="shared" si="485"/>
        <v/>
      </c>
      <c r="F1652" s="4">
        <f t="shared" si="486"/>
        <v>-15.550000000000068</v>
      </c>
      <c r="G1652">
        <f t="shared" ca="1" si="487"/>
        <v>6.0624999999999998E-2</v>
      </c>
      <c r="H1652">
        <f t="shared" ca="1" si="488"/>
        <v>0.10660000000000014</v>
      </c>
      <c r="I1652" s="4">
        <f t="shared" ca="1" si="498"/>
        <v>0.56871482176360144</v>
      </c>
      <c r="J1652" s="8">
        <f t="shared" ca="1" si="489"/>
        <v>36.253550605471645</v>
      </c>
      <c r="K1652" t="str">
        <f t="shared" ca="1" si="490"/>
        <v>BUY</v>
      </c>
      <c r="L1652" t="str">
        <f t="shared" ca="1" si="491"/>
        <v>HOLD</v>
      </c>
      <c r="M1652" t="str">
        <f t="shared" ca="1" si="492"/>
        <v/>
      </c>
      <c r="N1652">
        <f t="shared" si="481"/>
        <v>953.55</v>
      </c>
      <c r="O1652">
        <f t="shared" ca="1" si="493"/>
        <v>10</v>
      </c>
      <c r="Q1652" t="str">
        <f t="shared" ca="1" si="496"/>
        <v>NO</v>
      </c>
      <c r="R1652" t="str">
        <f t="shared" ca="1" si="497"/>
        <v>NO</v>
      </c>
      <c r="S1652" t="b">
        <f t="shared" ca="1" si="494"/>
        <v>0</v>
      </c>
      <c r="T1652" t="b">
        <f t="shared" ca="1" si="495"/>
        <v>0</v>
      </c>
      <c r="U1652">
        <f t="shared" ca="1" si="480"/>
        <v>1</v>
      </c>
      <c r="W1652" s="7"/>
      <c r="X1652" t="str">
        <f t="shared" ca="1" si="482"/>
        <v>10</v>
      </c>
    </row>
    <row r="1653" spans="1:24" x14ac:dyDescent="0.3">
      <c r="A1653">
        <f t="shared" si="483"/>
        <v>1652</v>
      </c>
      <c r="B1653" s="1">
        <v>37477</v>
      </c>
      <c r="C1653">
        <v>961.95</v>
      </c>
      <c r="D1653">
        <f t="shared" si="484"/>
        <v>8.4000000000000909</v>
      </c>
      <c r="E1653">
        <f t="shared" si="485"/>
        <v>8.4000000000000909</v>
      </c>
      <c r="F1653" s="4" t="str">
        <f t="shared" si="486"/>
        <v/>
      </c>
      <c r="G1653">
        <f t="shared" ca="1" si="487"/>
        <v>6.5300000000000177E-2</v>
      </c>
      <c r="H1653">
        <f t="shared" ca="1" si="488"/>
        <v>9.1888888888888937E-2</v>
      </c>
      <c r="I1653" s="4">
        <f t="shared" ca="1" si="498"/>
        <v>0.71064087061668835</v>
      </c>
      <c r="J1653" s="8">
        <f t="shared" ca="1" si="489"/>
        <v>41.54237647557791</v>
      </c>
      <c r="K1653" t="str">
        <f t="shared" ca="1" si="490"/>
        <v>BUY</v>
      </c>
      <c r="L1653" t="str">
        <f t="shared" ca="1" si="491"/>
        <v>HOLD</v>
      </c>
      <c r="M1653" t="str">
        <f t="shared" ca="1" si="492"/>
        <v/>
      </c>
      <c r="N1653">
        <f t="shared" si="481"/>
        <v>961.95</v>
      </c>
      <c r="O1653">
        <f t="shared" ca="1" si="493"/>
        <v>10</v>
      </c>
      <c r="Q1653" t="str">
        <f t="shared" ca="1" si="496"/>
        <v>NO</v>
      </c>
      <c r="R1653" t="str">
        <f t="shared" ca="1" si="497"/>
        <v>NO</v>
      </c>
      <c r="S1653" t="b">
        <f t="shared" ca="1" si="494"/>
        <v>0</v>
      </c>
      <c r="T1653" t="b">
        <f t="shared" ca="1" si="495"/>
        <v>0</v>
      </c>
      <c r="U1653">
        <f t="shared" ca="1" si="480"/>
        <v>1</v>
      </c>
      <c r="W1653" s="7"/>
      <c r="X1653" t="str">
        <f t="shared" ca="1" si="482"/>
        <v>10</v>
      </c>
    </row>
    <row r="1654" spans="1:24" x14ac:dyDescent="0.3">
      <c r="A1654">
        <f t="shared" si="483"/>
        <v>1653</v>
      </c>
      <c r="B1654" s="1">
        <v>37480</v>
      </c>
      <c r="C1654">
        <v>969.85</v>
      </c>
      <c r="D1654">
        <f t="shared" si="484"/>
        <v>7.8999999999999773</v>
      </c>
      <c r="E1654">
        <f t="shared" si="485"/>
        <v>7.8999999999999773</v>
      </c>
      <c r="F1654" s="4" t="str">
        <f t="shared" si="486"/>
        <v/>
      </c>
      <c r="G1654">
        <f t="shared" ca="1" si="487"/>
        <v>6.1300000000000188E-2</v>
      </c>
      <c r="H1654">
        <f t="shared" ca="1" si="488"/>
        <v>9.1888888888888937E-2</v>
      </c>
      <c r="I1654" s="4">
        <f t="shared" ca="1" si="498"/>
        <v>0.66711003627569698</v>
      </c>
      <c r="J1654" s="8">
        <f t="shared" ca="1" si="489"/>
        <v>40.015957060999554</v>
      </c>
      <c r="K1654" t="str">
        <f t="shared" ca="1" si="490"/>
        <v>BUY</v>
      </c>
      <c r="L1654" t="str">
        <f t="shared" ca="1" si="491"/>
        <v>HOLD</v>
      </c>
      <c r="M1654" t="str">
        <f t="shared" ca="1" si="492"/>
        <v/>
      </c>
      <c r="N1654">
        <f t="shared" si="481"/>
        <v>969.85</v>
      </c>
      <c r="O1654">
        <f t="shared" ca="1" si="493"/>
        <v>10</v>
      </c>
      <c r="Q1654" t="str">
        <f t="shared" ca="1" si="496"/>
        <v>NO</v>
      </c>
      <c r="R1654" t="str">
        <f t="shared" ca="1" si="497"/>
        <v>NO</v>
      </c>
      <c r="S1654" t="b">
        <f t="shared" ca="1" si="494"/>
        <v>0</v>
      </c>
      <c r="T1654" t="b">
        <f t="shared" ca="1" si="495"/>
        <v>0</v>
      </c>
      <c r="U1654">
        <f t="shared" ca="1" si="480"/>
        <v>1</v>
      </c>
      <c r="W1654" s="7"/>
      <c r="X1654" t="str">
        <f t="shared" ca="1" si="482"/>
        <v>10</v>
      </c>
    </row>
    <row r="1655" spans="1:24" x14ac:dyDescent="0.3">
      <c r="A1655">
        <f t="shared" si="483"/>
        <v>1654</v>
      </c>
      <c r="B1655" s="1">
        <v>37481</v>
      </c>
      <c r="C1655">
        <v>976.05</v>
      </c>
      <c r="D1655">
        <f t="shared" si="484"/>
        <v>6.1999999999999318</v>
      </c>
      <c r="E1655">
        <f t="shared" si="485"/>
        <v>6.1999999999999318</v>
      </c>
      <c r="F1655" s="4" t="str">
        <f t="shared" si="486"/>
        <v/>
      </c>
      <c r="G1655">
        <f t="shared" ca="1" si="487"/>
        <v>6.1416666666666703E-2</v>
      </c>
      <c r="H1655">
        <f t="shared" ca="1" si="488"/>
        <v>8.1062500000000023E-2</v>
      </c>
      <c r="I1655" s="4">
        <f t="shared" ca="1" si="498"/>
        <v>0.7576458493960424</v>
      </c>
      <c r="J1655" s="8">
        <f t="shared" ca="1" si="489"/>
        <v>43.105717210118449</v>
      </c>
      <c r="K1655" t="str">
        <f t="shared" ca="1" si="490"/>
        <v>BUY</v>
      </c>
      <c r="L1655" t="str">
        <f t="shared" ca="1" si="491"/>
        <v>HOLD</v>
      </c>
      <c r="M1655" t="str">
        <f t="shared" ca="1" si="492"/>
        <v/>
      </c>
      <c r="N1655">
        <f t="shared" si="481"/>
        <v>976.05</v>
      </c>
      <c r="O1655">
        <f t="shared" ca="1" si="493"/>
        <v>10</v>
      </c>
      <c r="Q1655" t="str">
        <f t="shared" ca="1" si="496"/>
        <v>NO</v>
      </c>
      <c r="R1655" t="str">
        <f t="shared" ca="1" si="497"/>
        <v>NO</v>
      </c>
      <c r="S1655" t="b">
        <f t="shared" ca="1" si="494"/>
        <v>0</v>
      </c>
      <c r="T1655" t="b">
        <f t="shared" ca="1" si="495"/>
        <v>0</v>
      </c>
      <c r="U1655">
        <f t="shared" ca="1" si="480"/>
        <v>1</v>
      </c>
      <c r="W1655" s="7"/>
      <c r="X1655" t="str">
        <f t="shared" ca="1" si="482"/>
        <v>10</v>
      </c>
    </row>
    <row r="1656" spans="1:24" x14ac:dyDescent="0.3">
      <c r="A1656">
        <f t="shared" si="483"/>
        <v>1655</v>
      </c>
      <c r="B1656" s="1">
        <v>37482</v>
      </c>
      <c r="C1656">
        <v>969.65</v>
      </c>
      <c r="D1656">
        <f t="shared" si="484"/>
        <v>-6.3999999999999773</v>
      </c>
      <c r="E1656" t="str">
        <f t="shared" si="485"/>
        <v/>
      </c>
      <c r="F1656" s="4">
        <f t="shared" si="486"/>
        <v>-6.3999999999999773</v>
      </c>
      <c r="G1656">
        <f t="shared" ca="1" si="487"/>
        <v>6.1416666666666703E-2</v>
      </c>
      <c r="H1656">
        <f t="shared" ca="1" si="488"/>
        <v>8.59375E-2</v>
      </c>
      <c r="I1656" s="4">
        <f t="shared" ca="1" si="498"/>
        <v>0.71466666666666712</v>
      </c>
      <c r="J1656" s="8">
        <f t="shared" ca="1" si="489"/>
        <v>41.679626749611209</v>
      </c>
      <c r="K1656" t="str">
        <f t="shared" ca="1" si="490"/>
        <v>BUY</v>
      </c>
      <c r="L1656" t="str">
        <f t="shared" ca="1" si="491"/>
        <v>HOLD</v>
      </c>
      <c r="M1656" t="str">
        <f t="shared" ca="1" si="492"/>
        <v/>
      </c>
      <c r="N1656">
        <f t="shared" si="481"/>
        <v>969.65</v>
      </c>
      <c r="O1656">
        <f t="shared" ca="1" si="493"/>
        <v>10</v>
      </c>
      <c r="Q1656" t="str">
        <f t="shared" ca="1" si="496"/>
        <v>NO</v>
      </c>
      <c r="R1656" t="str">
        <f t="shared" ca="1" si="497"/>
        <v>NO</v>
      </c>
      <c r="S1656" t="b">
        <f t="shared" ca="1" si="494"/>
        <v>0</v>
      </c>
      <c r="T1656" t="b">
        <f t="shared" ca="1" si="495"/>
        <v>0</v>
      </c>
      <c r="U1656">
        <f t="shared" ca="1" si="480"/>
        <v>1</v>
      </c>
      <c r="W1656" s="7"/>
      <c r="X1656" t="str">
        <f t="shared" ca="1" si="482"/>
        <v>10</v>
      </c>
    </row>
    <row r="1657" spans="1:24" x14ac:dyDescent="0.3">
      <c r="A1657">
        <f t="shared" si="483"/>
        <v>1656</v>
      </c>
      <c r="B1657" s="1">
        <v>37484</v>
      </c>
      <c r="C1657">
        <v>979.25</v>
      </c>
      <c r="D1657">
        <f t="shared" si="484"/>
        <v>9.6000000000000227</v>
      </c>
      <c r="E1657">
        <f t="shared" si="485"/>
        <v>9.6000000000000227</v>
      </c>
      <c r="F1657" s="4" t="str">
        <f t="shared" si="486"/>
        <v/>
      </c>
      <c r="G1657">
        <f t="shared" ca="1" si="487"/>
        <v>6.635714285714292E-2</v>
      </c>
      <c r="H1657">
        <f t="shared" ca="1" si="488"/>
        <v>5.8142857142857211E-2</v>
      </c>
      <c r="I1657" s="4">
        <f t="shared" ca="1" si="498"/>
        <v>1.1412776412776411</v>
      </c>
      <c r="J1657" s="8">
        <f t="shared" ca="1" si="489"/>
        <v>53.298909925415948</v>
      </c>
      <c r="K1657" t="str">
        <f t="shared" ca="1" si="490"/>
        <v>BUY</v>
      </c>
      <c r="L1657" t="str">
        <f t="shared" ca="1" si="491"/>
        <v>HOLD</v>
      </c>
      <c r="M1657" t="str">
        <f t="shared" ca="1" si="492"/>
        <v/>
      </c>
      <c r="N1657">
        <f t="shared" si="481"/>
        <v>979.25</v>
      </c>
      <c r="O1657">
        <f t="shared" ca="1" si="493"/>
        <v>10</v>
      </c>
      <c r="Q1657" t="str">
        <f t="shared" ca="1" si="496"/>
        <v>NO</v>
      </c>
      <c r="R1657" t="str">
        <f t="shared" ca="1" si="497"/>
        <v>NO</v>
      </c>
      <c r="S1657" t="b">
        <f t="shared" ca="1" si="494"/>
        <v>0</v>
      </c>
      <c r="T1657" t="b">
        <f t="shared" ca="1" si="495"/>
        <v>0</v>
      </c>
      <c r="U1657">
        <f t="shared" ca="1" si="480"/>
        <v>1</v>
      </c>
      <c r="W1657" s="7"/>
      <c r="X1657" t="str">
        <f t="shared" ca="1" si="482"/>
        <v>10</v>
      </c>
    </row>
    <row r="1658" spans="1:24" x14ac:dyDescent="0.3">
      <c r="A1658">
        <f t="shared" si="483"/>
        <v>1657</v>
      </c>
      <c r="B1658" s="1">
        <v>37487</v>
      </c>
      <c r="C1658">
        <v>979.85</v>
      </c>
      <c r="D1658">
        <f t="shared" si="484"/>
        <v>0.60000000000002274</v>
      </c>
      <c r="E1658">
        <f t="shared" si="485"/>
        <v>0.60000000000002274</v>
      </c>
      <c r="F1658" s="4" t="str">
        <f t="shared" si="486"/>
        <v/>
      </c>
      <c r="G1658">
        <f t="shared" ca="1" si="487"/>
        <v>5.8812500000000087E-2</v>
      </c>
      <c r="H1658">
        <f t="shared" ca="1" si="488"/>
        <v>6.4750000000000044E-2</v>
      </c>
      <c r="I1658" s="4">
        <f t="shared" ca="1" si="498"/>
        <v>0.90830115830115898</v>
      </c>
      <c r="J1658" s="8">
        <f t="shared" ca="1" si="489"/>
        <v>47.597369752149746</v>
      </c>
      <c r="K1658" t="str">
        <f t="shared" ca="1" si="490"/>
        <v>BUY</v>
      </c>
      <c r="L1658" t="str">
        <f t="shared" ca="1" si="491"/>
        <v>HOLD</v>
      </c>
      <c r="M1658" t="str">
        <f t="shared" ca="1" si="492"/>
        <v/>
      </c>
      <c r="N1658">
        <f t="shared" si="481"/>
        <v>979.85</v>
      </c>
      <c r="O1658">
        <f t="shared" ca="1" si="493"/>
        <v>10</v>
      </c>
      <c r="Q1658" t="str">
        <f t="shared" ca="1" si="496"/>
        <v>NO</v>
      </c>
      <c r="R1658" t="str">
        <f t="shared" ca="1" si="497"/>
        <v>NO</v>
      </c>
      <c r="S1658" t="b">
        <f t="shared" ca="1" si="494"/>
        <v>0</v>
      </c>
      <c r="T1658" t="b">
        <f t="shared" ca="1" si="495"/>
        <v>0</v>
      </c>
      <c r="U1658">
        <f t="shared" ca="1" si="480"/>
        <v>1</v>
      </c>
      <c r="W1658" s="7"/>
      <c r="X1658" t="str">
        <f t="shared" ca="1" si="482"/>
        <v>10</v>
      </c>
    </row>
    <row r="1659" spans="1:24" x14ac:dyDescent="0.3">
      <c r="A1659">
        <f t="shared" si="483"/>
        <v>1658</v>
      </c>
      <c r="B1659" s="1">
        <v>37488</v>
      </c>
      <c r="C1659">
        <v>988.55</v>
      </c>
      <c r="D1659">
        <f t="shared" si="484"/>
        <v>8.6999999999999318</v>
      </c>
      <c r="E1659">
        <f t="shared" si="485"/>
        <v>8.6999999999999318</v>
      </c>
      <c r="F1659" s="4" t="str">
        <f t="shared" si="486"/>
        <v/>
      </c>
      <c r="G1659">
        <f t="shared" ca="1" si="487"/>
        <v>6.1944444444444448E-2</v>
      </c>
      <c r="H1659">
        <f t="shared" ca="1" si="488"/>
        <v>5.5700000000000048E-2</v>
      </c>
      <c r="I1659" s="4">
        <f t="shared" ca="1" si="498"/>
        <v>1.1121085178535799</v>
      </c>
      <c r="J1659" s="8">
        <f t="shared" ca="1" si="489"/>
        <v>52.653947865508101</v>
      </c>
      <c r="K1659" t="str">
        <f t="shared" ca="1" si="490"/>
        <v>BUY</v>
      </c>
      <c r="L1659" t="str">
        <f t="shared" ca="1" si="491"/>
        <v>HOLD</v>
      </c>
      <c r="M1659" t="str">
        <f t="shared" ca="1" si="492"/>
        <v/>
      </c>
      <c r="N1659">
        <f t="shared" si="481"/>
        <v>988.55</v>
      </c>
      <c r="O1659">
        <f t="shared" ca="1" si="493"/>
        <v>10</v>
      </c>
      <c r="Q1659" t="str">
        <f t="shared" ca="1" si="496"/>
        <v>NO</v>
      </c>
      <c r="R1659" t="str">
        <f t="shared" ca="1" si="497"/>
        <v>NO</v>
      </c>
      <c r="S1659" t="b">
        <f t="shared" ca="1" si="494"/>
        <v>0</v>
      </c>
      <c r="T1659" t="b">
        <f t="shared" ca="1" si="495"/>
        <v>0</v>
      </c>
      <c r="U1659">
        <f t="shared" ca="1" si="480"/>
        <v>1</v>
      </c>
      <c r="W1659" s="7"/>
      <c r="X1659" t="str">
        <f t="shared" ca="1" si="482"/>
        <v>10</v>
      </c>
    </row>
    <row r="1660" spans="1:24" x14ac:dyDescent="0.3">
      <c r="A1660">
        <f t="shared" si="483"/>
        <v>1659</v>
      </c>
      <c r="B1660" s="1">
        <v>37489</v>
      </c>
      <c r="C1660">
        <v>988.45</v>
      </c>
      <c r="D1660">
        <f t="shared" si="484"/>
        <v>-9.9999999999909051E-2</v>
      </c>
      <c r="E1660" t="str">
        <f t="shared" si="485"/>
        <v/>
      </c>
      <c r="F1660" s="4">
        <f t="shared" si="486"/>
        <v>-9.9999999999909051E-2</v>
      </c>
      <c r="G1660">
        <f t="shared" ca="1" si="487"/>
        <v>6.1944444444444448E-2</v>
      </c>
      <c r="H1660">
        <f t="shared" ca="1" si="488"/>
        <v>5.2399999999999863E-2</v>
      </c>
      <c r="I1660" s="4">
        <f t="shared" ca="1" si="498"/>
        <v>1.1821458863443628</v>
      </c>
      <c r="J1660" s="8">
        <f t="shared" ca="1" si="489"/>
        <v>54.173549703624587</v>
      </c>
      <c r="K1660" t="str">
        <f t="shared" ca="1" si="490"/>
        <v>BUY</v>
      </c>
      <c r="L1660" t="str">
        <f t="shared" ca="1" si="491"/>
        <v>HOLD</v>
      </c>
      <c r="M1660" t="str">
        <f t="shared" ca="1" si="492"/>
        <v/>
      </c>
      <c r="N1660">
        <f t="shared" si="481"/>
        <v>988.45</v>
      </c>
      <c r="O1660">
        <f t="shared" ca="1" si="493"/>
        <v>10</v>
      </c>
      <c r="Q1660" t="str">
        <f t="shared" ca="1" si="496"/>
        <v>NO</v>
      </c>
      <c r="R1660" t="str">
        <f t="shared" ca="1" si="497"/>
        <v>NO</v>
      </c>
      <c r="S1660" t="b">
        <f t="shared" ca="1" si="494"/>
        <v>0</v>
      </c>
      <c r="T1660" t="b">
        <f t="shared" ca="1" si="495"/>
        <v>0</v>
      </c>
      <c r="U1660">
        <f t="shared" ca="1" si="480"/>
        <v>1</v>
      </c>
      <c r="W1660" s="7"/>
      <c r="X1660" t="str">
        <f t="shared" ca="1" si="482"/>
        <v>10</v>
      </c>
    </row>
    <row r="1661" spans="1:24" x14ac:dyDescent="0.3">
      <c r="A1661">
        <f t="shared" si="483"/>
        <v>1660</v>
      </c>
      <c r="B1661" s="1">
        <v>37490</v>
      </c>
      <c r="C1661">
        <v>985.7</v>
      </c>
      <c r="D1661">
        <f t="shared" si="484"/>
        <v>-2.75</v>
      </c>
      <c r="E1661" t="str">
        <f t="shared" si="485"/>
        <v/>
      </c>
      <c r="F1661" s="4">
        <f t="shared" si="486"/>
        <v>-2.75</v>
      </c>
      <c r="G1661">
        <f t="shared" ca="1" si="487"/>
        <v>6.1944444444444448E-2</v>
      </c>
      <c r="H1661">
        <f t="shared" ca="1" si="488"/>
        <v>5.5500000000000001E-2</v>
      </c>
      <c r="I1661" s="4">
        <f t="shared" ca="1" si="498"/>
        <v>1.1161161161161162</v>
      </c>
      <c r="J1661" s="8">
        <f t="shared" ca="1" si="489"/>
        <v>52.743614001892148</v>
      </c>
      <c r="K1661" t="str">
        <f t="shared" ca="1" si="490"/>
        <v>BUY</v>
      </c>
      <c r="L1661" t="str">
        <f t="shared" ca="1" si="491"/>
        <v>HOLD</v>
      </c>
      <c r="M1661" t="str">
        <f t="shared" ca="1" si="492"/>
        <v/>
      </c>
      <c r="N1661">
        <f t="shared" si="481"/>
        <v>985.7</v>
      </c>
      <c r="O1661">
        <f t="shared" ca="1" si="493"/>
        <v>10</v>
      </c>
      <c r="Q1661" t="str">
        <f t="shared" ca="1" si="496"/>
        <v>NO</v>
      </c>
      <c r="R1661" t="str">
        <f t="shared" ca="1" si="497"/>
        <v>NO</v>
      </c>
      <c r="S1661" t="b">
        <f t="shared" ca="1" si="494"/>
        <v>0</v>
      </c>
      <c r="T1661" t="b">
        <f t="shared" ca="1" si="495"/>
        <v>0</v>
      </c>
      <c r="U1661">
        <f t="shared" ca="1" si="480"/>
        <v>1</v>
      </c>
      <c r="W1661" s="7"/>
      <c r="X1661" t="str">
        <f t="shared" ca="1" si="482"/>
        <v>10</v>
      </c>
    </row>
    <row r="1662" spans="1:24" x14ac:dyDescent="0.3">
      <c r="A1662">
        <f t="shared" si="483"/>
        <v>1661</v>
      </c>
      <c r="B1662" s="1">
        <v>37491</v>
      </c>
      <c r="C1662">
        <v>995.2</v>
      </c>
      <c r="D1662">
        <f t="shared" si="484"/>
        <v>9.5</v>
      </c>
      <c r="E1662">
        <f t="shared" si="485"/>
        <v>9.5</v>
      </c>
      <c r="F1662" s="4" t="str">
        <f t="shared" si="486"/>
        <v/>
      </c>
      <c r="G1662">
        <f t="shared" ca="1" si="487"/>
        <v>6.5250000000000002E-2</v>
      </c>
      <c r="H1662">
        <f t="shared" ca="1" si="488"/>
        <v>6.1999999999999889E-2</v>
      </c>
      <c r="I1662" s="4">
        <f t="shared" ca="1" si="498"/>
        <v>1.0524193548387115</v>
      </c>
      <c r="J1662" s="8">
        <f t="shared" ca="1" si="489"/>
        <v>51.277013752455844</v>
      </c>
      <c r="K1662" t="str">
        <f t="shared" ca="1" si="490"/>
        <v>BUY</v>
      </c>
      <c r="L1662" t="str">
        <f t="shared" ca="1" si="491"/>
        <v>HOLD</v>
      </c>
      <c r="M1662" t="str">
        <f t="shared" ca="1" si="492"/>
        <v/>
      </c>
      <c r="N1662">
        <f t="shared" si="481"/>
        <v>995.2</v>
      </c>
      <c r="O1662">
        <f t="shared" ca="1" si="493"/>
        <v>10</v>
      </c>
      <c r="Q1662" t="str">
        <f t="shared" ca="1" si="496"/>
        <v>NO</v>
      </c>
      <c r="R1662" t="str">
        <f t="shared" ca="1" si="497"/>
        <v>NO</v>
      </c>
      <c r="S1662" t="b">
        <f t="shared" ca="1" si="494"/>
        <v>0</v>
      </c>
      <c r="T1662" t="b">
        <f t="shared" ca="1" si="495"/>
        <v>0</v>
      </c>
      <c r="U1662">
        <f t="shared" ca="1" si="480"/>
        <v>1</v>
      </c>
      <c r="W1662" s="7"/>
      <c r="X1662" t="str">
        <f t="shared" ca="1" si="482"/>
        <v>10</v>
      </c>
    </row>
    <row r="1663" spans="1:24" x14ac:dyDescent="0.3">
      <c r="A1663">
        <f t="shared" si="483"/>
        <v>1662</v>
      </c>
      <c r="B1663" s="1">
        <v>37494</v>
      </c>
      <c r="C1663">
        <v>998.85</v>
      </c>
      <c r="D1663">
        <f t="shared" si="484"/>
        <v>3.6499999999999773</v>
      </c>
      <c r="E1663">
        <f t="shared" si="485"/>
        <v>3.6499999999999773</v>
      </c>
      <c r="F1663" s="4" t="str">
        <f t="shared" si="486"/>
        <v/>
      </c>
      <c r="G1663">
        <f t="shared" ca="1" si="487"/>
        <v>6.0399999999999975E-2</v>
      </c>
      <c r="H1663">
        <f t="shared" ca="1" si="488"/>
        <v>6.1999999999999889E-2</v>
      </c>
      <c r="I1663" s="4">
        <f t="shared" ca="1" si="498"/>
        <v>0.97419354838709815</v>
      </c>
      <c r="J1663" s="8">
        <f t="shared" ca="1" si="489"/>
        <v>49.346405228758201</v>
      </c>
      <c r="K1663" t="str">
        <f t="shared" ca="1" si="490"/>
        <v>BUY</v>
      </c>
      <c r="L1663" t="str">
        <f t="shared" ca="1" si="491"/>
        <v>HOLD</v>
      </c>
      <c r="M1663" t="str">
        <f t="shared" ca="1" si="492"/>
        <v/>
      </c>
      <c r="N1663">
        <f t="shared" si="481"/>
        <v>998.85</v>
      </c>
      <c r="O1663">
        <f t="shared" ca="1" si="493"/>
        <v>10</v>
      </c>
      <c r="Q1663" t="str">
        <f t="shared" ca="1" si="496"/>
        <v>NO</v>
      </c>
      <c r="R1663" t="str">
        <f t="shared" ca="1" si="497"/>
        <v>NO</v>
      </c>
      <c r="S1663" t="b">
        <f t="shared" ca="1" si="494"/>
        <v>0</v>
      </c>
      <c r="T1663" t="b">
        <f t="shared" ca="1" si="495"/>
        <v>0</v>
      </c>
      <c r="U1663">
        <f t="shared" ca="1" si="480"/>
        <v>1</v>
      </c>
      <c r="W1663" s="7"/>
      <c r="X1663" t="str">
        <f t="shared" ca="1" si="482"/>
        <v>10</v>
      </c>
    </row>
    <row r="1664" spans="1:24" x14ac:dyDescent="0.3">
      <c r="A1664">
        <f t="shared" si="483"/>
        <v>1663</v>
      </c>
      <c r="B1664" s="1">
        <v>37495</v>
      </c>
      <c r="C1664">
        <v>987.7</v>
      </c>
      <c r="D1664">
        <f t="shared" si="484"/>
        <v>-11.149999999999977</v>
      </c>
      <c r="E1664" t="str">
        <f t="shared" si="485"/>
        <v/>
      </c>
      <c r="F1664" s="4">
        <f t="shared" si="486"/>
        <v>-11.149999999999977</v>
      </c>
      <c r="G1664">
        <f t="shared" ca="1" si="487"/>
        <v>6.3333333333333325E-2</v>
      </c>
      <c r="H1664">
        <f t="shared" ca="1" si="488"/>
        <v>7.1899999999999867E-2</v>
      </c>
      <c r="I1664" s="4">
        <f t="shared" ca="1" si="498"/>
        <v>0.88085303662494352</v>
      </c>
      <c r="J1664" s="8">
        <f t="shared" ca="1" si="489"/>
        <v>46.832634951934971</v>
      </c>
      <c r="K1664" t="str">
        <f t="shared" ca="1" si="490"/>
        <v>BUY</v>
      </c>
      <c r="L1664" t="str">
        <f t="shared" ca="1" si="491"/>
        <v>HOLD</v>
      </c>
      <c r="M1664" t="str">
        <f t="shared" ca="1" si="492"/>
        <v/>
      </c>
      <c r="N1664">
        <f t="shared" si="481"/>
        <v>987.7</v>
      </c>
      <c r="O1664">
        <f t="shared" ca="1" si="493"/>
        <v>10</v>
      </c>
      <c r="Q1664" t="str">
        <f t="shared" ca="1" si="496"/>
        <v>NO</v>
      </c>
      <c r="R1664" t="str">
        <f t="shared" ca="1" si="497"/>
        <v>NO</v>
      </c>
      <c r="S1664" t="b">
        <f t="shared" ca="1" si="494"/>
        <v>0</v>
      </c>
      <c r="T1664" t="b">
        <f t="shared" ca="1" si="495"/>
        <v>0</v>
      </c>
      <c r="U1664">
        <f t="shared" ca="1" si="480"/>
        <v>1</v>
      </c>
      <c r="W1664" s="7"/>
      <c r="X1664" t="str">
        <f t="shared" ca="1" si="482"/>
        <v>10</v>
      </c>
    </row>
    <row r="1665" spans="1:24" x14ac:dyDescent="0.3">
      <c r="A1665">
        <f t="shared" si="483"/>
        <v>1664</v>
      </c>
      <c r="B1665" s="1">
        <v>37496</v>
      </c>
      <c r="C1665">
        <v>985.7</v>
      </c>
      <c r="D1665">
        <f t="shared" si="484"/>
        <v>-2</v>
      </c>
      <c r="E1665" t="str">
        <f t="shared" si="485"/>
        <v/>
      </c>
      <c r="F1665" s="4">
        <f t="shared" si="486"/>
        <v>-2</v>
      </c>
      <c r="G1665">
        <f t="shared" ca="1" si="487"/>
        <v>6.8187499999999943E-2</v>
      </c>
      <c r="H1665">
        <f t="shared" ca="1" si="488"/>
        <v>6.324999999999989E-2</v>
      </c>
      <c r="I1665" s="4">
        <f t="shared" ca="1" si="498"/>
        <v>1.0780632411067204</v>
      </c>
      <c r="J1665" s="8">
        <f t="shared" ca="1" si="489"/>
        <v>51.8782691393248</v>
      </c>
      <c r="K1665" t="str">
        <f t="shared" ca="1" si="490"/>
        <v>BUY</v>
      </c>
      <c r="L1665" t="str">
        <f t="shared" ca="1" si="491"/>
        <v>HOLD</v>
      </c>
      <c r="M1665" t="str">
        <f t="shared" ca="1" si="492"/>
        <v/>
      </c>
      <c r="N1665">
        <f t="shared" si="481"/>
        <v>985.7</v>
      </c>
      <c r="O1665">
        <f t="shared" ca="1" si="493"/>
        <v>10</v>
      </c>
      <c r="Q1665" t="str">
        <f t="shared" ca="1" si="496"/>
        <v>NO</v>
      </c>
      <c r="R1665" t="str">
        <f t="shared" ca="1" si="497"/>
        <v>NO</v>
      </c>
      <c r="S1665" t="b">
        <f t="shared" ca="1" si="494"/>
        <v>0</v>
      </c>
      <c r="T1665" t="b">
        <f t="shared" ca="1" si="495"/>
        <v>0</v>
      </c>
      <c r="U1665">
        <f t="shared" ref="U1665:U1728" ca="1" si="499">IF(U1664=1,1,IF(K1665="BUY",1,0))</f>
        <v>1</v>
      </c>
      <c r="W1665" s="7"/>
      <c r="X1665" t="str">
        <f t="shared" ca="1" si="482"/>
        <v>10</v>
      </c>
    </row>
    <row r="1666" spans="1:24" x14ac:dyDescent="0.3">
      <c r="A1666">
        <f t="shared" si="483"/>
        <v>1665</v>
      </c>
      <c r="B1666" s="1">
        <v>37497</v>
      </c>
      <c r="C1666">
        <v>987.25</v>
      </c>
      <c r="D1666">
        <f t="shared" si="484"/>
        <v>1.5499999999999545</v>
      </c>
      <c r="E1666">
        <f t="shared" si="485"/>
        <v>1.5499999999999545</v>
      </c>
      <c r="F1666" s="4" t="str">
        <f t="shared" si="486"/>
        <v/>
      </c>
      <c r="G1666">
        <f t="shared" ca="1" si="487"/>
        <v>6.2333333333333234E-2</v>
      </c>
      <c r="H1666">
        <f t="shared" ca="1" si="488"/>
        <v>4.4799999999999729E-2</v>
      </c>
      <c r="I1666" s="4">
        <f t="shared" ca="1" si="498"/>
        <v>1.3913690476190539</v>
      </c>
      <c r="J1666" s="8">
        <f t="shared" ca="1" si="489"/>
        <v>58.182949595519709</v>
      </c>
      <c r="K1666" t="str">
        <f t="shared" ca="1" si="490"/>
        <v>BUY</v>
      </c>
      <c r="L1666" t="str">
        <f t="shared" ca="1" si="491"/>
        <v>HOLD</v>
      </c>
      <c r="M1666" t="str">
        <f t="shared" ca="1" si="492"/>
        <v/>
      </c>
      <c r="N1666">
        <f t="shared" si="481"/>
        <v>987.25</v>
      </c>
      <c r="O1666">
        <f t="shared" ca="1" si="493"/>
        <v>10</v>
      </c>
      <c r="Q1666" t="str">
        <f t="shared" ca="1" si="496"/>
        <v>NO</v>
      </c>
      <c r="R1666" t="str">
        <f t="shared" ca="1" si="497"/>
        <v>NO</v>
      </c>
      <c r="S1666" t="b">
        <f t="shared" ca="1" si="494"/>
        <v>0</v>
      </c>
      <c r="T1666" t="b">
        <f t="shared" ca="1" si="495"/>
        <v>0</v>
      </c>
      <c r="U1666">
        <f t="shared" ca="1" si="499"/>
        <v>1</v>
      </c>
      <c r="W1666" s="7"/>
      <c r="X1666" t="str">
        <f t="shared" ca="1" si="482"/>
        <v>10</v>
      </c>
    </row>
    <row r="1667" spans="1:24" x14ac:dyDescent="0.3">
      <c r="A1667">
        <f t="shared" si="483"/>
        <v>1666</v>
      </c>
      <c r="B1667" s="1">
        <v>37498</v>
      </c>
      <c r="C1667">
        <v>1010.6</v>
      </c>
      <c r="D1667">
        <f t="shared" si="484"/>
        <v>23.350000000000023</v>
      </c>
      <c r="E1667">
        <f t="shared" si="485"/>
        <v>23.350000000000023</v>
      </c>
      <c r="F1667" s="4" t="str">
        <f t="shared" si="486"/>
        <v/>
      </c>
      <c r="G1667">
        <f t="shared" ca="1" si="487"/>
        <v>7.8944444444444276E-2</v>
      </c>
      <c r="H1667">
        <f t="shared" ca="1" si="488"/>
        <v>4.4799999999999729E-2</v>
      </c>
      <c r="I1667" s="4">
        <f t="shared" ca="1" si="498"/>
        <v>1.7621527777777846</v>
      </c>
      <c r="J1667" s="8">
        <f t="shared" ca="1" si="489"/>
        <v>63.796354494029003</v>
      </c>
      <c r="K1667" t="str">
        <f t="shared" ca="1" si="490"/>
        <v>BUY</v>
      </c>
      <c r="L1667" t="str">
        <f t="shared" ca="1" si="491"/>
        <v>HOLD</v>
      </c>
      <c r="M1667" t="str">
        <f t="shared" ca="1" si="492"/>
        <v/>
      </c>
      <c r="N1667">
        <f t="shared" ref="N1667:N1730" si="500">C1667</f>
        <v>1010.6</v>
      </c>
      <c r="O1667">
        <f t="shared" ca="1" si="493"/>
        <v>10</v>
      </c>
      <c r="Q1667" t="str">
        <f t="shared" ca="1" si="496"/>
        <v>NO</v>
      </c>
      <c r="R1667" t="str">
        <f t="shared" ca="1" si="497"/>
        <v>NO</v>
      </c>
      <c r="S1667" t="b">
        <f t="shared" ca="1" si="494"/>
        <v>0</v>
      </c>
      <c r="T1667" t="b">
        <f t="shared" ca="1" si="495"/>
        <v>0</v>
      </c>
      <c r="U1667">
        <f t="shared" ca="1" si="499"/>
        <v>1</v>
      </c>
      <c r="W1667" s="7"/>
      <c r="X1667" t="str">
        <f t="shared" ref="X1667:X1730" ca="1" si="501">CONCATENATE(M1667&amp;O1667)</f>
        <v>10</v>
      </c>
    </row>
    <row r="1668" spans="1:24" x14ac:dyDescent="0.3">
      <c r="A1668">
        <f t="shared" ref="A1668:A1731" si="502">A1667+1</f>
        <v>1667</v>
      </c>
      <c r="B1668" s="1">
        <v>37501</v>
      </c>
      <c r="C1668">
        <v>1013.5</v>
      </c>
      <c r="D1668">
        <f t="shared" ref="D1668:D1731" si="503">C1668-C1667</f>
        <v>2.8999999999999773</v>
      </c>
      <c r="E1668">
        <f t="shared" ref="E1668:E1731" si="504">IF($D1668&gt;0,$D1668,"")</f>
        <v>2.8999999999999773</v>
      </c>
      <c r="F1668" s="4" t="str">
        <f t="shared" ref="F1668:F1731" si="505">IF($D1668&lt;0,$D1668,"")</f>
        <v/>
      </c>
      <c r="G1668">
        <f t="shared" ref="G1668:G1731" ca="1" si="506">IFERROR(IF(A1668&gt;$P$2,AVERAGE(OFFSET(E1668,0,0,-$P$2,1))/100,""),"")</f>
        <v>7.3388888888888712E-2</v>
      </c>
      <c r="H1668">
        <f t="shared" ref="H1668:H1731" ca="1" si="507">IFERROR(IF(A1668&gt;$P$2,ABS(AVERAGE(OFFSET(F1668,0,0,-$P$2,1))/100),""),"")</f>
        <v>4.4799999999999729E-2</v>
      </c>
      <c r="I1668" s="4">
        <f t="shared" ca="1" si="498"/>
        <v>1.6381448412698472</v>
      </c>
      <c r="J1668" s="8">
        <f t="shared" ref="J1668:J1731" ca="1" si="508">IFERROR(100-(100/(1+I1668)),"")</f>
        <v>62.09457553821575</v>
      </c>
      <c r="K1668" t="str">
        <f t="shared" ref="K1668:K1731" ca="1" si="509">IF(J1668="","",IF(J1668&lt;$P$4,"BUY",IF(J1668&gt;$P$6,"SELL",K1667)))</f>
        <v>BUY</v>
      </c>
      <c r="L1668" t="str">
        <f t="shared" ref="L1668:L1731" ca="1" si="510">IF(K1668="BUY",IF(K1667="BUY","HOLD","BUY"),IF(K1668="SELL",IF(K1667="SELL","NA","SELL"),""))</f>
        <v>HOLD</v>
      </c>
      <c r="M1668" t="str">
        <f t="shared" ref="M1668:M1731" ca="1" si="511">IF(AND(L1668="SELL",U1668=1),"SELL",IF(L1668="BUY","BUY",""))</f>
        <v/>
      </c>
      <c r="N1668">
        <f t="shared" si="500"/>
        <v>1013.5</v>
      </c>
      <c r="O1668">
        <f t="shared" ca="1" si="493"/>
        <v>10</v>
      </c>
      <c r="Q1668" t="str">
        <f t="shared" ca="1" si="496"/>
        <v>NO</v>
      </c>
      <c r="R1668" t="str">
        <f t="shared" ca="1" si="497"/>
        <v>NO</v>
      </c>
      <c r="S1668" t="b">
        <f t="shared" ca="1" si="494"/>
        <v>0</v>
      </c>
      <c r="T1668" t="b">
        <f t="shared" ca="1" si="495"/>
        <v>0</v>
      </c>
      <c r="U1668">
        <f t="shared" ca="1" si="499"/>
        <v>1</v>
      </c>
      <c r="W1668" s="7"/>
      <c r="X1668" t="str">
        <f t="shared" ca="1" si="501"/>
        <v>10</v>
      </c>
    </row>
    <row r="1669" spans="1:24" x14ac:dyDescent="0.3">
      <c r="A1669">
        <f t="shared" si="502"/>
        <v>1668</v>
      </c>
      <c r="B1669" s="1">
        <v>37502</v>
      </c>
      <c r="C1669">
        <v>1001.1</v>
      </c>
      <c r="D1669">
        <f t="shared" si="503"/>
        <v>-12.399999999999977</v>
      </c>
      <c r="E1669" t="str">
        <f t="shared" si="504"/>
        <v/>
      </c>
      <c r="F1669" s="4">
        <f t="shared" si="505"/>
        <v>-12.399999999999977</v>
      </c>
      <c r="G1669">
        <f t="shared" ca="1" si="506"/>
        <v>7.4812499999999893E-2</v>
      </c>
      <c r="H1669">
        <f t="shared" ca="1" si="507"/>
        <v>5.7999999999999732E-2</v>
      </c>
      <c r="I1669" s="4">
        <f t="shared" ca="1" si="498"/>
        <v>1.2898706896551766</v>
      </c>
      <c r="J1669" s="8">
        <f t="shared" ca="1" si="508"/>
        <v>56.329411764705959</v>
      </c>
      <c r="K1669" t="str">
        <f t="shared" ca="1" si="509"/>
        <v>BUY</v>
      </c>
      <c r="L1669" t="str">
        <f t="shared" ca="1" si="510"/>
        <v>HOLD</v>
      </c>
      <c r="M1669" t="str">
        <f t="shared" ca="1" si="511"/>
        <v/>
      </c>
      <c r="N1669">
        <f t="shared" si="500"/>
        <v>1001.1</v>
      </c>
      <c r="O1669">
        <f t="shared" ref="O1669:O1732" ca="1" si="512">IF(M1669="BUY",O1668+1,O1668)</f>
        <v>10</v>
      </c>
      <c r="Q1669" t="str">
        <f t="shared" ca="1" si="496"/>
        <v>NO</v>
      </c>
      <c r="R1669" t="str">
        <f t="shared" ca="1" si="497"/>
        <v>NO</v>
      </c>
      <c r="S1669" t="b">
        <f t="shared" ca="1" si="494"/>
        <v>0</v>
      </c>
      <c r="T1669" t="b">
        <f t="shared" ca="1" si="495"/>
        <v>0</v>
      </c>
      <c r="U1669">
        <f t="shared" ca="1" si="499"/>
        <v>1</v>
      </c>
      <c r="W1669" s="7"/>
      <c r="X1669" t="str">
        <f t="shared" ca="1" si="501"/>
        <v>10</v>
      </c>
    </row>
    <row r="1670" spans="1:24" x14ac:dyDescent="0.3">
      <c r="A1670">
        <f t="shared" si="502"/>
        <v>1669</v>
      </c>
      <c r="B1670" s="1">
        <v>37503</v>
      </c>
      <c r="C1670">
        <v>1006.95</v>
      </c>
      <c r="D1670">
        <f t="shared" si="503"/>
        <v>5.8500000000000227</v>
      </c>
      <c r="E1670">
        <f t="shared" si="504"/>
        <v>5.8500000000000227</v>
      </c>
      <c r="F1670" s="4" t="str">
        <f t="shared" si="505"/>
        <v/>
      </c>
      <c r="G1670">
        <f t="shared" ca="1" si="506"/>
        <v>7.2999999999999926E-2</v>
      </c>
      <c r="H1670">
        <f t="shared" ca="1" si="507"/>
        <v>5.6799999999999733E-2</v>
      </c>
      <c r="I1670" s="4">
        <f t="shared" ca="1" si="498"/>
        <v>1.2852112676056386</v>
      </c>
      <c r="J1670" s="8">
        <f t="shared" ca="1" si="508"/>
        <v>56.240369799691919</v>
      </c>
      <c r="K1670" t="str">
        <f t="shared" ca="1" si="509"/>
        <v>BUY</v>
      </c>
      <c r="L1670" t="str">
        <f t="shared" ca="1" si="510"/>
        <v>HOLD</v>
      </c>
      <c r="M1670" t="str">
        <f t="shared" ca="1" si="511"/>
        <v/>
      </c>
      <c r="N1670">
        <f t="shared" si="500"/>
        <v>1006.95</v>
      </c>
      <c r="O1670">
        <f t="shared" ca="1" si="512"/>
        <v>10</v>
      </c>
      <c r="Q1670" t="str">
        <f t="shared" ca="1" si="496"/>
        <v>NO</v>
      </c>
      <c r="R1670" t="str">
        <f t="shared" ca="1" si="497"/>
        <v>NO</v>
      </c>
      <c r="S1670" t="b">
        <f t="shared" ca="1" si="494"/>
        <v>0</v>
      </c>
      <c r="T1670" t="b">
        <f t="shared" ca="1" si="495"/>
        <v>0</v>
      </c>
      <c r="U1670">
        <f t="shared" ca="1" si="499"/>
        <v>1</v>
      </c>
      <c r="W1670" s="7"/>
      <c r="X1670" t="str">
        <f t="shared" ca="1" si="501"/>
        <v>10</v>
      </c>
    </row>
    <row r="1671" spans="1:24" x14ac:dyDescent="0.3">
      <c r="A1671">
        <f t="shared" si="502"/>
        <v>1670</v>
      </c>
      <c r="B1671" s="1">
        <v>37504</v>
      </c>
      <c r="C1671">
        <v>1008.6</v>
      </c>
      <c r="D1671">
        <f t="shared" si="503"/>
        <v>1.6499999999999773</v>
      </c>
      <c r="E1671">
        <f t="shared" si="504"/>
        <v>1.6499999999999773</v>
      </c>
      <c r="F1671" s="4" t="str">
        <f t="shared" si="505"/>
        <v/>
      </c>
      <c r="G1671">
        <f t="shared" ca="1" si="506"/>
        <v>6.4166666666666539E-2</v>
      </c>
      <c r="H1671">
        <f t="shared" ca="1" si="507"/>
        <v>5.6799999999999733E-2</v>
      </c>
      <c r="I1671" s="4">
        <f t="shared" ca="1" si="498"/>
        <v>1.1296948356807541</v>
      </c>
      <c r="J1671" s="8">
        <f t="shared" ca="1" si="508"/>
        <v>53.044915954808552</v>
      </c>
      <c r="K1671" t="str">
        <f t="shared" ca="1" si="509"/>
        <v>BUY</v>
      </c>
      <c r="L1671" t="str">
        <f t="shared" ca="1" si="510"/>
        <v>HOLD</v>
      </c>
      <c r="M1671" t="str">
        <f t="shared" ca="1" si="511"/>
        <v/>
      </c>
      <c r="N1671">
        <f t="shared" si="500"/>
        <v>1008.6</v>
      </c>
      <c r="O1671">
        <f t="shared" ca="1" si="512"/>
        <v>10</v>
      </c>
      <c r="Q1671" t="str">
        <f t="shared" ca="1" si="496"/>
        <v>NO</v>
      </c>
      <c r="R1671" t="str">
        <f t="shared" ca="1" si="497"/>
        <v>NO</v>
      </c>
      <c r="S1671" t="b">
        <f t="shared" ca="1" si="494"/>
        <v>0</v>
      </c>
      <c r="T1671" t="b">
        <f t="shared" ca="1" si="495"/>
        <v>0</v>
      </c>
      <c r="U1671">
        <f t="shared" ca="1" si="499"/>
        <v>1</v>
      </c>
      <c r="W1671" s="7"/>
      <c r="X1671" t="str">
        <f t="shared" ca="1" si="501"/>
        <v>10</v>
      </c>
    </row>
    <row r="1672" spans="1:24" x14ac:dyDescent="0.3">
      <c r="A1672">
        <f t="shared" si="502"/>
        <v>1671</v>
      </c>
      <c r="B1672" s="1">
        <v>37505</v>
      </c>
      <c r="C1672">
        <v>995.2</v>
      </c>
      <c r="D1672">
        <f t="shared" si="503"/>
        <v>-13.399999999999977</v>
      </c>
      <c r="E1672" t="str">
        <f t="shared" si="504"/>
        <v/>
      </c>
      <c r="F1672" s="4">
        <f t="shared" si="505"/>
        <v>-13.399999999999977</v>
      </c>
      <c r="G1672">
        <f t="shared" ca="1" si="506"/>
        <v>7.1437499999999834E-2</v>
      </c>
      <c r="H1672">
        <f t="shared" ca="1" si="507"/>
        <v>6.9666666666666405E-2</v>
      </c>
      <c r="I1672" s="4">
        <f t="shared" ca="1" si="498"/>
        <v>1.0254186602870827</v>
      </c>
      <c r="J1672" s="8">
        <f t="shared" ca="1" si="508"/>
        <v>50.627491510409016</v>
      </c>
      <c r="K1672" t="str">
        <f t="shared" ca="1" si="509"/>
        <v>BUY</v>
      </c>
      <c r="L1672" t="str">
        <f t="shared" ca="1" si="510"/>
        <v>HOLD</v>
      </c>
      <c r="M1672" t="str">
        <f t="shared" ca="1" si="511"/>
        <v/>
      </c>
      <c r="N1672">
        <f t="shared" si="500"/>
        <v>995.2</v>
      </c>
      <c r="O1672">
        <f t="shared" ca="1" si="512"/>
        <v>10</v>
      </c>
      <c r="Q1672" t="str">
        <f t="shared" ca="1" si="496"/>
        <v>NO</v>
      </c>
      <c r="R1672" t="str">
        <f t="shared" ca="1" si="497"/>
        <v>NO</v>
      </c>
      <c r="S1672" t="b">
        <f t="shared" ca="1" si="494"/>
        <v>0</v>
      </c>
      <c r="T1672" t="b">
        <f t="shared" ca="1" si="495"/>
        <v>0</v>
      </c>
      <c r="U1672">
        <f t="shared" ca="1" si="499"/>
        <v>1</v>
      </c>
      <c r="W1672" s="7"/>
      <c r="X1672" t="str">
        <f t="shared" ca="1" si="501"/>
        <v>10</v>
      </c>
    </row>
    <row r="1673" spans="1:24" x14ac:dyDescent="0.3">
      <c r="A1673">
        <f t="shared" si="502"/>
        <v>1672</v>
      </c>
      <c r="B1673" s="1">
        <v>37508</v>
      </c>
      <c r="C1673">
        <v>998.55</v>
      </c>
      <c r="D1673">
        <f t="shared" si="503"/>
        <v>3.3499999999999091</v>
      </c>
      <c r="E1673">
        <f t="shared" si="504"/>
        <v>3.3499999999999091</v>
      </c>
      <c r="F1673" s="4" t="str">
        <f t="shared" si="505"/>
        <v/>
      </c>
      <c r="G1673">
        <f t="shared" ca="1" si="506"/>
        <v>6.4749999999999808E-2</v>
      </c>
      <c r="H1673">
        <f t="shared" ca="1" si="507"/>
        <v>6.9666666666666405E-2</v>
      </c>
      <c r="I1673" s="4">
        <f t="shared" ca="1" si="498"/>
        <v>0.92942583732057493</v>
      </c>
      <c r="J1673" s="8">
        <f t="shared" ca="1" si="508"/>
        <v>48.17110973341601</v>
      </c>
      <c r="K1673" t="str">
        <f t="shared" ca="1" si="509"/>
        <v>BUY</v>
      </c>
      <c r="L1673" t="str">
        <f t="shared" ca="1" si="510"/>
        <v>HOLD</v>
      </c>
      <c r="M1673" t="str">
        <f t="shared" ca="1" si="511"/>
        <v/>
      </c>
      <c r="N1673">
        <f t="shared" si="500"/>
        <v>998.55</v>
      </c>
      <c r="O1673">
        <f t="shared" ca="1" si="512"/>
        <v>10</v>
      </c>
      <c r="Q1673" t="str">
        <f t="shared" ca="1" si="496"/>
        <v>NO</v>
      </c>
      <c r="R1673" t="str">
        <f t="shared" ca="1" si="497"/>
        <v>NO</v>
      </c>
      <c r="S1673" t="b">
        <f t="shared" ca="1" si="494"/>
        <v>0</v>
      </c>
      <c r="T1673" t="b">
        <f t="shared" ca="1" si="495"/>
        <v>0</v>
      </c>
      <c r="U1673">
        <f t="shared" ca="1" si="499"/>
        <v>1</v>
      </c>
      <c r="W1673" s="7"/>
      <c r="X1673" t="str">
        <f t="shared" ca="1" si="501"/>
        <v>10</v>
      </c>
    </row>
    <row r="1674" spans="1:24" x14ac:dyDescent="0.3">
      <c r="A1674">
        <f t="shared" si="502"/>
        <v>1673</v>
      </c>
      <c r="B1674" s="1">
        <v>37510</v>
      </c>
      <c r="C1674">
        <v>998.85</v>
      </c>
      <c r="D1674">
        <f t="shared" si="503"/>
        <v>0.30000000000006821</v>
      </c>
      <c r="E1674">
        <f t="shared" si="504"/>
        <v>0.30000000000006821</v>
      </c>
      <c r="F1674" s="4" t="str">
        <f t="shared" si="505"/>
        <v/>
      </c>
      <c r="G1674">
        <f t="shared" ca="1" si="506"/>
        <v>5.7888888888888788E-2</v>
      </c>
      <c r="H1674">
        <f t="shared" ca="1" si="507"/>
        <v>8.3399999999999863E-2</v>
      </c>
      <c r="I1674" s="4">
        <f t="shared" ca="1" si="498"/>
        <v>0.69411137756461494</v>
      </c>
      <c r="J1674" s="8">
        <f t="shared" ca="1" si="508"/>
        <v>40.972003774771942</v>
      </c>
      <c r="K1674" t="str">
        <f t="shared" ca="1" si="509"/>
        <v>BUY</v>
      </c>
      <c r="L1674" t="str">
        <f t="shared" ca="1" si="510"/>
        <v>HOLD</v>
      </c>
      <c r="M1674" t="str">
        <f t="shared" ca="1" si="511"/>
        <v/>
      </c>
      <c r="N1674">
        <f t="shared" si="500"/>
        <v>998.85</v>
      </c>
      <c r="O1674">
        <f t="shared" ca="1" si="512"/>
        <v>10</v>
      </c>
      <c r="Q1674" t="str">
        <f t="shared" ca="1" si="496"/>
        <v>NO</v>
      </c>
      <c r="R1674" t="str">
        <f t="shared" ca="1" si="497"/>
        <v>NO</v>
      </c>
      <c r="S1674" t="b">
        <f t="shared" ca="1" si="494"/>
        <v>0</v>
      </c>
      <c r="T1674" t="b">
        <f t="shared" ca="1" si="495"/>
        <v>0</v>
      </c>
      <c r="U1674">
        <f t="shared" ca="1" si="499"/>
        <v>1</v>
      </c>
      <c r="W1674" s="7"/>
      <c r="X1674" t="str">
        <f t="shared" ca="1" si="501"/>
        <v>10</v>
      </c>
    </row>
    <row r="1675" spans="1:24" x14ac:dyDescent="0.3">
      <c r="A1675">
        <f t="shared" si="502"/>
        <v>1674</v>
      </c>
      <c r="B1675" s="1">
        <v>37511</v>
      </c>
      <c r="C1675">
        <v>1001.65</v>
      </c>
      <c r="D1675">
        <f t="shared" si="503"/>
        <v>2.7999999999999545</v>
      </c>
      <c r="E1675">
        <f t="shared" si="504"/>
        <v>2.7999999999999545</v>
      </c>
      <c r="F1675" s="4" t="str">
        <f t="shared" si="505"/>
        <v/>
      </c>
      <c r="G1675">
        <f t="shared" ca="1" si="506"/>
        <v>5.4899999999999859E-2</v>
      </c>
      <c r="H1675">
        <f t="shared" ca="1" si="507"/>
        <v>9.7374999999999823E-2</v>
      </c>
      <c r="I1675" s="4">
        <f t="shared" ca="1" si="498"/>
        <v>0.56379974326059012</v>
      </c>
      <c r="J1675" s="8">
        <f t="shared" ca="1" si="508"/>
        <v>36.053193235921839</v>
      </c>
      <c r="K1675" t="str">
        <f t="shared" ca="1" si="509"/>
        <v>BUY</v>
      </c>
      <c r="L1675" t="str">
        <f t="shared" ca="1" si="510"/>
        <v>HOLD</v>
      </c>
      <c r="M1675" t="str">
        <f t="shared" ca="1" si="511"/>
        <v/>
      </c>
      <c r="N1675">
        <f t="shared" si="500"/>
        <v>1001.65</v>
      </c>
      <c r="O1675">
        <f t="shared" ca="1" si="512"/>
        <v>10</v>
      </c>
      <c r="Q1675" t="str">
        <f t="shared" ca="1" si="496"/>
        <v>NO</v>
      </c>
      <c r="R1675" t="str">
        <f t="shared" ca="1" si="497"/>
        <v>NO</v>
      </c>
      <c r="S1675" t="b">
        <f t="shared" ca="1" si="494"/>
        <v>0</v>
      </c>
      <c r="T1675" t="b">
        <f t="shared" ca="1" si="495"/>
        <v>0</v>
      </c>
      <c r="U1675">
        <f t="shared" ca="1" si="499"/>
        <v>1</v>
      </c>
      <c r="W1675" s="7"/>
      <c r="X1675" t="str">
        <f t="shared" ca="1" si="501"/>
        <v>10</v>
      </c>
    </row>
    <row r="1676" spans="1:24" x14ac:dyDescent="0.3">
      <c r="A1676">
        <f t="shared" si="502"/>
        <v>1675</v>
      </c>
      <c r="B1676" s="1">
        <v>37512</v>
      </c>
      <c r="C1676">
        <v>992</v>
      </c>
      <c r="D1676">
        <f t="shared" si="503"/>
        <v>-9.6499999999999773</v>
      </c>
      <c r="E1676" t="str">
        <f t="shared" si="504"/>
        <v/>
      </c>
      <c r="F1676" s="4">
        <f t="shared" si="505"/>
        <v>-9.6499999999999773</v>
      </c>
      <c r="G1676">
        <f t="shared" ca="1" si="506"/>
        <v>5.0444444444444292E-2</v>
      </c>
      <c r="H1676">
        <f t="shared" ca="1" si="507"/>
        <v>9.7199999999999814E-2</v>
      </c>
      <c r="I1676" s="4">
        <f t="shared" ca="1" si="498"/>
        <v>0.51897576588934557</v>
      </c>
      <c r="J1676" s="8">
        <f t="shared" ca="1" si="508"/>
        <v>34.166164960866922</v>
      </c>
      <c r="K1676" t="str">
        <f t="shared" ca="1" si="509"/>
        <v>BUY</v>
      </c>
      <c r="L1676" t="str">
        <f t="shared" ca="1" si="510"/>
        <v>HOLD</v>
      </c>
      <c r="M1676" t="str">
        <f t="shared" ca="1" si="511"/>
        <v/>
      </c>
      <c r="N1676">
        <f t="shared" si="500"/>
        <v>992</v>
      </c>
      <c r="O1676">
        <f t="shared" ca="1" si="512"/>
        <v>10</v>
      </c>
      <c r="Q1676" t="str">
        <f t="shared" ca="1" si="496"/>
        <v>NO</v>
      </c>
      <c r="R1676" t="str">
        <f t="shared" ca="1" si="497"/>
        <v>NO</v>
      </c>
      <c r="S1676" t="b">
        <f t="shared" ca="1" si="494"/>
        <v>0</v>
      </c>
      <c r="T1676" t="b">
        <f t="shared" ca="1" si="495"/>
        <v>0</v>
      </c>
      <c r="U1676">
        <f t="shared" ca="1" si="499"/>
        <v>1</v>
      </c>
      <c r="W1676" s="7"/>
      <c r="X1676" t="str">
        <f t="shared" ca="1" si="501"/>
        <v>10</v>
      </c>
    </row>
    <row r="1677" spans="1:24" x14ac:dyDescent="0.3">
      <c r="A1677">
        <f t="shared" si="502"/>
        <v>1676</v>
      </c>
      <c r="B1677" s="1">
        <v>37515</v>
      </c>
      <c r="C1677">
        <v>985.75</v>
      </c>
      <c r="D1677">
        <f t="shared" si="503"/>
        <v>-6.25</v>
      </c>
      <c r="E1677" t="str">
        <f t="shared" si="504"/>
        <v/>
      </c>
      <c r="F1677" s="4">
        <f t="shared" si="505"/>
        <v>-6.25</v>
      </c>
      <c r="G1677">
        <f t="shared" ca="1" si="506"/>
        <v>5.2187499999999859E-2</v>
      </c>
      <c r="H1677">
        <f t="shared" ca="1" si="507"/>
        <v>9.1416666666666521E-2</v>
      </c>
      <c r="I1677" s="4">
        <f t="shared" ca="1" si="498"/>
        <v>0.57087511394712787</v>
      </c>
      <c r="J1677" s="8">
        <f t="shared" ca="1" si="508"/>
        <v>36.341215726098909</v>
      </c>
      <c r="K1677" t="str">
        <f t="shared" ca="1" si="509"/>
        <v>BUY</v>
      </c>
      <c r="L1677" t="str">
        <f t="shared" ca="1" si="510"/>
        <v>HOLD</v>
      </c>
      <c r="M1677" t="str">
        <f t="shared" ca="1" si="511"/>
        <v/>
      </c>
      <c r="N1677">
        <f t="shared" si="500"/>
        <v>985.75</v>
      </c>
      <c r="O1677">
        <f t="shared" ca="1" si="512"/>
        <v>10</v>
      </c>
      <c r="Q1677" t="str">
        <f t="shared" ca="1" si="496"/>
        <v>NO</v>
      </c>
      <c r="R1677" t="str">
        <f t="shared" ca="1" si="497"/>
        <v>NO</v>
      </c>
      <c r="S1677" t="b">
        <f t="shared" ca="1" si="494"/>
        <v>0</v>
      </c>
      <c r="T1677" t="b">
        <f t="shared" ca="1" si="495"/>
        <v>0</v>
      </c>
      <c r="U1677">
        <f t="shared" ca="1" si="499"/>
        <v>1</v>
      </c>
      <c r="W1677" s="7"/>
      <c r="X1677" t="str">
        <f t="shared" ca="1" si="501"/>
        <v>10</v>
      </c>
    </row>
    <row r="1678" spans="1:24" x14ac:dyDescent="0.3">
      <c r="A1678">
        <f t="shared" si="502"/>
        <v>1677</v>
      </c>
      <c r="B1678" s="1">
        <v>37516</v>
      </c>
      <c r="C1678">
        <v>994.9</v>
      </c>
      <c r="D1678">
        <f t="shared" si="503"/>
        <v>9.1499999999999773</v>
      </c>
      <c r="E1678">
        <f t="shared" si="504"/>
        <v>9.1499999999999773</v>
      </c>
      <c r="F1678" s="4" t="str">
        <f t="shared" si="505"/>
        <v/>
      </c>
      <c r="G1678">
        <f t="shared" ca="1" si="506"/>
        <v>5.6555555555555408E-2</v>
      </c>
      <c r="H1678">
        <f t="shared" ca="1" si="507"/>
        <v>8.7399999999999867E-2</v>
      </c>
      <c r="I1678" s="4">
        <f t="shared" ca="1" si="498"/>
        <v>0.64708873633358688</v>
      </c>
      <c r="J1678" s="8">
        <f t="shared" ca="1" si="508"/>
        <v>39.286816918802074</v>
      </c>
      <c r="K1678" t="str">
        <f t="shared" ca="1" si="509"/>
        <v>BUY</v>
      </c>
      <c r="L1678" t="str">
        <f t="shared" ca="1" si="510"/>
        <v>HOLD</v>
      </c>
      <c r="M1678" t="str">
        <f t="shared" ca="1" si="511"/>
        <v/>
      </c>
      <c r="N1678">
        <f t="shared" si="500"/>
        <v>994.9</v>
      </c>
      <c r="O1678">
        <f t="shared" ca="1" si="512"/>
        <v>10</v>
      </c>
      <c r="Q1678" t="str">
        <f t="shared" ca="1" si="496"/>
        <v>NO</v>
      </c>
      <c r="R1678" t="str">
        <f t="shared" ca="1" si="497"/>
        <v>NO</v>
      </c>
      <c r="S1678" t="b">
        <f t="shared" ca="1" si="494"/>
        <v>0</v>
      </c>
      <c r="T1678" t="b">
        <f t="shared" ca="1" si="495"/>
        <v>0</v>
      </c>
      <c r="U1678">
        <f t="shared" ca="1" si="499"/>
        <v>1</v>
      </c>
      <c r="W1678" s="7"/>
      <c r="X1678" t="str">
        <f t="shared" ca="1" si="501"/>
        <v>10</v>
      </c>
    </row>
    <row r="1679" spans="1:24" x14ac:dyDescent="0.3">
      <c r="A1679">
        <f t="shared" si="502"/>
        <v>1678</v>
      </c>
      <c r="B1679" s="1">
        <v>37517</v>
      </c>
      <c r="C1679">
        <v>983.6</v>
      </c>
      <c r="D1679">
        <f t="shared" si="503"/>
        <v>-11.299999999999955</v>
      </c>
      <c r="E1679" t="str">
        <f t="shared" si="504"/>
        <v/>
      </c>
      <c r="F1679" s="4">
        <f t="shared" si="505"/>
        <v>-11.299999999999955</v>
      </c>
      <c r="G1679">
        <f t="shared" ca="1" si="506"/>
        <v>5.6555555555555408E-2</v>
      </c>
      <c r="H1679">
        <f t="shared" ca="1" si="507"/>
        <v>0.10599999999999976</v>
      </c>
      <c r="I1679" s="4">
        <f t="shared" ca="1" si="498"/>
        <v>0.53354297693920316</v>
      </c>
      <c r="J1679" s="8">
        <f t="shared" ca="1" si="508"/>
        <v>34.791524265208466</v>
      </c>
      <c r="K1679" t="str">
        <f t="shared" ca="1" si="509"/>
        <v>BUY</v>
      </c>
      <c r="L1679" t="str">
        <f t="shared" ca="1" si="510"/>
        <v>HOLD</v>
      </c>
      <c r="M1679" t="str">
        <f t="shared" ca="1" si="511"/>
        <v/>
      </c>
      <c r="N1679">
        <f t="shared" si="500"/>
        <v>983.6</v>
      </c>
      <c r="O1679">
        <f t="shared" ca="1" si="512"/>
        <v>10</v>
      </c>
      <c r="Q1679" t="str">
        <f t="shared" ca="1" si="496"/>
        <v>NO</v>
      </c>
      <c r="R1679" t="str">
        <f t="shared" ca="1" si="497"/>
        <v>NO</v>
      </c>
      <c r="S1679" t="b">
        <f t="shared" ca="1" si="494"/>
        <v>0</v>
      </c>
      <c r="T1679" t="b">
        <f t="shared" ca="1" si="495"/>
        <v>0</v>
      </c>
      <c r="U1679">
        <f t="shared" ca="1" si="499"/>
        <v>1</v>
      </c>
      <c r="W1679" s="7"/>
      <c r="X1679" t="str">
        <f t="shared" ca="1" si="501"/>
        <v>10</v>
      </c>
    </row>
    <row r="1680" spans="1:24" x14ac:dyDescent="0.3">
      <c r="A1680">
        <f t="shared" si="502"/>
        <v>1679</v>
      </c>
      <c r="B1680" s="1">
        <v>37518</v>
      </c>
      <c r="C1680">
        <v>976.05</v>
      </c>
      <c r="D1680">
        <f t="shared" si="503"/>
        <v>-7.5500000000000682</v>
      </c>
      <c r="E1680" t="str">
        <f t="shared" si="504"/>
        <v/>
      </c>
      <c r="F1680" s="4">
        <f t="shared" si="505"/>
        <v>-7.5500000000000682</v>
      </c>
      <c r="G1680">
        <f t="shared" ca="1" si="506"/>
        <v>6.1687499999999888E-2</v>
      </c>
      <c r="H1680">
        <f t="shared" ca="1" si="507"/>
        <v>0.1009166666666666</v>
      </c>
      <c r="I1680" s="4">
        <f t="shared" ca="1" si="498"/>
        <v>0.61127167630057733</v>
      </c>
      <c r="J1680" s="8">
        <f t="shared" ca="1" si="508"/>
        <v>37.937219730941671</v>
      </c>
      <c r="K1680" t="str">
        <f t="shared" ca="1" si="509"/>
        <v>BUY</v>
      </c>
      <c r="L1680" t="str">
        <f t="shared" ca="1" si="510"/>
        <v>HOLD</v>
      </c>
      <c r="M1680" t="str">
        <f t="shared" ca="1" si="511"/>
        <v/>
      </c>
      <c r="N1680">
        <f t="shared" si="500"/>
        <v>976.05</v>
      </c>
      <c r="O1680">
        <f t="shared" ca="1" si="512"/>
        <v>10</v>
      </c>
      <c r="Q1680" t="str">
        <f t="shared" ca="1" si="496"/>
        <v>NO</v>
      </c>
      <c r="R1680" t="str">
        <f t="shared" ca="1" si="497"/>
        <v>NO</v>
      </c>
      <c r="S1680" t="b">
        <f t="shared" ref="S1680:S1743" ca="1" si="513">AND(Q1680="YES",Q1679="YES")</f>
        <v>0</v>
      </c>
      <c r="T1680" t="b">
        <f t="shared" ref="T1680:T1743" ca="1" si="514">AND(R1680="YES",R1679="YES")</f>
        <v>0</v>
      </c>
      <c r="U1680">
        <f t="shared" ca="1" si="499"/>
        <v>1</v>
      </c>
      <c r="W1680" s="7"/>
      <c r="X1680" t="str">
        <f t="shared" ca="1" si="501"/>
        <v>10</v>
      </c>
    </row>
    <row r="1681" spans="1:24" x14ac:dyDescent="0.3">
      <c r="A1681">
        <f t="shared" si="502"/>
        <v>1680</v>
      </c>
      <c r="B1681" s="1">
        <v>37519</v>
      </c>
      <c r="C1681">
        <v>969.6</v>
      </c>
      <c r="D1681">
        <f t="shared" si="503"/>
        <v>-6.4499999999999318</v>
      </c>
      <c r="E1681" t="str">
        <f t="shared" si="504"/>
        <v/>
      </c>
      <c r="F1681" s="4">
        <f t="shared" si="505"/>
        <v>-6.4499999999999318</v>
      </c>
      <c r="G1681">
        <f t="shared" ca="1" si="506"/>
        <v>3.7142857142856978E-2</v>
      </c>
      <c r="H1681">
        <f t="shared" ca="1" si="507"/>
        <v>9.5714285714285557E-2</v>
      </c>
      <c r="I1681" s="4">
        <f t="shared" ca="1" si="498"/>
        <v>0.38805970149253621</v>
      </c>
      <c r="J1681" s="8">
        <f t="shared" ca="1" si="508"/>
        <v>27.956989247311768</v>
      </c>
      <c r="K1681" t="str">
        <f t="shared" ca="1" si="509"/>
        <v>BUY</v>
      </c>
      <c r="L1681" t="str">
        <f t="shared" ca="1" si="510"/>
        <v>HOLD</v>
      </c>
      <c r="M1681" t="str">
        <f t="shared" ca="1" si="511"/>
        <v/>
      </c>
      <c r="N1681">
        <f t="shared" si="500"/>
        <v>969.6</v>
      </c>
      <c r="O1681">
        <f t="shared" ca="1" si="512"/>
        <v>10</v>
      </c>
      <c r="Q1681" t="str">
        <f t="shared" ref="Q1681:Q1744" ca="1" si="515">IF(J1681&lt;30,"YES","NO")</f>
        <v>YES</v>
      </c>
      <c r="R1681" t="str">
        <f t="shared" ref="R1681:R1744" ca="1" si="516">IF(J1681&gt;70,"YES","NO")</f>
        <v>NO</v>
      </c>
      <c r="S1681" t="b">
        <f t="shared" ca="1" si="513"/>
        <v>0</v>
      </c>
      <c r="T1681" t="b">
        <f t="shared" ca="1" si="514"/>
        <v>0</v>
      </c>
      <c r="U1681">
        <f t="shared" ca="1" si="499"/>
        <v>1</v>
      </c>
      <c r="W1681" s="7"/>
      <c r="X1681" t="str">
        <f t="shared" ca="1" si="501"/>
        <v>10</v>
      </c>
    </row>
    <row r="1682" spans="1:24" x14ac:dyDescent="0.3">
      <c r="A1682">
        <f t="shared" si="502"/>
        <v>1681</v>
      </c>
      <c r="B1682" s="1">
        <v>37522</v>
      </c>
      <c r="C1682">
        <v>970.3</v>
      </c>
      <c r="D1682">
        <f t="shared" si="503"/>
        <v>0.69999999999993179</v>
      </c>
      <c r="E1682">
        <f t="shared" si="504"/>
        <v>0.69999999999993179</v>
      </c>
      <c r="F1682" s="4" t="str">
        <f t="shared" si="505"/>
        <v/>
      </c>
      <c r="G1682">
        <f t="shared" ca="1" si="506"/>
        <v>3.3999999999999773E-2</v>
      </c>
      <c r="H1682">
        <f t="shared" ca="1" si="507"/>
        <v>9.5714285714285557E-2</v>
      </c>
      <c r="I1682" s="4">
        <f t="shared" ref="I1682:I1745" ca="1" si="517">IFERROR(G1682/H1682,"")</f>
        <v>0.35522388059701315</v>
      </c>
      <c r="J1682" s="8">
        <f t="shared" ca="1" si="508"/>
        <v>26.211453744493298</v>
      </c>
      <c r="K1682" t="str">
        <f t="shared" ca="1" si="509"/>
        <v>BUY</v>
      </c>
      <c r="L1682" t="str">
        <f t="shared" ca="1" si="510"/>
        <v>HOLD</v>
      </c>
      <c r="M1682" t="str">
        <f t="shared" ca="1" si="511"/>
        <v/>
      </c>
      <c r="N1682">
        <f t="shared" si="500"/>
        <v>970.3</v>
      </c>
      <c r="O1682">
        <f t="shared" ca="1" si="512"/>
        <v>10</v>
      </c>
      <c r="Q1682" t="str">
        <f t="shared" ca="1" si="515"/>
        <v>YES</v>
      </c>
      <c r="R1682" t="str">
        <f t="shared" ca="1" si="516"/>
        <v>NO</v>
      </c>
      <c r="S1682" t="b">
        <f t="shared" ca="1" si="513"/>
        <v>1</v>
      </c>
      <c r="T1682" t="b">
        <f t="shared" ca="1" si="514"/>
        <v>0</v>
      </c>
      <c r="U1682">
        <f t="shared" ca="1" si="499"/>
        <v>1</v>
      </c>
      <c r="W1682" s="7"/>
      <c r="X1682" t="str">
        <f t="shared" ca="1" si="501"/>
        <v>10</v>
      </c>
    </row>
    <row r="1683" spans="1:24" x14ac:dyDescent="0.3">
      <c r="A1683">
        <f t="shared" si="502"/>
        <v>1682</v>
      </c>
      <c r="B1683" s="1">
        <v>37523</v>
      </c>
      <c r="C1683">
        <v>966.2</v>
      </c>
      <c r="D1683">
        <f t="shared" si="503"/>
        <v>-4.0999999999999091</v>
      </c>
      <c r="E1683" t="str">
        <f t="shared" si="504"/>
        <v/>
      </c>
      <c r="F1683" s="4">
        <f t="shared" si="505"/>
        <v>-4.0999999999999091</v>
      </c>
      <c r="G1683">
        <f t="shared" ca="1" si="506"/>
        <v>3.3999999999999773E-2</v>
      </c>
      <c r="H1683">
        <f t="shared" ca="1" si="507"/>
        <v>8.3857142857142589E-2</v>
      </c>
      <c r="I1683" s="4">
        <f t="shared" ca="1" si="517"/>
        <v>0.40545144804088445</v>
      </c>
      <c r="J1683" s="8">
        <f t="shared" ca="1" si="508"/>
        <v>28.848484848484773</v>
      </c>
      <c r="K1683" t="str">
        <f t="shared" ca="1" si="509"/>
        <v>BUY</v>
      </c>
      <c r="L1683" t="str">
        <f t="shared" ca="1" si="510"/>
        <v>HOLD</v>
      </c>
      <c r="M1683" t="str">
        <f t="shared" ca="1" si="511"/>
        <v/>
      </c>
      <c r="N1683">
        <f t="shared" si="500"/>
        <v>966.2</v>
      </c>
      <c r="O1683">
        <f t="shared" ca="1" si="512"/>
        <v>10</v>
      </c>
      <c r="Q1683" t="str">
        <f t="shared" ca="1" si="515"/>
        <v>YES</v>
      </c>
      <c r="R1683" t="str">
        <f t="shared" ca="1" si="516"/>
        <v>NO</v>
      </c>
      <c r="S1683" t="b">
        <f t="shared" ca="1" si="513"/>
        <v>1</v>
      </c>
      <c r="T1683" t="b">
        <f t="shared" ca="1" si="514"/>
        <v>0</v>
      </c>
      <c r="U1683">
        <f t="shared" ca="1" si="499"/>
        <v>1</v>
      </c>
      <c r="W1683" s="7"/>
      <c r="X1683" t="str">
        <f t="shared" ca="1" si="501"/>
        <v>10</v>
      </c>
    </row>
    <row r="1684" spans="1:24" x14ac:dyDescent="0.3">
      <c r="A1684">
        <f t="shared" si="502"/>
        <v>1683</v>
      </c>
      <c r="B1684" s="1">
        <v>37524</v>
      </c>
      <c r="C1684">
        <v>970.05</v>
      </c>
      <c r="D1684">
        <f t="shared" si="503"/>
        <v>3.8499999999999091</v>
      </c>
      <c r="E1684">
        <f t="shared" si="504"/>
        <v>3.8499999999999091</v>
      </c>
      <c r="F1684" s="4" t="str">
        <f t="shared" si="505"/>
        <v/>
      </c>
      <c r="G1684">
        <f t="shared" ca="1" si="506"/>
        <v>3.1142857142856754E-2</v>
      </c>
      <c r="H1684">
        <f t="shared" ca="1" si="507"/>
        <v>8.3857142857142589E-2</v>
      </c>
      <c r="I1684" s="4">
        <f t="shared" ca="1" si="517"/>
        <v>0.3713798977853458</v>
      </c>
      <c r="J1684" s="8">
        <f t="shared" ca="1" si="508"/>
        <v>27.080745341614715</v>
      </c>
      <c r="K1684" t="str">
        <f t="shared" ca="1" si="509"/>
        <v>BUY</v>
      </c>
      <c r="L1684" t="str">
        <f t="shared" ca="1" si="510"/>
        <v>HOLD</v>
      </c>
      <c r="M1684" t="str">
        <f t="shared" ca="1" si="511"/>
        <v/>
      </c>
      <c r="N1684">
        <f t="shared" si="500"/>
        <v>970.05</v>
      </c>
      <c r="O1684">
        <f t="shared" ca="1" si="512"/>
        <v>10</v>
      </c>
      <c r="Q1684" t="str">
        <f t="shared" ca="1" si="515"/>
        <v>YES</v>
      </c>
      <c r="R1684" t="str">
        <f t="shared" ca="1" si="516"/>
        <v>NO</v>
      </c>
      <c r="S1684" t="b">
        <f t="shared" ca="1" si="513"/>
        <v>1</v>
      </c>
      <c r="T1684" t="b">
        <f t="shared" ca="1" si="514"/>
        <v>0</v>
      </c>
      <c r="U1684">
        <f t="shared" ca="1" si="499"/>
        <v>1</v>
      </c>
      <c r="W1684" s="7"/>
      <c r="X1684" t="str">
        <f t="shared" ca="1" si="501"/>
        <v>10</v>
      </c>
    </row>
    <row r="1685" spans="1:24" x14ac:dyDescent="0.3">
      <c r="A1685">
        <f t="shared" si="502"/>
        <v>1684</v>
      </c>
      <c r="B1685" s="1">
        <v>37525</v>
      </c>
      <c r="C1685">
        <v>969.9</v>
      </c>
      <c r="D1685">
        <f t="shared" si="503"/>
        <v>-0.14999999999997726</v>
      </c>
      <c r="E1685" t="str">
        <f t="shared" si="504"/>
        <v/>
      </c>
      <c r="F1685" s="4">
        <f t="shared" si="505"/>
        <v>-0.14999999999997726</v>
      </c>
      <c r="G1685">
        <f t="shared" ca="1" si="506"/>
        <v>3.3583333333332917E-2</v>
      </c>
      <c r="H1685">
        <f t="shared" ca="1" si="507"/>
        <v>7.3562499999999739E-2</v>
      </c>
      <c r="I1685" s="4">
        <f t="shared" ca="1" si="517"/>
        <v>0.45652789578022818</v>
      </c>
      <c r="J1685" s="8">
        <f t="shared" ca="1" si="508"/>
        <v>31.343573789616755</v>
      </c>
      <c r="K1685" t="str">
        <f t="shared" ca="1" si="509"/>
        <v>BUY</v>
      </c>
      <c r="L1685" t="str">
        <f t="shared" ca="1" si="510"/>
        <v>HOLD</v>
      </c>
      <c r="M1685" t="str">
        <f t="shared" ca="1" si="511"/>
        <v/>
      </c>
      <c r="N1685">
        <f t="shared" si="500"/>
        <v>969.9</v>
      </c>
      <c r="O1685">
        <f t="shared" ca="1" si="512"/>
        <v>10</v>
      </c>
      <c r="Q1685" t="str">
        <f t="shared" ca="1" si="515"/>
        <v>NO</v>
      </c>
      <c r="R1685" t="str">
        <f t="shared" ca="1" si="516"/>
        <v>NO</v>
      </c>
      <c r="S1685" t="b">
        <f t="shared" ca="1" si="513"/>
        <v>0</v>
      </c>
      <c r="T1685" t="b">
        <f t="shared" ca="1" si="514"/>
        <v>0</v>
      </c>
      <c r="U1685">
        <f t="shared" ca="1" si="499"/>
        <v>1</v>
      </c>
      <c r="W1685" s="7"/>
      <c r="X1685" t="str">
        <f t="shared" ca="1" si="501"/>
        <v>10</v>
      </c>
    </row>
    <row r="1686" spans="1:24" x14ac:dyDescent="0.3">
      <c r="A1686">
        <f t="shared" si="502"/>
        <v>1685</v>
      </c>
      <c r="B1686" s="1">
        <v>37526</v>
      </c>
      <c r="C1686">
        <v>976.45</v>
      </c>
      <c r="D1686">
        <f t="shared" si="503"/>
        <v>6.5500000000000682</v>
      </c>
      <c r="E1686">
        <f t="shared" si="504"/>
        <v>6.5500000000000682</v>
      </c>
      <c r="F1686" s="4" t="str">
        <f t="shared" si="505"/>
        <v/>
      </c>
      <c r="G1686">
        <f t="shared" ca="1" si="506"/>
        <v>3.8142857142856881E-2</v>
      </c>
      <c r="H1686">
        <f t="shared" ca="1" si="507"/>
        <v>6.4928571428571169E-2</v>
      </c>
      <c r="I1686" s="4">
        <f t="shared" ca="1" si="517"/>
        <v>0.5874587458745858</v>
      </c>
      <c r="J1686" s="8">
        <f t="shared" ca="1" si="508"/>
        <v>37.006237006236944</v>
      </c>
      <c r="K1686" t="str">
        <f t="shared" ca="1" si="509"/>
        <v>BUY</v>
      </c>
      <c r="L1686" t="str">
        <f t="shared" ca="1" si="510"/>
        <v>HOLD</v>
      </c>
      <c r="M1686" t="str">
        <f t="shared" ca="1" si="511"/>
        <v/>
      </c>
      <c r="N1686">
        <f t="shared" si="500"/>
        <v>976.45</v>
      </c>
      <c r="O1686">
        <f t="shared" ca="1" si="512"/>
        <v>10</v>
      </c>
      <c r="Q1686" t="str">
        <f t="shared" ca="1" si="515"/>
        <v>NO</v>
      </c>
      <c r="R1686" t="str">
        <f t="shared" ca="1" si="516"/>
        <v>NO</v>
      </c>
      <c r="S1686" t="b">
        <f t="shared" ca="1" si="513"/>
        <v>0</v>
      </c>
      <c r="T1686" t="b">
        <f t="shared" ca="1" si="514"/>
        <v>0</v>
      </c>
      <c r="U1686">
        <f t="shared" ca="1" si="499"/>
        <v>1</v>
      </c>
      <c r="W1686" s="7"/>
      <c r="X1686" t="str">
        <f t="shared" ca="1" si="501"/>
        <v>10</v>
      </c>
    </row>
    <row r="1687" spans="1:24" x14ac:dyDescent="0.3">
      <c r="A1687">
        <f t="shared" si="502"/>
        <v>1686</v>
      </c>
      <c r="B1687" s="1">
        <v>37529</v>
      </c>
      <c r="C1687">
        <v>963.15</v>
      </c>
      <c r="D1687">
        <f t="shared" si="503"/>
        <v>-13.300000000000068</v>
      </c>
      <c r="E1687" t="str">
        <f t="shared" si="504"/>
        <v/>
      </c>
      <c r="F1687" s="4">
        <f t="shared" si="505"/>
        <v>-13.300000000000068</v>
      </c>
      <c r="G1687">
        <f t="shared" ca="1" si="506"/>
        <v>3.8916666666666516E-2</v>
      </c>
      <c r="H1687">
        <f t="shared" ca="1" si="507"/>
        <v>7.3437499999999864E-2</v>
      </c>
      <c r="I1687" s="4">
        <f t="shared" ca="1" si="517"/>
        <v>0.52992907801418332</v>
      </c>
      <c r="J1687" s="8">
        <f t="shared" ca="1" si="508"/>
        <v>34.637493046541763</v>
      </c>
      <c r="K1687" t="str">
        <f t="shared" ca="1" si="509"/>
        <v>BUY</v>
      </c>
      <c r="L1687" t="str">
        <f t="shared" ca="1" si="510"/>
        <v>HOLD</v>
      </c>
      <c r="M1687" t="str">
        <f t="shared" ca="1" si="511"/>
        <v/>
      </c>
      <c r="N1687">
        <f t="shared" si="500"/>
        <v>963.15</v>
      </c>
      <c r="O1687">
        <f t="shared" ca="1" si="512"/>
        <v>10</v>
      </c>
      <c r="Q1687" t="str">
        <f t="shared" ca="1" si="515"/>
        <v>NO</v>
      </c>
      <c r="R1687" t="str">
        <f t="shared" ca="1" si="516"/>
        <v>NO</v>
      </c>
      <c r="S1687" t="b">
        <f t="shared" ca="1" si="513"/>
        <v>0</v>
      </c>
      <c r="T1687" t="b">
        <f t="shared" ca="1" si="514"/>
        <v>0</v>
      </c>
      <c r="U1687">
        <f t="shared" ca="1" si="499"/>
        <v>1</v>
      </c>
      <c r="W1687" s="7"/>
      <c r="X1687" t="str">
        <f t="shared" ca="1" si="501"/>
        <v>10</v>
      </c>
    </row>
    <row r="1688" spans="1:24" x14ac:dyDescent="0.3">
      <c r="A1688">
        <f t="shared" si="502"/>
        <v>1687</v>
      </c>
      <c r="B1688" s="1">
        <v>37530</v>
      </c>
      <c r="C1688">
        <v>955.2</v>
      </c>
      <c r="D1688">
        <f t="shared" si="503"/>
        <v>-7.9499999999999318</v>
      </c>
      <c r="E1688" t="str">
        <f t="shared" si="504"/>
        <v/>
      </c>
      <c r="F1688" s="4">
        <f t="shared" si="505"/>
        <v>-7.9499999999999318</v>
      </c>
      <c r="G1688">
        <f t="shared" ca="1" si="506"/>
        <v>4.6099999999999683E-2</v>
      </c>
      <c r="H1688">
        <f t="shared" ca="1" si="507"/>
        <v>7.4111111111110906E-2</v>
      </c>
      <c r="I1688" s="4">
        <f t="shared" ca="1" si="517"/>
        <v>0.6220389805097426</v>
      </c>
      <c r="J1688" s="8">
        <f t="shared" ca="1" si="508"/>
        <v>38.349200480635822</v>
      </c>
      <c r="K1688" t="str">
        <f t="shared" ca="1" si="509"/>
        <v>BUY</v>
      </c>
      <c r="L1688" t="str">
        <f t="shared" ca="1" si="510"/>
        <v>HOLD</v>
      </c>
      <c r="M1688" t="str">
        <f t="shared" ca="1" si="511"/>
        <v/>
      </c>
      <c r="N1688">
        <f t="shared" si="500"/>
        <v>955.2</v>
      </c>
      <c r="O1688">
        <f t="shared" ca="1" si="512"/>
        <v>10</v>
      </c>
      <c r="Q1688" t="str">
        <f t="shared" ca="1" si="515"/>
        <v>NO</v>
      </c>
      <c r="R1688" t="str">
        <f t="shared" ca="1" si="516"/>
        <v>NO</v>
      </c>
      <c r="S1688" t="b">
        <f t="shared" ca="1" si="513"/>
        <v>0</v>
      </c>
      <c r="T1688" t="b">
        <f t="shared" ca="1" si="514"/>
        <v>0</v>
      </c>
      <c r="U1688">
        <f t="shared" ca="1" si="499"/>
        <v>1</v>
      </c>
      <c r="W1688" s="7"/>
      <c r="X1688" t="str">
        <f t="shared" ca="1" si="501"/>
        <v>10</v>
      </c>
    </row>
    <row r="1689" spans="1:24" x14ac:dyDescent="0.3">
      <c r="A1689">
        <f t="shared" si="502"/>
        <v>1688</v>
      </c>
      <c r="B1689" s="1">
        <v>37532</v>
      </c>
      <c r="C1689">
        <v>948.2</v>
      </c>
      <c r="D1689">
        <f t="shared" si="503"/>
        <v>-7</v>
      </c>
      <c r="E1689" t="str">
        <f t="shared" si="504"/>
        <v/>
      </c>
      <c r="F1689" s="4">
        <f t="shared" si="505"/>
        <v>-7</v>
      </c>
      <c r="G1689">
        <f t="shared" ca="1" si="506"/>
        <v>5.0624999999999719E-2</v>
      </c>
      <c r="H1689">
        <f t="shared" ca="1" si="507"/>
        <v>7.3699999999999821E-2</v>
      </c>
      <c r="I1689" s="4">
        <f t="shared" ca="1" si="517"/>
        <v>0.68690637720488257</v>
      </c>
      <c r="J1689" s="8">
        <f t="shared" ca="1" si="508"/>
        <v>40.719887391916274</v>
      </c>
      <c r="K1689" t="str">
        <f t="shared" ca="1" si="509"/>
        <v>BUY</v>
      </c>
      <c r="L1689" t="str">
        <f t="shared" ca="1" si="510"/>
        <v>HOLD</v>
      </c>
      <c r="M1689" t="str">
        <f t="shared" ca="1" si="511"/>
        <v/>
      </c>
      <c r="N1689">
        <f t="shared" si="500"/>
        <v>948.2</v>
      </c>
      <c r="O1689">
        <f t="shared" ca="1" si="512"/>
        <v>10</v>
      </c>
      <c r="Q1689" t="str">
        <f t="shared" ca="1" si="515"/>
        <v>NO</v>
      </c>
      <c r="R1689" t="str">
        <f t="shared" ca="1" si="516"/>
        <v>NO</v>
      </c>
      <c r="S1689" t="b">
        <f t="shared" ca="1" si="513"/>
        <v>0</v>
      </c>
      <c r="T1689" t="b">
        <f t="shared" ca="1" si="514"/>
        <v>0</v>
      </c>
      <c r="U1689">
        <f t="shared" ca="1" si="499"/>
        <v>1</v>
      </c>
      <c r="W1689" s="7"/>
      <c r="X1689" t="str">
        <f t="shared" ca="1" si="501"/>
        <v>10</v>
      </c>
    </row>
    <row r="1690" spans="1:24" x14ac:dyDescent="0.3">
      <c r="A1690">
        <f t="shared" si="502"/>
        <v>1689</v>
      </c>
      <c r="B1690" s="1">
        <v>37533</v>
      </c>
      <c r="C1690">
        <v>948.2</v>
      </c>
      <c r="D1690">
        <f t="shared" si="503"/>
        <v>0</v>
      </c>
      <c r="E1690" t="str">
        <f t="shared" si="504"/>
        <v/>
      </c>
      <c r="F1690" s="4" t="str">
        <f t="shared" si="505"/>
        <v/>
      </c>
      <c r="G1690">
        <f t="shared" ca="1" si="506"/>
        <v>5.0624999999999719E-2</v>
      </c>
      <c r="H1690">
        <f t="shared" ca="1" si="507"/>
        <v>7.1166666666666489E-2</v>
      </c>
      <c r="I1690" s="4">
        <f t="shared" ca="1" si="517"/>
        <v>0.71135831381732806</v>
      </c>
      <c r="J1690" s="8">
        <f t="shared" ca="1" si="508"/>
        <v>41.566883339035165</v>
      </c>
      <c r="K1690" t="str">
        <f t="shared" ca="1" si="509"/>
        <v>BUY</v>
      </c>
      <c r="L1690" t="str">
        <f t="shared" ca="1" si="510"/>
        <v>HOLD</v>
      </c>
      <c r="M1690" t="str">
        <f t="shared" ca="1" si="511"/>
        <v/>
      </c>
      <c r="N1690">
        <f t="shared" si="500"/>
        <v>948.2</v>
      </c>
      <c r="O1690">
        <f t="shared" ca="1" si="512"/>
        <v>10</v>
      </c>
      <c r="Q1690" t="str">
        <f t="shared" ca="1" si="515"/>
        <v>NO</v>
      </c>
      <c r="R1690" t="str">
        <f t="shared" ca="1" si="516"/>
        <v>NO</v>
      </c>
      <c r="S1690" t="b">
        <f t="shared" ca="1" si="513"/>
        <v>0</v>
      </c>
      <c r="T1690" t="b">
        <f t="shared" ca="1" si="514"/>
        <v>0</v>
      </c>
      <c r="U1690">
        <f t="shared" ca="1" si="499"/>
        <v>1</v>
      </c>
      <c r="W1690" s="7"/>
      <c r="X1690" t="str">
        <f t="shared" ca="1" si="501"/>
        <v>10</v>
      </c>
    </row>
    <row r="1691" spans="1:24" x14ac:dyDescent="0.3">
      <c r="A1691">
        <f t="shared" si="502"/>
        <v>1690</v>
      </c>
      <c r="B1691" s="1">
        <v>37536</v>
      </c>
      <c r="C1691">
        <v>954.75</v>
      </c>
      <c r="D1691">
        <f t="shared" si="503"/>
        <v>6.5499999999999545</v>
      </c>
      <c r="E1691">
        <f t="shared" si="504"/>
        <v>6.5499999999999545</v>
      </c>
      <c r="F1691" s="4" t="str">
        <f t="shared" si="505"/>
        <v/>
      </c>
      <c r="G1691">
        <f t="shared" ca="1" si="506"/>
        <v>5.3599999999999683E-2</v>
      </c>
      <c r="H1691">
        <f t="shared" ca="1" si="507"/>
        <v>7.22499999999998E-2</v>
      </c>
      <c r="I1691" s="4">
        <f t="shared" ca="1" si="517"/>
        <v>0.74186851211072435</v>
      </c>
      <c r="J1691" s="8">
        <f t="shared" ca="1" si="508"/>
        <v>42.590385379419864</v>
      </c>
      <c r="K1691" t="str">
        <f t="shared" ca="1" si="509"/>
        <v>BUY</v>
      </c>
      <c r="L1691" t="str">
        <f t="shared" ca="1" si="510"/>
        <v>HOLD</v>
      </c>
      <c r="M1691" t="str">
        <f t="shared" ca="1" si="511"/>
        <v/>
      </c>
      <c r="N1691">
        <f t="shared" si="500"/>
        <v>954.75</v>
      </c>
      <c r="O1691">
        <f t="shared" ca="1" si="512"/>
        <v>10</v>
      </c>
      <c r="Q1691" t="str">
        <f t="shared" ca="1" si="515"/>
        <v>NO</v>
      </c>
      <c r="R1691" t="str">
        <f t="shared" ca="1" si="516"/>
        <v>NO</v>
      </c>
      <c r="S1691" t="b">
        <f t="shared" ca="1" si="513"/>
        <v>0</v>
      </c>
      <c r="T1691" t="b">
        <f t="shared" ca="1" si="514"/>
        <v>0</v>
      </c>
      <c r="U1691">
        <f t="shared" ca="1" si="499"/>
        <v>1</v>
      </c>
      <c r="W1691" s="7"/>
      <c r="X1691" t="str">
        <f t="shared" ca="1" si="501"/>
        <v>10</v>
      </c>
    </row>
    <row r="1692" spans="1:24" x14ac:dyDescent="0.3">
      <c r="A1692">
        <f t="shared" si="502"/>
        <v>1691</v>
      </c>
      <c r="B1692" s="1">
        <v>37537</v>
      </c>
      <c r="C1692">
        <v>960.8</v>
      </c>
      <c r="D1692">
        <f t="shared" si="503"/>
        <v>6.0499999999999545</v>
      </c>
      <c r="E1692">
        <f t="shared" si="504"/>
        <v>6.0499999999999545</v>
      </c>
      <c r="F1692" s="4" t="str">
        <f t="shared" si="505"/>
        <v/>
      </c>
      <c r="G1692">
        <f t="shared" ca="1" si="506"/>
        <v>4.7399999999999637E-2</v>
      </c>
      <c r="H1692">
        <f t="shared" ca="1" si="507"/>
        <v>7.22499999999998E-2</v>
      </c>
      <c r="I1692" s="4">
        <f t="shared" ca="1" si="517"/>
        <v>0.65605536332179615</v>
      </c>
      <c r="J1692" s="8">
        <f t="shared" ca="1" si="508"/>
        <v>39.61554534057656</v>
      </c>
      <c r="K1692" t="str">
        <f t="shared" ca="1" si="509"/>
        <v>BUY</v>
      </c>
      <c r="L1692" t="str">
        <f t="shared" ca="1" si="510"/>
        <v>HOLD</v>
      </c>
      <c r="M1692" t="str">
        <f t="shared" ca="1" si="511"/>
        <v/>
      </c>
      <c r="N1692">
        <f t="shared" si="500"/>
        <v>960.8</v>
      </c>
      <c r="O1692">
        <f t="shared" ca="1" si="512"/>
        <v>10</v>
      </c>
      <c r="Q1692" t="str">
        <f t="shared" ca="1" si="515"/>
        <v>NO</v>
      </c>
      <c r="R1692" t="str">
        <f t="shared" ca="1" si="516"/>
        <v>NO</v>
      </c>
      <c r="S1692" t="b">
        <f t="shared" ca="1" si="513"/>
        <v>0</v>
      </c>
      <c r="T1692" t="b">
        <f t="shared" ca="1" si="514"/>
        <v>0</v>
      </c>
      <c r="U1692">
        <f t="shared" ca="1" si="499"/>
        <v>1</v>
      </c>
      <c r="W1692" s="7"/>
      <c r="X1692" t="str">
        <f t="shared" ca="1" si="501"/>
        <v>10</v>
      </c>
    </row>
    <row r="1693" spans="1:24" x14ac:dyDescent="0.3">
      <c r="A1693">
        <f t="shared" si="502"/>
        <v>1692</v>
      </c>
      <c r="B1693" s="1">
        <v>37538</v>
      </c>
      <c r="C1693">
        <v>954.75</v>
      </c>
      <c r="D1693">
        <f t="shared" si="503"/>
        <v>-6.0499999999999545</v>
      </c>
      <c r="E1693" t="str">
        <f t="shared" si="504"/>
        <v/>
      </c>
      <c r="F1693" s="4">
        <f t="shared" si="505"/>
        <v>-6.0499999999999545</v>
      </c>
      <c r="G1693">
        <f t="shared" ca="1" si="506"/>
        <v>4.7399999999999637E-2</v>
      </c>
      <c r="H1693">
        <f t="shared" ca="1" si="507"/>
        <v>6.5687499999999802E-2</v>
      </c>
      <c r="I1693" s="4">
        <f t="shared" ca="1" si="517"/>
        <v>0.72159847764033913</v>
      </c>
      <c r="J1693" s="8">
        <f t="shared" ca="1" si="508"/>
        <v>41.914446777937322</v>
      </c>
      <c r="K1693" t="str">
        <f t="shared" ca="1" si="509"/>
        <v>BUY</v>
      </c>
      <c r="L1693" t="str">
        <f t="shared" ca="1" si="510"/>
        <v>HOLD</v>
      </c>
      <c r="M1693" t="str">
        <f t="shared" ca="1" si="511"/>
        <v/>
      </c>
      <c r="N1693">
        <f t="shared" si="500"/>
        <v>954.75</v>
      </c>
      <c r="O1693">
        <f t="shared" ca="1" si="512"/>
        <v>10</v>
      </c>
      <c r="Q1693" t="str">
        <f t="shared" ca="1" si="515"/>
        <v>NO</v>
      </c>
      <c r="R1693" t="str">
        <f t="shared" ca="1" si="516"/>
        <v>NO</v>
      </c>
      <c r="S1693" t="b">
        <f t="shared" ca="1" si="513"/>
        <v>0</v>
      </c>
      <c r="T1693" t="b">
        <f t="shared" ca="1" si="514"/>
        <v>0</v>
      </c>
      <c r="U1693">
        <f t="shared" ca="1" si="499"/>
        <v>1</v>
      </c>
      <c r="W1693" s="7"/>
      <c r="X1693" t="str">
        <f t="shared" ca="1" si="501"/>
        <v>10</v>
      </c>
    </row>
    <row r="1694" spans="1:24" x14ac:dyDescent="0.3">
      <c r="A1694">
        <f t="shared" si="502"/>
        <v>1693</v>
      </c>
      <c r="B1694" s="1">
        <v>37539</v>
      </c>
      <c r="C1694">
        <v>958.45</v>
      </c>
      <c r="D1694">
        <f t="shared" si="503"/>
        <v>3.7000000000000455</v>
      </c>
      <c r="E1694">
        <f t="shared" si="504"/>
        <v>3.7000000000000455</v>
      </c>
      <c r="F1694" s="4" t="str">
        <f t="shared" si="505"/>
        <v/>
      </c>
      <c r="G1694">
        <f t="shared" ca="1" si="506"/>
        <v>4.5666666666666439E-2</v>
      </c>
      <c r="H1694">
        <f t="shared" ca="1" si="507"/>
        <v>6.428571428571396E-2</v>
      </c>
      <c r="I1694" s="4">
        <f t="shared" ca="1" si="517"/>
        <v>0.71037037037037043</v>
      </c>
      <c r="J1694" s="8">
        <f t="shared" ca="1" si="508"/>
        <v>41.533131225638812</v>
      </c>
      <c r="K1694" t="str">
        <f t="shared" ca="1" si="509"/>
        <v>BUY</v>
      </c>
      <c r="L1694" t="str">
        <f t="shared" ca="1" si="510"/>
        <v>HOLD</v>
      </c>
      <c r="M1694" t="str">
        <f t="shared" ca="1" si="511"/>
        <v/>
      </c>
      <c r="N1694">
        <f t="shared" si="500"/>
        <v>958.45</v>
      </c>
      <c r="O1694">
        <f t="shared" ca="1" si="512"/>
        <v>10</v>
      </c>
      <c r="Q1694" t="str">
        <f t="shared" ca="1" si="515"/>
        <v>NO</v>
      </c>
      <c r="R1694" t="str">
        <f t="shared" ca="1" si="516"/>
        <v>NO</v>
      </c>
      <c r="S1694" t="b">
        <f t="shared" ca="1" si="513"/>
        <v>0</v>
      </c>
      <c r="T1694" t="b">
        <f t="shared" ca="1" si="514"/>
        <v>0</v>
      </c>
      <c r="U1694">
        <f t="shared" ca="1" si="499"/>
        <v>1</v>
      </c>
      <c r="W1694" s="7"/>
      <c r="X1694" t="str">
        <f t="shared" ca="1" si="501"/>
        <v>10</v>
      </c>
    </row>
    <row r="1695" spans="1:24" x14ac:dyDescent="0.3">
      <c r="A1695">
        <f t="shared" si="502"/>
        <v>1694</v>
      </c>
      <c r="B1695" s="1">
        <v>37540</v>
      </c>
      <c r="C1695">
        <v>971.05</v>
      </c>
      <c r="D1695">
        <f t="shared" si="503"/>
        <v>12.599999999999909</v>
      </c>
      <c r="E1695">
        <f t="shared" si="504"/>
        <v>12.599999999999909</v>
      </c>
      <c r="F1695" s="4" t="str">
        <f t="shared" si="505"/>
        <v/>
      </c>
      <c r="G1695">
        <f t="shared" ca="1" si="506"/>
        <v>5.7142857142856815E-2</v>
      </c>
      <c r="H1695">
        <f t="shared" ca="1" si="507"/>
        <v>6.4249999999999738E-2</v>
      </c>
      <c r="I1695" s="4">
        <f t="shared" ca="1" si="517"/>
        <v>0.88938299055030423</v>
      </c>
      <c r="J1695" s="8">
        <f t="shared" ca="1" si="508"/>
        <v>47.072668431891692</v>
      </c>
      <c r="K1695" t="str">
        <f t="shared" ca="1" si="509"/>
        <v>BUY</v>
      </c>
      <c r="L1695" t="str">
        <f t="shared" ca="1" si="510"/>
        <v>HOLD</v>
      </c>
      <c r="M1695" t="str">
        <f t="shared" ca="1" si="511"/>
        <v/>
      </c>
      <c r="N1695">
        <f t="shared" si="500"/>
        <v>971.05</v>
      </c>
      <c r="O1695">
        <f t="shared" ca="1" si="512"/>
        <v>10</v>
      </c>
      <c r="Q1695" t="str">
        <f t="shared" ca="1" si="515"/>
        <v>NO</v>
      </c>
      <c r="R1695" t="str">
        <f t="shared" ca="1" si="516"/>
        <v>NO</v>
      </c>
      <c r="S1695" t="b">
        <f t="shared" ca="1" si="513"/>
        <v>0</v>
      </c>
      <c r="T1695" t="b">
        <f t="shared" ca="1" si="514"/>
        <v>0</v>
      </c>
      <c r="U1695">
        <f t="shared" ca="1" si="499"/>
        <v>1</v>
      </c>
      <c r="W1695" s="7"/>
      <c r="X1695" t="str">
        <f t="shared" ca="1" si="501"/>
        <v>10</v>
      </c>
    </row>
    <row r="1696" spans="1:24" x14ac:dyDescent="0.3">
      <c r="A1696">
        <f t="shared" si="502"/>
        <v>1695</v>
      </c>
      <c r="B1696" s="1">
        <v>37543</v>
      </c>
      <c r="C1696">
        <v>972.45</v>
      </c>
      <c r="D1696">
        <f t="shared" si="503"/>
        <v>1.4000000000000909</v>
      </c>
      <c r="E1696">
        <f t="shared" si="504"/>
        <v>1.4000000000000909</v>
      </c>
      <c r="F1696" s="4" t="str">
        <f t="shared" si="505"/>
        <v/>
      </c>
      <c r="G1696">
        <f t="shared" ca="1" si="506"/>
        <v>5.8142857142857045E-2</v>
      </c>
      <c r="H1696">
        <f t="shared" ca="1" si="507"/>
        <v>6.4249999999999738E-2</v>
      </c>
      <c r="I1696" s="4">
        <f t="shared" ca="1" si="517"/>
        <v>0.90494719288493819</v>
      </c>
      <c r="J1696" s="8">
        <f t="shared" ca="1" si="508"/>
        <v>47.505106507149165</v>
      </c>
      <c r="K1696" t="str">
        <f t="shared" ca="1" si="509"/>
        <v>BUY</v>
      </c>
      <c r="L1696" t="str">
        <f t="shared" ca="1" si="510"/>
        <v>HOLD</v>
      </c>
      <c r="M1696" t="str">
        <f t="shared" ca="1" si="511"/>
        <v/>
      </c>
      <c r="N1696">
        <f t="shared" si="500"/>
        <v>972.45</v>
      </c>
      <c r="O1696">
        <f t="shared" ca="1" si="512"/>
        <v>10</v>
      </c>
      <c r="Q1696" t="str">
        <f t="shared" ca="1" si="515"/>
        <v>NO</v>
      </c>
      <c r="R1696" t="str">
        <f t="shared" ca="1" si="516"/>
        <v>NO</v>
      </c>
      <c r="S1696" t="b">
        <f t="shared" ca="1" si="513"/>
        <v>0</v>
      </c>
      <c r="T1696" t="b">
        <f t="shared" ca="1" si="514"/>
        <v>0</v>
      </c>
      <c r="U1696">
        <f t="shared" ca="1" si="499"/>
        <v>1</v>
      </c>
      <c r="W1696" s="7"/>
      <c r="X1696" t="str">
        <f t="shared" ca="1" si="501"/>
        <v>10</v>
      </c>
    </row>
    <row r="1697" spans="1:24" x14ac:dyDescent="0.3">
      <c r="A1697">
        <f t="shared" si="502"/>
        <v>1696</v>
      </c>
      <c r="B1697" s="1">
        <v>37545</v>
      </c>
      <c r="C1697">
        <v>973.6</v>
      </c>
      <c r="D1697">
        <f t="shared" si="503"/>
        <v>1.1499999999999773</v>
      </c>
      <c r="E1697">
        <f t="shared" si="504"/>
        <v>1.1499999999999773</v>
      </c>
      <c r="F1697" s="4" t="str">
        <f t="shared" si="505"/>
        <v/>
      </c>
      <c r="G1697">
        <f t="shared" ca="1" si="506"/>
        <v>5.2312499999999887E-2</v>
      </c>
      <c r="H1697">
        <f t="shared" ca="1" si="507"/>
        <v>6.8899999999999864E-2</v>
      </c>
      <c r="I1697" s="4">
        <f t="shared" ca="1" si="517"/>
        <v>0.75925253991291708</v>
      </c>
      <c r="J1697" s="8">
        <f t="shared" ca="1" si="508"/>
        <v>43.157677632257396</v>
      </c>
      <c r="K1697" t="str">
        <f t="shared" ca="1" si="509"/>
        <v>BUY</v>
      </c>
      <c r="L1697" t="str">
        <f t="shared" ca="1" si="510"/>
        <v>HOLD</v>
      </c>
      <c r="M1697" t="str">
        <f t="shared" ca="1" si="511"/>
        <v/>
      </c>
      <c r="N1697">
        <f t="shared" si="500"/>
        <v>973.6</v>
      </c>
      <c r="O1697">
        <f t="shared" ca="1" si="512"/>
        <v>10</v>
      </c>
      <c r="Q1697" t="str">
        <f t="shared" ca="1" si="515"/>
        <v>NO</v>
      </c>
      <c r="R1697" t="str">
        <f t="shared" ca="1" si="516"/>
        <v>NO</v>
      </c>
      <c r="S1697" t="b">
        <f t="shared" ca="1" si="513"/>
        <v>0</v>
      </c>
      <c r="T1697" t="b">
        <f t="shared" ca="1" si="514"/>
        <v>0</v>
      </c>
      <c r="U1697">
        <f t="shared" ca="1" si="499"/>
        <v>1</v>
      </c>
      <c r="W1697" s="7"/>
      <c r="X1697" t="str">
        <f t="shared" ca="1" si="501"/>
        <v>10</v>
      </c>
    </row>
    <row r="1698" spans="1:24" x14ac:dyDescent="0.3">
      <c r="A1698">
        <f t="shared" si="502"/>
        <v>1697</v>
      </c>
      <c r="B1698" s="1">
        <v>37546</v>
      </c>
      <c r="C1698">
        <v>973.3</v>
      </c>
      <c r="D1698">
        <f t="shared" si="503"/>
        <v>-0.30000000000006821</v>
      </c>
      <c r="E1698" t="str">
        <f t="shared" si="504"/>
        <v/>
      </c>
      <c r="F1698" s="4">
        <f t="shared" si="505"/>
        <v>-0.30000000000006821</v>
      </c>
      <c r="G1698">
        <f t="shared" ca="1" si="506"/>
        <v>5.4285714285714291E-2</v>
      </c>
      <c r="H1698">
        <f t="shared" ca="1" si="507"/>
        <v>5.7916666666666672E-2</v>
      </c>
      <c r="I1698" s="4">
        <f t="shared" ca="1" si="517"/>
        <v>0.9373072970195272</v>
      </c>
      <c r="J1698" s="8">
        <f t="shared" ca="1" si="508"/>
        <v>48.381962864721487</v>
      </c>
      <c r="K1698" t="str">
        <f t="shared" ca="1" si="509"/>
        <v>BUY</v>
      </c>
      <c r="L1698" t="str">
        <f t="shared" ca="1" si="510"/>
        <v>HOLD</v>
      </c>
      <c r="M1698" t="str">
        <f t="shared" ca="1" si="511"/>
        <v/>
      </c>
      <c r="N1698">
        <f t="shared" si="500"/>
        <v>973.3</v>
      </c>
      <c r="O1698">
        <f t="shared" ca="1" si="512"/>
        <v>10</v>
      </c>
      <c r="Q1698" t="str">
        <f t="shared" ca="1" si="515"/>
        <v>NO</v>
      </c>
      <c r="R1698" t="str">
        <f t="shared" ca="1" si="516"/>
        <v>NO</v>
      </c>
      <c r="S1698" t="b">
        <f t="shared" ca="1" si="513"/>
        <v>0</v>
      </c>
      <c r="T1698" t="b">
        <f t="shared" ca="1" si="514"/>
        <v>0</v>
      </c>
      <c r="U1698">
        <f t="shared" ca="1" si="499"/>
        <v>1</v>
      </c>
      <c r="W1698" s="7"/>
      <c r="X1698" t="str">
        <f t="shared" ca="1" si="501"/>
        <v>10</v>
      </c>
    </row>
    <row r="1699" spans="1:24" x14ac:dyDescent="0.3">
      <c r="A1699">
        <f t="shared" si="502"/>
        <v>1698</v>
      </c>
      <c r="B1699" s="1">
        <v>37547</v>
      </c>
      <c r="C1699">
        <v>971.65</v>
      </c>
      <c r="D1699">
        <f t="shared" si="503"/>
        <v>-1.6499999999999773</v>
      </c>
      <c r="E1699" t="str">
        <f t="shared" si="504"/>
        <v/>
      </c>
      <c r="F1699" s="4">
        <f t="shared" si="505"/>
        <v>-1.6499999999999773</v>
      </c>
      <c r="G1699">
        <f t="shared" ca="1" si="506"/>
        <v>5.4285714285714291E-2</v>
      </c>
      <c r="H1699">
        <f t="shared" ca="1" si="507"/>
        <v>6.0416666666666667E-2</v>
      </c>
      <c r="I1699" s="4">
        <f t="shared" ca="1" si="517"/>
        <v>0.89852216748768476</v>
      </c>
      <c r="J1699" s="8">
        <f t="shared" ca="1" si="508"/>
        <v>47.327451997924236</v>
      </c>
      <c r="K1699" t="str">
        <f t="shared" ca="1" si="509"/>
        <v>BUY</v>
      </c>
      <c r="L1699" t="str">
        <f t="shared" ca="1" si="510"/>
        <v>HOLD</v>
      </c>
      <c r="M1699" t="str">
        <f t="shared" ca="1" si="511"/>
        <v/>
      </c>
      <c r="N1699">
        <f t="shared" si="500"/>
        <v>971.65</v>
      </c>
      <c r="O1699">
        <f t="shared" ca="1" si="512"/>
        <v>10</v>
      </c>
      <c r="Q1699" t="str">
        <f t="shared" ca="1" si="515"/>
        <v>NO</v>
      </c>
      <c r="R1699" t="str">
        <f t="shared" ca="1" si="516"/>
        <v>NO</v>
      </c>
      <c r="S1699" t="b">
        <f t="shared" ca="1" si="513"/>
        <v>0</v>
      </c>
      <c r="T1699" t="b">
        <f t="shared" ca="1" si="514"/>
        <v>0</v>
      </c>
      <c r="U1699">
        <f t="shared" ca="1" si="499"/>
        <v>1</v>
      </c>
      <c r="W1699" s="7"/>
      <c r="X1699" t="str">
        <f t="shared" ca="1" si="501"/>
        <v>10</v>
      </c>
    </row>
    <row r="1700" spans="1:24" x14ac:dyDescent="0.3">
      <c r="A1700">
        <f t="shared" si="502"/>
        <v>1699</v>
      </c>
      <c r="B1700" s="1">
        <v>37550</v>
      </c>
      <c r="C1700">
        <v>967.35</v>
      </c>
      <c r="D1700">
        <f t="shared" si="503"/>
        <v>-4.2999999999999545</v>
      </c>
      <c r="E1700" t="str">
        <f t="shared" si="504"/>
        <v/>
      </c>
      <c r="F1700" s="4">
        <f t="shared" si="505"/>
        <v>-4.2999999999999545</v>
      </c>
      <c r="G1700">
        <f t="shared" ca="1" si="506"/>
        <v>5.2416666666666556E-2</v>
      </c>
      <c r="H1700">
        <f t="shared" ca="1" si="507"/>
        <v>5.7928571428571364E-2</v>
      </c>
      <c r="I1700" s="4">
        <f t="shared" ca="1" si="517"/>
        <v>0.90484997944923873</v>
      </c>
      <c r="J1700" s="8">
        <f t="shared" ca="1" si="508"/>
        <v>47.502427446326436</v>
      </c>
      <c r="K1700" t="str">
        <f t="shared" ca="1" si="509"/>
        <v>BUY</v>
      </c>
      <c r="L1700" t="str">
        <f t="shared" ca="1" si="510"/>
        <v>HOLD</v>
      </c>
      <c r="M1700" t="str">
        <f t="shared" ca="1" si="511"/>
        <v/>
      </c>
      <c r="N1700">
        <f t="shared" si="500"/>
        <v>967.35</v>
      </c>
      <c r="O1700">
        <f t="shared" ca="1" si="512"/>
        <v>10</v>
      </c>
      <c r="Q1700" t="str">
        <f t="shared" ca="1" si="515"/>
        <v>NO</v>
      </c>
      <c r="R1700" t="str">
        <f t="shared" ca="1" si="516"/>
        <v>NO</v>
      </c>
      <c r="S1700" t="b">
        <f t="shared" ca="1" si="513"/>
        <v>0</v>
      </c>
      <c r="T1700" t="b">
        <f t="shared" ca="1" si="514"/>
        <v>0</v>
      </c>
      <c r="U1700">
        <f t="shared" ca="1" si="499"/>
        <v>1</v>
      </c>
      <c r="W1700" s="7"/>
      <c r="X1700" t="str">
        <f t="shared" ca="1" si="501"/>
        <v>10</v>
      </c>
    </row>
    <row r="1701" spans="1:24" x14ac:dyDescent="0.3">
      <c r="A1701">
        <f t="shared" si="502"/>
        <v>1700</v>
      </c>
      <c r="B1701" s="1">
        <v>37551</v>
      </c>
      <c r="C1701">
        <v>962.5</v>
      </c>
      <c r="D1701">
        <f t="shared" si="503"/>
        <v>-4.8500000000000227</v>
      </c>
      <c r="E1701" t="str">
        <f t="shared" si="504"/>
        <v/>
      </c>
      <c r="F1701" s="4">
        <f t="shared" si="505"/>
        <v>-4.8500000000000227</v>
      </c>
      <c r="G1701">
        <f t="shared" ca="1" si="506"/>
        <v>5.2416666666666556E-2</v>
      </c>
      <c r="H1701">
        <f t="shared" ca="1" si="507"/>
        <v>4.5857142857142728E-2</v>
      </c>
      <c r="I1701" s="4">
        <f t="shared" ca="1" si="517"/>
        <v>1.1430425752855666</v>
      </c>
      <c r="J1701" s="8">
        <f t="shared" ca="1" si="508"/>
        <v>53.337371290127209</v>
      </c>
      <c r="K1701" t="str">
        <f t="shared" ca="1" si="509"/>
        <v>BUY</v>
      </c>
      <c r="L1701" t="str">
        <f t="shared" ca="1" si="510"/>
        <v>HOLD</v>
      </c>
      <c r="M1701" t="str">
        <f t="shared" ca="1" si="511"/>
        <v/>
      </c>
      <c r="N1701">
        <f t="shared" si="500"/>
        <v>962.5</v>
      </c>
      <c r="O1701">
        <f t="shared" ca="1" si="512"/>
        <v>10</v>
      </c>
      <c r="Q1701" t="str">
        <f t="shared" ca="1" si="515"/>
        <v>NO</v>
      </c>
      <c r="R1701" t="str">
        <f t="shared" ca="1" si="516"/>
        <v>NO</v>
      </c>
      <c r="S1701" t="b">
        <f t="shared" ca="1" si="513"/>
        <v>0</v>
      </c>
      <c r="T1701" t="b">
        <f t="shared" ca="1" si="514"/>
        <v>0</v>
      </c>
      <c r="U1701">
        <f t="shared" ca="1" si="499"/>
        <v>1</v>
      </c>
      <c r="W1701" s="7"/>
      <c r="X1701" t="str">
        <f t="shared" ca="1" si="501"/>
        <v>10</v>
      </c>
    </row>
    <row r="1702" spans="1:24" x14ac:dyDescent="0.3">
      <c r="A1702">
        <f t="shared" si="502"/>
        <v>1701</v>
      </c>
      <c r="B1702" s="1">
        <v>37552</v>
      </c>
      <c r="C1702">
        <v>957.35</v>
      </c>
      <c r="D1702">
        <f t="shared" si="503"/>
        <v>-5.1499999999999773</v>
      </c>
      <c r="E1702" t="str">
        <f t="shared" si="504"/>
        <v/>
      </c>
      <c r="F1702" s="4">
        <f t="shared" si="505"/>
        <v>-5.1499999999999773</v>
      </c>
      <c r="G1702">
        <f t="shared" ca="1" si="506"/>
        <v>5.2416666666666556E-2</v>
      </c>
      <c r="H1702">
        <f t="shared" ca="1" si="507"/>
        <v>4.1857142857142787E-2</v>
      </c>
      <c r="I1702" s="4">
        <f t="shared" ca="1" si="517"/>
        <v>1.2522753128555171</v>
      </c>
      <c r="J1702" s="8">
        <f t="shared" ca="1" si="508"/>
        <v>55.600454602853887</v>
      </c>
      <c r="K1702" t="str">
        <f t="shared" ca="1" si="509"/>
        <v>BUY</v>
      </c>
      <c r="L1702" t="str">
        <f t="shared" ca="1" si="510"/>
        <v>HOLD</v>
      </c>
      <c r="M1702" t="str">
        <f t="shared" ca="1" si="511"/>
        <v/>
      </c>
      <c r="N1702">
        <f t="shared" si="500"/>
        <v>957.35</v>
      </c>
      <c r="O1702">
        <f t="shared" ca="1" si="512"/>
        <v>10</v>
      </c>
      <c r="Q1702" t="str">
        <f t="shared" ca="1" si="515"/>
        <v>NO</v>
      </c>
      <c r="R1702" t="str">
        <f t="shared" ca="1" si="516"/>
        <v>NO</v>
      </c>
      <c r="S1702" t="b">
        <f t="shared" ca="1" si="513"/>
        <v>0</v>
      </c>
      <c r="T1702" t="b">
        <f t="shared" ca="1" si="514"/>
        <v>0</v>
      </c>
      <c r="U1702">
        <f t="shared" ca="1" si="499"/>
        <v>1</v>
      </c>
      <c r="W1702" s="7"/>
      <c r="X1702" t="str">
        <f t="shared" ca="1" si="501"/>
        <v>10</v>
      </c>
    </row>
    <row r="1703" spans="1:24" x14ac:dyDescent="0.3">
      <c r="A1703">
        <f t="shared" si="502"/>
        <v>1702</v>
      </c>
      <c r="B1703" s="1">
        <v>37553</v>
      </c>
      <c r="C1703">
        <v>946.9</v>
      </c>
      <c r="D1703">
        <f t="shared" si="503"/>
        <v>-10.450000000000045</v>
      </c>
      <c r="E1703" t="str">
        <f t="shared" si="504"/>
        <v/>
      </c>
      <c r="F1703" s="4">
        <f t="shared" si="505"/>
        <v>-10.450000000000045</v>
      </c>
      <c r="G1703">
        <f t="shared" ca="1" si="506"/>
        <v>5.2416666666666556E-2</v>
      </c>
      <c r="H1703">
        <f t="shared" ca="1" si="507"/>
        <v>4.6785714285714292E-2</v>
      </c>
      <c r="I1703" s="4">
        <f t="shared" ca="1" si="517"/>
        <v>1.1203562340966895</v>
      </c>
      <c r="J1703" s="8">
        <f t="shared" ca="1" si="508"/>
        <v>52.83811352454093</v>
      </c>
      <c r="K1703" t="str">
        <f t="shared" ca="1" si="509"/>
        <v>BUY</v>
      </c>
      <c r="L1703" t="str">
        <f t="shared" ca="1" si="510"/>
        <v>HOLD</v>
      </c>
      <c r="M1703" t="str">
        <f t="shared" ca="1" si="511"/>
        <v/>
      </c>
      <c r="N1703">
        <f t="shared" si="500"/>
        <v>946.9</v>
      </c>
      <c r="O1703">
        <f t="shared" ca="1" si="512"/>
        <v>10</v>
      </c>
      <c r="Q1703" t="str">
        <f t="shared" ca="1" si="515"/>
        <v>NO</v>
      </c>
      <c r="R1703" t="str">
        <f t="shared" ca="1" si="516"/>
        <v>NO</v>
      </c>
      <c r="S1703" t="b">
        <f t="shared" ca="1" si="513"/>
        <v>0</v>
      </c>
      <c r="T1703" t="b">
        <f t="shared" ca="1" si="514"/>
        <v>0</v>
      </c>
      <c r="U1703">
        <f t="shared" ca="1" si="499"/>
        <v>1</v>
      </c>
      <c r="W1703" s="7"/>
      <c r="X1703" t="str">
        <f t="shared" ca="1" si="501"/>
        <v>10</v>
      </c>
    </row>
    <row r="1704" spans="1:24" x14ac:dyDescent="0.3">
      <c r="A1704">
        <f t="shared" si="502"/>
        <v>1703</v>
      </c>
      <c r="B1704" s="1">
        <v>37554</v>
      </c>
      <c r="C1704">
        <v>932.2</v>
      </c>
      <c r="D1704">
        <f t="shared" si="503"/>
        <v>-14.699999999999932</v>
      </c>
      <c r="E1704" t="str">
        <f t="shared" si="504"/>
        <v/>
      </c>
      <c r="F1704" s="4">
        <f t="shared" si="505"/>
        <v>-14.699999999999932</v>
      </c>
      <c r="G1704">
        <f t="shared" ca="1" si="506"/>
        <v>5.2416666666666556E-2</v>
      </c>
      <c r="H1704">
        <f t="shared" ca="1" si="507"/>
        <v>5.9312499999999914E-2</v>
      </c>
      <c r="I1704" s="4">
        <f t="shared" ca="1" si="517"/>
        <v>0.88373726729891056</v>
      </c>
      <c r="J1704" s="8">
        <f t="shared" ca="1" si="508"/>
        <v>46.914040648890527</v>
      </c>
      <c r="K1704" t="str">
        <f t="shared" ca="1" si="509"/>
        <v>BUY</v>
      </c>
      <c r="L1704" t="str">
        <f t="shared" ca="1" si="510"/>
        <v>HOLD</v>
      </c>
      <c r="M1704" t="str">
        <f t="shared" ca="1" si="511"/>
        <v/>
      </c>
      <c r="N1704">
        <f t="shared" si="500"/>
        <v>932.2</v>
      </c>
      <c r="O1704">
        <f t="shared" ca="1" si="512"/>
        <v>10</v>
      </c>
      <c r="Q1704" t="str">
        <f t="shared" ca="1" si="515"/>
        <v>NO</v>
      </c>
      <c r="R1704" t="str">
        <f t="shared" ca="1" si="516"/>
        <v>NO</v>
      </c>
      <c r="S1704" t="b">
        <f t="shared" ca="1" si="513"/>
        <v>0</v>
      </c>
      <c r="T1704" t="b">
        <f t="shared" ca="1" si="514"/>
        <v>0</v>
      </c>
      <c r="U1704">
        <f t="shared" ca="1" si="499"/>
        <v>1</v>
      </c>
      <c r="W1704" s="7"/>
      <c r="X1704" t="str">
        <f t="shared" ca="1" si="501"/>
        <v>10</v>
      </c>
    </row>
    <row r="1705" spans="1:24" x14ac:dyDescent="0.3">
      <c r="A1705">
        <f t="shared" si="502"/>
        <v>1704</v>
      </c>
      <c r="B1705" s="1">
        <v>37557</v>
      </c>
      <c r="C1705">
        <v>922.7</v>
      </c>
      <c r="D1705">
        <f t="shared" si="503"/>
        <v>-9.5</v>
      </c>
      <c r="E1705" t="str">
        <f t="shared" si="504"/>
        <v/>
      </c>
      <c r="F1705" s="4">
        <f t="shared" si="505"/>
        <v>-9.5</v>
      </c>
      <c r="G1705">
        <f t="shared" ca="1" si="506"/>
        <v>4.9799999999999948E-2</v>
      </c>
      <c r="H1705">
        <f t="shared" ca="1" si="507"/>
        <v>6.3277777777777711E-2</v>
      </c>
      <c r="I1705" s="4">
        <f t="shared" ca="1" si="517"/>
        <v>0.78700614574187888</v>
      </c>
      <c r="J1705" s="8">
        <f t="shared" ca="1" si="508"/>
        <v>44.04048344305788</v>
      </c>
      <c r="K1705" t="str">
        <f t="shared" ca="1" si="509"/>
        <v>BUY</v>
      </c>
      <c r="L1705" t="str">
        <f t="shared" ca="1" si="510"/>
        <v>HOLD</v>
      </c>
      <c r="M1705" t="str">
        <f t="shared" ca="1" si="511"/>
        <v/>
      </c>
      <c r="N1705">
        <f t="shared" si="500"/>
        <v>922.7</v>
      </c>
      <c r="O1705">
        <f t="shared" ca="1" si="512"/>
        <v>10</v>
      </c>
      <c r="Q1705" t="str">
        <f t="shared" ca="1" si="515"/>
        <v>NO</v>
      </c>
      <c r="R1705" t="str">
        <f t="shared" ca="1" si="516"/>
        <v>NO</v>
      </c>
      <c r="S1705" t="b">
        <f t="shared" ca="1" si="513"/>
        <v>0</v>
      </c>
      <c r="T1705" t="b">
        <f t="shared" ca="1" si="514"/>
        <v>0</v>
      </c>
      <c r="U1705">
        <f t="shared" ca="1" si="499"/>
        <v>1</v>
      </c>
      <c r="W1705" s="7"/>
      <c r="X1705" t="str">
        <f t="shared" ca="1" si="501"/>
        <v>10</v>
      </c>
    </row>
    <row r="1706" spans="1:24" x14ac:dyDescent="0.3">
      <c r="A1706">
        <f t="shared" si="502"/>
        <v>1705</v>
      </c>
      <c r="B1706" s="1">
        <v>37558</v>
      </c>
      <c r="C1706">
        <v>936.9</v>
      </c>
      <c r="D1706">
        <f t="shared" si="503"/>
        <v>14.199999999999932</v>
      </c>
      <c r="E1706">
        <f t="shared" si="504"/>
        <v>14.199999999999932</v>
      </c>
      <c r="F1706" s="4" t="str">
        <f t="shared" si="505"/>
        <v/>
      </c>
      <c r="G1706">
        <f t="shared" ca="1" si="506"/>
        <v>6.6099999999999909E-2</v>
      </c>
      <c r="H1706">
        <f t="shared" ca="1" si="507"/>
        <v>6.3277777777777711E-2</v>
      </c>
      <c r="I1706" s="4">
        <f t="shared" ca="1" si="517"/>
        <v>1.0446005267778751</v>
      </c>
      <c r="J1706" s="8">
        <f t="shared" ca="1" si="508"/>
        <v>51.090690484369624</v>
      </c>
      <c r="K1706" t="str">
        <f t="shared" ca="1" si="509"/>
        <v>BUY</v>
      </c>
      <c r="L1706" t="str">
        <f t="shared" ca="1" si="510"/>
        <v>HOLD</v>
      </c>
      <c r="M1706" t="str">
        <f t="shared" ca="1" si="511"/>
        <v/>
      </c>
      <c r="N1706">
        <f t="shared" si="500"/>
        <v>936.9</v>
      </c>
      <c r="O1706">
        <f t="shared" ca="1" si="512"/>
        <v>10</v>
      </c>
      <c r="Q1706" t="str">
        <f t="shared" ca="1" si="515"/>
        <v>NO</v>
      </c>
      <c r="R1706" t="str">
        <f t="shared" ca="1" si="516"/>
        <v>NO</v>
      </c>
      <c r="S1706" t="b">
        <f t="shared" ca="1" si="513"/>
        <v>0</v>
      </c>
      <c r="T1706" t="b">
        <f t="shared" ca="1" si="514"/>
        <v>0</v>
      </c>
      <c r="U1706">
        <f t="shared" ca="1" si="499"/>
        <v>1</v>
      </c>
      <c r="W1706" s="7"/>
      <c r="X1706" t="str">
        <f t="shared" ca="1" si="501"/>
        <v>10</v>
      </c>
    </row>
    <row r="1707" spans="1:24" x14ac:dyDescent="0.3">
      <c r="A1707">
        <f t="shared" si="502"/>
        <v>1706</v>
      </c>
      <c r="B1707" s="1">
        <v>37559</v>
      </c>
      <c r="C1707">
        <v>937.75</v>
      </c>
      <c r="D1707">
        <f t="shared" si="503"/>
        <v>0.85000000000002274</v>
      </c>
      <c r="E1707">
        <f t="shared" si="504"/>
        <v>0.85000000000002274</v>
      </c>
      <c r="F1707" s="4" t="str">
        <f t="shared" si="505"/>
        <v/>
      </c>
      <c r="G1707">
        <f t="shared" ca="1" si="506"/>
        <v>5.649999999999996E-2</v>
      </c>
      <c r="H1707">
        <f t="shared" ca="1" si="507"/>
        <v>6.3624999999999973E-2</v>
      </c>
      <c r="I1707" s="4">
        <f t="shared" ca="1" si="517"/>
        <v>0.88801571709233762</v>
      </c>
      <c r="J1707" s="8">
        <f t="shared" ca="1" si="508"/>
        <v>47.034339229968779</v>
      </c>
      <c r="K1707" t="str">
        <f t="shared" ca="1" si="509"/>
        <v>BUY</v>
      </c>
      <c r="L1707" t="str">
        <f t="shared" ca="1" si="510"/>
        <v>HOLD</v>
      </c>
      <c r="M1707" t="str">
        <f t="shared" ca="1" si="511"/>
        <v/>
      </c>
      <c r="N1707">
        <f t="shared" si="500"/>
        <v>937.75</v>
      </c>
      <c r="O1707">
        <f t="shared" ca="1" si="512"/>
        <v>10</v>
      </c>
      <c r="Q1707" t="str">
        <f t="shared" ca="1" si="515"/>
        <v>NO</v>
      </c>
      <c r="R1707" t="str">
        <f t="shared" ca="1" si="516"/>
        <v>NO</v>
      </c>
      <c r="S1707" t="b">
        <f t="shared" ca="1" si="513"/>
        <v>0</v>
      </c>
      <c r="T1707" t="b">
        <f t="shared" ca="1" si="514"/>
        <v>0</v>
      </c>
      <c r="U1707">
        <f t="shared" ca="1" si="499"/>
        <v>1</v>
      </c>
      <c r="W1707" s="7"/>
      <c r="X1707" t="str">
        <f t="shared" ca="1" si="501"/>
        <v>10</v>
      </c>
    </row>
    <row r="1708" spans="1:24" x14ac:dyDescent="0.3">
      <c r="A1708">
        <f t="shared" si="502"/>
        <v>1707</v>
      </c>
      <c r="B1708" s="1">
        <v>37560</v>
      </c>
      <c r="C1708">
        <v>951.4</v>
      </c>
      <c r="D1708">
        <f t="shared" si="503"/>
        <v>13.649999999999977</v>
      </c>
      <c r="E1708">
        <f t="shared" si="504"/>
        <v>13.649999999999977</v>
      </c>
      <c r="F1708" s="4" t="str">
        <f t="shared" si="505"/>
        <v/>
      </c>
      <c r="G1708">
        <f t="shared" ca="1" si="506"/>
        <v>7.3083333333333181E-2</v>
      </c>
      <c r="H1708">
        <f t="shared" ca="1" si="507"/>
        <v>6.3624999999999973E-2</v>
      </c>
      <c r="I1708" s="4">
        <f t="shared" ca="1" si="517"/>
        <v>1.1486574983628011</v>
      </c>
      <c r="J1708" s="8">
        <f t="shared" ca="1" si="508"/>
        <v>53.459311185614098</v>
      </c>
      <c r="K1708" t="str">
        <f t="shared" ca="1" si="509"/>
        <v>BUY</v>
      </c>
      <c r="L1708" t="str">
        <f t="shared" ca="1" si="510"/>
        <v>HOLD</v>
      </c>
      <c r="M1708" t="str">
        <f t="shared" ca="1" si="511"/>
        <v/>
      </c>
      <c r="N1708">
        <f t="shared" si="500"/>
        <v>951.4</v>
      </c>
      <c r="O1708">
        <f t="shared" ca="1" si="512"/>
        <v>10</v>
      </c>
      <c r="Q1708" t="str">
        <f t="shared" ca="1" si="515"/>
        <v>NO</v>
      </c>
      <c r="R1708" t="str">
        <f t="shared" ca="1" si="516"/>
        <v>NO</v>
      </c>
      <c r="S1708" t="b">
        <f t="shared" ca="1" si="513"/>
        <v>0</v>
      </c>
      <c r="T1708" t="b">
        <f t="shared" ca="1" si="514"/>
        <v>0</v>
      </c>
      <c r="U1708">
        <f t="shared" ca="1" si="499"/>
        <v>1</v>
      </c>
      <c r="W1708" s="7"/>
      <c r="X1708" t="str">
        <f t="shared" ca="1" si="501"/>
        <v>10</v>
      </c>
    </row>
    <row r="1709" spans="1:24" x14ac:dyDescent="0.3">
      <c r="A1709">
        <f t="shared" si="502"/>
        <v>1708</v>
      </c>
      <c r="B1709" s="1">
        <v>37561</v>
      </c>
      <c r="C1709">
        <v>951.45</v>
      </c>
      <c r="D1709">
        <f t="shared" si="503"/>
        <v>5.0000000000068212E-2</v>
      </c>
      <c r="E1709">
        <f t="shared" si="504"/>
        <v>5.0000000000068212E-2</v>
      </c>
      <c r="F1709" s="4" t="str">
        <f t="shared" si="505"/>
        <v/>
      </c>
      <c r="G1709">
        <f t="shared" ca="1" si="506"/>
        <v>5.2166666666666785E-2</v>
      </c>
      <c r="H1709">
        <f t="shared" ca="1" si="507"/>
        <v>6.3624999999999973E-2</v>
      </c>
      <c r="I1709" s="4">
        <f t="shared" ca="1" si="517"/>
        <v>0.81990831696136435</v>
      </c>
      <c r="J1709" s="8">
        <f t="shared" ca="1" si="508"/>
        <v>45.05217704210154</v>
      </c>
      <c r="K1709" t="str">
        <f t="shared" ca="1" si="509"/>
        <v>BUY</v>
      </c>
      <c r="L1709" t="str">
        <f t="shared" ca="1" si="510"/>
        <v>HOLD</v>
      </c>
      <c r="M1709" t="str">
        <f t="shared" ca="1" si="511"/>
        <v/>
      </c>
      <c r="N1709">
        <f t="shared" si="500"/>
        <v>951.45</v>
      </c>
      <c r="O1709">
        <f t="shared" ca="1" si="512"/>
        <v>10</v>
      </c>
      <c r="Q1709" t="str">
        <f t="shared" ca="1" si="515"/>
        <v>NO</v>
      </c>
      <c r="R1709" t="str">
        <f t="shared" ca="1" si="516"/>
        <v>NO</v>
      </c>
      <c r="S1709" t="b">
        <f t="shared" ca="1" si="513"/>
        <v>0</v>
      </c>
      <c r="T1709" t="b">
        <f t="shared" ca="1" si="514"/>
        <v>0</v>
      </c>
      <c r="U1709">
        <f t="shared" ca="1" si="499"/>
        <v>1</v>
      </c>
      <c r="W1709" s="7"/>
      <c r="X1709" t="str">
        <f t="shared" ca="1" si="501"/>
        <v>10</v>
      </c>
    </row>
    <row r="1710" spans="1:24" x14ac:dyDescent="0.3">
      <c r="A1710">
        <f t="shared" si="502"/>
        <v>1709</v>
      </c>
      <c r="B1710" s="1">
        <v>37564</v>
      </c>
      <c r="C1710">
        <v>962.1</v>
      </c>
      <c r="D1710">
        <f t="shared" si="503"/>
        <v>10.649999999999977</v>
      </c>
      <c r="E1710">
        <f t="shared" si="504"/>
        <v>10.649999999999977</v>
      </c>
      <c r="F1710" s="4" t="str">
        <f t="shared" si="505"/>
        <v/>
      </c>
      <c r="G1710">
        <f t="shared" ca="1" si="506"/>
        <v>6.7583333333333259E-2</v>
      </c>
      <c r="H1710">
        <f t="shared" ca="1" si="507"/>
        <v>6.3624999999999973E-2</v>
      </c>
      <c r="I1710" s="4">
        <f t="shared" ca="1" si="517"/>
        <v>1.062213490504256</v>
      </c>
      <c r="J1710" s="8">
        <f t="shared" ca="1" si="508"/>
        <v>51.508415369958691</v>
      </c>
      <c r="K1710" t="str">
        <f t="shared" ca="1" si="509"/>
        <v>BUY</v>
      </c>
      <c r="L1710" t="str">
        <f t="shared" ca="1" si="510"/>
        <v>HOLD</v>
      </c>
      <c r="M1710" t="str">
        <f t="shared" ca="1" si="511"/>
        <v/>
      </c>
      <c r="N1710">
        <f t="shared" si="500"/>
        <v>962.1</v>
      </c>
      <c r="O1710">
        <f t="shared" ca="1" si="512"/>
        <v>10</v>
      </c>
      <c r="Q1710" t="str">
        <f t="shared" ca="1" si="515"/>
        <v>NO</v>
      </c>
      <c r="R1710" t="str">
        <f t="shared" ca="1" si="516"/>
        <v>NO</v>
      </c>
      <c r="S1710" t="b">
        <f t="shared" ca="1" si="513"/>
        <v>0</v>
      </c>
      <c r="T1710" t="b">
        <f t="shared" ca="1" si="514"/>
        <v>0</v>
      </c>
      <c r="U1710">
        <f t="shared" ca="1" si="499"/>
        <v>1</v>
      </c>
      <c r="W1710" s="7"/>
      <c r="X1710" t="str">
        <f t="shared" ca="1" si="501"/>
        <v>10</v>
      </c>
    </row>
    <row r="1711" spans="1:24" x14ac:dyDescent="0.3">
      <c r="A1711">
        <f t="shared" si="502"/>
        <v>1710</v>
      </c>
      <c r="B1711" s="1">
        <v>37565</v>
      </c>
      <c r="C1711">
        <v>962.3</v>
      </c>
      <c r="D1711">
        <f t="shared" si="503"/>
        <v>0.19999999999993179</v>
      </c>
      <c r="E1711">
        <f t="shared" si="504"/>
        <v>0.19999999999993179</v>
      </c>
      <c r="F1711" s="4" t="str">
        <f t="shared" si="505"/>
        <v/>
      </c>
      <c r="G1711">
        <f t="shared" ca="1" si="506"/>
        <v>6.599999999999985E-2</v>
      </c>
      <c r="H1711">
        <f t="shared" ca="1" si="507"/>
        <v>6.3624999999999973E-2</v>
      </c>
      <c r="I1711" s="4">
        <f t="shared" ca="1" si="517"/>
        <v>1.037328094302552</v>
      </c>
      <c r="J1711" s="8">
        <f t="shared" ca="1" si="508"/>
        <v>50.916104146576615</v>
      </c>
      <c r="K1711" t="str">
        <f t="shared" ca="1" si="509"/>
        <v>BUY</v>
      </c>
      <c r="L1711" t="str">
        <f t="shared" ca="1" si="510"/>
        <v>HOLD</v>
      </c>
      <c r="M1711" t="str">
        <f t="shared" ca="1" si="511"/>
        <v/>
      </c>
      <c r="N1711">
        <f t="shared" si="500"/>
        <v>962.3</v>
      </c>
      <c r="O1711">
        <f t="shared" ca="1" si="512"/>
        <v>10</v>
      </c>
      <c r="Q1711" t="str">
        <f t="shared" ca="1" si="515"/>
        <v>NO</v>
      </c>
      <c r="R1711" t="str">
        <f t="shared" ca="1" si="516"/>
        <v>NO</v>
      </c>
      <c r="S1711" t="b">
        <f t="shared" ca="1" si="513"/>
        <v>0</v>
      </c>
      <c r="T1711" t="b">
        <f t="shared" ca="1" si="514"/>
        <v>0</v>
      </c>
      <c r="U1711">
        <f t="shared" ca="1" si="499"/>
        <v>1</v>
      </c>
      <c r="W1711" s="7"/>
      <c r="X1711" t="str">
        <f t="shared" ca="1" si="501"/>
        <v>10</v>
      </c>
    </row>
    <row r="1712" spans="1:24" x14ac:dyDescent="0.3">
      <c r="A1712">
        <f t="shared" si="502"/>
        <v>1711</v>
      </c>
      <c r="B1712" s="1">
        <v>37567</v>
      </c>
      <c r="C1712">
        <v>960.7</v>
      </c>
      <c r="D1712">
        <f t="shared" si="503"/>
        <v>-1.5999999999999091</v>
      </c>
      <c r="E1712" t="str">
        <f t="shared" si="504"/>
        <v/>
      </c>
      <c r="F1712" s="4">
        <f t="shared" si="505"/>
        <v>-1.5999999999999091</v>
      </c>
      <c r="G1712">
        <f t="shared" ca="1" si="506"/>
        <v>6.599999999999985E-2</v>
      </c>
      <c r="H1712">
        <f t="shared" ca="1" si="507"/>
        <v>6.5249999999999767E-2</v>
      </c>
      <c r="I1712" s="4">
        <f t="shared" ca="1" si="517"/>
        <v>1.0114942528735646</v>
      </c>
      <c r="J1712" s="8">
        <f t="shared" ca="1" si="508"/>
        <v>50.28571428571432</v>
      </c>
      <c r="K1712" t="str">
        <f t="shared" ca="1" si="509"/>
        <v>BUY</v>
      </c>
      <c r="L1712" t="str">
        <f t="shared" ca="1" si="510"/>
        <v>HOLD</v>
      </c>
      <c r="M1712" t="str">
        <f t="shared" ca="1" si="511"/>
        <v/>
      </c>
      <c r="N1712">
        <f t="shared" si="500"/>
        <v>960.7</v>
      </c>
      <c r="O1712">
        <f t="shared" ca="1" si="512"/>
        <v>10</v>
      </c>
      <c r="Q1712" t="str">
        <f t="shared" ca="1" si="515"/>
        <v>NO</v>
      </c>
      <c r="R1712" t="str">
        <f t="shared" ca="1" si="516"/>
        <v>NO</v>
      </c>
      <c r="S1712" t="b">
        <f t="shared" ca="1" si="513"/>
        <v>0</v>
      </c>
      <c r="T1712" t="b">
        <f t="shared" ca="1" si="514"/>
        <v>0</v>
      </c>
      <c r="U1712">
        <f t="shared" ca="1" si="499"/>
        <v>1</v>
      </c>
      <c r="W1712" s="7"/>
      <c r="X1712" t="str">
        <f t="shared" ca="1" si="501"/>
        <v>10</v>
      </c>
    </row>
    <row r="1713" spans="1:24" x14ac:dyDescent="0.3">
      <c r="A1713">
        <f t="shared" si="502"/>
        <v>1712</v>
      </c>
      <c r="B1713" s="1">
        <v>37568</v>
      </c>
      <c r="C1713">
        <v>956.95</v>
      </c>
      <c r="D1713">
        <f t="shared" si="503"/>
        <v>-3.75</v>
      </c>
      <c r="E1713" t="str">
        <f t="shared" si="504"/>
        <v/>
      </c>
      <c r="F1713" s="4">
        <f t="shared" si="505"/>
        <v>-3.75</v>
      </c>
      <c r="G1713">
        <f t="shared" ca="1" si="506"/>
        <v>6.599999999999985E-2</v>
      </c>
      <c r="H1713">
        <f t="shared" ca="1" si="507"/>
        <v>6.7874999999999797E-2</v>
      </c>
      <c r="I1713" s="4">
        <f t="shared" ca="1" si="517"/>
        <v>0.97237569060773554</v>
      </c>
      <c r="J1713" s="8">
        <f t="shared" ca="1" si="508"/>
        <v>49.299719887955199</v>
      </c>
      <c r="K1713" t="str">
        <f t="shared" ca="1" si="509"/>
        <v>BUY</v>
      </c>
      <c r="L1713" t="str">
        <f t="shared" ca="1" si="510"/>
        <v>HOLD</v>
      </c>
      <c r="M1713" t="str">
        <f t="shared" ca="1" si="511"/>
        <v/>
      </c>
      <c r="N1713">
        <f t="shared" si="500"/>
        <v>956.95</v>
      </c>
      <c r="O1713">
        <f t="shared" ca="1" si="512"/>
        <v>10</v>
      </c>
      <c r="Q1713" t="str">
        <f t="shared" ca="1" si="515"/>
        <v>NO</v>
      </c>
      <c r="R1713" t="str">
        <f t="shared" ca="1" si="516"/>
        <v>NO</v>
      </c>
      <c r="S1713" t="b">
        <f t="shared" ca="1" si="513"/>
        <v>0</v>
      </c>
      <c r="T1713" t="b">
        <f t="shared" ca="1" si="514"/>
        <v>0</v>
      </c>
      <c r="U1713">
        <f t="shared" ca="1" si="499"/>
        <v>1</v>
      </c>
      <c r="W1713" s="7"/>
      <c r="X1713" t="str">
        <f t="shared" ca="1" si="501"/>
        <v>10</v>
      </c>
    </row>
    <row r="1714" spans="1:24" x14ac:dyDescent="0.3">
      <c r="A1714">
        <f t="shared" si="502"/>
        <v>1713</v>
      </c>
      <c r="B1714" s="1">
        <v>37571</v>
      </c>
      <c r="C1714">
        <v>954.05</v>
      </c>
      <c r="D1714">
        <f t="shared" si="503"/>
        <v>-2.9000000000000909</v>
      </c>
      <c r="E1714" t="str">
        <f t="shared" si="504"/>
        <v/>
      </c>
      <c r="F1714" s="4">
        <f t="shared" si="505"/>
        <v>-2.9000000000000909</v>
      </c>
      <c r="G1714">
        <f t="shared" ca="1" si="506"/>
        <v>6.599999999999985E-2</v>
      </c>
      <c r="H1714">
        <f t="shared" ca="1" si="507"/>
        <v>6.6124999999999975E-2</v>
      </c>
      <c r="I1714" s="4">
        <f t="shared" ca="1" si="517"/>
        <v>0.99810964083175613</v>
      </c>
      <c r="J1714" s="8">
        <f t="shared" ca="1" si="508"/>
        <v>49.952696310312156</v>
      </c>
      <c r="K1714" t="str">
        <f t="shared" ca="1" si="509"/>
        <v>BUY</v>
      </c>
      <c r="L1714" t="str">
        <f t="shared" ca="1" si="510"/>
        <v>HOLD</v>
      </c>
      <c r="M1714" t="str">
        <f t="shared" ca="1" si="511"/>
        <v/>
      </c>
      <c r="N1714">
        <f t="shared" si="500"/>
        <v>954.05</v>
      </c>
      <c r="O1714">
        <f t="shared" ca="1" si="512"/>
        <v>10</v>
      </c>
      <c r="Q1714" t="str">
        <f t="shared" ca="1" si="515"/>
        <v>NO</v>
      </c>
      <c r="R1714" t="str">
        <f t="shared" ca="1" si="516"/>
        <v>NO</v>
      </c>
      <c r="S1714" t="b">
        <f t="shared" ca="1" si="513"/>
        <v>0</v>
      </c>
      <c r="T1714" t="b">
        <f t="shared" ca="1" si="514"/>
        <v>0</v>
      </c>
      <c r="U1714">
        <f t="shared" ca="1" si="499"/>
        <v>1</v>
      </c>
      <c r="W1714" s="7"/>
      <c r="X1714" t="str">
        <f t="shared" ca="1" si="501"/>
        <v>10</v>
      </c>
    </row>
    <row r="1715" spans="1:24" x14ac:dyDescent="0.3">
      <c r="A1715">
        <f t="shared" si="502"/>
        <v>1714</v>
      </c>
      <c r="B1715" s="1">
        <v>37572</v>
      </c>
      <c r="C1715">
        <v>959.85</v>
      </c>
      <c r="D1715">
        <f t="shared" si="503"/>
        <v>5.8000000000000682</v>
      </c>
      <c r="E1715">
        <f t="shared" si="504"/>
        <v>5.8000000000000682</v>
      </c>
      <c r="F1715" s="4" t="str">
        <f t="shared" si="505"/>
        <v/>
      </c>
      <c r="G1715">
        <f t="shared" ca="1" si="506"/>
        <v>6.4857142857142822E-2</v>
      </c>
      <c r="H1715">
        <f t="shared" ca="1" si="507"/>
        <v>6.8642857142857075E-2</v>
      </c>
      <c r="I1715" s="4">
        <f t="shared" ca="1" si="517"/>
        <v>0.94484911550468309</v>
      </c>
      <c r="J1715" s="8">
        <f t="shared" ca="1" si="508"/>
        <v>48.5821294810059</v>
      </c>
      <c r="K1715" t="str">
        <f t="shared" ca="1" si="509"/>
        <v>BUY</v>
      </c>
      <c r="L1715" t="str">
        <f t="shared" ca="1" si="510"/>
        <v>HOLD</v>
      </c>
      <c r="M1715" t="str">
        <f t="shared" ca="1" si="511"/>
        <v/>
      </c>
      <c r="N1715">
        <f t="shared" si="500"/>
        <v>959.85</v>
      </c>
      <c r="O1715">
        <f t="shared" ca="1" si="512"/>
        <v>10</v>
      </c>
      <c r="Q1715" t="str">
        <f t="shared" ca="1" si="515"/>
        <v>NO</v>
      </c>
      <c r="R1715" t="str">
        <f t="shared" ca="1" si="516"/>
        <v>NO</v>
      </c>
      <c r="S1715" t="b">
        <f t="shared" ca="1" si="513"/>
        <v>0</v>
      </c>
      <c r="T1715" t="b">
        <f t="shared" ca="1" si="514"/>
        <v>0</v>
      </c>
      <c r="U1715">
        <f t="shared" ca="1" si="499"/>
        <v>1</v>
      </c>
      <c r="W1715" s="7"/>
      <c r="X1715" t="str">
        <f t="shared" ca="1" si="501"/>
        <v>10</v>
      </c>
    </row>
    <row r="1716" spans="1:24" x14ac:dyDescent="0.3">
      <c r="A1716">
        <f t="shared" si="502"/>
        <v>1715</v>
      </c>
      <c r="B1716" s="1">
        <v>37573</v>
      </c>
      <c r="C1716">
        <v>962.65</v>
      </c>
      <c r="D1716">
        <f t="shared" si="503"/>
        <v>2.7999999999999545</v>
      </c>
      <c r="E1716">
        <f t="shared" si="504"/>
        <v>2.7999999999999545</v>
      </c>
      <c r="F1716" s="4" t="str">
        <f t="shared" si="505"/>
        <v/>
      </c>
      <c r="G1716">
        <f t="shared" ca="1" si="506"/>
        <v>6.0249999999999915E-2</v>
      </c>
      <c r="H1716">
        <f t="shared" ca="1" si="507"/>
        <v>7.1499999999999952E-2</v>
      </c>
      <c r="I1716" s="4">
        <f t="shared" ca="1" si="517"/>
        <v>0.84265734265734205</v>
      </c>
      <c r="J1716" s="8">
        <f t="shared" ca="1" si="508"/>
        <v>45.730550284629963</v>
      </c>
      <c r="K1716" t="str">
        <f t="shared" ca="1" si="509"/>
        <v>BUY</v>
      </c>
      <c r="L1716" t="str">
        <f t="shared" ca="1" si="510"/>
        <v>HOLD</v>
      </c>
      <c r="M1716" t="str">
        <f t="shared" ca="1" si="511"/>
        <v/>
      </c>
      <c r="N1716">
        <f t="shared" si="500"/>
        <v>962.65</v>
      </c>
      <c r="O1716">
        <f t="shared" ca="1" si="512"/>
        <v>10</v>
      </c>
      <c r="Q1716" t="str">
        <f t="shared" ca="1" si="515"/>
        <v>NO</v>
      </c>
      <c r="R1716" t="str">
        <f t="shared" ca="1" si="516"/>
        <v>NO</v>
      </c>
      <c r="S1716" t="b">
        <f t="shared" ca="1" si="513"/>
        <v>0</v>
      </c>
      <c r="T1716" t="b">
        <f t="shared" ca="1" si="514"/>
        <v>0</v>
      </c>
      <c r="U1716">
        <f t="shared" ca="1" si="499"/>
        <v>1</v>
      </c>
      <c r="W1716" s="7"/>
      <c r="X1716" t="str">
        <f t="shared" ca="1" si="501"/>
        <v>10</v>
      </c>
    </row>
    <row r="1717" spans="1:24" x14ac:dyDescent="0.3">
      <c r="A1717">
        <f t="shared" si="502"/>
        <v>1716</v>
      </c>
      <c r="B1717" s="1">
        <v>37574</v>
      </c>
      <c r="C1717">
        <v>971.9</v>
      </c>
      <c r="D1717">
        <f t="shared" si="503"/>
        <v>9.25</v>
      </c>
      <c r="E1717">
        <f t="shared" si="504"/>
        <v>9.25</v>
      </c>
      <c r="F1717" s="4" t="str">
        <f t="shared" si="505"/>
        <v/>
      </c>
      <c r="G1717">
        <f t="shared" ca="1" si="506"/>
        <v>6.3833333333333256E-2</v>
      </c>
      <c r="H1717">
        <f t="shared" ca="1" si="507"/>
        <v>6.4899999999999861E-2</v>
      </c>
      <c r="I1717" s="4">
        <f t="shared" ca="1" si="517"/>
        <v>0.98356445814073024</v>
      </c>
      <c r="J1717" s="8">
        <f t="shared" ca="1" si="508"/>
        <v>49.585706887623012</v>
      </c>
      <c r="K1717" t="str">
        <f t="shared" ca="1" si="509"/>
        <v>BUY</v>
      </c>
      <c r="L1717" t="str">
        <f t="shared" ca="1" si="510"/>
        <v>HOLD</v>
      </c>
      <c r="M1717" t="str">
        <f t="shared" ca="1" si="511"/>
        <v/>
      </c>
      <c r="N1717">
        <f t="shared" si="500"/>
        <v>971.9</v>
      </c>
      <c r="O1717">
        <f t="shared" ca="1" si="512"/>
        <v>10</v>
      </c>
      <c r="Q1717" t="str">
        <f t="shared" ca="1" si="515"/>
        <v>NO</v>
      </c>
      <c r="R1717" t="str">
        <f t="shared" ca="1" si="516"/>
        <v>NO</v>
      </c>
      <c r="S1717" t="b">
        <f t="shared" ca="1" si="513"/>
        <v>0</v>
      </c>
      <c r="T1717" t="b">
        <f t="shared" ca="1" si="514"/>
        <v>0</v>
      </c>
      <c r="U1717">
        <f t="shared" ca="1" si="499"/>
        <v>1</v>
      </c>
      <c r="W1717" s="7"/>
      <c r="X1717" t="str">
        <f t="shared" ca="1" si="501"/>
        <v>10</v>
      </c>
    </row>
    <row r="1718" spans="1:24" x14ac:dyDescent="0.3">
      <c r="A1718">
        <f t="shared" si="502"/>
        <v>1717</v>
      </c>
      <c r="B1718" s="1">
        <v>37575</v>
      </c>
      <c r="C1718">
        <v>990.35</v>
      </c>
      <c r="D1718">
        <f t="shared" si="503"/>
        <v>18.450000000000045</v>
      </c>
      <c r="E1718">
        <f t="shared" si="504"/>
        <v>18.450000000000045</v>
      </c>
      <c r="F1718" s="4" t="str">
        <f t="shared" si="505"/>
        <v/>
      </c>
      <c r="G1718">
        <f t="shared" ca="1" si="506"/>
        <v>7.5899999999999981E-2</v>
      </c>
      <c r="H1718">
        <f t="shared" ca="1" si="507"/>
        <v>4.4374999999999998E-2</v>
      </c>
      <c r="I1718" s="4">
        <f t="shared" ca="1" si="517"/>
        <v>1.7104225352112672</v>
      </c>
      <c r="J1718" s="8">
        <f t="shared" ca="1" si="508"/>
        <v>63.105383496154637</v>
      </c>
      <c r="K1718" t="str">
        <f t="shared" ca="1" si="509"/>
        <v>BUY</v>
      </c>
      <c r="L1718" t="str">
        <f t="shared" ca="1" si="510"/>
        <v>HOLD</v>
      </c>
      <c r="M1718" t="str">
        <f t="shared" ca="1" si="511"/>
        <v/>
      </c>
      <c r="N1718">
        <f t="shared" si="500"/>
        <v>990.35</v>
      </c>
      <c r="O1718">
        <f t="shared" ca="1" si="512"/>
        <v>10</v>
      </c>
      <c r="Q1718" t="str">
        <f t="shared" ca="1" si="515"/>
        <v>NO</v>
      </c>
      <c r="R1718" t="str">
        <f t="shared" ca="1" si="516"/>
        <v>NO</v>
      </c>
      <c r="S1718" t="b">
        <f t="shared" ca="1" si="513"/>
        <v>0</v>
      </c>
      <c r="T1718" t="b">
        <f t="shared" ca="1" si="514"/>
        <v>0</v>
      </c>
      <c r="U1718">
        <f t="shared" ca="1" si="499"/>
        <v>1</v>
      </c>
      <c r="W1718" s="7"/>
      <c r="X1718" t="str">
        <f t="shared" ca="1" si="501"/>
        <v>10</v>
      </c>
    </row>
    <row r="1719" spans="1:24" x14ac:dyDescent="0.3">
      <c r="A1719">
        <f t="shared" si="502"/>
        <v>1718</v>
      </c>
      <c r="B1719" s="1">
        <v>37578</v>
      </c>
      <c r="C1719">
        <v>996.85</v>
      </c>
      <c r="D1719">
        <f t="shared" si="503"/>
        <v>6.5</v>
      </c>
      <c r="E1719">
        <f t="shared" si="504"/>
        <v>6.5</v>
      </c>
      <c r="F1719" s="4" t="str">
        <f t="shared" si="505"/>
        <v/>
      </c>
      <c r="G1719">
        <f t="shared" ca="1" si="506"/>
        <v>7.4909090909090884E-2</v>
      </c>
      <c r="H1719">
        <f t="shared" ca="1" si="507"/>
        <v>2.75E-2</v>
      </c>
      <c r="I1719" s="4">
        <f t="shared" ca="1" si="517"/>
        <v>2.7239669421487593</v>
      </c>
      <c r="J1719" s="8">
        <f t="shared" ca="1" si="508"/>
        <v>73.146915224145573</v>
      </c>
      <c r="K1719" t="str">
        <f t="shared" ca="1" si="509"/>
        <v>SELL</v>
      </c>
      <c r="L1719" t="str">
        <f t="shared" ca="1" si="510"/>
        <v>SELL</v>
      </c>
      <c r="M1719" t="str">
        <f t="shared" ca="1" si="511"/>
        <v>SELL</v>
      </c>
      <c r="N1719">
        <f t="shared" si="500"/>
        <v>996.85</v>
      </c>
      <c r="O1719">
        <f t="shared" ca="1" si="512"/>
        <v>10</v>
      </c>
      <c r="Q1719" t="str">
        <f t="shared" ca="1" si="515"/>
        <v>NO</v>
      </c>
      <c r="R1719" t="str">
        <f t="shared" ca="1" si="516"/>
        <v>YES</v>
      </c>
      <c r="S1719" t="b">
        <f t="shared" ca="1" si="513"/>
        <v>0</v>
      </c>
      <c r="T1719" t="b">
        <f t="shared" ca="1" si="514"/>
        <v>0</v>
      </c>
      <c r="U1719">
        <f t="shared" ca="1" si="499"/>
        <v>1</v>
      </c>
      <c r="W1719" s="7"/>
      <c r="X1719" t="str">
        <f t="shared" ca="1" si="501"/>
        <v>SELL10</v>
      </c>
    </row>
    <row r="1720" spans="1:24" x14ac:dyDescent="0.3">
      <c r="A1720">
        <f t="shared" si="502"/>
        <v>1719</v>
      </c>
      <c r="B1720" s="1">
        <v>37580</v>
      </c>
      <c r="C1720">
        <v>1001.6</v>
      </c>
      <c r="D1720">
        <f t="shared" si="503"/>
        <v>4.75</v>
      </c>
      <c r="E1720">
        <f t="shared" si="504"/>
        <v>4.75</v>
      </c>
      <c r="F1720" s="4" t="str">
        <f t="shared" si="505"/>
        <v/>
      </c>
      <c r="G1720">
        <f t="shared" ca="1" si="506"/>
        <v>6.6318181818181859E-2</v>
      </c>
      <c r="H1720">
        <f t="shared" ca="1" si="507"/>
        <v>2.75E-2</v>
      </c>
      <c r="I1720" s="4">
        <f t="shared" ca="1" si="517"/>
        <v>2.4115702479338856</v>
      </c>
      <c r="J1720" s="8">
        <f t="shared" ca="1" si="508"/>
        <v>70.687984496124045</v>
      </c>
      <c r="K1720" t="str">
        <f t="shared" ca="1" si="509"/>
        <v>SELL</v>
      </c>
      <c r="L1720" t="str">
        <f t="shared" ca="1" si="510"/>
        <v>NA</v>
      </c>
      <c r="M1720" t="str">
        <f t="shared" ca="1" si="511"/>
        <v/>
      </c>
      <c r="N1720">
        <f t="shared" si="500"/>
        <v>1001.6</v>
      </c>
      <c r="O1720">
        <f t="shared" ca="1" si="512"/>
        <v>10</v>
      </c>
      <c r="Q1720" t="str">
        <f t="shared" ca="1" si="515"/>
        <v>NO</v>
      </c>
      <c r="R1720" t="str">
        <f t="shared" ca="1" si="516"/>
        <v>YES</v>
      </c>
      <c r="S1720" t="b">
        <f t="shared" ca="1" si="513"/>
        <v>0</v>
      </c>
      <c r="T1720" t="b">
        <f t="shared" ca="1" si="514"/>
        <v>1</v>
      </c>
      <c r="U1720">
        <f t="shared" ca="1" si="499"/>
        <v>1</v>
      </c>
      <c r="W1720" s="7"/>
      <c r="X1720" t="str">
        <f t="shared" ca="1" si="501"/>
        <v>10</v>
      </c>
    </row>
    <row r="1721" spans="1:24" x14ac:dyDescent="0.3">
      <c r="A1721">
        <f t="shared" si="502"/>
        <v>1720</v>
      </c>
      <c r="B1721" s="1">
        <v>37581</v>
      </c>
      <c r="C1721">
        <v>1008.75</v>
      </c>
      <c r="D1721">
        <f t="shared" si="503"/>
        <v>7.1499999999999773</v>
      </c>
      <c r="E1721">
        <f t="shared" si="504"/>
        <v>7.1499999999999773</v>
      </c>
      <c r="F1721" s="4" t="str">
        <f t="shared" si="505"/>
        <v/>
      </c>
      <c r="G1721">
        <f t="shared" ca="1" si="506"/>
        <v>7.2045454545454538E-2</v>
      </c>
      <c r="H1721">
        <f t="shared" ca="1" si="507"/>
        <v>2.75E-2</v>
      </c>
      <c r="I1721" s="4">
        <f t="shared" ca="1" si="517"/>
        <v>2.6198347107438011</v>
      </c>
      <c r="J1721" s="8">
        <f t="shared" ca="1" si="508"/>
        <v>72.374429223744286</v>
      </c>
      <c r="K1721" t="str">
        <f t="shared" ca="1" si="509"/>
        <v>SELL</v>
      </c>
      <c r="L1721" t="str">
        <f t="shared" ca="1" si="510"/>
        <v>NA</v>
      </c>
      <c r="M1721" t="str">
        <f t="shared" ca="1" si="511"/>
        <v/>
      </c>
      <c r="N1721">
        <f t="shared" si="500"/>
        <v>1008.75</v>
      </c>
      <c r="O1721">
        <f t="shared" ca="1" si="512"/>
        <v>10</v>
      </c>
      <c r="Q1721" t="str">
        <f t="shared" ca="1" si="515"/>
        <v>NO</v>
      </c>
      <c r="R1721" t="str">
        <f t="shared" ca="1" si="516"/>
        <v>YES</v>
      </c>
      <c r="S1721" t="b">
        <f t="shared" ca="1" si="513"/>
        <v>0</v>
      </c>
      <c r="T1721" t="b">
        <f t="shared" ca="1" si="514"/>
        <v>1</v>
      </c>
      <c r="U1721">
        <f t="shared" ca="1" si="499"/>
        <v>1</v>
      </c>
      <c r="W1721" s="7"/>
      <c r="X1721" t="str">
        <f t="shared" ca="1" si="501"/>
        <v>10</v>
      </c>
    </row>
    <row r="1722" spans="1:24" x14ac:dyDescent="0.3">
      <c r="A1722">
        <f t="shared" si="502"/>
        <v>1721</v>
      </c>
      <c r="B1722" s="1">
        <v>37582</v>
      </c>
      <c r="C1722">
        <v>1020.15</v>
      </c>
      <c r="D1722">
        <f t="shared" si="503"/>
        <v>11.399999999999977</v>
      </c>
      <c r="E1722">
        <f t="shared" si="504"/>
        <v>11.399999999999977</v>
      </c>
      <c r="F1722" s="4" t="str">
        <f t="shared" si="505"/>
        <v/>
      </c>
      <c r="G1722">
        <f t="shared" ca="1" si="506"/>
        <v>7.0000000000000007E-2</v>
      </c>
      <c r="H1722">
        <f t="shared" ca="1" si="507"/>
        <v>2.75E-2</v>
      </c>
      <c r="I1722" s="4">
        <f t="shared" ca="1" si="517"/>
        <v>2.5454545454545459</v>
      </c>
      <c r="J1722" s="8">
        <f t="shared" ca="1" si="508"/>
        <v>71.794871794871796</v>
      </c>
      <c r="K1722" t="str">
        <f t="shared" ca="1" si="509"/>
        <v>SELL</v>
      </c>
      <c r="L1722" t="str">
        <f t="shared" ca="1" si="510"/>
        <v>NA</v>
      </c>
      <c r="M1722" t="str">
        <f t="shared" ca="1" si="511"/>
        <v/>
      </c>
      <c r="N1722">
        <f t="shared" si="500"/>
        <v>1020.15</v>
      </c>
      <c r="O1722">
        <f t="shared" ca="1" si="512"/>
        <v>10</v>
      </c>
      <c r="Q1722" t="str">
        <f t="shared" ca="1" si="515"/>
        <v>NO</v>
      </c>
      <c r="R1722" t="str">
        <f t="shared" ca="1" si="516"/>
        <v>YES</v>
      </c>
      <c r="S1722" t="b">
        <f t="shared" ca="1" si="513"/>
        <v>0</v>
      </c>
      <c r="T1722" t="b">
        <f t="shared" ca="1" si="514"/>
        <v>1</v>
      </c>
      <c r="U1722">
        <f t="shared" ca="1" si="499"/>
        <v>1</v>
      </c>
      <c r="W1722" s="7"/>
      <c r="X1722" t="str">
        <f t="shared" ca="1" si="501"/>
        <v>10</v>
      </c>
    </row>
    <row r="1723" spans="1:24" x14ac:dyDescent="0.3">
      <c r="A1723">
        <f t="shared" si="502"/>
        <v>1722</v>
      </c>
      <c r="B1723" s="1">
        <v>37585</v>
      </c>
      <c r="C1723">
        <v>1026.2</v>
      </c>
      <c r="D1723">
        <f t="shared" si="503"/>
        <v>6.0500000000000682</v>
      </c>
      <c r="E1723">
        <f t="shared" si="504"/>
        <v>6.0500000000000682</v>
      </c>
      <c r="F1723" s="4" t="str">
        <f t="shared" si="505"/>
        <v/>
      </c>
      <c r="G1723">
        <f t="shared" ca="1" si="506"/>
        <v>7.5454545454545455E-2</v>
      </c>
      <c r="H1723">
        <f t="shared" ca="1" si="507"/>
        <v>2.75E-2</v>
      </c>
      <c r="I1723" s="4">
        <f t="shared" ca="1" si="517"/>
        <v>2.7438016528925622</v>
      </c>
      <c r="J1723" s="8">
        <f t="shared" ca="1" si="508"/>
        <v>73.289183222958059</v>
      </c>
      <c r="K1723" t="str">
        <f t="shared" ca="1" si="509"/>
        <v>SELL</v>
      </c>
      <c r="L1723" t="str">
        <f t="shared" ca="1" si="510"/>
        <v>NA</v>
      </c>
      <c r="M1723" t="str">
        <f t="shared" ca="1" si="511"/>
        <v/>
      </c>
      <c r="N1723">
        <f t="shared" si="500"/>
        <v>1026.2</v>
      </c>
      <c r="O1723">
        <f t="shared" ca="1" si="512"/>
        <v>10</v>
      </c>
      <c r="Q1723" t="str">
        <f t="shared" ca="1" si="515"/>
        <v>NO</v>
      </c>
      <c r="R1723" t="str">
        <f t="shared" ca="1" si="516"/>
        <v>YES</v>
      </c>
      <c r="S1723" t="b">
        <f t="shared" ca="1" si="513"/>
        <v>0</v>
      </c>
      <c r="T1723" t="b">
        <f t="shared" ca="1" si="514"/>
        <v>1</v>
      </c>
      <c r="U1723">
        <f t="shared" ca="1" si="499"/>
        <v>1</v>
      </c>
      <c r="W1723" s="7"/>
      <c r="X1723" t="str">
        <f t="shared" ca="1" si="501"/>
        <v>10</v>
      </c>
    </row>
    <row r="1724" spans="1:24" x14ac:dyDescent="0.3">
      <c r="A1724">
        <f t="shared" si="502"/>
        <v>1723</v>
      </c>
      <c r="B1724" s="1">
        <v>37586</v>
      </c>
      <c r="C1724">
        <v>1036.1500000000001</v>
      </c>
      <c r="D1724">
        <f t="shared" si="503"/>
        <v>9.9500000000000455</v>
      </c>
      <c r="E1724">
        <f t="shared" si="504"/>
        <v>9.9500000000000455</v>
      </c>
      <c r="F1724" s="4" t="str">
        <f t="shared" si="505"/>
        <v/>
      </c>
      <c r="G1724">
        <f t="shared" ca="1" si="506"/>
        <v>7.4818181818181881E-2</v>
      </c>
      <c r="H1724">
        <f t="shared" ca="1" si="507"/>
        <v>2.75E-2</v>
      </c>
      <c r="I1724" s="4">
        <f t="shared" ca="1" si="517"/>
        <v>2.7206611570247956</v>
      </c>
      <c r="J1724" s="8">
        <f t="shared" ca="1" si="508"/>
        <v>73.123056419369192</v>
      </c>
      <c r="K1724" t="str">
        <f t="shared" ca="1" si="509"/>
        <v>SELL</v>
      </c>
      <c r="L1724" t="str">
        <f t="shared" ca="1" si="510"/>
        <v>NA</v>
      </c>
      <c r="M1724" t="str">
        <f t="shared" ca="1" si="511"/>
        <v/>
      </c>
      <c r="N1724">
        <f t="shared" si="500"/>
        <v>1036.1500000000001</v>
      </c>
      <c r="O1724">
        <f t="shared" ca="1" si="512"/>
        <v>10</v>
      </c>
      <c r="Q1724" t="str">
        <f t="shared" ca="1" si="515"/>
        <v>NO</v>
      </c>
      <c r="R1724" t="str">
        <f t="shared" ca="1" si="516"/>
        <v>YES</v>
      </c>
      <c r="S1724" t="b">
        <f t="shared" ca="1" si="513"/>
        <v>0</v>
      </c>
      <c r="T1724" t="b">
        <f t="shared" ca="1" si="514"/>
        <v>1</v>
      </c>
      <c r="U1724">
        <f t="shared" ca="1" si="499"/>
        <v>1</v>
      </c>
      <c r="W1724" s="7"/>
      <c r="X1724" t="str">
        <f t="shared" ca="1" si="501"/>
        <v>10</v>
      </c>
    </row>
    <row r="1725" spans="1:24" x14ac:dyDescent="0.3">
      <c r="A1725">
        <f t="shared" si="502"/>
        <v>1724</v>
      </c>
      <c r="B1725" s="1">
        <v>37587</v>
      </c>
      <c r="C1725">
        <v>1031.0999999999999</v>
      </c>
      <c r="D1725">
        <f t="shared" si="503"/>
        <v>-5.0500000000001819</v>
      </c>
      <c r="E1725" t="str">
        <f t="shared" si="504"/>
        <v/>
      </c>
      <c r="F1725" s="4">
        <f t="shared" si="505"/>
        <v>-5.0500000000001819</v>
      </c>
      <c r="G1725">
        <f t="shared" ca="1" si="506"/>
        <v>8.2100000000000131E-2</v>
      </c>
      <c r="H1725">
        <f t="shared" ca="1" si="507"/>
        <v>3.3250000000000453E-2</v>
      </c>
      <c r="I1725" s="4">
        <f t="shared" ca="1" si="517"/>
        <v>2.4691729323307974</v>
      </c>
      <c r="J1725" s="8">
        <f t="shared" ca="1" si="508"/>
        <v>71.174685739054809</v>
      </c>
      <c r="K1725" t="str">
        <f t="shared" ca="1" si="509"/>
        <v>SELL</v>
      </c>
      <c r="L1725" t="str">
        <f t="shared" ca="1" si="510"/>
        <v>NA</v>
      </c>
      <c r="M1725" t="str">
        <f t="shared" ca="1" si="511"/>
        <v/>
      </c>
      <c r="N1725">
        <f t="shared" si="500"/>
        <v>1031.0999999999999</v>
      </c>
      <c r="O1725">
        <f t="shared" ca="1" si="512"/>
        <v>10</v>
      </c>
      <c r="Q1725" t="str">
        <f t="shared" ca="1" si="515"/>
        <v>NO</v>
      </c>
      <c r="R1725" t="str">
        <f t="shared" ca="1" si="516"/>
        <v>YES</v>
      </c>
      <c r="S1725" t="b">
        <f t="shared" ca="1" si="513"/>
        <v>0</v>
      </c>
      <c r="T1725" t="b">
        <f t="shared" ca="1" si="514"/>
        <v>1</v>
      </c>
      <c r="U1725">
        <f t="shared" ca="1" si="499"/>
        <v>1</v>
      </c>
      <c r="W1725" s="7"/>
      <c r="X1725" t="str">
        <f t="shared" ca="1" si="501"/>
        <v>10</v>
      </c>
    </row>
    <row r="1726" spans="1:24" x14ac:dyDescent="0.3">
      <c r="A1726">
        <f t="shared" si="502"/>
        <v>1725</v>
      </c>
      <c r="B1726" s="1">
        <v>37588</v>
      </c>
      <c r="C1726">
        <v>1049.7</v>
      </c>
      <c r="D1726">
        <f t="shared" si="503"/>
        <v>18.600000000000136</v>
      </c>
      <c r="E1726">
        <f t="shared" si="504"/>
        <v>18.600000000000136</v>
      </c>
      <c r="F1726" s="4" t="str">
        <f t="shared" si="505"/>
        <v/>
      </c>
      <c r="G1726">
        <f t="shared" ca="1" si="506"/>
        <v>9.1545454545454791E-2</v>
      </c>
      <c r="H1726">
        <f t="shared" ca="1" si="507"/>
        <v>3.9000000000000909E-2</v>
      </c>
      <c r="I1726" s="4">
        <f t="shared" ca="1" si="517"/>
        <v>2.3473193473192988</v>
      </c>
      <c r="J1726" s="8">
        <f t="shared" ca="1" si="508"/>
        <v>70.125348189414609</v>
      </c>
      <c r="K1726" t="str">
        <f t="shared" ca="1" si="509"/>
        <v>SELL</v>
      </c>
      <c r="L1726" t="str">
        <f t="shared" ca="1" si="510"/>
        <v>NA</v>
      </c>
      <c r="M1726" t="str">
        <f t="shared" ca="1" si="511"/>
        <v/>
      </c>
      <c r="N1726">
        <f t="shared" si="500"/>
        <v>1049.7</v>
      </c>
      <c r="O1726">
        <f t="shared" ca="1" si="512"/>
        <v>10</v>
      </c>
      <c r="Q1726" t="str">
        <f t="shared" ca="1" si="515"/>
        <v>NO</v>
      </c>
      <c r="R1726" t="str">
        <f t="shared" ca="1" si="516"/>
        <v>YES</v>
      </c>
      <c r="S1726" t="b">
        <f t="shared" ca="1" si="513"/>
        <v>0</v>
      </c>
      <c r="T1726" t="b">
        <f t="shared" ca="1" si="514"/>
        <v>1</v>
      </c>
      <c r="U1726">
        <f t="shared" ca="1" si="499"/>
        <v>1</v>
      </c>
      <c r="W1726" s="7"/>
      <c r="X1726" t="str">
        <f t="shared" ca="1" si="501"/>
        <v>10</v>
      </c>
    </row>
    <row r="1727" spans="1:24" x14ac:dyDescent="0.3">
      <c r="A1727">
        <f t="shared" si="502"/>
        <v>1726</v>
      </c>
      <c r="B1727" s="1">
        <v>37589</v>
      </c>
      <c r="C1727">
        <v>1050.1500000000001</v>
      </c>
      <c r="D1727">
        <f t="shared" si="503"/>
        <v>0.45000000000004547</v>
      </c>
      <c r="E1727">
        <f t="shared" si="504"/>
        <v>0.45000000000004547</v>
      </c>
      <c r="F1727" s="4" t="str">
        <f t="shared" si="505"/>
        <v/>
      </c>
      <c r="G1727">
        <f t="shared" ca="1" si="506"/>
        <v>8.4291666666666931E-2</v>
      </c>
      <c r="H1727">
        <f t="shared" ca="1" si="507"/>
        <v>3.9750000000001368E-2</v>
      </c>
      <c r="I1727" s="4">
        <f t="shared" ca="1" si="517"/>
        <v>2.1205450733751956</v>
      </c>
      <c r="J1727" s="8">
        <f t="shared" ca="1" si="508"/>
        <v>67.954316425931466</v>
      </c>
      <c r="K1727" t="str">
        <f t="shared" ca="1" si="509"/>
        <v>SELL</v>
      </c>
      <c r="L1727" t="str">
        <f t="shared" ca="1" si="510"/>
        <v>NA</v>
      </c>
      <c r="M1727" t="str">
        <f t="shared" ca="1" si="511"/>
        <v/>
      </c>
      <c r="N1727">
        <f t="shared" si="500"/>
        <v>1050.1500000000001</v>
      </c>
      <c r="O1727">
        <f t="shared" ca="1" si="512"/>
        <v>10</v>
      </c>
      <c r="Q1727" t="str">
        <f t="shared" ca="1" si="515"/>
        <v>NO</v>
      </c>
      <c r="R1727" t="str">
        <f t="shared" ca="1" si="516"/>
        <v>NO</v>
      </c>
      <c r="S1727" t="b">
        <f t="shared" ca="1" si="513"/>
        <v>0</v>
      </c>
      <c r="T1727" t="b">
        <f t="shared" ca="1" si="514"/>
        <v>0</v>
      </c>
      <c r="U1727">
        <f t="shared" ca="1" si="499"/>
        <v>1</v>
      </c>
      <c r="W1727" s="7"/>
      <c r="X1727" t="str">
        <f t="shared" ca="1" si="501"/>
        <v>10</v>
      </c>
    </row>
    <row r="1728" spans="1:24" x14ac:dyDescent="0.3">
      <c r="A1728">
        <f t="shared" si="502"/>
        <v>1727</v>
      </c>
      <c r="B1728" s="1">
        <v>37592</v>
      </c>
      <c r="C1728">
        <v>1067.9000000000001</v>
      </c>
      <c r="D1728">
        <f t="shared" si="503"/>
        <v>17.75</v>
      </c>
      <c r="E1728">
        <f t="shared" si="504"/>
        <v>17.75</v>
      </c>
      <c r="F1728" s="4" t="str">
        <f t="shared" si="505"/>
        <v/>
      </c>
      <c r="G1728">
        <f t="shared" ca="1" si="506"/>
        <v>9.1461538461538705E-2</v>
      </c>
      <c r="H1728">
        <f t="shared" ca="1" si="507"/>
        <v>5.0500000000001821E-2</v>
      </c>
      <c r="I1728" s="4">
        <f t="shared" ca="1" si="517"/>
        <v>1.8111195734957506</v>
      </c>
      <c r="J1728" s="8">
        <f t="shared" ca="1" si="508"/>
        <v>64.42698455702984</v>
      </c>
      <c r="K1728" t="str">
        <f t="shared" ca="1" si="509"/>
        <v>SELL</v>
      </c>
      <c r="L1728" t="str">
        <f t="shared" ca="1" si="510"/>
        <v>NA</v>
      </c>
      <c r="M1728" t="str">
        <f t="shared" ca="1" si="511"/>
        <v/>
      </c>
      <c r="N1728">
        <f t="shared" si="500"/>
        <v>1067.9000000000001</v>
      </c>
      <c r="O1728">
        <f t="shared" ca="1" si="512"/>
        <v>10</v>
      </c>
      <c r="Q1728" t="str">
        <f t="shared" ca="1" si="515"/>
        <v>NO</v>
      </c>
      <c r="R1728" t="str">
        <f t="shared" ca="1" si="516"/>
        <v>NO</v>
      </c>
      <c r="S1728" t="b">
        <f t="shared" ca="1" si="513"/>
        <v>0</v>
      </c>
      <c r="T1728" t="b">
        <f t="shared" ca="1" si="514"/>
        <v>0</v>
      </c>
      <c r="U1728">
        <f t="shared" ca="1" si="499"/>
        <v>1</v>
      </c>
      <c r="W1728" s="7"/>
      <c r="X1728" t="str">
        <f t="shared" ca="1" si="501"/>
        <v>10</v>
      </c>
    </row>
    <row r="1729" spans="1:24" x14ac:dyDescent="0.3">
      <c r="A1729">
        <f t="shared" si="502"/>
        <v>1728</v>
      </c>
      <c r="B1729" s="1">
        <v>37593</v>
      </c>
      <c r="C1729">
        <v>1055</v>
      </c>
      <c r="D1729">
        <f t="shared" si="503"/>
        <v>-12.900000000000091</v>
      </c>
      <c r="E1729" t="str">
        <f t="shared" si="504"/>
        <v/>
      </c>
      <c r="F1729" s="4">
        <f t="shared" si="505"/>
        <v>-12.900000000000091</v>
      </c>
      <c r="G1729">
        <f t="shared" ca="1" si="506"/>
        <v>9.4250000000000209E-2</v>
      </c>
      <c r="H1729">
        <f t="shared" ca="1" si="507"/>
        <v>8.975000000000137E-2</v>
      </c>
      <c r="I1729" s="4">
        <f t="shared" ca="1" si="517"/>
        <v>1.0501392757660031</v>
      </c>
      <c r="J1729" s="8">
        <f t="shared" ca="1" si="508"/>
        <v>51.222826086956196</v>
      </c>
      <c r="K1729" t="str">
        <f t="shared" ca="1" si="509"/>
        <v>SELL</v>
      </c>
      <c r="L1729" t="str">
        <f t="shared" ca="1" si="510"/>
        <v>NA</v>
      </c>
      <c r="M1729" t="str">
        <f t="shared" ca="1" si="511"/>
        <v/>
      </c>
      <c r="N1729">
        <f t="shared" si="500"/>
        <v>1055</v>
      </c>
      <c r="O1729">
        <f t="shared" ca="1" si="512"/>
        <v>10</v>
      </c>
      <c r="Q1729" t="str">
        <f t="shared" ca="1" si="515"/>
        <v>NO</v>
      </c>
      <c r="R1729" t="str">
        <f t="shared" ca="1" si="516"/>
        <v>NO</v>
      </c>
      <c r="S1729" t="b">
        <f t="shared" ca="1" si="513"/>
        <v>0</v>
      </c>
      <c r="T1729" t="b">
        <f t="shared" ca="1" si="514"/>
        <v>0</v>
      </c>
      <c r="U1729">
        <f t="shared" ref="U1729:U1792" ca="1" si="518">IF(U1728=1,1,IF(K1729="BUY",1,0))</f>
        <v>1</v>
      </c>
      <c r="W1729" s="7"/>
      <c r="X1729" t="str">
        <f t="shared" ca="1" si="501"/>
        <v>10</v>
      </c>
    </row>
    <row r="1730" spans="1:24" x14ac:dyDescent="0.3">
      <c r="A1730">
        <f t="shared" si="502"/>
        <v>1729</v>
      </c>
      <c r="B1730" s="1">
        <v>37594</v>
      </c>
      <c r="C1730">
        <v>1036.4000000000001</v>
      </c>
      <c r="D1730">
        <f t="shared" si="503"/>
        <v>-18.599999999999909</v>
      </c>
      <c r="E1730" t="str">
        <f t="shared" si="504"/>
        <v/>
      </c>
      <c r="F1730" s="4">
        <f t="shared" si="505"/>
        <v>-18.599999999999909</v>
      </c>
      <c r="G1730">
        <f t="shared" ca="1" si="506"/>
        <v>0.10027272727272754</v>
      </c>
      <c r="H1730">
        <f t="shared" ca="1" si="507"/>
        <v>0.12183333333333395</v>
      </c>
      <c r="I1730" s="4">
        <f t="shared" ca="1" si="517"/>
        <v>0.82303196119885391</v>
      </c>
      <c r="J1730" s="8">
        <f t="shared" ca="1" si="508"/>
        <v>45.146326488846384</v>
      </c>
      <c r="K1730" t="str">
        <f t="shared" ca="1" si="509"/>
        <v>SELL</v>
      </c>
      <c r="L1730" t="str">
        <f t="shared" ca="1" si="510"/>
        <v>NA</v>
      </c>
      <c r="M1730" t="str">
        <f t="shared" ca="1" si="511"/>
        <v/>
      </c>
      <c r="N1730">
        <f t="shared" si="500"/>
        <v>1036.4000000000001</v>
      </c>
      <c r="O1730">
        <f t="shared" ca="1" si="512"/>
        <v>10</v>
      </c>
      <c r="Q1730" t="str">
        <f t="shared" ca="1" si="515"/>
        <v>NO</v>
      </c>
      <c r="R1730" t="str">
        <f t="shared" ca="1" si="516"/>
        <v>NO</v>
      </c>
      <c r="S1730" t="b">
        <f t="shared" ca="1" si="513"/>
        <v>0</v>
      </c>
      <c r="T1730" t="b">
        <f t="shared" ca="1" si="514"/>
        <v>0</v>
      </c>
      <c r="U1730">
        <f t="shared" ca="1" si="518"/>
        <v>1</v>
      </c>
      <c r="W1730" s="7"/>
      <c r="X1730" t="str">
        <f t="shared" ca="1" si="501"/>
        <v>10</v>
      </c>
    </row>
    <row r="1731" spans="1:24" x14ac:dyDescent="0.3">
      <c r="A1731">
        <f t="shared" si="502"/>
        <v>1730</v>
      </c>
      <c r="B1731" s="1">
        <v>37595</v>
      </c>
      <c r="C1731">
        <v>1045.95</v>
      </c>
      <c r="D1731">
        <f t="shared" si="503"/>
        <v>9.5499999999999545</v>
      </c>
      <c r="E1731">
        <f t="shared" si="504"/>
        <v>9.5499999999999545</v>
      </c>
      <c r="F1731" s="4" t="str">
        <f t="shared" si="505"/>
        <v/>
      </c>
      <c r="G1731">
        <f t="shared" ca="1" si="506"/>
        <v>0.10054545454545477</v>
      </c>
      <c r="H1731">
        <f t="shared" ca="1" si="507"/>
        <v>0.12183333333333395</v>
      </c>
      <c r="I1731" s="4">
        <f t="shared" ca="1" si="517"/>
        <v>0.82527048874517861</v>
      </c>
      <c r="J1731" s="8">
        <f t="shared" ca="1" si="508"/>
        <v>45.213599509436463</v>
      </c>
      <c r="K1731" t="str">
        <f t="shared" ca="1" si="509"/>
        <v>SELL</v>
      </c>
      <c r="L1731" t="str">
        <f t="shared" ca="1" si="510"/>
        <v>NA</v>
      </c>
      <c r="M1731" t="str">
        <f t="shared" ca="1" si="511"/>
        <v/>
      </c>
      <c r="N1731">
        <f t="shared" ref="N1731:N1794" si="519">C1731</f>
        <v>1045.95</v>
      </c>
      <c r="O1731">
        <f t="shared" ca="1" si="512"/>
        <v>10</v>
      </c>
      <c r="Q1731" t="str">
        <f t="shared" ca="1" si="515"/>
        <v>NO</v>
      </c>
      <c r="R1731" t="str">
        <f t="shared" ca="1" si="516"/>
        <v>NO</v>
      </c>
      <c r="S1731" t="b">
        <f t="shared" ca="1" si="513"/>
        <v>0</v>
      </c>
      <c r="T1731" t="b">
        <f t="shared" ca="1" si="514"/>
        <v>0</v>
      </c>
      <c r="U1731">
        <f t="shared" ca="1" si="518"/>
        <v>1</v>
      </c>
      <c r="W1731" s="7"/>
      <c r="X1731" t="str">
        <f t="shared" ref="X1731:X1794" ca="1" si="520">CONCATENATE(M1731&amp;O1731)</f>
        <v>10</v>
      </c>
    </row>
    <row r="1732" spans="1:24" x14ac:dyDescent="0.3">
      <c r="A1732">
        <f t="shared" ref="A1732:A1795" si="521">A1731+1</f>
        <v>1731</v>
      </c>
      <c r="B1732" s="1">
        <v>37596</v>
      </c>
      <c r="C1732">
        <v>1069.8</v>
      </c>
      <c r="D1732">
        <f t="shared" ref="D1732:D1795" si="522">C1732-C1731</f>
        <v>23.849999999999909</v>
      </c>
      <c r="E1732">
        <f t="shared" ref="E1732:E1795" si="523">IF($D1732&gt;0,$D1732,"")</f>
        <v>23.849999999999909</v>
      </c>
      <c r="F1732" s="4" t="str">
        <f t="shared" ref="F1732:F1795" si="524">IF($D1732&lt;0,$D1732,"")</f>
        <v/>
      </c>
      <c r="G1732">
        <f t="shared" ref="G1732:G1795" ca="1" si="525">IFERROR(IF(A1732&gt;$P$2,AVERAGE(OFFSET(E1732,0,0,-$P$2,1))/100,""),"")</f>
        <v>0.10545454545454555</v>
      </c>
      <c r="H1732">
        <f t="shared" ref="H1732:H1795" ca="1" si="526">IFERROR(IF(A1732&gt;$P$2,ABS(AVERAGE(OFFSET(F1732,0,0,-$P$2,1))/100),""),"")</f>
        <v>0.12183333333333395</v>
      </c>
      <c r="I1732" s="4">
        <f t="shared" ca="1" si="517"/>
        <v>0.86556398457902894</v>
      </c>
      <c r="J1732" s="8">
        <f t="shared" ref="J1732:J1795" ca="1" si="527">IFERROR(100-(100/(1+I1732)),"")</f>
        <v>46.396906872875036</v>
      </c>
      <c r="K1732" t="str">
        <f t="shared" ref="K1732:K1795" ca="1" si="528">IF(J1732="","",IF(J1732&lt;$P$4,"BUY",IF(J1732&gt;$P$6,"SELL",K1731)))</f>
        <v>SELL</v>
      </c>
      <c r="L1732" t="str">
        <f t="shared" ref="L1732:L1795" ca="1" si="529">IF(K1732="BUY",IF(K1731="BUY","HOLD","BUY"),IF(K1732="SELL",IF(K1731="SELL","NA","SELL"),""))</f>
        <v>NA</v>
      </c>
      <c r="M1732" t="str">
        <f t="shared" ref="M1732:M1795" ca="1" si="530">IF(AND(L1732="SELL",U1732=1),"SELL",IF(L1732="BUY","BUY",""))</f>
        <v/>
      </c>
      <c r="N1732">
        <f t="shared" si="519"/>
        <v>1069.8</v>
      </c>
      <c r="O1732">
        <f t="shared" ca="1" si="512"/>
        <v>10</v>
      </c>
      <c r="Q1732" t="str">
        <f t="shared" ca="1" si="515"/>
        <v>NO</v>
      </c>
      <c r="R1732" t="str">
        <f t="shared" ca="1" si="516"/>
        <v>NO</v>
      </c>
      <c r="S1732" t="b">
        <f t="shared" ca="1" si="513"/>
        <v>0</v>
      </c>
      <c r="T1732" t="b">
        <f t="shared" ca="1" si="514"/>
        <v>0</v>
      </c>
      <c r="U1732">
        <f t="shared" ca="1" si="518"/>
        <v>1</v>
      </c>
      <c r="W1732" s="7"/>
      <c r="X1732" t="str">
        <f t="shared" ca="1" si="520"/>
        <v>10</v>
      </c>
    </row>
    <row r="1733" spans="1:24" x14ac:dyDescent="0.3">
      <c r="A1733">
        <f t="shared" si="521"/>
        <v>1732</v>
      </c>
      <c r="B1733" s="1">
        <v>37599</v>
      </c>
      <c r="C1733">
        <v>1058.6500000000001</v>
      </c>
      <c r="D1733">
        <f t="shared" si="522"/>
        <v>-11.149999999999864</v>
      </c>
      <c r="E1733" t="str">
        <f t="shared" si="523"/>
        <v/>
      </c>
      <c r="F1733" s="4">
        <f t="shared" si="524"/>
        <v>-11.149999999999864</v>
      </c>
      <c r="G1733">
        <f t="shared" ca="1" si="525"/>
        <v>0.10950000000000011</v>
      </c>
      <c r="H1733">
        <f t="shared" ca="1" si="526"/>
        <v>0.11925000000000012</v>
      </c>
      <c r="I1733" s="4">
        <f t="shared" ca="1" si="517"/>
        <v>0.91823899371069184</v>
      </c>
      <c r="J1733" s="8">
        <f t="shared" ca="1" si="527"/>
        <v>47.868852459016395</v>
      </c>
      <c r="K1733" t="str">
        <f t="shared" ca="1" si="528"/>
        <v>SELL</v>
      </c>
      <c r="L1733" t="str">
        <f t="shared" ca="1" si="529"/>
        <v>NA</v>
      </c>
      <c r="M1733" t="str">
        <f t="shared" ca="1" si="530"/>
        <v/>
      </c>
      <c r="N1733">
        <f t="shared" si="519"/>
        <v>1058.6500000000001</v>
      </c>
      <c r="O1733">
        <f t="shared" ref="O1733:O1796" ca="1" si="531">IF(M1733="BUY",O1732+1,O1732)</f>
        <v>10</v>
      </c>
      <c r="Q1733" t="str">
        <f t="shared" ca="1" si="515"/>
        <v>NO</v>
      </c>
      <c r="R1733" t="str">
        <f t="shared" ca="1" si="516"/>
        <v>NO</v>
      </c>
      <c r="S1733" t="b">
        <f t="shared" ca="1" si="513"/>
        <v>0</v>
      </c>
      <c r="T1733" t="b">
        <f t="shared" ca="1" si="514"/>
        <v>0</v>
      </c>
      <c r="U1733">
        <f t="shared" ca="1" si="518"/>
        <v>1</v>
      </c>
      <c r="W1733" s="7"/>
      <c r="X1733" t="str">
        <f t="shared" ca="1" si="520"/>
        <v>10</v>
      </c>
    </row>
    <row r="1734" spans="1:24" x14ac:dyDescent="0.3">
      <c r="A1734">
        <f t="shared" si="521"/>
        <v>1733</v>
      </c>
      <c r="B1734" s="1">
        <v>37600</v>
      </c>
      <c r="C1734">
        <v>1063.7</v>
      </c>
      <c r="D1734">
        <f t="shared" si="522"/>
        <v>5.0499999999999545</v>
      </c>
      <c r="E1734">
        <f t="shared" si="523"/>
        <v>5.0499999999999545</v>
      </c>
      <c r="F1734" s="4" t="str">
        <f t="shared" si="524"/>
        <v/>
      </c>
      <c r="G1734">
        <f t="shared" ca="1" si="525"/>
        <v>0.10980000000000008</v>
      </c>
      <c r="H1734">
        <f t="shared" ca="1" si="526"/>
        <v>0.11925000000000012</v>
      </c>
      <c r="I1734" s="4">
        <f t="shared" ca="1" si="517"/>
        <v>0.92075471698113176</v>
      </c>
      <c r="J1734" s="8">
        <f t="shared" ca="1" si="527"/>
        <v>47.937131630648324</v>
      </c>
      <c r="K1734" t="str">
        <f t="shared" ca="1" si="528"/>
        <v>SELL</v>
      </c>
      <c r="L1734" t="str">
        <f t="shared" ca="1" si="529"/>
        <v>NA</v>
      </c>
      <c r="M1734" t="str">
        <f t="shared" ca="1" si="530"/>
        <v/>
      </c>
      <c r="N1734">
        <f t="shared" si="519"/>
        <v>1063.7</v>
      </c>
      <c r="O1734">
        <f t="shared" ca="1" si="531"/>
        <v>10</v>
      </c>
      <c r="Q1734" t="str">
        <f t="shared" ca="1" si="515"/>
        <v>NO</v>
      </c>
      <c r="R1734" t="str">
        <f t="shared" ca="1" si="516"/>
        <v>NO</v>
      </c>
      <c r="S1734" t="b">
        <f t="shared" ca="1" si="513"/>
        <v>0</v>
      </c>
      <c r="T1734" t="b">
        <f t="shared" ca="1" si="514"/>
        <v>0</v>
      </c>
      <c r="U1734">
        <f t="shared" ca="1" si="518"/>
        <v>1</v>
      </c>
      <c r="W1734" s="7"/>
      <c r="X1734" t="str">
        <f t="shared" ca="1" si="520"/>
        <v>10</v>
      </c>
    </row>
    <row r="1735" spans="1:24" x14ac:dyDescent="0.3">
      <c r="A1735">
        <f t="shared" si="521"/>
        <v>1734</v>
      </c>
      <c r="B1735" s="1">
        <v>37601</v>
      </c>
      <c r="C1735">
        <v>1069.75</v>
      </c>
      <c r="D1735">
        <f t="shared" si="522"/>
        <v>6.0499999999999545</v>
      </c>
      <c r="E1735">
        <f t="shared" si="523"/>
        <v>6.0499999999999545</v>
      </c>
      <c r="F1735" s="4" t="str">
        <f t="shared" si="524"/>
        <v/>
      </c>
      <c r="G1735">
        <f t="shared" ca="1" si="525"/>
        <v>0.10870000000000005</v>
      </c>
      <c r="H1735">
        <f t="shared" ca="1" si="526"/>
        <v>0.11925000000000012</v>
      </c>
      <c r="I1735" s="4">
        <f t="shared" ca="1" si="517"/>
        <v>0.91153039832285065</v>
      </c>
      <c r="J1735" s="8">
        <f t="shared" ca="1" si="527"/>
        <v>47.685896029831092</v>
      </c>
      <c r="K1735" t="str">
        <f t="shared" ca="1" si="528"/>
        <v>SELL</v>
      </c>
      <c r="L1735" t="str">
        <f t="shared" ca="1" si="529"/>
        <v>NA</v>
      </c>
      <c r="M1735" t="str">
        <f t="shared" ca="1" si="530"/>
        <v/>
      </c>
      <c r="N1735">
        <f t="shared" si="519"/>
        <v>1069.75</v>
      </c>
      <c r="O1735">
        <f t="shared" ca="1" si="531"/>
        <v>10</v>
      </c>
      <c r="Q1735" t="str">
        <f t="shared" ca="1" si="515"/>
        <v>NO</v>
      </c>
      <c r="R1735" t="str">
        <f t="shared" ca="1" si="516"/>
        <v>NO</v>
      </c>
      <c r="S1735" t="b">
        <f t="shared" ca="1" si="513"/>
        <v>0</v>
      </c>
      <c r="T1735" t="b">
        <f t="shared" ca="1" si="514"/>
        <v>0</v>
      </c>
      <c r="U1735">
        <f t="shared" ca="1" si="518"/>
        <v>1</v>
      </c>
      <c r="W1735" s="7"/>
      <c r="X1735" t="str">
        <f t="shared" ca="1" si="520"/>
        <v>10</v>
      </c>
    </row>
    <row r="1736" spans="1:24" x14ac:dyDescent="0.3">
      <c r="A1736">
        <f t="shared" si="521"/>
        <v>1735</v>
      </c>
      <c r="B1736" s="1">
        <v>37602</v>
      </c>
      <c r="C1736">
        <v>1077</v>
      </c>
      <c r="D1736">
        <f t="shared" si="522"/>
        <v>7.25</v>
      </c>
      <c r="E1736">
        <f t="shared" si="523"/>
        <v>7.25</v>
      </c>
      <c r="F1736" s="4" t="str">
        <f t="shared" si="524"/>
        <v/>
      </c>
      <c r="G1736">
        <f t="shared" ca="1" si="525"/>
        <v>0.10455000000000007</v>
      </c>
      <c r="H1736">
        <f t="shared" ca="1" si="526"/>
        <v>0.11925000000000012</v>
      </c>
      <c r="I1736" s="4">
        <f t="shared" ca="1" si="517"/>
        <v>0.87672955974842737</v>
      </c>
      <c r="J1736" s="8">
        <f t="shared" ca="1" si="527"/>
        <v>46.71581769436996</v>
      </c>
      <c r="K1736" t="str">
        <f t="shared" ca="1" si="528"/>
        <v>SELL</v>
      </c>
      <c r="L1736" t="str">
        <f t="shared" ca="1" si="529"/>
        <v>NA</v>
      </c>
      <c r="M1736" t="str">
        <f t="shared" ca="1" si="530"/>
        <v/>
      </c>
      <c r="N1736">
        <f t="shared" si="519"/>
        <v>1077</v>
      </c>
      <c r="O1736">
        <f t="shared" ca="1" si="531"/>
        <v>10</v>
      </c>
      <c r="Q1736" t="str">
        <f t="shared" ca="1" si="515"/>
        <v>NO</v>
      </c>
      <c r="R1736" t="str">
        <f t="shared" ca="1" si="516"/>
        <v>NO</v>
      </c>
      <c r="S1736" t="b">
        <f t="shared" ca="1" si="513"/>
        <v>0</v>
      </c>
      <c r="T1736" t="b">
        <f t="shared" ca="1" si="514"/>
        <v>0</v>
      </c>
      <c r="U1736">
        <f t="shared" ca="1" si="518"/>
        <v>1</v>
      </c>
      <c r="W1736" s="7"/>
      <c r="X1736" t="str">
        <f t="shared" ca="1" si="520"/>
        <v>10</v>
      </c>
    </row>
    <row r="1737" spans="1:24" x14ac:dyDescent="0.3">
      <c r="A1737">
        <f t="shared" si="521"/>
        <v>1736</v>
      </c>
      <c r="B1737" s="1">
        <v>37603</v>
      </c>
      <c r="C1737">
        <v>1086.2</v>
      </c>
      <c r="D1737">
        <f t="shared" si="522"/>
        <v>9.2000000000000455</v>
      </c>
      <c r="E1737">
        <f t="shared" si="523"/>
        <v>9.2000000000000455</v>
      </c>
      <c r="F1737" s="4" t="str">
        <f t="shared" si="524"/>
        <v/>
      </c>
      <c r="G1737">
        <f t="shared" ca="1" si="525"/>
        <v>0.10770000000000005</v>
      </c>
      <c r="H1737">
        <f t="shared" ca="1" si="526"/>
        <v>0.11925000000000012</v>
      </c>
      <c r="I1737" s="4">
        <f t="shared" ca="1" si="517"/>
        <v>0.90314465408804978</v>
      </c>
      <c r="J1737" s="8">
        <f t="shared" ca="1" si="527"/>
        <v>47.455386649041621</v>
      </c>
      <c r="K1737" t="str">
        <f t="shared" ca="1" si="528"/>
        <v>SELL</v>
      </c>
      <c r="L1737" t="str">
        <f t="shared" ca="1" si="529"/>
        <v>NA</v>
      </c>
      <c r="M1737" t="str">
        <f t="shared" ca="1" si="530"/>
        <v/>
      </c>
      <c r="N1737">
        <f t="shared" si="519"/>
        <v>1086.2</v>
      </c>
      <c r="O1737">
        <f t="shared" ca="1" si="531"/>
        <v>10</v>
      </c>
      <c r="Q1737" t="str">
        <f t="shared" ca="1" si="515"/>
        <v>NO</v>
      </c>
      <c r="R1737" t="str">
        <f t="shared" ca="1" si="516"/>
        <v>NO</v>
      </c>
      <c r="S1737" t="b">
        <f t="shared" ca="1" si="513"/>
        <v>0</v>
      </c>
      <c r="T1737" t="b">
        <f t="shared" ca="1" si="514"/>
        <v>0</v>
      </c>
      <c r="U1737">
        <f t="shared" ca="1" si="518"/>
        <v>1</v>
      </c>
      <c r="W1737" s="7"/>
      <c r="X1737" t="str">
        <f t="shared" ca="1" si="520"/>
        <v>10</v>
      </c>
    </row>
    <row r="1738" spans="1:24" x14ac:dyDescent="0.3">
      <c r="A1738">
        <f t="shared" si="521"/>
        <v>1737</v>
      </c>
      <c r="B1738" s="1">
        <v>37606</v>
      </c>
      <c r="C1738">
        <v>1078.45</v>
      </c>
      <c r="D1738">
        <f t="shared" si="522"/>
        <v>-7.75</v>
      </c>
      <c r="E1738" t="str">
        <f t="shared" si="523"/>
        <v/>
      </c>
      <c r="F1738" s="4">
        <f t="shared" si="524"/>
        <v>-7.75</v>
      </c>
      <c r="G1738">
        <f t="shared" ca="1" si="525"/>
        <v>0.1086111111111111</v>
      </c>
      <c r="H1738">
        <f t="shared" ca="1" si="526"/>
        <v>0.11090000000000008</v>
      </c>
      <c r="I1738" s="4">
        <f t="shared" ca="1" si="517"/>
        <v>0.97936078549243488</v>
      </c>
      <c r="J1738" s="8">
        <f t="shared" ca="1" si="527"/>
        <v>49.47863940068838</v>
      </c>
      <c r="K1738" t="str">
        <f t="shared" ca="1" si="528"/>
        <v>SELL</v>
      </c>
      <c r="L1738" t="str">
        <f t="shared" ca="1" si="529"/>
        <v>NA</v>
      </c>
      <c r="M1738" t="str">
        <f t="shared" ca="1" si="530"/>
        <v/>
      </c>
      <c r="N1738">
        <f t="shared" si="519"/>
        <v>1078.45</v>
      </c>
      <c r="O1738">
        <f t="shared" ca="1" si="531"/>
        <v>10</v>
      </c>
      <c r="Q1738" t="str">
        <f t="shared" ca="1" si="515"/>
        <v>NO</v>
      </c>
      <c r="R1738" t="str">
        <f t="shared" ca="1" si="516"/>
        <v>NO</v>
      </c>
      <c r="S1738" t="b">
        <f t="shared" ca="1" si="513"/>
        <v>0</v>
      </c>
      <c r="T1738" t="b">
        <f t="shared" ca="1" si="514"/>
        <v>0</v>
      </c>
      <c r="U1738">
        <f t="shared" ca="1" si="518"/>
        <v>1</v>
      </c>
      <c r="W1738" s="7"/>
      <c r="X1738" t="str">
        <f t="shared" ca="1" si="520"/>
        <v>10</v>
      </c>
    </row>
    <row r="1739" spans="1:24" x14ac:dyDescent="0.3">
      <c r="A1739">
        <f t="shared" si="521"/>
        <v>1738</v>
      </c>
      <c r="B1739" s="1">
        <v>37607</v>
      </c>
      <c r="C1739">
        <v>1073.25</v>
      </c>
      <c r="D1739">
        <f t="shared" si="522"/>
        <v>-5.2000000000000455</v>
      </c>
      <c r="E1739" t="str">
        <f t="shared" si="523"/>
        <v/>
      </c>
      <c r="F1739" s="4">
        <f t="shared" si="524"/>
        <v>-5.2000000000000455</v>
      </c>
      <c r="G1739">
        <f t="shared" ca="1" si="525"/>
        <v>0.1086111111111111</v>
      </c>
      <c r="H1739">
        <f t="shared" ca="1" si="526"/>
        <v>0.11119999999999981</v>
      </c>
      <c r="I1739" s="4">
        <f t="shared" ca="1" si="517"/>
        <v>0.97671862509992158</v>
      </c>
      <c r="J1739" s="8">
        <f t="shared" ca="1" si="527"/>
        <v>49.411110549461696</v>
      </c>
      <c r="K1739" t="str">
        <f t="shared" ca="1" si="528"/>
        <v>SELL</v>
      </c>
      <c r="L1739" t="str">
        <f t="shared" ca="1" si="529"/>
        <v>NA</v>
      </c>
      <c r="M1739" t="str">
        <f t="shared" ca="1" si="530"/>
        <v/>
      </c>
      <c r="N1739">
        <f t="shared" si="519"/>
        <v>1073.25</v>
      </c>
      <c r="O1739">
        <f t="shared" ca="1" si="531"/>
        <v>10</v>
      </c>
      <c r="Q1739" t="str">
        <f t="shared" ca="1" si="515"/>
        <v>NO</v>
      </c>
      <c r="R1739" t="str">
        <f t="shared" ca="1" si="516"/>
        <v>NO</v>
      </c>
      <c r="S1739" t="b">
        <f t="shared" ca="1" si="513"/>
        <v>0</v>
      </c>
      <c r="T1739" t="b">
        <f t="shared" ca="1" si="514"/>
        <v>0</v>
      </c>
      <c r="U1739">
        <f t="shared" ca="1" si="518"/>
        <v>1</v>
      </c>
      <c r="W1739" s="7"/>
      <c r="X1739" t="str">
        <f t="shared" ca="1" si="520"/>
        <v>10</v>
      </c>
    </row>
    <row r="1740" spans="1:24" x14ac:dyDescent="0.3">
      <c r="A1740">
        <f t="shared" si="521"/>
        <v>1739</v>
      </c>
      <c r="B1740" s="1">
        <v>37608</v>
      </c>
      <c r="C1740">
        <v>1077.95</v>
      </c>
      <c r="D1740">
        <f t="shared" si="522"/>
        <v>4.7000000000000455</v>
      </c>
      <c r="E1740">
        <f t="shared" si="523"/>
        <v>4.7000000000000455</v>
      </c>
      <c r="F1740" s="4" t="str">
        <f t="shared" si="524"/>
        <v/>
      </c>
      <c r="G1740">
        <f t="shared" ca="1" si="525"/>
        <v>9.3166666666666564E-2</v>
      </c>
      <c r="H1740">
        <f t="shared" ca="1" si="526"/>
        <v>0.11119999999999981</v>
      </c>
      <c r="I1740" s="4">
        <f t="shared" ca="1" si="517"/>
        <v>0.83782973621103163</v>
      </c>
      <c r="J1740" s="8">
        <f t="shared" ca="1" si="527"/>
        <v>45.587995433045194</v>
      </c>
      <c r="K1740" t="str">
        <f t="shared" ca="1" si="528"/>
        <v>SELL</v>
      </c>
      <c r="L1740" t="str">
        <f t="shared" ca="1" si="529"/>
        <v>NA</v>
      </c>
      <c r="M1740" t="str">
        <f t="shared" ca="1" si="530"/>
        <v/>
      </c>
      <c r="N1740">
        <f t="shared" si="519"/>
        <v>1077.95</v>
      </c>
      <c r="O1740">
        <f t="shared" ca="1" si="531"/>
        <v>10</v>
      </c>
      <c r="Q1740" t="str">
        <f t="shared" ca="1" si="515"/>
        <v>NO</v>
      </c>
      <c r="R1740" t="str">
        <f t="shared" ca="1" si="516"/>
        <v>NO</v>
      </c>
      <c r="S1740" t="b">
        <f t="shared" ca="1" si="513"/>
        <v>0</v>
      </c>
      <c r="T1740" t="b">
        <f t="shared" ca="1" si="514"/>
        <v>0</v>
      </c>
      <c r="U1740">
        <f t="shared" ca="1" si="518"/>
        <v>1</v>
      </c>
      <c r="W1740" s="7"/>
      <c r="X1740" t="str">
        <f t="shared" ca="1" si="520"/>
        <v>10</v>
      </c>
    </row>
    <row r="1741" spans="1:24" x14ac:dyDescent="0.3">
      <c r="A1741">
        <f t="shared" si="521"/>
        <v>1740</v>
      </c>
      <c r="B1741" s="1">
        <v>37609</v>
      </c>
      <c r="C1741">
        <v>1076</v>
      </c>
      <c r="D1741">
        <f t="shared" si="522"/>
        <v>-1.9500000000000455</v>
      </c>
      <c r="E1741" t="str">
        <f t="shared" si="523"/>
        <v/>
      </c>
      <c r="F1741" s="4">
        <f t="shared" si="524"/>
        <v>-1.9500000000000455</v>
      </c>
      <c r="G1741">
        <f t="shared" ca="1" si="525"/>
        <v>0.10424999999999983</v>
      </c>
      <c r="H1741">
        <f t="shared" ca="1" si="526"/>
        <v>9.5916666666666595E-2</v>
      </c>
      <c r="I1741" s="4">
        <f t="shared" ca="1" si="517"/>
        <v>1.0868809730668973</v>
      </c>
      <c r="J1741" s="8">
        <f t="shared" ca="1" si="527"/>
        <v>52.081598667776824</v>
      </c>
      <c r="K1741" t="str">
        <f t="shared" ca="1" si="528"/>
        <v>SELL</v>
      </c>
      <c r="L1741" t="str">
        <f t="shared" ca="1" si="529"/>
        <v>NA</v>
      </c>
      <c r="M1741" t="str">
        <f t="shared" ca="1" si="530"/>
        <v/>
      </c>
      <c r="N1741">
        <f t="shared" si="519"/>
        <v>1076</v>
      </c>
      <c r="O1741">
        <f t="shared" ca="1" si="531"/>
        <v>10</v>
      </c>
      <c r="Q1741" t="str">
        <f t="shared" ca="1" si="515"/>
        <v>NO</v>
      </c>
      <c r="R1741" t="str">
        <f t="shared" ca="1" si="516"/>
        <v>NO</v>
      </c>
      <c r="S1741" t="b">
        <f t="shared" ca="1" si="513"/>
        <v>0</v>
      </c>
      <c r="T1741" t="b">
        <f t="shared" ca="1" si="514"/>
        <v>0</v>
      </c>
      <c r="U1741">
        <f t="shared" ca="1" si="518"/>
        <v>1</v>
      </c>
      <c r="W1741" s="7"/>
      <c r="X1741" t="str">
        <f t="shared" ca="1" si="520"/>
        <v>10</v>
      </c>
    </row>
    <row r="1742" spans="1:24" x14ac:dyDescent="0.3">
      <c r="A1742">
        <f t="shared" si="521"/>
        <v>1741</v>
      </c>
      <c r="B1742" s="1">
        <v>37610</v>
      </c>
      <c r="C1742">
        <v>1079.3</v>
      </c>
      <c r="D1742">
        <f t="shared" si="522"/>
        <v>3.2999999999999545</v>
      </c>
      <c r="E1742">
        <f t="shared" si="523"/>
        <v>3.2999999999999545</v>
      </c>
      <c r="F1742" s="4" t="str">
        <f t="shared" si="524"/>
        <v/>
      </c>
      <c r="G1742">
        <f t="shared" ca="1" si="525"/>
        <v>8.6187499999999778E-2</v>
      </c>
      <c r="H1742">
        <f t="shared" ca="1" si="526"/>
        <v>9.5916666666666595E-2</v>
      </c>
      <c r="I1742" s="4">
        <f t="shared" ca="1" si="517"/>
        <v>0.89856646394439454</v>
      </c>
      <c r="J1742" s="8">
        <f t="shared" ca="1" si="527"/>
        <v>47.328680928955457</v>
      </c>
      <c r="K1742" t="str">
        <f t="shared" ca="1" si="528"/>
        <v>SELL</v>
      </c>
      <c r="L1742" t="str">
        <f t="shared" ca="1" si="529"/>
        <v>NA</v>
      </c>
      <c r="M1742" t="str">
        <f t="shared" ca="1" si="530"/>
        <v/>
      </c>
      <c r="N1742">
        <f t="shared" si="519"/>
        <v>1079.3</v>
      </c>
      <c r="O1742">
        <f t="shared" ca="1" si="531"/>
        <v>10</v>
      </c>
      <c r="Q1742" t="str">
        <f t="shared" ca="1" si="515"/>
        <v>NO</v>
      </c>
      <c r="R1742" t="str">
        <f t="shared" ca="1" si="516"/>
        <v>NO</v>
      </c>
      <c r="S1742" t="b">
        <f t="shared" ca="1" si="513"/>
        <v>0</v>
      </c>
      <c r="T1742" t="b">
        <f t="shared" ca="1" si="514"/>
        <v>0</v>
      </c>
      <c r="U1742">
        <f t="shared" ca="1" si="518"/>
        <v>1</v>
      </c>
      <c r="W1742" s="7"/>
      <c r="X1742" t="str">
        <f t="shared" ca="1" si="520"/>
        <v>10</v>
      </c>
    </row>
    <row r="1743" spans="1:24" x14ac:dyDescent="0.3">
      <c r="A1743">
        <f t="shared" si="521"/>
        <v>1742</v>
      </c>
      <c r="B1743" s="1">
        <v>37613</v>
      </c>
      <c r="C1743">
        <v>1076</v>
      </c>
      <c r="D1743">
        <f t="shared" si="522"/>
        <v>-3.2999999999999545</v>
      </c>
      <c r="E1743" t="str">
        <f t="shared" si="523"/>
        <v/>
      </c>
      <c r="F1743" s="4">
        <f t="shared" si="524"/>
        <v>-3.2999999999999545</v>
      </c>
      <c r="G1743">
        <f t="shared" ca="1" si="525"/>
        <v>8.6187499999999778E-2</v>
      </c>
      <c r="H1743">
        <f t="shared" ca="1" si="526"/>
        <v>7.9916666666666358E-2</v>
      </c>
      <c r="I1743" s="4">
        <f t="shared" ca="1" si="517"/>
        <v>1.078467153284673</v>
      </c>
      <c r="J1743" s="8">
        <f t="shared" ca="1" si="527"/>
        <v>51.887620719929792</v>
      </c>
      <c r="K1743" t="str">
        <f t="shared" ca="1" si="528"/>
        <v>SELL</v>
      </c>
      <c r="L1743" t="str">
        <f t="shared" ca="1" si="529"/>
        <v>NA</v>
      </c>
      <c r="M1743" t="str">
        <f t="shared" ca="1" si="530"/>
        <v/>
      </c>
      <c r="N1743">
        <f t="shared" si="519"/>
        <v>1076</v>
      </c>
      <c r="O1743">
        <f t="shared" ca="1" si="531"/>
        <v>10</v>
      </c>
      <c r="Q1743" t="str">
        <f t="shared" ca="1" si="515"/>
        <v>NO</v>
      </c>
      <c r="R1743" t="str">
        <f t="shared" ca="1" si="516"/>
        <v>NO</v>
      </c>
      <c r="S1743" t="b">
        <f t="shared" ca="1" si="513"/>
        <v>0</v>
      </c>
      <c r="T1743" t="b">
        <f t="shared" ca="1" si="514"/>
        <v>0</v>
      </c>
      <c r="U1743">
        <f t="shared" ca="1" si="518"/>
        <v>1</v>
      </c>
      <c r="W1743" s="7"/>
      <c r="X1743" t="str">
        <f t="shared" ca="1" si="520"/>
        <v>10</v>
      </c>
    </row>
    <row r="1744" spans="1:24" x14ac:dyDescent="0.3">
      <c r="A1744">
        <f t="shared" si="521"/>
        <v>1743</v>
      </c>
      <c r="B1744" s="1">
        <v>37614</v>
      </c>
      <c r="C1744">
        <v>1085</v>
      </c>
      <c r="D1744">
        <f t="shared" si="522"/>
        <v>9</v>
      </c>
      <c r="E1744">
        <f t="shared" si="523"/>
        <v>9</v>
      </c>
      <c r="F1744" s="4" t="str">
        <f t="shared" si="524"/>
        <v/>
      </c>
      <c r="G1744">
        <f t="shared" ca="1" si="525"/>
        <v>8.6611111111110903E-2</v>
      </c>
      <c r="H1744">
        <f t="shared" ca="1" si="526"/>
        <v>5.8699999999999815E-2</v>
      </c>
      <c r="I1744" s="4">
        <f t="shared" ca="1" si="517"/>
        <v>1.4754874124550457</v>
      </c>
      <c r="J1744" s="8">
        <f t="shared" ca="1" si="527"/>
        <v>59.603914971708228</v>
      </c>
      <c r="K1744" t="str">
        <f t="shared" ca="1" si="528"/>
        <v>SELL</v>
      </c>
      <c r="L1744" t="str">
        <f t="shared" ca="1" si="529"/>
        <v>NA</v>
      </c>
      <c r="M1744" t="str">
        <f t="shared" ca="1" si="530"/>
        <v/>
      </c>
      <c r="N1744">
        <f t="shared" si="519"/>
        <v>1085</v>
      </c>
      <c r="O1744">
        <f t="shared" ca="1" si="531"/>
        <v>10</v>
      </c>
      <c r="Q1744" t="str">
        <f t="shared" ca="1" si="515"/>
        <v>NO</v>
      </c>
      <c r="R1744" t="str">
        <f t="shared" ca="1" si="516"/>
        <v>NO</v>
      </c>
      <c r="S1744" t="b">
        <f t="shared" ref="S1744:S1807" ca="1" si="532">AND(Q1744="YES",Q1743="YES")</f>
        <v>0</v>
      </c>
      <c r="T1744" t="b">
        <f t="shared" ref="T1744:T1807" ca="1" si="533">AND(R1744="YES",R1743="YES")</f>
        <v>0</v>
      </c>
      <c r="U1744">
        <f t="shared" ca="1" si="518"/>
        <v>1</v>
      </c>
      <c r="W1744" s="7"/>
      <c r="X1744" t="str">
        <f t="shared" ca="1" si="520"/>
        <v>10</v>
      </c>
    </row>
    <row r="1745" spans="1:24" x14ac:dyDescent="0.3">
      <c r="A1745">
        <f t="shared" si="521"/>
        <v>1744</v>
      </c>
      <c r="B1745" s="1">
        <v>37616</v>
      </c>
      <c r="C1745">
        <v>1094.8</v>
      </c>
      <c r="D1745">
        <f t="shared" si="522"/>
        <v>9.7999999999999545</v>
      </c>
      <c r="E1745">
        <f t="shared" si="523"/>
        <v>9.7999999999999545</v>
      </c>
      <c r="F1745" s="4" t="str">
        <f t="shared" si="524"/>
        <v/>
      </c>
      <c r="G1745">
        <f t="shared" ca="1" si="525"/>
        <v>8.6888888888888682E-2</v>
      </c>
      <c r="H1745">
        <f t="shared" ca="1" si="526"/>
        <v>5.8699999999999815E-2</v>
      </c>
      <c r="I1745" s="4">
        <f t="shared" ca="1" si="517"/>
        <v>1.4802195722127591</v>
      </c>
      <c r="J1745" s="8">
        <f t="shared" ca="1" si="527"/>
        <v>59.680989086468763</v>
      </c>
      <c r="K1745" t="str">
        <f t="shared" ca="1" si="528"/>
        <v>SELL</v>
      </c>
      <c r="L1745" t="str">
        <f t="shared" ca="1" si="529"/>
        <v>NA</v>
      </c>
      <c r="M1745" t="str">
        <f t="shared" ca="1" si="530"/>
        <v/>
      </c>
      <c r="N1745">
        <f t="shared" si="519"/>
        <v>1094.8</v>
      </c>
      <c r="O1745">
        <f t="shared" ca="1" si="531"/>
        <v>10</v>
      </c>
      <c r="Q1745" t="str">
        <f t="shared" ref="Q1745:Q1808" ca="1" si="534">IF(J1745&lt;30,"YES","NO")</f>
        <v>NO</v>
      </c>
      <c r="R1745" t="str">
        <f t="shared" ref="R1745:R1808" ca="1" si="535">IF(J1745&gt;70,"YES","NO")</f>
        <v>NO</v>
      </c>
      <c r="S1745" t="b">
        <f t="shared" ca="1" si="532"/>
        <v>0</v>
      </c>
      <c r="T1745" t="b">
        <f t="shared" ca="1" si="533"/>
        <v>0</v>
      </c>
      <c r="U1745">
        <f t="shared" ca="1" si="518"/>
        <v>1</v>
      </c>
      <c r="W1745" s="7"/>
      <c r="X1745" t="str">
        <f t="shared" ca="1" si="520"/>
        <v>10</v>
      </c>
    </row>
    <row r="1746" spans="1:24" x14ac:dyDescent="0.3">
      <c r="A1746">
        <f t="shared" si="521"/>
        <v>1745</v>
      </c>
      <c r="B1746" s="1">
        <v>37617</v>
      </c>
      <c r="C1746">
        <v>1098.4000000000001</v>
      </c>
      <c r="D1746">
        <f t="shared" si="522"/>
        <v>3.6000000000001364</v>
      </c>
      <c r="E1746">
        <f t="shared" si="523"/>
        <v>3.6000000000001364</v>
      </c>
      <c r="F1746" s="4" t="str">
        <f t="shared" si="524"/>
        <v/>
      </c>
      <c r="G1746">
        <f t="shared" ca="1" si="525"/>
        <v>6.438888888888894E-2</v>
      </c>
      <c r="H1746">
        <f t="shared" ca="1" si="526"/>
        <v>5.8699999999999815E-2</v>
      </c>
      <c r="I1746" s="4">
        <f t="shared" ref="I1746:I1809" ca="1" si="536">IFERROR(G1746/H1746,"")</f>
        <v>1.0969146318379752</v>
      </c>
      <c r="J1746" s="8">
        <f t="shared" ca="1" si="527"/>
        <v>52.310886441596054</v>
      </c>
      <c r="K1746" t="str">
        <f t="shared" ca="1" si="528"/>
        <v>SELL</v>
      </c>
      <c r="L1746" t="str">
        <f t="shared" ca="1" si="529"/>
        <v>NA</v>
      </c>
      <c r="M1746" t="str">
        <f t="shared" ca="1" si="530"/>
        <v/>
      </c>
      <c r="N1746">
        <f t="shared" si="519"/>
        <v>1098.4000000000001</v>
      </c>
      <c r="O1746">
        <f t="shared" ca="1" si="531"/>
        <v>10</v>
      </c>
      <c r="Q1746" t="str">
        <f t="shared" ca="1" si="534"/>
        <v>NO</v>
      </c>
      <c r="R1746" t="str">
        <f t="shared" ca="1" si="535"/>
        <v>NO</v>
      </c>
      <c r="S1746" t="b">
        <f t="shared" ca="1" si="532"/>
        <v>0</v>
      </c>
      <c r="T1746" t="b">
        <f t="shared" ca="1" si="533"/>
        <v>0</v>
      </c>
      <c r="U1746">
        <f t="shared" ca="1" si="518"/>
        <v>1</v>
      </c>
      <c r="W1746" s="7"/>
      <c r="X1746" t="str">
        <f t="shared" ca="1" si="520"/>
        <v>10</v>
      </c>
    </row>
    <row r="1747" spans="1:24" x14ac:dyDescent="0.3">
      <c r="A1747">
        <f t="shared" si="521"/>
        <v>1746</v>
      </c>
      <c r="B1747" s="1">
        <v>37620</v>
      </c>
      <c r="C1747">
        <v>1091.95</v>
      </c>
      <c r="D1747">
        <f t="shared" si="522"/>
        <v>-6.4500000000000455</v>
      </c>
      <c r="E1747" t="str">
        <f t="shared" si="523"/>
        <v/>
      </c>
      <c r="F1747" s="4">
        <f t="shared" si="524"/>
        <v>-6.4500000000000455</v>
      </c>
      <c r="G1747">
        <f t="shared" ca="1" si="525"/>
        <v>6.438888888888894E-2</v>
      </c>
      <c r="H1747">
        <f t="shared" ca="1" si="526"/>
        <v>4.9300000000000184E-2</v>
      </c>
      <c r="I1747" s="4">
        <f t="shared" ca="1" si="536"/>
        <v>1.3060626549470324</v>
      </c>
      <c r="J1747" s="8">
        <f t="shared" ca="1" si="527"/>
        <v>56.636043784206336</v>
      </c>
      <c r="K1747" t="str">
        <f t="shared" ca="1" si="528"/>
        <v>SELL</v>
      </c>
      <c r="L1747" t="str">
        <f t="shared" ca="1" si="529"/>
        <v>NA</v>
      </c>
      <c r="M1747" t="str">
        <f t="shared" ca="1" si="530"/>
        <v/>
      </c>
      <c r="N1747">
        <f t="shared" si="519"/>
        <v>1091.95</v>
      </c>
      <c r="O1747">
        <f t="shared" ca="1" si="531"/>
        <v>10</v>
      </c>
      <c r="Q1747" t="str">
        <f t="shared" ca="1" si="534"/>
        <v>NO</v>
      </c>
      <c r="R1747" t="str">
        <f t="shared" ca="1" si="535"/>
        <v>NO</v>
      </c>
      <c r="S1747" t="b">
        <f t="shared" ca="1" si="532"/>
        <v>0</v>
      </c>
      <c r="T1747" t="b">
        <f t="shared" ca="1" si="533"/>
        <v>0</v>
      </c>
      <c r="U1747">
        <f t="shared" ca="1" si="518"/>
        <v>1</v>
      </c>
      <c r="W1747" s="7"/>
      <c r="X1747" t="str">
        <f t="shared" ca="1" si="520"/>
        <v>10</v>
      </c>
    </row>
    <row r="1748" spans="1:24" x14ac:dyDescent="0.3">
      <c r="A1748">
        <f t="shared" si="521"/>
        <v>1747</v>
      </c>
      <c r="B1748" s="1">
        <v>37621</v>
      </c>
      <c r="C1748">
        <v>1093.5</v>
      </c>
      <c r="D1748">
        <f t="shared" si="522"/>
        <v>1.5499999999999545</v>
      </c>
      <c r="E1748">
        <f t="shared" si="523"/>
        <v>1.5499999999999545</v>
      </c>
      <c r="F1748" s="4" t="str">
        <f t="shared" si="524"/>
        <v/>
      </c>
      <c r="G1748">
        <f t="shared" ca="1" si="525"/>
        <v>6.0500000000000054E-2</v>
      </c>
      <c r="H1748">
        <f t="shared" ca="1" si="526"/>
        <v>4.9300000000000184E-2</v>
      </c>
      <c r="I1748" s="4">
        <f t="shared" ca="1" si="536"/>
        <v>1.2271805273833636</v>
      </c>
      <c r="J1748" s="8">
        <f t="shared" ca="1" si="527"/>
        <v>55.100182149362404</v>
      </c>
      <c r="K1748" t="str">
        <f t="shared" ca="1" si="528"/>
        <v>SELL</v>
      </c>
      <c r="L1748" t="str">
        <f t="shared" ca="1" si="529"/>
        <v>NA</v>
      </c>
      <c r="M1748" t="str">
        <f t="shared" ca="1" si="530"/>
        <v/>
      </c>
      <c r="N1748">
        <f t="shared" si="519"/>
        <v>1093.5</v>
      </c>
      <c r="O1748">
        <f t="shared" ca="1" si="531"/>
        <v>10</v>
      </c>
      <c r="Q1748" t="str">
        <f t="shared" ca="1" si="534"/>
        <v>NO</v>
      </c>
      <c r="R1748" t="str">
        <f t="shared" ca="1" si="535"/>
        <v>NO</v>
      </c>
      <c r="S1748" t="b">
        <f t="shared" ca="1" si="532"/>
        <v>0</v>
      </c>
      <c r="T1748" t="b">
        <f t="shared" ca="1" si="533"/>
        <v>0</v>
      </c>
      <c r="U1748">
        <f t="shared" ca="1" si="518"/>
        <v>1</v>
      </c>
      <c r="W1748" s="7"/>
      <c r="X1748" t="str">
        <f t="shared" ca="1" si="520"/>
        <v>10</v>
      </c>
    </row>
    <row r="1749" spans="1:24" x14ac:dyDescent="0.3">
      <c r="A1749">
        <f t="shared" si="521"/>
        <v>1748</v>
      </c>
      <c r="B1749" s="1">
        <v>37622</v>
      </c>
      <c r="C1749">
        <v>1100.1500000000001</v>
      </c>
      <c r="D1749">
        <f t="shared" si="522"/>
        <v>6.6500000000000909</v>
      </c>
      <c r="E1749">
        <f t="shared" si="523"/>
        <v>6.6500000000000909</v>
      </c>
      <c r="F1749" s="4" t="str">
        <f t="shared" si="524"/>
        <v/>
      </c>
      <c r="G1749">
        <f t="shared" ca="1" si="525"/>
        <v>6.1166666666666869E-2</v>
      </c>
      <c r="H1749">
        <f t="shared" ca="1" si="526"/>
        <v>4.9300000000000184E-2</v>
      </c>
      <c r="I1749" s="4">
        <f t="shared" ca="1" si="536"/>
        <v>1.2407031778228528</v>
      </c>
      <c r="J1749" s="8">
        <f t="shared" ca="1" si="527"/>
        <v>55.371152685576334</v>
      </c>
      <c r="K1749" t="str">
        <f t="shared" ca="1" si="528"/>
        <v>SELL</v>
      </c>
      <c r="L1749" t="str">
        <f t="shared" ca="1" si="529"/>
        <v>NA</v>
      </c>
      <c r="M1749" t="str">
        <f t="shared" ca="1" si="530"/>
        <v/>
      </c>
      <c r="N1749">
        <f t="shared" si="519"/>
        <v>1100.1500000000001</v>
      </c>
      <c r="O1749">
        <f t="shared" ca="1" si="531"/>
        <v>10</v>
      </c>
      <c r="Q1749" t="str">
        <f t="shared" ca="1" si="534"/>
        <v>NO</v>
      </c>
      <c r="R1749" t="str">
        <f t="shared" ca="1" si="535"/>
        <v>NO</v>
      </c>
      <c r="S1749" t="b">
        <f t="shared" ca="1" si="532"/>
        <v>0</v>
      </c>
      <c r="T1749" t="b">
        <f t="shared" ca="1" si="533"/>
        <v>0</v>
      </c>
      <c r="U1749">
        <f t="shared" ca="1" si="518"/>
        <v>1</v>
      </c>
      <c r="W1749" s="7"/>
      <c r="X1749" t="str">
        <f t="shared" ca="1" si="520"/>
        <v>10</v>
      </c>
    </row>
    <row r="1750" spans="1:24" x14ac:dyDescent="0.3">
      <c r="A1750">
        <f t="shared" si="521"/>
        <v>1749</v>
      </c>
      <c r="B1750" s="1">
        <v>37623</v>
      </c>
      <c r="C1750">
        <v>1093.05</v>
      </c>
      <c r="D1750">
        <f t="shared" si="522"/>
        <v>-7.1000000000001364</v>
      </c>
      <c r="E1750" t="str">
        <f t="shared" si="523"/>
        <v/>
      </c>
      <c r="F1750" s="4">
        <f t="shared" si="524"/>
        <v>-7.1000000000001364</v>
      </c>
      <c r="G1750">
        <f t="shared" ca="1" si="525"/>
        <v>5.9750000000000227E-2</v>
      </c>
      <c r="H1750">
        <f t="shared" ca="1" si="526"/>
        <v>5.2916666666667042E-2</v>
      </c>
      <c r="I1750" s="4">
        <f t="shared" ca="1" si="536"/>
        <v>1.1291338582677128</v>
      </c>
      <c r="J1750" s="8">
        <f t="shared" ca="1" si="527"/>
        <v>53.032544378698141</v>
      </c>
      <c r="K1750" t="str">
        <f t="shared" ca="1" si="528"/>
        <v>SELL</v>
      </c>
      <c r="L1750" t="str">
        <f t="shared" ca="1" si="529"/>
        <v>NA</v>
      </c>
      <c r="M1750" t="str">
        <f t="shared" ca="1" si="530"/>
        <v/>
      </c>
      <c r="N1750">
        <f t="shared" si="519"/>
        <v>1093.05</v>
      </c>
      <c r="O1750">
        <f t="shared" ca="1" si="531"/>
        <v>10</v>
      </c>
      <c r="Q1750" t="str">
        <f t="shared" ca="1" si="534"/>
        <v>NO</v>
      </c>
      <c r="R1750" t="str">
        <f t="shared" ca="1" si="535"/>
        <v>NO</v>
      </c>
      <c r="S1750" t="b">
        <f t="shared" ca="1" si="532"/>
        <v>0</v>
      </c>
      <c r="T1750" t="b">
        <f t="shared" ca="1" si="533"/>
        <v>0</v>
      </c>
      <c r="U1750">
        <f t="shared" ca="1" si="518"/>
        <v>1</v>
      </c>
      <c r="W1750" s="7"/>
      <c r="X1750" t="str">
        <f t="shared" ca="1" si="520"/>
        <v>10</v>
      </c>
    </row>
    <row r="1751" spans="1:24" x14ac:dyDescent="0.3">
      <c r="A1751">
        <f t="shared" si="521"/>
        <v>1750</v>
      </c>
      <c r="B1751" s="1">
        <v>37624</v>
      </c>
      <c r="C1751">
        <v>1089.5999999999999</v>
      </c>
      <c r="D1751">
        <f t="shared" si="522"/>
        <v>-3.4500000000000455</v>
      </c>
      <c r="E1751" t="str">
        <f t="shared" si="523"/>
        <v/>
      </c>
      <c r="F1751" s="4">
        <f t="shared" si="524"/>
        <v>-3.4500000000000455</v>
      </c>
      <c r="G1751">
        <f t="shared" ca="1" si="525"/>
        <v>5.5142857142857341E-2</v>
      </c>
      <c r="H1751">
        <f t="shared" ca="1" si="526"/>
        <v>5.0285714285714676E-2</v>
      </c>
      <c r="I1751" s="4">
        <f t="shared" ca="1" si="536"/>
        <v>1.0965909090909045</v>
      </c>
      <c r="J1751" s="8">
        <f t="shared" ca="1" si="527"/>
        <v>52.303523035230256</v>
      </c>
      <c r="K1751" t="str">
        <f t="shared" ca="1" si="528"/>
        <v>SELL</v>
      </c>
      <c r="L1751" t="str">
        <f t="shared" ca="1" si="529"/>
        <v>NA</v>
      </c>
      <c r="M1751" t="str">
        <f t="shared" ca="1" si="530"/>
        <v/>
      </c>
      <c r="N1751">
        <f t="shared" si="519"/>
        <v>1089.5999999999999</v>
      </c>
      <c r="O1751">
        <f t="shared" ca="1" si="531"/>
        <v>10</v>
      </c>
      <c r="Q1751" t="str">
        <f t="shared" ca="1" si="534"/>
        <v>NO</v>
      </c>
      <c r="R1751" t="str">
        <f t="shared" ca="1" si="535"/>
        <v>NO</v>
      </c>
      <c r="S1751" t="b">
        <f t="shared" ca="1" si="532"/>
        <v>0</v>
      </c>
      <c r="T1751" t="b">
        <f t="shared" ca="1" si="533"/>
        <v>0</v>
      </c>
      <c r="U1751">
        <f t="shared" ca="1" si="518"/>
        <v>1</v>
      </c>
      <c r="W1751" s="7"/>
      <c r="X1751" t="str">
        <f t="shared" ca="1" si="520"/>
        <v>10</v>
      </c>
    </row>
    <row r="1752" spans="1:24" x14ac:dyDescent="0.3">
      <c r="A1752">
        <f t="shared" si="521"/>
        <v>1751</v>
      </c>
      <c r="B1752" s="1">
        <v>37627</v>
      </c>
      <c r="C1752">
        <v>1084.3499999999999</v>
      </c>
      <c r="D1752">
        <f t="shared" si="522"/>
        <v>-5.25</v>
      </c>
      <c r="E1752" t="str">
        <f t="shared" si="523"/>
        <v/>
      </c>
      <c r="F1752" s="4">
        <f t="shared" si="524"/>
        <v>-5.25</v>
      </c>
      <c r="G1752">
        <f t="shared" ca="1" si="525"/>
        <v>5.5142857142857341E-2</v>
      </c>
      <c r="H1752">
        <f t="shared" ca="1" si="526"/>
        <v>4.6714285714286111E-2</v>
      </c>
      <c r="I1752" s="4">
        <f t="shared" ca="1" si="536"/>
        <v>1.180428134556569</v>
      </c>
      <c r="J1752" s="8">
        <f t="shared" ca="1" si="527"/>
        <v>54.137447405329468</v>
      </c>
      <c r="K1752" t="str">
        <f t="shared" ca="1" si="528"/>
        <v>SELL</v>
      </c>
      <c r="L1752" t="str">
        <f t="shared" ca="1" si="529"/>
        <v>NA</v>
      </c>
      <c r="M1752" t="str">
        <f t="shared" ca="1" si="530"/>
        <v/>
      </c>
      <c r="N1752">
        <f t="shared" si="519"/>
        <v>1084.3499999999999</v>
      </c>
      <c r="O1752">
        <f t="shared" ca="1" si="531"/>
        <v>10</v>
      </c>
      <c r="Q1752" t="str">
        <f t="shared" ca="1" si="534"/>
        <v>NO</v>
      </c>
      <c r="R1752" t="str">
        <f t="shared" ca="1" si="535"/>
        <v>NO</v>
      </c>
      <c r="S1752" t="b">
        <f t="shared" ca="1" si="532"/>
        <v>0</v>
      </c>
      <c r="T1752" t="b">
        <f t="shared" ca="1" si="533"/>
        <v>0</v>
      </c>
      <c r="U1752">
        <f t="shared" ca="1" si="518"/>
        <v>1</v>
      </c>
      <c r="W1752" s="7"/>
      <c r="X1752" t="str">
        <f t="shared" ca="1" si="520"/>
        <v>10</v>
      </c>
    </row>
    <row r="1753" spans="1:24" x14ac:dyDescent="0.3">
      <c r="A1753">
        <f t="shared" si="521"/>
        <v>1752</v>
      </c>
      <c r="B1753" s="1">
        <v>37628</v>
      </c>
      <c r="C1753">
        <v>1081.8</v>
      </c>
      <c r="D1753">
        <f t="shared" si="522"/>
        <v>-2.5499999999999545</v>
      </c>
      <c r="E1753" t="str">
        <f t="shared" si="523"/>
        <v/>
      </c>
      <c r="F1753" s="4">
        <f t="shared" si="524"/>
        <v>-2.5499999999999545</v>
      </c>
      <c r="G1753">
        <f t="shared" ca="1" si="525"/>
        <v>5.5142857142857341E-2</v>
      </c>
      <c r="H1753">
        <f t="shared" ca="1" si="526"/>
        <v>4.2928571428571684E-2</v>
      </c>
      <c r="I1753" s="4">
        <f t="shared" ca="1" si="536"/>
        <v>1.2845257903494145</v>
      </c>
      <c r="J1753" s="8">
        <f t="shared" ca="1" si="527"/>
        <v>56.227239621267245</v>
      </c>
      <c r="K1753" t="str">
        <f t="shared" ca="1" si="528"/>
        <v>SELL</v>
      </c>
      <c r="L1753" t="str">
        <f t="shared" ca="1" si="529"/>
        <v>NA</v>
      </c>
      <c r="M1753" t="str">
        <f t="shared" ca="1" si="530"/>
        <v/>
      </c>
      <c r="N1753">
        <f t="shared" si="519"/>
        <v>1081.8</v>
      </c>
      <c r="O1753">
        <f t="shared" ca="1" si="531"/>
        <v>10</v>
      </c>
      <c r="Q1753" t="str">
        <f t="shared" ca="1" si="534"/>
        <v>NO</v>
      </c>
      <c r="R1753" t="str">
        <f t="shared" ca="1" si="535"/>
        <v>NO</v>
      </c>
      <c r="S1753" t="b">
        <f t="shared" ca="1" si="532"/>
        <v>0</v>
      </c>
      <c r="T1753" t="b">
        <f t="shared" ca="1" si="533"/>
        <v>0</v>
      </c>
      <c r="U1753">
        <f t="shared" ca="1" si="518"/>
        <v>1</v>
      </c>
      <c r="W1753" s="7"/>
      <c r="X1753" t="str">
        <f t="shared" ca="1" si="520"/>
        <v>10</v>
      </c>
    </row>
    <row r="1754" spans="1:24" x14ac:dyDescent="0.3">
      <c r="A1754">
        <f t="shared" si="521"/>
        <v>1753</v>
      </c>
      <c r="B1754" s="1">
        <v>37629</v>
      </c>
      <c r="C1754">
        <v>1089.3499999999999</v>
      </c>
      <c r="D1754">
        <f t="shared" si="522"/>
        <v>7.5499999999999545</v>
      </c>
      <c r="E1754">
        <f t="shared" si="523"/>
        <v>7.5499999999999545</v>
      </c>
      <c r="F1754" s="4" t="str">
        <f t="shared" si="524"/>
        <v/>
      </c>
      <c r="G1754">
        <f t="shared" ca="1" si="525"/>
        <v>5.9214285714285782E-2</v>
      </c>
      <c r="H1754">
        <f t="shared" ca="1" si="526"/>
        <v>4.2928571428571684E-2</v>
      </c>
      <c r="I1754" s="4">
        <f t="shared" ca="1" si="536"/>
        <v>1.3793677204658836</v>
      </c>
      <c r="J1754" s="8">
        <f t="shared" ca="1" si="527"/>
        <v>57.97202797202786</v>
      </c>
      <c r="K1754" t="str">
        <f t="shared" ca="1" si="528"/>
        <v>SELL</v>
      </c>
      <c r="L1754" t="str">
        <f t="shared" ca="1" si="529"/>
        <v>NA</v>
      </c>
      <c r="M1754" t="str">
        <f t="shared" ca="1" si="530"/>
        <v/>
      </c>
      <c r="N1754">
        <f t="shared" si="519"/>
        <v>1089.3499999999999</v>
      </c>
      <c r="O1754">
        <f t="shared" ca="1" si="531"/>
        <v>10</v>
      </c>
      <c r="Q1754" t="str">
        <f t="shared" ca="1" si="534"/>
        <v>NO</v>
      </c>
      <c r="R1754" t="str">
        <f t="shared" ca="1" si="535"/>
        <v>NO</v>
      </c>
      <c r="S1754" t="b">
        <f t="shared" ca="1" si="532"/>
        <v>0</v>
      </c>
      <c r="T1754" t="b">
        <f t="shared" ca="1" si="533"/>
        <v>0</v>
      </c>
      <c r="U1754">
        <f t="shared" ca="1" si="518"/>
        <v>1</v>
      </c>
      <c r="W1754" s="7"/>
      <c r="X1754" t="str">
        <f t="shared" ca="1" si="520"/>
        <v>10</v>
      </c>
    </row>
    <row r="1755" spans="1:24" x14ac:dyDescent="0.3">
      <c r="A1755">
        <f t="shared" si="521"/>
        <v>1754</v>
      </c>
      <c r="B1755" s="1">
        <v>37630</v>
      </c>
      <c r="C1755">
        <v>1097.3499999999999</v>
      </c>
      <c r="D1755">
        <f t="shared" si="522"/>
        <v>8</v>
      </c>
      <c r="E1755">
        <f t="shared" si="523"/>
        <v>8</v>
      </c>
      <c r="F1755" s="4" t="str">
        <f t="shared" si="524"/>
        <v/>
      </c>
      <c r="G1755">
        <f t="shared" ca="1" si="525"/>
        <v>6.1812500000000055E-2</v>
      </c>
      <c r="H1755">
        <f t="shared" ca="1" si="526"/>
        <v>4.683333333333356E-2</v>
      </c>
      <c r="I1755" s="4">
        <f t="shared" ca="1" si="536"/>
        <v>1.3198398576512402</v>
      </c>
      <c r="J1755" s="8">
        <f t="shared" ca="1" si="527"/>
        <v>56.893576222435186</v>
      </c>
      <c r="K1755" t="str">
        <f t="shared" ca="1" si="528"/>
        <v>SELL</v>
      </c>
      <c r="L1755" t="str">
        <f t="shared" ca="1" si="529"/>
        <v>NA</v>
      </c>
      <c r="M1755" t="str">
        <f t="shared" ca="1" si="530"/>
        <v/>
      </c>
      <c r="N1755">
        <f t="shared" si="519"/>
        <v>1097.3499999999999</v>
      </c>
      <c r="O1755">
        <f t="shared" ca="1" si="531"/>
        <v>10</v>
      </c>
      <c r="Q1755" t="str">
        <f t="shared" ca="1" si="534"/>
        <v>NO</v>
      </c>
      <c r="R1755" t="str">
        <f t="shared" ca="1" si="535"/>
        <v>NO</v>
      </c>
      <c r="S1755" t="b">
        <f t="shared" ca="1" si="532"/>
        <v>0</v>
      </c>
      <c r="T1755" t="b">
        <f t="shared" ca="1" si="533"/>
        <v>0</v>
      </c>
      <c r="U1755">
        <f t="shared" ca="1" si="518"/>
        <v>1</v>
      </c>
      <c r="W1755" s="7"/>
      <c r="X1755" t="str">
        <f t="shared" ca="1" si="520"/>
        <v>10</v>
      </c>
    </row>
    <row r="1756" spans="1:24" x14ac:dyDescent="0.3">
      <c r="A1756">
        <f t="shared" si="521"/>
        <v>1755</v>
      </c>
      <c r="B1756" s="1">
        <v>37631</v>
      </c>
      <c r="C1756">
        <v>1080.25</v>
      </c>
      <c r="D1756">
        <f t="shared" si="522"/>
        <v>-17.099999999999909</v>
      </c>
      <c r="E1756" t="str">
        <f t="shared" si="523"/>
        <v/>
      </c>
      <c r="F1756" s="4">
        <f t="shared" si="524"/>
        <v>-17.099999999999909</v>
      </c>
      <c r="G1756">
        <f t="shared" ca="1" si="525"/>
        <v>6.5928571428571558E-2</v>
      </c>
      <c r="H1756">
        <f t="shared" ca="1" si="526"/>
        <v>6.4571428571428641E-2</v>
      </c>
      <c r="I1756" s="4">
        <f t="shared" ca="1" si="536"/>
        <v>1.0210176991150453</v>
      </c>
      <c r="J1756" s="8">
        <f t="shared" ca="1" si="527"/>
        <v>50.519978106185036</v>
      </c>
      <c r="K1756" t="str">
        <f t="shared" ca="1" si="528"/>
        <v>SELL</v>
      </c>
      <c r="L1756" t="str">
        <f t="shared" ca="1" si="529"/>
        <v>NA</v>
      </c>
      <c r="M1756" t="str">
        <f t="shared" ca="1" si="530"/>
        <v/>
      </c>
      <c r="N1756">
        <f t="shared" si="519"/>
        <v>1080.25</v>
      </c>
      <c r="O1756">
        <f t="shared" ca="1" si="531"/>
        <v>10</v>
      </c>
      <c r="Q1756" t="str">
        <f t="shared" ca="1" si="534"/>
        <v>NO</v>
      </c>
      <c r="R1756" t="str">
        <f t="shared" ca="1" si="535"/>
        <v>NO</v>
      </c>
      <c r="S1756" t="b">
        <f t="shared" ca="1" si="532"/>
        <v>0</v>
      </c>
      <c r="T1756" t="b">
        <f t="shared" ca="1" si="533"/>
        <v>0</v>
      </c>
      <c r="U1756">
        <f t="shared" ca="1" si="518"/>
        <v>1</v>
      </c>
      <c r="W1756" s="7"/>
      <c r="X1756" t="str">
        <f t="shared" ca="1" si="520"/>
        <v>10</v>
      </c>
    </row>
    <row r="1757" spans="1:24" x14ac:dyDescent="0.3">
      <c r="A1757">
        <f t="shared" si="521"/>
        <v>1756</v>
      </c>
      <c r="B1757" s="1">
        <v>37634</v>
      </c>
      <c r="C1757">
        <v>1073.75</v>
      </c>
      <c r="D1757">
        <f t="shared" si="522"/>
        <v>-6.5</v>
      </c>
      <c r="E1757" t="str">
        <f t="shared" si="523"/>
        <v/>
      </c>
      <c r="F1757" s="4">
        <f t="shared" si="524"/>
        <v>-6.5</v>
      </c>
      <c r="G1757">
        <f t="shared" ca="1" si="525"/>
        <v>6.5928571428571558E-2</v>
      </c>
      <c r="H1757">
        <f t="shared" ca="1" si="526"/>
        <v>6.914285714285727E-2</v>
      </c>
      <c r="I1757" s="4">
        <f t="shared" ca="1" si="536"/>
        <v>0.95351239669421506</v>
      </c>
      <c r="J1757" s="8">
        <f t="shared" ca="1" si="527"/>
        <v>48.81015335801164</v>
      </c>
      <c r="K1757" t="str">
        <f t="shared" ca="1" si="528"/>
        <v>SELL</v>
      </c>
      <c r="L1757" t="str">
        <f t="shared" ca="1" si="529"/>
        <v>NA</v>
      </c>
      <c r="M1757" t="str">
        <f t="shared" ca="1" si="530"/>
        <v/>
      </c>
      <c r="N1757">
        <f t="shared" si="519"/>
        <v>1073.75</v>
      </c>
      <c r="O1757">
        <f t="shared" ca="1" si="531"/>
        <v>10</v>
      </c>
      <c r="Q1757" t="str">
        <f t="shared" ca="1" si="534"/>
        <v>NO</v>
      </c>
      <c r="R1757" t="str">
        <f t="shared" ca="1" si="535"/>
        <v>NO</v>
      </c>
      <c r="S1757" t="b">
        <f t="shared" ca="1" si="532"/>
        <v>0</v>
      </c>
      <c r="T1757" t="b">
        <f t="shared" ca="1" si="533"/>
        <v>0</v>
      </c>
      <c r="U1757">
        <f t="shared" ca="1" si="518"/>
        <v>1</v>
      </c>
      <c r="W1757" s="7"/>
      <c r="X1757" t="str">
        <f t="shared" ca="1" si="520"/>
        <v>10</v>
      </c>
    </row>
    <row r="1758" spans="1:24" x14ac:dyDescent="0.3">
      <c r="A1758">
        <f t="shared" si="521"/>
        <v>1757</v>
      </c>
      <c r="B1758" s="1">
        <v>37635</v>
      </c>
      <c r="C1758">
        <v>1078.95</v>
      </c>
      <c r="D1758">
        <f t="shared" si="522"/>
        <v>5.2000000000000455</v>
      </c>
      <c r="E1758">
        <f t="shared" si="523"/>
        <v>5.2000000000000455</v>
      </c>
      <c r="F1758" s="4" t="str">
        <f t="shared" si="524"/>
        <v/>
      </c>
      <c r="G1758">
        <f t="shared" ca="1" si="525"/>
        <v>6.0500000000000193E-2</v>
      </c>
      <c r="H1758">
        <f t="shared" ca="1" si="526"/>
        <v>6.914285714285727E-2</v>
      </c>
      <c r="I1758" s="4">
        <f t="shared" ca="1" si="536"/>
        <v>0.87500000000000122</v>
      </c>
      <c r="J1758" s="8">
        <f t="shared" ca="1" si="527"/>
        <v>46.666666666666707</v>
      </c>
      <c r="K1758" t="str">
        <f t="shared" ca="1" si="528"/>
        <v>SELL</v>
      </c>
      <c r="L1758" t="str">
        <f t="shared" ca="1" si="529"/>
        <v>NA</v>
      </c>
      <c r="M1758" t="str">
        <f t="shared" ca="1" si="530"/>
        <v/>
      </c>
      <c r="N1758">
        <f t="shared" si="519"/>
        <v>1078.95</v>
      </c>
      <c r="O1758">
        <f t="shared" ca="1" si="531"/>
        <v>10</v>
      </c>
      <c r="Q1758" t="str">
        <f t="shared" ca="1" si="534"/>
        <v>NO</v>
      </c>
      <c r="R1758" t="str">
        <f t="shared" ca="1" si="535"/>
        <v>NO</v>
      </c>
      <c r="S1758" t="b">
        <f t="shared" ca="1" si="532"/>
        <v>0</v>
      </c>
      <c r="T1758" t="b">
        <f t="shared" ca="1" si="533"/>
        <v>0</v>
      </c>
      <c r="U1758">
        <f t="shared" ca="1" si="518"/>
        <v>1</v>
      </c>
      <c r="W1758" s="7"/>
      <c r="X1758" t="str">
        <f t="shared" ca="1" si="520"/>
        <v>10</v>
      </c>
    </row>
    <row r="1759" spans="1:24" x14ac:dyDescent="0.3">
      <c r="A1759">
        <f t="shared" si="521"/>
        <v>1758</v>
      </c>
      <c r="B1759" s="1">
        <v>37636</v>
      </c>
      <c r="C1759">
        <v>1085</v>
      </c>
      <c r="D1759">
        <f t="shared" si="522"/>
        <v>6.0499999999999545</v>
      </c>
      <c r="E1759">
        <f t="shared" si="523"/>
        <v>6.0499999999999545</v>
      </c>
      <c r="F1759" s="4" t="str">
        <f t="shared" si="524"/>
        <v/>
      </c>
      <c r="G1759">
        <f t="shared" ca="1" si="525"/>
        <v>5.5142857142857341E-2</v>
      </c>
      <c r="H1759">
        <f t="shared" ca="1" si="526"/>
        <v>6.914285714285727E-2</v>
      </c>
      <c r="I1759" s="4">
        <f t="shared" ca="1" si="536"/>
        <v>0.79752066115702613</v>
      </c>
      <c r="J1759" s="8">
        <f t="shared" ca="1" si="527"/>
        <v>44.367816091954062</v>
      </c>
      <c r="K1759" t="str">
        <f t="shared" ca="1" si="528"/>
        <v>SELL</v>
      </c>
      <c r="L1759" t="str">
        <f t="shared" ca="1" si="529"/>
        <v>NA</v>
      </c>
      <c r="M1759" t="str">
        <f t="shared" ca="1" si="530"/>
        <v/>
      </c>
      <c r="N1759">
        <f t="shared" si="519"/>
        <v>1085</v>
      </c>
      <c r="O1759">
        <f t="shared" ca="1" si="531"/>
        <v>10</v>
      </c>
      <c r="Q1759" t="str">
        <f t="shared" ca="1" si="534"/>
        <v>NO</v>
      </c>
      <c r="R1759" t="str">
        <f t="shared" ca="1" si="535"/>
        <v>NO</v>
      </c>
      <c r="S1759" t="b">
        <f t="shared" ca="1" si="532"/>
        <v>0</v>
      </c>
      <c r="T1759" t="b">
        <f t="shared" ca="1" si="533"/>
        <v>0</v>
      </c>
      <c r="U1759">
        <f t="shared" ca="1" si="518"/>
        <v>1</v>
      </c>
      <c r="W1759" s="7"/>
      <c r="X1759" t="str">
        <f t="shared" ca="1" si="520"/>
        <v>10</v>
      </c>
    </row>
    <row r="1760" spans="1:24" x14ac:dyDescent="0.3">
      <c r="A1760">
        <f t="shared" si="521"/>
        <v>1759</v>
      </c>
      <c r="B1760" s="1">
        <v>37637</v>
      </c>
      <c r="C1760">
        <v>1088.3499999999999</v>
      </c>
      <c r="D1760">
        <f t="shared" si="522"/>
        <v>3.3499999999999091</v>
      </c>
      <c r="E1760">
        <f t="shared" si="523"/>
        <v>3.3499999999999091</v>
      </c>
      <c r="F1760" s="4" t="str">
        <f t="shared" si="524"/>
        <v/>
      </c>
      <c r="G1760">
        <f t="shared" ca="1" si="525"/>
        <v>5.4785714285714153E-2</v>
      </c>
      <c r="H1760">
        <f t="shared" ca="1" si="526"/>
        <v>6.914285714285727E-2</v>
      </c>
      <c r="I1760" s="4">
        <f t="shared" ca="1" si="536"/>
        <v>0.79235537190082306</v>
      </c>
      <c r="J1760" s="8">
        <f t="shared" ca="1" si="527"/>
        <v>44.207492795388944</v>
      </c>
      <c r="K1760" t="str">
        <f t="shared" ca="1" si="528"/>
        <v>SELL</v>
      </c>
      <c r="L1760" t="str">
        <f t="shared" ca="1" si="529"/>
        <v>NA</v>
      </c>
      <c r="M1760" t="str">
        <f t="shared" ca="1" si="530"/>
        <v/>
      </c>
      <c r="N1760">
        <f t="shared" si="519"/>
        <v>1088.3499999999999</v>
      </c>
      <c r="O1760">
        <f t="shared" ca="1" si="531"/>
        <v>10</v>
      </c>
      <c r="Q1760" t="str">
        <f t="shared" ca="1" si="534"/>
        <v>NO</v>
      </c>
      <c r="R1760" t="str">
        <f t="shared" ca="1" si="535"/>
        <v>NO</v>
      </c>
      <c r="S1760" t="b">
        <f t="shared" ca="1" si="532"/>
        <v>0</v>
      </c>
      <c r="T1760" t="b">
        <f t="shared" ca="1" si="533"/>
        <v>0</v>
      </c>
      <c r="U1760">
        <f t="shared" ca="1" si="518"/>
        <v>1</v>
      </c>
      <c r="W1760" s="7"/>
      <c r="X1760" t="str">
        <f t="shared" ca="1" si="520"/>
        <v>10</v>
      </c>
    </row>
    <row r="1761" spans="1:24" x14ac:dyDescent="0.3">
      <c r="A1761">
        <f t="shared" si="521"/>
        <v>1760</v>
      </c>
      <c r="B1761" s="1">
        <v>37638</v>
      </c>
      <c r="C1761">
        <v>1086.5</v>
      </c>
      <c r="D1761">
        <f t="shared" si="522"/>
        <v>-1.8499999999999091</v>
      </c>
      <c r="E1761" t="str">
        <f t="shared" si="523"/>
        <v/>
      </c>
      <c r="F1761" s="4">
        <f t="shared" si="524"/>
        <v>-1.8499999999999091</v>
      </c>
      <c r="G1761">
        <f t="shared" ca="1" si="525"/>
        <v>5.4785714285714153E-2</v>
      </c>
      <c r="H1761">
        <f t="shared" ca="1" si="526"/>
        <v>6.2571428571428514E-2</v>
      </c>
      <c r="I1761" s="4">
        <f t="shared" ca="1" si="536"/>
        <v>0.87557077625570645</v>
      </c>
      <c r="J1761" s="8">
        <f t="shared" ca="1" si="527"/>
        <v>46.682897139379151</v>
      </c>
      <c r="K1761" t="str">
        <f t="shared" ca="1" si="528"/>
        <v>SELL</v>
      </c>
      <c r="L1761" t="str">
        <f t="shared" ca="1" si="529"/>
        <v>NA</v>
      </c>
      <c r="M1761" t="str">
        <f t="shared" ca="1" si="530"/>
        <v/>
      </c>
      <c r="N1761">
        <f t="shared" si="519"/>
        <v>1086.5</v>
      </c>
      <c r="O1761">
        <f t="shared" ca="1" si="531"/>
        <v>10</v>
      </c>
      <c r="Q1761" t="str">
        <f t="shared" ca="1" si="534"/>
        <v>NO</v>
      </c>
      <c r="R1761" t="str">
        <f t="shared" ca="1" si="535"/>
        <v>NO</v>
      </c>
      <c r="S1761" t="b">
        <f t="shared" ca="1" si="532"/>
        <v>0</v>
      </c>
      <c r="T1761" t="b">
        <f t="shared" ca="1" si="533"/>
        <v>0</v>
      </c>
      <c r="U1761">
        <f t="shared" ca="1" si="518"/>
        <v>1</v>
      </c>
      <c r="W1761" s="7"/>
      <c r="X1761" t="str">
        <f t="shared" ca="1" si="520"/>
        <v>10</v>
      </c>
    </row>
    <row r="1762" spans="1:24" x14ac:dyDescent="0.3">
      <c r="A1762">
        <f t="shared" si="521"/>
        <v>1761</v>
      </c>
      <c r="B1762" s="1">
        <v>37641</v>
      </c>
      <c r="C1762">
        <v>1076.3499999999999</v>
      </c>
      <c r="D1762">
        <f t="shared" si="522"/>
        <v>-10.150000000000091</v>
      </c>
      <c r="E1762" t="str">
        <f t="shared" si="523"/>
        <v/>
      </c>
      <c r="F1762" s="4">
        <f t="shared" si="524"/>
        <v>-10.150000000000091</v>
      </c>
      <c r="G1762">
        <f t="shared" ca="1" si="525"/>
        <v>6.1333333333333261E-2</v>
      </c>
      <c r="H1762">
        <f t="shared" ca="1" si="526"/>
        <v>6.7437500000000053E-2</v>
      </c>
      <c r="I1762" s="4">
        <f t="shared" ca="1" si="536"/>
        <v>0.90948409020697996</v>
      </c>
      <c r="J1762" s="8">
        <f t="shared" ca="1" si="527"/>
        <v>47.629833360297638</v>
      </c>
      <c r="K1762" t="str">
        <f t="shared" ca="1" si="528"/>
        <v>SELL</v>
      </c>
      <c r="L1762" t="str">
        <f t="shared" ca="1" si="529"/>
        <v>NA</v>
      </c>
      <c r="M1762" t="str">
        <f t="shared" ca="1" si="530"/>
        <v/>
      </c>
      <c r="N1762">
        <f t="shared" si="519"/>
        <v>1076.3499999999999</v>
      </c>
      <c r="O1762">
        <f t="shared" ca="1" si="531"/>
        <v>10</v>
      </c>
      <c r="Q1762" t="str">
        <f t="shared" ca="1" si="534"/>
        <v>NO</v>
      </c>
      <c r="R1762" t="str">
        <f t="shared" ca="1" si="535"/>
        <v>NO</v>
      </c>
      <c r="S1762" t="b">
        <f t="shared" ca="1" si="532"/>
        <v>0</v>
      </c>
      <c r="T1762" t="b">
        <f t="shared" ca="1" si="533"/>
        <v>0</v>
      </c>
      <c r="U1762">
        <f t="shared" ca="1" si="518"/>
        <v>1</v>
      </c>
      <c r="W1762" s="7"/>
      <c r="X1762" t="str">
        <f t="shared" ca="1" si="520"/>
        <v>10</v>
      </c>
    </row>
    <row r="1763" spans="1:24" x14ac:dyDescent="0.3">
      <c r="A1763">
        <f t="shared" si="521"/>
        <v>1762</v>
      </c>
      <c r="B1763" s="1">
        <v>37642</v>
      </c>
      <c r="C1763">
        <v>1077.9000000000001</v>
      </c>
      <c r="D1763">
        <f t="shared" si="522"/>
        <v>1.5500000000001819</v>
      </c>
      <c r="E1763">
        <f t="shared" si="523"/>
        <v>1.5500000000001819</v>
      </c>
      <c r="F1763" s="4" t="str">
        <f t="shared" si="524"/>
        <v/>
      </c>
      <c r="G1763">
        <f t="shared" ca="1" si="525"/>
        <v>5.2833333333333413E-2</v>
      </c>
      <c r="H1763">
        <f t="shared" ca="1" si="526"/>
        <v>6.7437500000000053E-2</v>
      </c>
      <c r="I1763" s="4">
        <f t="shared" ca="1" si="536"/>
        <v>0.7834414581402539</v>
      </c>
      <c r="J1763" s="8">
        <f t="shared" ca="1" si="527"/>
        <v>43.928633292915315</v>
      </c>
      <c r="K1763" t="str">
        <f t="shared" ca="1" si="528"/>
        <v>SELL</v>
      </c>
      <c r="L1763" t="str">
        <f t="shared" ca="1" si="529"/>
        <v>NA</v>
      </c>
      <c r="M1763" t="str">
        <f t="shared" ca="1" si="530"/>
        <v/>
      </c>
      <c r="N1763">
        <f t="shared" si="519"/>
        <v>1077.9000000000001</v>
      </c>
      <c r="O1763">
        <f t="shared" ca="1" si="531"/>
        <v>10</v>
      </c>
      <c r="Q1763" t="str">
        <f t="shared" ca="1" si="534"/>
        <v>NO</v>
      </c>
      <c r="R1763" t="str">
        <f t="shared" ca="1" si="535"/>
        <v>NO</v>
      </c>
      <c r="S1763" t="b">
        <f t="shared" ca="1" si="532"/>
        <v>0</v>
      </c>
      <c r="T1763" t="b">
        <f t="shared" ca="1" si="533"/>
        <v>0</v>
      </c>
      <c r="U1763">
        <f t="shared" ca="1" si="518"/>
        <v>1</v>
      </c>
      <c r="W1763" s="7"/>
      <c r="X1763" t="str">
        <f t="shared" ca="1" si="520"/>
        <v>10</v>
      </c>
    </row>
    <row r="1764" spans="1:24" x14ac:dyDescent="0.3">
      <c r="A1764">
        <f t="shared" si="521"/>
        <v>1763</v>
      </c>
      <c r="B1764" s="1">
        <v>37643</v>
      </c>
      <c r="C1764">
        <v>1082.9000000000001</v>
      </c>
      <c r="D1764">
        <f t="shared" si="522"/>
        <v>5</v>
      </c>
      <c r="E1764">
        <f t="shared" si="523"/>
        <v>5</v>
      </c>
      <c r="F1764" s="4" t="str">
        <f t="shared" si="524"/>
        <v/>
      </c>
      <c r="G1764">
        <f t="shared" ca="1" si="525"/>
        <v>5.2428571428571491E-2</v>
      </c>
      <c r="H1764">
        <f t="shared" ca="1" si="526"/>
        <v>6.6928571428571296E-2</v>
      </c>
      <c r="I1764" s="4">
        <f t="shared" ca="1" si="536"/>
        <v>0.78335112059765455</v>
      </c>
      <c r="J1764" s="8">
        <f t="shared" ca="1" si="527"/>
        <v>43.925792938360345</v>
      </c>
      <c r="K1764" t="str">
        <f t="shared" ca="1" si="528"/>
        <v>SELL</v>
      </c>
      <c r="L1764" t="str">
        <f t="shared" ca="1" si="529"/>
        <v>NA</v>
      </c>
      <c r="M1764" t="str">
        <f t="shared" ca="1" si="530"/>
        <v/>
      </c>
      <c r="N1764">
        <f t="shared" si="519"/>
        <v>1082.9000000000001</v>
      </c>
      <c r="O1764">
        <f t="shared" ca="1" si="531"/>
        <v>10</v>
      </c>
      <c r="Q1764" t="str">
        <f t="shared" ca="1" si="534"/>
        <v>NO</v>
      </c>
      <c r="R1764" t="str">
        <f t="shared" ca="1" si="535"/>
        <v>NO</v>
      </c>
      <c r="S1764" t="b">
        <f t="shared" ca="1" si="532"/>
        <v>0</v>
      </c>
      <c r="T1764" t="b">
        <f t="shared" ca="1" si="533"/>
        <v>0</v>
      </c>
      <c r="U1764">
        <f t="shared" ca="1" si="518"/>
        <v>1</v>
      </c>
      <c r="W1764" s="7"/>
      <c r="X1764" t="str">
        <f t="shared" ca="1" si="520"/>
        <v>10</v>
      </c>
    </row>
    <row r="1765" spans="1:24" x14ac:dyDescent="0.3">
      <c r="A1765">
        <f t="shared" si="521"/>
        <v>1764</v>
      </c>
      <c r="B1765" s="1">
        <v>37644</v>
      </c>
      <c r="C1765">
        <v>1070.9000000000001</v>
      </c>
      <c r="D1765">
        <f t="shared" si="522"/>
        <v>-12</v>
      </c>
      <c r="E1765" t="str">
        <f t="shared" si="523"/>
        <v/>
      </c>
      <c r="F1765" s="4">
        <f t="shared" si="524"/>
        <v>-12</v>
      </c>
      <c r="G1765">
        <f t="shared" ca="1" si="525"/>
        <v>5.2428571428571491E-2</v>
      </c>
      <c r="H1765">
        <f t="shared" ca="1" si="526"/>
        <v>7.9142857142856946E-2</v>
      </c>
      <c r="I1765" s="4">
        <f t="shared" ca="1" si="536"/>
        <v>0.66245487364621181</v>
      </c>
      <c r="J1765" s="8">
        <f t="shared" ca="1" si="527"/>
        <v>39.847991313789443</v>
      </c>
      <c r="K1765" t="str">
        <f t="shared" ca="1" si="528"/>
        <v>SELL</v>
      </c>
      <c r="L1765" t="str">
        <f t="shared" ca="1" si="529"/>
        <v>NA</v>
      </c>
      <c r="M1765" t="str">
        <f t="shared" ca="1" si="530"/>
        <v/>
      </c>
      <c r="N1765">
        <f t="shared" si="519"/>
        <v>1070.9000000000001</v>
      </c>
      <c r="O1765">
        <f t="shared" ca="1" si="531"/>
        <v>10</v>
      </c>
      <c r="Q1765" t="str">
        <f t="shared" ca="1" si="534"/>
        <v>NO</v>
      </c>
      <c r="R1765" t="str">
        <f t="shared" ca="1" si="535"/>
        <v>NO</v>
      </c>
      <c r="S1765" t="b">
        <f t="shared" ca="1" si="532"/>
        <v>0</v>
      </c>
      <c r="T1765" t="b">
        <f t="shared" ca="1" si="533"/>
        <v>0</v>
      </c>
      <c r="U1765">
        <f t="shared" ca="1" si="518"/>
        <v>1</v>
      </c>
      <c r="W1765" s="7"/>
      <c r="X1765" t="str">
        <f t="shared" ca="1" si="520"/>
        <v>10</v>
      </c>
    </row>
    <row r="1766" spans="1:24" x14ac:dyDescent="0.3">
      <c r="A1766">
        <f t="shared" si="521"/>
        <v>1765</v>
      </c>
      <c r="B1766" s="1">
        <v>37645</v>
      </c>
      <c r="C1766">
        <v>1056.05</v>
      </c>
      <c r="D1766">
        <f t="shared" si="522"/>
        <v>-14.850000000000136</v>
      </c>
      <c r="E1766" t="str">
        <f t="shared" si="523"/>
        <v/>
      </c>
      <c r="F1766" s="4">
        <f t="shared" si="524"/>
        <v>-14.850000000000136</v>
      </c>
      <c r="G1766">
        <f t="shared" ca="1" si="525"/>
        <v>5.2428571428571491E-2</v>
      </c>
      <c r="H1766">
        <f t="shared" ca="1" si="526"/>
        <v>9.285714285714286E-2</v>
      </c>
      <c r="I1766" s="4">
        <f t="shared" ca="1" si="536"/>
        <v>0.5646153846153853</v>
      </c>
      <c r="J1766" s="8">
        <f t="shared" ca="1" si="527"/>
        <v>36.086529006883012</v>
      </c>
      <c r="K1766" t="str">
        <f t="shared" ca="1" si="528"/>
        <v>SELL</v>
      </c>
      <c r="L1766" t="str">
        <f t="shared" ca="1" si="529"/>
        <v>NA</v>
      </c>
      <c r="M1766" t="str">
        <f t="shared" ca="1" si="530"/>
        <v/>
      </c>
      <c r="N1766">
        <f t="shared" si="519"/>
        <v>1056.05</v>
      </c>
      <c r="O1766">
        <f t="shared" ca="1" si="531"/>
        <v>10</v>
      </c>
      <c r="Q1766" t="str">
        <f t="shared" ca="1" si="534"/>
        <v>NO</v>
      </c>
      <c r="R1766" t="str">
        <f t="shared" ca="1" si="535"/>
        <v>NO</v>
      </c>
      <c r="S1766" t="b">
        <f t="shared" ca="1" si="532"/>
        <v>0</v>
      </c>
      <c r="T1766" t="b">
        <f t="shared" ca="1" si="533"/>
        <v>0</v>
      </c>
      <c r="U1766">
        <f t="shared" ca="1" si="518"/>
        <v>1</v>
      </c>
      <c r="W1766" s="7"/>
      <c r="X1766" t="str">
        <f t="shared" ca="1" si="520"/>
        <v>10</v>
      </c>
    </row>
    <row r="1767" spans="1:24" x14ac:dyDescent="0.3">
      <c r="A1767">
        <f t="shared" si="521"/>
        <v>1766</v>
      </c>
      <c r="B1767" s="1">
        <v>37648</v>
      </c>
      <c r="C1767">
        <v>1037.6500000000001</v>
      </c>
      <c r="D1767">
        <f t="shared" si="522"/>
        <v>-18.399999999999864</v>
      </c>
      <c r="E1767" t="str">
        <f t="shared" si="523"/>
        <v/>
      </c>
      <c r="F1767" s="4">
        <f t="shared" si="524"/>
        <v>-18.399999999999864</v>
      </c>
      <c r="G1767">
        <f t="shared" ca="1" si="525"/>
        <v>5.2428571428571491E-2</v>
      </c>
      <c r="H1767">
        <f t="shared" ca="1" si="526"/>
        <v>0.11549999999999987</v>
      </c>
      <c r="I1767" s="4">
        <f t="shared" ca="1" si="536"/>
        <v>0.45392702535559787</v>
      </c>
      <c r="J1767" s="8">
        <f t="shared" ca="1" si="527"/>
        <v>31.220757124627866</v>
      </c>
      <c r="K1767" t="str">
        <f t="shared" ca="1" si="528"/>
        <v>SELL</v>
      </c>
      <c r="L1767" t="str">
        <f t="shared" ca="1" si="529"/>
        <v>NA</v>
      </c>
      <c r="M1767" t="str">
        <f t="shared" ca="1" si="530"/>
        <v/>
      </c>
      <c r="N1767">
        <f t="shared" si="519"/>
        <v>1037.6500000000001</v>
      </c>
      <c r="O1767">
        <f t="shared" ca="1" si="531"/>
        <v>10</v>
      </c>
      <c r="Q1767" t="str">
        <f t="shared" ca="1" si="534"/>
        <v>NO</v>
      </c>
      <c r="R1767" t="str">
        <f t="shared" ca="1" si="535"/>
        <v>NO</v>
      </c>
      <c r="S1767" t="b">
        <f t="shared" ca="1" si="532"/>
        <v>0</v>
      </c>
      <c r="T1767" t="b">
        <f t="shared" ca="1" si="533"/>
        <v>0</v>
      </c>
      <c r="U1767">
        <f t="shared" ca="1" si="518"/>
        <v>1</v>
      </c>
      <c r="W1767" s="7"/>
      <c r="X1767" t="str">
        <f t="shared" ca="1" si="520"/>
        <v>10</v>
      </c>
    </row>
    <row r="1768" spans="1:24" x14ac:dyDescent="0.3">
      <c r="A1768">
        <f t="shared" si="521"/>
        <v>1767</v>
      </c>
      <c r="B1768" s="1">
        <v>37649</v>
      </c>
      <c r="C1768">
        <v>1046.2</v>
      </c>
      <c r="D1768">
        <f t="shared" si="522"/>
        <v>8.5499999999999545</v>
      </c>
      <c r="E1768">
        <f t="shared" si="523"/>
        <v>8.5499999999999545</v>
      </c>
      <c r="F1768" s="4" t="str">
        <f t="shared" si="524"/>
        <v/>
      </c>
      <c r="G1768">
        <f t="shared" ca="1" si="525"/>
        <v>5.3857142857142923E-2</v>
      </c>
      <c r="H1768">
        <f t="shared" ca="1" si="526"/>
        <v>0.11549999999999987</v>
      </c>
      <c r="I1768" s="4">
        <f t="shared" ca="1" si="536"/>
        <v>0.46629560915275314</v>
      </c>
      <c r="J1768" s="8">
        <f t="shared" ca="1" si="527"/>
        <v>31.80092787853232</v>
      </c>
      <c r="K1768" t="str">
        <f t="shared" ca="1" si="528"/>
        <v>SELL</v>
      </c>
      <c r="L1768" t="str">
        <f t="shared" ca="1" si="529"/>
        <v>NA</v>
      </c>
      <c r="M1768" t="str">
        <f t="shared" ca="1" si="530"/>
        <v/>
      </c>
      <c r="N1768">
        <f t="shared" si="519"/>
        <v>1046.2</v>
      </c>
      <c r="O1768">
        <f t="shared" ca="1" si="531"/>
        <v>10</v>
      </c>
      <c r="Q1768" t="str">
        <f t="shared" ca="1" si="534"/>
        <v>NO</v>
      </c>
      <c r="R1768" t="str">
        <f t="shared" ca="1" si="535"/>
        <v>NO</v>
      </c>
      <c r="S1768" t="b">
        <f t="shared" ca="1" si="532"/>
        <v>0</v>
      </c>
      <c r="T1768" t="b">
        <f t="shared" ca="1" si="533"/>
        <v>0</v>
      </c>
      <c r="U1768">
        <f t="shared" ca="1" si="518"/>
        <v>1</v>
      </c>
      <c r="W1768" s="7"/>
      <c r="X1768" t="str">
        <f t="shared" ca="1" si="520"/>
        <v>10</v>
      </c>
    </row>
    <row r="1769" spans="1:24" x14ac:dyDescent="0.3">
      <c r="A1769">
        <f t="shared" si="521"/>
        <v>1768</v>
      </c>
      <c r="B1769" s="1">
        <v>37650</v>
      </c>
      <c r="C1769">
        <v>1037.2</v>
      </c>
      <c r="D1769">
        <f t="shared" si="522"/>
        <v>-9</v>
      </c>
      <c r="E1769" t="str">
        <f t="shared" si="523"/>
        <v/>
      </c>
      <c r="F1769" s="4">
        <f t="shared" si="524"/>
        <v>-9</v>
      </c>
      <c r="G1769">
        <f t="shared" ca="1" si="525"/>
        <v>4.9500000000000072E-2</v>
      </c>
      <c r="H1769">
        <f t="shared" ca="1" si="526"/>
        <v>0.11231249999999988</v>
      </c>
      <c r="I1769" s="4">
        <f t="shared" ca="1" si="536"/>
        <v>0.44073455759599439</v>
      </c>
      <c r="J1769" s="8">
        <f t="shared" ca="1" si="527"/>
        <v>30.590961761297848</v>
      </c>
      <c r="K1769" t="str">
        <f t="shared" ca="1" si="528"/>
        <v>SELL</v>
      </c>
      <c r="L1769" t="str">
        <f t="shared" ca="1" si="529"/>
        <v>NA</v>
      </c>
      <c r="M1769" t="str">
        <f t="shared" ca="1" si="530"/>
        <v/>
      </c>
      <c r="N1769">
        <f t="shared" si="519"/>
        <v>1037.2</v>
      </c>
      <c r="O1769">
        <f t="shared" ca="1" si="531"/>
        <v>10</v>
      </c>
      <c r="Q1769" t="str">
        <f t="shared" ca="1" si="534"/>
        <v>NO</v>
      </c>
      <c r="R1769" t="str">
        <f t="shared" ca="1" si="535"/>
        <v>NO</v>
      </c>
      <c r="S1769" t="b">
        <f t="shared" ca="1" si="532"/>
        <v>0</v>
      </c>
      <c r="T1769" t="b">
        <f t="shared" ca="1" si="533"/>
        <v>0</v>
      </c>
      <c r="U1769">
        <f t="shared" ca="1" si="518"/>
        <v>1</v>
      </c>
      <c r="W1769" s="7"/>
      <c r="X1769" t="str">
        <f t="shared" ca="1" si="520"/>
        <v>10</v>
      </c>
    </row>
    <row r="1770" spans="1:24" x14ac:dyDescent="0.3">
      <c r="A1770">
        <f t="shared" si="521"/>
        <v>1769</v>
      </c>
      <c r="B1770" s="1">
        <v>37651</v>
      </c>
      <c r="C1770">
        <v>1034.5999999999999</v>
      </c>
      <c r="D1770">
        <f t="shared" si="522"/>
        <v>-2.6000000000001364</v>
      </c>
      <c r="E1770" t="str">
        <f t="shared" si="523"/>
        <v/>
      </c>
      <c r="F1770" s="4">
        <f t="shared" si="524"/>
        <v>-2.6000000000001364</v>
      </c>
      <c r="G1770">
        <f t="shared" ca="1" si="525"/>
        <v>4.9500000000000072E-2</v>
      </c>
      <c r="H1770">
        <f t="shared" ca="1" si="526"/>
        <v>9.4187500000000174E-2</v>
      </c>
      <c r="I1770" s="4">
        <f t="shared" ca="1" si="536"/>
        <v>0.52554744525547425</v>
      </c>
      <c r="J1770" s="8">
        <f t="shared" ca="1" si="527"/>
        <v>34.449760765550238</v>
      </c>
      <c r="K1770" t="str">
        <f t="shared" ca="1" si="528"/>
        <v>SELL</v>
      </c>
      <c r="L1770" t="str">
        <f t="shared" ca="1" si="529"/>
        <v>NA</v>
      </c>
      <c r="M1770" t="str">
        <f t="shared" ca="1" si="530"/>
        <v/>
      </c>
      <c r="N1770">
        <f t="shared" si="519"/>
        <v>1034.5999999999999</v>
      </c>
      <c r="O1770">
        <f t="shared" ca="1" si="531"/>
        <v>10</v>
      </c>
      <c r="Q1770" t="str">
        <f t="shared" ca="1" si="534"/>
        <v>NO</v>
      </c>
      <c r="R1770" t="str">
        <f t="shared" ca="1" si="535"/>
        <v>NO</v>
      </c>
      <c r="S1770" t="b">
        <f t="shared" ca="1" si="532"/>
        <v>0</v>
      </c>
      <c r="T1770" t="b">
        <f t="shared" ca="1" si="533"/>
        <v>0</v>
      </c>
      <c r="U1770">
        <f t="shared" ca="1" si="518"/>
        <v>1</v>
      </c>
      <c r="W1770" s="7"/>
      <c r="X1770" t="str">
        <f t="shared" ca="1" si="520"/>
        <v>10</v>
      </c>
    </row>
    <row r="1771" spans="1:24" x14ac:dyDescent="0.3">
      <c r="A1771">
        <f t="shared" si="521"/>
        <v>1770</v>
      </c>
      <c r="B1771" s="1">
        <v>37652</v>
      </c>
      <c r="C1771">
        <v>1041.8499999999999</v>
      </c>
      <c r="D1771">
        <f t="shared" si="522"/>
        <v>7.25</v>
      </c>
      <c r="E1771">
        <f t="shared" si="523"/>
        <v>7.25</v>
      </c>
      <c r="F1771" s="4" t="str">
        <f t="shared" si="524"/>
        <v/>
      </c>
      <c r="G1771">
        <f t="shared" ca="1" si="525"/>
        <v>5.2785714285714345E-2</v>
      </c>
      <c r="H1771">
        <f t="shared" ca="1" si="526"/>
        <v>9.8357142857143046E-2</v>
      </c>
      <c r="I1771" s="4">
        <f t="shared" ca="1" si="536"/>
        <v>0.53667392883079112</v>
      </c>
      <c r="J1771" s="8">
        <f t="shared" ca="1" si="527"/>
        <v>34.924385633270305</v>
      </c>
      <c r="K1771" t="str">
        <f t="shared" ca="1" si="528"/>
        <v>SELL</v>
      </c>
      <c r="L1771" t="str">
        <f t="shared" ca="1" si="529"/>
        <v>NA</v>
      </c>
      <c r="M1771" t="str">
        <f t="shared" ca="1" si="530"/>
        <v/>
      </c>
      <c r="N1771">
        <f t="shared" si="519"/>
        <v>1041.8499999999999</v>
      </c>
      <c r="O1771">
        <f t="shared" ca="1" si="531"/>
        <v>10</v>
      </c>
      <c r="Q1771" t="str">
        <f t="shared" ca="1" si="534"/>
        <v>NO</v>
      </c>
      <c r="R1771" t="str">
        <f t="shared" ca="1" si="535"/>
        <v>NO</v>
      </c>
      <c r="S1771" t="b">
        <f t="shared" ca="1" si="532"/>
        <v>0</v>
      </c>
      <c r="T1771" t="b">
        <f t="shared" ca="1" si="533"/>
        <v>0</v>
      </c>
      <c r="U1771">
        <f t="shared" ca="1" si="518"/>
        <v>1</v>
      </c>
      <c r="W1771" s="7"/>
      <c r="X1771" t="str">
        <f t="shared" ca="1" si="520"/>
        <v>10</v>
      </c>
    </row>
    <row r="1772" spans="1:24" x14ac:dyDescent="0.3">
      <c r="A1772">
        <f t="shared" si="521"/>
        <v>1771</v>
      </c>
      <c r="B1772" s="1">
        <v>37655</v>
      </c>
      <c r="C1772">
        <v>1055.3</v>
      </c>
      <c r="D1772">
        <f t="shared" si="522"/>
        <v>13.450000000000045</v>
      </c>
      <c r="E1772">
        <f t="shared" si="523"/>
        <v>13.450000000000045</v>
      </c>
      <c r="F1772" s="4" t="str">
        <f t="shared" si="524"/>
        <v/>
      </c>
      <c r="G1772">
        <f t="shared" ca="1" si="525"/>
        <v>6.4571428571428641E-2</v>
      </c>
      <c r="H1772">
        <f t="shared" ca="1" si="526"/>
        <v>9.8357142857143046E-2</v>
      </c>
      <c r="I1772" s="4">
        <f t="shared" ca="1" si="536"/>
        <v>0.65649963689179325</v>
      </c>
      <c r="J1772" s="8">
        <f t="shared" ca="1" si="527"/>
        <v>39.631740464708443</v>
      </c>
      <c r="K1772" t="str">
        <f t="shared" ca="1" si="528"/>
        <v>SELL</v>
      </c>
      <c r="L1772" t="str">
        <f t="shared" ca="1" si="529"/>
        <v>NA</v>
      </c>
      <c r="M1772" t="str">
        <f t="shared" ca="1" si="530"/>
        <v/>
      </c>
      <c r="N1772">
        <f t="shared" si="519"/>
        <v>1055.3</v>
      </c>
      <c r="O1772">
        <f t="shared" ca="1" si="531"/>
        <v>10</v>
      </c>
      <c r="Q1772" t="str">
        <f t="shared" ca="1" si="534"/>
        <v>NO</v>
      </c>
      <c r="R1772" t="str">
        <f t="shared" ca="1" si="535"/>
        <v>NO</v>
      </c>
      <c r="S1772" t="b">
        <f t="shared" ca="1" si="532"/>
        <v>0</v>
      </c>
      <c r="T1772" t="b">
        <f t="shared" ca="1" si="533"/>
        <v>0</v>
      </c>
      <c r="U1772">
        <f t="shared" ca="1" si="518"/>
        <v>1</v>
      </c>
      <c r="W1772" s="7"/>
      <c r="X1772" t="str">
        <f t="shared" ca="1" si="520"/>
        <v>10</v>
      </c>
    </row>
    <row r="1773" spans="1:24" x14ac:dyDescent="0.3">
      <c r="A1773">
        <f t="shared" si="521"/>
        <v>1772</v>
      </c>
      <c r="B1773" s="1">
        <v>37656</v>
      </c>
      <c r="C1773">
        <v>1054.8</v>
      </c>
      <c r="D1773">
        <f t="shared" si="522"/>
        <v>-0.5</v>
      </c>
      <c r="E1773" t="str">
        <f t="shared" si="523"/>
        <v/>
      </c>
      <c r="F1773" s="4">
        <f t="shared" si="524"/>
        <v>-0.5</v>
      </c>
      <c r="G1773">
        <f t="shared" ca="1" si="525"/>
        <v>6.5250000000000155E-2</v>
      </c>
      <c r="H1773">
        <f t="shared" ca="1" si="526"/>
        <v>8.6687500000000167E-2</v>
      </c>
      <c r="I1773" s="4">
        <f t="shared" ca="1" si="536"/>
        <v>0.75270367700072127</v>
      </c>
      <c r="J1773" s="8">
        <f t="shared" ca="1" si="527"/>
        <v>42.945290004113538</v>
      </c>
      <c r="K1773" t="str">
        <f t="shared" ca="1" si="528"/>
        <v>SELL</v>
      </c>
      <c r="L1773" t="str">
        <f t="shared" ca="1" si="529"/>
        <v>NA</v>
      </c>
      <c r="M1773" t="str">
        <f t="shared" ca="1" si="530"/>
        <v/>
      </c>
      <c r="N1773">
        <f t="shared" si="519"/>
        <v>1054.8</v>
      </c>
      <c r="O1773">
        <f t="shared" ca="1" si="531"/>
        <v>10</v>
      </c>
      <c r="Q1773" t="str">
        <f t="shared" ca="1" si="534"/>
        <v>NO</v>
      </c>
      <c r="R1773" t="str">
        <f t="shared" ca="1" si="535"/>
        <v>NO</v>
      </c>
      <c r="S1773" t="b">
        <f t="shared" ca="1" si="532"/>
        <v>0</v>
      </c>
      <c r="T1773" t="b">
        <f t="shared" ca="1" si="533"/>
        <v>0</v>
      </c>
      <c r="U1773">
        <f t="shared" ca="1" si="518"/>
        <v>1</v>
      </c>
      <c r="W1773" s="7"/>
      <c r="X1773" t="str">
        <f t="shared" ca="1" si="520"/>
        <v>10</v>
      </c>
    </row>
    <row r="1774" spans="1:24" x14ac:dyDescent="0.3">
      <c r="A1774">
        <f t="shared" si="521"/>
        <v>1773</v>
      </c>
      <c r="B1774" s="1">
        <v>37657</v>
      </c>
      <c r="C1774">
        <v>1047.4000000000001</v>
      </c>
      <c r="D1774">
        <f t="shared" si="522"/>
        <v>-7.3999999999998636</v>
      </c>
      <c r="E1774" t="str">
        <f t="shared" si="523"/>
        <v/>
      </c>
      <c r="F1774" s="4">
        <f t="shared" si="524"/>
        <v>-7.3999999999998636</v>
      </c>
      <c r="G1774">
        <f t="shared" ca="1" si="525"/>
        <v>7.1600000000000372E-2</v>
      </c>
      <c r="H1774">
        <f t="shared" ca="1" si="526"/>
        <v>8.5277777777777786E-2</v>
      </c>
      <c r="I1774" s="4">
        <f t="shared" ca="1" si="536"/>
        <v>0.83960912052117687</v>
      </c>
      <c r="J1774" s="8">
        <f t="shared" ca="1" si="527"/>
        <v>45.640626106664904</v>
      </c>
      <c r="K1774" t="str">
        <f t="shared" ca="1" si="528"/>
        <v>SELL</v>
      </c>
      <c r="L1774" t="str">
        <f t="shared" ca="1" si="529"/>
        <v>NA</v>
      </c>
      <c r="M1774" t="str">
        <f t="shared" ca="1" si="530"/>
        <v/>
      </c>
      <c r="N1774">
        <f t="shared" si="519"/>
        <v>1047.4000000000001</v>
      </c>
      <c r="O1774">
        <f t="shared" ca="1" si="531"/>
        <v>10</v>
      </c>
      <c r="Q1774" t="str">
        <f t="shared" ca="1" si="534"/>
        <v>NO</v>
      </c>
      <c r="R1774" t="str">
        <f t="shared" ca="1" si="535"/>
        <v>NO</v>
      </c>
      <c r="S1774" t="b">
        <f t="shared" ca="1" si="532"/>
        <v>0</v>
      </c>
      <c r="T1774" t="b">
        <f t="shared" ca="1" si="533"/>
        <v>0</v>
      </c>
      <c r="U1774">
        <f t="shared" ca="1" si="518"/>
        <v>1</v>
      </c>
      <c r="W1774" s="7"/>
      <c r="X1774" t="str">
        <f t="shared" ca="1" si="520"/>
        <v>10</v>
      </c>
    </row>
    <row r="1775" spans="1:24" x14ac:dyDescent="0.3">
      <c r="A1775">
        <f t="shared" si="521"/>
        <v>1774</v>
      </c>
      <c r="B1775" s="1">
        <v>37658</v>
      </c>
      <c r="C1775">
        <v>1063.5999999999999</v>
      </c>
      <c r="D1775">
        <f t="shared" si="522"/>
        <v>16.199999999999818</v>
      </c>
      <c r="E1775">
        <f t="shared" si="523"/>
        <v>16.199999999999818</v>
      </c>
      <c r="F1775" s="4" t="str">
        <f t="shared" si="524"/>
        <v/>
      </c>
      <c r="G1775">
        <f t="shared" ca="1" si="525"/>
        <v>8.6666666666666656E-2</v>
      </c>
      <c r="H1775">
        <f t="shared" ca="1" si="526"/>
        <v>9.3625000000000111E-2</v>
      </c>
      <c r="I1775" s="4">
        <f t="shared" ca="1" si="536"/>
        <v>0.92567868268802722</v>
      </c>
      <c r="J1775" s="8">
        <f t="shared" ca="1" si="527"/>
        <v>48.070256528772788</v>
      </c>
      <c r="K1775" t="str">
        <f t="shared" ca="1" si="528"/>
        <v>SELL</v>
      </c>
      <c r="L1775" t="str">
        <f t="shared" ca="1" si="529"/>
        <v>NA</v>
      </c>
      <c r="M1775" t="str">
        <f t="shared" ca="1" si="530"/>
        <v/>
      </c>
      <c r="N1775">
        <f t="shared" si="519"/>
        <v>1063.5999999999999</v>
      </c>
      <c r="O1775">
        <f t="shared" ca="1" si="531"/>
        <v>10</v>
      </c>
      <c r="Q1775" t="str">
        <f t="shared" ca="1" si="534"/>
        <v>NO</v>
      </c>
      <c r="R1775" t="str">
        <f t="shared" ca="1" si="535"/>
        <v>NO</v>
      </c>
      <c r="S1775" t="b">
        <f t="shared" ca="1" si="532"/>
        <v>0</v>
      </c>
      <c r="T1775" t="b">
        <f t="shared" ca="1" si="533"/>
        <v>0</v>
      </c>
      <c r="U1775">
        <f t="shared" ca="1" si="518"/>
        <v>1</v>
      </c>
      <c r="W1775" s="7"/>
      <c r="X1775" t="str">
        <f t="shared" ca="1" si="520"/>
        <v>10</v>
      </c>
    </row>
    <row r="1776" spans="1:24" x14ac:dyDescent="0.3">
      <c r="A1776">
        <f t="shared" si="521"/>
        <v>1775</v>
      </c>
      <c r="B1776" s="1">
        <v>37659</v>
      </c>
      <c r="C1776">
        <v>1057.5</v>
      </c>
      <c r="D1776">
        <f t="shared" si="522"/>
        <v>-6.0999999999999091</v>
      </c>
      <c r="E1776" t="str">
        <f t="shared" si="523"/>
        <v/>
      </c>
      <c r="F1776" s="4">
        <f t="shared" si="524"/>
        <v>-6.0999999999999091</v>
      </c>
      <c r="G1776">
        <f t="shared" ca="1" si="525"/>
        <v>8.6666666666666656E-2</v>
      </c>
      <c r="H1776">
        <f t="shared" ca="1" si="526"/>
        <v>8.8562499999999891E-2</v>
      </c>
      <c r="I1776" s="4">
        <f t="shared" ca="1" si="536"/>
        <v>0.97859327217125491</v>
      </c>
      <c r="J1776" s="8">
        <f t="shared" ca="1" si="527"/>
        <v>49.459041731066492</v>
      </c>
      <c r="K1776" t="str">
        <f t="shared" ca="1" si="528"/>
        <v>SELL</v>
      </c>
      <c r="L1776" t="str">
        <f t="shared" ca="1" si="529"/>
        <v>NA</v>
      </c>
      <c r="M1776" t="str">
        <f t="shared" ca="1" si="530"/>
        <v/>
      </c>
      <c r="N1776">
        <f t="shared" si="519"/>
        <v>1057.5</v>
      </c>
      <c r="O1776">
        <f t="shared" ca="1" si="531"/>
        <v>10</v>
      </c>
      <c r="Q1776" t="str">
        <f t="shared" ca="1" si="534"/>
        <v>NO</v>
      </c>
      <c r="R1776" t="str">
        <f t="shared" ca="1" si="535"/>
        <v>NO</v>
      </c>
      <c r="S1776" t="b">
        <f t="shared" ca="1" si="532"/>
        <v>0</v>
      </c>
      <c r="T1776" t="b">
        <f t="shared" ca="1" si="533"/>
        <v>0</v>
      </c>
      <c r="U1776">
        <f t="shared" ca="1" si="518"/>
        <v>1</v>
      </c>
      <c r="W1776" s="7"/>
      <c r="X1776" t="str">
        <f t="shared" ca="1" si="520"/>
        <v>10</v>
      </c>
    </row>
    <row r="1777" spans="1:24" x14ac:dyDescent="0.3">
      <c r="A1777">
        <f t="shared" si="521"/>
        <v>1776</v>
      </c>
      <c r="B1777" s="1">
        <v>37662</v>
      </c>
      <c r="C1777">
        <v>1048.5999999999999</v>
      </c>
      <c r="D1777">
        <f t="shared" si="522"/>
        <v>-8.9000000000000909</v>
      </c>
      <c r="E1777" t="str">
        <f t="shared" si="523"/>
        <v/>
      </c>
      <c r="F1777" s="4">
        <f t="shared" si="524"/>
        <v>-8.9000000000000909</v>
      </c>
      <c r="G1777">
        <f t="shared" ca="1" si="525"/>
        <v>0.10089999999999964</v>
      </c>
      <c r="H1777">
        <f t="shared" ca="1" si="526"/>
        <v>8.8611111111111113E-2</v>
      </c>
      <c r="I1777" s="4">
        <f t="shared" ca="1" si="536"/>
        <v>1.1386833855799332</v>
      </c>
      <c r="J1777" s="8">
        <f t="shared" ca="1" si="527"/>
        <v>53.242260787992407</v>
      </c>
      <c r="K1777" t="str">
        <f t="shared" ca="1" si="528"/>
        <v>SELL</v>
      </c>
      <c r="L1777" t="str">
        <f t="shared" ca="1" si="529"/>
        <v>NA</v>
      </c>
      <c r="M1777" t="str">
        <f t="shared" ca="1" si="530"/>
        <v/>
      </c>
      <c r="N1777">
        <f t="shared" si="519"/>
        <v>1048.5999999999999</v>
      </c>
      <c r="O1777">
        <f t="shared" ca="1" si="531"/>
        <v>10</v>
      </c>
      <c r="Q1777" t="str">
        <f t="shared" ca="1" si="534"/>
        <v>NO</v>
      </c>
      <c r="R1777" t="str">
        <f t="shared" ca="1" si="535"/>
        <v>NO</v>
      </c>
      <c r="S1777" t="b">
        <f t="shared" ca="1" si="532"/>
        <v>0</v>
      </c>
      <c r="T1777" t="b">
        <f t="shared" ca="1" si="533"/>
        <v>0</v>
      </c>
      <c r="U1777">
        <f t="shared" ca="1" si="518"/>
        <v>1</v>
      </c>
      <c r="W1777" s="7"/>
      <c r="X1777" t="str">
        <f t="shared" ca="1" si="520"/>
        <v>10</v>
      </c>
    </row>
    <row r="1778" spans="1:24" x14ac:dyDescent="0.3">
      <c r="A1778">
        <f t="shared" si="521"/>
        <v>1777</v>
      </c>
      <c r="B1778" s="1">
        <v>37663</v>
      </c>
      <c r="C1778">
        <v>1048</v>
      </c>
      <c r="D1778">
        <f t="shared" si="522"/>
        <v>-0.59999999999990905</v>
      </c>
      <c r="E1778" t="str">
        <f t="shared" si="523"/>
        <v/>
      </c>
      <c r="F1778" s="4">
        <f t="shared" si="524"/>
        <v>-0.59999999999990905</v>
      </c>
      <c r="G1778">
        <f t="shared" ca="1" si="525"/>
        <v>0.11362499999999955</v>
      </c>
      <c r="H1778">
        <f t="shared" ca="1" si="526"/>
        <v>8.0349999999999908E-2</v>
      </c>
      <c r="I1778" s="4">
        <f t="shared" ca="1" si="536"/>
        <v>1.4141257000622238</v>
      </c>
      <c r="J1778" s="8">
        <f t="shared" ca="1" si="527"/>
        <v>58.577136228895405</v>
      </c>
      <c r="K1778" t="str">
        <f t="shared" ca="1" si="528"/>
        <v>SELL</v>
      </c>
      <c r="L1778" t="str">
        <f t="shared" ca="1" si="529"/>
        <v>NA</v>
      </c>
      <c r="M1778" t="str">
        <f t="shared" ca="1" si="530"/>
        <v/>
      </c>
      <c r="N1778">
        <f t="shared" si="519"/>
        <v>1048</v>
      </c>
      <c r="O1778">
        <f t="shared" ca="1" si="531"/>
        <v>10</v>
      </c>
      <c r="Q1778" t="str">
        <f t="shared" ca="1" si="534"/>
        <v>NO</v>
      </c>
      <c r="R1778" t="str">
        <f t="shared" ca="1" si="535"/>
        <v>NO</v>
      </c>
      <c r="S1778" t="b">
        <f t="shared" ca="1" si="532"/>
        <v>0</v>
      </c>
      <c r="T1778" t="b">
        <f t="shared" ca="1" si="533"/>
        <v>0</v>
      </c>
      <c r="U1778">
        <f t="shared" ca="1" si="518"/>
        <v>1</v>
      </c>
      <c r="W1778" s="7"/>
      <c r="X1778" t="str">
        <f t="shared" ca="1" si="520"/>
        <v>10</v>
      </c>
    </row>
    <row r="1779" spans="1:24" x14ac:dyDescent="0.3">
      <c r="A1779">
        <f t="shared" si="521"/>
        <v>1778</v>
      </c>
      <c r="B1779" s="1">
        <v>37664</v>
      </c>
      <c r="C1779">
        <v>1044.45</v>
      </c>
      <c r="D1779">
        <f t="shared" si="522"/>
        <v>-3.5499999999999545</v>
      </c>
      <c r="E1779" t="str">
        <f t="shared" si="523"/>
        <v/>
      </c>
      <c r="F1779" s="4">
        <f t="shared" si="524"/>
        <v>-3.5499999999999545</v>
      </c>
      <c r="G1779">
        <f t="shared" ca="1" si="525"/>
        <v>0.11362499999999955</v>
      </c>
      <c r="H1779">
        <f t="shared" ca="1" si="526"/>
        <v>7.1899999999999867E-2</v>
      </c>
      <c r="I1779" s="4">
        <f t="shared" ca="1" si="536"/>
        <v>1.5803198887343499</v>
      </c>
      <c r="J1779" s="8">
        <f t="shared" ca="1" si="527"/>
        <v>61.245115213583027</v>
      </c>
      <c r="K1779" t="str">
        <f t="shared" ca="1" si="528"/>
        <v>SELL</v>
      </c>
      <c r="L1779" t="str">
        <f t="shared" ca="1" si="529"/>
        <v>NA</v>
      </c>
      <c r="M1779" t="str">
        <f t="shared" ca="1" si="530"/>
        <v/>
      </c>
      <c r="N1779">
        <f t="shared" si="519"/>
        <v>1044.45</v>
      </c>
      <c r="O1779">
        <f t="shared" ca="1" si="531"/>
        <v>10</v>
      </c>
      <c r="Q1779" t="str">
        <f t="shared" ca="1" si="534"/>
        <v>NO</v>
      </c>
      <c r="R1779" t="str">
        <f t="shared" ca="1" si="535"/>
        <v>NO</v>
      </c>
      <c r="S1779" t="b">
        <f t="shared" ca="1" si="532"/>
        <v>0</v>
      </c>
      <c r="T1779" t="b">
        <f t="shared" ca="1" si="533"/>
        <v>0</v>
      </c>
      <c r="U1779">
        <f t="shared" ca="1" si="518"/>
        <v>1</v>
      </c>
      <c r="W1779" s="7"/>
      <c r="X1779" t="str">
        <f t="shared" ca="1" si="520"/>
        <v>10</v>
      </c>
    </row>
    <row r="1780" spans="1:24" x14ac:dyDescent="0.3">
      <c r="A1780">
        <f t="shared" si="521"/>
        <v>1779</v>
      </c>
      <c r="B1780" s="1">
        <v>37666</v>
      </c>
      <c r="C1780">
        <v>1036</v>
      </c>
      <c r="D1780">
        <f t="shared" si="522"/>
        <v>-8.4500000000000455</v>
      </c>
      <c r="E1780" t="str">
        <f t="shared" si="523"/>
        <v/>
      </c>
      <c r="F1780" s="4">
        <f t="shared" si="524"/>
        <v>-8.4500000000000455</v>
      </c>
      <c r="G1780">
        <f t="shared" ca="1" si="525"/>
        <v>0.11362499999999955</v>
      </c>
      <c r="H1780">
        <f t="shared" ca="1" si="526"/>
        <v>6.5499999999999781E-2</v>
      </c>
      <c r="I1780" s="4">
        <f t="shared" ca="1" si="536"/>
        <v>1.7347328244274798</v>
      </c>
      <c r="J1780" s="8">
        <f t="shared" ca="1" si="527"/>
        <v>63.433356594556855</v>
      </c>
      <c r="K1780" t="str">
        <f t="shared" ca="1" si="528"/>
        <v>SELL</v>
      </c>
      <c r="L1780" t="str">
        <f t="shared" ca="1" si="529"/>
        <v>NA</v>
      </c>
      <c r="M1780" t="str">
        <f t="shared" ca="1" si="530"/>
        <v/>
      </c>
      <c r="N1780">
        <f t="shared" si="519"/>
        <v>1036</v>
      </c>
      <c r="O1780">
        <f t="shared" ca="1" si="531"/>
        <v>10</v>
      </c>
      <c r="Q1780" t="str">
        <f t="shared" ca="1" si="534"/>
        <v>NO</v>
      </c>
      <c r="R1780" t="str">
        <f t="shared" ca="1" si="535"/>
        <v>NO</v>
      </c>
      <c r="S1780" t="b">
        <f t="shared" ca="1" si="532"/>
        <v>0</v>
      </c>
      <c r="T1780" t="b">
        <f t="shared" ca="1" si="533"/>
        <v>0</v>
      </c>
      <c r="U1780">
        <f t="shared" ca="1" si="518"/>
        <v>1</v>
      </c>
      <c r="W1780" s="7"/>
      <c r="X1780" t="str">
        <f t="shared" ca="1" si="520"/>
        <v>10</v>
      </c>
    </row>
    <row r="1781" spans="1:24" x14ac:dyDescent="0.3">
      <c r="A1781">
        <f t="shared" si="521"/>
        <v>1780</v>
      </c>
      <c r="B1781" s="1">
        <v>37669</v>
      </c>
      <c r="C1781">
        <v>1058.2</v>
      </c>
      <c r="D1781">
        <f t="shared" si="522"/>
        <v>22.200000000000045</v>
      </c>
      <c r="E1781">
        <f t="shared" si="523"/>
        <v>22.200000000000045</v>
      </c>
      <c r="F1781" s="4" t="str">
        <f t="shared" si="524"/>
        <v/>
      </c>
      <c r="G1781">
        <f t="shared" ca="1" si="525"/>
        <v>0.13529999999999973</v>
      </c>
      <c r="H1781">
        <f t="shared" ca="1" si="526"/>
        <v>5.2333333333333239E-2</v>
      </c>
      <c r="I1781" s="4">
        <f t="shared" ca="1" si="536"/>
        <v>2.5853503184713369</v>
      </c>
      <c r="J1781" s="8">
        <f t="shared" ca="1" si="527"/>
        <v>72.108722686089891</v>
      </c>
      <c r="K1781" t="str">
        <f t="shared" ca="1" si="528"/>
        <v>SELL</v>
      </c>
      <c r="L1781" t="str">
        <f t="shared" ca="1" si="529"/>
        <v>NA</v>
      </c>
      <c r="M1781" t="str">
        <f t="shared" ca="1" si="530"/>
        <v/>
      </c>
      <c r="N1781">
        <f t="shared" si="519"/>
        <v>1058.2</v>
      </c>
      <c r="O1781">
        <f t="shared" ca="1" si="531"/>
        <v>10</v>
      </c>
      <c r="Q1781" t="str">
        <f t="shared" ca="1" si="534"/>
        <v>NO</v>
      </c>
      <c r="R1781" t="str">
        <f t="shared" ca="1" si="535"/>
        <v>YES</v>
      </c>
      <c r="S1781" t="b">
        <f t="shared" ca="1" si="532"/>
        <v>0</v>
      </c>
      <c r="T1781" t="b">
        <f t="shared" ca="1" si="533"/>
        <v>0</v>
      </c>
      <c r="U1781">
        <f t="shared" ca="1" si="518"/>
        <v>1</v>
      </c>
      <c r="W1781" s="7"/>
      <c r="X1781" t="str">
        <f t="shared" ca="1" si="520"/>
        <v>10</v>
      </c>
    </row>
    <row r="1782" spans="1:24" x14ac:dyDescent="0.3">
      <c r="A1782">
        <f t="shared" si="521"/>
        <v>1781</v>
      </c>
      <c r="B1782" s="1">
        <v>37670</v>
      </c>
      <c r="C1782">
        <v>1059.3</v>
      </c>
      <c r="D1782">
        <f t="shared" si="522"/>
        <v>1.0999999999999091</v>
      </c>
      <c r="E1782">
        <f t="shared" si="523"/>
        <v>1.0999999999999091</v>
      </c>
      <c r="F1782" s="4" t="str">
        <f t="shared" si="524"/>
        <v/>
      </c>
      <c r="G1782">
        <f t="shared" ca="1" si="525"/>
        <v>0.12039999999999963</v>
      </c>
      <c r="H1782">
        <f t="shared" ca="1" si="526"/>
        <v>5.2333333333333239E-2</v>
      </c>
      <c r="I1782" s="4">
        <f t="shared" ca="1" si="536"/>
        <v>2.3006369426751565</v>
      </c>
      <c r="J1782" s="8">
        <f t="shared" ca="1" si="527"/>
        <v>69.702817445001898</v>
      </c>
      <c r="K1782" t="str">
        <f t="shared" ca="1" si="528"/>
        <v>SELL</v>
      </c>
      <c r="L1782" t="str">
        <f t="shared" ca="1" si="529"/>
        <v>NA</v>
      </c>
      <c r="M1782" t="str">
        <f t="shared" ca="1" si="530"/>
        <v/>
      </c>
      <c r="N1782">
        <f t="shared" si="519"/>
        <v>1059.3</v>
      </c>
      <c r="O1782">
        <f t="shared" ca="1" si="531"/>
        <v>10</v>
      </c>
      <c r="Q1782" t="str">
        <f t="shared" ca="1" si="534"/>
        <v>NO</v>
      </c>
      <c r="R1782" t="str">
        <f t="shared" ca="1" si="535"/>
        <v>NO</v>
      </c>
      <c r="S1782" t="b">
        <f t="shared" ca="1" si="532"/>
        <v>0</v>
      </c>
      <c r="T1782" t="b">
        <f t="shared" ca="1" si="533"/>
        <v>0</v>
      </c>
      <c r="U1782">
        <f t="shared" ca="1" si="518"/>
        <v>1</v>
      </c>
      <c r="W1782" s="7"/>
      <c r="X1782" t="str">
        <f t="shared" ca="1" si="520"/>
        <v>10</v>
      </c>
    </row>
    <row r="1783" spans="1:24" x14ac:dyDescent="0.3">
      <c r="A1783">
        <f t="shared" si="521"/>
        <v>1782</v>
      </c>
      <c r="B1783" s="1">
        <v>37671</v>
      </c>
      <c r="C1783">
        <v>1064.3</v>
      </c>
      <c r="D1783">
        <f t="shared" si="522"/>
        <v>5</v>
      </c>
      <c r="E1783">
        <f t="shared" si="523"/>
        <v>5</v>
      </c>
      <c r="F1783" s="4" t="str">
        <f t="shared" si="524"/>
        <v/>
      </c>
      <c r="G1783">
        <f t="shared" ca="1" si="525"/>
        <v>0.10866666666666637</v>
      </c>
      <c r="H1783">
        <f t="shared" ca="1" si="526"/>
        <v>4.762499999999989E-2</v>
      </c>
      <c r="I1783" s="4">
        <f t="shared" ca="1" si="536"/>
        <v>2.2817147856517925</v>
      </c>
      <c r="J1783" s="8">
        <f t="shared" ca="1" si="527"/>
        <v>69.528125833111162</v>
      </c>
      <c r="K1783" t="str">
        <f t="shared" ca="1" si="528"/>
        <v>SELL</v>
      </c>
      <c r="L1783" t="str">
        <f t="shared" ca="1" si="529"/>
        <v>NA</v>
      </c>
      <c r="M1783" t="str">
        <f t="shared" ca="1" si="530"/>
        <v/>
      </c>
      <c r="N1783">
        <f t="shared" si="519"/>
        <v>1064.3</v>
      </c>
      <c r="O1783">
        <f t="shared" ca="1" si="531"/>
        <v>10</v>
      </c>
      <c r="Q1783" t="str">
        <f t="shared" ca="1" si="534"/>
        <v>NO</v>
      </c>
      <c r="R1783" t="str">
        <f t="shared" ca="1" si="535"/>
        <v>NO</v>
      </c>
      <c r="S1783" t="b">
        <f t="shared" ca="1" si="532"/>
        <v>0</v>
      </c>
      <c r="T1783" t="b">
        <f t="shared" ca="1" si="533"/>
        <v>0</v>
      </c>
      <c r="U1783">
        <f t="shared" ca="1" si="518"/>
        <v>1</v>
      </c>
      <c r="W1783" s="7"/>
      <c r="X1783" t="str">
        <f t="shared" ca="1" si="520"/>
        <v>10</v>
      </c>
    </row>
    <row r="1784" spans="1:24" x14ac:dyDescent="0.3">
      <c r="A1784">
        <f t="shared" si="521"/>
        <v>1783</v>
      </c>
      <c r="B1784" s="1">
        <v>37672</v>
      </c>
      <c r="C1784">
        <v>1065.5999999999999</v>
      </c>
      <c r="D1784">
        <f t="shared" si="522"/>
        <v>1.2999999999999545</v>
      </c>
      <c r="E1784">
        <f t="shared" si="523"/>
        <v>1.2999999999999545</v>
      </c>
      <c r="F1784" s="4" t="str">
        <f t="shared" si="524"/>
        <v/>
      </c>
      <c r="G1784">
        <f t="shared" ca="1" si="525"/>
        <v>9.4999999999999682E-2</v>
      </c>
      <c r="H1784">
        <f t="shared" ca="1" si="526"/>
        <v>5.0714285714285393E-2</v>
      </c>
      <c r="I1784" s="4">
        <f t="shared" ca="1" si="536"/>
        <v>1.873239436619724</v>
      </c>
      <c r="J1784" s="8">
        <f t="shared" ca="1" si="527"/>
        <v>65.196078431372626</v>
      </c>
      <c r="K1784" t="str">
        <f t="shared" ca="1" si="528"/>
        <v>SELL</v>
      </c>
      <c r="L1784" t="str">
        <f t="shared" ca="1" si="529"/>
        <v>NA</v>
      </c>
      <c r="M1784" t="str">
        <f t="shared" ca="1" si="530"/>
        <v/>
      </c>
      <c r="N1784">
        <f t="shared" si="519"/>
        <v>1065.5999999999999</v>
      </c>
      <c r="O1784">
        <f t="shared" ca="1" si="531"/>
        <v>10</v>
      </c>
      <c r="Q1784" t="str">
        <f t="shared" ca="1" si="534"/>
        <v>NO</v>
      </c>
      <c r="R1784" t="str">
        <f t="shared" ca="1" si="535"/>
        <v>NO</v>
      </c>
      <c r="S1784" t="b">
        <f t="shared" ca="1" si="532"/>
        <v>0</v>
      </c>
      <c r="T1784" t="b">
        <f t="shared" ca="1" si="533"/>
        <v>0</v>
      </c>
      <c r="U1784">
        <f t="shared" ca="1" si="518"/>
        <v>1</v>
      </c>
      <c r="W1784" s="7"/>
      <c r="X1784" t="str">
        <f t="shared" ca="1" si="520"/>
        <v>10</v>
      </c>
    </row>
    <row r="1785" spans="1:24" x14ac:dyDescent="0.3">
      <c r="A1785">
        <f t="shared" si="521"/>
        <v>1784</v>
      </c>
      <c r="B1785" s="1">
        <v>37673</v>
      </c>
      <c r="C1785">
        <v>1066.1500000000001</v>
      </c>
      <c r="D1785">
        <f t="shared" si="522"/>
        <v>0.5500000000001819</v>
      </c>
      <c r="E1785">
        <f t="shared" si="523"/>
        <v>0.5500000000001819</v>
      </c>
      <c r="F1785" s="4" t="str">
        <f t="shared" si="524"/>
        <v/>
      </c>
      <c r="G1785">
        <f t="shared" ca="1" si="525"/>
        <v>8.5428571428571354E-2</v>
      </c>
      <c r="H1785">
        <f t="shared" ca="1" si="526"/>
        <v>5.0714285714285393E-2</v>
      </c>
      <c r="I1785" s="4">
        <f t="shared" ca="1" si="536"/>
        <v>1.6845070422535304</v>
      </c>
      <c r="J1785" s="8">
        <f t="shared" ca="1" si="527"/>
        <v>62.749213011542629</v>
      </c>
      <c r="K1785" t="str">
        <f t="shared" ca="1" si="528"/>
        <v>SELL</v>
      </c>
      <c r="L1785" t="str">
        <f t="shared" ca="1" si="529"/>
        <v>NA</v>
      </c>
      <c r="M1785" t="str">
        <f t="shared" ca="1" si="530"/>
        <v/>
      </c>
      <c r="N1785">
        <f t="shared" si="519"/>
        <v>1066.1500000000001</v>
      </c>
      <c r="O1785">
        <f t="shared" ca="1" si="531"/>
        <v>10</v>
      </c>
      <c r="Q1785" t="str">
        <f t="shared" ca="1" si="534"/>
        <v>NO</v>
      </c>
      <c r="R1785" t="str">
        <f t="shared" ca="1" si="535"/>
        <v>NO</v>
      </c>
      <c r="S1785" t="b">
        <f t="shared" ca="1" si="532"/>
        <v>0</v>
      </c>
      <c r="T1785" t="b">
        <f t="shared" ca="1" si="533"/>
        <v>0</v>
      </c>
      <c r="U1785">
        <f t="shared" ca="1" si="518"/>
        <v>1</v>
      </c>
      <c r="W1785" s="7"/>
      <c r="X1785" t="str">
        <f t="shared" ca="1" si="520"/>
        <v>10</v>
      </c>
    </row>
    <row r="1786" spans="1:24" x14ac:dyDescent="0.3">
      <c r="A1786">
        <f t="shared" si="521"/>
        <v>1785</v>
      </c>
      <c r="B1786" s="1">
        <v>37676</v>
      </c>
      <c r="C1786">
        <v>1070.1500000000001</v>
      </c>
      <c r="D1786">
        <f t="shared" si="522"/>
        <v>4</v>
      </c>
      <c r="E1786">
        <f t="shared" si="523"/>
        <v>4</v>
      </c>
      <c r="F1786" s="4" t="str">
        <f t="shared" si="524"/>
        <v/>
      </c>
      <c r="G1786">
        <f t="shared" ca="1" si="525"/>
        <v>7.19285714285713E-2</v>
      </c>
      <c r="H1786">
        <f t="shared" ca="1" si="526"/>
        <v>5.0714285714285393E-2</v>
      </c>
      <c r="I1786" s="4">
        <f t="shared" ca="1" si="536"/>
        <v>1.4183098591549361</v>
      </c>
      <c r="J1786" s="8">
        <f t="shared" ca="1" si="527"/>
        <v>58.648806057076413</v>
      </c>
      <c r="K1786" t="str">
        <f t="shared" ca="1" si="528"/>
        <v>SELL</v>
      </c>
      <c r="L1786" t="str">
        <f t="shared" ca="1" si="529"/>
        <v>NA</v>
      </c>
      <c r="M1786" t="str">
        <f t="shared" ca="1" si="530"/>
        <v/>
      </c>
      <c r="N1786">
        <f t="shared" si="519"/>
        <v>1070.1500000000001</v>
      </c>
      <c r="O1786">
        <f t="shared" ca="1" si="531"/>
        <v>10</v>
      </c>
      <c r="Q1786" t="str">
        <f t="shared" ca="1" si="534"/>
        <v>NO</v>
      </c>
      <c r="R1786" t="str">
        <f t="shared" ca="1" si="535"/>
        <v>NO</v>
      </c>
      <c r="S1786" t="b">
        <f t="shared" ca="1" si="532"/>
        <v>0</v>
      </c>
      <c r="T1786" t="b">
        <f t="shared" ca="1" si="533"/>
        <v>0</v>
      </c>
      <c r="U1786">
        <f t="shared" ca="1" si="518"/>
        <v>1</v>
      </c>
      <c r="W1786" s="7"/>
      <c r="X1786" t="str">
        <f t="shared" ca="1" si="520"/>
        <v>10</v>
      </c>
    </row>
    <row r="1787" spans="1:24" x14ac:dyDescent="0.3">
      <c r="A1787">
        <f t="shared" si="521"/>
        <v>1786</v>
      </c>
      <c r="B1787" s="1">
        <v>37677</v>
      </c>
      <c r="C1787">
        <v>1055.55</v>
      </c>
      <c r="D1787">
        <f t="shared" si="522"/>
        <v>-14.600000000000136</v>
      </c>
      <c r="E1787" t="str">
        <f t="shared" si="523"/>
        <v/>
      </c>
      <c r="F1787" s="4">
        <f t="shared" si="524"/>
        <v>-14.600000000000136</v>
      </c>
      <c r="G1787">
        <f t="shared" ca="1" si="525"/>
        <v>7.19285714285713E-2</v>
      </c>
      <c r="H1787">
        <f t="shared" ca="1" si="526"/>
        <v>7.085714285714273E-2</v>
      </c>
      <c r="I1787" s="4">
        <f t="shared" ca="1" si="536"/>
        <v>1.0151209677419355</v>
      </c>
      <c r="J1787" s="8">
        <f t="shared" ca="1" si="527"/>
        <v>50.375187593796902</v>
      </c>
      <c r="K1787" t="str">
        <f t="shared" ca="1" si="528"/>
        <v>SELL</v>
      </c>
      <c r="L1787" t="str">
        <f t="shared" ca="1" si="529"/>
        <v>NA</v>
      </c>
      <c r="M1787" t="str">
        <f t="shared" ca="1" si="530"/>
        <v/>
      </c>
      <c r="N1787">
        <f t="shared" si="519"/>
        <v>1055.55</v>
      </c>
      <c r="O1787">
        <f t="shared" ca="1" si="531"/>
        <v>10</v>
      </c>
      <c r="Q1787" t="str">
        <f t="shared" ca="1" si="534"/>
        <v>NO</v>
      </c>
      <c r="R1787" t="str">
        <f t="shared" ca="1" si="535"/>
        <v>NO</v>
      </c>
      <c r="S1787" t="b">
        <f t="shared" ca="1" si="532"/>
        <v>0</v>
      </c>
      <c r="T1787" t="b">
        <f t="shared" ca="1" si="533"/>
        <v>0</v>
      </c>
      <c r="U1787">
        <f t="shared" ca="1" si="518"/>
        <v>1</v>
      </c>
      <c r="W1787" s="7"/>
      <c r="X1787" t="str">
        <f t="shared" ca="1" si="520"/>
        <v>10</v>
      </c>
    </row>
    <row r="1788" spans="1:24" x14ac:dyDescent="0.3">
      <c r="A1788">
        <f t="shared" si="521"/>
        <v>1787</v>
      </c>
      <c r="B1788" s="1">
        <v>37678</v>
      </c>
      <c r="C1788">
        <v>1049.6500000000001</v>
      </c>
      <c r="D1788">
        <f t="shared" si="522"/>
        <v>-5.8999999999998636</v>
      </c>
      <c r="E1788" t="str">
        <f t="shared" si="523"/>
        <v/>
      </c>
      <c r="F1788" s="4">
        <f t="shared" si="524"/>
        <v>-5.8999999999998636</v>
      </c>
      <c r="G1788">
        <f t="shared" ca="1" si="525"/>
        <v>7.19285714285713E-2</v>
      </c>
      <c r="H1788">
        <f t="shared" ca="1" si="526"/>
        <v>6.8714285714285589E-2</v>
      </c>
      <c r="I1788" s="4">
        <f t="shared" ca="1" si="536"/>
        <v>1.0467775467775469</v>
      </c>
      <c r="J1788" s="8">
        <f t="shared" ca="1" si="527"/>
        <v>51.142712036566785</v>
      </c>
      <c r="K1788" t="str">
        <f t="shared" ca="1" si="528"/>
        <v>SELL</v>
      </c>
      <c r="L1788" t="str">
        <f t="shared" ca="1" si="529"/>
        <v>NA</v>
      </c>
      <c r="M1788" t="str">
        <f t="shared" ca="1" si="530"/>
        <v/>
      </c>
      <c r="N1788">
        <f t="shared" si="519"/>
        <v>1049.6500000000001</v>
      </c>
      <c r="O1788">
        <f t="shared" ca="1" si="531"/>
        <v>10</v>
      </c>
      <c r="Q1788" t="str">
        <f t="shared" ca="1" si="534"/>
        <v>NO</v>
      </c>
      <c r="R1788" t="str">
        <f t="shared" ca="1" si="535"/>
        <v>NO</v>
      </c>
      <c r="S1788" t="b">
        <f t="shared" ca="1" si="532"/>
        <v>0</v>
      </c>
      <c r="T1788" t="b">
        <f t="shared" ca="1" si="533"/>
        <v>0</v>
      </c>
      <c r="U1788">
        <f t="shared" ca="1" si="518"/>
        <v>1</v>
      </c>
      <c r="W1788" s="7"/>
      <c r="X1788" t="str">
        <f t="shared" ca="1" si="520"/>
        <v>10</v>
      </c>
    </row>
    <row r="1789" spans="1:24" x14ac:dyDescent="0.3">
      <c r="A1789">
        <f t="shared" si="521"/>
        <v>1788</v>
      </c>
      <c r="B1789" s="1">
        <v>37679</v>
      </c>
      <c r="C1789">
        <v>1052.95</v>
      </c>
      <c r="D1789">
        <f t="shared" si="522"/>
        <v>3.2999999999999545</v>
      </c>
      <c r="E1789">
        <f t="shared" si="523"/>
        <v>3.2999999999999545</v>
      </c>
      <c r="F1789" s="4" t="str">
        <f t="shared" si="524"/>
        <v/>
      </c>
      <c r="G1789">
        <f t="shared" ca="1" si="525"/>
        <v>5.3500000000000068E-2</v>
      </c>
      <c r="H1789">
        <f t="shared" ca="1" si="526"/>
        <v>6.8714285714285589E-2</v>
      </c>
      <c r="I1789" s="4">
        <f t="shared" ca="1" si="536"/>
        <v>0.77858627858628104</v>
      </c>
      <c r="J1789" s="8">
        <f t="shared" ca="1" si="527"/>
        <v>43.775569842197619</v>
      </c>
      <c r="K1789" t="str">
        <f t="shared" ca="1" si="528"/>
        <v>SELL</v>
      </c>
      <c r="L1789" t="str">
        <f t="shared" ca="1" si="529"/>
        <v>NA</v>
      </c>
      <c r="M1789" t="str">
        <f t="shared" ca="1" si="530"/>
        <v/>
      </c>
      <c r="N1789">
        <f t="shared" si="519"/>
        <v>1052.95</v>
      </c>
      <c r="O1789">
        <f t="shared" ca="1" si="531"/>
        <v>10</v>
      </c>
      <c r="Q1789" t="str">
        <f t="shared" ca="1" si="534"/>
        <v>NO</v>
      </c>
      <c r="R1789" t="str">
        <f t="shared" ca="1" si="535"/>
        <v>NO</v>
      </c>
      <c r="S1789" t="b">
        <f t="shared" ca="1" si="532"/>
        <v>0</v>
      </c>
      <c r="T1789" t="b">
        <f t="shared" ca="1" si="533"/>
        <v>0</v>
      </c>
      <c r="U1789">
        <f t="shared" ca="1" si="518"/>
        <v>1</v>
      </c>
      <c r="W1789" s="7"/>
      <c r="X1789" t="str">
        <f t="shared" ca="1" si="520"/>
        <v>10</v>
      </c>
    </row>
    <row r="1790" spans="1:24" x14ac:dyDescent="0.3">
      <c r="A1790">
        <f t="shared" si="521"/>
        <v>1789</v>
      </c>
      <c r="B1790" s="1">
        <v>37680</v>
      </c>
      <c r="C1790">
        <v>1063.4000000000001</v>
      </c>
      <c r="D1790">
        <f t="shared" si="522"/>
        <v>10.450000000000045</v>
      </c>
      <c r="E1790">
        <f t="shared" si="523"/>
        <v>10.450000000000045</v>
      </c>
      <c r="F1790" s="4" t="str">
        <f t="shared" si="524"/>
        <v/>
      </c>
      <c r="G1790">
        <f t="shared" ca="1" si="525"/>
        <v>5.9875000000000116E-2</v>
      </c>
      <c r="H1790">
        <f t="shared" ca="1" si="526"/>
        <v>7.0000000000000007E-2</v>
      </c>
      <c r="I1790" s="4">
        <f t="shared" ca="1" si="536"/>
        <v>0.85535714285714448</v>
      </c>
      <c r="J1790" s="8">
        <f t="shared" ca="1" si="527"/>
        <v>46.102021174206016</v>
      </c>
      <c r="K1790" t="str">
        <f t="shared" ca="1" si="528"/>
        <v>SELL</v>
      </c>
      <c r="L1790" t="str">
        <f t="shared" ca="1" si="529"/>
        <v>NA</v>
      </c>
      <c r="M1790" t="str">
        <f t="shared" ca="1" si="530"/>
        <v/>
      </c>
      <c r="N1790">
        <f t="shared" si="519"/>
        <v>1063.4000000000001</v>
      </c>
      <c r="O1790">
        <f t="shared" ca="1" si="531"/>
        <v>10</v>
      </c>
      <c r="Q1790" t="str">
        <f t="shared" ca="1" si="534"/>
        <v>NO</v>
      </c>
      <c r="R1790" t="str">
        <f t="shared" ca="1" si="535"/>
        <v>NO</v>
      </c>
      <c r="S1790" t="b">
        <f t="shared" ca="1" si="532"/>
        <v>0</v>
      </c>
      <c r="T1790" t="b">
        <f t="shared" ca="1" si="533"/>
        <v>0</v>
      </c>
      <c r="U1790">
        <f t="shared" ca="1" si="518"/>
        <v>1</v>
      </c>
      <c r="W1790" s="7"/>
      <c r="X1790" t="str">
        <f t="shared" ca="1" si="520"/>
        <v>10</v>
      </c>
    </row>
    <row r="1791" spans="1:24" x14ac:dyDescent="0.3">
      <c r="A1791">
        <f t="shared" si="521"/>
        <v>1790</v>
      </c>
      <c r="B1791" s="1">
        <v>37683</v>
      </c>
      <c r="C1791">
        <v>1058.8499999999999</v>
      </c>
      <c r="D1791">
        <f t="shared" si="522"/>
        <v>-4.5500000000001819</v>
      </c>
      <c r="E1791" t="str">
        <f t="shared" si="523"/>
        <v/>
      </c>
      <c r="F1791" s="4">
        <f t="shared" si="524"/>
        <v>-4.5500000000001819</v>
      </c>
      <c r="G1791">
        <f t="shared" ca="1" si="525"/>
        <v>5.9875000000000116E-2</v>
      </c>
      <c r="H1791">
        <f t="shared" ca="1" si="526"/>
        <v>6.2750000000000153E-2</v>
      </c>
      <c r="I1791" s="4">
        <f t="shared" ca="1" si="536"/>
        <v>0.9541832669322704</v>
      </c>
      <c r="J1791" s="8">
        <f t="shared" ca="1" si="527"/>
        <v>48.827726809378177</v>
      </c>
      <c r="K1791" t="str">
        <f t="shared" ca="1" si="528"/>
        <v>SELL</v>
      </c>
      <c r="L1791" t="str">
        <f t="shared" ca="1" si="529"/>
        <v>NA</v>
      </c>
      <c r="M1791" t="str">
        <f t="shared" ca="1" si="530"/>
        <v/>
      </c>
      <c r="N1791">
        <f t="shared" si="519"/>
        <v>1058.8499999999999</v>
      </c>
      <c r="O1791">
        <f t="shared" ca="1" si="531"/>
        <v>10</v>
      </c>
      <c r="Q1791" t="str">
        <f t="shared" ca="1" si="534"/>
        <v>NO</v>
      </c>
      <c r="R1791" t="str">
        <f t="shared" ca="1" si="535"/>
        <v>NO</v>
      </c>
      <c r="S1791" t="b">
        <f t="shared" ca="1" si="532"/>
        <v>0</v>
      </c>
      <c r="T1791" t="b">
        <f t="shared" ca="1" si="533"/>
        <v>0</v>
      </c>
      <c r="U1791">
        <f t="shared" ca="1" si="518"/>
        <v>1</v>
      </c>
      <c r="W1791" s="7"/>
      <c r="X1791" t="str">
        <f t="shared" ca="1" si="520"/>
        <v>10</v>
      </c>
    </row>
    <row r="1792" spans="1:24" x14ac:dyDescent="0.3">
      <c r="A1792">
        <f t="shared" si="521"/>
        <v>1791</v>
      </c>
      <c r="B1792" s="1">
        <v>37684</v>
      </c>
      <c r="C1792">
        <v>1046.5999999999999</v>
      </c>
      <c r="D1792">
        <f t="shared" si="522"/>
        <v>-12.25</v>
      </c>
      <c r="E1792" t="str">
        <f t="shared" si="523"/>
        <v/>
      </c>
      <c r="F1792" s="4">
        <f t="shared" si="524"/>
        <v>-12.25</v>
      </c>
      <c r="G1792">
        <f t="shared" ca="1" si="525"/>
        <v>5.9875000000000116E-2</v>
      </c>
      <c r="H1792">
        <f t="shared" ca="1" si="526"/>
        <v>8.2166666666666971E-2</v>
      </c>
      <c r="I1792" s="4">
        <f t="shared" ca="1" si="536"/>
        <v>0.72870182555780805</v>
      </c>
      <c r="J1792" s="8">
        <f t="shared" ca="1" si="527"/>
        <v>42.153124083308839</v>
      </c>
      <c r="K1792" t="str">
        <f t="shared" ca="1" si="528"/>
        <v>SELL</v>
      </c>
      <c r="L1792" t="str">
        <f t="shared" ca="1" si="529"/>
        <v>NA</v>
      </c>
      <c r="M1792" t="str">
        <f t="shared" ca="1" si="530"/>
        <v/>
      </c>
      <c r="N1792">
        <f t="shared" si="519"/>
        <v>1046.5999999999999</v>
      </c>
      <c r="O1792">
        <f t="shared" ca="1" si="531"/>
        <v>10</v>
      </c>
      <c r="Q1792" t="str">
        <f t="shared" ca="1" si="534"/>
        <v>NO</v>
      </c>
      <c r="R1792" t="str">
        <f t="shared" ca="1" si="535"/>
        <v>NO</v>
      </c>
      <c r="S1792" t="b">
        <f t="shared" ca="1" si="532"/>
        <v>0</v>
      </c>
      <c r="T1792" t="b">
        <f t="shared" ca="1" si="533"/>
        <v>0</v>
      </c>
      <c r="U1792">
        <f t="shared" ca="1" si="518"/>
        <v>1</v>
      </c>
      <c r="W1792" s="7"/>
      <c r="X1792" t="str">
        <f t="shared" ca="1" si="520"/>
        <v>10</v>
      </c>
    </row>
    <row r="1793" spans="1:24" x14ac:dyDescent="0.3">
      <c r="A1793">
        <f t="shared" si="521"/>
        <v>1792</v>
      </c>
      <c r="B1793" s="1">
        <v>37685</v>
      </c>
      <c r="C1793">
        <v>1040.7</v>
      </c>
      <c r="D1793">
        <f t="shared" si="522"/>
        <v>-5.8999999999998636</v>
      </c>
      <c r="E1793" t="str">
        <f t="shared" si="523"/>
        <v/>
      </c>
      <c r="F1793" s="4">
        <f t="shared" si="524"/>
        <v>-5.8999999999998636</v>
      </c>
      <c r="G1793">
        <f t="shared" ca="1" si="525"/>
        <v>5.9875000000000116E-2</v>
      </c>
      <c r="H1793">
        <f t="shared" ca="1" si="526"/>
        <v>8.6083333333333484E-2</v>
      </c>
      <c r="I1793" s="4">
        <f t="shared" ca="1" si="536"/>
        <v>0.69554695062923533</v>
      </c>
      <c r="J1793" s="8">
        <f t="shared" ca="1" si="527"/>
        <v>41.021981159006572</v>
      </c>
      <c r="K1793" t="str">
        <f t="shared" ca="1" si="528"/>
        <v>SELL</v>
      </c>
      <c r="L1793" t="str">
        <f t="shared" ca="1" si="529"/>
        <v>NA</v>
      </c>
      <c r="M1793" t="str">
        <f t="shared" ca="1" si="530"/>
        <v/>
      </c>
      <c r="N1793">
        <f t="shared" si="519"/>
        <v>1040.7</v>
      </c>
      <c r="O1793">
        <f t="shared" ca="1" si="531"/>
        <v>10</v>
      </c>
      <c r="Q1793" t="str">
        <f t="shared" ca="1" si="534"/>
        <v>NO</v>
      </c>
      <c r="R1793" t="str">
        <f t="shared" ca="1" si="535"/>
        <v>NO</v>
      </c>
      <c r="S1793" t="b">
        <f t="shared" ca="1" si="532"/>
        <v>0</v>
      </c>
      <c r="T1793" t="b">
        <f t="shared" ca="1" si="533"/>
        <v>0</v>
      </c>
      <c r="U1793">
        <f t="shared" ref="U1793:U1856" ca="1" si="537">IF(U1792=1,1,IF(K1793="BUY",1,0))</f>
        <v>1</v>
      </c>
      <c r="W1793" s="7"/>
      <c r="X1793" t="str">
        <f t="shared" ca="1" si="520"/>
        <v>10</v>
      </c>
    </row>
    <row r="1794" spans="1:24" x14ac:dyDescent="0.3">
      <c r="A1794">
        <f t="shared" si="521"/>
        <v>1793</v>
      </c>
      <c r="B1794" s="1">
        <v>37686</v>
      </c>
      <c r="C1794">
        <v>1031.25</v>
      </c>
      <c r="D1794">
        <f t="shared" si="522"/>
        <v>-9.4500000000000455</v>
      </c>
      <c r="E1794" t="str">
        <f t="shared" si="523"/>
        <v/>
      </c>
      <c r="F1794" s="4">
        <f t="shared" si="524"/>
        <v>-9.4500000000000455</v>
      </c>
      <c r="G1794">
        <f t="shared" ca="1" si="525"/>
        <v>5.9875000000000116E-2</v>
      </c>
      <c r="H1794">
        <f t="shared" ca="1" si="526"/>
        <v>8.7750000000000147E-2</v>
      </c>
      <c r="I1794" s="4">
        <f t="shared" ca="1" si="536"/>
        <v>0.68233618233618254</v>
      </c>
      <c r="J1794" s="8">
        <f t="shared" ca="1" si="527"/>
        <v>40.558848433530912</v>
      </c>
      <c r="K1794" t="str">
        <f t="shared" ca="1" si="528"/>
        <v>SELL</v>
      </c>
      <c r="L1794" t="str">
        <f t="shared" ca="1" si="529"/>
        <v>NA</v>
      </c>
      <c r="M1794" t="str">
        <f t="shared" ca="1" si="530"/>
        <v/>
      </c>
      <c r="N1794">
        <f t="shared" si="519"/>
        <v>1031.25</v>
      </c>
      <c r="O1794">
        <f t="shared" ca="1" si="531"/>
        <v>10</v>
      </c>
      <c r="Q1794" t="str">
        <f t="shared" ca="1" si="534"/>
        <v>NO</v>
      </c>
      <c r="R1794" t="str">
        <f t="shared" ca="1" si="535"/>
        <v>NO</v>
      </c>
      <c r="S1794" t="b">
        <f t="shared" ca="1" si="532"/>
        <v>0</v>
      </c>
      <c r="T1794" t="b">
        <f t="shared" ca="1" si="533"/>
        <v>0</v>
      </c>
      <c r="U1794">
        <f t="shared" ca="1" si="537"/>
        <v>1</v>
      </c>
      <c r="W1794" s="7"/>
      <c r="X1794" t="str">
        <f t="shared" ca="1" si="520"/>
        <v>10</v>
      </c>
    </row>
    <row r="1795" spans="1:24" x14ac:dyDescent="0.3">
      <c r="A1795">
        <f t="shared" si="521"/>
        <v>1794</v>
      </c>
      <c r="B1795" s="1">
        <v>37687</v>
      </c>
      <c r="C1795">
        <v>1017.1</v>
      </c>
      <c r="D1795">
        <f t="shared" si="522"/>
        <v>-14.149999999999977</v>
      </c>
      <c r="E1795" t="str">
        <f t="shared" si="523"/>
        <v/>
      </c>
      <c r="F1795" s="4">
        <f t="shared" si="524"/>
        <v>-14.149999999999977</v>
      </c>
      <c r="G1795">
        <f t="shared" ca="1" si="525"/>
        <v>3.6714285714285783E-2</v>
      </c>
      <c r="H1795">
        <f t="shared" ca="1" si="526"/>
        <v>9.5428571428571529E-2</v>
      </c>
      <c r="I1795" s="4">
        <f t="shared" ca="1" si="536"/>
        <v>0.38473053892215597</v>
      </c>
      <c r="J1795" s="8">
        <f t="shared" ca="1" si="527"/>
        <v>27.783783783783804</v>
      </c>
      <c r="K1795" t="str">
        <f t="shared" ca="1" si="528"/>
        <v>BUY</v>
      </c>
      <c r="L1795" t="str">
        <f t="shared" ca="1" si="529"/>
        <v>BUY</v>
      </c>
      <c r="M1795" t="str">
        <f t="shared" ca="1" si="530"/>
        <v>BUY</v>
      </c>
      <c r="N1795">
        <f t="shared" ref="N1795:N1858" si="538">C1795</f>
        <v>1017.1</v>
      </c>
      <c r="O1795">
        <f t="shared" ca="1" si="531"/>
        <v>11</v>
      </c>
      <c r="Q1795" t="str">
        <f t="shared" ca="1" si="534"/>
        <v>YES</v>
      </c>
      <c r="R1795" t="str">
        <f t="shared" ca="1" si="535"/>
        <v>NO</v>
      </c>
      <c r="S1795" t="b">
        <f t="shared" ca="1" si="532"/>
        <v>0</v>
      </c>
      <c r="T1795" t="b">
        <f t="shared" ca="1" si="533"/>
        <v>0</v>
      </c>
      <c r="U1795">
        <f t="shared" ca="1" si="537"/>
        <v>1</v>
      </c>
      <c r="W1795" s="7"/>
      <c r="X1795" t="str">
        <f t="shared" ref="X1795:X1858" ca="1" si="539">CONCATENATE(M1795&amp;O1795)</f>
        <v>BUY11</v>
      </c>
    </row>
    <row r="1796" spans="1:24" x14ac:dyDescent="0.3">
      <c r="A1796">
        <f t="shared" ref="A1796:A1859" si="540">A1795+1</f>
        <v>1795</v>
      </c>
      <c r="B1796" s="1">
        <v>37690</v>
      </c>
      <c r="C1796">
        <v>1006.7</v>
      </c>
      <c r="D1796">
        <f t="shared" ref="D1796:D1859" si="541">C1796-C1795</f>
        <v>-10.399999999999977</v>
      </c>
      <c r="E1796" t="str">
        <f t="shared" ref="E1796:E1859" si="542">IF($D1796&gt;0,$D1796,"")</f>
        <v/>
      </c>
      <c r="F1796" s="4">
        <f t="shared" ref="F1796:F1859" si="543">IF($D1796&lt;0,$D1796,"")</f>
        <v>-10.399999999999977</v>
      </c>
      <c r="G1796">
        <f t="shared" ref="G1796:G1859" ca="1" si="544">IFERROR(IF(A1796&gt;$P$2,AVERAGE(OFFSET(E1796,0,0,-$P$2,1))/100,""),"")</f>
        <v>4.1000000000000231E-2</v>
      </c>
      <c r="H1796">
        <f t="shared" ref="H1796:H1859" ca="1" si="545">IFERROR(IF(A1796&gt;$P$2,ABS(AVERAGE(OFFSET(F1796,0,0,-$P$2,1))/100),""),"")</f>
        <v>9.6500000000000058E-2</v>
      </c>
      <c r="I1796" s="4">
        <f t="shared" ca="1" si="536"/>
        <v>0.42487046632124564</v>
      </c>
      <c r="J1796" s="8">
        <f t="shared" ref="J1796:J1859" ca="1" si="546">IFERROR(100-(100/(1+I1796)),"")</f>
        <v>29.818181818181927</v>
      </c>
      <c r="K1796" t="str">
        <f t="shared" ref="K1796:K1859" ca="1" si="547">IF(J1796="","",IF(J1796&lt;$P$4,"BUY",IF(J1796&gt;$P$6,"SELL",K1795)))</f>
        <v>BUY</v>
      </c>
      <c r="L1796" t="str">
        <f t="shared" ref="L1796:L1859" ca="1" si="548">IF(K1796="BUY",IF(K1795="BUY","HOLD","BUY"),IF(K1796="SELL",IF(K1795="SELL","NA","SELL"),""))</f>
        <v>HOLD</v>
      </c>
      <c r="M1796" t="str">
        <f t="shared" ref="M1796:M1859" ca="1" si="549">IF(AND(L1796="SELL",U1796=1),"SELL",IF(L1796="BUY","BUY",""))</f>
        <v/>
      </c>
      <c r="N1796">
        <f t="shared" si="538"/>
        <v>1006.7</v>
      </c>
      <c r="O1796">
        <f t="shared" ca="1" si="531"/>
        <v>11</v>
      </c>
      <c r="Q1796" t="str">
        <f t="shared" ca="1" si="534"/>
        <v>YES</v>
      </c>
      <c r="R1796" t="str">
        <f t="shared" ca="1" si="535"/>
        <v>NO</v>
      </c>
      <c r="S1796" t="b">
        <f t="shared" ca="1" si="532"/>
        <v>1</v>
      </c>
      <c r="T1796" t="b">
        <f t="shared" ca="1" si="533"/>
        <v>0</v>
      </c>
      <c r="U1796">
        <f t="shared" ca="1" si="537"/>
        <v>1</v>
      </c>
      <c r="W1796" s="7"/>
      <c r="X1796" t="str">
        <f t="shared" ca="1" si="539"/>
        <v>11</v>
      </c>
    </row>
    <row r="1797" spans="1:24" x14ac:dyDescent="0.3">
      <c r="A1797">
        <f t="shared" si="540"/>
        <v>1796</v>
      </c>
      <c r="B1797" s="1">
        <v>37691</v>
      </c>
      <c r="C1797">
        <v>1014.55</v>
      </c>
      <c r="D1797">
        <f t="shared" si="541"/>
        <v>7.8499999999999091</v>
      </c>
      <c r="E1797">
        <f t="shared" si="542"/>
        <v>7.8499999999999091</v>
      </c>
      <c r="F1797" s="4" t="str">
        <f t="shared" si="543"/>
        <v/>
      </c>
      <c r="G1797">
        <f t="shared" ca="1" si="544"/>
        <v>4.5750000000000075E-2</v>
      </c>
      <c r="H1797">
        <f t="shared" ca="1" si="545"/>
        <v>9.6500000000000058E-2</v>
      </c>
      <c r="I1797" s="4">
        <f t="shared" ca="1" si="536"/>
        <v>0.47409326424870518</v>
      </c>
      <c r="J1797" s="8">
        <f t="shared" ca="1" si="546"/>
        <v>32.161687170474536</v>
      </c>
      <c r="K1797" t="str">
        <f t="shared" ca="1" si="547"/>
        <v>BUY</v>
      </c>
      <c r="L1797" t="str">
        <f t="shared" ca="1" si="548"/>
        <v>HOLD</v>
      </c>
      <c r="M1797" t="str">
        <f t="shared" ca="1" si="549"/>
        <v/>
      </c>
      <c r="N1797">
        <f t="shared" si="538"/>
        <v>1014.55</v>
      </c>
      <c r="O1797">
        <f t="shared" ref="O1797:O1860" ca="1" si="550">IF(M1797="BUY",O1796+1,O1796)</f>
        <v>11</v>
      </c>
      <c r="Q1797" t="str">
        <f t="shared" ca="1" si="534"/>
        <v>NO</v>
      </c>
      <c r="R1797" t="str">
        <f t="shared" ca="1" si="535"/>
        <v>NO</v>
      </c>
      <c r="S1797" t="b">
        <f t="shared" ca="1" si="532"/>
        <v>0</v>
      </c>
      <c r="T1797" t="b">
        <f t="shared" ca="1" si="533"/>
        <v>0</v>
      </c>
      <c r="U1797">
        <f t="shared" ca="1" si="537"/>
        <v>1</v>
      </c>
      <c r="W1797" s="7"/>
      <c r="X1797" t="str">
        <f t="shared" ca="1" si="539"/>
        <v>11</v>
      </c>
    </row>
    <row r="1798" spans="1:24" x14ac:dyDescent="0.3">
      <c r="A1798">
        <f t="shared" si="540"/>
        <v>1797</v>
      </c>
      <c r="B1798" s="1">
        <v>37692</v>
      </c>
      <c r="C1798">
        <v>1001.7</v>
      </c>
      <c r="D1798">
        <f t="shared" si="541"/>
        <v>-12.849999999999909</v>
      </c>
      <c r="E1798" t="str">
        <f t="shared" si="542"/>
        <v/>
      </c>
      <c r="F1798" s="4">
        <f t="shared" si="543"/>
        <v>-12.849999999999909</v>
      </c>
      <c r="G1798">
        <f t="shared" ca="1" si="544"/>
        <v>5.230000000000018E-2</v>
      </c>
      <c r="H1798">
        <f t="shared" ca="1" si="545"/>
        <v>0.10005555555555551</v>
      </c>
      <c r="I1798" s="4">
        <f t="shared" ca="1" si="536"/>
        <v>0.52270960577457171</v>
      </c>
      <c r="J1798" s="8">
        <f t="shared" ca="1" si="546"/>
        <v>34.327596266044424</v>
      </c>
      <c r="K1798" t="str">
        <f t="shared" ca="1" si="547"/>
        <v>BUY</v>
      </c>
      <c r="L1798" t="str">
        <f t="shared" ca="1" si="548"/>
        <v>HOLD</v>
      </c>
      <c r="M1798" t="str">
        <f t="shared" ca="1" si="549"/>
        <v/>
      </c>
      <c r="N1798">
        <f t="shared" si="538"/>
        <v>1001.7</v>
      </c>
      <c r="O1798">
        <f t="shared" ca="1" si="550"/>
        <v>11</v>
      </c>
      <c r="Q1798" t="str">
        <f t="shared" ca="1" si="534"/>
        <v>NO</v>
      </c>
      <c r="R1798" t="str">
        <f t="shared" ca="1" si="535"/>
        <v>NO</v>
      </c>
      <c r="S1798" t="b">
        <f t="shared" ca="1" si="532"/>
        <v>0</v>
      </c>
      <c r="T1798" t="b">
        <f t="shared" ca="1" si="533"/>
        <v>0</v>
      </c>
      <c r="U1798">
        <f t="shared" ca="1" si="537"/>
        <v>1</v>
      </c>
      <c r="W1798" s="7"/>
      <c r="X1798" t="str">
        <f t="shared" ca="1" si="539"/>
        <v>11</v>
      </c>
    </row>
    <row r="1799" spans="1:24" x14ac:dyDescent="0.3">
      <c r="A1799">
        <f t="shared" si="540"/>
        <v>1798</v>
      </c>
      <c r="B1799" s="1">
        <v>37693</v>
      </c>
      <c r="C1799">
        <v>999.65</v>
      </c>
      <c r="D1799">
        <f t="shared" si="541"/>
        <v>-2.0500000000000682</v>
      </c>
      <c r="E1799" t="str">
        <f t="shared" si="542"/>
        <v/>
      </c>
      <c r="F1799" s="4">
        <f t="shared" si="543"/>
        <v>-2.0500000000000682</v>
      </c>
      <c r="G1799">
        <f t="shared" ca="1" si="544"/>
        <v>6.3999999999999779E-2</v>
      </c>
      <c r="H1799">
        <f t="shared" ca="1" si="545"/>
        <v>9.2100000000000029E-2</v>
      </c>
      <c r="I1799" s="4">
        <f t="shared" ca="1" si="536"/>
        <v>0.6948968512486402</v>
      </c>
      <c r="J1799" s="8">
        <f t="shared" ca="1" si="546"/>
        <v>40.999359385009519</v>
      </c>
      <c r="K1799" t="str">
        <f t="shared" ca="1" si="547"/>
        <v>BUY</v>
      </c>
      <c r="L1799" t="str">
        <f t="shared" ca="1" si="548"/>
        <v>HOLD</v>
      </c>
      <c r="M1799" t="str">
        <f t="shared" ca="1" si="549"/>
        <v/>
      </c>
      <c r="N1799">
        <f t="shared" si="538"/>
        <v>999.65</v>
      </c>
      <c r="O1799">
        <f t="shared" ca="1" si="550"/>
        <v>11</v>
      </c>
      <c r="Q1799" t="str">
        <f t="shared" ca="1" si="534"/>
        <v>NO</v>
      </c>
      <c r="R1799" t="str">
        <f t="shared" ca="1" si="535"/>
        <v>NO</v>
      </c>
      <c r="S1799" t="b">
        <f t="shared" ca="1" si="532"/>
        <v>0</v>
      </c>
      <c r="T1799" t="b">
        <f t="shared" ca="1" si="533"/>
        <v>0</v>
      </c>
      <c r="U1799">
        <f t="shared" ca="1" si="537"/>
        <v>1</v>
      </c>
      <c r="W1799" s="7"/>
      <c r="X1799" t="str">
        <f t="shared" ca="1" si="539"/>
        <v>11</v>
      </c>
    </row>
    <row r="1800" spans="1:24" x14ac:dyDescent="0.3">
      <c r="A1800">
        <f t="shared" si="540"/>
        <v>1799</v>
      </c>
      <c r="B1800" s="1">
        <v>37697</v>
      </c>
      <c r="C1800">
        <v>993</v>
      </c>
      <c r="D1800">
        <f t="shared" si="541"/>
        <v>-6.6499999999999773</v>
      </c>
      <c r="E1800" t="str">
        <f t="shared" si="542"/>
        <v/>
      </c>
      <c r="F1800" s="4">
        <f t="shared" si="543"/>
        <v>-6.6499999999999773</v>
      </c>
      <c r="G1800">
        <f t="shared" ca="1" si="544"/>
        <v>7.1999999999999703E-2</v>
      </c>
      <c r="H1800">
        <f t="shared" ca="1" si="545"/>
        <v>8.9772727272727268E-2</v>
      </c>
      <c r="I1800" s="4">
        <f t="shared" ca="1" si="536"/>
        <v>0.80202531645569297</v>
      </c>
      <c r="J1800" s="8">
        <f t="shared" ca="1" si="546"/>
        <v>44.506883956167364</v>
      </c>
      <c r="K1800" t="str">
        <f t="shared" ca="1" si="547"/>
        <v>BUY</v>
      </c>
      <c r="L1800" t="str">
        <f t="shared" ca="1" si="548"/>
        <v>HOLD</v>
      </c>
      <c r="M1800" t="str">
        <f t="shared" ca="1" si="549"/>
        <v/>
      </c>
      <c r="N1800">
        <f t="shared" si="538"/>
        <v>993</v>
      </c>
      <c r="O1800">
        <f t="shared" ca="1" si="550"/>
        <v>11</v>
      </c>
      <c r="Q1800" t="str">
        <f t="shared" ca="1" si="534"/>
        <v>NO</v>
      </c>
      <c r="R1800" t="str">
        <f t="shared" ca="1" si="535"/>
        <v>NO</v>
      </c>
      <c r="S1800" t="b">
        <f t="shared" ca="1" si="532"/>
        <v>0</v>
      </c>
      <c r="T1800" t="b">
        <f t="shared" ca="1" si="533"/>
        <v>0</v>
      </c>
      <c r="U1800">
        <f t="shared" ca="1" si="537"/>
        <v>1</v>
      </c>
      <c r="W1800" s="7"/>
      <c r="X1800" t="str">
        <f t="shared" ca="1" si="539"/>
        <v>11</v>
      </c>
    </row>
    <row r="1801" spans="1:24" x14ac:dyDescent="0.3">
      <c r="A1801">
        <f t="shared" si="540"/>
        <v>1800</v>
      </c>
      <c r="B1801" s="1">
        <v>37699</v>
      </c>
      <c r="C1801">
        <v>1003.9</v>
      </c>
      <c r="D1801">
        <f t="shared" si="541"/>
        <v>10.899999999999977</v>
      </c>
      <c r="E1801">
        <f t="shared" si="542"/>
        <v>10.899999999999977</v>
      </c>
      <c r="F1801" s="4" t="str">
        <f t="shared" si="543"/>
        <v/>
      </c>
      <c r="G1801">
        <f t="shared" ca="1" si="544"/>
        <v>8.1249999999999711E-2</v>
      </c>
      <c r="H1801">
        <f t="shared" ca="1" si="545"/>
        <v>8.4149999999999864E-2</v>
      </c>
      <c r="I1801" s="4">
        <f t="shared" ca="1" si="536"/>
        <v>0.96553773024361078</v>
      </c>
      <c r="J1801" s="8">
        <f t="shared" ca="1" si="546"/>
        <v>49.123337363966094</v>
      </c>
      <c r="K1801" t="str">
        <f t="shared" ca="1" si="547"/>
        <v>BUY</v>
      </c>
      <c r="L1801" t="str">
        <f t="shared" ca="1" si="548"/>
        <v>HOLD</v>
      </c>
      <c r="M1801" t="str">
        <f t="shared" ca="1" si="549"/>
        <v/>
      </c>
      <c r="N1801">
        <f t="shared" si="538"/>
        <v>1003.9</v>
      </c>
      <c r="O1801">
        <f t="shared" ca="1" si="550"/>
        <v>11</v>
      </c>
      <c r="Q1801" t="str">
        <f t="shared" ca="1" si="534"/>
        <v>NO</v>
      </c>
      <c r="R1801" t="str">
        <f t="shared" ca="1" si="535"/>
        <v>NO</v>
      </c>
      <c r="S1801" t="b">
        <f t="shared" ca="1" si="532"/>
        <v>0</v>
      </c>
      <c r="T1801" t="b">
        <f t="shared" ca="1" si="533"/>
        <v>0</v>
      </c>
      <c r="U1801">
        <f t="shared" ca="1" si="537"/>
        <v>1</v>
      </c>
      <c r="W1801" s="7"/>
      <c r="X1801" t="str">
        <f t="shared" ca="1" si="539"/>
        <v>11</v>
      </c>
    </row>
    <row r="1802" spans="1:24" x14ac:dyDescent="0.3">
      <c r="A1802">
        <f t="shared" si="540"/>
        <v>1801</v>
      </c>
      <c r="B1802" s="1">
        <v>37700</v>
      </c>
      <c r="C1802">
        <v>1025.25</v>
      </c>
      <c r="D1802">
        <f t="shared" si="541"/>
        <v>21.350000000000023</v>
      </c>
      <c r="E1802">
        <f t="shared" si="542"/>
        <v>21.350000000000023</v>
      </c>
      <c r="F1802" s="4" t="str">
        <f t="shared" si="543"/>
        <v/>
      </c>
      <c r="G1802">
        <f t="shared" ca="1" si="544"/>
        <v>0.10769999999999982</v>
      </c>
      <c r="H1802">
        <f t="shared" ca="1" si="545"/>
        <v>8.6944444444444449E-2</v>
      </c>
      <c r="I1802" s="4">
        <f t="shared" ca="1" si="536"/>
        <v>1.2387220447284324</v>
      </c>
      <c r="J1802" s="8">
        <f t="shared" ca="1" si="546"/>
        <v>55.331658865167221</v>
      </c>
      <c r="K1802" t="str">
        <f t="shared" ca="1" si="547"/>
        <v>BUY</v>
      </c>
      <c r="L1802" t="str">
        <f t="shared" ca="1" si="548"/>
        <v>HOLD</v>
      </c>
      <c r="M1802" t="str">
        <f t="shared" ca="1" si="549"/>
        <v/>
      </c>
      <c r="N1802">
        <f t="shared" si="538"/>
        <v>1025.25</v>
      </c>
      <c r="O1802">
        <f t="shared" ca="1" si="550"/>
        <v>11</v>
      </c>
      <c r="Q1802" t="str">
        <f t="shared" ca="1" si="534"/>
        <v>NO</v>
      </c>
      <c r="R1802" t="str">
        <f t="shared" ca="1" si="535"/>
        <v>NO</v>
      </c>
      <c r="S1802" t="b">
        <f t="shared" ca="1" si="532"/>
        <v>0</v>
      </c>
      <c r="T1802" t="b">
        <f t="shared" ca="1" si="533"/>
        <v>0</v>
      </c>
      <c r="U1802">
        <f t="shared" ca="1" si="537"/>
        <v>1</v>
      </c>
      <c r="W1802" s="7"/>
      <c r="X1802" t="str">
        <f t="shared" ca="1" si="539"/>
        <v>11</v>
      </c>
    </row>
    <row r="1803" spans="1:24" x14ac:dyDescent="0.3">
      <c r="A1803">
        <f t="shared" si="540"/>
        <v>1802</v>
      </c>
      <c r="B1803" s="1">
        <v>37701</v>
      </c>
      <c r="C1803">
        <v>1030.55</v>
      </c>
      <c r="D1803">
        <f t="shared" si="541"/>
        <v>5.2999999999999545</v>
      </c>
      <c r="E1803">
        <f t="shared" si="542"/>
        <v>5.2999999999999545</v>
      </c>
      <c r="F1803" s="4" t="str">
        <f t="shared" si="543"/>
        <v/>
      </c>
      <c r="G1803">
        <f t="shared" ca="1" si="544"/>
        <v>0.11169999999999983</v>
      </c>
      <c r="H1803">
        <f t="shared" ca="1" si="545"/>
        <v>8.6944444444444449E-2</v>
      </c>
      <c r="I1803" s="4">
        <f t="shared" ca="1" si="536"/>
        <v>1.2847284345047902</v>
      </c>
      <c r="J1803" s="8">
        <f t="shared" ca="1" si="546"/>
        <v>56.231122049446206</v>
      </c>
      <c r="K1803" t="str">
        <f t="shared" ca="1" si="547"/>
        <v>BUY</v>
      </c>
      <c r="L1803" t="str">
        <f t="shared" ca="1" si="548"/>
        <v>HOLD</v>
      </c>
      <c r="M1803" t="str">
        <f t="shared" ca="1" si="549"/>
        <v/>
      </c>
      <c r="N1803">
        <f t="shared" si="538"/>
        <v>1030.55</v>
      </c>
      <c r="O1803">
        <f t="shared" ca="1" si="550"/>
        <v>11</v>
      </c>
      <c r="Q1803" t="str">
        <f t="shared" ca="1" si="534"/>
        <v>NO</v>
      </c>
      <c r="R1803" t="str">
        <f t="shared" ca="1" si="535"/>
        <v>NO</v>
      </c>
      <c r="S1803" t="b">
        <f t="shared" ca="1" si="532"/>
        <v>0</v>
      </c>
      <c r="T1803" t="b">
        <f t="shared" ca="1" si="533"/>
        <v>0</v>
      </c>
      <c r="U1803">
        <f t="shared" ca="1" si="537"/>
        <v>1</v>
      </c>
      <c r="W1803" s="7"/>
      <c r="X1803" t="str">
        <f t="shared" ca="1" si="539"/>
        <v>11</v>
      </c>
    </row>
    <row r="1804" spans="1:24" x14ac:dyDescent="0.3">
      <c r="A1804">
        <f t="shared" si="540"/>
        <v>1803</v>
      </c>
      <c r="B1804" s="1">
        <v>37702</v>
      </c>
      <c r="C1804">
        <v>1037.1500000000001</v>
      </c>
      <c r="D1804">
        <f t="shared" si="541"/>
        <v>6.6000000000001364</v>
      </c>
      <c r="E1804">
        <f t="shared" si="542"/>
        <v>6.6000000000001364</v>
      </c>
      <c r="F1804" s="4" t="str">
        <f t="shared" si="543"/>
        <v/>
      </c>
      <c r="G1804">
        <f t="shared" ca="1" si="544"/>
        <v>0.10400000000000001</v>
      </c>
      <c r="H1804">
        <f t="shared" ca="1" si="545"/>
        <v>8.6944444444444449E-2</v>
      </c>
      <c r="I1804" s="4">
        <f t="shared" ca="1" si="536"/>
        <v>1.1961661341853036</v>
      </c>
      <c r="J1804" s="8">
        <f t="shared" ca="1" si="546"/>
        <v>54.466104160605184</v>
      </c>
      <c r="K1804" t="str">
        <f t="shared" ca="1" si="547"/>
        <v>BUY</v>
      </c>
      <c r="L1804" t="str">
        <f t="shared" ca="1" si="548"/>
        <v>HOLD</v>
      </c>
      <c r="M1804" t="str">
        <f t="shared" ca="1" si="549"/>
        <v/>
      </c>
      <c r="N1804">
        <f t="shared" si="538"/>
        <v>1037.1500000000001</v>
      </c>
      <c r="O1804">
        <f t="shared" ca="1" si="550"/>
        <v>11</v>
      </c>
      <c r="Q1804" t="str">
        <f t="shared" ca="1" si="534"/>
        <v>NO</v>
      </c>
      <c r="R1804" t="str">
        <f t="shared" ca="1" si="535"/>
        <v>NO</v>
      </c>
      <c r="S1804" t="b">
        <f t="shared" ca="1" si="532"/>
        <v>0</v>
      </c>
      <c r="T1804" t="b">
        <f t="shared" ca="1" si="533"/>
        <v>0</v>
      </c>
      <c r="U1804">
        <f t="shared" ca="1" si="537"/>
        <v>1</v>
      </c>
      <c r="W1804" s="7"/>
      <c r="X1804" t="str">
        <f t="shared" ca="1" si="539"/>
        <v>11</v>
      </c>
    </row>
    <row r="1805" spans="1:24" x14ac:dyDescent="0.3">
      <c r="A1805">
        <f t="shared" si="540"/>
        <v>1804</v>
      </c>
      <c r="B1805" s="1">
        <v>37704</v>
      </c>
      <c r="C1805">
        <v>1013.9</v>
      </c>
      <c r="D1805">
        <f t="shared" si="541"/>
        <v>-23.250000000000114</v>
      </c>
      <c r="E1805" t="str">
        <f t="shared" si="542"/>
        <v/>
      </c>
      <c r="F1805" s="4">
        <f t="shared" si="543"/>
        <v>-23.250000000000114</v>
      </c>
      <c r="G1805">
        <f t="shared" ca="1" si="544"/>
        <v>0.10400000000000001</v>
      </c>
      <c r="H1805">
        <f t="shared" ca="1" si="545"/>
        <v>0.10772222222222215</v>
      </c>
      <c r="I1805" s="4">
        <f t="shared" ca="1" si="536"/>
        <v>0.96544610624033078</v>
      </c>
      <c r="J1805" s="8">
        <f t="shared" ca="1" si="546"/>
        <v>49.120965625820013</v>
      </c>
      <c r="K1805" t="str">
        <f t="shared" ca="1" si="547"/>
        <v>BUY</v>
      </c>
      <c r="L1805" t="str">
        <f t="shared" ca="1" si="548"/>
        <v>HOLD</v>
      </c>
      <c r="M1805" t="str">
        <f t="shared" ca="1" si="549"/>
        <v/>
      </c>
      <c r="N1805">
        <f t="shared" si="538"/>
        <v>1013.9</v>
      </c>
      <c r="O1805">
        <f t="shared" ca="1" si="550"/>
        <v>11</v>
      </c>
      <c r="Q1805" t="str">
        <f t="shared" ca="1" si="534"/>
        <v>NO</v>
      </c>
      <c r="R1805" t="str">
        <f t="shared" ca="1" si="535"/>
        <v>NO</v>
      </c>
      <c r="S1805" t="b">
        <f t="shared" ca="1" si="532"/>
        <v>0</v>
      </c>
      <c r="T1805" t="b">
        <f t="shared" ca="1" si="533"/>
        <v>0</v>
      </c>
      <c r="U1805">
        <f t="shared" ca="1" si="537"/>
        <v>1</v>
      </c>
      <c r="W1805" s="7"/>
      <c r="X1805" t="str">
        <f t="shared" ca="1" si="539"/>
        <v>11</v>
      </c>
    </row>
    <row r="1806" spans="1:24" x14ac:dyDescent="0.3">
      <c r="A1806">
        <f t="shared" si="540"/>
        <v>1805</v>
      </c>
      <c r="B1806" s="1">
        <v>37705</v>
      </c>
      <c r="C1806">
        <v>1011.3</v>
      </c>
      <c r="D1806">
        <f t="shared" si="541"/>
        <v>-2.6000000000000227</v>
      </c>
      <c r="E1806" t="str">
        <f t="shared" si="542"/>
        <v/>
      </c>
      <c r="F1806" s="4">
        <f t="shared" si="543"/>
        <v>-2.6000000000000227</v>
      </c>
      <c r="G1806">
        <f t="shared" ca="1" si="544"/>
        <v>0.10400000000000001</v>
      </c>
      <c r="H1806">
        <f t="shared" ca="1" si="545"/>
        <v>9.6999999999999961E-2</v>
      </c>
      <c r="I1806" s="4">
        <f t="shared" ca="1" si="536"/>
        <v>1.0721649484536089</v>
      </c>
      <c r="J1806" s="8">
        <f t="shared" ca="1" si="546"/>
        <v>51.741293532338325</v>
      </c>
      <c r="K1806" t="str">
        <f t="shared" ca="1" si="547"/>
        <v>BUY</v>
      </c>
      <c r="L1806" t="str">
        <f t="shared" ca="1" si="548"/>
        <v>HOLD</v>
      </c>
      <c r="M1806" t="str">
        <f t="shared" ca="1" si="549"/>
        <v/>
      </c>
      <c r="N1806">
        <f t="shared" si="538"/>
        <v>1011.3</v>
      </c>
      <c r="O1806">
        <f t="shared" ca="1" si="550"/>
        <v>11</v>
      </c>
      <c r="Q1806" t="str">
        <f t="shared" ca="1" si="534"/>
        <v>NO</v>
      </c>
      <c r="R1806" t="str">
        <f t="shared" ca="1" si="535"/>
        <v>NO</v>
      </c>
      <c r="S1806" t="b">
        <f t="shared" ca="1" si="532"/>
        <v>0</v>
      </c>
      <c r="T1806" t="b">
        <f t="shared" ca="1" si="533"/>
        <v>0</v>
      </c>
      <c r="U1806">
        <f t="shared" ca="1" si="537"/>
        <v>1</v>
      </c>
      <c r="W1806" s="7"/>
      <c r="X1806" t="str">
        <f t="shared" ca="1" si="539"/>
        <v>11</v>
      </c>
    </row>
    <row r="1807" spans="1:24" x14ac:dyDescent="0.3">
      <c r="A1807">
        <f t="shared" si="540"/>
        <v>1806</v>
      </c>
      <c r="B1807" s="1">
        <v>37706</v>
      </c>
      <c r="C1807">
        <v>1013.85</v>
      </c>
      <c r="D1807">
        <f t="shared" si="541"/>
        <v>2.5500000000000682</v>
      </c>
      <c r="E1807">
        <f t="shared" si="542"/>
        <v>2.5500000000000682</v>
      </c>
      <c r="F1807" s="4" t="str">
        <f t="shared" si="543"/>
        <v/>
      </c>
      <c r="G1807">
        <f t="shared" ca="1" si="544"/>
        <v>9.0916666666666771E-2</v>
      </c>
      <c r="H1807">
        <f t="shared" ca="1" si="545"/>
        <v>0.10175000000000012</v>
      </c>
      <c r="I1807" s="4">
        <f t="shared" ca="1" si="536"/>
        <v>0.89352989352989354</v>
      </c>
      <c r="J1807" s="8">
        <f t="shared" ca="1" si="546"/>
        <v>47.188581314878896</v>
      </c>
      <c r="K1807" t="str">
        <f t="shared" ca="1" si="547"/>
        <v>BUY</v>
      </c>
      <c r="L1807" t="str">
        <f t="shared" ca="1" si="548"/>
        <v>HOLD</v>
      </c>
      <c r="M1807" t="str">
        <f t="shared" ca="1" si="549"/>
        <v/>
      </c>
      <c r="N1807">
        <f t="shared" si="538"/>
        <v>1013.85</v>
      </c>
      <c r="O1807">
        <f t="shared" ca="1" si="550"/>
        <v>11</v>
      </c>
      <c r="Q1807" t="str">
        <f t="shared" ca="1" si="534"/>
        <v>NO</v>
      </c>
      <c r="R1807" t="str">
        <f t="shared" ca="1" si="535"/>
        <v>NO</v>
      </c>
      <c r="S1807" t="b">
        <f t="shared" ca="1" si="532"/>
        <v>0</v>
      </c>
      <c r="T1807" t="b">
        <f t="shared" ca="1" si="533"/>
        <v>0</v>
      </c>
      <c r="U1807">
        <f t="shared" ca="1" si="537"/>
        <v>1</v>
      </c>
      <c r="W1807" s="7"/>
      <c r="X1807" t="str">
        <f t="shared" ca="1" si="539"/>
        <v>11</v>
      </c>
    </row>
    <row r="1808" spans="1:24" x14ac:dyDescent="0.3">
      <c r="A1808">
        <f t="shared" si="540"/>
        <v>1807</v>
      </c>
      <c r="B1808" s="1">
        <v>37707</v>
      </c>
      <c r="C1808">
        <v>1002.7</v>
      </c>
      <c r="D1808">
        <f t="shared" si="541"/>
        <v>-11.149999999999977</v>
      </c>
      <c r="E1808" t="str">
        <f t="shared" si="542"/>
        <v/>
      </c>
      <c r="F1808" s="4">
        <f t="shared" si="543"/>
        <v>-11.149999999999977</v>
      </c>
      <c r="G1808">
        <f t="shared" ca="1" si="544"/>
        <v>9.0916666666666771E-2</v>
      </c>
      <c r="H1808">
        <f t="shared" ca="1" si="545"/>
        <v>0.10387500000000002</v>
      </c>
      <c r="I1808" s="4">
        <f t="shared" ca="1" si="536"/>
        <v>0.87525070196550425</v>
      </c>
      <c r="J1808" s="8">
        <f t="shared" ca="1" si="546"/>
        <v>46.673796791443877</v>
      </c>
      <c r="K1808" t="str">
        <f t="shared" ca="1" si="547"/>
        <v>BUY</v>
      </c>
      <c r="L1808" t="str">
        <f t="shared" ca="1" si="548"/>
        <v>HOLD</v>
      </c>
      <c r="M1808" t="str">
        <f t="shared" ca="1" si="549"/>
        <v/>
      </c>
      <c r="N1808">
        <f t="shared" si="538"/>
        <v>1002.7</v>
      </c>
      <c r="O1808">
        <f t="shared" ca="1" si="550"/>
        <v>11</v>
      </c>
      <c r="Q1808" t="str">
        <f t="shared" ca="1" si="534"/>
        <v>NO</v>
      </c>
      <c r="R1808" t="str">
        <f t="shared" ca="1" si="535"/>
        <v>NO</v>
      </c>
      <c r="S1808" t="b">
        <f t="shared" ref="S1808:S1871" ca="1" si="551">AND(Q1808="YES",Q1807="YES")</f>
        <v>0</v>
      </c>
      <c r="T1808" t="b">
        <f t="shared" ref="T1808:T1871" ca="1" si="552">AND(R1808="YES",R1807="YES")</f>
        <v>0</v>
      </c>
      <c r="U1808">
        <f t="shared" ca="1" si="537"/>
        <v>1</v>
      </c>
      <c r="W1808" s="7"/>
      <c r="X1808" t="str">
        <f t="shared" ca="1" si="539"/>
        <v>11</v>
      </c>
    </row>
    <row r="1809" spans="1:24" x14ac:dyDescent="0.3">
      <c r="A1809">
        <f t="shared" si="540"/>
        <v>1808</v>
      </c>
      <c r="B1809" s="1">
        <v>37708</v>
      </c>
      <c r="C1809">
        <v>1000.6</v>
      </c>
      <c r="D1809">
        <f t="shared" si="541"/>
        <v>-2.1000000000000227</v>
      </c>
      <c r="E1809" t="str">
        <f t="shared" si="542"/>
        <v/>
      </c>
      <c r="F1809" s="4">
        <f t="shared" si="543"/>
        <v>-2.1000000000000227</v>
      </c>
      <c r="G1809">
        <f t="shared" ca="1" si="544"/>
        <v>9.0916666666666771E-2</v>
      </c>
      <c r="H1809">
        <f t="shared" ca="1" si="545"/>
        <v>8.8812500000000086E-2</v>
      </c>
      <c r="I1809" s="4">
        <f t="shared" ca="1" si="536"/>
        <v>1.0236922355148959</v>
      </c>
      <c r="J1809" s="8">
        <f t="shared" ca="1" si="546"/>
        <v>50.585371508056113</v>
      </c>
      <c r="K1809" t="str">
        <f t="shared" ca="1" si="547"/>
        <v>BUY</v>
      </c>
      <c r="L1809" t="str">
        <f t="shared" ca="1" si="548"/>
        <v>HOLD</v>
      </c>
      <c r="M1809" t="str">
        <f t="shared" ca="1" si="549"/>
        <v/>
      </c>
      <c r="N1809">
        <f t="shared" si="538"/>
        <v>1000.6</v>
      </c>
      <c r="O1809">
        <f t="shared" ca="1" si="550"/>
        <v>11</v>
      </c>
      <c r="Q1809" t="str">
        <f t="shared" ref="Q1809:Q1872" ca="1" si="553">IF(J1809&lt;30,"YES","NO")</f>
        <v>NO</v>
      </c>
      <c r="R1809" t="str">
        <f t="shared" ref="R1809:R1872" ca="1" si="554">IF(J1809&gt;70,"YES","NO")</f>
        <v>NO</v>
      </c>
      <c r="S1809" t="b">
        <f t="shared" ca="1" si="551"/>
        <v>0</v>
      </c>
      <c r="T1809" t="b">
        <f t="shared" ca="1" si="552"/>
        <v>0</v>
      </c>
      <c r="U1809">
        <f t="shared" ca="1" si="537"/>
        <v>1</v>
      </c>
      <c r="W1809" s="7"/>
      <c r="X1809" t="str">
        <f t="shared" ca="1" si="539"/>
        <v>11</v>
      </c>
    </row>
    <row r="1810" spans="1:24" x14ac:dyDescent="0.3">
      <c r="A1810">
        <f t="shared" si="540"/>
        <v>1809</v>
      </c>
      <c r="B1810" s="1">
        <v>37711</v>
      </c>
      <c r="C1810">
        <v>978.2</v>
      </c>
      <c r="D1810">
        <f t="shared" si="541"/>
        <v>-22.399999999999977</v>
      </c>
      <c r="E1810" t="str">
        <f t="shared" si="542"/>
        <v/>
      </c>
      <c r="F1810" s="4">
        <f t="shared" si="543"/>
        <v>-22.399999999999977</v>
      </c>
      <c r="G1810">
        <f t="shared" ca="1" si="544"/>
        <v>9.0916666666666771E-2</v>
      </c>
      <c r="H1810">
        <f t="shared" ca="1" si="545"/>
        <v>0.10381250000000009</v>
      </c>
      <c r="I1810" s="4">
        <f t="shared" ref="I1810:I1873" ca="1" si="555">IFERROR(G1810/H1810,"")</f>
        <v>0.87577764398956481</v>
      </c>
      <c r="J1810" s="8">
        <f t="shared" ca="1" si="546"/>
        <v>46.688777147747949</v>
      </c>
      <c r="K1810" t="str">
        <f t="shared" ca="1" si="547"/>
        <v>BUY</v>
      </c>
      <c r="L1810" t="str">
        <f t="shared" ca="1" si="548"/>
        <v>HOLD</v>
      </c>
      <c r="M1810" t="str">
        <f t="shared" ca="1" si="549"/>
        <v/>
      </c>
      <c r="N1810">
        <f t="shared" si="538"/>
        <v>978.2</v>
      </c>
      <c r="O1810">
        <f t="shared" ca="1" si="550"/>
        <v>11</v>
      </c>
      <c r="Q1810" t="str">
        <f t="shared" ca="1" si="553"/>
        <v>NO</v>
      </c>
      <c r="R1810" t="str">
        <f t="shared" ca="1" si="554"/>
        <v>NO</v>
      </c>
      <c r="S1810" t="b">
        <f t="shared" ca="1" si="551"/>
        <v>0</v>
      </c>
      <c r="T1810" t="b">
        <f t="shared" ca="1" si="552"/>
        <v>0</v>
      </c>
      <c r="U1810">
        <f t="shared" ca="1" si="537"/>
        <v>1</v>
      </c>
      <c r="W1810" s="7"/>
      <c r="X1810" t="str">
        <f t="shared" ca="1" si="539"/>
        <v>11</v>
      </c>
    </row>
    <row r="1811" spans="1:24" x14ac:dyDescent="0.3">
      <c r="A1811">
        <f t="shared" si="540"/>
        <v>1810</v>
      </c>
      <c r="B1811" s="1">
        <v>37712</v>
      </c>
      <c r="C1811">
        <v>984.3</v>
      </c>
      <c r="D1811">
        <f t="shared" si="541"/>
        <v>6.0999999999999091</v>
      </c>
      <c r="E1811">
        <f t="shared" si="542"/>
        <v>6.0999999999999091</v>
      </c>
      <c r="F1811" s="4" t="str">
        <f t="shared" si="543"/>
        <v/>
      </c>
      <c r="G1811">
        <f t="shared" ca="1" si="544"/>
        <v>8.800000000000012E-2</v>
      </c>
      <c r="H1811">
        <f t="shared" ca="1" si="545"/>
        <v>0.10381250000000009</v>
      </c>
      <c r="I1811" s="4">
        <f t="shared" ca="1" si="555"/>
        <v>0.84768211920529846</v>
      </c>
      <c r="J1811" s="8">
        <f t="shared" ca="1" si="546"/>
        <v>45.878136200716852</v>
      </c>
      <c r="K1811" t="str">
        <f t="shared" ca="1" si="547"/>
        <v>BUY</v>
      </c>
      <c r="L1811" t="str">
        <f t="shared" ca="1" si="548"/>
        <v>HOLD</v>
      </c>
      <c r="M1811" t="str">
        <f t="shared" ca="1" si="549"/>
        <v/>
      </c>
      <c r="N1811">
        <f t="shared" si="538"/>
        <v>984.3</v>
      </c>
      <c r="O1811">
        <f t="shared" ca="1" si="550"/>
        <v>11</v>
      </c>
      <c r="Q1811" t="str">
        <f t="shared" ca="1" si="553"/>
        <v>NO</v>
      </c>
      <c r="R1811" t="str">
        <f t="shared" ca="1" si="554"/>
        <v>NO</v>
      </c>
      <c r="S1811" t="b">
        <f t="shared" ca="1" si="551"/>
        <v>0</v>
      </c>
      <c r="T1811" t="b">
        <f t="shared" ca="1" si="552"/>
        <v>0</v>
      </c>
      <c r="U1811">
        <f t="shared" ca="1" si="537"/>
        <v>1</v>
      </c>
      <c r="W1811" s="7"/>
      <c r="X1811" t="str">
        <f t="shared" ca="1" si="539"/>
        <v>11</v>
      </c>
    </row>
    <row r="1812" spans="1:24" x14ac:dyDescent="0.3">
      <c r="A1812">
        <f t="shared" si="540"/>
        <v>1811</v>
      </c>
      <c r="B1812" s="1">
        <v>37713</v>
      </c>
      <c r="C1812">
        <v>999.4</v>
      </c>
      <c r="D1812">
        <f t="shared" si="541"/>
        <v>15.100000000000023</v>
      </c>
      <c r="E1812">
        <f t="shared" si="542"/>
        <v>15.100000000000023</v>
      </c>
      <c r="F1812" s="4" t="str">
        <f t="shared" si="543"/>
        <v/>
      </c>
      <c r="G1812">
        <f t="shared" ca="1" si="544"/>
        <v>9.7000000000000142E-2</v>
      </c>
      <c r="H1812">
        <f t="shared" ca="1" si="545"/>
        <v>0.10028571428571452</v>
      </c>
      <c r="I1812" s="4">
        <f t="shared" ca="1" si="555"/>
        <v>0.96723646723646639</v>
      </c>
      <c r="J1812" s="8">
        <f t="shared" ca="1" si="546"/>
        <v>49.167270094134665</v>
      </c>
      <c r="K1812" t="str">
        <f t="shared" ca="1" si="547"/>
        <v>BUY</v>
      </c>
      <c r="L1812" t="str">
        <f t="shared" ca="1" si="548"/>
        <v>HOLD</v>
      </c>
      <c r="M1812" t="str">
        <f t="shared" ca="1" si="549"/>
        <v/>
      </c>
      <c r="N1812">
        <f t="shared" si="538"/>
        <v>999.4</v>
      </c>
      <c r="O1812">
        <f t="shared" ca="1" si="550"/>
        <v>11</v>
      </c>
      <c r="Q1812" t="str">
        <f t="shared" ca="1" si="553"/>
        <v>NO</v>
      </c>
      <c r="R1812" t="str">
        <f t="shared" ca="1" si="554"/>
        <v>NO</v>
      </c>
      <c r="S1812" t="b">
        <f t="shared" ca="1" si="551"/>
        <v>0</v>
      </c>
      <c r="T1812" t="b">
        <f t="shared" ca="1" si="552"/>
        <v>0</v>
      </c>
      <c r="U1812">
        <f t="shared" ca="1" si="537"/>
        <v>1</v>
      </c>
      <c r="W1812" s="7"/>
      <c r="X1812" t="str">
        <f t="shared" ca="1" si="539"/>
        <v>11</v>
      </c>
    </row>
    <row r="1813" spans="1:24" x14ac:dyDescent="0.3">
      <c r="A1813">
        <f t="shared" si="540"/>
        <v>1812</v>
      </c>
      <c r="B1813" s="1">
        <v>37714</v>
      </c>
      <c r="C1813">
        <v>1009.15</v>
      </c>
      <c r="D1813">
        <f t="shared" si="541"/>
        <v>9.75</v>
      </c>
      <c r="E1813">
        <f t="shared" si="542"/>
        <v>9.75</v>
      </c>
      <c r="F1813" s="4" t="str">
        <f t="shared" si="543"/>
        <v/>
      </c>
      <c r="G1813">
        <f t="shared" ca="1" si="544"/>
        <v>9.7062500000000107E-2</v>
      </c>
      <c r="H1813">
        <f t="shared" ca="1" si="545"/>
        <v>0.11358333333333348</v>
      </c>
      <c r="I1813" s="4">
        <f t="shared" ca="1" si="555"/>
        <v>0.85454878943506951</v>
      </c>
      <c r="J1813" s="8">
        <f t="shared" ca="1" si="546"/>
        <v>46.078528335476214</v>
      </c>
      <c r="K1813" t="str">
        <f t="shared" ca="1" si="547"/>
        <v>BUY</v>
      </c>
      <c r="L1813" t="str">
        <f t="shared" ca="1" si="548"/>
        <v>HOLD</v>
      </c>
      <c r="M1813" t="str">
        <f t="shared" ca="1" si="549"/>
        <v/>
      </c>
      <c r="N1813">
        <f t="shared" si="538"/>
        <v>1009.15</v>
      </c>
      <c r="O1813">
        <f t="shared" ca="1" si="550"/>
        <v>11</v>
      </c>
      <c r="Q1813" t="str">
        <f t="shared" ca="1" si="553"/>
        <v>NO</v>
      </c>
      <c r="R1813" t="str">
        <f t="shared" ca="1" si="554"/>
        <v>NO</v>
      </c>
      <c r="S1813" t="b">
        <f t="shared" ca="1" si="551"/>
        <v>0</v>
      </c>
      <c r="T1813" t="b">
        <f t="shared" ca="1" si="552"/>
        <v>0</v>
      </c>
      <c r="U1813">
        <f t="shared" ca="1" si="537"/>
        <v>1</v>
      </c>
      <c r="W1813" s="7"/>
      <c r="X1813" t="str">
        <f t="shared" ca="1" si="539"/>
        <v>11</v>
      </c>
    </row>
    <row r="1814" spans="1:24" x14ac:dyDescent="0.3">
      <c r="A1814">
        <f t="shared" si="540"/>
        <v>1813</v>
      </c>
      <c r="B1814" s="1">
        <v>37715</v>
      </c>
      <c r="C1814">
        <v>1016.95</v>
      </c>
      <c r="D1814">
        <f t="shared" si="541"/>
        <v>7.8000000000000682</v>
      </c>
      <c r="E1814">
        <f t="shared" si="542"/>
        <v>7.8000000000000682</v>
      </c>
      <c r="F1814" s="4" t="str">
        <f t="shared" si="543"/>
        <v/>
      </c>
      <c r="G1814">
        <f t="shared" ca="1" si="544"/>
        <v>9.4944444444444609E-2</v>
      </c>
      <c r="H1814">
        <f t="shared" ca="1" si="545"/>
        <v>0.12300000000000022</v>
      </c>
      <c r="I1814" s="4">
        <f t="shared" ca="1" si="555"/>
        <v>0.77190605239385723</v>
      </c>
      <c r="J1814" s="8">
        <f t="shared" ca="1" si="546"/>
        <v>43.563599286260512</v>
      </c>
      <c r="K1814" t="str">
        <f t="shared" ca="1" si="547"/>
        <v>BUY</v>
      </c>
      <c r="L1814" t="str">
        <f t="shared" ca="1" si="548"/>
        <v>HOLD</v>
      </c>
      <c r="M1814" t="str">
        <f t="shared" ca="1" si="549"/>
        <v/>
      </c>
      <c r="N1814">
        <f t="shared" si="538"/>
        <v>1016.95</v>
      </c>
      <c r="O1814">
        <f t="shared" ca="1" si="550"/>
        <v>11</v>
      </c>
      <c r="Q1814" t="str">
        <f t="shared" ca="1" si="553"/>
        <v>NO</v>
      </c>
      <c r="R1814" t="str">
        <f t="shared" ca="1" si="554"/>
        <v>NO</v>
      </c>
      <c r="S1814" t="b">
        <f t="shared" ca="1" si="551"/>
        <v>0</v>
      </c>
      <c r="T1814" t="b">
        <f t="shared" ca="1" si="552"/>
        <v>0</v>
      </c>
      <c r="U1814">
        <f t="shared" ca="1" si="537"/>
        <v>1</v>
      </c>
      <c r="W1814" s="7"/>
      <c r="X1814" t="str">
        <f t="shared" ca="1" si="539"/>
        <v>11</v>
      </c>
    </row>
    <row r="1815" spans="1:24" x14ac:dyDescent="0.3">
      <c r="A1815">
        <f t="shared" si="540"/>
        <v>1814</v>
      </c>
      <c r="B1815" s="1">
        <v>37718</v>
      </c>
      <c r="C1815">
        <v>1031.5</v>
      </c>
      <c r="D1815">
        <f t="shared" si="541"/>
        <v>14.549999999999955</v>
      </c>
      <c r="E1815">
        <f t="shared" si="542"/>
        <v>14.549999999999955</v>
      </c>
      <c r="F1815" s="4" t="str">
        <f t="shared" si="543"/>
        <v/>
      </c>
      <c r="G1815">
        <f t="shared" ca="1" si="544"/>
        <v>9.9000000000000143E-2</v>
      </c>
      <c r="H1815">
        <f t="shared" ca="1" si="545"/>
        <v>0.12300000000000022</v>
      </c>
      <c r="I1815" s="4">
        <f t="shared" ca="1" si="555"/>
        <v>0.80487804878048752</v>
      </c>
      <c r="J1815" s="8">
        <f t="shared" ca="1" si="546"/>
        <v>44.594594594594589</v>
      </c>
      <c r="K1815" t="str">
        <f t="shared" ca="1" si="547"/>
        <v>BUY</v>
      </c>
      <c r="L1815" t="str">
        <f t="shared" ca="1" si="548"/>
        <v>HOLD</v>
      </c>
      <c r="M1815" t="str">
        <f t="shared" ca="1" si="549"/>
        <v/>
      </c>
      <c r="N1815">
        <f t="shared" si="538"/>
        <v>1031.5</v>
      </c>
      <c r="O1815">
        <f t="shared" ca="1" si="550"/>
        <v>11</v>
      </c>
      <c r="Q1815" t="str">
        <f t="shared" ca="1" si="553"/>
        <v>NO</v>
      </c>
      <c r="R1815" t="str">
        <f t="shared" ca="1" si="554"/>
        <v>NO</v>
      </c>
      <c r="S1815" t="b">
        <f t="shared" ca="1" si="551"/>
        <v>0</v>
      </c>
      <c r="T1815" t="b">
        <f t="shared" ca="1" si="552"/>
        <v>0</v>
      </c>
      <c r="U1815">
        <f t="shared" ca="1" si="537"/>
        <v>1</v>
      </c>
      <c r="W1815" s="7"/>
      <c r="X1815" t="str">
        <f t="shared" ca="1" si="539"/>
        <v>11</v>
      </c>
    </row>
    <row r="1816" spans="1:24" x14ac:dyDescent="0.3">
      <c r="A1816">
        <f t="shared" si="540"/>
        <v>1815</v>
      </c>
      <c r="B1816" s="1">
        <v>37719</v>
      </c>
      <c r="C1816">
        <v>1018.1</v>
      </c>
      <c r="D1816">
        <f t="shared" si="541"/>
        <v>-13.399999999999977</v>
      </c>
      <c r="E1816" t="str">
        <f t="shared" si="542"/>
        <v/>
      </c>
      <c r="F1816" s="4">
        <f t="shared" si="543"/>
        <v>-13.399999999999977</v>
      </c>
      <c r="G1816">
        <f t="shared" ca="1" si="544"/>
        <v>8.4687500000000138E-2</v>
      </c>
      <c r="H1816">
        <f t="shared" ca="1" si="545"/>
        <v>0.12483333333333349</v>
      </c>
      <c r="I1816" s="4">
        <f t="shared" ca="1" si="555"/>
        <v>0.67840453938584799</v>
      </c>
      <c r="J1816" s="8">
        <f t="shared" ca="1" si="546"/>
        <v>40.4196082330715</v>
      </c>
      <c r="K1816" t="str">
        <f t="shared" ca="1" si="547"/>
        <v>BUY</v>
      </c>
      <c r="L1816" t="str">
        <f t="shared" ca="1" si="548"/>
        <v>HOLD</v>
      </c>
      <c r="M1816" t="str">
        <f t="shared" ca="1" si="549"/>
        <v/>
      </c>
      <c r="N1816">
        <f t="shared" si="538"/>
        <v>1018.1</v>
      </c>
      <c r="O1816">
        <f t="shared" ca="1" si="550"/>
        <v>11</v>
      </c>
      <c r="Q1816" t="str">
        <f t="shared" ca="1" si="553"/>
        <v>NO</v>
      </c>
      <c r="R1816" t="str">
        <f t="shared" ca="1" si="554"/>
        <v>NO</v>
      </c>
      <c r="S1816" t="b">
        <f t="shared" ca="1" si="551"/>
        <v>0</v>
      </c>
      <c r="T1816" t="b">
        <f t="shared" ca="1" si="552"/>
        <v>0</v>
      </c>
      <c r="U1816">
        <f t="shared" ca="1" si="537"/>
        <v>1</v>
      </c>
      <c r="W1816" s="7"/>
      <c r="X1816" t="str">
        <f t="shared" ca="1" si="539"/>
        <v>11</v>
      </c>
    </row>
    <row r="1817" spans="1:24" x14ac:dyDescent="0.3">
      <c r="A1817">
        <f t="shared" si="540"/>
        <v>1816</v>
      </c>
      <c r="B1817" s="1">
        <v>37720</v>
      </c>
      <c r="C1817">
        <v>1004.85</v>
      </c>
      <c r="D1817">
        <f t="shared" si="541"/>
        <v>-13.25</v>
      </c>
      <c r="E1817" t="str">
        <f t="shared" si="542"/>
        <v/>
      </c>
      <c r="F1817" s="4">
        <f t="shared" si="543"/>
        <v>-13.25</v>
      </c>
      <c r="G1817">
        <f t="shared" ca="1" si="544"/>
        <v>8.921428571428594E-2</v>
      </c>
      <c r="H1817">
        <f t="shared" ca="1" si="545"/>
        <v>0.12592857142857156</v>
      </c>
      <c r="I1817" s="4">
        <f t="shared" ca="1" si="555"/>
        <v>0.70845150311968341</v>
      </c>
      <c r="J1817" s="8">
        <f t="shared" ca="1" si="546"/>
        <v>41.467463479415706</v>
      </c>
      <c r="K1817" t="str">
        <f t="shared" ca="1" si="547"/>
        <v>BUY</v>
      </c>
      <c r="L1817" t="str">
        <f t="shared" ca="1" si="548"/>
        <v>HOLD</v>
      </c>
      <c r="M1817" t="str">
        <f t="shared" ca="1" si="549"/>
        <v/>
      </c>
      <c r="N1817">
        <f t="shared" si="538"/>
        <v>1004.85</v>
      </c>
      <c r="O1817">
        <f t="shared" ca="1" si="550"/>
        <v>11</v>
      </c>
      <c r="Q1817" t="str">
        <f t="shared" ca="1" si="553"/>
        <v>NO</v>
      </c>
      <c r="R1817" t="str">
        <f t="shared" ca="1" si="554"/>
        <v>NO</v>
      </c>
      <c r="S1817" t="b">
        <f t="shared" ca="1" si="551"/>
        <v>0</v>
      </c>
      <c r="T1817" t="b">
        <f t="shared" ca="1" si="552"/>
        <v>0</v>
      </c>
      <c r="U1817">
        <f t="shared" ca="1" si="537"/>
        <v>1</v>
      </c>
      <c r="W1817" s="7"/>
      <c r="X1817" t="str">
        <f t="shared" ca="1" si="539"/>
        <v>11</v>
      </c>
    </row>
    <row r="1818" spans="1:24" x14ac:dyDescent="0.3">
      <c r="A1818">
        <f t="shared" si="540"/>
        <v>1817</v>
      </c>
      <c r="B1818" s="1">
        <v>37721</v>
      </c>
      <c r="C1818">
        <v>962.2</v>
      </c>
      <c r="D1818">
        <f t="shared" si="541"/>
        <v>-42.649999999999977</v>
      </c>
      <c r="E1818" t="str">
        <f t="shared" si="542"/>
        <v/>
      </c>
      <c r="F1818" s="4">
        <f t="shared" si="543"/>
        <v>-42.649999999999977</v>
      </c>
      <c r="G1818">
        <f t="shared" ca="1" si="544"/>
        <v>9.3083333333333365E-2</v>
      </c>
      <c r="H1818">
        <f t="shared" ca="1" si="545"/>
        <v>0.16350000000000009</v>
      </c>
      <c r="I1818" s="4">
        <f t="shared" ca="1" si="555"/>
        <v>0.56931702344546364</v>
      </c>
      <c r="J1818" s="8">
        <f t="shared" ca="1" si="546"/>
        <v>36.278012341669367</v>
      </c>
      <c r="K1818" t="str">
        <f t="shared" ca="1" si="547"/>
        <v>BUY</v>
      </c>
      <c r="L1818" t="str">
        <f t="shared" ca="1" si="548"/>
        <v>HOLD</v>
      </c>
      <c r="M1818" t="str">
        <f t="shared" ca="1" si="549"/>
        <v/>
      </c>
      <c r="N1818">
        <f t="shared" si="538"/>
        <v>962.2</v>
      </c>
      <c r="O1818">
        <f t="shared" ca="1" si="550"/>
        <v>11</v>
      </c>
      <c r="Q1818" t="str">
        <f t="shared" ca="1" si="553"/>
        <v>NO</v>
      </c>
      <c r="R1818" t="str">
        <f t="shared" ca="1" si="554"/>
        <v>NO</v>
      </c>
      <c r="S1818" t="b">
        <f t="shared" ca="1" si="551"/>
        <v>0</v>
      </c>
      <c r="T1818" t="b">
        <f t="shared" ca="1" si="552"/>
        <v>0</v>
      </c>
      <c r="U1818">
        <f t="shared" ca="1" si="537"/>
        <v>1</v>
      </c>
      <c r="W1818" s="7"/>
      <c r="X1818" t="str">
        <f t="shared" ca="1" si="539"/>
        <v>11</v>
      </c>
    </row>
    <row r="1819" spans="1:24" x14ac:dyDescent="0.3">
      <c r="A1819">
        <f t="shared" si="540"/>
        <v>1818</v>
      </c>
      <c r="B1819" s="1">
        <v>37722</v>
      </c>
      <c r="C1819">
        <v>949.8</v>
      </c>
      <c r="D1819">
        <f t="shared" si="541"/>
        <v>-12.400000000000091</v>
      </c>
      <c r="E1819" t="str">
        <f t="shared" si="542"/>
        <v/>
      </c>
      <c r="F1819" s="4">
        <f t="shared" si="543"/>
        <v>-12.400000000000091</v>
      </c>
      <c r="G1819">
        <f t="shared" ca="1" si="544"/>
        <v>9.3083333333333365E-2</v>
      </c>
      <c r="H1819">
        <f t="shared" ca="1" si="545"/>
        <v>0.14993750000000006</v>
      </c>
      <c r="I1819" s="4">
        <f t="shared" ca="1" si="555"/>
        <v>0.62081422815061826</v>
      </c>
      <c r="J1819" s="8">
        <f t="shared" ca="1" si="546"/>
        <v>38.30261465923703</v>
      </c>
      <c r="K1819" t="str">
        <f t="shared" ca="1" si="547"/>
        <v>BUY</v>
      </c>
      <c r="L1819" t="str">
        <f t="shared" ca="1" si="548"/>
        <v>HOLD</v>
      </c>
      <c r="M1819" t="str">
        <f t="shared" ca="1" si="549"/>
        <v/>
      </c>
      <c r="N1819">
        <f t="shared" si="538"/>
        <v>949.8</v>
      </c>
      <c r="O1819">
        <f t="shared" ca="1" si="550"/>
        <v>11</v>
      </c>
      <c r="Q1819" t="str">
        <f t="shared" ca="1" si="553"/>
        <v>NO</v>
      </c>
      <c r="R1819" t="str">
        <f t="shared" ca="1" si="554"/>
        <v>NO</v>
      </c>
      <c r="S1819" t="b">
        <f t="shared" ca="1" si="551"/>
        <v>0</v>
      </c>
      <c r="T1819" t="b">
        <f t="shared" ca="1" si="552"/>
        <v>0</v>
      </c>
      <c r="U1819">
        <f t="shared" ca="1" si="537"/>
        <v>1</v>
      </c>
      <c r="W1819" s="7"/>
      <c r="X1819" t="str">
        <f t="shared" ca="1" si="539"/>
        <v>11</v>
      </c>
    </row>
    <row r="1820" spans="1:24" x14ac:dyDescent="0.3">
      <c r="A1820">
        <f t="shared" si="540"/>
        <v>1819</v>
      </c>
      <c r="B1820" s="1">
        <v>37726</v>
      </c>
      <c r="C1820">
        <v>951.2</v>
      </c>
      <c r="D1820">
        <f t="shared" si="541"/>
        <v>1.4000000000000909</v>
      </c>
      <c r="E1820">
        <f t="shared" si="542"/>
        <v>1.4000000000000909</v>
      </c>
      <c r="F1820" s="4" t="str">
        <f t="shared" si="543"/>
        <v/>
      </c>
      <c r="G1820">
        <f t="shared" ca="1" si="544"/>
        <v>8.1785714285714448E-2</v>
      </c>
      <c r="H1820">
        <f t="shared" ca="1" si="545"/>
        <v>0.16764285714285715</v>
      </c>
      <c r="I1820" s="4">
        <f t="shared" ca="1" si="555"/>
        <v>0.48785683851725703</v>
      </c>
      <c r="J1820" s="8">
        <f t="shared" ca="1" si="546"/>
        <v>32.789232531500616</v>
      </c>
      <c r="K1820" t="str">
        <f t="shared" ca="1" si="547"/>
        <v>BUY</v>
      </c>
      <c r="L1820" t="str">
        <f t="shared" ca="1" si="548"/>
        <v>HOLD</v>
      </c>
      <c r="M1820" t="str">
        <f t="shared" ca="1" si="549"/>
        <v/>
      </c>
      <c r="N1820">
        <f t="shared" si="538"/>
        <v>951.2</v>
      </c>
      <c r="O1820">
        <f t="shared" ca="1" si="550"/>
        <v>11</v>
      </c>
      <c r="Q1820" t="str">
        <f t="shared" ca="1" si="553"/>
        <v>NO</v>
      </c>
      <c r="R1820" t="str">
        <f t="shared" ca="1" si="554"/>
        <v>NO</v>
      </c>
      <c r="S1820" t="b">
        <f t="shared" ca="1" si="551"/>
        <v>0</v>
      </c>
      <c r="T1820" t="b">
        <f t="shared" ca="1" si="552"/>
        <v>0</v>
      </c>
      <c r="U1820">
        <f t="shared" ca="1" si="537"/>
        <v>1</v>
      </c>
      <c r="W1820" s="7"/>
      <c r="X1820" t="str">
        <f t="shared" ca="1" si="539"/>
        <v>11</v>
      </c>
    </row>
    <row r="1821" spans="1:24" x14ac:dyDescent="0.3">
      <c r="A1821">
        <f t="shared" si="540"/>
        <v>1820</v>
      </c>
      <c r="B1821" s="1">
        <v>37727</v>
      </c>
      <c r="C1821">
        <v>958.65</v>
      </c>
      <c r="D1821">
        <f t="shared" si="541"/>
        <v>7.4499999999999318</v>
      </c>
      <c r="E1821">
        <f t="shared" si="542"/>
        <v>7.4499999999999318</v>
      </c>
      <c r="F1821" s="4" t="str">
        <f t="shared" si="543"/>
        <v/>
      </c>
      <c r="G1821">
        <f t="shared" ca="1" si="544"/>
        <v>8.8785714285714246E-2</v>
      </c>
      <c r="H1821">
        <f t="shared" ca="1" si="545"/>
        <v>0.16764285714285715</v>
      </c>
      <c r="I1821" s="4">
        <f t="shared" ca="1" si="555"/>
        <v>0.52961227098423491</v>
      </c>
      <c r="J1821" s="8">
        <f t="shared" ca="1" si="546"/>
        <v>34.623955431754851</v>
      </c>
      <c r="K1821" t="str">
        <f t="shared" ca="1" si="547"/>
        <v>BUY</v>
      </c>
      <c r="L1821" t="str">
        <f t="shared" ca="1" si="548"/>
        <v>HOLD</v>
      </c>
      <c r="M1821" t="str">
        <f t="shared" ca="1" si="549"/>
        <v/>
      </c>
      <c r="N1821">
        <f t="shared" si="538"/>
        <v>958.65</v>
      </c>
      <c r="O1821">
        <f t="shared" ca="1" si="550"/>
        <v>11</v>
      </c>
      <c r="Q1821" t="str">
        <f t="shared" ca="1" si="553"/>
        <v>NO</v>
      </c>
      <c r="R1821" t="str">
        <f t="shared" ca="1" si="554"/>
        <v>NO</v>
      </c>
      <c r="S1821" t="b">
        <f t="shared" ca="1" si="551"/>
        <v>0</v>
      </c>
      <c r="T1821" t="b">
        <f t="shared" ca="1" si="552"/>
        <v>0</v>
      </c>
      <c r="U1821">
        <f t="shared" ca="1" si="537"/>
        <v>1</v>
      </c>
      <c r="W1821" s="7"/>
      <c r="X1821" t="str">
        <f t="shared" ca="1" si="539"/>
        <v>11</v>
      </c>
    </row>
    <row r="1822" spans="1:24" x14ac:dyDescent="0.3">
      <c r="A1822">
        <f t="shared" si="540"/>
        <v>1821</v>
      </c>
      <c r="B1822" s="1">
        <v>37728</v>
      </c>
      <c r="C1822">
        <v>940.7</v>
      </c>
      <c r="D1822">
        <f t="shared" si="541"/>
        <v>-17.949999999999932</v>
      </c>
      <c r="E1822" t="str">
        <f t="shared" si="542"/>
        <v/>
      </c>
      <c r="F1822" s="4">
        <f t="shared" si="543"/>
        <v>-17.949999999999932</v>
      </c>
      <c r="G1822">
        <f t="shared" ca="1" si="544"/>
        <v>8.8785714285714246E-2</v>
      </c>
      <c r="H1822">
        <f t="shared" ca="1" si="545"/>
        <v>0.17735714285714285</v>
      </c>
      <c r="I1822" s="4">
        <f t="shared" ca="1" si="555"/>
        <v>0.5006041079339506</v>
      </c>
      <c r="J1822" s="8">
        <f t="shared" ca="1" si="546"/>
        <v>33.360171765968857</v>
      </c>
      <c r="K1822" t="str">
        <f t="shared" ca="1" si="547"/>
        <v>BUY</v>
      </c>
      <c r="L1822" t="str">
        <f t="shared" ca="1" si="548"/>
        <v>HOLD</v>
      </c>
      <c r="M1822" t="str">
        <f t="shared" ca="1" si="549"/>
        <v/>
      </c>
      <c r="N1822">
        <f t="shared" si="538"/>
        <v>940.7</v>
      </c>
      <c r="O1822">
        <f t="shared" ca="1" si="550"/>
        <v>11</v>
      </c>
      <c r="Q1822" t="str">
        <f t="shared" ca="1" si="553"/>
        <v>NO</v>
      </c>
      <c r="R1822" t="str">
        <f t="shared" ca="1" si="554"/>
        <v>NO</v>
      </c>
      <c r="S1822" t="b">
        <f t="shared" ca="1" si="551"/>
        <v>0</v>
      </c>
      <c r="T1822" t="b">
        <f t="shared" ca="1" si="552"/>
        <v>0</v>
      </c>
      <c r="U1822">
        <f t="shared" ca="1" si="537"/>
        <v>1</v>
      </c>
      <c r="W1822" s="7"/>
      <c r="X1822" t="str">
        <f t="shared" ca="1" si="539"/>
        <v>11</v>
      </c>
    </row>
    <row r="1823" spans="1:24" x14ac:dyDescent="0.3">
      <c r="A1823">
        <f t="shared" si="540"/>
        <v>1822</v>
      </c>
      <c r="B1823" s="1">
        <v>37732</v>
      </c>
      <c r="C1823">
        <v>947.2</v>
      </c>
      <c r="D1823">
        <f t="shared" si="541"/>
        <v>6.5</v>
      </c>
      <c r="E1823">
        <f t="shared" si="542"/>
        <v>6.5</v>
      </c>
      <c r="F1823" s="4" t="str">
        <f t="shared" si="543"/>
        <v/>
      </c>
      <c r="G1823">
        <f t="shared" ca="1" si="544"/>
        <v>8.5812499999999972E-2</v>
      </c>
      <c r="H1823">
        <f t="shared" ca="1" si="545"/>
        <v>0.20341666666666658</v>
      </c>
      <c r="I1823" s="4">
        <f t="shared" ca="1" si="555"/>
        <v>0.42185579680458835</v>
      </c>
      <c r="J1823" s="8">
        <f t="shared" ca="1" si="546"/>
        <v>29.669379817042426</v>
      </c>
      <c r="K1823" t="str">
        <f t="shared" ca="1" si="547"/>
        <v>BUY</v>
      </c>
      <c r="L1823" t="str">
        <f t="shared" ca="1" si="548"/>
        <v>HOLD</v>
      </c>
      <c r="M1823" t="str">
        <f t="shared" ca="1" si="549"/>
        <v/>
      </c>
      <c r="N1823">
        <f t="shared" si="538"/>
        <v>947.2</v>
      </c>
      <c r="O1823">
        <f t="shared" ca="1" si="550"/>
        <v>11</v>
      </c>
      <c r="Q1823" t="str">
        <f t="shared" ca="1" si="553"/>
        <v>YES</v>
      </c>
      <c r="R1823" t="str">
        <f t="shared" ca="1" si="554"/>
        <v>NO</v>
      </c>
      <c r="S1823" t="b">
        <f t="shared" ca="1" si="551"/>
        <v>0</v>
      </c>
      <c r="T1823" t="b">
        <f t="shared" ca="1" si="552"/>
        <v>0</v>
      </c>
      <c r="U1823">
        <f t="shared" ca="1" si="537"/>
        <v>1</v>
      </c>
      <c r="W1823" s="7"/>
      <c r="X1823" t="str">
        <f t="shared" ca="1" si="539"/>
        <v>11</v>
      </c>
    </row>
    <row r="1824" spans="1:24" x14ac:dyDescent="0.3">
      <c r="A1824">
        <f t="shared" si="540"/>
        <v>1823</v>
      </c>
      <c r="B1824" s="1">
        <v>37733</v>
      </c>
      <c r="C1824">
        <v>943.5</v>
      </c>
      <c r="D1824">
        <f t="shared" si="541"/>
        <v>-3.7000000000000455</v>
      </c>
      <c r="E1824" t="str">
        <f t="shared" si="542"/>
        <v/>
      </c>
      <c r="F1824" s="4">
        <f t="shared" si="543"/>
        <v>-3.7000000000000455</v>
      </c>
      <c r="G1824">
        <f t="shared" ca="1" si="544"/>
        <v>8.5812499999999972E-2</v>
      </c>
      <c r="H1824">
        <f t="shared" ca="1" si="545"/>
        <v>0.17225000000000004</v>
      </c>
      <c r="I1824" s="4">
        <f t="shared" ca="1" si="555"/>
        <v>0.49818577648766299</v>
      </c>
      <c r="J1824" s="8">
        <f t="shared" ca="1" si="546"/>
        <v>33.252603535965108</v>
      </c>
      <c r="K1824" t="str">
        <f t="shared" ca="1" si="547"/>
        <v>BUY</v>
      </c>
      <c r="L1824" t="str">
        <f t="shared" ca="1" si="548"/>
        <v>HOLD</v>
      </c>
      <c r="M1824" t="str">
        <f t="shared" ca="1" si="549"/>
        <v/>
      </c>
      <c r="N1824">
        <f t="shared" si="538"/>
        <v>943.5</v>
      </c>
      <c r="O1824">
        <f t="shared" ca="1" si="550"/>
        <v>11</v>
      </c>
      <c r="Q1824" t="str">
        <f t="shared" ca="1" si="553"/>
        <v>NO</v>
      </c>
      <c r="R1824" t="str">
        <f t="shared" ca="1" si="554"/>
        <v>NO</v>
      </c>
      <c r="S1824" t="b">
        <f t="shared" ca="1" si="551"/>
        <v>0</v>
      </c>
      <c r="T1824" t="b">
        <f t="shared" ca="1" si="552"/>
        <v>0</v>
      </c>
      <c r="U1824">
        <f t="shared" ca="1" si="537"/>
        <v>1</v>
      </c>
      <c r="W1824" s="7"/>
      <c r="X1824" t="str">
        <f t="shared" ca="1" si="539"/>
        <v>11</v>
      </c>
    </row>
    <row r="1825" spans="1:24" x14ac:dyDescent="0.3">
      <c r="A1825">
        <f t="shared" si="540"/>
        <v>1824</v>
      </c>
      <c r="B1825" s="1">
        <v>37734</v>
      </c>
      <c r="C1825">
        <v>934.2</v>
      </c>
      <c r="D1825">
        <f t="shared" si="541"/>
        <v>-9.2999999999999545</v>
      </c>
      <c r="E1825" t="str">
        <f t="shared" si="542"/>
        <v/>
      </c>
      <c r="F1825" s="4">
        <f t="shared" si="543"/>
        <v>-9.2999999999999545</v>
      </c>
      <c r="G1825">
        <f t="shared" ca="1" si="544"/>
        <v>8.9357142857142954E-2</v>
      </c>
      <c r="H1825">
        <f t="shared" ca="1" si="545"/>
        <v>0.16092857142857139</v>
      </c>
      <c r="I1825" s="4">
        <f t="shared" ca="1" si="555"/>
        <v>0.5552596537949408</v>
      </c>
      <c r="J1825" s="8">
        <f t="shared" ca="1" si="546"/>
        <v>35.702054794520578</v>
      </c>
      <c r="K1825" t="str">
        <f t="shared" ca="1" si="547"/>
        <v>BUY</v>
      </c>
      <c r="L1825" t="str">
        <f t="shared" ca="1" si="548"/>
        <v>HOLD</v>
      </c>
      <c r="M1825" t="str">
        <f t="shared" ca="1" si="549"/>
        <v/>
      </c>
      <c r="N1825">
        <f t="shared" si="538"/>
        <v>934.2</v>
      </c>
      <c r="O1825">
        <f t="shared" ca="1" si="550"/>
        <v>11</v>
      </c>
      <c r="Q1825" t="str">
        <f t="shared" ca="1" si="553"/>
        <v>NO</v>
      </c>
      <c r="R1825" t="str">
        <f t="shared" ca="1" si="554"/>
        <v>NO</v>
      </c>
      <c r="S1825" t="b">
        <f t="shared" ca="1" si="551"/>
        <v>0</v>
      </c>
      <c r="T1825" t="b">
        <f t="shared" ca="1" si="552"/>
        <v>0</v>
      </c>
      <c r="U1825">
        <f t="shared" ca="1" si="537"/>
        <v>1</v>
      </c>
      <c r="W1825" s="7"/>
      <c r="X1825" t="str">
        <f t="shared" ca="1" si="539"/>
        <v>11</v>
      </c>
    </row>
    <row r="1826" spans="1:24" x14ac:dyDescent="0.3">
      <c r="A1826">
        <f t="shared" si="540"/>
        <v>1825</v>
      </c>
      <c r="B1826" s="1">
        <v>37735</v>
      </c>
      <c r="C1826">
        <v>929.7</v>
      </c>
      <c r="D1826">
        <f t="shared" si="541"/>
        <v>-4.5</v>
      </c>
      <c r="E1826" t="str">
        <f t="shared" si="542"/>
        <v/>
      </c>
      <c r="F1826" s="4">
        <f t="shared" si="543"/>
        <v>-4.5</v>
      </c>
      <c r="G1826">
        <f t="shared" ca="1" si="544"/>
        <v>7.9083333333333408E-2</v>
      </c>
      <c r="H1826">
        <f t="shared" ca="1" si="545"/>
        <v>0.14643749999999997</v>
      </c>
      <c r="I1826" s="4">
        <f t="shared" ca="1" si="555"/>
        <v>0.54004837103428716</v>
      </c>
      <c r="J1826" s="8">
        <f t="shared" ca="1" si="546"/>
        <v>35.066974595842979</v>
      </c>
      <c r="K1826" t="str">
        <f t="shared" ca="1" si="547"/>
        <v>BUY</v>
      </c>
      <c r="L1826" t="str">
        <f t="shared" ca="1" si="548"/>
        <v>HOLD</v>
      </c>
      <c r="M1826" t="str">
        <f t="shared" ca="1" si="549"/>
        <v/>
      </c>
      <c r="N1826">
        <f t="shared" si="538"/>
        <v>929.7</v>
      </c>
      <c r="O1826">
        <f t="shared" ca="1" si="550"/>
        <v>11</v>
      </c>
      <c r="Q1826" t="str">
        <f t="shared" ca="1" si="553"/>
        <v>NO</v>
      </c>
      <c r="R1826" t="str">
        <f t="shared" ca="1" si="554"/>
        <v>NO</v>
      </c>
      <c r="S1826" t="b">
        <f t="shared" ca="1" si="551"/>
        <v>0</v>
      </c>
      <c r="T1826" t="b">
        <f t="shared" ca="1" si="552"/>
        <v>0</v>
      </c>
      <c r="U1826">
        <f t="shared" ca="1" si="537"/>
        <v>1</v>
      </c>
      <c r="W1826" s="7"/>
      <c r="X1826" t="str">
        <f t="shared" ca="1" si="539"/>
        <v>11</v>
      </c>
    </row>
    <row r="1827" spans="1:24" x14ac:dyDescent="0.3">
      <c r="A1827">
        <f t="shared" si="540"/>
        <v>1826</v>
      </c>
      <c r="B1827" s="1">
        <v>37736</v>
      </c>
      <c r="C1827">
        <v>924.3</v>
      </c>
      <c r="D1827">
        <f t="shared" si="541"/>
        <v>-5.4000000000000909</v>
      </c>
      <c r="E1827" t="str">
        <f t="shared" si="542"/>
        <v/>
      </c>
      <c r="F1827" s="4">
        <f t="shared" si="543"/>
        <v>-5.4000000000000909</v>
      </c>
      <c r="G1827">
        <f t="shared" ca="1" si="544"/>
        <v>7.5400000000000092E-2</v>
      </c>
      <c r="H1827">
        <f t="shared" ca="1" si="545"/>
        <v>0.13616666666666674</v>
      </c>
      <c r="I1827" s="4">
        <f t="shared" ca="1" si="555"/>
        <v>0.5537331701346393</v>
      </c>
      <c r="J1827" s="8">
        <f t="shared" ca="1" si="546"/>
        <v>35.638884512368065</v>
      </c>
      <c r="K1827" t="str">
        <f t="shared" ca="1" si="547"/>
        <v>BUY</v>
      </c>
      <c r="L1827" t="str">
        <f t="shared" ca="1" si="548"/>
        <v>HOLD</v>
      </c>
      <c r="M1827" t="str">
        <f t="shared" ca="1" si="549"/>
        <v/>
      </c>
      <c r="N1827">
        <f t="shared" si="538"/>
        <v>924.3</v>
      </c>
      <c r="O1827">
        <f t="shared" ca="1" si="550"/>
        <v>11</v>
      </c>
      <c r="Q1827" t="str">
        <f t="shared" ca="1" si="553"/>
        <v>NO</v>
      </c>
      <c r="R1827" t="str">
        <f t="shared" ca="1" si="554"/>
        <v>NO</v>
      </c>
      <c r="S1827" t="b">
        <f t="shared" ca="1" si="551"/>
        <v>0</v>
      </c>
      <c r="T1827" t="b">
        <f t="shared" ca="1" si="552"/>
        <v>0</v>
      </c>
      <c r="U1827">
        <f t="shared" ca="1" si="537"/>
        <v>1</v>
      </c>
      <c r="W1827" s="7"/>
      <c r="X1827" t="str">
        <f t="shared" ca="1" si="539"/>
        <v>11</v>
      </c>
    </row>
    <row r="1828" spans="1:24" x14ac:dyDescent="0.3">
      <c r="A1828">
        <f t="shared" si="540"/>
        <v>1827</v>
      </c>
      <c r="B1828" s="1">
        <v>37739</v>
      </c>
      <c r="C1828">
        <v>929.5</v>
      </c>
      <c r="D1828">
        <f t="shared" si="541"/>
        <v>5.2000000000000455</v>
      </c>
      <c r="E1828">
        <f t="shared" si="542"/>
        <v>5.2000000000000455</v>
      </c>
      <c r="F1828" s="4" t="str">
        <f t="shared" si="543"/>
        <v/>
      </c>
      <c r="G1828">
        <f t="shared" ca="1" si="544"/>
        <v>7.0200000000000054E-2</v>
      </c>
      <c r="H1828">
        <f t="shared" ca="1" si="545"/>
        <v>0.13616666666666674</v>
      </c>
      <c r="I1828" s="4">
        <f t="shared" ca="1" si="555"/>
        <v>0.51554467564259499</v>
      </c>
      <c r="J1828" s="8">
        <f t="shared" ca="1" si="546"/>
        <v>34.017121628169932</v>
      </c>
      <c r="K1828" t="str">
        <f t="shared" ca="1" si="547"/>
        <v>BUY</v>
      </c>
      <c r="L1828" t="str">
        <f t="shared" ca="1" si="548"/>
        <v>HOLD</v>
      </c>
      <c r="M1828" t="str">
        <f t="shared" ca="1" si="549"/>
        <v/>
      </c>
      <c r="N1828">
        <f t="shared" si="538"/>
        <v>929.5</v>
      </c>
      <c r="O1828">
        <f t="shared" ca="1" si="550"/>
        <v>11</v>
      </c>
      <c r="Q1828" t="str">
        <f t="shared" ca="1" si="553"/>
        <v>NO</v>
      </c>
      <c r="R1828" t="str">
        <f t="shared" ca="1" si="554"/>
        <v>NO</v>
      </c>
      <c r="S1828" t="b">
        <f t="shared" ca="1" si="551"/>
        <v>0</v>
      </c>
      <c r="T1828" t="b">
        <f t="shared" ca="1" si="552"/>
        <v>0</v>
      </c>
      <c r="U1828">
        <f t="shared" ca="1" si="537"/>
        <v>1</v>
      </c>
      <c r="W1828" s="7"/>
      <c r="X1828" t="str">
        <f t="shared" ca="1" si="539"/>
        <v>11</v>
      </c>
    </row>
    <row r="1829" spans="1:24" x14ac:dyDescent="0.3">
      <c r="A1829">
        <f t="shared" si="540"/>
        <v>1828</v>
      </c>
      <c r="B1829" s="1">
        <v>37740</v>
      </c>
      <c r="C1829">
        <v>932.3</v>
      </c>
      <c r="D1829">
        <f t="shared" si="541"/>
        <v>2.7999999999999545</v>
      </c>
      <c r="E1829">
        <f t="shared" si="542"/>
        <v>2.7999999999999545</v>
      </c>
      <c r="F1829" s="4" t="str">
        <f t="shared" si="543"/>
        <v/>
      </c>
      <c r="G1829">
        <f t="shared" ca="1" si="544"/>
        <v>4.6700000000000047E-2</v>
      </c>
      <c r="H1829">
        <f t="shared" ca="1" si="545"/>
        <v>0.13616666666666674</v>
      </c>
      <c r="I1829" s="4">
        <f t="shared" ca="1" si="555"/>
        <v>0.34296205630354976</v>
      </c>
      <c r="J1829" s="8">
        <f t="shared" ca="1" si="546"/>
        <v>25.537732409770342</v>
      </c>
      <c r="K1829" t="str">
        <f t="shared" ca="1" si="547"/>
        <v>BUY</v>
      </c>
      <c r="L1829" t="str">
        <f t="shared" ca="1" si="548"/>
        <v>HOLD</v>
      </c>
      <c r="M1829" t="str">
        <f t="shared" ca="1" si="549"/>
        <v/>
      </c>
      <c r="N1829">
        <f t="shared" si="538"/>
        <v>932.3</v>
      </c>
      <c r="O1829">
        <f t="shared" ca="1" si="550"/>
        <v>11</v>
      </c>
      <c r="Q1829" t="str">
        <f t="shared" ca="1" si="553"/>
        <v>YES</v>
      </c>
      <c r="R1829" t="str">
        <f t="shared" ca="1" si="554"/>
        <v>NO</v>
      </c>
      <c r="S1829" t="b">
        <f t="shared" ca="1" si="551"/>
        <v>0</v>
      </c>
      <c r="T1829" t="b">
        <f t="shared" ca="1" si="552"/>
        <v>0</v>
      </c>
      <c r="U1829">
        <f t="shared" ca="1" si="537"/>
        <v>1</v>
      </c>
      <c r="W1829" s="7"/>
      <c r="X1829" t="str">
        <f t="shared" ca="1" si="539"/>
        <v>11</v>
      </c>
    </row>
    <row r="1830" spans="1:24" x14ac:dyDescent="0.3">
      <c r="A1830">
        <f t="shared" si="540"/>
        <v>1829</v>
      </c>
      <c r="B1830" s="1">
        <v>37741</v>
      </c>
      <c r="C1830">
        <v>934.05</v>
      </c>
      <c r="D1830">
        <f t="shared" si="541"/>
        <v>1.75</v>
      </c>
      <c r="E1830">
        <f t="shared" si="542"/>
        <v>1.75</v>
      </c>
      <c r="F1830" s="4" t="str">
        <f t="shared" si="543"/>
        <v/>
      </c>
      <c r="G1830">
        <f t="shared" ca="1" si="544"/>
        <v>4.1833333333333368E-2</v>
      </c>
      <c r="H1830">
        <f t="shared" ca="1" si="545"/>
        <v>0.1364375000000001</v>
      </c>
      <c r="I1830" s="4">
        <f t="shared" ca="1" si="555"/>
        <v>0.30661169644220493</v>
      </c>
      <c r="J1830" s="8">
        <f t="shared" ca="1" si="546"/>
        <v>23.466168049550078</v>
      </c>
      <c r="K1830" t="str">
        <f t="shared" ca="1" si="547"/>
        <v>BUY</v>
      </c>
      <c r="L1830" t="str">
        <f t="shared" ca="1" si="548"/>
        <v>HOLD</v>
      </c>
      <c r="M1830" t="str">
        <f t="shared" ca="1" si="549"/>
        <v/>
      </c>
      <c r="N1830">
        <f t="shared" si="538"/>
        <v>934.05</v>
      </c>
      <c r="O1830">
        <f t="shared" ca="1" si="550"/>
        <v>11</v>
      </c>
      <c r="Q1830" t="str">
        <f t="shared" ca="1" si="553"/>
        <v>YES</v>
      </c>
      <c r="R1830" t="str">
        <f t="shared" ca="1" si="554"/>
        <v>NO</v>
      </c>
      <c r="S1830" t="b">
        <f t="shared" ca="1" si="551"/>
        <v>1</v>
      </c>
      <c r="T1830" t="b">
        <f t="shared" ca="1" si="552"/>
        <v>0</v>
      </c>
      <c r="U1830">
        <f t="shared" ca="1" si="537"/>
        <v>1</v>
      </c>
      <c r="W1830" s="7"/>
      <c r="X1830" t="str">
        <f t="shared" ca="1" si="539"/>
        <v>11</v>
      </c>
    </row>
    <row r="1831" spans="1:24" x14ac:dyDescent="0.3">
      <c r="A1831">
        <f t="shared" si="540"/>
        <v>1830</v>
      </c>
      <c r="B1831" s="1">
        <v>37743</v>
      </c>
      <c r="C1831">
        <v>938.3</v>
      </c>
      <c r="D1831">
        <f t="shared" si="541"/>
        <v>4.25</v>
      </c>
      <c r="E1831">
        <f t="shared" si="542"/>
        <v>4.25</v>
      </c>
      <c r="F1831" s="4" t="str">
        <f t="shared" si="543"/>
        <v/>
      </c>
      <c r="G1831">
        <f t="shared" ca="1" si="544"/>
        <v>4.1928571428571454E-2</v>
      </c>
      <c r="H1831">
        <f t="shared" ca="1" si="545"/>
        <v>0.13700000000000012</v>
      </c>
      <c r="I1831" s="4">
        <f t="shared" ca="1" si="555"/>
        <v>0.30604796663190814</v>
      </c>
      <c r="J1831" s="8">
        <f t="shared" ca="1" si="546"/>
        <v>23.433133732534927</v>
      </c>
      <c r="K1831" t="str">
        <f t="shared" ca="1" si="547"/>
        <v>BUY</v>
      </c>
      <c r="L1831" t="str">
        <f t="shared" ca="1" si="548"/>
        <v>HOLD</v>
      </c>
      <c r="M1831" t="str">
        <f t="shared" ca="1" si="549"/>
        <v/>
      </c>
      <c r="N1831">
        <f t="shared" si="538"/>
        <v>938.3</v>
      </c>
      <c r="O1831">
        <f t="shared" ca="1" si="550"/>
        <v>11</v>
      </c>
      <c r="Q1831" t="str">
        <f t="shared" ca="1" si="553"/>
        <v>YES</v>
      </c>
      <c r="R1831" t="str">
        <f t="shared" ca="1" si="554"/>
        <v>NO</v>
      </c>
      <c r="S1831" t="b">
        <f t="shared" ca="1" si="551"/>
        <v>1</v>
      </c>
      <c r="T1831" t="b">
        <f t="shared" ca="1" si="552"/>
        <v>0</v>
      </c>
      <c r="U1831">
        <f t="shared" ca="1" si="537"/>
        <v>1</v>
      </c>
      <c r="W1831" s="7"/>
      <c r="X1831" t="str">
        <f t="shared" ca="1" si="539"/>
        <v>11</v>
      </c>
    </row>
    <row r="1832" spans="1:24" x14ac:dyDescent="0.3">
      <c r="A1832">
        <f t="shared" si="540"/>
        <v>1831</v>
      </c>
      <c r="B1832" s="1">
        <v>37746</v>
      </c>
      <c r="C1832">
        <v>945.4</v>
      </c>
      <c r="D1832">
        <f t="shared" si="541"/>
        <v>7.1000000000000227</v>
      </c>
      <c r="E1832">
        <f t="shared" si="542"/>
        <v>7.1000000000000227</v>
      </c>
      <c r="F1832" s="4" t="str">
        <f t="shared" si="543"/>
        <v/>
      </c>
      <c r="G1832">
        <f t="shared" ca="1" si="544"/>
        <v>4.5562500000000054E-2</v>
      </c>
      <c r="H1832">
        <f t="shared" ca="1" si="545"/>
        <v>8.875000000000019E-2</v>
      </c>
      <c r="I1832" s="4">
        <f t="shared" ca="1" si="555"/>
        <v>0.51338028169014038</v>
      </c>
      <c r="J1832" s="8">
        <f t="shared" ca="1" si="546"/>
        <v>33.922754769660287</v>
      </c>
      <c r="K1832" t="str">
        <f t="shared" ca="1" si="547"/>
        <v>BUY</v>
      </c>
      <c r="L1832" t="str">
        <f t="shared" ca="1" si="548"/>
        <v>HOLD</v>
      </c>
      <c r="M1832" t="str">
        <f t="shared" ca="1" si="549"/>
        <v/>
      </c>
      <c r="N1832">
        <f t="shared" si="538"/>
        <v>945.4</v>
      </c>
      <c r="O1832">
        <f t="shared" ca="1" si="550"/>
        <v>11</v>
      </c>
      <c r="Q1832" t="str">
        <f t="shared" ca="1" si="553"/>
        <v>NO</v>
      </c>
      <c r="R1832" t="str">
        <f t="shared" ca="1" si="554"/>
        <v>NO</v>
      </c>
      <c r="S1832" t="b">
        <f t="shared" ca="1" si="551"/>
        <v>0</v>
      </c>
      <c r="T1832" t="b">
        <f t="shared" ca="1" si="552"/>
        <v>0</v>
      </c>
      <c r="U1832">
        <f t="shared" ca="1" si="537"/>
        <v>1</v>
      </c>
      <c r="W1832" s="7"/>
      <c r="X1832" t="str">
        <f t="shared" ca="1" si="539"/>
        <v>11</v>
      </c>
    </row>
    <row r="1833" spans="1:24" x14ac:dyDescent="0.3">
      <c r="A1833">
        <f t="shared" si="540"/>
        <v>1832</v>
      </c>
      <c r="B1833" s="1">
        <v>37747</v>
      </c>
      <c r="C1833">
        <v>951.85</v>
      </c>
      <c r="D1833">
        <f t="shared" si="541"/>
        <v>6.4500000000000455</v>
      </c>
      <c r="E1833">
        <f t="shared" si="542"/>
        <v>6.4500000000000455</v>
      </c>
      <c r="F1833" s="4" t="str">
        <f t="shared" si="543"/>
        <v/>
      </c>
      <c r="G1833">
        <f t="shared" ca="1" si="544"/>
        <v>4.7666666666666767E-2</v>
      </c>
      <c r="H1833">
        <f t="shared" ca="1" si="545"/>
        <v>8.170000000000005E-2</v>
      </c>
      <c r="I1833" s="4">
        <f t="shared" ca="1" si="555"/>
        <v>0.5834353325173407</v>
      </c>
      <c r="J1833" s="8">
        <f t="shared" ca="1" si="546"/>
        <v>36.84617366658081</v>
      </c>
      <c r="K1833" t="str">
        <f t="shared" ca="1" si="547"/>
        <v>BUY</v>
      </c>
      <c r="L1833" t="str">
        <f t="shared" ca="1" si="548"/>
        <v>HOLD</v>
      </c>
      <c r="M1833" t="str">
        <f t="shared" ca="1" si="549"/>
        <v/>
      </c>
      <c r="N1833">
        <f t="shared" si="538"/>
        <v>951.85</v>
      </c>
      <c r="O1833">
        <f t="shared" ca="1" si="550"/>
        <v>11</v>
      </c>
      <c r="Q1833" t="str">
        <f t="shared" ca="1" si="553"/>
        <v>NO</v>
      </c>
      <c r="R1833" t="str">
        <f t="shared" ca="1" si="554"/>
        <v>NO</v>
      </c>
      <c r="S1833" t="b">
        <f t="shared" ca="1" si="551"/>
        <v>0</v>
      </c>
      <c r="T1833" t="b">
        <f t="shared" ca="1" si="552"/>
        <v>0</v>
      </c>
      <c r="U1833">
        <f t="shared" ca="1" si="537"/>
        <v>1</v>
      </c>
      <c r="W1833" s="7"/>
      <c r="X1833" t="str">
        <f t="shared" ca="1" si="539"/>
        <v>11</v>
      </c>
    </row>
    <row r="1834" spans="1:24" x14ac:dyDescent="0.3">
      <c r="A1834">
        <f t="shared" si="540"/>
        <v>1833</v>
      </c>
      <c r="B1834" s="1">
        <v>37748</v>
      </c>
      <c r="C1834">
        <v>950.15</v>
      </c>
      <c r="D1834">
        <f t="shared" si="541"/>
        <v>-1.7000000000000455</v>
      </c>
      <c r="E1834" t="str">
        <f t="shared" si="542"/>
        <v/>
      </c>
      <c r="F1834" s="4">
        <f t="shared" si="543"/>
        <v>-1.7000000000000455</v>
      </c>
      <c r="G1834">
        <f t="shared" ca="1" si="544"/>
        <v>5.1874999999999998E-2</v>
      </c>
      <c r="H1834">
        <f t="shared" ca="1" si="545"/>
        <v>7.0916666666666781E-2</v>
      </c>
      <c r="I1834" s="4">
        <f t="shared" ca="1" si="555"/>
        <v>0.73149236192714329</v>
      </c>
      <c r="J1834" s="8">
        <f t="shared" ca="1" si="546"/>
        <v>42.246352222599207</v>
      </c>
      <c r="K1834" t="str">
        <f t="shared" ca="1" si="547"/>
        <v>BUY</v>
      </c>
      <c r="L1834" t="str">
        <f t="shared" ca="1" si="548"/>
        <v>HOLD</v>
      </c>
      <c r="M1834" t="str">
        <f t="shared" ca="1" si="549"/>
        <v/>
      </c>
      <c r="N1834">
        <f t="shared" si="538"/>
        <v>950.15</v>
      </c>
      <c r="O1834">
        <f t="shared" ca="1" si="550"/>
        <v>11</v>
      </c>
      <c r="Q1834" t="str">
        <f t="shared" ca="1" si="553"/>
        <v>NO</v>
      </c>
      <c r="R1834" t="str">
        <f t="shared" ca="1" si="554"/>
        <v>NO</v>
      </c>
      <c r="S1834" t="b">
        <f t="shared" ca="1" si="551"/>
        <v>0</v>
      </c>
      <c r="T1834" t="b">
        <f t="shared" ca="1" si="552"/>
        <v>0</v>
      </c>
      <c r="U1834">
        <f t="shared" ca="1" si="537"/>
        <v>1</v>
      </c>
      <c r="W1834" s="7"/>
      <c r="X1834" t="str">
        <f t="shared" ca="1" si="539"/>
        <v>11</v>
      </c>
    </row>
    <row r="1835" spans="1:24" x14ac:dyDescent="0.3">
      <c r="A1835">
        <f t="shared" si="540"/>
        <v>1834</v>
      </c>
      <c r="B1835" s="1">
        <v>37749</v>
      </c>
      <c r="C1835">
        <v>941.55</v>
      </c>
      <c r="D1835">
        <f t="shared" si="541"/>
        <v>-8.6000000000000227</v>
      </c>
      <c r="E1835" t="str">
        <f t="shared" si="542"/>
        <v/>
      </c>
      <c r="F1835" s="4">
        <f t="shared" si="543"/>
        <v>-8.6000000000000227</v>
      </c>
      <c r="G1835">
        <f t="shared" ca="1" si="544"/>
        <v>4.8642857142857238E-2</v>
      </c>
      <c r="H1835">
        <f t="shared" ca="1" si="545"/>
        <v>7.3071428571428704E-2</v>
      </c>
      <c r="I1835" s="4">
        <f t="shared" ca="1" si="555"/>
        <v>0.66568914956011738</v>
      </c>
      <c r="J1835" s="8">
        <f t="shared" ca="1" si="546"/>
        <v>39.964788732394368</v>
      </c>
      <c r="K1835" t="str">
        <f t="shared" ca="1" si="547"/>
        <v>BUY</v>
      </c>
      <c r="L1835" t="str">
        <f t="shared" ca="1" si="548"/>
        <v>HOLD</v>
      </c>
      <c r="M1835" t="str">
        <f t="shared" ca="1" si="549"/>
        <v/>
      </c>
      <c r="N1835">
        <f t="shared" si="538"/>
        <v>941.55</v>
      </c>
      <c r="O1835">
        <f t="shared" ca="1" si="550"/>
        <v>11</v>
      </c>
      <c r="Q1835" t="str">
        <f t="shared" ca="1" si="553"/>
        <v>NO</v>
      </c>
      <c r="R1835" t="str">
        <f t="shared" ca="1" si="554"/>
        <v>NO</v>
      </c>
      <c r="S1835" t="b">
        <f t="shared" ca="1" si="551"/>
        <v>0</v>
      </c>
      <c r="T1835" t="b">
        <f t="shared" ca="1" si="552"/>
        <v>0</v>
      </c>
      <c r="U1835">
        <f t="shared" ca="1" si="537"/>
        <v>1</v>
      </c>
      <c r="W1835" s="7"/>
      <c r="X1835" t="str">
        <f t="shared" ca="1" si="539"/>
        <v>11</v>
      </c>
    </row>
    <row r="1836" spans="1:24" x14ac:dyDescent="0.3">
      <c r="A1836">
        <f t="shared" si="540"/>
        <v>1835</v>
      </c>
      <c r="B1836" s="1">
        <v>37750</v>
      </c>
      <c r="C1836">
        <v>937.85</v>
      </c>
      <c r="D1836">
        <f t="shared" si="541"/>
        <v>-3.6999999999999318</v>
      </c>
      <c r="E1836" t="str">
        <f t="shared" si="542"/>
        <v/>
      </c>
      <c r="F1836" s="4">
        <f t="shared" si="543"/>
        <v>-3.6999999999999318</v>
      </c>
      <c r="G1836">
        <f t="shared" ca="1" si="544"/>
        <v>4.8642857142857238E-2</v>
      </c>
      <c r="H1836">
        <f t="shared" ca="1" si="545"/>
        <v>5.2714285714285845E-2</v>
      </c>
      <c r="I1836" s="4">
        <f t="shared" ca="1" si="555"/>
        <v>0.92276422764227595</v>
      </c>
      <c r="J1836" s="8">
        <f t="shared" ca="1" si="546"/>
        <v>47.991543340380538</v>
      </c>
      <c r="K1836" t="str">
        <f t="shared" ca="1" si="547"/>
        <v>BUY</v>
      </c>
      <c r="L1836" t="str">
        <f t="shared" ca="1" si="548"/>
        <v>HOLD</v>
      </c>
      <c r="M1836" t="str">
        <f t="shared" ca="1" si="549"/>
        <v/>
      </c>
      <c r="N1836">
        <f t="shared" si="538"/>
        <v>937.85</v>
      </c>
      <c r="O1836">
        <f t="shared" ca="1" si="550"/>
        <v>11</v>
      </c>
      <c r="Q1836" t="str">
        <f t="shared" ca="1" si="553"/>
        <v>NO</v>
      </c>
      <c r="R1836" t="str">
        <f t="shared" ca="1" si="554"/>
        <v>NO</v>
      </c>
      <c r="S1836" t="b">
        <f t="shared" ca="1" si="551"/>
        <v>0</v>
      </c>
      <c r="T1836" t="b">
        <f t="shared" ca="1" si="552"/>
        <v>0</v>
      </c>
      <c r="U1836">
        <f t="shared" ca="1" si="537"/>
        <v>1</v>
      </c>
      <c r="W1836" s="7"/>
      <c r="X1836" t="str">
        <f t="shared" ca="1" si="539"/>
        <v>11</v>
      </c>
    </row>
    <row r="1837" spans="1:24" x14ac:dyDescent="0.3">
      <c r="A1837">
        <f t="shared" si="540"/>
        <v>1836</v>
      </c>
      <c r="B1837" s="1">
        <v>37753</v>
      </c>
      <c r="C1837">
        <v>936</v>
      </c>
      <c r="D1837">
        <f t="shared" si="541"/>
        <v>-1.8500000000000227</v>
      </c>
      <c r="E1837" t="str">
        <f t="shared" si="542"/>
        <v/>
      </c>
      <c r="F1837" s="4">
        <f t="shared" si="543"/>
        <v>-1.8500000000000227</v>
      </c>
      <c r="G1837">
        <f t="shared" ca="1" si="544"/>
        <v>4.5916666666666786E-2</v>
      </c>
      <c r="H1837">
        <f t="shared" ca="1" si="545"/>
        <v>4.843750000000014E-2</v>
      </c>
      <c r="I1837" s="4">
        <f t="shared" ca="1" si="555"/>
        <v>0.94795698924731153</v>
      </c>
      <c r="J1837" s="8">
        <f t="shared" ca="1" si="546"/>
        <v>48.664164274674313</v>
      </c>
      <c r="K1837" t="str">
        <f t="shared" ca="1" si="547"/>
        <v>BUY</v>
      </c>
      <c r="L1837" t="str">
        <f t="shared" ca="1" si="548"/>
        <v>HOLD</v>
      </c>
      <c r="M1837" t="str">
        <f t="shared" ca="1" si="549"/>
        <v/>
      </c>
      <c r="N1837">
        <f t="shared" si="538"/>
        <v>936</v>
      </c>
      <c r="O1837">
        <f t="shared" ca="1" si="550"/>
        <v>11</v>
      </c>
      <c r="Q1837" t="str">
        <f t="shared" ca="1" si="553"/>
        <v>NO</v>
      </c>
      <c r="R1837" t="str">
        <f t="shared" ca="1" si="554"/>
        <v>NO</v>
      </c>
      <c r="S1837" t="b">
        <f t="shared" ca="1" si="551"/>
        <v>0</v>
      </c>
      <c r="T1837" t="b">
        <f t="shared" ca="1" si="552"/>
        <v>0</v>
      </c>
      <c r="U1837">
        <f t="shared" ca="1" si="537"/>
        <v>1</v>
      </c>
      <c r="W1837" s="7"/>
      <c r="X1837" t="str">
        <f t="shared" ca="1" si="539"/>
        <v>11</v>
      </c>
    </row>
    <row r="1838" spans="1:24" x14ac:dyDescent="0.3">
      <c r="A1838">
        <f t="shared" si="540"/>
        <v>1837</v>
      </c>
      <c r="B1838" s="1">
        <v>37754</v>
      </c>
      <c r="C1838">
        <v>944.2</v>
      </c>
      <c r="D1838">
        <f t="shared" si="541"/>
        <v>8.2000000000000455</v>
      </c>
      <c r="E1838">
        <f t="shared" si="542"/>
        <v>8.2000000000000455</v>
      </c>
      <c r="F1838" s="4" t="str">
        <f t="shared" si="543"/>
        <v/>
      </c>
      <c r="G1838">
        <f t="shared" ca="1" si="544"/>
        <v>5.107142857142874E-2</v>
      </c>
      <c r="H1838">
        <f t="shared" ca="1" si="545"/>
        <v>5.0071428571428669E-2</v>
      </c>
      <c r="I1838" s="4">
        <f t="shared" ca="1" si="555"/>
        <v>1.0199714693295305</v>
      </c>
      <c r="J1838" s="8">
        <f t="shared" ca="1" si="546"/>
        <v>50.494350282485911</v>
      </c>
      <c r="K1838" t="str">
        <f t="shared" ca="1" si="547"/>
        <v>BUY</v>
      </c>
      <c r="L1838" t="str">
        <f t="shared" ca="1" si="548"/>
        <v>HOLD</v>
      </c>
      <c r="M1838" t="str">
        <f t="shared" ca="1" si="549"/>
        <v/>
      </c>
      <c r="N1838">
        <f t="shared" si="538"/>
        <v>944.2</v>
      </c>
      <c r="O1838">
        <f t="shared" ca="1" si="550"/>
        <v>11</v>
      </c>
      <c r="Q1838" t="str">
        <f t="shared" ca="1" si="553"/>
        <v>NO</v>
      </c>
      <c r="R1838" t="str">
        <f t="shared" ca="1" si="554"/>
        <v>NO</v>
      </c>
      <c r="S1838" t="b">
        <f t="shared" ca="1" si="551"/>
        <v>0</v>
      </c>
      <c r="T1838" t="b">
        <f t="shared" ca="1" si="552"/>
        <v>0</v>
      </c>
      <c r="U1838">
        <f t="shared" ca="1" si="537"/>
        <v>1</v>
      </c>
      <c r="W1838" s="7"/>
      <c r="X1838" t="str">
        <f t="shared" ca="1" si="539"/>
        <v>11</v>
      </c>
    </row>
    <row r="1839" spans="1:24" x14ac:dyDescent="0.3">
      <c r="A1839">
        <f t="shared" si="540"/>
        <v>1838</v>
      </c>
      <c r="B1839" s="1">
        <v>37755</v>
      </c>
      <c r="C1839">
        <v>952.15</v>
      </c>
      <c r="D1839">
        <f t="shared" si="541"/>
        <v>7.9499999999999318</v>
      </c>
      <c r="E1839">
        <f t="shared" si="542"/>
        <v>7.9499999999999318</v>
      </c>
      <c r="F1839" s="4" t="str">
        <f t="shared" si="543"/>
        <v/>
      </c>
      <c r="G1839">
        <f t="shared" ca="1" si="544"/>
        <v>5.4625000000000055E-2</v>
      </c>
      <c r="H1839">
        <f t="shared" ca="1" si="545"/>
        <v>4.2916666666666853E-2</v>
      </c>
      <c r="I1839" s="4">
        <f t="shared" ca="1" si="555"/>
        <v>1.2728155339805782</v>
      </c>
      <c r="J1839" s="8">
        <f t="shared" ca="1" si="546"/>
        <v>56.001708671507821</v>
      </c>
      <c r="K1839" t="str">
        <f t="shared" ca="1" si="547"/>
        <v>BUY</v>
      </c>
      <c r="L1839" t="str">
        <f t="shared" ca="1" si="548"/>
        <v>HOLD</v>
      </c>
      <c r="M1839" t="str">
        <f t="shared" ca="1" si="549"/>
        <v/>
      </c>
      <c r="N1839">
        <f t="shared" si="538"/>
        <v>952.15</v>
      </c>
      <c r="O1839">
        <f t="shared" ca="1" si="550"/>
        <v>11</v>
      </c>
      <c r="Q1839" t="str">
        <f t="shared" ca="1" si="553"/>
        <v>NO</v>
      </c>
      <c r="R1839" t="str">
        <f t="shared" ca="1" si="554"/>
        <v>NO</v>
      </c>
      <c r="S1839" t="b">
        <f t="shared" ca="1" si="551"/>
        <v>0</v>
      </c>
      <c r="T1839" t="b">
        <f t="shared" ca="1" si="552"/>
        <v>0</v>
      </c>
      <c r="U1839">
        <f t="shared" ca="1" si="537"/>
        <v>1</v>
      </c>
      <c r="W1839" s="7"/>
      <c r="X1839" t="str">
        <f t="shared" ca="1" si="539"/>
        <v>11</v>
      </c>
    </row>
    <row r="1840" spans="1:24" x14ac:dyDescent="0.3">
      <c r="A1840">
        <f t="shared" si="540"/>
        <v>1839</v>
      </c>
      <c r="B1840" s="1">
        <v>37756</v>
      </c>
      <c r="C1840">
        <v>959.85</v>
      </c>
      <c r="D1840">
        <f t="shared" si="541"/>
        <v>7.7000000000000455</v>
      </c>
      <c r="E1840">
        <f t="shared" si="542"/>
        <v>7.7000000000000455</v>
      </c>
      <c r="F1840" s="4" t="str">
        <f t="shared" si="543"/>
        <v/>
      </c>
      <c r="G1840">
        <f t="shared" ca="1" si="544"/>
        <v>5.711111111111121E-2</v>
      </c>
      <c r="H1840">
        <f t="shared" ca="1" si="545"/>
        <v>4.2500000000000232E-2</v>
      </c>
      <c r="I1840" s="4">
        <f t="shared" ca="1" si="555"/>
        <v>1.3437908496731976</v>
      </c>
      <c r="J1840" s="8">
        <f t="shared" ca="1" si="546"/>
        <v>57.334076965978717</v>
      </c>
      <c r="K1840" t="str">
        <f t="shared" ca="1" si="547"/>
        <v>BUY</v>
      </c>
      <c r="L1840" t="str">
        <f t="shared" ca="1" si="548"/>
        <v>HOLD</v>
      </c>
      <c r="M1840" t="str">
        <f t="shared" ca="1" si="549"/>
        <v/>
      </c>
      <c r="N1840">
        <f t="shared" si="538"/>
        <v>959.85</v>
      </c>
      <c r="O1840">
        <f t="shared" ca="1" si="550"/>
        <v>11</v>
      </c>
      <c r="Q1840" t="str">
        <f t="shared" ca="1" si="553"/>
        <v>NO</v>
      </c>
      <c r="R1840" t="str">
        <f t="shared" ca="1" si="554"/>
        <v>NO</v>
      </c>
      <c r="S1840" t="b">
        <f t="shared" ca="1" si="551"/>
        <v>0</v>
      </c>
      <c r="T1840" t="b">
        <f t="shared" ca="1" si="552"/>
        <v>0</v>
      </c>
      <c r="U1840">
        <f t="shared" ca="1" si="537"/>
        <v>1</v>
      </c>
      <c r="W1840" s="7"/>
      <c r="X1840" t="str">
        <f t="shared" ca="1" si="539"/>
        <v>11</v>
      </c>
    </row>
    <row r="1841" spans="1:24" x14ac:dyDescent="0.3">
      <c r="A1841">
        <f t="shared" si="540"/>
        <v>1840</v>
      </c>
      <c r="B1841" s="1">
        <v>37757</v>
      </c>
      <c r="C1841">
        <v>973.1</v>
      </c>
      <c r="D1841">
        <f t="shared" si="541"/>
        <v>13.25</v>
      </c>
      <c r="E1841">
        <f t="shared" si="542"/>
        <v>13.25</v>
      </c>
      <c r="F1841" s="4" t="str">
        <f t="shared" si="543"/>
        <v/>
      </c>
      <c r="G1841">
        <f t="shared" ca="1" si="544"/>
        <v>6.4650000000000082E-2</v>
      </c>
      <c r="H1841">
        <f t="shared" ca="1" si="545"/>
        <v>3.9625000000000056E-2</v>
      </c>
      <c r="I1841" s="4">
        <f t="shared" ca="1" si="555"/>
        <v>1.6315457413249208</v>
      </c>
      <c r="J1841" s="8">
        <f t="shared" ca="1" si="546"/>
        <v>61.999520498681363</v>
      </c>
      <c r="K1841" t="str">
        <f t="shared" ca="1" si="547"/>
        <v>BUY</v>
      </c>
      <c r="L1841" t="str">
        <f t="shared" ca="1" si="548"/>
        <v>HOLD</v>
      </c>
      <c r="M1841" t="str">
        <f t="shared" ca="1" si="549"/>
        <v/>
      </c>
      <c r="N1841">
        <f t="shared" si="538"/>
        <v>973.1</v>
      </c>
      <c r="O1841">
        <f t="shared" ca="1" si="550"/>
        <v>11</v>
      </c>
      <c r="Q1841" t="str">
        <f t="shared" ca="1" si="553"/>
        <v>NO</v>
      </c>
      <c r="R1841" t="str">
        <f t="shared" ca="1" si="554"/>
        <v>NO</v>
      </c>
      <c r="S1841" t="b">
        <f t="shared" ca="1" si="551"/>
        <v>0</v>
      </c>
      <c r="T1841" t="b">
        <f t="shared" ca="1" si="552"/>
        <v>0</v>
      </c>
      <c r="U1841">
        <f t="shared" ca="1" si="537"/>
        <v>1</v>
      </c>
      <c r="W1841" s="7"/>
      <c r="X1841" t="str">
        <f t="shared" ca="1" si="539"/>
        <v>11</v>
      </c>
    </row>
    <row r="1842" spans="1:24" x14ac:dyDescent="0.3">
      <c r="A1842">
        <f t="shared" si="540"/>
        <v>1841</v>
      </c>
      <c r="B1842" s="1">
        <v>37760</v>
      </c>
      <c r="C1842">
        <v>966.55</v>
      </c>
      <c r="D1842">
        <f t="shared" si="541"/>
        <v>-6.5500000000000682</v>
      </c>
      <c r="E1842" t="str">
        <f t="shared" si="542"/>
        <v/>
      </c>
      <c r="F1842" s="4">
        <f t="shared" si="543"/>
        <v>-6.5500000000000682</v>
      </c>
      <c r="G1842">
        <f t="shared" ca="1" si="544"/>
        <v>6.6055555555555603E-2</v>
      </c>
      <c r="H1842">
        <f t="shared" ca="1" si="545"/>
        <v>4.480000000000018E-2</v>
      </c>
      <c r="I1842" s="4">
        <f t="shared" ca="1" si="555"/>
        <v>1.4744543650793602</v>
      </c>
      <c r="J1842" s="8">
        <f t="shared" ca="1" si="546"/>
        <v>59.587050215495559</v>
      </c>
      <c r="K1842" t="str">
        <f t="shared" ca="1" si="547"/>
        <v>BUY</v>
      </c>
      <c r="L1842" t="str">
        <f t="shared" ca="1" si="548"/>
        <v>HOLD</v>
      </c>
      <c r="M1842" t="str">
        <f t="shared" ca="1" si="549"/>
        <v/>
      </c>
      <c r="N1842">
        <f t="shared" si="538"/>
        <v>966.55</v>
      </c>
      <c r="O1842">
        <f t="shared" ca="1" si="550"/>
        <v>11</v>
      </c>
      <c r="Q1842" t="str">
        <f t="shared" ca="1" si="553"/>
        <v>NO</v>
      </c>
      <c r="R1842" t="str">
        <f t="shared" ca="1" si="554"/>
        <v>NO</v>
      </c>
      <c r="S1842" t="b">
        <f t="shared" ca="1" si="551"/>
        <v>0</v>
      </c>
      <c r="T1842" t="b">
        <f t="shared" ca="1" si="552"/>
        <v>0</v>
      </c>
      <c r="U1842">
        <f t="shared" ca="1" si="537"/>
        <v>1</v>
      </c>
      <c r="W1842" s="7"/>
      <c r="X1842" t="str">
        <f t="shared" ca="1" si="539"/>
        <v>11</v>
      </c>
    </row>
    <row r="1843" spans="1:24" x14ac:dyDescent="0.3">
      <c r="A1843">
        <f t="shared" si="540"/>
        <v>1842</v>
      </c>
      <c r="B1843" s="1">
        <v>37761</v>
      </c>
      <c r="C1843">
        <v>971.55</v>
      </c>
      <c r="D1843">
        <f t="shared" si="541"/>
        <v>5</v>
      </c>
      <c r="E1843">
        <f t="shared" si="542"/>
        <v>5</v>
      </c>
      <c r="F1843" s="4" t="str">
        <f t="shared" si="543"/>
        <v/>
      </c>
      <c r="G1843">
        <f t="shared" ca="1" si="544"/>
        <v>6.8500000000000102E-2</v>
      </c>
      <c r="H1843">
        <f t="shared" ca="1" si="545"/>
        <v>4.480000000000018E-2</v>
      </c>
      <c r="I1843" s="4">
        <f t="shared" ca="1" si="555"/>
        <v>1.5290178571428532</v>
      </c>
      <c r="J1843" s="8">
        <f t="shared" ca="1" si="546"/>
        <v>60.458958517210881</v>
      </c>
      <c r="K1843" t="str">
        <f t="shared" ca="1" si="547"/>
        <v>BUY</v>
      </c>
      <c r="L1843" t="str">
        <f t="shared" ca="1" si="548"/>
        <v>HOLD</v>
      </c>
      <c r="M1843" t="str">
        <f t="shared" ca="1" si="549"/>
        <v/>
      </c>
      <c r="N1843">
        <f t="shared" si="538"/>
        <v>971.55</v>
      </c>
      <c r="O1843">
        <f t="shared" ca="1" si="550"/>
        <v>11</v>
      </c>
      <c r="Q1843" t="str">
        <f t="shared" ca="1" si="553"/>
        <v>NO</v>
      </c>
      <c r="R1843" t="str">
        <f t="shared" ca="1" si="554"/>
        <v>NO</v>
      </c>
      <c r="S1843" t="b">
        <f t="shared" ca="1" si="551"/>
        <v>0</v>
      </c>
      <c r="T1843" t="b">
        <f t="shared" ca="1" si="552"/>
        <v>0</v>
      </c>
      <c r="U1843">
        <f t="shared" ca="1" si="537"/>
        <v>1</v>
      </c>
      <c r="W1843" s="7"/>
      <c r="X1843" t="str">
        <f t="shared" ca="1" si="539"/>
        <v>11</v>
      </c>
    </row>
    <row r="1844" spans="1:24" x14ac:dyDescent="0.3">
      <c r="A1844">
        <f t="shared" si="540"/>
        <v>1843</v>
      </c>
      <c r="B1844" s="1">
        <v>37762</v>
      </c>
      <c r="C1844">
        <v>968</v>
      </c>
      <c r="D1844">
        <f t="shared" si="541"/>
        <v>-3.5499999999999545</v>
      </c>
      <c r="E1844" t="str">
        <f t="shared" si="542"/>
        <v/>
      </c>
      <c r="F1844" s="4">
        <f t="shared" si="543"/>
        <v>-3.5499999999999545</v>
      </c>
      <c r="G1844">
        <f t="shared" ca="1" si="544"/>
        <v>7.4875000000000108E-2</v>
      </c>
      <c r="H1844">
        <f t="shared" ca="1" si="545"/>
        <v>4.3250000000000073E-2</v>
      </c>
      <c r="I1844" s="4">
        <f t="shared" ca="1" si="555"/>
        <v>1.7312138728323696</v>
      </c>
      <c r="J1844" s="8">
        <f t="shared" ca="1" si="546"/>
        <v>63.386243386243379</v>
      </c>
      <c r="K1844" t="str">
        <f t="shared" ca="1" si="547"/>
        <v>BUY</v>
      </c>
      <c r="L1844" t="str">
        <f t="shared" ca="1" si="548"/>
        <v>HOLD</v>
      </c>
      <c r="M1844" t="str">
        <f t="shared" ca="1" si="549"/>
        <v/>
      </c>
      <c r="N1844">
        <f t="shared" si="538"/>
        <v>968</v>
      </c>
      <c r="O1844">
        <f t="shared" ca="1" si="550"/>
        <v>11</v>
      </c>
      <c r="Q1844" t="str">
        <f t="shared" ca="1" si="553"/>
        <v>NO</v>
      </c>
      <c r="R1844" t="str">
        <f t="shared" ca="1" si="554"/>
        <v>NO</v>
      </c>
      <c r="S1844" t="b">
        <f t="shared" ca="1" si="551"/>
        <v>0</v>
      </c>
      <c r="T1844" t="b">
        <f t="shared" ca="1" si="552"/>
        <v>0</v>
      </c>
      <c r="U1844">
        <f t="shared" ca="1" si="537"/>
        <v>1</v>
      </c>
      <c r="W1844" s="7"/>
      <c r="X1844" t="str">
        <f t="shared" ca="1" si="539"/>
        <v>11</v>
      </c>
    </row>
    <row r="1845" spans="1:24" x14ac:dyDescent="0.3">
      <c r="A1845">
        <f t="shared" si="540"/>
        <v>1844</v>
      </c>
      <c r="B1845" s="1">
        <v>37763</v>
      </c>
      <c r="C1845">
        <v>963.25</v>
      </c>
      <c r="D1845">
        <f t="shared" si="541"/>
        <v>-4.75</v>
      </c>
      <c r="E1845" t="str">
        <f t="shared" si="542"/>
        <v/>
      </c>
      <c r="F1845" s="4">
        <f t="shared" si="543"/>
        <v>-4.75</v>
      </c>
      <c r="G1845">
        <f t="shared" ca="1" si="544"/>
        <v>7.9500000000000126E-2</v>
      </c>
      <c r="H1845">
        <f t="shared" ca="1" si="545"/>
        <v>4.3857142857142921E-2</v>
      </c>
      <c r="I1845" s="4">
        <f t="shared" ca="1" si="555"/>
        <v>1.8127035830618894</v>
      </c>
      <c r="J1845" s="8">
        <f t="shared" ca="1" si="546"/>
        <v>64.447017950202664</v>
      </c>
      <c r="K1845" t="str">
        <f t="shared" ca="1" si="547"/>
        <v>BUY</v>
      </c>
      <c r="L1845" t="str">
        <f t="shared" ca="1" si="548"/>
        <v>HOLD</v>
      </c>
      <c r="M1845" t="str">
        <f t="shared" ca="1" si="549"/>
        <v/>
      </c>
      <c r="N1845">
        <f t="shared" si="538"/>
        <v>963.25</v>
      </c>
      <c r="O1845">
        <f t="shared" ca="1" si="550"/>
        <v>11</v>
      </c>
      <c r="Q1845" t="str">
        <f t="shared" ca="1" si="553"/>
        <v>NO</v>
      </c>
      <c r="R1845" t="str">
        <f t="shared" ca="1" si="554"/>
        <v>NO</v>
      </c>
      <c r="S1845" t="b">
        <f t="shared" ca="1" si="551"/>
        <v>0</v>
      </c>
      <c r="T1845" t="b">
        <f t="shared" ca="1" si="552"/>
        <v>0</v>
      </c>
      <c r="U1845">
        <f t="shared" ca="1" si="537"/>
        <v>1</v>
      </c>
      <c r="W1845" s="7"/>
      <c r="X1845" t="str">
        <f t="shared" ca="1" si="539"/>
        <v>11</v>
      </c>
    </row>
    <row r="1846" spans="1:24" x14ac:dyDescent="0.3">
      <c r="A1846">
        <f t="shared" si="540"/>
        <v>1845</v>
      </c>
      <c r="B1846" s="1">
        <v>37764</v>
      </c>
      <c r="C1846">
        <v>967.9</v>
      </c>
      <c r="D1846">
        <f t="shared" si="541"/>
        <v>4.6499999999999773</v>
      </c>
      <c r="E1846">
        <f t="shared" si="542"/>
        <v>4.6499999999999773</v>
      </c>
      <c r="F1846" s="4" t="str">
        <f t="shared" si="543"/>
        <v/>
      </c>
      <c r="G1846">
        <f t="shared" ca="1" si="544"/>
        <v>7.6000000000000068E-2</v>
      </c>
      <c r="H1846">
        <f t="shared" ca="1" si="545"/>
        <v>4.3857142857142921E-2</v>
      </c>
      <c r="I1846" s="4">
        <f t="shared" ca="1" si="555"/>
        <v>1.7328990228013019</v>
      </c>
      <c r="J1846" s="8">
        <f t="shared" ca="1" si="546"/>
        <v>63.40882002383789</v>
      </c>
      <c r="K1846" t="str">
        <f t="shared" ca="1" si="547"/>
        <v>BUY</v>
      </c>
      <c r="L1846" t="str">
        <f t="shared" ca="1" si="548"/>
        <v>HOLD</v>
      </c>
      <c r="M1846" t="str">
        <f t="shared" ca="1" si="549"/>
        <v/>
      </c>
      <c r="N1846">
        <f t="shared" si="538"/>
        <v>967.9</v>
      </c>
      <c r="O1846">
        <f t="shared" ca="1" si="550"/>
        <v>11</v>
      </c>
      <c r="Q1846" t="str">
        <f t="shared" ca="1" si="553"/>
        <v>NO</v>
      </c>
      <c r="R1846" t="str">
        <f t="shared" ca="1" si="554"/>
        <v>NO</v>
      </c>
      <c r="S1846" t="b">
        <f t="shared" ca="1" si="551"/>
        <v>0</v>
      </c>
      <c r="T1846" t="b">
        <f t="shared" ca="1" si="552"/>
        <v>0</v>
      </c>
      <c r="U1846">
        <f t="shared" ca="1" si="537"/>
        <v>1</v>
      </c>
      <c r="W1846" s="7"/>
      <c r="X1846" t="str">
        <f t="shared" ca="1" si="539"/>
        <v>11</v>
      </c>
    </row>
    <row r="1847" spans="1:24" x14ac:dyDescent="0.3">
      <c r="A1847">
        <f t="shared" si="540"/>
        <v>1846</v>
      </c>
      <c r="B1847" s="1">
        <v>37767</v>
      </c>
      <c r="C1847">
        <v>982.45</v>
      </c>
      <c r="D1847">
        <f t="shared" si="541"/>
        <v>14.550000000000068</v>
      </c>
      <c r="E1847">
        <f t="shared" si="542"/>
        <v>14.550000000000068</v>
      </c>
      <c r="F1847" s="4" t="str">
        <f t="shared" si="543"/>
        <v/>
      </c>
      <c r="G1847">
        <f t="shared" ca="1" si="544"/>
        <v>8.7571428571428675E-2</v>
      </c>
      <c r="H1847">
        <f t="shared" ca="1" si="545"/>
        <v>4.3857142857142921E-2</v>
      </c>
      <c r="I1847" s="4">
        <f t="shared" ca="1" si="555"/>
        <v>1.9967426710097715</v>
      </c>
      <c r="J1847" s="8">
        <f t="shared" ca="1" si="546"/>
        <v>66.630434782608688</v>
      </c>
      <c r="K1847" t="str">
        <f t="shared" ca="1" si="547"/>
        <v>BUY</v>
      </c>
      <c r="L1847" t="str">
        <f t="shared" ca="1" si="548"/>
        <v>HOLD</v>
      </c>
      <c r="M1847" t="str">
        <f t="shared" ca="1" si="549"/>
        <v/>
      </c>
      <c r="N1847">
        <f t="shared" si="538"/>
        <v>982.45</v>
      </c>
      <c r="O1847">
        <f t="shared" ca="1" si="550"/>
        <v>11</v>
      </c>
      <c r="Q1847" t="str">
        <f t="shared" ca="1" si="553"/>
        <v>NO</v>
      </c>
      <c r="R1847" t="str">
        <f t="shared" ca="1" si="554"/>
        <v>NO</v>
      </c>
      <c r="S1847" t="b">
        <f t="shared" ca="1" si="551"/>
        <v>0</v>
      </c>
      <c r="T1847" t="b">
        <f t="shared" ca="1" si="552"/>
        <v>0</v>
      </c>
      <c r="U1847">
        <f t="shared" ca="1" si="537"/>
        <v>1</v>
      </c>
      <c r="W1847" s="7"/>
      <c r="X1847" t="str">
        <f t="shared" ca="1" si="539"/>
        <v>11</v>
      </c>
    </row>
    <row r="1848" spans="1:24" x14ac:dyDescent="0.3">
      <c r="A1848">
        <f t="shared" si="540"/>
        <v>1847</v>
      </c>
      <c r="B1848" s="1">
        <v>37768</v>
      </c>
      <c r="C1848">
        <v>976.85</v>
      </c>
      <c r="D1848">
        <f t="shared" si="541"/>
        <v>-5.6000000000000227</v>
      </c>
      <c r="E1848" t="str">
        <f t="shared" si="542"/>
        <v/>
      </c>
      <c r="F1848" s="4">
        <f t="shared" si="543"/>
        <v>-5.6000000000000227</v>
      </c>
      <c r="G1848">
        <f t="shared" ca="1" si="544"/>
        <v>8.7571428571428675E-2</v>
      </c>
      <c r="H1848">
        <f t="shared" ca="1" si="545"/>
        <v>4.9428571428571461E-2</v>
      </c>
      <c r="I1848" s="4">
        <f t="shared" ca="1" si="555"/>
        <v>1.7716763005780356</v>
      </c>
      <c r="J1848" s="8">
        <f t="shared" ca="1" si="546"/>
        <v>63.920750782064665</v>
      </c>
      <c r="K1848" t="str">
        <f t="shared" ca="1" si="547"/>
        <v>BUY</v>
      </c>
      <c r="L1848" t="str">
        <f t="shared" ca="1" si="548"/>
        <v>HOLD</v>
      </c>
      <c r="M1848" t="str">
        <f t="shared" ca="1" si="549"/>
        <v/>
      </c>
      <c r="N1848">
        <f t="shared" si="538"/>
        <v>976.85</v>
      </c>
      <c r="O1848">
        <f t="shared" ca="1" si="550"/>
        <v>11</v>
      </c>
      <c r="Q1848" t="str">
        <f t="shared" ca="1" si="553"/>
        <v>NO</v>
      </c>
      <c r="R1848" t="str">
        <f t="shared" ca="1" si="554"/>
        <v>NO</v>
      </c>
      <c r="S1848" t="b">
        <f t="shared" ca="1" si="551"/>
        <v>0</v>
      </c>
      <c r="T1848" t="b">
        <f t="shared" ca="1" si="552"/>
        <v>0</v>
      </c>
      <c r="U1848">
        <f t="shared" ca="1" si="537"/>
        <v>1</v>
      </c>
      <c r="W1848" s="7"/>
      <c r="X1848" t="str">
        <f t="shared" ca="1" si="539"/>
        <v>11</v>
      </c>
    </row>
    <row r="1849" spans="1:24" x14ac:dyDescent="0.3">
      <c r="A1849">
        <f t="shared" si="540"/>
        <v>1848</v>
      </c>
      <c r="B1849" s="1">
        <v>37769</v>
      </c>
      <c r="C1849">
        <v>990.8</v>
      </c>
      <c r="D1849">
        <f t="shared" si="541"/>
        <v>13.949999999999932</v>
      </c>
      <c r="E1849">
        <f t="shared" si="542"/>
        <v>13.949999999999932</v>
      </c>
      <c r="F1849" s="4" t="str">
        <f t="shared" si="543"/>
        <v/>
      </c>
      <c r="G1849">
        <f t="shared" ca="1" si="544"/>
        <v>9.4062499999999993E-2</v>
      </c>
      <c r="H1849">
        <f t="shared" ca="1" si="545"/>
        <v>4.3333333333333328E-2</v>
      </c>
      <c r="I1849" s="4">
        <f t="shared" ca="1" si="555"/>
        <v>2.1706730769230771</v>
      </c>
      <c r="J1849" s="8">
        <f t="shared" ca="1" si="546"/>
        <v>68.460955269143284</v>
      </c>
      <c r="K1849" t="str">
        <f t="shared" ca="1" si="547"/>
        <v>BUY</v>
      </c>
      <c r="L1849" t="str">
        <f t="shared" ca="1" si="548"/>
        <v>HOLD</v>
      </c>
      <c r="M1849" t="str">
        <f t="shared" ca="1" si="549"/>
        <v/>
      </c>
      <c r="N1849">
        <f t="shared" si="538"/>
        <v>990.8</v>
      </c>
      <c r="O1849">
        <f t="shared" ca="1" si="550"/>
        <v>11</v>
      </c>
      <c r="Q1849" t="str">
        <f t="shared" ca="1" si="553"/>
        <v>NO</v>
      </c>
      <c r="R1849" t="str">
        <f t="shared" ca="1" si="554"/>
        <v>NO</v>
      </c>
      <c r="S1849" t="b">
        <f t="shared" ca="1" si="551"/>
        <v>0</v>
      </c>
      <c r="T1849" t="b">
        <f t="shared" ca="1" si="552"/>
        <v>0</v>
      </c>
      <c r="U1849">
        <f t="shared" ca="1" si="537"/>
        <v>1</v>
      </c>
      <c r="W1849" s="7"/>
      <c r="X1849" t="str">
        <f t="shared" ca="1" si="539"/>
        <v>11</v>
      </c>
    </row>
    <row r="1850" spans="1:24" x14ac:dyDescent="0.3">
      <c r="A1850">
        <f t="shared" si="540"/>
        <v>1849</v>
      </c>
      <c r="B1850" s="1">
        <v>37770</v>
      </c>
      <c r="C1850">
        <v>1002.6</v>
      </c>
      <c r="D1850">
        <f t="shared" si="541"/>
        <v>11.800000000000068</v>
      </c>
      <c r="E1850">
        <f t="shared" si="542"/>
        <v>11.800000000000068</v>
      </c>
      <c r="F1850" s="4" t="str">
        <f t="shared" si="543"/>
        <v/>
      </c>
      <c r="G1850">
        <f t="shared" ca="1" si="544"/>
        <v>9.6722222222222293E-2</v>
      </c>
      <c r="H1850">
        <f t="shared" ca="1" si="545"/>
        <v>4.4600000000000133E-2</v>
      </c>
      <c r="I1850" s="4">
        <f t="shared" ca="1" si="555"/>
        <v>2.1686596910812108</v>
      </c>
      <c r="J1850" s="8">
        <f t="shared" ca="1" si="546"/>
        <v>68.440915166286601</v>
      </c>
      <c r="K1850" t="str">
        <f t="shared" ca="1" si="547"/>
        <v>BUY</v>
      </c>
      <c r="L1850" t="str">
        <f t="shared" ca="1" si="548"/>
        <v>HOLD</v>
      </c>
      <c r="M1850" t="str">
        <f t="shared" ca="1" si="549"/>
        <v/>
      </c>
      <c r="N1850">
        <f t="shared" si="538"/>
        <v>1002.6</v>
      </c>
      <c r="O1850">
        <f t="shared" ca="1" si="550"/>
        <v>11</v>
      </c>
      <c r="Q1850" t="str">
        <f t="shared" ca="1" si="553"/>
        <v>NO</v>
      </c>
      <c r="R1850" t="str">
        <f t="shared" ca="1" si="554"/>
        <v>NO</v>
      </c>
      <c r="S1850" t="b">
        <f t="shared" ca="1" si="551"/>
        <v>0</v>
      </c>
      <c r="T1850" t="b">
        <f t="shared" ca="1" si="552"/>
        <v>0</v>
      </c>
      <c r="U1850">
        <f t="shared" ca="1" si="537"/>
        <v>1</v>
      </c>
      <c r="W1850" s="7"/>
      <c r="X1850" t="str">
        <f t="shared" ca="1" si="539"/>
        <v>11</v>
      </c>
    </row>
    <row r="1851" spans="1:24" x14ac:dyDescent="0.3">
      <c r="A1851">
        <f t="shared" si="540"/>
        <v>1850</v>
      </c>
      <c r="B1851" s="1">
        <v>37771</v>
      </c>
      <c r="C1851">
        <v>1006.8</v>
      </c>
      <c r="D1851">
        <f t="shared" si="541"/>
        <v>4.1999999999999318</v>
      </c>
      <c r="E1851">
        <f t="shared" si="542"/>
        <v>4.1999999999999318</v>
      </c>
      <c r="F1851" s="4" t="str">
        <f t="shared" si="543"/>
        <v/>
      </c>
      <c r="G1851">
        <f t="shared" ca="1" si="544"/>
        <v>9.1249999999999998E-2</v>
      </c>
      <c r="H1851">
        <f t="shared" ca="1" si="545"/>
        <v>5.1125000000000115E-2</v>
      </c>
      <c r="I1851" s="4">
        <f t="shared" ca="1" si="555"/>
        <v>1.7848410757946169</v>
      </c>
      <c r="J1851" s="8">
        <f t="shared" ca="1" si="546"/>
        <v>64.091308165057015</v>
      </c>
      <c r="K1851" t="str">
        <f t="shared" ca="1" si="547"/>
        <v>BUY</v>
      </c>
      <c r="L1851" t="str">
        <f t="shared" ca="1" si="548"/>
        <v>HOLD</v>
      </c>
      <c r="M1851" t="str">
        <f t="shared" ca="1" si="549"/>
        <v/>
      </c>
      <c r="N1851">
        <f t="shared" si="538"/>
        <v>1006.8</v>
      </c>
      <c r="O1851">
        <f t="shared" ca="1" si="550"/>
        <v>11</v>
      </c>
      <c r="Q1851" t="str">
        <f t="shared" ca="1" si="553"/>
        <v>NO</v>
      </c>
      <c r="R1851" t="str">
        <f t="shared" ca="1" si="554"/>
        <v>NO</v>
      </c>
      <c r="S1851" t="b">
        <f t="shared" ca="1" si="551"/>
        <v>0</v>
      </c>
      <c r="T1851" t="b">
        <f t="shared" ca="1" si="552"/>
        <v>0</v>
      </c>
      <c r="U1851">
        <f t="shared" ca="1" si="537"/>
        <v>1</v>
      </c>
      <c r="W1851" s="7"/>
      <c r="X1851" t="str">
        <f t="shared" ca="1" si="539"/>
        <v>11</v>
      </c>
    </row>
    <row r="1852" spans="1:24" x14ac:dyDescent="0.3">
      <c r="A1852">
        <f t="shared" si="540"/>
        <v>1851</v>
      </c>
      <c r="B1852" s="1">
        <v>37774</v>
      </c>
      <c r="C1852">
        <v>1015.15</v>
      </c>
      <c r="D1852">
        <f t="shared" si="541"/>
        <v>8.3500000000000227</v>
      </c>
      <c r="E1852">
        <f t="shared" si="542"/>
        <v>8.3500000000000227</v>
      </c>
      <c r="F1852" s="4" t="str">
        <f t="shared" si="543"/>
        <v/>
      </c>
      <c r="G1852">
        <f t="shared" ca="1" si="544"/>
        <v>9.1399999999999967E-2</v>
      </c>
      <c r="H1852">
        <f t="shared" ca="1" si="545"/>
        <v>5.1125000000000115E-2</v>
      </c>
      <c r="I1852" s="4">
        <f t="shared" ca="1" si="555"/>
        <v>1.7877750611246896</v>
      </c>
      <c r="J1852" s="8">
        <f t="shared" ca="1" si="546"/>
        <v>64.129100157866986</v>
      </c>
      <c r="K1852" t="str">
        <f t="shared" ca="1" si="547"/>
        <v>BUY</v>
      </c>
      <c r="L1852" t="str">
        <f t="shared" ca="1" si="548"/>
        <v>HOLD</v>
      </c>
      <c r="M1852" t="str">
        <f t="shared" ca="1" si="549"/>
        <v/>
      </c>
      <c r="N1852">
        <f t="shared" si="538"/>
        <v>1015.15</v>
      </c>
      <c r="O1852">
        <f t="shared" ca="1" si="550"/>
        <v>11</v>
      </c>
      <c r="Q1852" t="str">
        <f t="shared" ca="1" si="553"/>
        <v>NO</v>
      </c>
      <c r="R1852" t="str">
        <f t="shared" ca="1" si="554"/>
        <v>NO</v>
      </c>
      <c r="S1852" t="b">
        <f t="shared" ca="1" si="551"/>
        <v>0</v>
      </c>
      <c r="T1852" t="b">
        <f t="shared" ca="1" si="552"/>
        <v>0</v>
      </c>
      <c r="U1852">
        <f t="shared" ca="1" si="537"/>
        <v>1</v>
      </c>
      <c r="W1852" s="7"/>
      <c r="X1852" t="str">
        <f t="shared" ca="1" si="539"/>
        <v>11</v>
      </c>
    </row>
    <row r="1853" spans="1:24" x14ac:dyDescent="0.3">
      <c r="A1853">
        <f t="shared" si="540"/>
        <v>1852</v>
      </c>
      <c r="B1853" s="1">
        <v>37775</v>
      </c>
      <c r="C1853">
        <v>1010.65</v>
      </c>
      <c r="D1853">
        <f t="shared" si="541"/>
        <v>-4.5</v>
      </c>
      <c r="E1853" t="str">
        <f t="shared" si="542"/>
        <v/>
      </c>
      <c r="F1853" s="4">
        <f t="shared" si="543"/>
        <v>-4.5</v>
      </c>
      <c r="G1853">
        <f t="shared" ca="1" si="544"/>
        <v>9.2722222222222275E-2</v>
      </c>
      <c r="H1853">
        <f t="shared" ca="1" si="545"/>
        <v>4.990000000000009E-2</v>
      </c>
      <c r="I1853" s="4">
        <f t="shared" ca="1" si="555"/>
        <v>1.858160765976395</v>
      </c>
      <c r="J1853" s="8">
        <f t="shared" ca="1" si="546"/>
        <v>65.012464942349624</v>
      </c>
      <c r="K1853" t="str">
        <f t="shared" ca="1" si="547"/>
        <v>BUY</v>
      </c>
      <c r="L1853" t="str">
        <f t="shared" ca="1" si="548"/>
        <v>HOLD</v>
      </c>
      <c r="M1853" t="str">
        <f t="shared" ca="1" si="549"/>
        <v/>
      </c>
      <c r="N1853">
        <f t="shared" si="538"/>
        <v>1010.65</v>
      </c>
      <c r="O1853">
        <f t="shared" ca="1" si="550"/>
        <v>11</v>
      </c>
      <c r="Q1853" t="str">
        <f t="shared" ca="1" si="553"/>
        <v>NO</v>
      </c>
      <c r="R1853" t="str">
        <f t="shared" ca="1" si="554"/>
        <v>NO</v>
      </c>
      <c r="S1853" t="b">
        <f t="shared" ca="1" si="551"/>
        <v>0</v>
      </c>
      <c r="T1853" t="b">
        <f t="shared" ca="1" si="552"/>
        <v>0</v>
      </c>
      <c r="U1853">
        <f t="shared" ca="1" si="537"/>
        <v>1</v>
      </c>
      <c r="W1853" s="7"/>
      <c r="X1853" t="str">
        <f t="shared" ca="1" si="539"/>
        <v>11</v>
      </c>
    </row>
    <row r="1854" spans="1:24" x14ac:dyDescent="0.3">
      <c r="A1854">
        <f t="shared" si="540"/>
        <v>1853</v>
      </c>
      <c r="B1854" s="1">
        <v>37776</v>
      </c>
      <c r="C1854">
        <v>1021.05</v>
      </c>
      <c r="D1854">
        <f t="shared" si="541"/>
        <v>10.399999999999977</v>
      </c>
      <c r="E1854">
        <f t="shared" si="542"/>
        <v>10.399999999999977</v>
      </c>
      <c r="F1854" s="4" t="str">
        <f t="shared" si="543"/>
        <v/>
      </c>
      <c r="G1854">
        <f t="shared" ca="1" si="544"/>
        <v>9.5722222222222195E-2</v>
      </c>
      <c r="H1854">
        <f t="shared" ca="1" si="545"/>
        <v>4.990000000000009E-2</v>
      </c>
      <c r="I1854" s="4">
        <f t="shared" ca="1" si="555"/>
        <v>1.9182810064573552</v>
      </c>
      <c r="J1854" s="8">
        <f t="shared" ca="1" si="546"/>
        <v>65.733251945673686</v>
      </c>
      <c r="K1854" t="str">
        <f t="shared" ca="1" si="547"/>
        <v>BUY</v>
      </c>
      <c r="L1854" t="str">
        <f t="shared" ca="1" si="548"/>
        <v>HOLD</v>
      </c>
      <c r="M1854" t="str">
        <f t="shared" ca="1" si="549"/>
        <v/>
      </c>
      <c r="N1854">
        <f t="shared" si="538"/>
        <v>1021.05</v>
      </c>
      <c r="O1854">
        <f t="shared" ca="1" si="550"/>
        <v>11</v>
      </c>
      <c r="Q1854" t="str">
        <f t="shared" ca="1" si="553"/>
        <v>NO</v>
      </c>
      <c r="R1854" t="str">
        <f t="shared" ca="1" si="554"/>
        <v>NO</v>
      </c>
      <c r="S1854" t="b">
        <f t="shared" ca="1" si="551"/>
        <v>0</v>
      </c>
      <c r="T1854" t="b">
        <f t="shared" ca="1" si="552"/>
        <v>0</v>
      </c>
      <c r="U1854">
        <f t="shared" ca="1" si="537"/>
        <v>1</v>
      </c>
      <c r="W1854" s="7"/>
      <c r="X1854" t="str">
        <f t="shared" ca="1" si="539"/>
        <v>11</v>
      </c>
    </row>
    <row r="1855" spans="1:24" x14ac:dyDescent="0.3">
      <c r="A1855">
        <f t="shared" si="540"/>
        <v>1854</v>
      </c>
      <c r="B1855" s="1">
        <v>37777</v>
      </c>
      <c r="C1855">
        <v>1035.05</v>
      </c>
      <c r="D1855">
        <f t="shared" si="541"/>
        <v>14</v>
      </c>
      <c r="E1855">
        <f t="shared" si="542"/>
        <v>14</v>
      </c>
      <c r="F1855" s="4" t="str">
        <f t="shared" si="543"/>
        <v/>
      </c>
      <c r="G1855">
        <f t="shared" ca="1" si="544"/>
        <v>9.6555555555555533E-2</v>
      </c>
      <c r="H1855">
        <f t="shared" ca="1" si="545"/>
        <v>4.990000000000009E-2</v>
      </c>
      <c r="I1855" s="4">
        <f t="shared" ca="1" si="555"/>
        <v>1.9349810732576225</v>
      </c>
      <c r="J1855" s="8">
        <f t="shared" ca="1" si="546"/>
        <v>65.928230028070658</v>
      </c>
      <c r="K1855" t="str">
        <f t="shared" ca="1" si="547"/>
        <v>BUY</v>
      </c>
      <c r="L1855" t="str">
        <f t="shared" ca="1" si="548"/>
        <v>HOLD</v>
      </c>
      <c r="M1855" t="str">
        <f t="shared" ca="1" si="549"/>
        <v/>
      </c>
      <c r="N1855">
        <f t="shared" si="538"/>
        <v>1035.05</v>
      </c>
      <c r="O1855">
        <f t="shared" ca="1" si="550"/>
        <v>11</v>
      </c>
      <c r="Q1855" t="str">
        <f t="shared" ca="1" si="553"/>
        <v>NO</v>
      </c>
      <c r="R1855" t="str">
        <f t="shared" ca="1" si="554"/>
        <v>NO</v>
      </c>
      <c r="S1855" t="b">
        <f t="shared" ca="1" si="551"/>
        <v>0</v>
      </c>
      <c r="T1855" t="b">
        <f t="shared" ca="1" si="552"/>
        <v>0</v>
      </c>
      <c r="U1855">
        <f t="shared" ca="1" si="537"/>
        <v>1</v>
      </c>
      <c r="W1855" s="7"/>
      <c r="X1855" t="str">
        <f t="shared" ca="1" si="539"/>
        <v>11</v>
      </c>
    </row>
    <row r="1856" spans="1:24" x14ac:dyDescent="0.3">
      <c r="A1856">
        <f t="shared" si="540"/>
        <v>1855</v>
      </c>
      <c r="B1856" s="1">
        <v>37778</v>
      </c>
      <c r="C1856">
        <v>1046.4000000000001</v>
      </c>
      <c r="D1856">
        <f t="shared" si="541"/>
        <v>11.350000000000136</v>
      </c>
      <c r="E1856">
        <f t="shared" si="542"/>
        <v>11.350000000000136</v>
      </c>
      <c r="F1856" s="4" t="str">
        <f t="shared" si="543"/>
        <v/>
      </c>
      <c r="G1856">
        <f t="shared" ca="1" si="544"/>
        <v>9.8250000000000115E-2</v>
      </c>
      <c r="H1856">
        <f t="shared" ca="1" si="545"/>
        <v>4.5999999999999944E-2</v>
      </c>
      <c r="I1856" s="4">
        <f t="shared" ca="1" si="555"/>
        <v>2.1358695652173965</v>
      </c>
      <c r="J1856" s="8">
        <f t="shared" ca="1" si="546"/>
        <v>68.110918544194163</v>
      </c>
      <c r="K1856" t="str">
        <f t="shared" ca="1" si="547"/>
        <v>BUY</v>
      </c>
      <c r="L1856" t="str">
        <f t="shared" ca="1" si="548"/>
        <v>HOLD</v>
      </c>
      <c r="M1856" t="str">
        <f t="shared" ca="1" si="549"/>
        <v/>
      </c>
      <c r="N1856">
        <f t="shared" si="538"/>
        <v>1046.4000000000001</v>
      </c>
      <c r="O1856">
        <f t="shared" ca="1" si="550"/>
        <v>11</v>
      </c>
      <c r="Q1856" t="str">
        <f t="shared" ca="1" si="553"/>
        <v>NO</v>
      </c>
      <c r="R1856" t="str">
        <f t="shared" ca="1" si="554"/>
        <v>NO</v>
      </c>
      <c r="S1856" t="b">
        <f t="shared" ca="1" si="551"/>
        <v>0</v>
      </c>
      <c r="T1856" t="b">
        <f t="shared" ca="1" si="552"/>
        <v>0</v>
      </c>
      <c r="U1856">
        <f t="shared" ca="1" si="537"/>
        <v>1</v>
      </c>
      <c r="W1856" s="7"/>
      <c r="X1856" t="str">
        <f t="shared" ca="1" si="539"/>
        <v>11</v>
      </c>
    </row>
    <row r="1857" spans="1:24" x14ac:dyDescent="0.3">
      <c r="A1857">
        <f t="shared" si="540"/>
        <v>1856</v>
      </c>
      <c r="B1857" s="1">
        <v>37781</v>
      </c>
      <c r="C1857">
        <v>1052.0999999999999</v>
      </c>
      <c r="D1857">
        <f t="shared" si="541"/>
        <v>5.6999999999998181</v>
      </c>
      <c r="E1857">
        <f t="shared" si="542"/>
        <v>5.6999999999998181</v>
      </c>
      <c r="F1857" s="4" t="str">
        <f t="shared" si="543"/>
        <v/>
      </c>
      <c r="G1857">
        <f t="shared" ca="1" si="544"/>
        <v>9.8949999999999927E-2</v>
      </c>
      <c r="H1857">
        <f t="shared" ca="1" si="545"/>
        <v>4.5999999999999944E-2</v>
      </c>
      <c r="I1857" s="4">
        <f t="shared" ca="1" si="555"/>
        <v>2.1510869565217403</v>
      </c>
      <c r="J1857" s="8">
        <f t="shared" ca="1" si="546"/>
        <v>68.264918937564687</v>
      </c>
      <c r="K1857" t="str">
        <f t="shared" ca="1" si="547"/>
        <v>BUY</v>
      </c>
      <c r="L1857" t="str">
        <f t="shared" ca="1" si="548"/>
        <v>HOLD</v>
      </c>
      <c r="M1857" t="str">
        <f t="shared" ca="1" si="549"/>
        <v/>
      </c>
      <c r="N1857">
        <f t="shared" si="538"/>
        <v>1052.0999999999999</v>
      </c>
      <c r="O1857">
        <f t="shared" ca="1" si="550"/>
        <v>11</v>
      </c>
      <c r="Q1857" t="str">
        <f t="shared" ca="1" si="553"/>
        <v>NO</v>
      </c>
      <c r="R1857" t="str">
        <f t="shared" ca="1" si="554"/>
        <v>NO</v>
      </c>
      <c r="S1857" t="b">
        <f t="shared" ca="1" si="551"/>
        <v>0</v>
      </c>
      <c r="T1857" t="b">
        <f t="shared" ca="1" si="552"/>
        <v>0</v>
      </c>
      <c r="U1857">
        <f t="shared" ref="U1857:U1920" ca="1" si="556">IF(U1856=1,1,IF(K1857="BUY",1,0))</f>
        <v>1</v>
      </c>
      <c r="W1857" s="7"/>
      <c r="X1857" t="str">
        <f t="shared" ca="1" si="539"/>
        <v>11</v>
      </c>
    </row>
    <row r="1858" spans="1:24" x14ac:dyDescent="0.3">
      <c r="A1858">
        <f t="shared" si="540"/>
        <v>1857</v>
      </c>
      <c r="B1858" s="1">
        <v>37782</v>
      </c>
      <c r="C1858">
        <v>1037.8</v>
      </c>
      <c r="D1858">
        <f t="shared" si="541"/>
        <v>-14.299999999999955</v>
      </c>
      <c r="E1858" t="str">
        <f t="shared" si="542"/>
        <v/>
      </c>
      <c r="F1858" s="4">
        <f t="shared" si="543"/>
        <v>-14.299999999999955</v>
      </c>
      <c r="G1858">
        <f t="shared" ca="1" si="544"/>
        <v>9.8949999999999927E-2</v>
      </c>
      <c r="H1858">
        <f t="shared" ca="1" si="545"/>
        <v>7.287499999999994E-2</v>
      </c>
      <c r="I1858" s="4">
        <f t="shared" ca="1" si="555"/>
        <v>1.3578044596912522</v>
      </c>
      <c r="J1858" s="8">
        <f t="shared" ca="1" si="546"/>
        <v>57.587661865269894</v>
      </c>
      <c r="K1858" t="str">
        <f t="shared" ca="1" si="547"/>
        <v>BUY</v>
      </c>
      <c r="L1858" t="str">
        <f t="shared" ca="1" si="548"/>
        <v>HOLD</v>
      </c>
      <c r="M1858" t="str">
        <f t="shared" ca="1" si="549"/>
        <v/>
      </c>
      <c r="N1858">
        <f t="shared" si="538"/>
        <v>1037.8</v>
      </c>
      <c r="O1858">
        <f t="shared" ca="1" si="550"/>
        <v>11</v>
      </c>
      <c r="Q1858" t="str">
        <f t="shared" ca="1" si="553"/>
        <v>NO</v>
      </c>
      <c r="R1858" t="str">
        <f t="shared" ca="1" si="554"/>
        <v>NO</v>
      </c>
      <c r="S1858" t="b">
        <f t="shared" ca="1" si="551"/>
        <v>0</v>
      </c>
      <c r="T1858" t="b">
        <f t="shared" ca="1" si="552"/>
        <v>0</v>
      </c>
      <c r="U1858">
        <f t="shared" ca="1" si="556"/>
        <v>1</v>
      </c>
      <c r="W1858" s="7"/>
      <c r="X1858" t="str">
        <f t="shared" ca="1" si="539"/>
        <v>11</v>
      </c>
    </row>
    <row r="1859" spans="1:24" x14ac:dyDescent="0.3">
      <c r="A1859">
        <f t="shared" si="540"/>
        <v>1858</v>
      </c>
      <c r="B1859" s="1">
        <v>37783</v>
      </c>
      <c r="C1859">
        <v>1044.0999999999999</v>
      </c>
      <c r="D1859">
        <f t="shared" si="541"/>
        <v>6.2999999999999545</v>
      </c>
      <c r="E1859">
        <f t="shared" si="542"/>
        <v>6.2999999999999545</v>
      </c>
      <c r="F1859" s="4" t="str">
        <f t="shared" si="543"/>
        <v/>
      </c>
      <c r="G1859">
        <f t="shared" ca="1" si="544"/>
        <v>9.5681818181818076E-2</v>
      </c>
      <c r="H1859">
        <f t="shared" ca="1" si="545"/>
        <v>8.1333333333333258E-2</v>
      </c>
      <c r="I1859" s="4">
        <f t="shared" ca="1" si="555"/>
        <v>1.1764157973174365</v>
      </c>
      <c r="J1859" s="8">
        <f t="shared" ca="1" si="546"/>
        <v>54.052897372250278</v>
      </c>
      <c r="K1859" t="str">
        <f t="shared" ca="1" si="547"/>
        <v>BUY</v>
      </c>
      <c r="L1859" t="str">
        <f t="shared" ca="1" si="548"/>
        <v>HOLD</v>
      </c>
      <c r="M1859" t="str">
        <f t="shared" ca="1" si="549"/>
        <v/>
      </c>
      <c r="N1859">
        <f t="shared" ref="N1859:N1922" si="557">C1859</f>
        <v>1044.0999999999999</v>
      </c>
      <c r="O1859">
        <f t="shared" ca="1" si="550"/>
        <v>11</v>
      </c>
      <c r="Q1859" t="str">
        <f t="shared" ca="1" si="553"/>
        <v>NO</v>
      </c>
      <c r="R1859" t="str">
        <f t="shared" ca="1" si="554"/>
        <v>NO</v>
      </c>
      <c r="S1859" t="b">
        <f t="shared" ca="1" si="551"/>
        <v>0</v>
      </c>
      <c r="T1859" t="b">
        <f t="shared" ca="1" si="552"/>
        <v>0</v>
      </c>
      <c r="U1859">
        <f t="shared" ca="1" si="556"/>
        <v>1</v>
      </c>
      <c r="W1859" s="7"/>
      <c r="X1859" t="str">
        <f t="shared" ref="X1859:X1922" ca="1" si="558">CONCATENATE(M1859&amp;O1859)</f>
        <v>11</v>
      </c>
    </row>
    <row r="1860" spans="1:24" x14ac:dyDescent="0.3">
      <c r="A1860">
        <f t="shared" ref="A1860:A1923" si="559">A1859+1</f>
        <v>1859</v>
      </c>
      <c r="B1860" s="1">
        <v>37784</v>
      </c>
      <c r="C1860">
        <v>1051.3</v>
      </c>
      <c r="D1860">
        <f t="shared" ref="D1860:D1923" si="560">C1860-C1859</f>
        <v>7.2000000000000455</v>
      </c>
      <c r="E1860">
        <f t="shared" ref="E1860:E1923" si="561">IF($D1860&gt;0,$D1860,"")</f>
        <v>7.2000000000000455</v>
      </c>
      <c r="F1860" s="4" t="str">
        <f t="shared" ref="F1860:F1923" si="562">IF($D1860&lt;0,$D1860,"")</f>
        <v/>
      </c>
      <c r="G1860">
        <f t="shared" ref="G1860:G1923" ca="1" si="563">IFERROR(IF(A1860&gt;$P$2,AVERAGE(OFFSET(E1860,0,0,-$P$2,1))/100,""),"")</f>
        <v>9.7999999999999948E-2</v>
      </c>
      <c r="H1860">
        <f t="shared" ref="H1860:H1923" ca="1" si="564">IFERROR(IF(A1860&gt;$P$2,ABS(AVERAGE(OFFSET(F1860,0,0,-$P$2,1))/100),""),"")</f>
        <v>8.1333333333333258E-2</v>
      </c>
      <c r="I1860" s="4">
        <f t="shared" ca="1" si="555"/>
        <v>1.2049180327868858</v>
      </c>
      <c r="J1860" s="8">
        <f t="shared" ref="J1860:J1923" ca="1" si="565">IFERROR(100-(100/(1+I1860)),"")</f>
        <v>54.646840148698899</v>
      </c>
      <c r="K1860" t="str">
        <f t="shared" ref="K1860:K1923" ca="1" si="566">IF(J1860="","",IF(J1860&lt;$P$4,"BUY",IF(J1860&gt;$P$6,"SELL",K1859)))</f>
        <v>BUY</v>
      </c>
      <c r="L1860" t="str">
        <f t="shared" ref="L1860:L1923" ca="1" si="567">IF(K1860="BUY",IF(K1859="BUY","HOLD","BUY"),IF(K1860="SELL",IF(K1859="SELL","NA","SELL"),""))</f>
        <v>HOLD</v>
      </c>
      <c r="M1860" t="str">
        <f t="shared" ref="M1860:M1923" ca="1" si="568">IF(AND(L1860="SELL",U1860=1),"SELL",IF(L1860="BUY","BUY",""))</f>
        <v/>
      </c>
      <c r="N1860">
        <f t="shared" si="557"/>
        <v>1051.3</v>
      </c>
      <c r="O1860">
        <f t="shared" ca="1" si="550"/>
        <v>11</v>
      </c>
      <c r="Q1860" t="str">
        <f t="shared" ca="1" si="553"/>
        <v>NO</v>
      </c>
      <c r="R1860" t="str">
        <f t="shared" ca="1" si="554"/>
        <v>NO</v>
      </c>
      <c r="S1860" t="b">
        <f t="shared" ca="1" si="551"/>
        <v>0</v>
      </c>
      <c r="T1860" t="b">
        <f t="shared" ca="1" si="552"/>
        <v>0</v>
      </c>
      <c r="U1860">
        <f t="shared" ca="1" si="556"/>
        <v>1</v>
      </c>
      <c r="W1860" s="7"/>
      <c r="X1860" t="str">
        <f t="shared" ca="1" si="558"/>
        <v>11</v>
      </c>
    </row>
    <row r="1861" spans="1:24" x14ac:dyDescent="0.3">
      <c r="A1861">
        <f t="shared" si="559"/>
        <v>1860</v>
      </c>
      <c r="B1861" s="1">
        <v>37785</v>
      </c>
      <c r="C1861">
        <v>1056.2</v>
      </c>
      <c r="D1861">
        <f t="shared" si="560"/>
        <v>4.9000000000000909</v>
      </c>
      <c r="E1861">
        <f t="shared" si="561"/>
        <v>4.9000000000000909</v>
      </c>
      <c r="F1861" s="4" t="str">
        <f t="shared" si="562"/>
        <v/>
      </c>
      <c r="G1861">
        <f t="shared" ca="1" si="563"/>
        <v>8.9227272727272697E-2</v>
      </c>
      <c r="H1861">
        <f t="shared" ca="1" si="564"/>
        <v>8.1333333333333258E-2</v>
      </c>
      <c r="I1861" s="4">
        <f t="shared" ca="1" si="555"/>
        <v>1.0970566318926982</v>
      </c>
      <c r="J1861" s="8">
        <f t="shared" ca="1" si="565"/>
        <v>52.31411566136628</v>
      </c>
      <c r="K1861" t="str">
        <f t="shared" ca="1" si="566"/>
        <v>BUY</v>
      </c>
      <c r="L1861" t="str">
        <f t="shared" ca="1" si="567"/>
        <v>HOLD</v>
      </c>
      <c r="M1861" t="str">
        <f t="shared" ca="1" si="568"/>
        <v/>
      </c>
      <c r="N1861">
        <f t="shared" si="557"/>
        <v>1056.2</v>
      </c>
      <c r="O1861">
        <f t="shared" ref="O1861:O1924" ca="1" si="569">IF(M1861="BUY",O1860+1,O1860)</f>
        <v>11</v>
      </c>
      <c r="Q1861" t="str">
        <f t="shared" ca="1" si="553"/>
        <v>NO</v>
      </c>
      <c r="R1861" t="str">
        <f t="shared" ca="1" si="554"/>
        <v>NO</v>
      </c>
      <c r="S1861" t="b">
        <f t="shared" ca="1" si="551"/>
        <v>0</v>
      </c>
      <c r="T1861" t="b">
        <f t="shared" ca="1" si="552"/>
        <v>0</v>
      </c>
      <c r="U1861">
        <f t="shared" ca="1" si="556"/>
        <v>1</v>
      </c>
      <c r="W1861" s="7"/>
      <c r="X1861" t="str">
        <f t="shared" ca="1" si="558"/>
        <v>11</v>
      </c>
    </row>
    <row r="1862" spans="1:24" x14ac:dyDescent="0.3">
      <c r="A1862">
        <f t="shared" si="559"/>
        <v>1861</v>
      </c>
      <c r="B1862" s="1">
        <v>37788</v>
      </c>
      <c r="C1862">
        <v>1051.8</v>
      </c>
      <c r="D1862">
        <f t="shared" si="560"/>
        <v>-4.4000000000000909</v>
      </c>
      <c r="E1862" t="str">
        <f t="shared" si="561"/>
        <v/>
      </c>
      <c r="F1862" s="4">
        <f t="shared" si="562"/>
        <v>-4.4000000000000909</v>
      </c>
      <c r="G1862">
        <f t="shared" ca="1" si="563"/>
        <v>8.9227272727272697E-2</v>
      </c>
      <c r="H1862">
        <f t="shared" ca="1" si="564"/>
        <v>7.733333333333349E-2</v>
      </c>
      <c r="I1862" s="4">
        <f t="shared" ca="1" si="555"/>
        <v>1.1538009404388687</v>
      </c>
      <c r="J1862" s="8">
        <f t="shared" ca="1" si="565"/>
        <v>53.570453925225081</v>
      </c>
      <c r="K1862" t="str">
        <f t="shared" ca="1" si="566"/>
        <v>BUY</v>
      </c>
      <c r="L1862" t="str">
        <f t="shared" ca="1" si="567"/>
        <v>HOLD</v>
      </c>
      <c r="M1862" t="str">
        <f t="shared" ca="1" si="568"/>
        <v/>
      </c>
      <c r="N1862">
        <f t="shared" si="557"/>
        <v>1051.8</v>
      </c>
      <c r="O1862">
        <f t="shared" ca="1" si="569"/>
        <v>11</v>
      </c>
      <c r="Q1862" t="str">
        <f t="shared" ca="1" si="553"/>
        <v>NO</v>
      </c>
      <c r="R1862" t="str">
        <f t="shared" ca="1" si="554"/>
        <v>NO</v>
      </c>
      <c r="S1862" t="b">
        <f t="shared" ca="1" si="551"/>
        <v>0</v>
      </c>
      <c r="T1862" t="b">
        <f t="shared" ca="1" si="552"/>
        <v>0</v>
      </c>
      <c r="U1862">
        <f t="shared" ca="1" si="556"/>
        <v>1</v>
      </c>
      <c r="W1862" s="7"/>
      <c r="X1862" t="str">
        <f t="shared" ca="1" si="558"/>
        <v>11</v>
      </c>
    </row>
    <row r="1863" spans="1:24" x14ac:dyDescent="0.3">
      <c r="A1863">
        <f t="shared" si="559"/>
        <v>1862</v>
      </c>
      <c r="B1863" s="1">
        <v>37789</v>
      </c>
      <c r="C1863">
        <v>1081.95</v>
      </c>
      <c r="D1863">
        <f t="shared" si="560"/>
        <v>30.150000000000091</v>
      </c>
      <c r="E1863">
        <f t="shared" si="561"/>
        <v>30.150000000000091</v>
      </c>
      <c r="F1863" s="4" t="str">
        <f t="shared" si="562"/>
        <v/>
      </c>
      <c r="G1863">
        <f t="shared" ca="1" si="563"/>
        <v>0.10395454545454558</v>
      </c>
      <c r="H1863">
        <f t="shared" ca="1" si="564"/>
        <v>7.733333333333349E-2</v>
      </c>
      <c r="I1863" s="4">
        <f t="shared" ca="1" si="555"/>
        <v>1.3442398119122245</v>
      </c>
      <c r="J1863" s="8">
        <f t="shared" ca="1" si="565"/>
        <v>57.342248223986608</v>
      </c>
      <c r="K1863" t="str">
        <f t="shared" ca="1" si="566"/>
        <v>BUY</v>
      </c>
      <c r="L1863" t="str">
        <f t="shared" ca="1" si="567"/>
        <v>HOLD</v>
      </c>
      <c r="M1863" t="str">
        <f t="shared" ca="1" si="568"/>
        <v/>
      </c>
      <c r="N1863">
        <f t="shared" si="557"/>
        <v>1081.95</v>
      </c>
      <c r="O1863">
        <f t="shared" ca="1" si="569"/>
        <v>11</v>
      </c>
      <c r="Q1863" t="str">
        <f t="shared" ca="1" si="553"/>
        <v>NO</v>
      </c>
      <c r="R1863" t="str">
        <f t="shared" ca="1" si="554"/>
        <v>NO</v>
      </c>
      <c r="S1863" t="b">
        <f t="shared" ca="1" si="551"/>
        <v>0</v>
      </c>
      <c r="T1863" t="b">
        <f t="shared" ca="1" si="552"/>
        <v>0</v>
      </c>
      <c r="U1863">
        <f t="shared" ca="1" si="556"/>
        <v>1</v>
      </c>
      <c r="W1863" s="7"/>
      <c r="X1863" t="str">
        <f t="shared" ca="1" si="558"/>
        <v>11</v>
      </c>
    </row>
    <row r="1864" spans="1:24" x14ac:dyDescent="0.3">
      <c r="A1864">
        <f t="shared" si="559"/>
        <v>1863</v>
      </c>
      <c r="B1864" s="1">
        <v>37790</v>
      </c>
      <c r="C1864">
        <v>1086.75</v>
      </c>
      <c r="D1864">
        <f t="shared" si="560"/>
        <v>4.7999999999999545</v>
      </c>
      <c r="E1864">
        <f t="shared" si="561"/>
        <v>4.7999999999999545</v>
      </c>
      <c r="F1864" s="4" t="str">
        <f t="shared" si="562"/>
        <v/>
      </c>
      <c r="G1864">
        <f t="shared" ca="1" si="563"/>
        <v>9.7590909090909117E-2</v>
      </c>
      <c r="H1864">
        <f t="shared" ca="1" si="564"/>
        <v>7.733333333333349E-2</v>
      </c>
      <c r="I1864" s="4">
        <f t="shared" ca="1" si="555"/>
        <v>1.261951410658305</v>
      </c>
      <c r="J1864" s="8">
        <f t="shared" ca="1" si="565"/>
        <v>55.790385448245949</v>
      </c>
      <c r="K1864" t="str">
        <f t="shared" ca="1" si="566"/>
        <v>BUY</v>
      </c>
      <c r="L1864" t="str">
        <f t="shared" ca="1" si="567"/>
        <v>HOLD</v>
      </c>
      <c r="M1864" t="str">
        <f t="shared" ca="1" si="568"/>
        <v/>
      </c>
      <c r="N1864">
        <f t="shared" si="557"/>
        <v>1086.75</v>
      </c>
      <c r="O1864">
        <f t="shared" ca="1" si="569"/>
        <v>11</v>
      </c>
      <c r="Q1864" t="str">
        <f t="shared" ca="1" si="553"/>
        <v>NO</v>
      </c>
      <c r="R1864" t="str">
        <f t="shared" ca="1" si="554"/>
        <v>NO</v>
      </c>
      <c r="S1864" t="b">
        <f t="shared" ca="1" si="551"/>
        <v>0</v>
      </c>
      <c r="T1864" t="b">
        <f t="shared" ca="1" si="552"/>
        <v>0</v>
      </c>
      <c r="U1864">
        <f t="shared" ca="1" si="556"/>
        <v>1</v>
      </c>
      <c r="W1864" s="7"/>
      <c r="X1864" t="str">
        <f t="shared" ca="1" si="558"/>
        <v>11</v>
      </c>
    </row>
    <row r="1865" spans="1:24" x14ac:dyDescent="0.3">
      <c r="A1865">
        <f t="shared" si="559"/>
        <v>1864</v>
      </c>
      <c r="B1865" s="1">
        <v>37791</v>
      </c>
      <c r="C1865">
        <v>1092.55</v>
      </c>
      <c r="D1865">
        <f t="shared" si="560"/>
        <v>5.7999999999999545</v>
      </c>
      <c r="E1865">
        <f t="shared" si="561"/>
        <v>5.7999999999999545</v>
      </c>
      <c r="F1865" s="4" t="str">
        <f t="shared" si="562"/>
        <v/>
      </c>
      <c r="G1865">
        <f t="shared" ca="1" si="563"/>
        <v>9.9045454545454575E-2</v>
      </c>
      <c r="H1865">
        <f t="shared" ca="1" si="564"/>
        <v>7.733333333333349E-2</v>
      </c>
      <c r="I1865" s="4">
        <f t="shared" ca="1" si="555"/>
        <v>1.2807601880877721</v>
      </c>
      <c r="J1865" s="8">
        <f t="shared" ca="1" si="565"/>
        <v>56.154969504338069</v>
      </c>
      <c r="K1865" t="str">
        <f t="shared" ca="1" si="566"/>
        <v>BUY</v>
      </c>
      <c r="L1865" t="str">
        <f t="shared" ca="1" si="567"/>
        <v>HOLD</v>
      </c>
      <c r="M1865" t="str">
        <f t="shared" ca="1" si="568"/>
        <v/>
      </c>
      <c r="N1865">
        <f t="shared" si="557"/>
        <v>1092.55</v>
      </c>
      <c r="O1865">
        <f t="shared" ca="1" si="569"/>
        <v>11</v>
      </c>
      <c r="Q1865" t="str">
        <f t="shared" ca="1" si="553"/>
        <v>NO</v>
      </c>
      <c r="R1865" t="str">
        <f t="shared" ca="1" si="554"/>
        <v>NO</v>
      </c>
      <c r="S1865" t="b">
        <f t="shared" ca="1" si="551"/>
        <v>0</v>
      </c>
      <c r="T1865" t="b">
        <f t="shared" ca="1" si="552"/>
        <v>0</v>
      </c>
      <c r="U1865">
        <f t="shared" ca="1" si="556"/>
        <v>1</v>
      </c>
      <c r="W1865" s="7"/>
      <c r="X1865" t="str">
        <f t="shared" ca="1" si="558"/>
        <v>11</v>
      </c>
    </row>
    <row r="1866" spans="1:24" x14ac:dyDescent="0.3">
      <c r="A1866">
        <f t="shared" si="559"/>
        <v>1865</v>
      </c>
      <c r="B1866" s="1">
        <v>37792</v>
      </c>
      <c r="C1866">
        <v>1100.25</v>
      </c>
      <c r="D1866">
        <f t="shared" si="560"/>
        <v>7.7000000000000455</v>
      </c>
      <c r="E1866">
        <f t="shared" si="561"/>
        <v>7.7000000000000455</v>
      </c>
      <c r="F1866" s="4" t="str">
        <f t="shared" si="562"/>
        <v/>
      </c>
      <c r="G1866">
        <f t="shared" ca="1" si="563"/>
        <v>9.8454545454545517E-2</v>
      </c>
      <c r="H1866">
        <f t="shared" ca="1" si="564"/>
        <v>7.733333333333349E-2</v>
      </c>
      <c r="I1866" s="4">
        <f t="shared" ca="1" si="555"/>
        <v>1.2731191222570515</v>
      </c>
      <c r="J1866" s="8">
        <f t="shared" ca="1" si="565"/>
        <v>56.007584899155283</v>
      </c>
      <c r="K1866" t="str">
        <f t="shared" ca="1" si="566"/>
        <v>BUY</v>
      </c>
      <c r="L1866" t="str">
        <f t="shared" ca="1" si="567"/>
        <v>HOLD</v>
      </c>
      <c r="M1866" t="str">
        <f t="shared" ca="1" si="568"/>
        <v/>
      </c>
      <c r="N1866">
        <f t="shared" si="557"/>
        <v>1100.25</v>
      </c>
      <c r="O1866">
        <f t="shared" ca="1" si="569"/>
        <v>11</v>
      </c>
      <c r="Q1866" t="str">
        <f t="shared" ca="1" si="553"/>
        <v>NO</v>
      </c>
      <c r="R1866" t="str">
        <f t="shared" ca="1" si="554"/>
        <v>NO</v>
      </c>
      <c r="S1866" t="b">
        <f t="shared" ca="1" si="551"/>
        <v>0</v>
      </c>
      <c r="T1866" t="b">
        <f t="shared" ca="1" si="552"/>
        <v>0</v>
      </c>
      <c r="U1866">
        <f t="shared" ca="1" si="556"/>
        <v>1</v>
      </c>
      <c r="W1866" s="7"/>
      <c r="X1866" t="str">
        <f t="shared" ca="1" si="558"/>
        <v>11</v>
      </c>
    </row>
    <row r="1867" spans="1:24" x14ac:dyDescent="0.3">
      <c r="A1867">
        <f t="shared" si="559"/>
        <v>1866</v>
      </c>
      <c r="B1867" s="1">
        <v>37795</v>
      </c>
      <c r="C1867">
        <v>1089.2</v>
      </c>
      <c r="D1867">
        <f t="shared" si="560"/>
        <v>-11.049999999999955</v>
      </c>
      <c r="E1867" t="str">
        <f t="shared" si="561"/>
        <v/>
      </c>
      <c r="F1867" s="4">
        <f t="shared" si="562"/>
        <v>-11.049999999999955</v>
      </c>
      <c r="G1867">
        <f t="shared" ca="1" si="563"/>
        <v>9.8454545454545517E-2</v>
      </c>
      <c r="H1867">
        <f t="shared" ca="1" si="564"/>
        <v>9.9166666666666667E-2</v>
      </c>
      <c r="I1867" s="4">
        <f t="shared" ca="1" si="555"/>
        <v>0.99281894576012286</v>
      </c>
      <c r="J1867" s="8">
        <f t="shared" ca="1" si="565"/>
        <v>49.819826726980004</v>
      </c>
      <c r="K1867" t="str">
        <f t="shared" ca="1" si="566"/>
        <v>BUY</v>
      </c>
      <c r="L1867" t="str">
        <f t="shared" ca="1" si="567"/>
        <v>HOLD</v>
      </c>
      <c r="M1867" t="str">
        <f t="shared" ca="1" si="568"/>
        <v/>
      </c>
      <c r="N1867">
        <f t="shared" si="557"/>
        <v>1089.2</v>
      </c>
      <c r="O1867">
        <f t="shared" ca="1" si="569"/>
        <v>11</v>
      </c>
      <c r="Q1867" t="str">
        <f t="shared" ca="1" si="553"/>
        <v>NO</v>
      </c>
      <c r="R1867" t="str">
        <f t="shared" ca="1" si="554"/>
        <v>NO</v>
      </c>
      <c r="S1867" t="b">
        <f t="shared" ca="1" si="551"/>
        <v>0</v>
      </c>
      <c r="T1867" t="b">
        <f t="shared" ca="1" si="552"/>
        <v>0</v>
      </c>
      <c r="U1867">
        <f t="shared" ca="1" si="556"/>
        <v>1</v>
      </c>
      <c r="W1867" s="7"/>
      <c r="X1867" t="str">
        <f t="shared" ca="1" si="558"/>
        <v>11</v>
      </c>
    </row>
    <row r="1868" spans="1:24" x14ac:dyDescent="0.3">
      <c r="A1868">
        <f t="shared" si="559"/>
        <v>1867</v>
      </c>
      <c r="B1868" s="1">
        <v>37796</v>
      </c>
      <c r="C1868">
        <v>1085.3499999999999</v>
      </c>
      <c r="D1868">
        <f t="shared" si="560"/>
        <v>-3.8500000000001364</v>
      </c>
      <c r="E1868" t="str">
        <f t="shared" si="561"/>
        <v/>
      </c>
      <c r="F1868" s="4">
        <f t="shared" si="562"/>
        <v>-3.8500000000001364</v>
      </c>
      <c r="G1868">
        <f t="shared" ca="1" si="563"/>
        <v>9.7900000000000098E-2</v>
      </c>
      <c r="H1868">
        <f t="shared" ca="1" si="564"/>
        <v>8.4000000000000338E-2</v>
      </c>
      <c r="I1868" s="4">
        <f t="shared" ca="1" si="555"/>
        <v>1.165476190476187</v>
      </c>
      <c r="J1868" s="8">
        <f t="shared" ca="1" si="565"/>
        <v>53.820780648708002</v>
      </c>
      <c r="K1868" t="str">
        <f t="shared" ca="1" si="566"/>
        <v>BUY</v>
      </c>
      <c r="L1868" t="str">
        <f t="shared" ca="1" si="567"/>
        <v>HOLD</v>
      </c>
      <c r="M1868" t="str">
        <f t="shared" ca="1" si="568"/>
        <v/>
      </c>
      <c r="N1868">
        <f t="shared" si="557"/>
        <v>1085.3499999999999</v>
      </c>
      <c r="O1868">
        <f t="shared" ca="1" si="569"/>
        <v>11</v>
      </c>
      <c r="Q1868" t="str">
        <f t="shared" ca="1" si="553"/>
        <v>NO</v>
      </c>
      <c r="R1868" t="str">
        <f t="shared" ca="1" si="554"/>
        <v>NO</v>
      </c>
      <c r="S1868" t="b">
        <f t="shared" ca="1" si="551"/>
        <v>0</v>
      </c>
      <c r="T1868" t="b">
        <f t="shared" ca="1" si="552"/>
        <v>0</v>
      </c>
      <c r="U1868">
        <f t="shared" ca="1" si="556"/>
        <v>1</v>
      </c>
      <c r="W1868" s="7"/>
      <c r="X1868" t="str">
        <f t="shared" ca="1" si="558"/>
        <v>11</v>
      </c>
    </row>
    <row r="1869" spans="1:24" x14ac:dyDescent="0.3">
      <c r="A1869">
        <f t="shared" si="559"/>
        <v>1868</v>
      </c>
      <c r="B1869" s="1">
        <v>37797</v>
      </c>
      <c r="C1869">
        <v>1106.6500000000001</v>
      </c>
      <c r="D1869">
        <f t="shared" si="560"/>
        <v>21.300000000000182</v>
      </c>
      <c r="E1869">
        <f t="shared" si="561"/>
        <v>21.300000000000182</v>
      </c>
      <c r="F1869" s="4" t="str">
        <f t="shared" si="562"/>
        <v/>
      </c>
      <c r="G1869">
        <f t="shared" ca="1" si="563"/>
        <v>0.10520000000000028</v>
      </c>
      <c r="H1869">
        <f t="shared" ca="1" si="564"/>
        <v>8.4000000000000338E-2</v>
      </c>
      <c r="I1869" s="4">
        <f t="shared" ca="1" si="555"/>
        <v>1.2523809523809506</v>
      </c>
      <c r="J1869" s="8">
        <f t="shared" ca="1" si="565"/>
        <v>55.6025369978858</v>
      </c>
      <c r="K1869" t="str">
        <f t="shared" ca="1" si="566"/>
        <v>BUY</v>
      </c>
      <c r="L1869" t="str">
        <f t="shared" ca="1" si="567"/>
        <v>HOLD</v>
      </c>
      <c r="M1869" t="str">
        <f t="shared" ca="1" si="568"/>
        <v/>
      </c>
      <c r="N1869">
        <f t="shared" si="557"/>
        <v>1106.6500000000001</v>
      </c>
      <c r="O1869">
        <f t="shared" ca="1" si="569"/>
        <v>11</v>
      </c>
      <c r="Q1869" t="str">
        <f t="shared" ca="1" si="553"/>
        <v>NO</v>
      </c>
      <c r="R1869" t="str">
        <f t="shared" ca="1" si="554"/>
        <v>NO</v>
      </c>
      <c r="S1869" t="b">
        <f t="shared" ca="1" si="551"/>
        <v>0</v>
      </c>
      <c r="T1869" t="b">
        <f t="shared" ca="1" si="552"/>
        <v>0</v>
      </c>
      <c r="U1869">
        <f t="shared" ca="1" si="556"/>
        <v>1</v>
      </c>
      <c r="W1869" s="7"/>
      <c r="X1869" t="str">
        <f t="shared" ca="1" si="558"/>
        <v>11</v>
      </c>
    </row>
    <row r="1870" spans="1:24" x14ac:dyDescent="0.3">
      <c r="A1870">
        <f t="shared" si="559"/>
        <v>1869</v>
      </c>
      <c r="B1870" s="1">
        <v>37798</v>
      </c>
      <c r="C1870">
        <v>1116.3499999999999</v>
      </c>
      <c r="D1870">
        <f t="shared" si="560"/>
        <v>9.6999999999998181</v>
      </c>
      <c r="E1870">
        <f t="shared" si="561"/>
        <v>9.6999999999998181</v>
      </c>
      <c r="F1870" s="4" t="str">
        <f t="shared" si="562"/>
        <v/>
      </c>
      <c r="G1870">
        <f t="shared" ca="1" si="563"/>
        <v>0.10354999999999995</v>
      </c>
      <c r="H1870">
        <f t="shared" ca="1" si="564"/>
        <v>8.4000000000000338E-2</v>
      </c>
      <c r="I1870" s="4">
        <f t="shared" ca="1" si="555"/>
        <v>1.2327380952380897</v>
      </c>
      <c r="J1870" s="8">
        <f t="shared" ca="1" si="565"/>
        <v>55.211943481738096</v>
      </c>
      <c r="K1870" t="str">
        <f t="shared" ca="1" si="566"/>
        <v>BUY</v>
      </c>
      <c r="L1870" t="str">
        <f t="shared" ca="1" si="567"/>
        <v>HOLD</v>
      </c>
      <c r="M1870" t="str">
        <f t="shared" ca="1" si="568"/>
        <v/>
      </c>
      <c r="N1870">
        <f t="shared" si="557"/>
        <v>1116.3499999999999</v>
      </c>
      <c r="O1870">
        <f t="shared" ca="1" si="569"/>
        <v>11</v>
      </c>
      <c r="Q1870" t="str">
        <f t="shared" ca="1" si="553"/>
        <v>NO</v>
      </c>
      <c r="R1870" t="str">
        <f t="shared" ca="1" si="554"/>
        <v>NO</v>
      </c>
      <c r="S1870" t="b">
        <f t="shared" ca="1" si="551"/>
        <v>0</v>
      </c>
      <c r="T1870" t="b">
        <f t="shared" ca="1" si="552"/>
        <v>0</v>
      </c>
      <c r="U1870">
        <f t="shared" ca="1" si="556"/>
        <v>1</v>
      </c>
      <c r="W1870" s="7"/>
      <c r="X1870" t="str">
        <f t="shared" ca="1" si="558"/>
        <v>11</v>
      </c>
    </row>
    <row r="1871" spans="1:24" x14ac:dyDescent="0.3">
      <c r="A1871">
        <f t="shared" si="559"/>
        <v>1870</v>
      </c>
      <c r="B1871" s="1">
        <v>37799</v>
      </c>
      <c r="C1871">
        <v>1125.55</v>
      </c>
      <c r="D1871">
        <f t="shared" si="560"/>
        <v>9.2000000000000455</v>
      </c>
      <c r="E1871">
        <f t="shared" si="561"/>
        <v>9.2000000000000455</v>
      </c>
      <c r="F1871" s="4" t="str">
        <f t="shared" si="562"/>
        <v/>
      </c>
      <c r="G1871">
        <f t="shared" ca="1" si="563"/>
        <v>0.10705000000000017</v>
      </c>
      <c r="H1871">
        <f t="shared" ca="1" si="564"/>
        <v>8.4000000000000338E-2</v>
      </c>
      <c r="I1871" s="4">
        <f t="shared" ca="1" si="555"/>
        <v>1.2744047619047589</v>
      </c>
      <c r="J1871" s="8">
        <f t="shared" ca="1" si="565"/>
        <v>56.032452237634068</v>
      </c>
      <c r="K1871" t="str">
        <f t="shared" ca="1" si="566"/>
        <v>BUY</v>
      </c>
      <c r="L1871" t="str">
        <f t="shared" ca="1" si="567"/>
        <v>HOLD</v>
      </c>
      <c r="M1871" t="str">
        <f t="shared" ca="1" si="568"/>
        <v/>
      </c>
      <c r="N1871">
        <f t="shared" si="557"/>
        <v>1125.55</v>
      </c>
      <c r="O1871">
        <f t="shared" ca="1" si="569"/>
        <v>11</v>
      </c>
      <c r="Q1871" t="str">
        <f t="shared" ca="1" si="553"/>
        <v>NO</v>
      </c>
      <c r="R1871" t="str">
        <f t="shared" ca="1" si="554"/>
        <v>NO</v>
      </c>
      <c r="S1871" t="b">
        <f t="shared" ca="1" si="551"/>
        <v>0</v>
      </c>
      <c r="T1871" t="b">
        <f t="shared" ca="1" si="552"/>
        <v>0</v>
      </c>
      <c r="U1871">
        <f t="shared" ca="1" si="556"/>
        <v>1</v>
      </c>
      <c r="W1871" s="7"/>
      <c r="X1871" t="str">
        <f t="shared" ca="1" si="558"/>
        <v>11</v>
      </c>
    </row>
    <row r="1872" spans="1:24" x14ac:dyDescent="0.3">
      <c r="A1872">
        <f t="shared" si="559"/>
        <v>1871</v>
      </c>
      <c r="B1872" s="1">
        <v>37802</v>
      </c>
      <c r="C1872">
        <v>1134.1500000000001</v>
      </c>
      <c r="D1872">
        <f t="shared" si="560"/>
        <v>8.6000000000001364</v>
      </c>
      <c r="E1872">
        <f t="shared" si="561"/>
        <v>8.6000000000001364</v>
      </c>
      <c r="F1872" s="4" t="str">
        <f t="shared" si="562"/>
        <v/>
      </c>
      <c r="G1872">
        <f t="shared" ca="1" si="563"/>
        <v>0.10513636363636392</v>
      </c>
      <c r="H1872">
        <f t="shared" ca="1" si="564"/>
        <v>6.4333333333333936E-2</v>
      </c>
      <c r="I1872" s="4">
        <f t="shared" ca="1" si="555"/>
        <v>1.6342439943476104</v>
      </c>
      <c r="J1872" s="8">
        <f t="shared" ca="1" si="565"/>
        <v>62.038444345104892</v>
      </c>
      <c r="K1872" t="str">
        <f t="shared" ca="1" si="566"/>
        <v>BUY</v>
      </c>
      <c r="L1872" t="str">
        <f t="shared" ca="1" si="567"/>
        <v>HOLD</v>
      </c>
      <c r="M1872" t="str">
        <f t="shared" ca="1" si="568"/>
        <v/>
      </c>
      <c r="N1872">
        <f t="shared" si="557"/>
        <v>1134.1500000000001</v>
      </c>
      <c r="O1872">
        <f t="shared" ca="1" si="569"/>
        <v>11</v>
      </c>
      <c r="Q1872" t="str">
        <f t="shared" ca="1" si="553"/>
        <v>NO</v>
      </c>
      <c r="R1872" t="str">
        <f t="shared" ca="1" si="554"/>
        <v>NO</v>
      </c>
      <c r="S1872" t="b">
        <f t="shared" ref="S1872:S1935" ca="1" si="570">AND(Q1872="YES",Q1871="YES")</f>
        <v>0</v>
      </c>
      <c r="T1872" t="b">
        <f t="shared" ref="T1872:T1935" ca="1" si="571">AND(R1872="YES",R1871="YES")</f>
        <v>0</v>
      </c>
      <c r="U1872">
        <f t="shared" ca="1" si="556"/>
        <v>1</v>
      </c>
      <c r="W1872" s="7"/>
      <c r="X1872" t="str">
        <f t="shared" ca="1" si="558"/>
        <v>11</v>
      </c>
    </row>
    <row r="1873" spans="1:24" x14ac:dyDescent="0.3">
      <c r="A1873">
        <f t="shared" si="559"/>
        <v>1872</v>
      </c>
      <c r="B1873" s="1">
        <v>37803</v>
      </c>
      <c r="C1873">
        <v>1130.7</v>
      </c>
      <c r="D1873">
        <f t="shared" si="560"/>
        <v>-3.4500000000000455</v>
      </c>
      <c r="E1873" t="str">
        <f t="shared" si="561"/>
        <v/>
      </c>
      <c r="F1873" s="4">
        <f t="shared" si="562"/>
        <v>-3.4500000000000455</v>
      </c>
      <c r="G1873">
        <f t="shared" ca="1" si="563"/>
        <v>0.10935000000000036</v>
      </c>
      <c r="H1873">
        <f t="shared" ca="1" si="564"/>
        <v>5.6875000000000571E-2</v>
      </c>
      <c r="I1873" s="4">
        <f t="shared" ca="1" si="555"/>
        <v>1.9226373626373496</v>
      </c>
      <c r="J1873" s="8">
        <f t="shared" ca="1" si="565"/>
        <v>65.784328470446525</v>
      </c>
      <c r="K1873" t="str">
        <f t="shared" ca="1" si="566"/>
        <v>BUY</v>
      </c>
      <c r="L1873" t="str">
        <f t="shared" ca="1" si="567"/>
        <v>HOLD</v>
      </c>
      <c r="M1873" t="str">
        <f t="shared" ca="1" si="568"/>
        <v/>
      </c>
      <c r="N1873">
        <f t="shared" si="557"/>
        <v>1130.7</v>
      </c>
      <c r="O1873">
        <f t="shared" ca="1" si="569"/>
        <v>11</v>
      </c>
      <c r="Q1873" t="str">
        <f t="shared" ref="Q1873:Q1936" ca="1" si="572">IF(J1873&lt;30,"YES","NO")</f>
        <v>NO</v>
      </c>
      <c r="R1873" t="str">
        <f t="shared" ref="R1873:R1936" ca="1" si="573">IF(J1873&gt;70,"YES","NO")</f>
        <v>NO</v>
      </c>
      <c r="S1873" t="b">
        <f t="shared" ca="1" si="570"/>
        <v>0</v>
      </c>
      <c r="T1873" t="b">
        <f t="shared" ca="1" si="571"/>
        <v>0</v>
      </c>
      <c r="U1873">
        <f t="shared" ca="1" si="556"/>
        <v>1</v>
      </c>
      <c r="W1873" s="7"/>
      <c r="X1873" t="str">
        <f t="shared" ca="1" si="558"/>
        <v>11</v>
      </c>
    </row>
    <row r="1874" spans="1:24" x14ac:dyDescent="0.3">
      <c r="A1874">
        <f t="shared" si="559"/>
        <v>1873</v>
      </c>
      <c r="B1874" s="1">
        <v>37804</v>
      </c>
      <c r="C1874">
        <v>1133.8</v>
      </c>
      <c r="D1874">
        <f t="shared" si="560"/>
        <v>3.0999999999999091</v>
      </c>
      <c r="E1874">
        <f t="shared" si="561"/>
        <v>3.0999999999999091</v>
      </c>
      <c r="F1874" s="4" t="str">
        <f t="shared" si="562"/>
        <v/>
      </c>
      <c r="G1874">
        <f t="shared" ca="1" si="563"/>
        <v>0.10525000000000023</v>
      </c>
      <c r="H1874">
        <f t="shared" ca="1" si="564"/>
        <v>5.6875000000000571E-2</v>
      </c>
      <c r="I1874" s="4">
        <f t="shared" ref="I1874:I1937" ca="1" si="574">IFERROR(G1874/H1874,"")</f>
        <v>1.850549450549436</v>
      </c>
      <c r="J1874" s="8">
        <f t="shared" ca="1" si="565"/>
        <v>64.91904394757114</v>
      </c>
      <c r="K1874" t="str">
        <f t="shared" ca="1" si="566"/>
        <v>BUY</v>
      </c>
      <c r="L1874" t="str">
        <f t="shared" ca="1" si="567"/>
        <v>HOLD</v>
      </c>
      <c r="M1874" t="str">
        <f t="shared" ca="1" si="568"/>
        <v/>
      </c>
      <c r="N1874">
        <f t="shared" si="557"/>
        <v>1133.8</v>
      </c>
      <c r="O1874">
        <f t="shared" ca="1" si="569"/>
        <v>11</v>
      </c>
      <c r="Q1874" t="str">
        <f t="shared" ca="1" si="572"/>
        <v>NO</v>
      </c>
      <c r="R1874" t="str">
        <f t="shared" ca="1" si="573"/>
        <v>NO</v>
      </c>
      <c r="S1874" t="b">
        <f t="shared" ca="1" si="570"/>
        <v>0</v>
      </c>
      <c r="T1874" t="b">
        <f t="shared" ca="1" si="571"/>
        <v>0</v>
      </c>
      <c r="U1874">
        <f t="shared" ca="1" si="556"/>
        <v>1</v>
      </c>
      <c r="W1874" s="7"/>
      <c r="X1874" t="str">
        <f t="shared" ca="1" si="558"/>
        <v>11</v>
      </c>
    </row>
    <row r="1875" spans="1:24" x14ac:dyDescent="0.3">
      <c r="A1875">
        <f t="shared" si="559"/>
        <v>1874</v>
      </c>
      <c r="B1875" s="1">
        <v>37805</v>
      </c>
      <c r="C1875">
        <v>1144.6500000000001</v>
      </c>
      <c r="D1875">
        <f t="shared" si="560"/>
        <v>10.850000000000136</v>
      </c>
      <c r="E1875">
        <f t="shared" si="561"/>
        <v>10.850000000000136</v>
      </c>
      <c r="F1875" s="4" t="str">
        <f t="shared" si="562"/>
        <v/>
      </c>
      <c r="G1875">
        <f t="shared" ca="1" si="563"/>
        <v>0.11120000000000027</v>
      </c>
      <c r="H1875">
        <f t="shared" ca="1" si="564"/>
        <v>5.6875000000000571E-2</v>
      </c>
      <c r="I1875" s="4">
        <f t="shared" ca="1" si="574"/>
        <v>1.9551648351648203</v>
      </c>
      <c r="J1875" s="8">
        <f t="shared" ca="1" si="565"/>
        <v>66.160940056522207</v>
      </c>
      <c r="K1875" t="str">
        <f t="shared" ca="1" si="566"/>
        <v>BUY</v>
      </c>
      <c r="L1875" t="str">
        <f t="shared" ca="1" si="567"/>
        <v>HOLD</v>
      </c>
      <c r="M1875" t="str">
        <f t="shared" ca="1" si="568"/>
        <v/>
      </c>
      <c r="N1875">
        <f t="shared" si="557"/>
        <v>1144.6500000000001</v>
      </c>
      <c r="O1875">
        <f t="shared" ca="1" si="569"/>
        <v>11</v>
      </c>
      <c r="Q1875" t="str">
        <f t="shared" ca="1" si="572"/>
        <v>NO</v>
      </c>
      <c r="R1875" t="str">
        <f t="shared" ca="1" si="573"/>
        <v>NO</v>
      </c>
      <c r="S1875" t="b">
        <f t="shared" ca="1" si="570"/>
        <v>0</v>
      </c>
      <c r="T1875" t="b">
        <f t="shared" ca="1" si="571"/>
        <v>0</v>
      </c>
      <c r="U1875">
        <f t="shared" ca="1" si="556"/>
        <v>1</v>
      </c>
      <c r="W1875" s="7"/>
      <c r="X1875" t="str">
        <f t="shared" ca="1" si="558"/>
        <v>11</v>
      </c>
    </row>
    <row r="1876" spans="1:24" x14ac:dyDescent="0.3">
      <c r="A1876">
        <f t="shared" si="559"/>
        <v>1875</v>
      </c>
      <c r="B1876" s="1">
        <v>37806</v>
      </c>
      <c r="C1876">
        <v>1138.45</v>
      </c>
      <c r="D1876">
        <f t="shared" si="560"/>
        <v>-6.2000000000000455</v>
      </c>
      <c r="E1876" t="str">
        <f t="shared" si="561"/>
        <v/>
      </c>
      <c r="F1876" s="4">
        <f t="shared" si="562"/>
        <v>-6.2000000000000455</v>
      </c>
      <c r="G1876">
        <f t="shared" ca="1" si="563"/>
        <v>0.11120000000000027</v>
      </c>
      <c r="H1876">
        <f t="shared" ca="1" si="564"/>
        <v>6.1375000000000457E-2</v>
      </c>
      <c r="I1876" s="4">
        <f t="shared" ca="1" si="574"/>
        <v>1.8118126272912334</v>
      </c>
      <c r="J1876" s="8">
        <f t="shared" ca="1" si="565"/>
        <v>64.435752571345688</v>
      </c>
      <c r="K1876" t="str">
        <f t="shared" ca="1" si="566"/>
        <v>BUY</v>
      </c>
      <c r="L1876" t="str">
        <f t="shared" ca="1" si="567"/>
        <v>HOLD</v>
      </c>
      <c r="M1876" t="str">
        <f t="shared" ca="1" si="568"/>
        <v/>
      </c>
      <c r="N1876">
        <f t="shared" si="557"/>
        <v>1138.45</v>
      </c>
      <c r="O1876">
        <f t="shared" ca="1" si="569"/>
        <v>11</v>
      </c>
      <c r="Q1876" t="str">
        <f t="shared" ca="1" si="572"/>
        <v>NO</v>
      </c>
      <c r="R1876" t="str">
        <f t="shared" ca="1" si="573"/>
        <v>NO</v>
      </c>
      <c r="S1876" t="b">
        <f t="shared" ca="1" si="570"/>
        <v>0</v>
      </c>
      <c r="T1876" t="b">
        <f t="shared" ca="1" si="571"/>
        <v>0</v>
      </c>
      <c r="U1876">
        <f t="shared" ca="1" si="556"/>
        <v>1</v>
      </c>
      <c r="W1876" s="7"/>
      <c r="X1876" t="str">
        <f t="shared" ca="1" si="558"/>
        <v>11</v>
      </c>
    </row>
    <row r="1877" spans="1:24" x14ac:dyDescent="0.3">
      <c r="A1877">
        <f t="shared" si="559"/>
        <v>1876</v>
      </c>
      <c r="B1877" s="1">
        <v>37809</v>
      </c>
      <c r="C1877">
        <v>1140.55</v>
      </c>
      <c r="D1877">
        <f t="shared" si="560"/>
        <v>2.0999999999999091</v>
      </c>
      <c r="E1877">
        <f t="shared" si="561"/>
        <v>2.0999999999999091</v>
      </c>
      <c r="F1877" s="4" t="str">
        <f t="shared" si="562"/>
        <v/>
      </c>
      <c r="G1877">
        <f t="shared" ca="1" si="563"/>
        <v>8.3150000000000085E-2</v>
      </c>
      <c r="H1877">
        <f t="shared" ca="1" si="564"/>
        <v>6.1375000000000457E-2</v>
      </c>
      <c r="I1877" s="4">
        <f t="shared" ca="1" si="574"/>
        <v>1.3547861507128223</v>
      </c>
      <c r="J1877" s="8">
        <f t="shared" ca="1" si="565"/>
        <v>57.533298737242539</v>
      </c>
      <c r="K1877" t="str">
        <f t="shared" ca="1" si="566"/>
        <v>BUY</v>
      </c>
      <c r="L1877" t="str">
        <f t="shared" ca="1" si="567"/>
        <v>HOLD</v>
      </c>
      <c r="M1877" t="str">
        <f t="shared" ca="1" si="568"/>
        <v/>
      </c>
      <c r="N1877">
        <f t="shared" si="557"/>
        <v>1140.55</v>
      </c>
      <c r="O1877">
        <f t="shared" ca="1" si="569"/>
        <v>11</v>
      </c>
      <c r="Q1877" t="str">
        <f t="shared" ca="1" si="572"/>
        <v>NO</v>
      </c>
      <c r="R1877" t="str">
        <f t="shared" ca="1" si="573"/>
        <v>NO</v>
      </c>
      <c r="S1877" t="b">
        <f t="shared" ca="1" si="570"/>
        <v>0</v>
      </c>
      <c r="T1877" t="b">
        <f t="shared" ca="1" si="571"/>
        <v>0</v>
      </c>
      <c r="U1877">
        <f t="shared" ca="1" si="556"/>
        <v>1</v>
      </c>
      <c r="W1877" s="7"/>
      <c r="X1877" t="str">
        <f t="shared" ca="1" si="558"/>
        <v>11</v>
      </c>
    </row>
    <row r="1878" spans="1:24" x14ac:dyDescent="0.3">
      <c r="A1878">
        <f t="shared" si="559"/>
        <v>1877</v>
      </c>
      <c r="B1878" s="1">
        <v>37810</v>
      </c>
      <c r="C1878">
        <v>1145.9000000000001</v>
      </c>
      <c r="D1878">
        <f t="shared" si="560"/>
        <v>5.3500000000001364</v>
      </c>
      <c r="E1878">
        <f t="shared" si="561"/>
        <v>5.3500000000001364</v>
      </c>
      <c r="F1878" s="4" t="str">
        <f t="shared" si="562"/>
        <v/>
      </c>
      <c r="G1878">
        <f t="shared" ca="1" si="563"/>
        <v>8.3700000000000274E-2</v>
      </c>
      <c r="H1878">
        <f t="shared" ca="1" si="564"/>
        <v>6.1375000000000457E-2</v>
      </c>
      <c r="I1878" s="4">
        <f t="shared" ca="1" si="574"/>
        <v>1.3637474541751471</v>
      </c>
      <c r="J1878" s="8">
        <f t="shared" ca="1" si="565"/>
        <v>57.6942960537652</v>
      </c>
      <c r="K1878" t="str">
        <f t="shared" ca="1" si="566"/>
        <v>BUY</v>
      </c>
      <c r="L1878" t="str">
        <f t="shared" ca="1" si="567"/>
        <v>HOLD</v>
      </c>
      <c r="M1878" t="str">
        <f t="shared" ca="1" si="568"/>
        <v/>
      </c>
      <c r="N1878">
        <f t="shared" si="557"/>
        <v>1145.9000000000001</v>
      </c>
      <c r="O1878">
        <f t="shared" ca="1" si="569"/>
        <v>11</v>
      </c>
      <c r="Q1878" t="str">
        <f t="shared" ca="1" si="572"/>
        <v>NO</v>
      </c>
      <c r="R1878" t="str">
        <f t="shared" ca="1" si="573"/>
        <v>NO</v>
      </c>
      <c r="S1878" t="b">
        <f t="shared" ca="1" si="570"/>
        <v>0</v>
      </c>
      <c r="T1878" t="b">
        <f t="shared" ca="1" si="571"/>
        <v>0</v>
      </c>
      <c r="U1878">
        <f t="shared" ca="1" si="556"/>
        <v>1</v>
      </c>
      <c r="W1878" s="7"/>
      <c r="X1878" t="str">
        <f t="shared" ca="1" si="558"/>
        <v>11</v>
      </c>
    </row>
    <row r="1879" spans="1:24" x14ac:dyDescent="0.3">
      <c r="A1879">
        <f t="shared" si="559"/>
        <v>1878</v>
      </c>
      <c r="B1879" s="1">
        <v>37811</v>
      </c>
      <c r="C1879">
        <v>1141.05</v>
      </c>
      <c r="D1879">
        <f t="shared" si="560"/>
        <v>-4.8500000000001364</v>
      </c>
      <c r="E1879" t="str">
        <f t="shared" si="561"/>
        <v/>
      </c>
      <c r="F1879" s="4">
        <f t="shared" si="562"/>
        <v>-4.8500000000001364</v>
      </c>
      <c r="G1879">
        <f t="shared" ca="1" si="563"/>
        <v>8.6555555555555899E-2</v>
      </c>
      <c r="H1879">
        <f t="shared" ca="1" si="564"/>
        <v>5.8800000000000636E-2</v>
      </c>
      <c r="I1879" s="4">
        <f t="shared" ca="1" si="574"/>
        <v>1.4720332577475335</v>
      </c>
      <c r="J1879" s="8">
        <f t="shared" ca="1" si="565"/>
        <v>59.547469805839917</v>
      </c>
      <c r="K1879" t="str">
        <f t="shared" ca="1" si="566"/>
        <v>BUY</v>
      </c>
      <c r="L1879" t="str">
        <f t="shared" ca="1" si="567"/>
        <v>HOLD</v>
      </c>
      <c r="M1879" t="str">
        <f t="shared" ca="1" si="568"/>
        <v/>
      </c>
      <c r="N1879">
        <f t="shared" si="557"/>
        <v>1141.05</v>
      </c>
      <c r="O1879">
        <f t="shared" ca="1" si="569"/>
        <v>11</v>
      </c>
      <c r="Q1879" t="str">
        <f t="shared" ca="1" si="572"/>
        <v>NO</v>
      </c>
      <c r="R1879" t="str">
        <f t="shared" ca="1" si="573"/>
        <v>NO</v>
      </c>
      <c r="S1879" t="b">
        <f t="shared" ca="1" si="570"/>
        <v>0</v>
      </c>
      <c r="T1879" t="b">
        <f t="shared" ca="1" si="571"/>
        <v>0</v>
      </c>
      <c r="U1879">
        <f t="shared" ca="1" si="556"/>
        <v>1</v>
      </c>
      <c r="W1879" s="7"/>
      <c r="X1879" t="str">
        <f t="shared" ca="1" si="558"/>
        <v>11</v>
      </c>
    </row>
    <row r="1880" spans="1:24" x14ac:dyDescent="0.3">
      <c r="A1880">
        <f t="shared" si="559"/>
        <v>1879</v>
      </c>
      <c r="B1880" s="1">
        <v>37812</v>
      </c>
      <c r="C1880">
        <v>1162.3499999999999</v>
      </c>
      <c r="D1880">
        <f t="shared" si="560"/>
        <v>21.299999999999955</v>
      </c>
      <c r="E1880">
        <f t="shared" si="561"/>
        <v>21.299999999999955</v>
      </c>
      <c r="F1880" s="4" t="str">
        <f t="shared" si="562"/>
        <v/>
      </c>
      <c r="G1880">
        <f t="shared" ca="1" si="563"/>
        <v>0.10166666666666693</v>
      </c>
      <c r="H1880">
        <f t="shared" ca="1" si="564"/>
        <v>5.8800000000000636E-2</v>
      </c>
      <c r="I1880" s="4">
        <f t="shared" ca="1" si="574"/>
        <v>1.7290249433106435</v>
      </c>
      <c r="J1880" s="8">
        <f t="shared" ca="1" si="565"/>
        <v>63.356875778977795</v>
      </c>
      <c r="K1880" t="str">
        <f t="shared" ca="1" si="566"/>
        <v>BUY</v>
      </c>
      <c r="L1880" t="str">
        <f t="shared" ca="1" si="567"/>
        <v>HOLD</v>
      </c>
      <c r="M1880" t="str">
        <f t="shared" ca="1" si="568"/>
        <v/>
      </c>
      <c r="N1880">
        <f t="shared" si="557"/>
        <v>1162.3499999999999</v>
      </c>
      <c r="O1880">
        <f t="shared" ca="1" si="569"/>
        <v>11</v>
      </c>
      <c r="Q1880" t="str">
        <f t="shared" ca="1" si="572"/>
        <v>NO</v>
      </c>
      <c r="R1880" t="str">
        <f t="shared" ca="1" si="573"/>
        <v>NO</v>
      </c>
      <c r="S1880" t="b">
        <f t="shared" ca="1" si="570"/>
        <v>0</v>
      </c>
      <c r="T1880" t="b">
        <f t="shared" ca="1" si="571"/>
        <v>0</v>
      </c>
      <c r="U1880">
        <f t="shared" ca="1" si="556"/>
        <v>1</v>
      </c>
      <c r="W1880" s="7"/>
      <c r="X1880" t="str">
        <f t="shared" ca="1" si="558"/>
        <v>11</v>
      </c>
    </row>
    <row r="1881" spans="1:24" x14ac:dyDescent="0.3">
      <c r="A1881">
        <f t="shared" si="559"/>
        <v>1880</v>
      </c>
      <c r="B1881" s="1">
        <v>37813</v>
      </c>
      <c r="C1881">
        <v>1161.6500000000001</v>
      </c>
      <c r="D1881">
        <f t="shared" si="560"/>
        <v>-0.6999999999998181</v>
      </c>
      <c r="E1881" t="str">
        <f t="shared" si="561"/>
        <v/>
      </c>
      <c r="F1881" s="4">
        <f t="shared" si="562"/>
        <v>-0.6999999999998181</v>
      </c>
      <c r="G1881">
        <f t="shared" ca="1" si="563"/>
        <v>0.10166666666666693</v>
      </c>
      <c r="H1881">
        <f t="shared" ca="1" si="564"/>
        <v>3.8100000000000363E-2</v>
      </c>
      <c r="I1881" s="4">
        <f t="shared" ca="1" si="574"/>
        <v>2.6684164479439887</v>
      </c>
      <c r="J1881" s="8">
        <f t="shared" ca="1" si="565"/>
        <v>72.740281421416512</v>
      </c>
      <c r="K1881" t="str">
        <f t="shared" ca="1" si="566"/>
        <v>SELL</v>
      </c>
      <c r="L1881" t="str">
        <f t="shared" ca="1" si="567"/>
        <v>SELL</v>
      </c>
      <c r="M1881" t="str">
        <f t="shared" ca="1" si="568"/>
        <v>SELL</v>
      </c>
      <c r="N1881">
        <f t="shared" si="557"/>
        <v>1161.6500000000001</v>
      </c>
      <c r="O1881">
        <f t="shared" ca="1" si="569"/>
        <v>11</v>
      </c>
      <c r="Q1881" t="str">
        <f t="shared" ca="1" si="572"/>
        <v>NO</v>
      </c>
      <c r="R1881" t="str">
        <f t="shared" ca="1" si="573"/>
        <v>YES</v>
      </c>
      <c r="S1881" t="b">
        <f t="shared" ca="1" si="570"/>
        <v>0</v>
      </c>
      <c r="T1881" t="b">
        <f t="shared" ca="1" si="571"/>
        <v>0</v>
      </c>
      <c r="U1881">
        <f t="shared" ca="1" si="556"/>
        <v>1</v>
      </c>
      <c r="W1881" s="7"/>
      <c r="X1881" t="str">
        <f t="shared" ca="1" si="558"/>
        <v>SELL11</v>
      </c>
    </row>
    <row r="1882" spans="1:24" x14ac:dyDescent="0.3">
      <c r="A1882">
        <f t="shared" si="559"/>
        <v>1881</v>
      </c>
      <c r="B1882" s="1">
        <v>37816</v>
      </c>
      <c r="C1882">
        <v>1171.5</v>
      </c>
      <c r="D1882">
        <f t="shared" si="560"/>
        <v>9.8499999999999091</v>
      </c>
      <c r="E1882">
        <f t="shared" si="561"/>
        <v>9.8499999999999091</v>
      </c>
      <c r="F1882" s="4" t="str">
        <f t="shared" si="562"/>
        <v/>
      </c>
      <c r="G1882">
        <f t="shared" ca="1" si="563"/>
        <v>0.10135000000000013</v>
      </c>
      <c r="H1882">
        <f t="shared" ca="1" si="564"/>
        <v>3.8000000000000117E-2</v>
      </c>
      <c r="I1882" s="4">
        <f t="shared" ca="1" si="574"/>
        <v>2.66710526315789</v>
      </c>
      <c r="J1882" s="8">
        <f t="shared" ca="1" si="565"/>
        <v>72.730534625044811</v>
      </c>
      <c r="K1882" t="str">
        <f t="shared" ca="1" si="566"/>
        <v>SELL</v>
      </c>
      <c r="L1882" t="str">
        <f t="shared" ca="1" si="567"/>
        <v>NA</v>
      </c>
      <c r="M1882" t="str">
        <f t="shared" ca="1" si="568"/>
        <v/>
      </c>
      <c r="N1882">
        <f t="shared" si="557"/>
        <v>1171.5</v>
      </c>
      <c r="O1882">
        <f t="shared" ca="1" si="569"/>
        <v>11</v>
      </c>
      <c r="Q1882" t="str">
        <f t="shared" ca="1" si="572"/>
        <v>NO</v>
      </c>
      <c r="R1882" t="str">
        <f t="shared" ca="1" si="573"/>
        <v>YES</v>
      </c>
      <c r="S1882" t="b">
        <f t="shared" ca="1" si="570"/>
        <v>0</v>
      </c>
      <c r="T1882" t="b">
        <f t="shared" ca="1" si="571"/>
        <v>1</v>
      </c>
      <c r="U1882">
        <f t="shared" ca="1" si="556"/>
        <v>1</v>
      </c>
      <c r="W1882" s="7"/>
      <c r="X1882" t="str">
        <f t="shared" ca="1" si="558"/>
        <v>11</v>
      </c>
    </row>
    <row r="1883" spans="1:24" x14ac:dyDescent="0.3">
      <c r="A1883">
        <f t="shared" si="559"/>
        <v>1882</v>
      </c>
      <c r="B1883" s="1">
        <v>37817</v>
      </c>
      <c r="C1883">
        <v>1159.8499999999999</v>
      </c>
      <c r="D1883">
        <f t="shared" si="560"/>
        <v>-11.650000000000091</v>
      </c>
      <c r="E1883" t="str">
        <f t="shared" si="561"/>
        <v/>
      </c>
      <c r="F1883" s="4">
        <f t="shared" si="562"/>
        <v>-11.650000000000091</v>
      </c>
      <c r="G1883">
        <f t="shared" ca="1" si="563"/>
        <v>8.8944444444444382E-2</v>
      </c>
      <c r="H1883">
        <f t="shared" ca="1" si="564"/>
        <v>5.3700000000000275E-2</v>
      </c>
      <c r="I1883" s="4">
        <f t="shared" ca="1" si="574"/>
        <v>1.6563211255948589</v>
      </c>
      <c r="J1883" s="8">
        <f t="shared" ca="1" si="565"/>
        <v>62.353949213272962</v>
      </c>
      <c r="K1883" t="str">
        <f t="shared" ca="1" si="566"/>
        <v>SELL</v>
      </c>
      <c r="L1883" t="str">
        <f t="shared" ca="1" si="567"/>
        <v>NA</v>
      </c>
      <c r="M1883" t="str">
        <f t="shared" ca="1" si="568"/>
        <v/>
      </c>
      <c r="N1883">
        <f t="shared" si="557"/>
        <v>1159.8499999999999</v>
      </c>
      <c r="O1883">
        <f t="shared" ca="1" si="569"/>
        <v>11</v>
      </c>
      <c r="Q1883" t="str">
        <f t="shared" ca="1" si="572"/>
        <v>NO</v>
      </c>
      <c r="R1883" t="str">
        <f t="shared" ca="1" si="573"/>
        <v>NO</v>
      </c>
      <c r="S1883" t="b">
        <f t="shared" ca="1" si="570"/>
        <v>0</v>
      </c>
      <c r="T1883" t="b">
        <f t="shared" ca="1" si="571"/>
        <v>0</v>
      </c>
      <c r="U1883">
        <f t="shared" ca="1" si="556"/>
        <v>1</v>
      </c>
      <c r="W1883" s="7"/>
      <c r="X1883" t="str">
        <f t="shared" ca="1" si="558"/>
        <v>11</v>
      </c>
    </row>
    <row r="1884" spans="1:24" x14ac:dyDescent="0.3">
      <c r="A1884">
        <f t="shared" si="559"/>
        <v>1883</v>
      </c>
      <c r="B1884" s="1">
        <v>37818</v>
      </c>
      <c r="C1884">
        <v>1168.75</v>
      </c>
      <c r="D1884">
        <f t="shared" si="560"/>
        <v>8.9000000000000909</v>
      </c>
      <c r="E1884">
        <f t="shared" si="561"/>
        <v>8.9000000000000909</v>
      </c>
      <c r="F1884" s="4" t="str">
        <f t="shared" si="562"/>
        <v/>
      </c>
      <c r="G1884">
        <f t="shared" ca="1" si="563"/>
        <v>8.8055555555555803E-2</v>
      </c>
      <c r="H1884">
        <f t="shared" ca="1" si="564"/>
        <v>5.3700000000000275E-2</v>
      </c>
      <c r="I1884" s="4">
        <f t="shared" ca="1" si="574"/>
        <v>1.6397682598799879</v>
      </c>
      <c r="J1884" s="8">
        <f t="shared" ca="1" si="565"/>
        <v>62.117886816115323</v>
      </c>
      <c r="K1884" t="str">
        <f t="shared" ca="1" si="566"/>
        <v>SELL</v>
      </c>
      <c r="L1884" t="str">
        <f t="shared" ca="1" si="567"/>
        <v>NA</v>
      </c>
      <c r="M1884" t="str">
        <f t="shared" ca="1" si="568"/>
        <v/>
      </c>
      <c r="N1884">
        <f t="shared" si="557"/>
        <v>1168.75</v>
      </c>
      <c r="O1884">
        <f t="shared" ca="1" si="569"/>
        <v>11</v>
      </c>
      <c r="Q1884" t="str">
        <f t="shared" ca="1" si="572"/>
        <v>NO</v>
      </c>
      <c r="R1884" t="str">
        <f t="shared" ca="1" si="573"/>
        <v>NO</v>
      </c>
      <c r="S1884" t="b">
        <f t="shared" ca="1" si="570"/>
        <v>0</v>
      </c>
      <c r="T1884" t="b">
        <f t="shared" ca="1" si="571"/>
        <v>0</v>
      </c>
      <c r="U1884">
        <f t="shared" ca="1" si="556"/>
        <v>1</v>
      </c>
      <c r="W1884" s="7"/>
      <c r="X1884" t="str">
        <f t="shared" ca="1" si="558"/>
        <v>11</v>
      </c>
    </row>
    <row r="1885" spans="1:24" x14ac:dyDescent="0.3">
      <c r="A1885">
        <f t="shared" si="559"/>
        <v>1884</v>
      </c>
      <c r="B1885" s="1">
        <v>37819</v>
      </c>
      <c r="C1885">
        <v>1152</v>
      </c>
      <c r="D1885">
        <f t="shared" si="560"/>
        <v>-16.75</v>
      </c>
      <c r="E1885" t="str">
        <f t="shared" si="561"/>
        <v/>
      </c>
      <c r="F1885" s="4">
        <f t="shared" si="562"/>
        <v>-16.75</v>
      </c>
      <c r="G1885">
        <f t="shared" ca="1" si="563"/>
        <v>8.7562500000000223E-2</v>
      </c>
      <c r="H1885">
        <f t="shared" ca="1" si="564"/>
        <v>7.2666666666666893E-2</v>
      </c>
      <c r="I1885" s="4">
        <f t="shared" ca="1" si="574"/>
        <v>1.204988532110091</v>
      </c>
      <c r="J1885" s="8">
        <f t="shared" ca="1" si="565"/>
        <v>54.648290209335578</v>
      </c>
      <c r="K1885" t="str">
        <f t="shared" ca="1" si="566"/>
        <v>SELL</v>
      </c>
      <c r="L1885" t="str">
        <f t="shared" ca="1" si="567"/>
        <v>NA</v>
      </c>
      <c r="M1885" t="str">
        <f t="shared" ca="1" si="568"/>
        <v/>
      </c>
      <c r="N1885">
        <f t="shared" si="557"/>
        <v>1152</v>
      </c>
      <c r="O1885">
        <f t="shared" ca="1" si="569"/>
        <v>11</v>
      </c>
      <c r="Q1885" t="str">
        <f t="shared" ca="1" si="572"/>
        <v>NO</v>
      </c>
      <c r="R1885" t="str">
        <f t="shared" ca="1" si="573"/>
        <v>NO</v>
      </c>
      <c r="S1885" t="b">
        <f t="shared" ca="1" si="570"/>
        <v>0</v>
      </c>
      <c r="T1885" t="b">
        <f t="shared" ca="1" si="571"/>
        <v>0</v>
      </c>
      <c r="U1885">
        <f t="shared" ca="1" si="556"/>
        <v>1</v>
      </c>
      <c r="W1885" s="7"/>
      <c r="X1885" t="str">
        <f t="shared" ca="1" si="558"/>
        <v>11</v>
      </c>
    </row>
    <row r="1886" spans="1:24" x14ac:dyDescent="0.3">
      <c r="A1886">
        <f t="shared" si="559"/>
        <v>1885</v>
      </c>
      <c r="B1886" s="1">
        <v>37820</v>
      </c>
      <c r="C1886">
        <v>1140</v>
      </c>
      <c r="D1886">
        <f t="shared" si="560"/>
        <v>-12</v>
      </c>
      <c r="E1886" t="str">
        <f t="shared" si="561"/>
        <v/>
      </c>
      <c r="F1886" s="4">
        <f t="shared" si="562"/>
        <v>-12</v>
      </c>
      <c r="G1886">
        <f t="shared" ca="1" si="563"/>
        <v>8.7785714285714356E-2</v>
      </c>
      <c r="H1886">
        <f t="shared" ca="1" si="564"/>
        <v>7.9428571428571626E-2</v>
      </c>
      <c r="I1886" s="4">
        <f t="shared" ca="1" si="574"/>
        <v>1.1052158273381276</v>
      </c>
      <c r="J1886" s="8">
        <f t="shared" ca="1" si="565"/>
        <v>52.498932080307519</v>
      </c>
      <c r="K1886" t="str">
        <f t="shared" ca="1" si="566"/>
        <v>SELL</v>
      </c>
      <c r="L1886" t="str">
        <f t="shared" ca="1" si="567"/>
        <v>NA</v>
      </c>
      <c r="M1886" t="str">
        <f t="shared" ca="1" si="568"/>
        <v/>
      </c>
      <c r="N1886">
        <f t="shared" si="557"/>
        <v>1140</v>
      </c>
      <c r="O1886">
        <f t="shared" ca="1" si="569"/>
        <v>11</v>
      </c>
      <c r="Q1886" t="str">
        <f t="shared" ca="1" si="572"/>
        <v>NO</v>
      </c>
      <c r="R1886" t="str">
        <f t="shared" ca="1" si="573"/>
        <v>NO</v>
      </c>
      <c r="S1886" t="b">
        <f t="shared" ca="1" si="570"/>
        <v>0</v>
      </c>
      <c r="T1886" t="b">
        <f t="shared" ca="1" si="571"/>
        <v>0</v>
      </c>
      <c r="U1886">
        <f t="shared" ca="1" si="556"/>
        <v>1</v>
      </c>
      <c r="W1886" s="7"/>
      <c r="X1886" t="str">
        <f t="shared" ca="1" si="558"/>
        <v>11</v>
      </c>
    </row>
    <row r="1887" spans="1:24" x14ac:dyDescent="0.3">
      <c r="A1887">
        <f t="shared" si="559"/>
        <v>1886</v>
      </c>
      <c r="B1887" s="1">
        <v>37823</v>
      </c>
      <c r="C1887">
        <v>1115.8</v>
      </c>
      <c r="D1887">
        <f t="shared" si="560"/>
        <v>-24.200000000000045</v>
      </c>
      <c r="E1887" t="str">
        <f t="shared" si="561"/>
        <v/>
      </c>
      <c r="F1887" s="4">
        <f t="shared" si="562"/>
        <v>-24.200000000000045</v>
      </c>
      <c r="G1887">
        <f t="shared" ca="1" si="563"/>
        <v>8.7785714285714356E-2</v>
      </c>
      <c r="H1887">
        <f t="shared" ca="1" si="564"/>
        <v>0.10907142857142876</v>
      </c>
      <c r="I1887" s="4">
        <f t="shared" ca="1" si="574"/>
        <v>0.80484610347085717</v>
      </c>
      <c r="J1887" s="8">
        <f t="shared" ca="1" si="565"/>
        <v>44.593613933236554</v>
      </c>
      <c r="K1887" t="str">
        <f t="shared" ca="1" si="566"/>
        <v>SELL</v>
      </c>
      <c r="L1887" t="str">
        <f t="shared" ca="1" si="567"/>
        <v>NA</v>
      </c>
      <c r="M1887" t="str">
        <f t="shared" ca="1" si="568"/>
        <v/>
      </c>
      <c r="N1887">
        <f t="shared" si="557"/>
        <v>1115.8</v>
      </c>
      <c r="O1887">
        <f t="shared" ca="1" si="569"/>
        <v>11</v>
      </c>
      <c r="Q1887" t="str">
        <f t="shared" ca="1" si="572"/>
        <v>NO</v>
      </c>
      <c r="R1887" t="str">
        <f t="shared" ca="1" si="573"/>
        <v>NO</v>
      </c>
      <c r="S1887" t="b">
        <f t="shared" ca="1" si="570"/>
        <v>0</v>
      </c>
      <c r="T1887" t="b">
        <f t="shared" ca="1" si="571"/>
        <v>0</v>
      </c>
      <c r="U1887">
        <f t="shared" ca="1" si="556"/>
        <v>1</v>
      </c>
      <c r="W1887" s="7"/>
      <c r="X1887" t="str">
        <f t="shared" ca="1" si="558"/>
        <v>11</v>
      </c>
    </row>
    <row r="1888" spans="1:24" x14ac:dyDescent="0.3">
      <c r="A1888">
        <f t="shared" si="559"/>
        <v>1887</v>
      </c>
      <c r="B1888" s="1">
        <v>37824</v>
      </c>
      <c r="C1888">
        <v>1109.2</v>
      </c>
      <c r="D1888">
        <f t="shared" si="560"/>
        <v>-6.5999999999999091</v>
      </c>
      <c r="E1888" t="str">
        <f t="shared" si="561"/>
        <v/>
      </c>
      <c r="F1888" s="4">
        <f t="shared" si="562"/>
        <v>-6.5999999999999091</v>
      </c>
      <c r="G1888">
        <f t="shared" ca="1" si="563"/>
        <v>9.7250000000000225E-2</v>
      </c>
      <c r="H1888">
        <f t="shared" ca="1" si="564"/>
        <v>0.10368750000000006</v>
      </c>
      <c r="I1888" s="4">
        <f t="shared" ca="1" si="574"/>
        <v>0.93791440626883826</v>
      </c>
      <c r="J1888" s="8">
        <f t="shared" ca="1" si="565"/>
        <v>48.398133748056033</v>
      </c>
      <c r="K1888" t="str">
        <f t="shared" ca="1" si="566"/>
        <v>SELL</v>
      </c>
      <c r="L1888" t="str">
        <f t="shared" ca="1" si="567"/>
        <v>NA</v>
      </c>
      <c r="M1888" t="str">
        <f t="shared" ca="1" si="568"/>
        <v/>
      </c>
      <c r="N1888">
        <f t="shared" si="557"/>
        <v>1109.2</v>
      </c>
      <c r="O1888">
        <f t="shared" ca="1" si="569"/>
        <v>11</v>
      </c>
      <c r="Q1888" t="str">
        <f t="shared" ca="1" si="572"/>
        <v>NO</v>
      </c>
      <c r="R1888" t="str">
        <f t="shared" ca="1" si="573"/>
        <v>NO</v>
      </c>
      <c r="S1888" t="b">
        <f t="shared" ca="1" si="570"/>
        <v>0</v>
      </c>
      <c r="T1888" t="b">
        <f t="shared" ca="1" si="571"/>
        <v>0</v>
      </c>
      <c r="U1888">
        <f t="shared" ca="1" si="556"/>
        <v>1</v>
      </c>
      <c r="W1888" s="7"/>
      <c r="X1888" t="str">
        <f t="shared" ca="1" si="558"/>
        <v>11</v>
      </c>
    </row>
    <row r="1889" spans="1:24" x14ac:dyDescent="0.3">
      <c r="A1889">
        <f t="shared" si="559"/>
        <v>1888</v>
      </c>
      <c r="B1889" s="1">
        <v>37825</v>
      </c>
      <c r="C1889">
        <v>1119.05</v>
      </c>
      <c r="D1889">
        <f t="shared" si="560"/>
        <v>9.8499999999999091</v>
      </c>
      <c r="E1889">
        <f t="shared" si="561"/>
        <v>9.8499999999999091</v>
      </c>
      <c r="F1889" s="4" t="str">
        <f t="shared" si="562"/>
        <v/>
      </c>
      <c r="G1889">
        <f t="shared" ca="1" si="563"/>
        <v>9.5583333333333173E-2</v>
      </c>
      <c r="H1889">
        <f t="shared" ca="1" si="564"/>
        <v>0.10368750000000006</v>
      </c>
      <c r="I1889" s="4">
        <f t="shared" ca="1" si="574"/>
        <v>0.92184046614426152</v>
      </c>
      <c r="J1889" s="8">
        <f t="shared" ca="1" si="565"/>
        <v>47.966544694197538</v>
      </c>
      <c r="K1889" t="str">
        <f t="shared" ca="1" si="566"/>
        <v>SELL</v>
      </c>
      <c r="L1889" t="str">
        <f t="shared" ca="1" si="567"/>
        <v>NA</v>
      </c>
      <c r="M1889" t="str">
        <f t="shared" ca="1" si="568"/>
        <v/>
      </c>
      <c r="N1889">
        <f t="shared" si="557"/>
        <v>1119.05</v>
      </c>
      <c r="O1889">
        <f t="shared" ca="1" si="569"/>
        <v>11</v>
      </c>
      <c r="Q1889" t="str">
        <f t="shared" ca="1" si="572"/>
        <v>NO</v>
      </c>
      <c r="R1889" t="str">
        <f t="shared" ca="1" si="573"/>
        <v>NO</v>
      </c>
      <c r="S1889" t="b">
        <f t="shared" ca="1" si="570"/>
        <v>0</v>
      </c>
      <c r="T1889" t="b">
        <f t="shared" ca="1" si="571"/>
        <v>0</v>
      </c>
      <c r="U1889">
        <f t="shared" ca="1" si="556"/>
        <v>1</v>
      </c>
      <c r="W1889" s="7"/>
      <c r="X1889" t="str">
        <f t="shared" ca="1" si="558"/>
        <v>11</v>
      </c>
    </row>
    <row r="1890" spans="1:24" x14ac:dyDescent="0.3">
      <c r="A1890">
        <f t="shared" si="559"/>
        <v>1889</v>
      </c>
      <c r="B1890" s="1">
        <v>37826</v>
      </c>
      <c r="C1890">
        <v>1139.45</v>
      </c>
      <c r="D1890">
        <f t="shared" si="560"/>
        <v>20.400000000000091</v>
      </c>
      <c r="E1890">
        <f t="shared" si="561"/>
        <v>20.400000000000091</v>
      </c>
      <c r="F1890" s="4" t="str">
        <f t="shared" si="562"/>
        <v/>
      </c>
      <c r="G1890">
        <f t="shared" ca="1" si="563"/>
        <v>0.11107142857142857</v>
      </c>
      <c r="H1890">
        <f t="shared" ca="1" si="564"/>
        <v>0.10964285714285714</v>
      </c>
      <c r="I1890" s="4">
        <f t="shared" ca="1" si="574"/>
        <v>1.0130293159609121</v>
      </c>
      <c r="J1890" s="8">
        <f t="shared" ca="1" si="565"/>
        <v>50.323624595469255</v>
      </c>
      <c r="K1890" t="str">
        <f t="shared" ca="1" si="566"/>
        <v>SELL</v>
      </c>
      <c r="L1890" t="str">
        <f t="shared" ca="1" si="567"/>
        <v>NA</v>
      </c>
      <c r="M1890" t="str">
        <f t="shared" ca="1" si="568"/>
        <v/>
      </c>
      <c r="N1890">
        <f t="shared" si="557"/>
        <v>1139.45</v>
      </c>
      <c r="O1890">
        <f t="shared" ca="1" si="569"/>
        <v>11</v>
      </c>
      <c r="Q1890" t="str">
        <f t="shared" ca="1" si="572"/>
        <v>NO</v>
      </c>
      <c r="R1890" t="str">
        <f t="shared" ca="1" si="573"/>
        <v>NO</v>
      </c>
      <c r="S1890" t="b">
        <f t="shared" ca="1" si="570"/>
        <v>0</v>
      </c>
      <c r="T1890" t="b">
        <f t="shared" ca="1" si="571"/>
        <v>0</v>
      </c>
      <c r="U1890">
        <f t="shared" ca="1" si="556"/>
        <v>1</v>
      </c>
      <c r="W1890" s="7"/>
      <c r="X1890" t="str">
        <f t="shared" ca="1" si="558"/>
        <v>11</v>
      </c>
    </row>
    <row r="1891" spans="1:24" x14ac:dyDescent="0.3">
      <c r="A1891">
        <f t="shared" si="559"/>
        <v>1890</v>
      </c>
      <c r="B1891" s="1">
        <v>37827</v>
      </c>
      <c r="C1891">
        <v>1162.75</v>
      </c>
      <c r="D1891">
        <f t="shared" si="560"/>
        <v>23.299999999999955</v>
      </c>
      <c r="E1891">
        <f t="shared" si="561"/>
        <v>23.299999999999955</v>
      </c>
      <c r="F1891" s="4" t="str">
        <f t="shared" si="562"/>
        <v/>
      </c>
      <c r="G1891">
        <f t="shared" ca="1" si="563"/>
        <v>0.1413571428571429</v>
      </c>
      <c r="H1891">
        <f t="shared" ca="1" si="564"/>
        <v>0.10964285714285714</v>
      </c>
      <c r="I1891" s="4">
        <f t="shared" ca="1" si="574"/>
        <v>1.2892508143322481</v>
      </c>
      <c r="J1891" s="8">
        <f t="shared" ca="1" si="565"/>
        <v>56.317586795674451</v>
      </c>
      <c r="K1891" t="str">
        <f t="shared" ca="1" si="566"/>
        <v>SELL</v>
      </c>
      <c r="L1891" t="str">
        <f t="shared" ca="1" si="567"/>
        <v>NA</v>
      </c>
      <c r="M1891" t="str">
        <f t="shared" ca="1" si="568"/>
        <v/>
      </c>
      <c r="N1891">
        <f t="shared" si="557"/>
        <v>1162.75</v>
      </c>
      <c r="O1891">
        <f t="shared" ca="1" si="569"/>
        <v>11</v>
      </c>
      <c r="Q1891" t="str">
        <f t="shared" ca="1" si="572"/>
        <v>NO</v>
      </c>
      <c r="R1891" t="str">
        <f t="shared" ca="1" si="573"/>
        <v>NO</v>
      </c>
      <c r="S1891" t="b">
        <f t="shared" ca="1" si="570"/>
        <v>0</v>
      </c>
      <c r="T1891" t="b">
        <f t="shared" ca="1" si="571"/>
        <v>0</v>
      </c>
      <c r="U1891">
        <f t="shared" ca="1" si="556"/>
        <v>1</v>
      </c>
      <c r="W1891" s="7"/>
      <c r="X1891" t="str">
        <f t="shared" ca="1" si="558"/>
        <v>11</v>
      </c>
    </row>
    <row r="1892" spans="1:24" x14ac:dyDescent="0.3">
      <c r="A1892">
        <f t="shared" si="559"/>
        <v>1891</v>
      </c>
      <c r="B1892" s="1">
        <v>37830</v>
      </c>
      <c r="C1892">
        <v>1169.2</v>
      </c>
      <c r="D1892">
        <f t="shared" si="560"/>
        <v>6.4500000000000455</v>
      </c>
      <c r="E1892">
        <f t="shared" si="561"/>
        <v>6.4500000000000455</v>
      </c>
      <c r="F1892" s="4" t="str">
        <f t="shared" si="562"/>
        <v/>
      </c>
      <c r="G1892">
        <f t="shared" ca="1" si="563"/>
        <v>0.14292857142857135</v>
      </c>
      <c r="H1892">
        <f t="shared" ca="1" si="564"/>
        <v>0.10964285714285714</v>
      </c>
      <c r="I1892" s="4">
        <f t="shared" ca="1" si="574"/>
        <v>1.3035830618892501</v>
      </c>
      <c r="J1892" s="8">
        <f t="shared" ca="1" si="565"/>
        <v>56.589366515837085</v>
      </c>
      <c r="K1892" t="str">
        <f t="shared" ca="1" si="566"/>
        <v>SELL</v>
      </c>
      <c r="L1892" t="str">
        <f t="shared" ca="1" si="567"/>
        <v>NA</v>
      </c>
      <c r="M1892" t="str">
        <f t="shared" ca="1" si="568"/>
        <v/>
      </c>
      <c r="N1892">
        <f t="shared" si="557"/>
        <v>1169.2</v>
      </c>
      <c r="O1892">
        <f t="shared" ca="1" si="569"/>
        <v>11</v>
      </c>
      <c r="Q1892" t="str">
        <f t="shared" ca="1" si="572"/>
        <v>NO</v>
      </c>
      <c r="R1892" t="str">
        <f t="shared" ca="1" si="573"/>
        <v>NO</v>
      </c>
      <c r="S1892" t="b">
        <f t="shared" ca="1" si="570"/>
        <v>0</v>
      </c>
      <c r="T1892" t="b">
        <f t="shared" ca="1" si="571"/>
        <v>0</v>
      </c>
      <c r="U1892">
        <f t="shared" ca="1" si="556"/>
        <v>1</v>
      </c>
      <c r="W1892" s="7"/>
      <c r="X1892" t="str">
        <f t="shared" ca="1" si="558"/>
        <v>11</v>
      </c>
    </row>
    <row r="1893" spans="1:24" x14ac:dyDescent="0.3">
      <c r="A1893">
        <f t="shared" si="559"/>
        <v>1892</v>
      </c>
      <c r="B1893" s="1">
        <v>37831</v>
      </c>
      <c r="C1893">
        <v>1174.75</v>
      </c>
      <c r="D1893">
        <f t="shared" si="560"/>
        <v>5.5499999999999545</v>
      </c>
      <c r="E1893">
        <f t="shared" si="561"/>
        <v>5.5499999999999545</v>
      </c>
      <c r="F1893" s="4" t="str">
        <f t="shared" si="562"/>
        <v/>
      </c>
      <c r="G1893">
        <f t="shared" ca="1" si="563"/>
        <v>0.1319999999999999</v>
      </c>
      <c r="H1893">
        <f t="shared" ca="1" si="564"/>
        <v>0.11983333333333311</v>
      </c>
      <c r="I1893" s="4">
        <f t="shared" ca="1" si="574"/>
        <v>1.1015299026425602</v>
      </c>
      <c r="J1893" s="8">
        <f t="shared" ca="1" si="565"/>
        <v>52.415618795499689</v>
      </c>
      <c r="K1893" t="str">
        <f t="shared" ca="1" si="566"/>
        <v>SELL</v>
      </c>
      <c r="L1893" t="str">
        <f t="shared" ca="1" si="567"/>
        <v>NA</v>
      </c>
      <c r="M1893" t="str">
        <f t="shared" ca="1" si="568"/>
        <v/>
      </c>
      <c r="N1893">
        <f t="shared" si="557"/>
        <v>1174.75</v>
      </c>
      <c r="O1893">
        <f t="shared" ca="1" si="569"/>
        <v>11</v>
      </c>
      <c r="Q1893" t="str">
        <f t="shared" ca="1" si="572"/>
        <v>NO</v>
      </c>
      <c r="R1893" t="str">
        <f t="shared" ca="1" si="573"/>
        <v>NO</v>
      </c>
      <c r="S1893" t="b">
        <f t="shared" ca="1" si="570"/>
        <v>0</v>
      </c>
      <c r="T1893" t="b">
        <f t="shared" ca="1" si="571"/>
        <v>0</v>
      </c>
      <c r="U1893">
        <f t="shared" ca="1" si="556"/>
        <v>1</v>
      </c>
      <c r="W1893" s="7"/>
      <c r="X1893" t="str">
        <f t="shared" ca="1" si="558"/>
        <v>11</v>
      </c>
    </row>
    <row r="1894" spans="1:24" x14ac:dyDescent="0.3">
      <c r="A1894">
        <f t="shared" si="559"/>
        <v>1893</v>
      </c>
      <c r="B1894" s="1">
        <v>37832</v>
      </c>
      <c r="C1894">
        <v>1183</v>
      </c>
      <c r="D1894">
        <f t="shared" si="560"/>
        <v>8.25</v>
      </c>
      <c r="E1894">
        <f t="shared" si="561"/>
        <v>8.25</v>
      </c>
      <c r="F1894" s="4" t="str">
        <f t="shared" si="562"/>
        <v/>
      </c>
      <c r="G1894">
        <f t="shared" ca="1" si="563"/>
        <v>0.11568749999999994</v>
      </c>
      <c r="H1894">
        <f t="shared" ca="1" si="564"/>
        <v>0.11983333333333311</v>
      </c>
      <c r="I1894" s="4">
        <f t="shared" ca="1" si="574"/>
        <v>0.96540333796940325</v>
      </c>
      <c r="J1894" s="8">
        <f t="shared" ca="1" si="565"/>
        <v>49.119858469703708</v>
      </c>
      <c r="K1894" t="str">
        <f t="shared" ca="1" si="566"/>
        <v>SELL</v>
      </c>
      <c r="L1894" t="str">
        <f t="shared" ca="1" si="567"/>
        <v>NA</v>
      </c>
      <c r="M1894" t="str">
        <f t="shared" ca="1" si="568"/>
        <v/>
      </c>
      <c r="N1894">
        <f t="shared" si="557"/>
        <v>1183</v>
      </c>
      <c r="O1894">
        <f t="shared" ca="1" si="569"/>
        <v>11</v>
      </c>
      <c r="Q1894" t="str">
        <f t="shared" ca="1" si="572"/>
        <v>NO</v>
      </c>
      <c r="R1894" t="str">
        <f t="shared" ca="1" si="573"/>
        <v>NO</v>
      </c>
      <c r="S1894" t="b">
        <f t="shared" ca="1" si="570"/>
        <v>0</v>
      </c>
      <c r="T1894" t="b">
        <f t="shared" ca="1" si="571"/>
        <v>0</v>
      </c>
      <c r="U1894">
        <f t="shared" ca="1" si="556"/>
        <v>1</v>
      </c>
      <c r="W1894" s="7"/>
      <c r="X1894" t="str">
        <f t="shared" ca="1" si="558"/>
        <v>11</v>
      </c>
    </row>
    <row r="1895" spans="1:24" x14ac:dyDescent="0.3">
      <c r="A1895">
        <f t="shared" si="559"/>
        <v>1894</v>
      </c>
      <c r="B1895" s="1">
        <v>37833</v>
      </c>
      <c r="C1895">
        <v>1185.8499999999999</v>
      </c>
      <c r="D1895">
        <f t="shared" si="560"/>
        <v>2.8499999999999091</v>
      </c>
      <c r="E1895">
        <f t="shared" si="561"/>
        <v>2.8499999999999091</v>
      </c>
      <c r="F1895" s="4" t="str">
        <f t="shared" si="562"/>
        <v/>
      </c>
      <c r="G1895">
        <f t="shared" ca="1" si="563"/>
        <v>0.10599999999999986</v>
      </c>
      <c r="H1895">
        <f t="shared" ca="1" si="564"/>
        <v>0.14240000000000008</v>
      </c>
      <c r="I1895" s="4">
        <f t="shared" ca="1" si="574"/>
        <v>0.74438202247190866</v>
      </c>
      <c r="J1895" s="8">
        <f t="shared" ca="1" si="565"/>
        <v>42.673107890499146</v>
      </c>
      <c r="K1895" t="str">
        <f t="shared" ca="1" si="566"/>
        <v>SELL</v>
      </c>
      <c r="L1895" t="str">
        <f t="shared" ca="1" si="567"/>
        <v>NA</v>
      </c>
      <c r="M1895" t="str">
        <f t="shared" ca="1" si="568"/>
        <v/>
      </c>
      <c r="N1895">
        <f t="shared" si="557"/>
        <v>1185.8499999999999</v>
      </c>
      <c r="O1895">
        <f t="shared" ca="1" si="569"/>
        <v>11</v>
      </c>
      <c r="Q1895" t="str">
        <f t="shared" ca="1" si="572"/>
        <v>NO</v>
      </c>
      <c r="R1895" t="str">
        <f t="shared" ca="1" si="573"/>
        <v>NO</v>
      </c>
      <c r="S1895" t="b">
        <f t="shared" ca="1" si="570"/>
        <v>0</v>
      </c>
      <c r="T1895" t="b">
        <f t="shared" ca="1" si="571"/>
        <v>0</v>
      </c>
      <c r="U1895">
        <f t="shared" ca="1" si="556"/>
        <v>1</v>
      </c>
      <c r="W1895" s="7"/>
      <c r="X1895" t="str">
        <f t="shared" ca="1" si="558"/>
        <v>11</v>
      </c>
    </row>
    <row r="1896" spans="1:24" x14ac:dyDescent="0.3">
      <c r="A1896">
        <f t="shared" si="559"/>
        <v>1895</v>
      </c>
      <c r="B1896" s="1">
        <v>37834</v>
      </c>
      <c r="C1896">
        <v>1195.75</v>
      </c>
      <c r="D1896">
        <f t="shared" si="560"/>
        <v>9.9000000000000909</v>
      </c>
      <c r="E1896">
        <f t="shared" si="561"/>
        <v>9.9000000000000909</v>
      </c>
      <c r="F1896" s="4" t="str">
        <f t="shared" si="562"/>
        <v/>
      </c>
      <c r="G1896">
        <f t="shared" ca="1" si="563"/>
        <v>0.10605555555555561</v>
      </c>
      <c r="H1896">
        <f t="shared" ca="1" si="564"/>
        <v>0.14240000000000008</v>
      </c>
      <c r="I1896" s="4">
        <f t="shared" ca="1" si="574"/>
        <v>0.74477215980024969</v>
      </c>
      <c r="J1896" s="8">
        <f t="shared" ca="1" si="565"/>
        <v>42.685926389696348</v>
      </c>
      <c r="K1896" t="str">
        <f t="shared" ca="1" si="566"/>
        <v>SELL</v>
      </c>
      <c r="L1896" t="str">
        <f t="shared" ca="1" si="567"/>
        <v>NA</v>
      </c>
      <c r="M1896" t="str">
        <f t="shared" ca="1" si="568"/>
        <v/>
      </c>
      <c r="N1896">
        <f t="shared" si="557"/>
        <v>1195.75</v>
      </c>
      <c r="O1896">
        <f t="shared" ca="1" si="569"/>
        <v>11</v>
      </c>
      <c r="Q1896" t="str">
        <f t="shared" ca="1" si="572"/>
        <v>NO</v>
      </c>
      <c r="R1896" t="str">
        <f t="shared" ca="1" si="573"/>
        <v>NO</v>
      </c>
      <c r="S1896" t="b">
        <f t="shared" ca="1" si="570"/>
        <v>0</v>
      </c>
      <c r="T1896" t="b">
        <f t="shared" ca="1" si="571"/>
        <v>0</v>
      </c>
      <c r="U1896">
        <f t="shared" ca="1" si="556"/>
        <v>1</v>
      </c>
      <c r="W1896" s="7"/>
      <c r="X1896" t="str">
        <f t="shared" ca="1" si="558"/>
        <v>11</v>
      </c>
    </row>
    <row r="1897" spans="1:24" x14ac:dyDescent="0.3">
      <c r="A1897">
        <f t="shared" si="559"/>
        <v>1896</v>
      </c>
      <c r="B1897" s="1">
        <v>37837</v>
      </c>
      <c r="C1897">
        <v>1203.5999999999999</v>
      </c>
      <c r="D1897">
        <f t="shared" si="560"/>
        <v>7.8499999999999091</v>
      </c>
      <c r="E1897">
        <f t="shared" si="561"/>
        <v>7.8499999999999091</v>
      </c>
      <c r="F1897" s="4" t="str">
        <f t="shared" si="562"/>
        <v/>
      </c>
      <c r="G1897">
        <f t="shared" ca="1" si="563"/>
        <v>0.10329999999999995</v>
      </c>
      <c r="H1897">
        <f t="shared" ca="1" si="564"/>
        <v>0.1488749999999999</v>
      </c>
      <c r="I1897" s="4">
        <f t="shared" ca="1" si="574"/>
        <v>0.693870696893367</v>
      </c>
      <c r="J1897" s="8">
        <f t="shared" ca="1" si="565"/>
        <v>40.963616536135625</v>
      </c>
      <c r="K1897" t="str">
        <f t="shared" ca="1" si="566"/>
        <v>SELL</v>
      </c>
      <c r="L1897" t="str">
        <f t="shared" ca="1" si="567"/>
        <v>NA</v>
      </c>
      <c r="M1897" t="str">
        <f t="shared" ca="1" si="568"/>
        <v/>
      </c>
      <c r="N1897">
        <f t="shared" si="557"/>
        <v>1203.5999999999999</v>
      </c>
      <c r="O1897">
        <f t="shared" ca="1" si="569"/>
        <v>11</v>
      </c>
      <c r="Q1897" t="str">
        <f t="shared" ca="1" si="572"/>
        <v>NO</v>
      </c>
      <c r="R1897" t="str">
        <f t="shared" ca="1" si="573"/>
        <v>NO</v>
      </c>
      <c r="S1897" t="b">
        <f t="shared" ca="1" si="570"/>
        <v>0</v>
      </c>
      <c r="T1897" t="b">
        <f t="shared" ca="1" si="571"/>
        <v>0</v>
      </c>
      <c r="U1897">
        <f t="shared" ca="1" si="556"/>
        <v>1</v>
      </c>
      <c r="W1897" s="7"/>
      <c r="X1897" t="str">
        <f t="shared" ca="1" si="558"/>
        <v>11</v>
      </c>
    </row>
    <row r="1898" spans="1:24" x14ac:dyDescent="0.3">
      <c r="A1898">
        <f t="shared" si="559"/>
        <v>1897</v>
      </c>
      <c r="B1898" s="1">
        <v>37838</v>
      </c>
      <c r="C1898">
        <v>1184.45</v>
      </c>
      <c r="D1898">
        <f t="shared" si="560"/>
        <v>-19.149999999999864</v>
      </c>
      <c r="E1898" t="str">
        <f t="shared" si="561"/>
        <v/>
      </c>
      <c r="F1898" s="4">
        <f t="shared" si="562"/>
        <v>-19.149999999999864</v>
      </c>
      <c r="G1898">
        <f t="shared" ca="1" si="563"/>
        <v>0.10488888888888873</v>
      </c>
      <c r="H1898">
        <f t="shared" ca="1" si="564"/>
        <v>0.15739999999999962</v>
      </c>
      <c r="I1898" s="4">
        <f t="shared" ca="1" si="574"/>
        <v>0.66638430043766816</v>
      </c>
      <c r="J1898" s="8">
        <f t="shared" ca="1" si="565"/>
        <v>39.989833093281391</v>
      </c>
      <c r="K1898" t="str">
        <f t="shared" ca="1" si="566"/>
        <v>SELL</v>
      </c>
      <c r="L1898" t="str">
        <f t="shared" ca="1" si="567"/>
        <v>NA</v>
      </c>
      <c r="M1898" t="str">
        <f t="shared" ca="1" si="568"/>
        <v/>
      </c>
      <c r="N1898">
        <f t="shared" si="557"/>
        <v>1184.45</v>
      </c>
      <c r="O1898">
        <f t="shared" ca="1" si="569"/>
        <v>11</v>
      </c>
      <c r="Q1898" t="str">
        <f t="shared" ca="1" si="572"/>
        <v>NO</v>
      </c>
      <c r="R1898" t="str">
        <f t="shared" ca="1" si="573"/>
        <v>NO</v>
      </c>
      <c r="S1898" t="b">
        <f t="shared" ca="1" si="570"/>
        <v>0</v>
      </c>
      <c r="T1898" t="b">
        <f t="shared" ca="1" si="571"/>
        <v>0</v>
      </c>
      <c r="U1898">
        <f t="shared" ca="1" si="556"/>
        <v>1</v>
      </c>
      <c r="W1898" s="7"/>
      <c r="X1898" t="str">
        <f t="shared" ca="1" si="558"/>
        <v>11</v>
      </c>
    </row>
    <row r="1899" spans="1:24" x14ac:dyDescent="0.3">
      <c r="A1899">
        <f t="shared" si="559"/>
        <v>1898</v>
      </c>
      <c r="B1899" s="1">
        <v>37839</v>
      </c>
      <c r="C1899">
        <v>1171.05</v>
      </c>
      <c r="D1899">
        <f t="shared" si="560"/>
        <v>-13.400000000000091</v>
      </c>
      <c r="E1899" t="str">
        <f t="shared" si="561"/>
        <v/>
      </c>
      <c r="F1899" s="4">
        <f t="shared" si="562"/>
        <v>-13.400000000000091</v>
      </c>
      <c r="G1899">
        <f t="shared" ca="1" si="563"/>
        <v>0.10488888888888873</v>
      </c>
      <c r="H1899">
        <f t="shared" ca="1" si="564"/>
        <v>0.15069999999999983</v>
      </c>
      <c r="I1899" s="4">
        <f t="shared" ca="1" si="574"/>
        <v>0.69601120696011176</v>
      </c>
      <c r="J1899" s="8">
        <f t="shared" ca="1" si="565"/>
        <v>41.038125461896257</v>
      </c>
      <c r="K1899" t="str">
        <f t="shared" ca="1" si="566"/>
        <v>SELL</v>
      </c>
      <c r="L1899" t="str">
        <f t="shared" ca="1" si="567"/>
        <v>NA</v>
      </c>
      <c r="M1899" t="str">
        <f t="shared" ca="1" si="568"/>
        <v/>
      </c>
      <c r="N1899">
        <f t="shared" si="557"/>
        <v>1171.05</v>
      </c>
      <c r="O1899">
        <f t="shared" ca="1" si="569"/>
        <v>11</v>
      </c>
      <c r="Q1899" t="str">
        <f t="shared" ca="1" si="572"/>
        <v>NO</v>
      </c>
      <c r="R1899" t="str">
        <f t="shared" ca="1" si="573"/>
        <v>NO</v>
      </c>
      <c r="S1899" t="b">
        <f t="shared" ca="1" si="570"/>
        <v>0</v>
      </c>
      <c r="T1899" t="b">
        <f t="shared" ca="1" si="571"/>
        <v>0</v>
      </c>
      <c r="U1899">
        <f t="shared" ca="1" si="556"/>
        <v>1</v>
      </c>
      <c r="W1899" s="7"/>
      <c r="X1899" t="str">
        <f t="shared" ca="1" si="558"/>
        <v>11</v>
      </c>
    </row>
    <row r="1900" spans="1:24" x14ac:dyDescent="0.3">
      <c r="A1900">
        <f t="shared" si="559"/>
        <v>1899</v>
      </c>
      <c r="B1900" s="1">
        <v>37840</v>
      </c>
      <c r="C1900">
        <v>1196.95</v>
      </c>
      <c r="D1900">
        <f t="shared" si="560"/>
        <v>25.900000000000091</v>
      </c>
      <c r="E1900">
        <f t="shared" si="561"/>
        <v>25.900000000000091</v>
      </c>
      <c r="F1900" s="4" t="str">
        <f t="shared" si="562"/>
        <v/>
      </c>
      <c r="G1900">
        <f t="shared" ca="1" si="563"/>
        <v>0.12029999999999996</v>
      </c>
      <c r="H1900">
        <f t="shared" ca="1" si="564"/>
        <v>0.15837499999999977</v>
      </c>
      <c r="I1900" s="4">
        <f t="shared" ca="1" si="574"/>
        <v>0.75958958168903012</v>
      </c>
      <c r="J1900" s="8">
        <f t="shared" ca="1" si="565"/>
        <v>43.168565533327381</v>
      </c>
      <c r="K1900" t="str">
        <f t="shared" ca="1" si="566"/>
        <v>SELL</v>
      </c>
      <c r="L1900" t="str">
        <f t="shared" ca="1" si="567"/>
        <v>NA</v>
      </c>
      <c r="M1900" t="str">
        <f t="shared" ca="1" si="568"/>
        <v/>
      </c>
      <c r="N1900">
        <f t="shared" si="557"/>
        <v>1196.95</v>
      </c>
      <c r="O1900">
        <f t="shared" ca="1" si="569"/>
        <v>11</v>
      </c>
      <c r="Q1900" t="str">
        <f t="shared" ca="1" si="572"/>
        <v>NO</v>
      </c>
      <c r="R1900" t="str">
        <f t="shared" ca="1" si="573"/>
        <v>NO</v>
      </c>
      <c r="S1900" t="b">
        <f t="shared" ca="1" si="570"/>
        <v>0</v>
      </c>
      <c r="T1900" t="b">
        <f t="shared" ca="1" si="571"/>
        <v>0</v>
      </c>
      <c r="U1900">
        <f t="shared" ca="1" si="556"/>
        <v>1</v>
      </c>
      <c r="W1900" s="7"/>
      <c r="X1900" t="str">
        <f t="shared" ca="1" si="558"/>
        <v>11</v>
      </c>
    </row>
    <row r="1901" spans="1:24" x14ac:dyDescent="0.3">
      <c r="A1901">
        <f t="shared" si="559"/>
        <v>1900</v>
      </c>
      <c r="B1901" s="1">
        <v>37841</v>
      </c>
      <c r="C1901">
        <v>1222.6500000000001</v>
      </c>
      <c r="D1901">
        <f t="shared" si="560"/>
        <v>25.700000000000045</v>
      </c>
      <c r="E1901">
        <f t="shared" si="561"/>
        <v>25.700000000000045</v>
      </c>
      <c r="F1901" s="4" t="str">
        <f t="shared" si="562"/>
        <v/>
      </c>
      <c r="G1901">
        <f t="shared" ca="1" si="563"/>
        <v>0.13272727272727272</v>
      </c>
      <c r="H1901">
        <f t="shared" ca="1" si="564"/>
        <v>0.13049999999999953</v>
      </c>
      <c r="I1901" s="4">
        <f t="shared" ca="1" si="574"/>
        <v>1.0170672239637792</v>
      </c>
      <c r="J1901" s="8">
        <f t="shared" ca="1" si="565"/>
        <v>50.423070281471333</v>
      </c>
      <c r="K1901" t="str">
        <f t="shared" ca="1" si="566"/>
        <v>SELL</v>
      </c>
      <c r="L1901" t="str">
        <f t="shared" ca="1" si="567"/>
        <v>NA</v>
      </c>
      <c r="M1901" t="str">
        <f t="shared" ca="1" si="568"/>
        <v/>
      </c>
      <c r="N1901">
        <f t="shared" si="557"/>
        <v>1222.6500000000001</v>
      </c>
      <c r="O1901">
        <f t="shared" ca="1" si="569"/>
        <v>11</v>
      </c>
      <c r="Q1901" t="str">
        <f t="shared" ca="1" si="572"/>
        <v>NO</v>
      </c>
      <c r="R1901" t="str">
        <f t="shared" ca="1" si="573"/>
        <v>NO</v>
      </c>
      <c r="S1901" t="b">
        <f t="shared" ca="1" si="570"/>
        <v>0</v>
      </c>
      <c r="T1901" t="b">
        <f t="shared" ca="1" si="571"/>
        <v>0</v>
      </c>
      <c r="U1901">
        <f t="shared" ca="1" si="556"/>
        <v>1</v>
      </c>
      <c r="W1901" s="7"/>
      <c r="X1901" t="str">
        <f t="shared" ca="1" si="558"/>
        <v>11</v>
      </c>
    </row>
    <row r="1902" spans="1:24" x14ac:dyDescent="0.3">
      <c r="A1902">
        <f t="shared" si="559"/>
        <v>1901</v>
      </c>
      <c r="B1902" s="1">
        <v>37844</v>
      </c>
      <c r="C1902">
        <v>1232.8499999999999</v>
      </c>
      <c r="D1902">
        <f t="shared" si="560"/>
        <v>10.199999999999818</v>
      </c>
      <c r="E1902">
        <f t="shared" si="561"/>
        <v>10.199999999999818</v>
      </c>
      <c r="F1902" s="4" t="str">
        <f t="shared" si="562"/>
        <v/>
      </c>
      <c r="G1902">
        <f t="shared" ca="1" si="563"/>
        <v>0.13016666666666651</v>
      </c>
      <c r="H1902">
        <f t="shared" ca="1" si="564"/>
        <v>0.16274999999999978</v>
      </c>
      <c r="I1902" s="4">
        <f t="shared" ca="1" si="574"/>
        <v>0.79979518689196116</v>
      </c>
      <c r="J1902" s="8">
        <f t="shared" ca="1" si="565"/>
        <v>44.438122332859173</v>
      </c>
      <c r="K1902" t="str">
        <f t="shared" ca="1" si="566"/>
        <v>SELL</v>
      </c>
      <c r="L1902" t="str">
        <f t="shared" ca="1" si="567"/>
        <v>NA</v>
      </c>
      <c r="M1902" t="str">
        <f t="shared" ca="1" si="568"/>
        <v/>
      </c>
      <c r="N1902">
        <f t="shared" si="557"/>
        <v>1232.8499999999999</v>
      </c>
      <c r="O1902">
        <f t="shared" ca="1" si="569"/>
        <v>11</v>
      </c>
      <c r="Q1902" t="str">
        <f t="shared" ca="1" si="572"/>
        <v>NO</v>
      </c>
      <c r="R1902" t="str">
        <f t="shared" ca="1" si="573"/>
        <v>NO</v>
      </c>
      <c r="S1902" t="b">
        <f t="shared" ca="1" si="570"/>
        <v>0</v>
      </c>
      <c r="T1902" t="b">
        <f t="shared" ca="1" si="571"/>
        <v>0</v>
      </c>
      <c r="U1902">
        <f t="shared" ca="1" si="556"/>
        <v>1</v>
      </c>
      <c r="W1902" s="7"/>
      <c r="X1902" t="str">
        <f t="shared" ca="1" si="558"/>
        <v>11</v>
      </c>
    </row>
    <row r="1903" spans="1:24" x14ac:dyDescent="0.3">
      <c r="A1903">
        <f t="shared" si="559"/>
        <v>1902</v>
      </c>
      <c r="B1903" s="1">
        <v>37845</v>
      </c>
      <c r="C1903">
        <v>1234.75</v>
      </c>
      <c r="D1903">
        <f t="shared" si="560"/>
        <v>1.9000000000000909</v>
      </c>
      <c r="E1903">
        <f t="shared" si="561"/>
        <v>1.9000000000000909</v>
      </c>
      <c r="F1903" s="4" t="str">
        <f t="shared" si="562"/>
        <v/>
      </c>
      <c r="G1903">
        <f t="shared" ca="1" si="563"/>
        <v>0.12354166666666666</v>
      </c>
      <c r="H1903">
        <f t="shared" ca="1" si="564"/>
        <v>0.16274999999999978</v>
      </c>
      <c r="I1903" s="4">
        <f t="shared" ca="1" si="574"/>
        <v>0.75908858166922777</v>
      </c>
      <c r="J1903" s="8">
        <f t="shared" ca="1" si="565"/>
        <v>43.152379566293142</v>
      </c>
      <c r="K1903" t="str">
        <f t="shared" ca="1" si="566"/>
        <v>SELL</v>
      </c>
      <c r="L1903" t="str">
        <f t="shared" ca="1" si="567"/>
        <v>NA</v>
      </c>
      <c r="M1903" t="str">
        <f t="shared" ca="1" si="568"/>
        <v/>
      </c>
      <c r="N1903">
        <f t="shared" si="557"/>
        <v>1234.75</v>
      </c>
      <c r="O1903">
        <f t="shared" ca="1" si="569"/>
        <v>11</v>
      </c>
      <c r="Q1903" t="str">
        <f t="shared" ca="1" si="572"/>
        <v>NO</v>
      </c>
      <c r="R1903" t="str">
        <f t="shared" ca="1" si="573"/>
        <v>NO</v>
      </c>
      <c r="S1903" t="b">
        <f t="shared" ca="1" si="570"/>
        <v>0</v>
      </c>
      <c r="T1903" t="b">
        <f t="shared" ca="1" si="571"/>
        <v>0</v>
      </c>
      <c r="U1903">
        <f t="shared" ca="1" si="556"/>
        <v>1</v>
      </c>
      <c r="W1903" s="7"/>
      <c r="X1903" t="str">
        <f t="shared" ca="1" si="558"/>
        <v>11</v>
      </c>
    </row>
    <row r="1904" spans="1:24" x14ac:dyDescent="0.3">
      <c r="A1904">
        <f t="shared" si="559"/>
        <v>1903</v>
      </c>
      <c r="B1904" s="1">
        <v>37846</v>
      </c>
      <c r="C1904">
        <v>1246.9000000000001</v>
      </c>
      <c r="D1904">
        <f t="shared" si="560"/>
        <v>12.150000000000091</v>
      </c>
      <c r="E1904">
        <f t="shared" si="561"/>
        <v>12.150000000000091</v>
      </c>
      <c r="F1904" s="4" t="str">
        <f t="shared" si="562"/>
        <v/>
      </c>
      <c r="G1904">
        <f t="shared" ca="1" si="563"/>
        <v>0.11666666666666665</v>
      </c>
      <c r="H1904">
        <f t="shared" ca="1" si="564"/>
        <v>0.16274999999999978</v>
      </c>
      <c r="I1904" s="4">
        <f t="shared" ca="1" si="574"/>
        <v>0.7168458781362016</v>
      </c>
      <c r="J1904" s="8">
        <f t="shared" ca="1" si="565"/>
        <v>41.753653444676445</v>
      </c>
      <c r="K1904" t="str">
        <f t="shared" ca="1" si="566"/>
        <v>SELL</v>
      </c>
      <c r="L1904" t="str">
        <f t="shared" ca="1" si="567"/>
        <v>NA</v>
      </c>
      <c r="M1904" t="str">
        <f t="shared" ca="1" si="568"/>
        <v/>
      </c>
      <c r="N1904">
        <f t="shared" si="557"/>
        <v>1246.9000000000001</v>
      </c>
      <c r="O1904">
        <f t="shared" ca="1" si="569"/>
        <v>11</v>
      </c>
      <c r="Q1904" t="str">
        <f t="shared" ca="1" si="572"/>
        <v>NO</v>
      </c>
      <c r="R1904" t="str">
        <f t="shared" ca="1" si="573"/>
        <v>NO</v>
      </c>
      <c r="S1904" t="b">
        <f t="shared" ca="1" si="570"/>
        <v>0</v>
      </c>
      <c r="T1904" t="b">
        <f t="shared" ca="1" si="571"/>
        <v>0</v>
      </c>
      <c r="U1904">
        <f t="shared" ca="1" si="556"/>
        <v>1</v>
      </c>
      <c r="W1904" s="7"/>
      <c r="X1904" t="str">
        <f t="shared" ca="1" si="558"/>
        <v>11</v>
      </c>
    </row>
    <row r="1905" spans="1:24" x14ac:dyDescent="0.3">
      <c r="A1905">
        <f t="shared" si="559"/>
        <v>1904</v>
      </c>
      <c r="B1905" s="1">
        <v>37847</v>
      </c>
      <c r="C1905">
        <v>1247.75</v>
      </c>
      <c r="D1905">
        <f t="shared" si="560"/>
        <v>0.84999999999990905</v>
      </c>
      <c r="E1905">
        <f t="shared" si="561"/>
        <v>0.84999999999990905</v>
      </c>
      <c r="F1905" s="4" t="str">
        <f t="shared" si="562"/>
        <v/>
      </c>
      <c r="G1905">
        <f t="shared" ca="1" si="563"/>
        <v>9.7958333333333286E-2</v>
      </c>
      <c r="H1905">
        <f t="shared" ca="1" si="564"/>
        <v>0.16274999999999978</v>
      </c>
      <c r="I1905" s="4">
        <f t="shared" ca="1" si="574"/>
        <v>0.60189452124936049</v>
      </c>
      <c r="J1905" s="8">
        <f t="shared" ca="1" si="565"/>
        <v>37.573917212721774</v>
      </c>
      <c r="K1905" t="str">
        <f t="shared" ca="1" si="566"/>
        <v>SELL</v>
      </c>
      <c r="L1905" t="str">
        <f t="shared" ca="1" si="567"/>
        <v>NA</v>
      </c>
      <c r="M1905" t="str">
        <f t="shared" ca="1" si="568"/>
        <v/>
      </c>
      <c r="N1905">
        <f t="shared" si="557"/>
        <v>1247.75</v>
      </c>
      <c r="O1905">
        <f t="shared" ca="1" si="569"/>
        <v>11</v>
      </c>
      <c r="Q1905" t="str">
        <f t="shared" ca="1" si="572"/>
        <v>NO</v>
      </c>
      <c r="R1905" t="str">
        <f t="shared" ca="1" si="573"/>
        <v>NO</v>
      </c>
      <c r="S1905" t="b">
        <f t="shared" ca="1" si="570"/>
        <v>0</v>
      </c>
      <c r="T1905" t="b">
        <f t="shared" ca="1" si="571"/>
        <v>0</v>
      </c>
      <c r="U1905">
        <f t="shared" ca="1" si="556"/>
        <v>1</v>
      </c>
      <c r="W1905" s="7"/>
      <c r="X1905" t="str">
        <f t="shared" ca="1" si="558"/>
        <v>11</v>
      </c>
    </row>
    <row r="1906" spans="1:24" x14ac:dyDescent="0.3">
      <c r="A1906">
        <f t="shared" si="559"/>
        <v>1905</v>
      </c>
      <c r="B1906" s="1">
        <v>37851</v>
      </c>
      <c r="C1906">
        <v>1281.4000000000001</v>
      </c>
      <c r="D1906">
        <f t="shared" si="560"/>
        <v>33.650000000000091</v>
      </c>
      <c r="E1906">
        <f t="shared" si="561"/>
        <v>33.650000000000091</v>
      </c>
      <c r="F1906" s="4" t="str">
        <f t="shared" si="562"/>
        <v/>
      </c>
      <c r="G1906">
        <f t="shared" ca="1" si="563"/>
        <v>0.120625</v>
      </c>
      <c r="H1906">
        <f t="shared" ca="1" si="564"/>
        <v>0.16274999999999978</v>
      </c>
      <c r="I1906" s="4">
        <f t="shared" ca="1" si="574"/>
        <v>0.7411674347158228</v>
      </c>
      <c r="J1906" s="8">
        <f t="shared" ca="1" si="565"/>
        <v>42.567269519188386</v>
      </c>
      <c r="K1906" t="str">
        <f t="shared" ca="1" si="566"/>
        <v>SELL</v>
      </c>
      <c r="L1906" t="str">
        <f t="shared" ca="1" si="567"/>
        <v>NA</v>
      </c>
      <c r="M1906" t="str">
        <f t="shared" ca="1" si="568"/>
        <v/>
      </c>
      <c r="N1906">
        <f t="shared" si="557"/>
        <v>1281.4000000000001</v>
      </c>
      <c r="O1906">
        <f t="shared" ca="1" si="569"/>
        <v>11</v>
      </c>
      <c r="Q1906" t="str">
        <f t="shared" ca="1" si="572"/>
        <v>NO</v>
      </c>
      <c r="R1906" t="str">
        <f t="shared" ca="1" si="573"/>
        <v>NO</v>
      </c>
      <c r="S1906" t="b">
        <f t="shared" ca="1" si="570"/>
        <v>0</v>
      </c>
      <c r="T1906" t="b">
        <f t="shared" ca="1" si="571"/>
        <v>0</v>
      </c>
      <c r="U1906">
        <f t="shared" ca="1" si="556"/>
        <v>1</v>
      </c>
      <c r="W1906" s="7"/>
      <c r="X1906" t="str">
        <f t="shared" ca="1" si="558"/>
        <v>11</v>
      </c>
    </row>
    <row r="1907" spans="1:24" x14ac:dyDescent="0.3">
      <c r="A1907">
        <f t="shared" si="559"/>
        <v>1906</v>
      </c>
      <c r="B1907" s="1">
        <v>37852</v>
      </c>
      <c r="C1907">
        <v>1277.7</v>
      </c>
      <c r="D1907">
        <f t="shared" si="560"/>
        <v>-3.7000000000000455</v>
      </c>
      <c r="E1907" t="str">
        <f t="shared" si="561"/>
        <v/>
      </c>
      <c r="F1907" s="4">
        <f t="shared" si="562"/>
        <v>-3.7000000000000455</v>
      </c>
      <c r="G1907">
        <f t="shared" ca="1" si="563"/>
        <v>0.12654545454545457</v>
      </c>
      <c r="H1907">
        <f t="shared" ca="1" si="564"/>
        <v>0.12083333333333333</v>
      </c>
      <c r="I1907" s="4">
        <f t="shared" ca="1" si="574"/>
        <v>1.0472727272727276</v>
      </c>
      <c r="J1907" s="8">
        <f t="shared" ca="1" si="565"/>
        <v>51.154529307282431</v>
      </c>
      <c r="K1907" t="str">
        <f t="shared" ca="1" si="566"/>
        <v>SELL</v>
      </c>
      <c r="L1907" t="str">
        <f t="shared" ca="1" si="567"/>
        <v>NA</v>
      </c>
      <c r="M1907" t="str">
        <f t="shared" ca="1" si="568"/>
        <v/>
      </c>
      <c r="N1907">
        <f t="shared" si="557"/>
        <v>1277.7</v>
      </c>
      <c r="O1907">
        <f t="shared" ca="1" si="569"/>
        <v>11</v>
      </c>
      <c r="Q1907" t="str">
        <f t="shared" ca="1" si="572"/>
        <v>NO</v>
      </c>
      <c r="R1907" t="str">
        <f t="shared" ca="1" si="573"/>
        <v>NO</v>
      </c>
      <c r="S1907" t="b">
        <f t="shared" ca="1" si="570"/>
        <v>0</v>
      </c>
      <c r="T1907" t="b">
        <f t="shared" ca="1" si="571"/>
        <v>0</v>
      </c>
      <c r="U1907">
        <f t="shared" ca="1" si="556"/>
        <v>1</v>
      </c>
      <c r="W1907" s="7"/>
      <c r="X1907" t="str">
        <f t="shared" ca="1" si="558"/>
        <v>11</v>
      </c>
    </row>
    <row r="1908" spans="1:24" x14ac:dyDescent="0.3">
      <c r="A1908">
        <f t="shared" si="559"/>
        <v>1907</v>
      </c>
      <c r="B1908" s="1">
        <v>37853</v>
      </c>
      <c r="C1908">
        <v>1287.4000000000001</v>
      </c>
      <c r="D1908">
        <f t="shared" si="560"/>
        <v>9.7000000000000455</v>
      </c>
      <c r="E1908">
        <f t="shared" si="561"/>
        <v>9.7000000000000455</v>
      </c>
      <c r="F1908" s="4" t="str">
        <f t="shared" si="562"/>
        <v/>
      </c>
      <c r="G1908">
        <f t="shared" ca="1" si="563"/>
        <v>0.12786363636363643</v>
      </c>
      <c r="H1908">
        <f t="shared" ca="1" si="564"/>
        <v>0.12083333333333333</v>
      </c>
      <c r="I1908" s="4">
        <f t="shared" ca="1" si="574"/>
        <v>1.0581818181818188</v>
      </c>
      <c r="J1908" s="8">
        <f t="shared" ca="1" si="565"/>
        <v>51.413427561837466</v>
      </c>
      <c r="K1908" t="str">
        <f t="shared" ca="1" si="566"/>
        <v>SELL</v>
      </c>
      <c r="L1908" t="str">
        <f t="shared" ca="1" si="567"/>
        <v>NA</v>
      </c>
      <c r="M1908" t="str">
        <f t="shared" ca="1" si="568"/>
        <v/>
      </c>
      <c r="N1908">
        <f t="shared" si="557"/>
        <v>1287.4000000000001</v>
      </c>
      <c r="O1908">
        <f t="shared" ca="1" si="569"/>
        <v>11</v>
      </c>
      <c r="Q1908" t="str">
        <f t="shared" ca="1" si="572"/>
        <v>NO</v>
      </c>
      <c r="R1908" t="str">
        <f t="shared" ca="1" si="573"/>
        <v>NO</v>
      </c>
      <c r="S1908" t="b">
        <f t="shared" ca="1" si="570"/>
        <v>0</v>
      </c>
      <c r="T1908" t="b">
        <f t="shared" ca="1" si="571"/>
        <v>0</v>
      </c>
      <c r="U1908">
        <f t="shared" ca="1" si="556"/>
        <v>1</v>
      </c>
      <c r="W1908" s="7"/>
      <c r="X1908" t="str">
        <f t="shared" ca="1" si="558"/>
        <v>11</v>
      </c>
    </row>
    <row r="1909" spans="1:24" x14ac:dyDescent="0.3">
      <c r="A1909">
        <f t="shared" si="559"/>
        <v>1908</v>
      </c>
      <c r="B1909" s="1">
        <v>37854</v>
      </c>
      <c r="C1909">
        <v>1300.95</v>
      </c>
      <c r="D1909">
        <f t="shared" si="560"/>
        <v>13.549999999999955</v>
      </c>
      <c r="E1909">
        <f t="shared" si="561"/>
        <v>13.549999999999955</v>
      </c>
      <c r="F1909" s="4" t="str">
        <f t="shared" si="562"/>
        <v/>
      </c>
      <c r="G1909">
        <f t="shared" ca="1" si="563"/>
        <v>0.13759090909090921</v>
      </c>
      <c r="H1909">
        <f t="shared" ca="1" si="564"/>
        <v>0.12083333333333333</v>
      </c>
      <c r="I1909" s="4">
        <f t="shared" ca="1" si="574"/>
        <v>1.1386833855799383</v>
      </c>
      <c r="J1909" s="8">
        <f t="shared" ca="1" si="565"/>
        <v>53.242260787992514</v>
      </c>
      <c r="K1909" t="str">
        <f t="shared" ca="1" si="566"/>
        <v>SELL</v>
      </c>
      <c r="L1909" t="str">
        <f t="shared" ca="1" si="567"/>
        <v>NA</v>
      </c>
      <c r="M1909" t="str">
        <f t="shared" ca="1" si="568"/>
        <v/>
      </c>
      <c r="N1909">
        <f t="shared" si="557"/>
        <v>1300.95</v>
      </c>
      <c r="O1909">
        <f t="shared" ca="1" si="569"/>
        <v>11</v>
      </c>
      <c r="Q1909" t="str">
        <f t="shared" ca="1" si="572"/>
        <v>NO</v>
      </c>
      <c r="R1909" t="str">
        <f t="shared" ca="1" si="573"/>
        <v>NO</v>
      </c>
      <c r="S1909" t="b">
        <f t="shared" ca="1" si="570"/>
        <v>0</v>
      </c>
      <c r="T1909" t="b">
        <f t="shared" ca="1" si="571"/>
        <v>0</v>
      </c>
      <c r="U1909">
        <f t="shared" ca="1" si="556"/>
        <v>1</v>
      </c>
      <c r="W1909" s="7"/>
      <c r="X1909" t="str">
        <f t="shared" ca="1" si="558"/>
        <v>11</v>
      </c>
    </row>
    <row r="1910" spans="1:24" x14ac:dyDescent="0.3">
      <c r="A1910">
        <f t="shared" si="559"/>
        <v>1909</v>
      </c>
      <c r="B1910" s="1">
        <v>37855</v>
      </c>
      <c r="C1910">
        <v>1311.15</v>
      </c>
      <c r="D1910">
        <f t="shared" si="560"/>
        <v>10.200000000000045</v>
      </c>
      <c r="E1910">
        <f t="shared" si="561"/>
        <v>10.200000000000045</v>
      </c>
      <c r="F1910" s="4" t="str">
        <f t="shared" si="562"/>
        <v/>
      </c>
      <c r="G1910">
        <f t="shared" ca="1" si="563"/>
        <v>0.13786363636363644</v>
      </c>
      <c r="H1910">
        <f t="shared" ca="1" si="564"/>
        <v>0.12083333333333333</v>
      </c>
      <c r="I1910" s="4">
        <f t="shared" ca="1" si="574"/>
        <v>1.1409404388714739</v>
      </c>
      <c r="J1910" s="8">
        <f t="shared" ca="1" si="565"/>
        <v>53.291554410214374</v>
      </c>
      <c r="K1910" t="str">
        <f t="shared" ca="1" si="566"/>
        <v>SELL</v>
      </c>
      <c r="L1910" t="str">
        <f t="shared" ca="1" si="567"/>
        <v>NA</v>
      </c>
      <c r="M1910" t="str">
        <f t="shared" ca="1" si="568"/>
        <v/>
      </c>
      <c r="N1910">
        <f t="shared" si="557"/>
        <v>1311.15</v>
      </c>
      <c r="O1910">
        <f t="shared" ca="1" si="569"/>
        <v>11</v>
      </c>
      <c r="Q1910" t="str">
        <f t="shared" ca="1" si="572"/>
        <v>NO</v>
      </c>
      <c r="R1910" t="str">
        <f t="shared" ca="1" si="573"/>
        <v>NO</v>
      </c>
      <c r="S1910" t="b">
        <f t="shared" ca="1" si="570"/>
        <v>0</v>
      </c>
      <c r="T1910" t="b">
        <f t="shared" ca="1" si="571"/>
        <v>0</v>
      </c>
      <c r="U1910">
        <f t="shared" ca="1" si="556"/>
        <v>1</v>
      </c>
      <c r="W1910" s="7"/>
      <c r="X1910" t="str">
        <f t="shared" ca="1" si="558"/>
        <v>11</v>
      </c>
    </row>
    <row r="1911" spans="1:24" x14ac:dyDescent="0.3">
      <c r="A1911">
        <f t="shared" si="559"/>
        <v>1910</v>
      </c>
      <c r="B1911" s="1">
        <v>37858</v>
      </c>
      <c r="C1911">
        <v>1271.0999999999999</v>
      </c>
      <c r="D1911">
        <f t="shared" si="560"/>
        <v>-40.050000000000182</v>
      </c>
      <c r="E1911" t="str">
        <f t="shared" si="561"/>
        <v/>
      </c>
      <c r="F1911" s="4">
        <f t="shared" si="562"/>
        <v>-40.050000000000182</v>
      </c>
      <c r="G1911">
        <f t="shared" ca="1" si="563"/>
        <v>0.14380000000000018</v>
      </c>
      <c r="H1911">
        <f t="shared" ca="1" si="564"/>
        <v>0.19075000000000045</v>
      </c>
      <c r="I1911" s="4">
        <f t="shared" ca="1" si="574"/>
        <v>0.7538663171690686</v>
      </c>
      <c r="J1911" s="8">
        <f t="shared" ca="1" si="565"/>
        <v>42.983111642504831</v>
      </c>
      <c r="K1911" t="str">
        <f t="shared" ca="1" si="566"/>
        <v>SELL</v>
      </c>
      <c r="L1911" t="str">
        <f t="shared" ca="1" si="567"/>
        <v>NA</v>
      </c>
      <c r="M1911" t="str">
        <f t="shared" ca="1" si="568"/>
        <v/>
      </c>
      <c r="N1911">
        <f t="shared" si="557"/>
        <v>1271.0999999999999</v>
      </c>
      <c r="O1911">
        <f t="shared" ca="1" si="569"/>
        <v>11</v>
      </c>
      <c r="Q1911" t="str">
        <f t="shared" ca="1" si="572"/>
        <v>NO</v>
      </c>
      <c r="R1911" t="str">
        <f t="shared" ca="1" si="573"/>
        <v>NO</v>
      </c>
      <c r="S1911" t="b">
        <f t="shared" ca="1" si="570"/>
        <v>0</v>
      </c>
      <c r="T1911" t="b">
        <f t="shared" ca="1" si="571"/>
        <v>0</v>
      </c>
      <c r="U1911">
        <f t="shared" ca="1" si="556"/>
        <v>1</v>
      </c>
      <c r="W1911" s="7"/>
      <c r="X1911" t="str">
        <f t="shared" ca="1" si="558"/>
        <v>11</v>
      </c>
    </row>
    <row r="1912" spans="1:24" x14ac:dyDescent="0.3">
      <c r="A1912">
        <f t="shared" si="559"/>
        <v>1911</v>
      </c>
      <c r="B1912" s="1">
        <v>37859</v>
      </c>
      <c r="C1912">
        <v>1318.2</v>
      </c>
      <c r="D1912">
        <f t="shared" si="560"/>
        <v>47.100000000000136</v>
      </c>
      <c r="E1912">
        <f t="shared" si="561"/>
        <v>47.100000000000136</v>
      </c>
      <c r="F1912" s="4" t="str">
        <f t="shared" si="562"/>
        <v/>
      </c>
      <c r="G1912">
        <f t="shared" ca="1" si="563"/>
        <v>0.17354545454545484</v>
      </c>
      <c r="H1912">
        <f t="shared" ca="1" si="564"/>
        <v>0.19050000000000109</v>
      </c>
      <c r="I1912" s="4">
        <f t="shared" ca="1" si="574"/>
        <v>0.91099976139345851</v>
      </c>
      <c r="J1912" s="8">
        <f t="shared" ca="1" si="565"/>
        <v>47.671369709077183</v>
      </c>
      <c r="K1912" t="str">
        <f t="shared" ca="1" si="566"/>
        <v>SELL</v>
      </c>
      <c r="L1912" t="str">
        <f t="shared" ca="1" si="567"/>
        <v>NA</v>
      </c>
      <c r="M1912" t="str">
        <f t="shared" ca="1" si="568"/>
        <v/>
      </c>
      <c r="N1912">
        <f t="shared" si="557"/>
        <v>1318.2</v>
      </c>
      <c r="O1912">
        <f t="shared" ca="1" si="569"/>
        <v>11</v>
      </c>
      <c r="Q1912" t="str">
        <f t="shared" ca="1" si="572"/>
        <v>NO</v>
      </c>
      <c r="R1912" t="str">
        <f t="shared" ca="1" si="573"/>
        <v>NO</v>
      </c>
      <c r="S1912" t="b">
        <f t="shared" ca="1" si="570"/>
        <v>0</v>
      </c>
      <c r="T1912" t="b">
        <f t="shared" ca="1" si="571"/>
        <v>0</v>
      </c>
      <c r="U1912">
        <f t="shared" ca="1" si="556"/>
        <v>1</v>
      </c>
      <c r="W1912" s="7"/>
      <c r="X1912" t="str">
        <f t="shared" ca="1" si="558"/>
        <v>11</v>
      </c>
    </row>
    <row r="1913" spans="1:24" x14ac:dyDescent="0.3">
      <c r="A1913">
        <f t="shared" si="559"/>
        <v>1912</v>
      </c>
      <c r="B1913" s="1">
        <v>37860</v>
      </c>
      <c r="C1913">
        <v>1340.3</v>
      </c>
      <c r="D1913">
        <f t="shared" si="560"/>
        <v>22.099999999999909</v>
      </c>
      <c r="E1913">
        <f t="shared" si="561"/>
        <v>22.099999999999909</v>
      </c>
      <c r="F1913" s="4" t="str">
        <f t="shared" si="562"/>
        <v/>
      </c>
      <c r="G1913">
        <f t="shared" ca="1" si="563"/>
        <v>0.17750000000000019</v>
      </c>
      <c r="H1913">
        <f t="shared" ca="1" si="564"/>
        <v>0.21875000000000114</v>
      </c>
      <c r="I1913" s="4">
        <f t="shared" ca="1" si="574"/>
        <v>0.81142857142856806</v>
      </c>
      <c r="J1913" s="8">
        <f t="shared" ca="1" si="565"/>
        <v>44.794952681387912</v>
      </c>
      <c r="K1913" t="str">
        <f t="shared" ca="1" si="566"/>
        <v>SELL</v>
      </c>
      <c r="L1913" t="str">
        <f t="shared" ca="1" si="567"/>
        <v>NA</v>
      </c>
      <c r="M1913" t="str">
        <f t="shared" ca="1" si="568"/>
        <v/>
      </c>
      <c r="N1913">
        <f t="shared" si="557"/>
        <v>1340.3</v>
      </c>
      <c r="O1913">
        <f t="shared" ca="1" si="569"/>
        <v>11</v>
      </c>
      <c r="Q1913" t="str">
        <f t="shared" ca="1" si="572"/>
        <v>NO</v>
      </c>
      <c r="R1913" t="str">
        <f t="shared" ca="1" si="573"/>
        <v>NO</v>
      </c>
      <c r="S1913" t="b">
        <f t="shared" ca="1" si="570"/>
        <v>0</v>
      </c>
      <c r="T1913" t="b">
        <f t="shared" ca="1" si="571"/>
        <v>0</v>
      </c>
      <c r="U1913">
        <f t="shared" ca="1" si="556"/>
        <v>1</v>
      </c>
      <c r="W1913" s="7"/>
      <c r="X1913" t="str">
        <f t="shared" ca="1" si="558"/>
        <v>11</v>
      </c>
    </row>
    <row r="1914" spans="1:24" x14ac:dyDescent="0.3">
      <c r="A1914">
        <f t="shared" si="559"/>
        <v>1913</v>
      </c>
      <c r="B1914" s="1">
        <v>37861</v>
      </c>
      <c r="C1914">
        <v>1341.05</v>
      </c>
      <c r="D1914">
        <f t="shared" si="560"/>
        <v>0.75</v>
      </c>
      <c r="E1914">
        <f t="shared" si="561"/>
        <v>0.75</v>
      </c>
      <c r="F1914" s="4" t="str">
        <f t="shared" si="562"/>
        <v/>
      </c>
      <c r="G1914">
        <f t="shared" ca="1" si="563"/>
        <v>0.15654166666666677</v>
      </c>
      <c r="H1914">
        <f t="shared" ca="1" si="564"/>
        <v>0.21875000000000114</v>
      </c>
      <c r="I1914" s="4">
        <f t="shared" ca="1" si="574"/>
        <v>0.71561904761904438</v>
      </c>
      <c r="J1914" s="8">
        <f t="shared" ca="1" si="565"/>
        <v>41.712001776396029</v>
      </c>
      <c r="K1914" t="str">
        <f t="shared" ca="1" si="566"/>
        <v>SELL</v>
      </c>
      <c r="L1914" t="str">
        <f t="shared" ca="1" si="567"/>
        <v>NA</v>
      </c>
      <c r="M1914" t="str">
        <f t="shared" ca="1" si="568"/>
        <v/>
      </c>
      <c r="N1914">
        <f t="shared" si="557"/>
        <v>1341.05</v>
      </c>
      <c r="O1914">
        <f t="shared" ca="1" si="569"/>
        <v>11</v>
      </c>
      <c r="Q1914" t="str">
        <f t="shared" ca="1" si="572"/>
        <v>NO</v>
      </c>
      <c r="R1914" t="str">
        <f t="shared" ca="1" si="573"/>
        <v>NO</v>
      </c>
      <c r="S1914" t="b">
        <f t="shared" ca="1" si="570"/>
        <v>0</v>
      </c>
      <c r="T1914" t="b">
        <f t="shared" ca="1" si="571"/>
        <v>0</v>
      </c>
      <c r="U1914">
        <f t="shared" ca="1" si="556"/>
        <v>1</v>
      </c>
      <c r="W1914" s="7"/>
      <c r="X1914" t="str">
        <f t="shared" ca="1" si="558"/>
        <v>11</v>
      </c>
    </row>
    <row r="1915" spans="1:24" x14ac:dyDescent="0.3">
      <c r="A1915">
        <f t="shared" si="559"/>
        <v>1914</v>
      </c>
      <c r="B1915" s="1">
        <v>37862</v>
      </c>
      <c r="C1915">
        <v>1356.55</v>
      </c>
      <c r="D1915">
        <f t="shared" si="560"/>
        <v>15.5</v>
      </c>
      <c r="E1915">
        <f t="shared" si="561"/>
        <v>15.5</v>
      </c>
      <c r="F1915" s="4" t="str">
        <f t="shared" si="562"/>
        <v/>
      </c>
      <c r="G1915">
        <f t="shared" ca="1" si="563"/>
        <v>0.14804166666666674</v>
      </c>
      <c r="H1915">
        <f t="shared" ca="1" si="564"/>
        <v>0.21875000000000114</v>
      </c>
      <c r="I1915" s="4">
        <f t="shared" ca="1" si="574"/>
        <v>0.67676190476190157</v>
      </c>
      <c r="J1915" s="8">
        <f t="shared" ca="1" si="565"/>
        <v>40.361240486197772</v>
      </c>
      <c r="K1915" t="str">
        <f t="shared" ca="1" si="566"/>
        <v>SELL</v>
      </c>
      <c r="L1915" t="str">
        <f t="shared" ca="1" si="567"/>
        <v>NA</v>
      </c>
      <c r="M1915" t="str">
        <f t="shared" ca="1" si="568"/>
        <v/>
      </c>
      <c r="N1915">
        <f t="shared" si="557"/>
        <v>1356.55</v>
      </c>
      <c r="O1915">
        <f t="shared" ca="1" si="569"/>
        <v>11</v>
      </c>
      <c r="Q1915" t="str">
        <f t="shared" ca="1" si="572"/>
        <v>NO</v>
      </c>
      <c r="R1915" t="str">
        <f t="shared" ca="1" si="573"/>
        <v>NO</v>
      </c>
      <c r="S1915" t="b">
        <f t="shared" ca="1" si="570"/>
        <v>0</v>
      </c>
      <c r="T1915" t="b">
        <f t="shared" ca="1" si="571"/>
        <v>0</v>
      </c>
      <c r="U1915">
        <f t="shared" ca="1" si="556"/>
        <v>1</v>
      </c>
      <c r="W1915" s="7"/>
      <c r="X1915" t="str">
        <f t="shared" ca="1" si="558"/>
        <v>11</v>
      </c>
    </row>
    <row r="1916" spans="1:24" x14ac:dyDescent="0.3">
      <c r="A1916">
        <f t="shared" si="559"/>
        <v>1915</v>
      </c>
      <c r="B1916" s="1">
        <v>37865</v>
      </c>
      <c r="C1916">
        <v>1375.95</v>
      </c>
      <c r="D1916">
        <f t="shared" si="560"/>
        <v>19.400000000000091</v>
      </c>
      <c r="E1916">
        <f t="shared" si="561"/>
        <v>19.400000000000091</v>
      </c>
      <c r="F1916" s="4" t="str">
        <f t="shared" si="562"/>
        <v/>
      </c>
      <c r="G1916">
        <f t="shared" ca="1" si="563"/>
        <v>0.15570833333333364</v>
      </c>
      <c r="H1916">
        <f t="shared" ca="1" si="564"/>
        <v>0.21875000000000114</v>
      </c>
      <c r="I1916" s="4">
        <f t="shared" ca="1" si="574"/>
        <v>0.71180952380952156</v>
      </c>
      <c r="J1916" s="8">
        <f t="shared" ca="1" si="565"/>
        <v>41.582285523533919</v>
      </c>
      <c r="K1916" t="str">
        <f t="shared" ca="1" si="566"/>
        <v>SELL</v>
      </c>
      <c r="L1916" t="str">
        <f t="shared" ca="1" si="567"/>
        <v>NA</v>
      </c>
      <c r="M1916" t="str">
        <f t="shared" ca="1" si="568"/>
        <v/>
      </c>
      <c r="N1916">
        <f t="shared" si="557"/>
        <v>1375.95</v>
      </c>
      <c r="O1916">
        <f t="shared" ca="1" si="569"/>
        <v>11</v>
      </c>
      <c r="Q1916" t="str">
        <f t="shared" ca="1" si="572"/>
        <v>NO</v>
      </c>
      <c r="R1916" t="str">
        <f t="shared" ca="1" si="573"/>
        <v>NO</v>
      </c>
      <c r="S1916" t="b">
        <f t="shared" ca="1" si="570"/>
        <v>0</v>
      </c>
      <c r="T1916" t="b">
        <f t="shared" ca="1" si="571"/>
        <v>0</v>
      </c>
      <c r="U1916">
        <f t="shared" ca="1" si="556"/>
        <v>1</v>
      </c>
      <c r="W1916" s="7"/>
      <c r="X1916" t="str">
        <f t="shared" ca="1" si="558"/>
        <v>11</v>
      </c>
    </row>
    <row r="1917" spans="1:24" x14ac:dyDescent="0.3">
      <c r="A1917">
        <f t="shared" si="559"/>
        <v>1916</v>
      </c>
      <c r="B1917" s="1">
        <v>37866</v>
      </c>
      <c r="C1917">
        <v>1385.45</v>
      </c>
      <c r="D1917">
        <f t="shared" si="560"/>
        <v>9.5</v>
      </c>
      <c r="E1917">
        <f t="shared" si="561"/>
        <v>9.5</v>
      </c>
      <c r="F1917" s="4" t="str">
        <f t="shared" si="562"/>
        <v/>
      </c>
      <c r="G1917">
        <f t="shared" ca="1" si="563"/>
        <v>0.16204166666666692</v>
      </c>
      <c r="H1917">
        <f t="shared" ca="1" si="564"/>
        <v>0.21875000000000114</v>
      </c>
      <c r="I1917" s="4">
        <f t="shared" ca="1" si="574"/>
        <v>0.74076190476190207</v>
      </c>
      <c r="J1917" s="8">
        <f t="shared" ca="1" si="565"/>
        <v>42.553889922310887</v>
      </c>
      <c r="K1917" t="str">
        <f t="shared" ca="1" si="566"/>
        <v>SELL</v>
      </c>
      <c r="L1917" t="str">
        <f t="shared" ca="1" si="567"/>
        <v>NA</v>
      </c>
      <c r="M1917" t="str">
        <f t="shared" ca="1" si="568"/>
        <v/>
      </c>
      <c r="N1917">
        <f t="shared" si="557"/>
        <v>1385.45</v>
      </c>
      <c r="O1917">
        <f t="shared" ca="1" si="569"/>
        <v>11</v>
      </c>
      <c r="Q1917" t="str">
        <f t="shared" ca="1" si="572"/>
        <v>NO</v>
      </c>
      <c r="R1917" t="str">
        <f t="shared" ca="1" si="573"/>
        <v>NO</v>
      </c>
      <c r="S1917" t="b">
        <f t="shared" ca="1" si="570"/>
        <v>0</v>
      </c>
      <c r="T1917" t="b">
        <f t="shared" ca="1" si="571"/>
        <v>0</v>
      </c>
      <c r="U1917">
        <f t="shared" ca="1" si="556"/>
        <v>1</v>
      </c>
      <c r="W1917" s="7"/>
      <c r="X1917" t="str">
        <f t="shared" ca="1" si="558"/>
        <v>11</v>
      </c>
    </row>
    <row r="1918" spans="1:24" x14ac:dyDescent="0.3">
      <c r="A1918">
        <f t="shared" si="559"/>
        <v>1917</v>
      </c>
      <c r="B1918" s="1">
        <v>37867</v>
      </c>
      <c r="C1918">
        <v>1359.35</v>
      </c>
      <c r="D1918">
        <f t="shared" si="560"/>
        <v>-26.100000000000136</v>
      </c>
      <c r="E1918" t="str">
        <f t="shared" si="561"/>
        <v/>
      </c>
      <c r="F1918" s="4">
        <f t="shared" si="562"/>
        <v>-26.100000000000136</v>
      </c>
      <c r="G1918">
        <f t="shared" ca="1" si="563"/>
        <v>0.16572727272727289</v>
      </c>
      <c r="H1918">
        <f t="shared" ca="1" si="564"/>
        <v>0.23283333333333456</v>
      </c>
      <c r="I1918" s="4">
        <f t="shared" ca="1" si="574"/>
        <v>0.71178499381791849</v>
      </c>
      <c r="J1918" s="8">
        <f t="shared" ca="1" si="565"/>
        <v>41.58144839384137</v>
      </c>
      <c r="K1918" t="str">
        <f t="shared" ca="1" si="566"/>
        <v>SELL</v>
      </c>
      <c r="L1918" t="str">
        <f t="shared" ca="1" si="567"/>
        <v>NA</v>
      </c>
      <c r="M1918" t="str">
        <f t="shared" ca="1" si="568"/>
        <v/>
      </c>
      <c r="N1918">
        <f t="shared" si="557"/>
        <v>1359.35</v>
      </c>
      <c r="O1918">
        <f t="shared" ca="1" si="569"/>
        <v>11</v>
      </c>
      <c r="Q1918" t="str">
        <f t="shared" ca="1" si="572"/>
        <v>NO</v>
      </c>
      <c r="R1918" t="str">
        <f t="shared" ca="1" si="573"/>
        <v>NO</v>
      </c>
      <c r="S1918" t="b">
        <f t="shared" ca="1" si="570"/>
        <v>0</v>
      </c>
      <c r="T1918" t="b">
        <f t="shared" ca="1" si="571"/>
        <v>0</v>
      </c>
      <c r="U1918">
        <f t="shared" ca="1" si="556"/>
        <v>1</v>
      </c>
      <c r="W1918" s="7"/>
      <c r="X1918" t="str">
        <f t="shared" ca="1" si="558"/>
        <v>11</v>
      </c>
    </row>
    <row r="1919" spans="1:24" x14ac:dyDescent="0.3">
      <c r="A1919">
        <f t="shared" si="559"/>
        <v>1918</v>
      </c>
      <c r="B1919" s="1">
        <v>37868</v>
      </c>
      <c r="C1919">
        <v>1372.7</v>
      </c>
      <c r="D1919">
        <f t="shared" si="560"/>
        <v>13.350000000000136</v>
      </c>
      <c r="E1919">
        <f t="shared" si="561"/>
        <v>13.350000000000136</v>
      </c>
      <c r="F1919" s="4" t="str">
        <f t="shared" si="562"/>
        <v/>
      </c>
      <c r="G1919">
        <f t="shared" ca="1" si="563"/>
        <v>0.17709090909090947</v>
      </c>
      <c r="H1919">
        <f t="shared" ca="1" si="564"/>
        <v>0.23283333333333456</v>
      </c>
      <c r="I1919" s="4">
        <f t="shared" ca="1" si="574"/>
        <v>0.76059087655365154</v>
      </c>
      <c r="J1919" s="8">
        <f t="shared" ca="1" si="565"/>
        <v>43.200887081870185</v>
      </c>
      <c r="K1919" t="str">
        <f t="shared" ca="1" si="566"/>
        <v>SELL</v>
      </c>
      <c r="L1919" t="str">
        <f t="shared" ca="1" si="567"/>
        <v>NA</v>
      </c>
      <c r="M1919" t="str">
        <f t="shared" ca="1" si="568"/>
        <v/>
      </c>
      <c r="N1919">
        <f t="shared" si="557"/>
        <v>1372.7</v>
      </c>
      <c r="O1919">
        <f t="shared" ca="1" si="569"/>
        <v>11</v>
      </c>
      <c r="Q1919" t="str">
        <f t="shared" ca="1" si="572"/>
        <v>NO</v>
      </c>
      <c r="R1919" t="str">
        <f t="shared" ca="1" si="573"/>
        <v>NO</v>
      </c>
      <c r="S1919" t="b">
        <f t="shared" ca="1" si="570"/>
        <v>0</v>
      </c>
      <c r="T1919" t="b">
        <f t="shared" ca="1" si="571"/>
        <v>0</v>
      </c>
      <c r="U1919">
        <f t="shared" ca="1" si="556"/>
        <v>1</v>
      </c>
      <c r="W1919" s="7"/>
      <c r="X1919" t="str">
        <f t="shared" ca="1" si="558"/>
        <v>11</v>
      </c>
    </row>
    <row r="1920" spans="1:24" x14ac:dyDescent="0.3">
      <c r="A1920">
        <f t="shared" si="559"/>
        <v>1919</v>
      </c>
      <c r="B1920" s="1">
        <v>37869</v>
      </c>
      <c r="C1920">
        <v>1398.4</v>
      </c>
      <c r="D1920">
        <f t="shared" si="560"/>
        <v>25.700000000000045</v>
      </c>
      <c r="E1920">
        <f t="shared" si="561"/>
        <v>25.700000000000045</v>
      </c>
      <c r="F1920" s="4" t="str">
        <f t="shared" si="562"/>
        <v/>
      </c>
      <c r="G1920">
        <f t="shared" ca="1" si="563"/>
        <v>0.16986363636363669</v>
      </c>
      <c r="H1920">
        <f t="shared" ca="1" si="564"/>
        <v>0.23283333333333456</v>
      </c>
      <c r="I1920" s="4">
        <f t="shared" ca="1" si="574"/>
        <v>0.72955033513372569</v>
      </c>
      <c r="J1920" s="8">
        <f t="shared" ca="1" si="565"/>
        <v>42.181503499134543</v>
      </c>
      <c r="K1920" t="str">
        <f t="shared" ca="1" si="566"/>
        <v>SELL</v>
      </c>
      <c r="L1920" t="str">
        <f t="shared" ca="1" si="567"/>
        <v>NA</v>
      </c>
      <c r="M1920" t="str">
        <f t="shared" ca="1" si="568"/>
        <v/>
      </c>
      <c r="N1920">
        <f t="shared" si="557"/>
        <v>1398.4</v>
      </c>
      <c r="O1920">
        <f t="shared" ca="1" si="569"/>
        <v>11</v>
      </c>
      <c r="Q1920" t="str">
        <f t="shared" ca="1" si="572"/>
        <v>NO</v>
      </c>
      <c r="R1920" t="str">
        <f t="shared" ca="1" si="573"/>
        <v>NO</v>
      </c>
      <c r="S1920" t="b">
        <f t="shared" ca="1" si="570"/>
        <v>0</v>
      </c>
      <c r="T1920" t="b">
        <f t="shared" ca="1" si="571"/>
        <v>0</v>
      </c>
      <c r="U1920">
        <f t="shared" ca="1" si="556"/>
        <v>1</v>
      </c>
      <c r="W1920" s="7"/>
      <c r="X1920" t="str">
        <f t="shared" ca="1" si="558"/>
        <v>11</v>
      </c>
    </row>
    <row r="1921" spans="1:24" x14ac:dyDescent="0.3">
      <c r="A1921">
        <f t="shared" si="559"/>
        <v>1920</v>
      </c>
      <c r="B1921" s="1">
        <v>37872</v>
      </c>
      <c r="C1921">
        <v>1417.35</v>
      </c>
      <c r="D1921">
        <f t="shared" si="560"/>
        <v>18.949999999999818</v>
      </c>
      <c r="E1921">
        <f t="shared" si="561"/>
        <v>18.949999999999818</v>
      </c>
      <c r="F1921" s="4" t="str">
        <f t="shared" si="562"/>
        <v/>
      </c>
      <c r="G1921">
        <f t="shared" ca="1" si="563"/>
        <v>0.17150000000000015</v>
      </c>
      <c r="H1921">
        <f t="shared" ca="1" si="564"/>
        <v>0.3307500000000016</v>
      </c>
      <c r="I1921" s="4">
        <f t="shared" ca="1" si="574"/>
        <v>0.51851851851851649</v>
      </c>
      <c r="J1921" s="8">
        <f t="shared" ca="1" si="565"/>
        <v>34.146341463414544</v>
      </c>
      <c r="K1921" t="str">
        <f t="shared" ca="1" si="566"/>
        <v>SELL</v>
      </c>
      <c r="L1921" t="str">
        <f t="shared" ca="1" si="567"/>
        <v>NA</v>
      </c>
      <c r="M1921" t="str">
        <f t="shared" ca="1" si="568"/>
        <v/>
      </c>
      <c r="N1921">
        <f t="shared" si="557"/>
        <v>1417.35</v>
      </c>
      <c r="O1921">
        <f t="shared" ca="1" si="569"/>
        <v>11</v>
      </c>
      <c r="Q1921" t="str">
        <f t="shared" ca="1" si="572"/>
        <v>NO</v>
      </c>
      <c r="R1921" t="str">
        <f t="shared" ca="1" si="573"/>
        <v>NO</v>
      </c>
      <c r="S1921" t="b">
        <f t="shared" ca="1" si="570"/>
        <v>0</v>
      </c>
      <c r="T1921" t="b">
        <f t="shared" ca="1" si="571"/>
        <v>0</v>
      </c>
      <c r="U1921">
        <f t="shared" ref="U1921:U1984" ca="1" si="575">IF(U1920=1,1,IF(K1921="BUY",1,0))</f>
        <v>1</v>
      </c>
      <c r="W1921" s="7"/>
      <c r="X1921" t="str">
        <f t="shared" ca="1" si="558"/>
        <v>11</v>
      </c>
    </row>
    <row r="1922" spans="1:24" x14ac:dyDescent="0.3">
      <c r="A1922">
        <f t="shared" si="559"/>
        <v>1921</v>
      </c>
      <c r="B1922" s="1">
        <v>37873</v>
      </c>
      <c r="C1922">
        <v>1407.05</v>
      </c>
      <c r="D1922">
        <f t="shared" si="560"/>
        <v>-10.299999999999955</v>
      </c>
      <c r="E1922" t="str">
        <f t="shared" si="561"/>
        <v/>
      </c>
      <c r="F1922" s="4">
        <f t="shared" si="562"/>
        <v>-10.299999999999955</v>
      </c>
      <c r="G1922">
        <f t="shared" ca="1" si="563"/>
        <v>0.17827272727272739</v>
      </c>
      <c r="H1922">
        <f t="shared" ca="1" si="564"/>
        <v>0.25483333333333424</v>
      </c>
      <c r="I1922" s="4">
        <f t="shared" ca="1" si="574"/>
        <v>0.69956596706105989</v>
      </c>
      <c r="J1922" s="8">
        <f t="shared" ca="1" si="565"/>
        <v>41.161448312051704</v>
      </c>
      <c r="K1922" t="str">
        <f t="shared" ca="1" si="566"/>
        <v>SELL</v>
      </c>
      <c r="L1922" t="str">
        <f t="shared" ca="1" si="567"/>
        <v>NA</v>
      </c>
      <c r="M1922" t="str">
        <f t="shared" ca="1" si="568"/>
        <v/>
      </c>
      <c r="N1922">
        <f t="shared" si="557"/>
        <v>1407.05</v>
      </c>
      <c r="O1922">
        <f t="shared" ca="1" si="569"/>
        <v>11</v>
      </c>
      <c r="Q1922" t="str">
        <f t="shared" ca="1" si="572"/>
        <v>NO</v>
      </c>
      <c r="R1922" t="str">
        <f t="shared" ca="1" si="573"/>
        <v>NO</v>
      </c>
      <c r="S1922" t="b">
        <f t="shared" ca="1" si="570"/>
        <v>0</v>
      </c>
      <c r="T1922" t="b">
        <f t="shared" ca="1" si="571"/>
        <v>0</v>
      </c>
      <c r="U1922">
        <f t="shared" ca="1" si="575"/>
        <v>1</v>
      </c>
      <c r="W1922" s="7"/>
      <c r="X1922" t="str">
        <f t="shared" ca="1" si="558"/>
        <v>11</v>
      </c>
    </row>
    <row r="1923" spans="1:24" x14ac:dyDescent="0.3">
      <c r="A1923">
        <f t="shared" si="559"/>
        <v>1922</v>
      </c>
      <c r="B1923" s="1">
        <v>37874</v>
      </c>
      <c r="C1923">
        <v>1409.55</v>
      </c>
      <c r="D1923">
        <f t="shared" si="560"/>
        <v>2.5</v>
      </c>
      <c r="E1923">
        <f t="shared" si="561"/>
        <v>2.5</v>
      </c>
      <c r="F1923" s="4" t="str">
        <f t="shared" si="562"/>
        <v/>
      </c>
      <c r="G1923">
        <f t="shared" ca="1" si="563"/>
        <v>0.16822727272727289</v>
      </c>
      <c r="H1923">
        <f t="shared" ca="1" si="564"/>
        <v>0.25483333333333424</v>
      </c>
      <c r="I1923" s="4">
        <f t="shared" ca="1" si="574"/>
        <v>0.66014626315476377</v>
      </c>
      <c r="J1923" s="8">
        <f t="shared" ca="1" si="565"/>
        <v>39.764343528400488</v>
      </c>
      <c r="K1923" t="str">
        <f t="shared" ca="1" si="566"/>
        <v>SELL</v>
      </c>
      <c r="L1923" t="str">
        <f t="shared" ca="1" si="567"/>
        <v>NA</v>
      </c>
      <c r="M1923" t="str">
        <f t="shared" ca="1" si="568"/>
        <v/>
      </c>
      <c r="N1923">
        <f t="shared" ref="N1923:N1986" si="576">C1923</f>
        <v>1409.55</v>
      </c>
      <c r="O1923">
        <f t="shared" ca="1" si="569"/>
        <v>11</v>
      </c>
      <c r="Q1923" t="str">
        <f t="shared" ca="1" si="572"/>
        <v>NO</v>
      </c>
      <c r="R1923" t="str">
        <f t="shared" ca="1" si="573"/>
        <v>NO</v>
      </c>
      <c r="S1923" t="b">
        <f t="shared" ca="1" si="570"/>
        <v>0</v>
      </c>
      <c r="T1923" t="b">
        <f t="shared" ca="1" si="571"/>
        <v>0</v>
      </c>
      <c r="U1923">
        <f t="shared" ca="1" si="575"/>
        <v>1</v>
      </c>
      <c r="W1923" s="7"/>
      <c r="X1923" t="str">
        <f t="shared" ref="X1923:X1986" ca="1" si="577">CONCATENATE(M1923&amp;O1923)</f>
        <v>11</v>
      </c>
    </row>
    <row r="1924" spans="1:24" x14ac:dyDescent="0.3">
      <c r="A1924">
        <f t="shared" ref="A1924:A1987" si="578">A1923+1</f>
        <v>1923</v>
      </c>
      <c r="B1924" s="1">
        <v>37875</v>
      </c>
      <c r="C1924">
        <v>1403.15</v>
      </c>
      <c r="D1924">
        <f t="shared" ref="D1924:D1987" si="579">C1924-C1923</f>
        <v>-6.3999999999998636</v>
      </c>
      <c r="E1924" t="str">
        <f t="shared" ref="E1924:E1987" si="580">IF($D1924&gt;0,$D1924,"")</f>
        <v/>
      </c>
      <c r="F1924" s="4">
        <f t="shared" ref="F1924:F1987" si="581">IF($D1924&lt;0,$D1924,"")</f>
        <v>-6.3999999999998636</v>
      </c>
      <c r="G1924">
        <f t="shared" ref="G1924:G1987" ca="1" si="582">IFERROR(IF(A1924&gt;$P$2,AVERAGE(OFFSET(E1924,0,0,-$P$2,1))/100,""),"")</f>
        <v>0.17485000000000014</v>
      </c>
      <c r="H1924">
        <f t="shared" ref="H1924:H1987" ca="1" si="583">IFERROR(IF(A1924&gt;$P$2,ABS(AVERAGE(OFFSET(F1924,0,0,-$P$2,1))/100),""),"")</f>
        <v>0.20712500000000034</v>
      </c>
      <c r="I1924" s="4">
        <f t="shared" ca="1" si="574"/>
        <v>0.84417622208811038</v>
      </c>
      <c r="J1924" s="8">
        <f t="shared" ref="J1924:J1987" ca="1" si="584">IFERROR(100-(100/(1+I1924)),"")</f>
        <v>45.775247071143383</v>
      </c>
      <c r="K1924" t="str">
        <f t="shared" ref="K1924:K1987" ca="1" si="585">IF(J1924="","",IF(J1924&lt;$P$4,"BUY",IF(J1924&gt;$P$6,"SELL",K1923)))</f>
        <v>SELL</v>
      </c>
      <c r="L1924" t="str">
        <f t="shared" ref="L1924:L1987" ca="1" si="586">IF(K1924="BUY",IF(K1923="BUY","HOLD","BUY"),IF(K1924="SELL",IF(K1923="SELL","NA","SELL"),""))</f>
        <v>NA</v>
      </c>
      <c r="M1924" t="str">
        <f t="shared" ref="M1924:M1987" ca="1" si="587">IF(AND(L1924="SELL",U1924=1),"SELL",IF(L1924="BUY","BUY",""))</f>
        <v/>
      </c>
      <c r="N1924">
        <f t="shared" si="576"/>
        <v>1403.15</v>
      </c>
      <c r="O1924">
        <f t="shared" ca="1" si="569"/>
        <v>11</v>
      </c>
      <c r="Q1924" t="str">
        <f t="shared" ca="1" si="572"/>
        <v>NO</v>
      </c>
      <c r="R1924" t="str">
        <f t="shared" ca="1" si="573"/>
        <v>NO</v>
      </c>
      <c r="S1924" t="b">
        <f t="shared" ca="1" si="570"/>
        <v>0</v>
      </c>
      <c r="T1924" t="b">
        <f t="shared" ca="1" si="571"/>
        <v>0</v>
      </c>
      <c r="U1924">
        <f t="shared" ca="1" si="575"/>
        <v>1</v>
      </c>
      <c r="W1924" s="7"/>
      <c r="X1924" t="str">
        <f t="shared" ca="1" si="577"/>
        <v>11</v>
      </c>
    </row>
    <row r="1925" spans="1:24" x14ac:dyDescent="0.3">
      <c r="A1925">
        <f t="shared" si="578"/>
        <v>1924</v>
      </c>
      <c r="B1925" s="1">
        <v>37876</v>
      </c>
      <c r="C1925">
        <v>1372.1</v>
      </c>
      <c r="D1925">
        <f t="shared" si="579"/>
        <v>-31.050000000000182</v>
      </c>
      <c r="E1925" t="str">
        <f t="shared" si="580"/>
        <v/>
      </c>
      <c r="F1925" s="4">
        <f t="shared" si="581"/>
        <v>-31.050000000000182</v>
      </c>
      <c r="G1925">
        <f t="shared" ca="1" si="582"/>
        <v>0.17485000000000014</v>
      </c>
      <c r="H1925">
        <f t="shared" ca="1" si="583"/>
        <v>0.18462500000000034</v>
      </c>
      <c r="I1925" s="4">
        <f t="shared" ca="1" si="574"/>
        <v>0.94705484089370251</v>
      </c>
      <c r="J1925" s="8">
        <f t="shared" ca="1" si="584"/>
        <v>48.640378329508287</v>
      </c>
      <c r="K1925" t="str">
        <f t="shared" ca="1" si="585"/>
        <v>SELL</v>
      </c>
      <c r="L1925" t="str">
        <f t="shared" ca="1" si="586"/>
        <v>NA</v>
      </c>
      <c r="M1925" t="str">
        <f t="shared" ca="1" si="587"/>
        <v/>
      </c>
      <c r="N1925">
        <f t="shared" si="576"/>
        <v>1372.1</v>
      </c>
      <c r="O1925">
        <f t="shared" ref="O1925:O1988" ca="1" si="588">IF(M1925="BUY",O1924+1,O1924)</f>
        <v>11</v>
      </c>
      <c r="Q1925" t="str">
        <f t="shared" ca="1" si="572"/>
        <v>NO</v>
      </c>
      <c r="R1925" t="str">
        <f t="shared" ca="1" si="573"/>
        <v>NO</v>
      </c>
      <c r="S1925" t="b">
        <f t="shared" ca="1" si="570"/>
        <v>0</v>
      </c>
      <c r="T1925" t="b">
        <f t="shared" ca="1" si="571"/>
        <v>0</v>
      </c>
      <c r="U1925">
        <f t="shared" ca="1" si="575"/>
        <v>1</v>
      </c>
      <c r="W1925" s="7"/>
      <c r="X1925" t="str">
        <f t="shared" ca="1" si="577"/>
        <v>11</v>
      </c>
    </row>
    <row r="1926" spans="1:24" x14ac:dyDescent="0.3">
      <c r="A1926">
        <f t="shared" si="578"/>
        <v>1925</v>
      </c>
      <c r="B1926" s="1">
        <v>37879</v>
      </c>
      <c r="C1926">
        <v>1329.25</v>
      </c>
      <c r="D1926">
        <f t="shared" si="579"/>
        <v>-42.849999999999909</v>
      </c>
      <c r="E1926" t="str">
        <f t="shared" si="580"/>
        <v/>
      </c>
      <c r="F1926" s="4">
        <f t="shared" si="581"/>
        <v>-42.849999999999909</v>
      </c>
      <c r="G1926">
        <f t="shared" ca="1" si="582"/>
        <v>0.14194444444444446</v>
      </c>
      <c r="H1926">
        <f t="shared" ca="1" si="583"/>
        <v>0.23340000000000011</v>
      </c>
      <c r="I1926" s="4">
        <f t="shared" ca="1" si="574"/>
        <v>0.608159573455203</v>
      </c>
      <c r="J1926" s="8">
        <f t="shared" ca="1" si="584"/>
        <v>37.817116130369129</v>
      </c>
      <c r="K1926" t="str">
        <f t="shared" ca="1" si="585"/>
        <v>SELL</v>
      </c>
      <c r="L1926" t="str">
        <f t="shared" ca="1" si="586"/>
        <v>NA</v>
      </c>
      <c r="M1926" t="str">
        <f t="shared" ca="1" si="587"/>
        <v/>
      </c>
      <c r="N1926">
        <f t="shared" si="576"/>
        <v>1329.25</v>
      </c>
      <c r="O1926">
        <f t="shared" ca="1" si="588"/>
        <v>11</v>
      </c>
      <c r="Q1926" t="str">
        <f t="shared" ca="1" si="572"/>
        <v>NO</v>
      </c>
      <c r="R1926" t="str">
        <f t="shared" ca="1" si="573"/>
        <v>NO</v>
      </c>
      <c r="S1926" t="b">
        <f t="shared" ca="1" si="570"/>
        <v>0</v>
      </c>
      <c r="T1926" t="b">
        <f t="shared" ca="1" si="571"/>
        <v>0</v>
      </c>
      <c r="U1926">
        <f t="shared" ca="1" si="575"/>
        <v>1</v>
      </c>
      <c r="W1926" s="7"/>
      <c r="X1926" t="str">
        <f t="shared" ca="1" si="577"/>
        <v>11</v>
      </c>
    </row>
    <row r="1927" spans="1:24" x14ac:dyDescent="0.3">
      <c r="A1927">
        <f t="shared" si="578"/>
        <v>1926</v>
      </c>
      <c r="B1927" s="1">
        <v>37880</v>
      </c>
      <c r="C1927">
        <v>1357.95</v>
      </c>
      <c r="D1927">
        <f t="shared" si="579"/>
        <v>28.700000000000045</v>
      </c>
      <c r="E1927">
        <f t="shared" si="580"/>
        <v>28.700000000000045</v>
      </c>
      <c r="F1927" s="4" t="str">
        <f t="shared" si="581"/>
        <v/>
      </c>
      <c r="G1927">
        <f t="shared" ca="1" si="582"/>
        <v>0.14927777777777793</v>
      </c>
      <c r="H1927">
        <f t="shared" ca="1" si="583"/>
        <v>0.23340000000000011</v>
      </c>
      <c r="I1927" s="4">
        <f t="shared" ca="1" si="574"/>
        <v>0.63957916785680313</v>
      </c>
      <c r="J1927" s="8">
        <f t="shared" ca="1" si="584"/>
        <v>39.008739583635787</v>
      </c>
      <c r="K1927" t="str">
        <f t="shared" ca="1" si="585"/>
        <v>SELL</v>
      </c>
      <c r="L1927" t="str">
        <f t="shared" ca="1" si="586"/>
        <v>NA</v>
      </c>
      <c r="M1927" t="str">
        <f t="shared" ca="1" si="587"/>
        <v/>
      </c>
      <c r="N1927">
        <f t="shared" si="576"/>
        <v>1357.95</v>
      </c>
      <c r="O1927">
        <f t="shared" ca="1" si="588"/>
        <v>11</v>
      </c>
      <c r="Q1927" t="str">
        <f t="shared" ca="1" si="572"/>
        <v>NO</v>
      </c>
      <c r="R1927" t="str">
        <f t="shared" ca="1" si="573"/>
        <v>NO</v>
      </c>
      <c r="S1927" t="b">
        <f t="shared" ca="1" si="570"/>
        <v>0</v>
      </c>
      <c r="T1927" t="b">
        <f t="shared" ca="1" si="571"/>
        <v>0</v>
      </c>
      <c r="U1927">
        <f t="shared" ca="1" si="575"/>
        <v>1</v>
      </c>
      <c r="W1927" s="7"/>
      <c r="X1927" t="str">
        <f t="shared" ca="1" si="577"/>
        <v>11</v>
      </c>
    </row>
    <row r="1928" spans="1:24" x14ac:dyDescent="0.3">
      <c r="A1928">
        <f t="shared" si="578"/>
        <v>1927</v>
      </c>
      <c r="B1928" s="1">
        <v>37881</v>
      </c>
      <c r="C1928">
        <v>1341.6</v>
      </c>
      <c r="D1928">
        <f t="shared" si="579"/>
        <v>-16.350000000000136</v>
      </c>
      <c r="E1928" t="str">
        <f t="shared" si="580"/>
        <v/>
      </c>
      <c r="F1928" s="4">
        <f t="shared" si="581"/>
        <v>-16.350000000000136</v>
      </c>
      <c r="G1928">
        <f t="shared" ca="1" si="582"/>
        <v>0.16700000000000018</v>
      </c>
      <c r="H1928">
        <f t="shared" ca="1" si="583"/>
        <v>0.22175000000000028</v>
      </c>
      <c r="I1928" s="4">
        <f t="shared" ca="1" si="574"/>
        <v>0.75310033821871458</v>
      </c>
      <c r="J1928" s="8">
        <f t="shared" ca="1" si="584"/>
        <v>42.958199356913184</v>
      </c>
      <c r="K1928" t="str">
        <f t="shared" ca="1" si="585"/>
        <v>SELL</v>
      </c>
      <c r="L1928" t="str">
        <f t="shared" ca="1" si="586"/>
        <v>NA</v>
      </c>
      <c r="M1928" t="str">
        <f t="shared" ca="1" si="587"/>
        <v/>
      </c>
      <c r="N1928">
        <f t="shared" si="576"/>
        <v>1341.6</v>
      </c>
      <c r="O1928">
        <f t="shared" ca="1" si="588"/>
        <v>11</v>
      </c>
      <c r="Q1928" t="str">
        <f t="shared" ca="1" si="572"/>
        <v>NO</v>
      </c>
      <c r="R1928" t="str">
        <f t="shared" ca="1" si="573"/>
        <v>NO</v>
      </c>
      <c r="S1928" t="b">
        <f t="shared" ca="1" si="570"/>
        <v>0</v>
      </c>
      <c r="T1928" t="b">
        <f t="shared" ca="1" si="571"/>
        <v>0</v>
      </c>
      <c r="U1928">
        <f t="shared" ca="1" si="575"/>
        <v>1</v>
      </c>
      <c r="W1928" s="7"/>
      <c r="X1928" t="str">
        <f t="shared" ca="1" si="577"/>
        <v>11</v>
      </c>
    </row>
    <row r="1929" spans="1:24" x14ac:dyDescent="0.3">
      <c r="A1929">
        <f t="shared" si="578"/>
        <v>1928</v>
      </c>
      <c r="B1929" s="1">
        <v>37882</v>
      </c>
      <c r="C1929">
        <v>1302.3499999999999</v>
      </c>
      <c r="D1929">
        <f t="shared" si="579"/>
        <v>-39.25</v>
      </c>
      <c r="E1929" t="str">
        <f t="shared" si="580"/>
        <v/>
      </c>
      <c r="F1929" s="4">
        <f t="shared" si="581"/>
        <v>-39.25</v>
      </c>
      <c r="G1929">
        <f t="shared" ca="1" si="582"/>
        <v>0.16871428571428593</v>
      </c>
      <c r="H1929">
        <f t="shared" ca="1" si="583"/>
        <v>0.24614285714285739</v>
      </c>
      <c r="I1929" s="4">
        <f t="shared" ca="1" si="574"/>
        <v>0.68543238537434725</v>
      </c>
      <c r="J1929" s="8">
        <f t="shared" ca="1" si="584"/>
        <v>40.668044077134986</v>
      </c>
      <c r="K1929" t="str">
        <f t="shared" ca="1" si="585"/>
        <v>SELL</v>
      </c>
      <c r="L1929" t="str">
        <f t="shared" ca="1" si="586"/>
        <v>NA</v>
      </c>
      <c r="M1929" t="str">
        <f t="shared" ca="1" si="587"/>
        <v/>
      </c>
      <c r="N1929">
        <f t="shared" si="576"/>
        <v>1302.3499999999999</v>
      </c>
      <c r="O1929">
        <f t="shared" ca="1" si="588"/>
        <v>11</v>
      </c>
      <c r="Q1929" t="str">
        <f t="shared" ca="1" si="572"/>
        <v>NO</v>
      </c>
      <c r="R1929" t="str">
        <f t="shared" ca="1" si="573"/>
        <v>NO</v>
      </c>
      <c r="S1929" t="b">
        <f t="shared" ca="1" si="570"/>
        <v>0</v>
      </c>
      <c r="T1929" t="b">
        <f t="shared" ca="1" si="571"/>
        <v>0</v>
      </c>
      <c r="U1929">
        <f t="shared" ca="1" si="575"/>
        <v>1</v>
      </c>
      <c r="W1929" s="7"/>
      <c r="X1929" t="str">
        <f t="shared" ca="1" si="577"/>
        <v>11</v>
      </c>
    </row>
    <row r="1930" spans="1:24" x14ac:dyDescent="0.3">
      <c r="A1930">
        <f t="shared" si="578"/>
        <v>1929</v>
      </c>
      <c r="B1930" s="1">
        <v>37883</v>
      </c>
      <c r="C1930">
        <v>1322.15</v>
      </c>
      <c r="D1930">
        <f t="shared" si="579"/>
        <v>19.800000000000182</v>
      </c>
      <c r="E1930">
        <f t="shared" si="580"/>
        <v>19.800000000000182</v>
      </c>
      <c r="F1930" s="4" t="str">
        <f t="shared" si="581"/>
        <v/>
      </c>
      <c r="G1930">
        <f t="shared" ca="1" si="582"/>
        <v>0.16928571428571462</v>
      </c>
      <c r="H1930">
        <f t="shared" ca="1" si="583"/>
        <v>0.24614285714285739</v>
      </c>
      <c r="I1930" s="4">
        <f t="shared" ca="1" si="574"/>
        <v>0.68775391758560722</v>
      </c>
      <c r="J1930" s="8">
        <f t="shared" ca="1" si="584"/>
        <v>40.749656121045419</v>
      </c>
      <c r="K1930" t="str">
        <f t="shared" ca="1" si="585"/>
        <v>SELL</v>
      </c>
      <c r="L1930" t="str">
        <f t="shared" ca="1" si="586"/>
        <v>NA</v>
      </c>
      <c r="M1930" t="str">
        <f t="shared" ca="1" si="587"/>
        <v/>
      </c>
      <c r="N1930">
        <f t="shared" si="576"/>
        <v>1322.15</v>
      </c>
      <c r="O1930">
        <f t="shared" ca="1" si="588"/>
        <v>11</v>
      </c>
      <c r="Q1930" t="str">
        <f t="shared" ca="1" si="572"/>
        <v>NO</v>
      </c>
      <c r="R1930" t="str">
        <f t="shared" ca="1" si="573"/>
        <v>NO</v>
      </c>
      <c r="S1930" t="b">
        <f t="shared" ca="1" si="570"/>
        <v>0</v>
      </c>
      <c r="T1930" t="b">
        <f t="shared" ca="1" si="571"/>
        <v>0</v>
      </c>
      <c r="U1930">
        <f t="shared" ca="1" si="575"/>
        <v>1</v>
      </c>
      <c r="W1930" s="7"/>
      <c r="X1930" t="str">
        <f t="shared" ca="1" si="577"/>
        <v>11</v>
      </c>
    </row>
    <row r="1931" spans="1:24" x14ac:dyDescent="0.3">
      <c r="A1931">
        <f t="shared" si="578"/>
        <v>1930</v>
      </c>
      <c r="B1931" s="1">
        <v>37886</v>
      </c>
      <c r="C1931">
        <v>1302.9000000000001</v>
      </c>
      <c r="D1931">
        <f t="shared" si="579"/>
        <v>-19.25</v>
      </c>
      <c r="E1931" t="str">
        <f t="shared" si="580"/>
        <v/>
      </c>
      <c r="F1931" s="4">
        <f t="shared" si="581"/>
        <v>-19.25</v>
      </c>
      <c r="G1931">
        <f t="shared" ca="1" si="582"/>
        <v>0.18166666666666703</v>
      </c>
      <c r="H1931">
        <f t="shared" ca="1" si="583"/>
        <v>0.23943750000000022</v>
      </c>
      <c r="I1931" s="4">
        <f t="shared" ca="1" si="574"/>
        <v>0.75872270077438519</v>
      </c>
      <c r="J1931" s="8">
        <f t="shared" ca="1" si="584"/>
        <v>43.140553109385081</v>
      </c>
      <c r="K1931" t="str">
        <f t="shared" ca="1" si="585"/>
        <v>SELL</v>
      </c>
      <c r="L1931" t="str">
        <f t="shared" ca="1" si="586"/>
        <v>NA</v>
      </c>
      <c r="M1931" t="str">
        <f t="shared" ca="1" si="587"/>
        <v/>
      </c>
      <c r="N1931">
        <f t="shared" si="576"/>
        <v>1302.9000000000001</v>
      </c>
      <c r="O1931">
        <f t="shared" ca="1" si="588"/>
        <v>11</v>
      </c>
      <c r="Q1931" t="str">
        <f t="shared" ca="1" si="572"/>
        <v>NO</v>
      </c>
      <c r="R1931" t="str">
        <f t="shared" ca="1" si="573"/>
        <v>NO</v>
      </c>
      <c r="S1931" t="b">
        <f t="shared" ca="1" si="570"/>
        <v>0</v>
      </c>
      <c r="T1931" t="b">
        <f t="shared" ca="1" si="571"/>
        <v>0</v>
      </c>
      <c r="U1931">
        <f t="shared" ca="1" si="575"/>
        <v>1</v>
      </c>
      <c r="W1931" s="7"/>
      <c r="X1931" t="str">
        <f t="shared" ca="1" si="577"/>
        <v>11</v>
      </c>
    </row>
    <row r="1932" spans="1:24" x14ac:dyDescent="0.3">
      <c r="A1932">
        <f t="shared" si="578"/>
        <v>1931</v>
      </c>
      <c r="B1932" s="1">
        <v>37887</v>
      </c>
      <c r="C1932">
        <v>1328.2</v>
      </c>
      <c r="D1932">
        <f t="shared" si="579"/>
        <v>25.299999999999955</v>
      </c>
      <c r="E1932">
        <f t="shared" si="580"/>
        <v>25.299999999999955</v>
      </c>
      <c r="F1932" s="4" t="str">
        <f t="shared" si="581"/>
        <v/>
      </c>
      <c r="G1932">
        <f t="shared" ca="1" si="582"/>
        <v>0.19185714285714311</v>
      </c>
      <c r="H1932">
        <f t="shared" ca="1" si="583"/>
        <v>0.23635714285714293</v>
      </c>
      <c r="I1932" s="4">
        <f t="shared" ca="1" si="574"/>
        <v>0.81172559685705736</v>
      </c>
      <c r="J1932" s="8">
        <f t="shared" ca="1" si="584"/>
        <v>44.804003336113453</v>
      </c>
      <c r="K1932" t="str">
        <f t="shared" ca="1" si="585"/>
        <v>SELL</v>
      </c>
      <c r="L1932" t="str">
        <f t="shared" ca="1" si="586"/>
        <v>NA</v>
      </c>
      <c r="M1932" t="str">
        <f t="shared" ca="1" si="587"/>
        <v/>
      </c>
      <c r="N1932">
        <f t="shared" si="576"/>
        <v>1328.2</v>
      </c>
      <c r="O1932">
        <f t="shared" ca="1" si="588"/>
        <v>11</v>
      </c>
      <c r="Q1932" t="str">
        <f t="shared" ca="1" si="572"/>
        <v>NO</v>
      </c>
      <c r="R1932" t="str">
        <f t="shared" ca="1" si="573"/>
        <v>NO</v>
      </c>
      <c r="S1932" t="b">
        <f t="shared" ca="1" si="570"/>
        <v>0</v>
      </c>
      <c r="T1932" t="b">
        <f t="shared" ca="1" si="571"/>
        <v>0</v>
      </c>
      <c r="U1932">
        <f t="shared" ca="1" si="575"/>
        <v>1</v>
      </c>
      <c r="W1932" s="7"/>
      <c r="X1932" t="str">
        <f t="shared" ca="1" si="577"/>
        <v>11</v>
      </c>
    </row>
    <row r="1933" spans="1:24" x14ac:dyDescent="0.3">
      <c r="A1933">
        <f t="shared" si="578"/>
        <v>1932</v>
      </c>
      <c r="B1933" s="1">
        <v>37888</v>
      </c>
      <c r="C1933">
        <v>1372.05</v>
      </c>
      <c r="D1933">
        <f t="shared" si="579"/>
        <v>43.849999999999909</v>
      </c>
      <c r="E1933">
        <f t="shared" si="580"/>
        <v>43.849999999999909</v>
      </c>
      <c r="F1933" s="4" t="str">
        <f t="shared" si="581"/>
        <v/>
      </c>
      <c r="G1933">
        <f t="shared" ca="1" si="582"/>
        <v>0.23542857142857138</v>
      </c>
      <c r="H1933">
        <f t="shared" ca="1" si="583"/>
        <v>0.23635714285714293</v>
      </c>
      <c r="I1933" s="4">
        <f t="shared" ca="1" si="574"/>
        <v>0.99607132064067638</v>
      </c>
      <c r="J1933" s="8">
        <f t="shared" ca="1" si="584"/>
        <v>49.901589704769101</v>
      </c>
      <c r="K1933" t="str">
        <f t="shared" ca="1" si="585"/>
        <v>SELL</v>
      </c>
      <c r="L1933" t="str">
        <f t="shared" ca="1" si="586"/>
        <v>NA</v>
      </c>
      <c r="M1933" t="str">
        <f t="shared" ca="1" si="587"/>
        <v/>
      </c>
      <c r="N1933">
        <f t="shared" si="576"/>
        <v>1372.05</v>
      </c>
      <c r="O1933">
        <f t="shared" ca="1" si="588"/>
        <v>11</v>
      </c>
      <c r="Q1933" t="str">
        <f t="shared" ca="1" si="572"/>
        <v>NO</v>
      </c>
      <c r="R1933" t="str">
        <f t="shared" ca="1" si="573"/>
        <v>NO</v>
      </c>
      <c r="S1933" t="b">
        <f t="shared" ca="1" si="570"/>
        <v>0</v>
      </c>
      <c r="T1933" t="b">
        <f t="shared" ca="1" si="571"/>
        <v>0</v>
      </c>
      <c r="U1933">
        <f t="shared" ca="1" si="575"/>
        <v>1</v>
      </c>
      <c r="W1933" s="7"/>
      <c r="X1933" t="str">
        <f t="shared" ca="1" si="577"/>
        <v>11</v>
      </c>
    </row>
    <row r="1934" spans="1:24" x14ac:dyDescent="0.3">
      <c r="A1934">
        <f t="shared" si="578"/>
        <v>1933</v>
      </c>
      <c r="B1934" s="1">
        <v>37889</v>
      </c>
      <c r="C1934">
        <v>1357.2</v>
      </c>
      <c r="D1934">
        <f t="shared" si="579"/>
        <v>-14.849999999999909</v>
      </c>
      <c r="E1934" t="str">
        <f t="shared" si="580"/>
        <v/>
      </c>
      <c r="F1934" s="4">
        <f t="shared" si="581"/>
        <v>-14.849999999999909</v>
      </c>
      <c r="G1934">
        <f t="shared" ca="1" si="582"/>
        <v>0.2318333333333332</v>
      </c>
      <c r="H1934">
        <f t="shared" ca="1" si="583"/>
        <v>0.22537499999999994</v>
      </c>
      <c r="I1934" s="4">
        <f t="shared" ca="1" si="574"/>
        <v>1.0286559437973744</v>
      </c>
      <c r="J1934" s="8">
        <f t="shared" ca="1" si="584"/>
        <v>50.706279048573755</v>
      </c>
      <c r="K1934" t="str">
        <f t="shared" ca="1" si="585"/>
        <v>SELL</v>
      </c>
      <c r="L1934" t="str">
        <f t="shared" ca="1" si="586"/>
        <v>NA</v>
      </c>
      <c r="M1934" t="str">
        <f t="shared" ca="1" si="587"/>
        <v/>
      </c>
      <c r="N1934">
        <f t="shared" si="576"/>
        <v>1357.2</v>
      </c>
      <c r="O1934">
        <f t="shared" ca="1" si="588"/>
        <v>11</v>
      </c>
      <c r="Q1934" t="str">
        <f t="shared" ca="1" si="572"/>
        <v>NO</v>
      </c>
      <c r="R1934" t="str">
        <f t="shared" ca="1" si="573"/>
        <v>NO</v>
      </c>
      <c r="S1934" t="b">
        <f t="shared" ca="1" si="570"/>
        <v>0</v>
      </c>
      <c r="T1934" t="b">
        <f t="shared" ca="1" si="571"/>
        <v>0</v>
      </c>
      <c r="U1934">
        <f t="shared" ca="1" si="575"/>
        <v>1</v>
      </c>
      <c r="W1934" s="7"/>
      <c r="X1934" t="str">
        <f t="shared" ca="1" si="577"/>
        <v>11</v>
      </c>
    </row>
    <row r="1935" spans="1:24" x14ac:dyDescent="0.3">
      <c r="A1935">
        <f t="shared" si="578"/>
        <v>1934</v>
      </c>
      <c r="B1935" s="1">
        <v>37890</v>
      </c>
      <c r="C1935">
        <v>1386.95</v>
      </c>
      <c r="D1935">
        <f t="shared" si="579"/>
        <v>29.75</v>
      </c>
      <c r="E1935">
        <f t="shared" si="580"/>
        <v>29.75</v>
      </c>
      <c r="F1935" s="4" t="str">
        <f t="shared" si="581"/>
        <v/>
      </c>
      <c r="G1935">
        <f t="shared" ca="1" si="582"/>
        <v>0.24983333333333349</v>
      </c>
      <c r="H1935">
        <f t="shared" ca="1" si="583"/>
        <v>0.22537499999999994</v>
      </c>
      <c r="I1935" s="4">
        <f t="shared" ca="1" si="574"/>
        <v>1.1085228323165106</v>
      </c>
      <c r="J1935" s="8">
        <f t="shared" ca="1" si="584"/>
        <v>52.573432704953994</v>
      </c>
      <c r="K1935" t="str">
        <f t="shared" ca="1" si="585"/>
        <v>SELL</v>
      </c>
      <c r="L1935" t="str">
        <f t="shared" ca="1" si="586"/>
        <v>NA</v>
      </c>
      <c r="M1935" t="str">
        <f t="shared" ca="1" si="587"/>
        <v/>
      </c>
      <c r="N1935">
        <f t="shared" si="576"/>
        <v>1386.95</v>
      </c>
      <c r="O1935">
        <f t="shared" ca="1" si="588"/>
        <v>11</v>
      </c>
      <c r="Q1935" t="str">
        <f t="shared" ca="1" si="572"/>
        <v>NO</v>
      </c>
      <c r="R1935" t="str">
        <f t="shared" ca="1" si="573"/>
        <v>NO</v>
      </c>
      <c r="S1935" t="b">
        <f t="shared" ca="1" si="570"/>
        <v>0</v>
      </c>
      <c r="T1935" t="b">
        <f t="shared" ca="1" si="571"/>
        <v>0</v>
      </c>
      <c r="U1935">
        <f t="shared" ca="1" si="575"/>
        <v>1</v>
      </c>
      <c r="W1935" s="7"/>
      <c r="X1935" t="str">
        <f t="shared" ca="1" si="577"/>
        <v>11</v>
      </c>
    </row>
    <row r="1936" spans="1:24" x14ac:dyDescent="0.3">
      <c r="A1936">
        <f t="shared" si="578"/>
        <v>1935</v>
      </c>
      <c r="B1936" s="1">
        <v>37893</v>
      </c>
      <c r="C1936">
        <v>1399.95</v>
      </c>
      <c r="D1936">
        <f t="shared" si="579"/>
        <v>13</v>
      </c>
      <c r="E1936">
        <f t="shared" si="580"/>
        <v>13</v>
      </c>
      <c r="F1936" s="4" t="str">
        <f t="shared" si="581"/>
        <v/>
      </c>
      <c r="G1936">
        <f t="shared" ca="1" si="582"/>
        <v>0.23271428571428582</v>
      </c>
      <c r="H1936">
        <f t="shared" ca="1" si="583"/>
        <v>0.24285714285714285</v>
      </c>
      <c r="I1936" s="4">
        <f t="shared" ca="1" si="574"/>
        <v>0.95823529411764752</v>
      </c>
      <c r="J1936" s="8">
        <f t="shared" ca="1" si="584"/>
        <v>48.933613697807161</v>
      </c>
      <c r="K1936" t="str">
        <f t="shared" ca="1" si="585"/>
        <v>SELL</v>
      </c>
      <c r="L1936" t="str">
        <f t="shared" ca="1" si="586"/>
        <v>NA</v>
      </c>
      <c r="M1936" t="str">
        <f t="shared" ca="1" si="587"/>
        <v/>
      </c>
      <c r="N1936">
        <f t="shared" si="576"/>
        <v>1399.95</v>
      </c>
      <c r="O1936">
        <f t="shared" ca="1" si="588"/>
        <v>11</v>
      </c>
      <c r="Q1936" t="str">
        <f t="shared" ca="1" si="572"/>
        <v>NO</v>
      </c>
      <c r="R1936" t="str">
        <f t="shared" ca="1" si="573"/>
        <v>NO</v>
      </c>
      <c r="S1936" t="b">
        <f t="shared" ref="S1936:S1999" ca="1" si="589">AND(Q1936="YES",Q1935="YES")</f>
        <v>0</v>
      </c>
      <c r="T1936" t="b">
        <f t="shared" ref="T1936:T1999" ca="1" si="590">AND(R1936="YES",R1935="YES")</f>
        <v>0</v>
      </c>
      <c r="U1936">
        <f t="shared" ca="1" si="575"/>
        <v>1</v>
      </c>
      <c r="W1936" s="7"/>
      <c r="X1936" t="str">
        <f t="shared" ca="1" si="577"/>
        <v>11</v>
      </c>
    </row>
    <row r="1937" spans="1:24" x14ac:dyDescent="0.3">
      <c r="A1937">
        <f t="shared" si="578"/>
        <v>1936</v>
      </c>
      <c r="B1937" s="1">
        <v>37894</v>
      </c>
      <c r="C1937">
        <v>1417.1</v>
      </c>
      <c r="D1937">
        <f t="shared" si="579"/>
        <v>17.149999999999864</v>
      </c>
      <c r="E1937">
        <f t="shared" si="580"/>
        <v>17.149999999999864</v>
      </c>
      <c r="F1937" s="4" t="str">
        <f t="shared" si="581"/>
        <v/>
      </c>
      <c r="G1937">
        <f t="shared" ca="1" si="582"/>
        <v>0.25364285714285706</v>
      </c>
      <c r="H1937">
        <f t="shared" ca="1" si="583"/>
        <v>0.24285714285714285</v>
      </c>
      <c r="I1937" s="4">
        <f t="shared" ca="1" si="574"/>
        <v>1.0444117647058819</v>
      </c>
      <c r="J1937" s="8">
        <f t="shared" ca="1" si="584"/>
        <v>51.086174651129326</v>
      </c>
      <c r="K1937" t="str">
        <f t="shared" ca="1" si="585"/>
        <v>SELL</v>
      </c>
      <c r="L1937" t="str">
        <f t="shared" ca="1" si="586"/>
        <v>NA</v>
      </c>
      <c r="M1937" t="str">
        <f t="shared" ca="1" si="587"/>
        <v/>
      </c>
      <c r="N1937">
        <f t="shared" si="576"/>
        <v>1417.1</v>
      </c>
      <c r="O1937">
        <f t="shared" ca="1" si="588"/>
        <v>11</v>
      </c>
      <c r="Q1937" t="str">
        <f t="shared" ref="Q1937:Q2000" ca="1" si="591">IF(J1937&lt;30,"YES","NO")</f>
        <v>NO</v>
      </c>
      <c r="R1937" t="str">
        <f t="shared" ref="R1937:R2000" ca="1" si="592">IF(J1937&gt;70,"YES","NO")</f>
        <v>NO</v>
      </c>
      <c r="S1937" t="b">
        <f t="shared" ca="1" si="589"/>
        <v>0</v>
      </c>
      <c r="T1937" t="b">
        <f t="shared" ca="1" si="590"/>
        <v>0</v>
      </c>
      <c r="U1937">
        <f t="shared" ca="1" si="575"/>
        <v>1</v>
      </c>
      <c r="W1937" s="7"/>
      <c r="X1937" t="str">
        <f t="shared" ca="1" si="577"/>
        <v>11</v>
      </c>
    </row>
    <row r="1938" spans="1:24" x14ac:dyDescent="0.3">
      <c r="A1938">
        <f t="shared" si="578"/>
        <v>1937</v>
      </c>
      <c r="B1938" s="1">
        <v>37895</v>
      </c>
      <c r="C1938">
        <v>1420.85</v>
      </c>
      <c r="D1938">
        <f t="shared" si="579"/>
        <v>3.75</v>
      </c>
      <c r="E1938">
        <f t="shared" si="580"/>
        <v>3.75</v>
      </c>
      <c r="F1938" s="4" t="str">
        <f t="shared" si="581"/>
        <v/>
      </c>
      <c r="G1938">
        <f t="shared" ca="1" si="582"/>
        <v>0.22662499999999994</v>
      </c>
      <c r="H1938">
        <f t="shared" ca="1" si="583"/>
        <v>0.27266666666666689</v>
      </c>
      <c r="I1938" s="4">
        <f t="shared" ref="I1938:I2001" ca="1" si="593">IFERROR(G1938/H1938,"")</f>
        <v>0.83114303178484017</v>
      </c>
      <c r="J1938" s="8">
        <f t="shared" ca="1" si="584"/>
        <v>45.389301510473139</v>
      </c>
      <c r="K1938" t="str">
        <f t="shared" ca="1" si="585"/>
        <v>SELL</v>
      </c>
      <c r="L1938" t="str">
        <f t="shared" ca="1" si="586"/>
        <v>NA</v>
      </c>
      <c r="M1938" t="str">
        <f t="shared" ca="1" si="587"/>
        <v/>
      </c>
      <c r="N1938">
        <f t="shared" si="576"/>
        <v>1420.85</v>
      </c>
      <c r="O1938">
        <f t="shared" ca="1" si="588"/>
        <v>11</v>
      </c>
      <c r="Q1938" t="str">
        <f t="shared" ca="1" si="591"/>
        <v>NO</v>
      </c>
      <c r="R1938" t="str">
        <f t="shared" ca="1" si="592"/>
        <v>NO</v>
      </c>
      <c r="S1938" t="b">
        <f t="shared" ca="1" si="589"/>
        <v>0</v>
      </c>
      <c r="T1938" t="b">
        <f t="shared" ca="1" si="590"/>
        <v>0</v>
      </c>
      <c r="U1938">
        <f t="shared" ca="1" si="575"/>
        <v>1</v>
      </c>
      <c r="W1938" s="7"/>
      <c r="X1938" t="str">
        <f t="shared" ca="1" si="577"/>
        <v>11</v>
      </c>
    </row>
    <row r="1939" spans="1:24" x14ac:dyDescent="0.3">
      <c r="A1939">
        <f t="shared" si="578"/>
        <v>1938</v>
      </c>
      <c r="B1939" s="1">
        <v>37897</v>
      </c>
      <c r="C1939">
        <v>1449.3</v>
      </c>
      <c r="D1939">
        <f t="shared" si="579"/>
        <v>28.450000000000045</v>
      </c>
      <c r="E1939">
        <f t="shared" si="580"/>
        <v>28.450000000000045</v>
      </c>
      <c r="F1939" s="4" t="str">
        <f t="shared" si="581"/>
        <v/>
      </c>
      <c r="G1939">
        <f t="shared" ca="1" si="582"/>
        <v>0.23305555555555557</v>
      </c>
      <c r="H1939">
        <f t="shared" ca="1" si="583"/>
        <v>0.26509999999999989</v>
      </c>
      <c r="I1939" s="4">
        <f t="shared" ca="1" si="593"/>
        <v>0.87912318202774675</v>
      </c>
      <c r="J1939" s="8">
        <f t="shared" ca="1" si="584"/>
        <v>46.783690948833488</v>
      </c>
      <c r="K1939" t="str">
        <f t="shared" ca="1" si="585"/>
        <v>SELL</v>
      </c>
      <c r="L1939" t="str">
        <f t="shared" ca="1" si="586"/>
        <v>NA</v>
      </c>
      <c r="M1939" t="str">
        <f t="shared" ca="1" si="587"/>
        <v/>
      </c>
      <c r="N1939">
        <f t="shared" si="576"/>
        <v>1449.3</v>
      </c>
      <c r="O1939">
        <f t="shared" ca="1" si="588"/>
        <v>11</v>
      </c>
      <c r="Q1939" t="str">
        <f t="shared" ca="1" si="591"/>
        <v>NO</v>
      </c>
      <c r="R1939" t="str">
        <f t="shared" ca="1" si="592"/>
        <v>NO</v>
      </c>
      <c r="S1939" t="b">
        <f t="shared" ca="1" si="589"/>
        <v>0</v>
      </c>
      <c r="T1939" t="b">
        <f t="shared" ca="1" si="590"/>
        <v>0</v>
      </c>
      <c r="U1939">
        <f t="shared" ca="1" si="575"/>
        <v>1</v>
      </c>
      <c r="W1939" s="7"/>
      <c r="X1939" t="str">
        <f t="shared" ca="1" si="577"/>
        <v>11</v>
      </c>
    </row>
    <row r="1940" spans="1:24" x14ac:dyDescent="0.3">
      <c r="A1940">
        <f t="shared" si="578"/>
        <v>1939</v>
      </c>
      <c r="B1940" s="1">
        <v>37900</v>
      </c>
      <c r="C1940">
        <v>1478.9</v>
      </c>
      <c r="D1940">
        <f t="shared" si="579"/>
        <v>29.600000000000136</v>
      </c>
      <c r="E1940">
        <f t="shared" si="580"/>
        <v>29.600000000000136</v>
      </c>
      <c r="F1940" s="4" t="str">
        <f t="shared" si="581"/>
        <v/>
      </c>
      <c r="G1940">
        <f t="shared" ca="1" si="582"/>
        <v>0.23935000000000012</v>
      </c>
      <c r="H1940">
        <f t="shared" ca="1" si="583"/>
        <v>0.22425000000000012</v>
      </c>
      <c r="I1940" s="4">
        <f t="shared" ca="1" si="593"/>
        <v>1.0673355629877368</v>
      </c>
      <c r="J1940" s="8">
        <f t="shared" ca="1" si="584"/>
        <v>51.628559102674714</v>
      </c>
      <c r="K1940" t="str">
        <f t="shared" ca="1" si="585"/>
        <v>SELL</v>
      </c>
      <c r="L1940" t="str">
        <f t="shared" ca="1" si="586"/>
        <v>NA</v>
      </c>
      <c r="M1940" t="str">
        <f t="shared" ca="1" si="587"/>
        <v/>
      </c>
      <c r="N1940">
        <f t="shared" si="576"/>
        <v>1478.9</v>
      </c>
      <c r="O1940">
        <f t="shared" ca="1" si="588"/>
        <v>11</v>
      </c>
      <c r="Q1940" t="str">
        <f t="shared" ca="1" si="591"/>
        <v>NO</v>
      </c>
      <c r="R1940" t="str">
        <f t="shared" ca="1" si="592"/>
        <v>NO</v>
      </c>
      <c r="S1940" t="b">
        <f t="shared" ca="1" si="589"/>
        <v>0</v>
      </c>
      <c r="T1940" t="b">
        <f t="shared" ca="1" si="590"/>
        <v>0</v>
      </c>
      <c r="U1940">
        <f t="shared" ca="1" si="575"/>
        <v>1</v>
      </c>
      <c r="W1940" s="7"/>
      <c r="X1940" t="str">
        <f t="shared" ca="1" si="577"/>
        <v>11</v>
      </c>
    </row>
    <row r="1941" spans="1:24" x14ac:dyDescent="0.3">
      <c r="A1941">
        <f t="shared" si="578"/>
        <v>1940</v>
      </c>
      <c r="B1941" s="1">
        <v>37901</v>
      </c>
      <c r="C1941">
        <v>1477.85</v>
      </c>
      <c r="D1941">
        <f t="shared" si="579"/>
        <v>-1.0500000000001819</v>
      </c>
      <c r="E1941" t="str">
        <f t="shared" si="580"/>
        <v/>
      </c>
      <c r="F1941" s="4">
        <f t="shared" si="581"/>
        <v>-1.0500000000001819</v>
      </c>
      <c r="G1941">
        <f t="shared" ca="1" si="582"/>
        <v>0.23405555555555566</v>
      </c>
      <c r="H1941">
        <f t="shared" ca="1" si="583"/>
        <v>0.18150000000000044</v>
      </c>
      <c r="I1941" s="4">
        <f t="shared" ca="1" si="593"/>
        <v>1.2895622895622869</v>
      </c>
      <c r="J1941" s="8">
        <f t="shared" ca="1" si="584"/>
        <v>56.32352941176466</v>
      </c>
      <c r="K1941" t="str">
        <f t="shared" ca="1" si="585"/>
        <v>SELL</v>
      </c>
      <c r="L1941" t="str">
        <f t="shared" ca="1" si="586"/>
        <v>NA</v>
      </c>
      <c r="M1941" t="str">
        <f t="shared" ca="1" si="587"/>
        <v/>
      </c>
      <c r="N1941">
        <f t="shared" si="576"/>
        <v>1477.85</v>
      </c>
      <c r="O1941">
        <f t="shared" ca="1" si="588"/>
        <v>11</v>
      </c>
      <c r="Q1941" t="str">
        <f t="shared" ca="1" si="591"/>
        <v>NO</v>
      </c>
      <c r="R1941" t="str">
        <f t="shared" ca="1" si="592"/>
        <v>NO</v>
      </c>
      <c r="S1941" t="b">
        <f t="shared" ca="1" si="589"/>
        <v>0</v>
      </c>
      <c r="T1941" t="b">
        <f t="shared" ca="1" si="590"/>
        <v>0</v>
      </c>
      <c r="U1941">
        <f t="shared" ca="1" si="575"/>
        <v>1</v>
      </c>
      <c r="W1941" s="7"/>
      <c r="X1941" t="str">
        <f t="shared" ca="1" si="577"/>
        <v>11</v>
      </c>
    </row>
    <row r="1942" spans="1:24" x14ac:dyDescent="0.3">
      <c r="A1942">
        <f t="shared" si="578"/>
        <v>1941</v>
      </c>
      <c r="B1942" s="1">
        <v>37902</v>
      </c>
      <c r="C1942">
        <v>1478.6</v>
      </c>
      <c r="D1942">
        <f t="shared" si="579"/>
        <v>0.75</v>
      </c>
      <c r="E1942">
        <f t="shared" si="580"/>
        <v>0.75</v>
      </c>
      <c r="F1942" s="4" t="str">
        <f t="shared" si="581"/>
        <v/>
      </c>
      <c r="G1942">
        <f t="shared" ca="1" si="582"/>
        <v>0.21140000000000009</v>
      </c>
      <c r="H1942">
        <f t="shared" ca="1" si="583"/>
        <v>0.18600000000000022</v>
      </c>
      <c r="I1942" s="4">
        <f t="shared" ca="1" si="593"/>
        <v>1.1365591397849453</v>
      </c>
      <c r="J1942" s="8">
        <f t="shared" ca="1" si="584"/>
        <v>53.19577252138901</v>
      </c>
      <c r="K1942" t="str">
        <f t="shared" ca="1" si="585"/>
        <v>SELL</v>
      </c>
      <c r="L1942" t="str">
        <f t="shared" ca="1" si="586"/>
        <v>NA</v>
      </c>
      <c r="M1942" t="str">
        <f t="shared" ca="1" si="587"/>
        <v/>
      </c>
      <c r="N1942">
        <f t="shared" si="576"/>
        <v>1478.6</v>
      </c>
      <c r="O1942">
        <f t="shared" ca="1" si="588"/>
        <v>11</v>
      </c>
      <c r="Q1942" t="str">
        <f t="shared" ca="1" si="591"/>
        <v>NO</v>
      </c>
      <c r="R1942" t="str">
        <f t="shared" ca="1" si="592"/>
        <v>NO</v>
      </c>
      <c r="S1942" t="b">
        <f t="shared" ca="1" si="589"/>
        <v>0</v>
      </c>
      <c r="T1942" t="b">
        <f t="shared" ca="1" si="590"/>
        <v>0</v>
      </c>
      <c r="U1942">
        <f t="shared" ca="1" si="575"/>
        <v>1</v>
      </c>
      <c r="W1942" s="7"/>
      <c r="X1942" t="str">
        <f t="shared" ca="1" si="577"/>
        <v>11</v>
      </c>
    </row>
    <row r="1943" spans="1:24" x14ac:dyDescent="0.3">
      <c r="A1943">
        <f t="shared" si="578"/>
        <v>1942</v>
      </c>
      <c r="B1943" s="1">
        <v>37903</v>
      </c>
      <c r="C1943">
        <v>1502.1</v>
      </c>
      <c r="D1943">
        <f t="shared" si="579"/>
        <v>23.5</v>
      </c>
      <c r="E1943">
        <f t="shared" si="580"/>
        <v>23.5</v>
      </c>
      <c r="F1943" s="4" t="str">
        <f t="shared" si="581"/>
        <v/>
      </c>
      <c r="G1943">
        <f t="shared" ca="1" si="582"/>
        <v>0.21354545454545462</v>
      </c>
      <c r="H1943">
        <f t="shared" ca="1" si="583"/>
        <v>0.11716666666666697</v>
      </c>
      <c r="I1943" s="4">
        <f t="shared" ca="1" si="593"/>
        <v>1.8225785594206605</v>
      </c>
      <c r="J1943" s="8">
        <f t="shared" ca="1" si="584"/>
        <v>64.571402391533368</v>
      </c>
      <c r="K1943" t="str">
        <f t="shared" ca="1" si="585"/>
        <v>SELL</v>
      </c>
      <c r="L1943" t="str">
        <f t="shared" ca="1" si="586"/>
        <v>NA</v>
      </c>
      <c r="M1943" t="str">
        <f t="shared" ca="1" si="587"/>
        <v/>
      </c>
      <c r="N1943">
        <f t="shared" si="576"/>
        <v>1502.1</v>
      </c>
      <c r="O1943">
        <f t="shared" ca="1" si="588"/>
        <v>11</v>
      </c>
      <c r="Q1943" t="str">
        <f t="shared" ca="1" si="591"/>
        <v>NO</v>
      </c>
      <c r="R1943" t="str">
        <f t="shared" ca="1" si="592"/>
        <v>NO</v>
      </c>
      <c r="S1943" t="b">
        <f t="shared" ca="1" si="589"/>
        <v>0</v>
      </c>
      <c r="T1943" t="b">
        <f t="shared" ca="1" si="590"/>
        <v>0</v>
      </c>
      <c r="U1943">
        <f t="shared" ca="1" si="575"/>
        <v>1</v>
      </c>
      <c r="W1943" s="7"/>
      <c r="X1943" t="str">
        <f t="shared" ca="1" si="577"/>
        <v>11</v>
      </c>
    </row>
    <row r="1944" spans="1:24" x14ac:dyDescent="0.3">
      <c r="A1944">
        <f t="shared" si="578"/>
        <v>1943</v>
      </c>
      <c r="B1944" s="1">
        <v>37904</v>
      </c>
      <c r="C1944">
        <v>1523.1</v>
      </c>
      <c r="D1944">
        <f t="shared" si="579"/>
        <v>21</v>
      </c>
      <c r="E1944">
        <f t="shared" si="580"/>
        <v>21</v>
      </c>
      <c r="F1944" s="4" t="str">
        <f t="shared" si="581"/>
        <v/>
      </c>
      <c r="G1944">
        <f t="shared" ca="1" si="582"/>
        <v>0.21463636363636354</v>
      </c>
      <c r="H1944">
        <f t="shared" ca="1" si="583"/>
        <v>0.11716666666666697</v>
      </c>
      <c r="I1944" s="4">
        <f t="shared" ca="1" si="593"/>
        <v>1.8318893055735104</v>
      </c>
      <c r="J1944" s="8">
        <f t="shared" ca="1" si="584"/>
        <v>64.687885291565749</v>
      </c>
      <c r="K1944" t="str">
        <f t="shared" ca="1" si="585"/>
        <v>SELL</v>
      </c>
      <c r="L1944" t="str">
        <f t="shared" ca="1" si="586"/>
        <v>NA</v>
      </c>
      <c r="M1944" t="str">
        <f t="shared" ca="1" si="587"/>
        <v/>
      </c>
      <c r="N1944">
        <f t="shared" si="576"/>
        <v>1523.1</v>
      </c>
      <c r="O1944">
        <f t="shared" ca="1" si="588"/>
        <v>11</v>
      </c>
      <c r="Q1944" t="str">
        <f t="shared" ca="1" si="591"/>
        <v>NO</v>
      </c>
      <c r="R1944" t="str">
        <f t="shared" ca="1" si="592"/>
        <v>NO</v>
      </c>
      <c r="S1944" t="b">
        <f t="shared" ca="1" si="589"/>
        <v>0</v>
      </c>
      <c r="T1944" t="b">
        <f t="shared" ca="1" si="590"/>
        <v>0</v>
      </c>
      <c r="U1944">
        <f t="shared" ca="1" si="575"/>
        <v>1</v>
      </c>
      <c r="W1944" s="7"/>
      <c r="X1944" t="str">
        <f t="shared" ca="1" si="577"/>
        <v>11</v>
      </c>
    </row>
    <row r="1945" spans="1:24" x14ac:dyDescent="0.3">
      <c r="A1945">
        <f t="shared" si="578"/>
        <v>1944</v>
      </c>
      <c r="B1945" s="1">
        <v>37907</v>
      </c>
      <c r="C1945">
        <v>1546.75</v>
      </c>
      <c r="D1945">
        <f t="shared" si="579"/>
        <v>23.650000000000091</v>
      </c>
      <c r="E1945">
        <f t="shared" si="580"/>
        <v>23.650000000000091</v>
      </c>
      <c r="F1945" s="4" t="str">
        <f t="shared" si="581"/>
        <v/>
      </c>
      <c r="G1945">
        <f t="shared" ca="1" si="582"/>
        <v>0.21645833333333331</v>
      </c>
      <c r="H1945">
        <f t="shared" ca="1" si="583"/>
        <v>7.9500000000000459E-2</v>
      </c>
      <c r="I1945" s="4">
        <f t="shared" ca="1" si="593"/>
        <v>2.7227463312368814</v>
      </c>
      <c r="J1945" s="8">
        <f t="shared" ca="1" si="584"/>
        <v>73.138110657468559</v>
      </c>
      <c r="K1945" t="str">
        <f t="shared" ca="1" si="585"/>
        <v>SELL</v>
      </c>
      <c r="L1945" t="str">
        <f t="shared" ca="1" si="586"/>
        <v>NA</v>
      </c>
      <c r="M1945" t="str">
        <f t="shared" ca="1" si="587"/>
        <v/>
      </c>
      <c r="N1945">
        <f t="shared" si="576"/>
        <v>1546.75</v>
      </c>
      <c r="O1945">
        <f t="shared" ca="1" si="588"/>
        <v>11</v>
      </c>
      <c r="Q1945" t="str">
        <f t="shared" ca="1" si="591"/>
        <v>NO</v>
      </c>
      <c r="R1945" t="str">
        <f t="shared" ca="1" si="592"/>
        <v>YES</v>
      </c>
      <c r="S1945" t="b">
        <f t="shared" ca="1" si="589"/>
        <v>0</v>
      </c>
      <c r="T1945" t="b">
        <f t="shared" ca="1" si="590"/>
        <v>0</v>
      </c>
      <c r="U1945">
        <f t="shared" ca="1" si="575"/>
        <v>1</v>
      </c>
      <c r="W1945" s="7"/>
      <c r="X1945" t="str">
        <f t="shared" ca="1" si="577"/>
        <v>11</v>
      </c>
    </row>
    <row r="1946" spans="1:24" x14ac:dyDescent="0.3">
      <c r="A1946">
        <f t="shared" si="578"/>
        <v>1945</v>
      </c>
      <c r="B1946" s="1">
        <v>37908</v>
      </c>
      <c r="C1946">
        <v>1520.8</v>
      </c>
      <c r="D1946">
        <f t="shared" si="579"/>
        <v>-25.950000000000045</v>
      </c>
      <c r="E1946" t="str">
        <f t="shared" si="580"/>
        <v/>
      </c>
      <c r="F1946" s="4">
        <f t="shared" si="581"/>
        <v>-25.950000000000045</v>
      </c>
      <c r="G1946">
        <f t="shared" ca="1" si="582"/>
        <v>0.21313636363636365</v>
      </c>
      <c r="H1946">
        <f t="shared" ca="1" si="583"/>
        <v>0.13950000000000046</v>
      </c>
      <c r="I1946" s="4">
        <f t="shared" ca="1" si="593"/>
        <v>1.527859237536652</v>
      </c>
      <c r="J1946" s="8">
        <f t="shared" ca="1" si="584"/>
        <v>60.440835266821267</v>
      </c>
      <c r="K1946" t="str">
        <f t="shared" ca="1" si="585"/>
        <v>SELL</v>
      </c>
      <c r="L1946" t="str">
        <f t="shared" ca="1" si="586"/>
        <v>NA</v>
      </c>
      <c r="M1946" t="str">
        <f t="shared" ca="1" si="587"/>
        <v/>
      </c>
      <c r="N1946">
        <f t="shared" si="576"/>
        <v>1520.8</v>
      </c>
      <c r="O1946">
        <f t="shared" ca="1" si="588"/>
        <v>11</v>
      </c>
      <c r="Q1946" t="str">
        <f t="shared" ca="1" si="591"/>
        <v>NO</v>
      </c>
      <c r="R1946" t="str">
        <f t="shared" ca="1" si="592"/>
        <v>NO</v>
      </c>
      <c r="S1946" t="b">
        <f t="shared" ca="1" si="589"/>
        <v>0</v>
      </c>
      <c r="T1946" t="b">
        <f t="shared" ca="1" si="590"/>
        <v>0</v>
      </c>
      <c r="U1946">
        <f t="shared" ca="1" si="575"/>
        <v>1</v>
      </c>
      <c r="W1946" s="7"/>
      <c r="X1946" t="str">
        <f t="shared" ca="1" si="577"/>
        <v>11</v>
      </c>
    </row>
    <row r="1947" spans="1:24" x14ac:dyDescent="0.3">
      <c r="A1947">
        <f t="shared" si="578"/>
        <v>1946</v>
      </c>
      <c r="B1947" s="1">
        <v>37909</v>
      </c>
      <c r="C1947">
        <v>1537</v>
      </c>
      <c r="D1947">
        <f t="shared" si="579"/>
        <v>16.200000000000045</v>
      </c>
      <c r="E1947">
        <f t="shared" si="580"/>
        <v>16.200000000000045</v>
      </c>
      <c r="F1947" s="4" t="str">
        <f t="shared" si="581"/>
        <v/>
      </c>
      <c r="G1947">
        <f t="shared" ca="1" si="582"/>
        <v>0.18800000000000014</v>
      </c>
      <c r="H1947">
        <f t="shared" ca="1" si="583"/>
        <v>0.13950000000000046</v>
      </c>
      <c r="I1947" s="4">
        <f t="shared" ca="1" si="593"/>
        <v>1.3476702508960539</v>
      </c>
      <c r="J1947" s="8">
        <f t="shared" ca="1" si="584"/>
        <v>57.404580152671699</v>
      </c>
      <c r="K1947" t="str">
        <f t="shared" ca="1" si="585"/>
        <v>SELL</v>
      </c>
      <c r="L1947" t="str">
        <f t="shared" ca="1" si="586"/>
        <v>NA</v>
      </c>
      <c r="M1947" t="str">
        <f t="shared" ca="1" si="587"/>
        <v/>
      </c>
      <c r="N1947">
        <f t="shared" si="576"/>
        <v>1537</v>
      </c>
      <c r="O1947">
        <f t="shared" ca="1" si="588"/>
        <v>11</v>
      </c>
      <c r="Q1947" t="str">
        <f t="shared" ca="1" si="591"/>
        <v>NO</v>
      </c>
      <c r="R1947" t="str">
        <f t="shared" ca="1" si="592"/>
        <v>NO</v>
      </c>
      <c r="S1947" t="b">
        <f t="shared" ca="1" si="589"/>
        <v>0</v>
      </c>
      <c r="T1947" t="b">
        <f t="shared" ca="1" si="590"/>
        <v>0</v>
      </c>
      <c r="U1947">
        <f t="shared" ca="1" si="575"/>
        <v>1</v>
      </c>
      <c r="W1947" s="7"/>
      <c r="X1947" t="str">
        <f t="shared" ca="1" si="577"/>
        <v>11</v>
      </c>
    </row>
    <row r="1948" spans="1:24" x14ac:dyDescent="0.3">
      <c r="A1948">
        <f t="shared" si="578"/>
        <v>1947</v>
      </c>
      <c r="B1948" s="1">
        <v>37910</v>
      </c>
      <c r="C1948">
        <v>1555.7</v>
      </c>
      <c r="D1948">
        <f t="shared" si="579"/>
        <v>18.700000000000045</v>
      </c>
      <c r="E1948">
        <f t="shared" si="580"/>
        <v>18.700000000000045</v>
      </c>
      <c r="F1948" s="4" t="str">
        <f t="shared" si="581"/>
        <v/>
      </c>
      <c r="G1948">
        <f t="shared" ca="1" si="582"/>
        <v>0.18791666666666684</v>
      </c>
      <c r="H1948">
        <f t="shared" ca="1" si="583"/>
        <v>0.13500000000000115</v>
      </c>
      <c r="I1948" s="4">
        <f t="shared" ca="1" si="593"/>
        <v>1.3919753086419648</v>
      </c>
      <c r="J1948" s="8">
        <f t="shared" ca="1" si="584"/>
        <v>58.193548387096591</v>
      </c>
      <c r="K1948" t="str">
        <f t="shared" ca="1" si="585"/>
        <v>SELL</v>
      </c>
      <c r="L1948" t="str">
        <f t="shared" ca="1" si="586"/>
        <v>NA</v>
      </c>
      <c r="M1948" t="str">
        <f t="shared" ca="1" si="587"/>
        <v/>
      </c>
      <c r="N1948">
        <f t="shared" si="576"/>
        <v>1555.7</v>
      </c>
      <c r="O1948">
        <f t="shared" ca="1" si="588"/>
        <v>11</v>
      </c>
      <c r="Q1948" t="str">
        <f t="shared" ca="1" si="591"/>
        <v>NO</v>
      </c>
      <c r="R1948" t="str">
        <f t="shared" ca="1" si="592"/>
        <v>NO</v>
      </c>
      <c r="S1948" t="b">
        <f t="shared" ca="1" si="589"/>
        <v>0</v>
      </c>
      <c r="T1948" t="b">
        <f t="shared" ca="1" si="590"/>
        <v>0</v>
      </c>
      <c r="U1948">
        <f t="shared" ca="1" si="575"/>
        <v>1</v>
      </c>
      <c r="W1948" s="7"/>
      <c r="X1948" t="str">
        <f t="shared" ca="1" si="577"/>
        <v>11</v>
      </c>
    </row>
    <row r="1949" spans="1:24" x14ac:dyDescent="0.3">
      <c r="A1949">
        <f t="shared" si="578"/>
        <v>1948</v>
      </c>
      <c r="B1949" s="1">
        <v>37911</v>
      </c>
      <c r="C1949">
        <v>1569.45</v>
      </c>
      <c r="D1949">
        <f t="shared" si="579"/>
        <v>13.75</v>
      </c>
      <c r="E1949">
        <f t="shared" si="580"/>
        <v>13.75</v>
      </c>
      <c r="F1949" s="4" t="str">
        <f t="shared" si="581"/>
        <v/>
      </c>
      <c r="G1949">
        <f t="shared" ca="1" si="582"/>
        <v>0.17458333333333353</v>
      </c>
      <c r="H1949">
        <f t="shared" ca="1" si="583"/>
        <v>0.13500000000000115</v>
      </c>
      <c r="I1949" s="4">
        <f t="shared" ca="1" si="593"/>
        <v>1.2932098765432003</v>
      </c>
      <c r="J1949" s="8">
        <f t="shared" ca="1" si="584"/>
        <v>56.393001345894838</v>
      </c>
      <c r="K1949" t="str">
        <f t="shared" ca="1" si="585"/>
        <v>SELL</v>
      </c>
      <c r="L1949" t="str">
        <f t="shared" ca="1" si="586"/>
        <v>NA</v>
      </c>
      <c r="M1949" t="str">
        <f t="shared" ca="1" si="587"/>
        <v/>
      </c>
      <c r="N1949">
        <f t="shared" si="576"/>
        <v>1569.45</v>
      </c>
      <c r="O1949">
        <f t="shared" ca="1" si="588"/>
        <v>11</v>
      </c>
      <c r="Q1949" t="str">
        <f t="shared" ca="1" si="591"/>
        <v>NO</v>
      </c>
      <c r="R1949" t="str">
        <f t="shared" ca="1" si="592"/>
        <v>NO</v>
      </c>
      <c r="S1949" t="b">
        <f t="shared" ca="1" si="589"/>
        <v>0</v>
      </c>
      <c r="T1949" t="b">
        <f t="shared" ca="1" si="590"/>
        <v>0</v>
      </c>
      <c r="U1949">
        <f t="shared" ca="1" si="575"/>
        <v>1</v>
      </c>
      <c r="W1949" s="7"/>
      <c r="X1949" t="str">
        <f t="shared" ca="1" si="577"/>
        <v>11</v>
      </c>
    </row>
    <row r="1950" spans="1:24" x14ac:dyDescent="0.3">
      <c r="A1950">
        <f t="shared" si="578"/>
        <v>1949</v>
      </c>
      <c r="B1950" s="1">
        <v>37914</v>
      </c>
      <c r="C1950">
        <v>1542.7</v>
      </c>
      <c r="D1950">
        <f t="shared" si="579"/>
        <v>-26.75</v>
      </c>
      <c r="E1950" t="str">
        <f t="shared" si="580"/>
        <v/>
      </c>
      <c r="F1950" s="4">
        <f t="shared" si="581"/>
        <v>-26.75</v>
      </c>
      <c r="G1950">
        <f t="shared" ca="1" si="582"/>
        <v>0.17863636363636384</v>
      </c>
      <c r="H1950">
        <f t="shared" ca="1" si="583"/>
        <v>0.17916666666666742</v>
      </c>
      <c r="I1950" s="4">
        <f t="shared" ca="1" si="593"/>
        <v>0.99704016913318938</v>
      </c>
      <c r="J1950" s="8">
        <f t="shared" ca="1" si="584"/>
        <v>49.92589455854322</v>
      </c>
      <c r="K1950" t="str">
        <f t="shared" ca="1" si="585"/>
        <v>SELL</v>
      </c>
      <c r="L1950" t="str">
        <f t="shared" ca="1" si="586"/>
        <v>NA</v>
      </c>
      <c r="M1950" t="str">
        <f t="shared" ca="1" si="587"/>
        <v/>
      </c>
      <c r="N1950">
        <f t="shared" si="576"/>
        <v>1542.7</v>
      </c>
      <c r="O1950">
        <f t="shared" ca="1" si="588"/>
        <v>11</v>
      </c>
      <c r="Q1950" t="str">
        <f t="shared" ca="1" si="591"/>
        <v>NO</v>
      </c>
      <c r="R1950" t="str">
        <f t="shared" ca="1" si="592"/>
        <v>NO</v>
      </c>
      <c r="S1950" t="b">
        <f t="shared" ca="1" si="589"/>
        <v>0</v>
      </c>
      <c r="T1950" t="b">
        <f t="shared" ca="1" si="590"/>
        <v>0</v>
      </c>
      <c r="U1950">
        <f t="shared" ca="1" si="575"/>
        <v>1</v>
      </c>
      <c r="W1950" s="7"/>
      <c r="X1950" t="str">
        <f t="shared" ca="1" si="577"/>
        <v>11</v>
      </c>
    </row>
    <row r="1951" spans="1:24" x14ac:dyDescent="0.3">
      <c r="A1951">
        <f t="shared" si="578"/>
        <v>1950</v>
      </c>
      <c r="B1951" s="1">
        <v>37915</v>
      </c>
      <c r="C1951">
        <v>1506.5</v>
      </c>
      <c r="D1951">
        <f t="shared" si="579"/>
        <v>-36.200000000000045</v>
      </c>
      <c r="E1951" t="str">
        <f t="shared" si="580"/>
        <v/>
      </c>
      <c r="F1951" s="4">
        <f t="shared" si="581"/>
        <v>-36.200000000000045</v>
      </c>
      <c r="G1951">
        <f t="shared" ca="1" si="582"/>
        <v>0.17935000000000037</v>
      </c>
      <c r="H1951">
        <f t="shared" ca="1" si="583"/>
        <v>0.22487500000000069</v>
      </c>
      <c r="I1951" s="4">
        <f t="shared" ca="1" si="593"/>
        <v>0.79755419677598582</v>
      </c>
      <c r="J1951" s="8">
        <f t="shared" ca="1" si="584"/>
        <v>44.368853979837937</v>
      </c>
      <c r="K1951" t="str">
        <f t="shared" ca="1" si="585"/>
        <v>SELL</v>
      </c>
      <c r="L1951" t="str">
        <f t="shared" ca="1" si="586"/>
        <v>NA</v>
      </c>
      <c r="M1951" t="str">
        <f t="shared" ca="1" si="587"/>
        <v/>
      </c>
      <c r="N1951">
        <f t="shared" si="576"/>
        <v>1506.5</v>
      </c>
      <c r="O1951">
        <f t="shared" ca="1" si="588"/>
        <v>11</v>
      </c>
      <c r="Q1951" t="str">
        <f t="shared" ca="1" si="591"/>
        <v>NO</v>
      </c>
      <c r="R1951" t="str">
        <f t="shared" ca="1" si="592"/>
        <v>NO</v>
      </c>
      <c r="S1951" t="b">
        <f t="shared" ca="1" si="589"/>
        <v>0</v>
      </c>
      <c r="T1951" t="b">
        <f t="shared" ca="1" si="590"/>
        <v>0</v>
      </c>
      <c r="U1951">
        <f t="shared" ca="1" si="575"/>
        <v>1</v>
      </c>
      <c r="W1951" s="7"/>
      <c r="X1951" t="str">
        <f t="shared" ca="1" si="577"/>
        <v>11</v>
      </c>
    </row>
    <row r="1952" spans="1:24" x14ac:dyDescent="0.3">
      <c r="A1952">
        <f t="shared" si="578"/>
        <v>1951</v>
      </c>
      <c r="B1952" s="1">
        <v>37916</v>
      </c>
      <c r="C1952">
        <v>1494.1</v>
      </c>
      <c r="D1952">
        <f t="shared" si="579"/>
        <v>-12.400000000000091</v>
      </c>
      <c r="E1952" t="str">
        <f t="shared" si="580"/>
        <v/>
      </c>
      <c r="F1952" s="4">
        <f t="shared" si="581"/>
        <v>-12.400000000000091</v>
      </c>
      <c r="G1952">
        <f t="shared" ca="1" si="582"/>
        <v>0.19511111111111151</v>
      </c>
      <c r="H1952">
        <f t="shared" ca="1" si="583"/>
        <v>0.20470000000000074</v>
      </c>
      <c r="I1952" s="4">
        <f t="shared" ca="1" si="593"/>
        <v>0.95315638061119101</v>
      </c>
      <c r="J1952" s="8">
        <f t="shared" ca="1" si="584"/>
        <v>48.800822610677223</v>
      </c>
      <c r="K1952" t="str">
        <f t="shared" ca="1" si="585"/>
        <v>SELL</v>
      </c>
      <c r="L1952" t="str">
        <f t="shared" ca="1" si="586"/>
        <v>NA</v>
      </c>
      <c r="M1952" t="str">
        <f t="shared" ca="1" si="587"/>
        <v/>
      </c>
      <c r="N1952">
        <f t="shared" si="576"/>
        <v>1494.1</v>
      </c>
      <c r="O1952">
        <f t="shared" ca="1" si="588"/>
        <v>11</v>
      </c>
      <c r="Q1952" t="str">
        <f t="shared" ca="1" si="591"/>
        <v>NO</v>
      </c>
      <c r="R1952" t="str">
        <f t="shared" ca="1" si="592"/>
        <v>NO</v>
      </c>
      <c r="S1952" t="b">
        <f t="shared" ca="1" si="589"/>
        <v>0</v>
      </c>
      <c r="T1952" t="b">
        <f t="shared" ca="1" si="590"/>
        <v>0</v>
      </c>
      <c r="U1952">
        <f t="shared" ca="1" si="575"/>
        <v>1</v>
      </c>
      <c r="W1952" s="7"/>
      <c r="X1952" t="str">
        <f t="shared" ca="1" si="577"/>
        <v>11</v>
      </c>
    </row>
    <row r="1953" spans="1:24" x14ac:dyDescent="0.3">
      <c r="A1953">
        <f t="shared" si="578"/>
        <v>1952</v>
      </c>
      <c r="B1953" s="1">
        <v>37917</v>
      </c>
      <c r="C1953">
        <v>1470.45</v>
      </c>
      <c r="D1953">
        <f t="shared" si="579"/>
        <v>-23.649999999999864</v>
      </c>
      <c r="E1953" t="str">
        <f t="shared" si="580"/>
        <v/>
      </c>
      <c r="F1953" s="4">
        <f t="shared" si="581"/>
        <v>-23.649999999999864</v>
      </c>
      <c r="G1953">
        <f t="shared" ca="1" si="582"/>
        <v>0.18393750000000039</v>
      </c>
      <c r="H1953">
        <f t="shared" ca="1" si="583"/>
        <v>0.21000000000000038</v>
      </c>
      <c r="I1953" s="4">
        <f t="shared" ca="1" si="593"/>
        <v>0.87589285714285747</v>
      </c>
      <c r="J1953" s="8">
        <f t="shared" ca="1" si="584"/>
        <v>46.692051404093299</v>
      </c>
      <c r="K1953" t="str">
        <f t="shared" ca="1" si="585"/>
        <v>SELL</v>
      </c>
      <c r="L1953" t="str">
        <f t="shared" ca="1" si="586"/>
        <v>NA</v>
      </c>
      <c r="M1953" t="str">
        <f t="shared" ca="1" si="587"/>
        <v/>
      </c>
      <c r="N1953">
        <f t="shared" si="576"/>
        <v>1470.45</v>
      </c>
      <c r="O1953">
        <f t="shared" ca="1" si="588"/>
        <v>11</v>
      </c>
      <c r="Q1953" t="str">
        <f t="shared" ca="1" si="591"/>
        <v>NO</v>
      </c>
      <c r="R1953" t="str">
        <f t="shared" ca="1" si="592"/>
        <v>NO</v>
      </c>
      <c r="S1953" t="b">
        <f t="shared" ca="1" si="589"/>
        <v>0</v>
      </c>
      <c r="T1953" t="b">
        <f t="shared" ca="1" si="590"/>
        <v>0</v>
      </c>
      <c r="U1953">
        <f t="shared" ca="1" si="575"/>
        <v>1</v>
      </c>
      <c r="W1953" s="7"/>
      <c r="X1953" t="str">
        <f t="shared" ca="1" si="577"/>
        <v>11</v>
      </c>
    </row>
    <row r="1954" spans="1:24" x14ac:dyDescent="0.3">
      <c r="A1954">
        <f t="shared" si="578"/>
        <v>1953</v>
      </c>
      <c r="B1954" s="1">
        <v>37918</v>
      </c>
      <c r="C1954">
        <v>1506.05</v>
      </c>
      <c r="D1954">
        <f t="shared" si="579"/>
        <v>35.599999999999909</v>
      </c>
      <c r="E1954">
        <f t="shared" si="580"/>
        <v>35.599999999999909</v>
      </c>
      <c r="F1954" s="4" t="str">
        <f t="shared" si="581"/>
        <v/>
      </c>
      <c r="G1954">
        <f t="shared" ca="1" si="582"/>
        <v>0.19143750000000012</v>
      </c>
      <c r="H1954">
        <f t="shared" ca="1" si="583"/>
        <v>0.21000000000000038</v>
      </c>
      <c r="I1954" s="4">
        <f t="shared" ca="1" si="593"/>
        <v>0.91160714285714173</v>
      </c>
      <c r="J1954" s="8">
        <f t="shared" ca="1" si="584"/>
        <v>47.687996263428275</v>
      </c>
      <c r="K1954" t="str">
        <f t="shared" ca="1" si="585"/>
        <v>SELL</v>
      </c>
      <c r="L1954" t="str">
        <f t="shared" ca="1" si="586"/>
        <v>NA</v>
      </c>
      <c r="M1954" t="str">
        <f t="shared" ca="1" si="587"/>
        <v/>
      </c>
      <c r="N1954">
        <f t="shared" si="576"/>
        <v>1506.05</v>
      </c>
      <c r="O1954">
        <f t="shared" ca="1" si="588"/>
        <v>11</v>
      </c>
      <c r="Q1954" t="str">
        <f t="shared" ca="1" si="591"/>
        <v>NO</v>
      </c>
      <c r="R1954" t="str">
        <f t="shared" ca="1" si="592"/>
        <v>NO</v>
      </c>
      <c r="S1954" t="b">
        <f t="shared" ca="1" si="589"/>
        <v>0</v>
      </c>
      <c r="T1954" t="b">
        <f t="shared" ca="1" si="590"/>
        <v>0</v>
      </c>
      <c r="U1954">
        <f t="shared" ca="1" si="575"/>
        <v>1</v>
      </c>
      <c r="W1954" s="7"/>
      <c r="X1954" t="str">
        <f t="shared" ca="1" si="577"/>
        <v>11</v>
      </c>
    </row>
    <row r="1955" spans="1:24" x14ac:dyDescent="0.3">
      <c r="A1955">
        <f t="shared" si="578"/>
        <v>1954</v>
      </c>
      <c r="B1955" s="1">
        <v>37919</v>
      </c>
      <c r="C1955">
        <v>1521.95</v>
      </c>
      <c r="D1955">
        <f t="shared" si="579"/>
        <v>15.900000000000091</v>
      </c>
      <c r="E1955">
        <f t="shared" si="580"/>
        <v>15.900000000000091</v>
      </c>
      <c r="F1955" s="4" t="str">
        <f t="shared" si="581"/>
        <v/>
      </c>
      <c r="G1955">
        <f t="shared" ca="1" si="582"/>
        <v>0.18783333333333352</v>
      </c>
      <c r="H1955">
        <f t="shared" ca="1" si="583"/>
        <v>0.24990000000000009</v>
      </c>
      <c r="I1955" s="4">
        <f t="shared" ca="1" si="593"/>
        <v>0.75163398692810501</v>
      </c>
      <c r="J1955" s="8">
        <f t="shared" ca="1" si="584"/>
        <v>42.910447761194042</v>
      </c>
      <c r="K1955" t="str">
        <f t="shared" ca="1" si="585"/>
        <v>SELL</v>
      </c>
      <c r="L1955" t="str">
        <f t="shared" ca="1" si="586"/>
        <v>NA</v>
      </c>
      <c r="M1955" t="str">
        <f t="shared" ca="1" si="587"/>
        <v/>
      </c>
      <c r="N1955">
        <f t="shared" si="576"/>
        <v>1521.95</v>
      </c>
      <c r="O1955">
        <f t="shared" ca="1" si="588"/>
        <v>11</v>
      </c>
      <c r="Q1955" t="str">
        <f t="shared" ca="1" si="591"/>
        <v>NO</v>
      </c>
      <c r="R1955" t="str">
        <f t="shared" ca="1" si="592"/>
        <v>NO</v>
      </c>
      <c r="S1955" t="b">
        <f t="shared" ca="1" si="589"/>
        <v>0</v>
      </c>
      <c r="T1955" t="b">
        <f t="shared" ca="1" si="590"/>
        <v>0</v>
      </c>
      <c r="U1955">
        <f t="shared" ca="1" si="575"/>
        <v>1</v>
      </c>
      <c r="W1955" s="7"/>
      <c r="X1955" t="str">
        <f t="shared" ca="1" si="577"/>
        <v>11</v>
      </c>
    </row>
    <row r="1956" spans="1:24" x14ac:dyDescent="0.3">
      <c r="A1956">
        <f t="shared" si="578"/>
        <v>1955</v>
      </c>
      <c r="B1956" s="1">
        <v>37921</v>
      </c>
      <c r="C1956">
        <v>1485.3</v>
      </c>
      <c r="D1956">
        <f t="shared" si="579"/>
        <v>-36.650000000000091</v>
      </c>
      <c r="E1956" t="str">
        <f t="shared" si="580"/>
        <v/>
      </c>
      <c r="F1956" s="4">
        <f t="shared" si="581"/>
        <v>-36.650000000000091</v>
      </c>
      <c r="G1956">
        <f t="shared" ca="1" si="582"/>
        <v>0.21037500000000023</v>
      </c>
      <c r="H1956">
        <f t="shared" ca="1" si="583"/>
        <v>0.26933333333333354</v>
      </c>
      <c r="I1956" s="4">
        <f t="shared" ca="1" si="593"/>
        <v>0.78109529702970326</v>
      </c>
      <c r="J1956" s="8">
        <f t="shared" ca="1" si="584"/>
        <v>43.854772865456447</v>
      </c>
      <c r="K1956" t="str">
        <f t="shared" ca="1" si="585"/>
        <v>SELL</v>
      </c>
      <c r="L1956" t="str">
        <f t="shared" ca="1" si="586"/>
        <v>NA</v>
      </c>
      <c r="M1956" t="str">
        <f t="shared" ca="1" si="587"/>
        <v/>
      </c>
      <c r="N1956">
        <f t="shared" si="576"/>
        <v>1485.3</v>
      </c>
      <c r="O1956">
        <f t="shared" ca="1" si="588"/>
        <v>11</v>
      </c>
      <c r="Q1956" t="str">
        <f t="shared" ca="1" si="591"/>
        <v>NO</v>
      </c>
      <c r="R1956" t="str">
        <f t="shared" ca="1" si="592"/>
        <v>NO</v>
      </c>
      <c r="S1956" t="b">
        <f t="shared" ca="1" si="589"/>
        <v>0</v>
      </c>
      <c r="T1956" t="b">
        <f t="shared" ca="1" si="590"/>
        <v>0</v>
      </c>
      <c r="U1956">
        <f t="shared" ca="1" si="575"/>
        <v>1</v>
      </c>
      <c r="W1956" s="7"/>
      <c r="X1956" t="str">
        <f t="shared" ca="1" si="577"/>
        <v>11</v>
      </c>
    </row>
    <row r="1957" spans="1:24" x14ac:dyDescent="0.3">
      <c r="A1957">
        <f t="shared" si="578"/>
        <v>1956</v>
      </c>
      <c r="B1957" s="1">
        <v>37922</v>
      </c>
      <c r="C1957">
        <v>1481.75</v>
      </c>
      <c r="D1957">
        <f t="shared" si="579"/>
        <v>-3.5499999999999545</v>
      </c>
      <c r="E1957" t="str">
        <f t="shared" si="580"/>
        <v/>
      </c>
      <c r="F1957" s="4">
        <f t="shared" si="581"/>
        <v>-3.5499999999999545</v>
      </c>
      <c r="G1957">
        <f t="shared" ca="1" si="582"/>
        <v>0.20685714285714313</v>
      </c>
      <c r="H1957">
        <f t="shared" ca="1" si="583"/>
        <v>0.23592857142857157</v>
      </c>
      <c r="I1957" s="4">
        <f t="shared" ca="1" si="593"/>
        <v>0.87677868604299181</v>
      </c>
      <c r="J1957" s="8">
        <f t="shared" ca="1" si="584"/>
        <v>46.71721245362157</v>
      </c>
      <c r="K1957" t="str">
        <f t="shared" ca="1" si="585"/>
        <v>SELL</v>
      </c>
      <c r="L1957" t="str">
        <f t="shared" ca="1" si="586"/>
        <v>NA</v>
      </c>
      <c r="M1957" t="str">
        <f t="shared" ca="1" si="587"/>
        <v/>
      </c>
      <c r="N1957">
        <f t="shared" si="576"/>
        <v>1481.75</v>
      </c>
      <c r="O1957">
        <f t="shared" ca="1" si="588"/>
        <v>11</v>
      </c>
      <c r="Q1957" t="str">
        <f t="shared" ca="1" si="591"/>
        <v>NO</v>
      </c>
      <c r="R1957" t="str">
        <f t="shared" ca="1" si="592"/>
        <v>NO</v>
      </c>
      <c r="S1957" t="b">
        <f t="shared" ca="1" si="589"/>
        <v>0</v>
      </c>
      <c r="T1957" t="b">
        <f t="shared" ca="1" si="590"/>
        <v>0</v>
      </c>
      <c r="U1957">
        <f t="shared" ca="1" si="575"/>
        <v>1</v>
      </c>
      <c r="W1957" s="7"/>
      <c r="X1957" t="str">
        <f t="shared" ca="1" si="577"/>
        <v>11</v>
      </c>
    </row>
    <row r="1958" spans="1:24" x14ac:dyDescent="0.3">
      <c r="A1958">
        <f t="shared" si="578"/>
        <v>1957</v>
      </c>
      <c r="B1958" s="1">
        <v>37923</v>
      </c>
      <c r="C1958">
        <v>1498.45</v>
      </c>
      <c r="D1958">
        <f t="shared" si="579"/>
        <v>16.700000000000045</v>
      </c>
      <c r="E1958">
        <f t="shared" si="580"/>
        <v>16.700000000000045</v>
      </c>
      <c r="F1958" s="4" t="str">
        <f t="shared" si="581"/>
        <v/>
      </c>
      <c r="G1958">
        <f t="shared" ca="1" si="582"/>
        <v>0.20071428571428604</v>
      </c>
      <c r="H1958">
        <f t="shared" ca="1" si="583"/>
        <v>0.23592857142857157</v>
      </c>
      <c r="I1958" s="4">
        <f t="shared" ca="1" si="593"/>
        <v>0.85074174992431206</v>
      </c>
      <c r="J1958" s="8">
        <f t="shared" ca="1" si="584"/>
        <v>45.967610011451036</v>
      </c>
      <c r="K1958" t="str">
        <f t="shared" ca="1" si="585"/>
        <v>SELL</v>
      </c>
      <c r="L1958" t="str">
        <f t="shared" ca="1" si="586"/>
        <v>NA</v>
      </c>
      <c r="M1958" t="str">
        <f t="shared" ca="1" si="587"/>
        <v/>
      </c>
      <c r="N1958">
        <f t="shared" si="576"/>
        <v>1498.45</v>
      </c>
      <c r="O1958">
        <f t="shared" ca="1" si="588"/>
        <v>11</v>
      </c>
      <c r="Q1958" t="str">
        <f t="shared" ca="1" si="591"/>
        <v>NO</v>
      </c>
      <c r="R1958" t="str">
        <f t="shared" ca="1" si="592"/>
        <v>NO</v>
      </c>
      <c r="S1958" t="b">
        <f t="shared" ca="1" si="589"/>
        <v>0</v>
      </c>
      <c r="T1958" t="b">
        <f t="shared" ca="1" si="590"/>
        <v>0</v>
      </c>
      <c r="U1958">
        <f t="shared" ca="1" si="575"/>
        <v>1</v>
      </c>
      <c r="W1958" s="7"/>
      <c r="X1958" t="str">
        <f t="shared" ca="1" si="577"/>
        <v>11</v>
      </c>
    </row>
    <row r="1959" spans="1:24" x14ac:dyDescent="0.3">
      <c r="A1959">
        <f t="shared" si="578"/>
        <v>1958</v>
      </c>
      <c r="B1959" s="1">
        <v>37924</v>
      </c>
      <c r="C1959">
        <v>1516.85</v>
      </c>
      <c r="D1959">
        <f t="shared" si="579"/>
        <v>18.399999999999864</v>
      </c>
      <c r="E1959">
        <f t="shared" si="580"/>
        <v>18.399999999999864</v>
      </c>
      <c r="F1959" s="4" t="str">
        <f t="shared" si="581"/>
        <v/>
      </c>
      <c r="G1959">
        <f t="shared" ca="1" si="582"/>
        <v>0.19321428571428573</v>
      </c>
      <c r="H1959">
        <f t="shared" ca="1" si="583"/>
        <v>0.23592857142857157</v>
      </c>
      <c r="I1959" s="4">
        <f t="shared" ca="1" si="593"/>
        <v>0.81895246745382944</v>
      </c>
      <c r="J1959" s="8">
        <f t="shared" ca="1" si="584"/>
        <v>45.023302263648453</v>
      </c>
      <c r="K1959" t="str">
        <f t="shared" ca="1" si="585"/>
        <v>SELL</v>
      </c>
      <c r="L1959" t="str">
        <f t="shared" ca="1" si="586"/>
        <v>NA</v>
      </c>
      <c r="M1959" t="str">
        <f t="shared" ca="1" si="587"/>
        <v/>
      </c>
      <c r="N1959">
        <f t="shared" si="576"/>
        <v>1516.85</v>
      </c>
      <c r="O1959">
        <f t="shared" ca="1" si="588"/>
        <v>11</v>
      </c>
      <c r="Q1959" t="str">
        <f t="shared" ca="1" si="591"/>
        <v>NO</v>
      </c>
      <c r="R1959" t="str">
        <f t="shared" ca="1" si="592"/>
        <v>NO</v>
      </c>
      <c r="S1959" t="b">
        <f t="shared" ca="1" si="589"/>
        <v>0</v>
      </c>
      <c r="T1959" t="b">
        <f t="shared" ca="1" si="590"/>
        <v>0</v>
      </c>
      <c r="U1959">
        <f t="shared" ca="1" si="575"/>
        <v>1</v>
      </c>
      <c r="W1959" s="7"/>
      <c r="X1959" t="str">
        <f t="shared" ca="1" si="577"/>
        <v>11</v>
      </c>
    </row>
    <row r="1960" spans="1:24" x14ac:dyDescent="0.3">
      <c r="A1960">
        <f t="shared" si="578"/>
        <v>1959</v>
      </c>
      <c r="B1960" s="1">
        <v>37925</v>
      </c>
      <c r="C1960">
        <v>1555.9</v>
      </c>
      <c r="D1960">
        <f t="shared" si="579"/>
        <v>39.050000000000182</v>
      </c>
      <c r="E1960">
        <f t="shared" si="580"/>
        <v>39.050000000000182</v>
      </c>
      <c r="F1960" s="4" t="str">
        <f t="shared" si="581"/>
        <v/>
      </c>
      <c r="G1960">
        <f t="shared" ca="1" si="582"/>
        <v>0.21787500000000024</v>
      </c>
      <c r="H1960">
        <f t="shared" ca="1" si="583"/>
        <v>0.23200000000000007</v>
      </c>
      <c r="I1960" s="4">
        <f t="shared" ca="1" si="593"/>
        <v>0.93911637931034553</v>
      </c>
      <c r="J1960" s="8">
        <f t="shared" ca="1" si="584"/>
        <v>48.430119477632701</v>
      </c>
      <c r="K1960" t="str">
        <f t="shared" ca="1" si="585"/>
        <v>SELL</v>
      </c>
      <c r="L1960" t="str">
        <f t="shared" ca="1" si="586"/>
        <v>NA</v>
      </c>
      <c r="M1960" t="str">
        <f t="shared" ca="1" si="587"/>
        <v/>
      </c>
      <c r="N1960">
        <f t="shared" si="576"/>
        <v>1555.9</v>
      </c>
      <c r="O1960">
        <f t="shared" ca="1" si="588"/>
        <v>11</v>
      </c>
      <c r="Q1960" t="str">
        <f t="shared" ca="1" si="591"/>
        <v>NO</v>
      </c>
      <c r="R1960" t="str">
        <f t="shared" ca="1" si="592"/>
        <v>NO</v>
      </c>
      <c r="S1960" t="b">
        <f t="shared" ca="1" si="589"/>
        <v>0</v>
      </c>
      <c r="T1960" t="b">
        <f t="shared" ca="1" si="590"/>
        <v>0</v>
      </c>
      <c r="U1960">
        <f t="shared" ca="1" si="575"/>
        <v>1</v>
      </c>
      <c r="W1960" s="7"/>
      <c r="X1960" t="str">
        <f t="shared" ca="1" si="577"/>
        <v>11</v>
      </c>
    </row>
    <row r="1961" spans="1:24" x14ac:dyDescent="0.3">
      <c r="A1961">
        <f t="shared" si="578"/>
        <v>1960</v>
      </c>
      <c r="B1961" s="1">
        <v>37928</v>
      </c>
      <c r="C1961">
        <v>1601.65</v>
      </c>
      <c r="D1961">
        <f t="shared" si="579"/>
        <v>45.75</v>
      </c>
      <c r="E1961">
        <f t="shared" si="580"/>
        <v>45.75</v>
      </c>
      <c r="F1961" s="4" t="str">
        <f t="shared" si="581"/>
        <v/>
      </c>
      <c r="G1961">
        <f t="shared" ca="1" si="582"/>
        <v>0.25481250000000016</v>
      </c>
      <c r="H1961">
        <f t="shared" ca="1" si="583"/>
        <v>0.23200000000000007</v>
      </c>
      <c r="I1961" s="4">
        <f t="shared" ca="1" si="593"/>
        <v>1.0983297413793107</v>
      </c>
      <c r="J1961" s="8">
        <f t="shared" ca="1" si="584"/>
        <v>52.343047888047252</v>
      </c>
      <c r="K1961" t="str">
        <f t="shared" ca="1" si="585"/>
        <v>SELL</v>
      </c>
      <c r="L1961" t="str">
        <f t="shared" ca="1" si="586"/>
        <v>NA</v>
      </c>
      <c r="M1961" t="str">
        <f t="shared" ca="1" si="587"/>
        <v/>
      </c>
      <c r="N1961">
        <f t="shared" si="576"/>
        <v>1601.65</v>
      </c>
      <c r="O1961">
        <f t="shared" ca="1" si="588"/>
        <v>11</v>
      </c>
      <c r="Q1961" t="str">
        <f t="shared" ca="1" si="591"/>
        <v>NO</v>
      </c>
      <c r="R1961" t="str">
        <f t="shared" ca="1" si="592"/>
        <v>NO</v>
      </c>
      <c r="S1961" t="b">
        <f t="shared" ca="1" si="589"/>
        <v>0</v>
      </c>
      <c r="T1961" t="b">
        <f t="shared" ca="1" si="590"/>
        <v>0</v>
      </c>
      <c r="U1961">
        <f t="shared" ca="1" si="575"/>
        <v>1</v>
      </c>
      <c r="W1961" s="7"/>
      <c r="X1961" t="str">
        <f t="shared" ca="1" si="577"/>
        <v>11</v>
      </c>
    </row>
    <row r="1962" spans="1:24" x14ac:dyDescent="0.3">
      <c r="A1962">
        <f t="shared" si="578"/>
        <v>1961</v>
      </c>
      <c r="B1962" s="1">
        <v>37929</v>
      </c>
      <c r="C1962">
        <v>1618.7</v>
      </c>
      <c r="D1962">
        <f t="shared" si="579"/>
        <v>17.049999999999955</v>
      </c>
      <c r="E1962">
        <f t="shared" si="580"/>
        <v>17.049999999999955</v>
      </c>
      <c r="F1962" s="4" t="str">
        <f t="shared" si="581"/>
        <v/>
      </c>
      <c r="G1962">
        <f t="shared" ca="1" si="582"/>
        <v>0.25275000000000003</v>
      </c>
      <c r="H1962">
        <f t="shared" ca="1" si="583"/>
        <v>0.23200000000000007</v>
      </c>
      <c r="I1962" s="4">
        <f t="shared" ca="1" si="593"/>
        <v>1.0894396551724137</v>
      </c>
      <c r="J1962" s="8">
        <f t="shared" ca="1" si="584"/>
        <v>52.140278494069108</v>
      </c>
      <c r="K1962" t="str">
        <f t="shared" ca="1" si="585"/>
        <v>SELL</v>
      </c>
      <c r="L1962" t="str">
        <f t="shared" ca="1" si="586"/>
        <v>NA</v>
      </c>
      <c r="M1962" t="str">
        <f t="shared" ca="1" si="587"/>
        <v/>
      </c>
      <c r="N1962">
        <f t="shared" si="576"/>
        <v>1618.7</v>
      </c>
      <c r="O1962">
        <f t="shared" ca="1" si="588"/>
        <v>11</v>
      </c>
      <c r="Q1962" t="str">
        <f t="shared" ca="1" si="591"/>
        <v>NO</v>
      </c>
      <c r="R1962" t="str">
        <f t="shared" ca="1" si="592"/>
        <v>NO</v>
      </c>
      <c r="S1962" t="b">
        <f t="shared" ca="1" si="589"/>
        <v>0</v>
      </c>
      <c r="T1962" t="b">
        <f t="shared" ca="1" si="590"/>
        <v>0</v>
      </c>
      <c r="U1962">
        <f t="shared" ca="1" si="575"/>
        <v>1</v>
      </c>
      <c r="W1962" s="7"/>
      <c r="X1962" t="str">
        <f t="shared" ca="1" si="577"/>
        <v>11</v>
      </c>
    </row>
    <row r="1963" spans="1:24" x14ac:dyDescent="0.3">
      <c r="A1963">
        <f t="shared" si="578"/>
        <v>1962</v>
      </c>
      <c r="B1963" s="1">
        <v>37930</v>
      </c>
      <c r="C1963">
        <v>1609.15</v>
      </c>
      <c r="D1963">
        <f t="shared" si="579"/>
        <v>-9.5499999999999545</v>
      </c>
      <c r="E1963" t="str">
        <f t="shared" si="580"/>
        <v/>
      </c>
      <c r="F1963" s="4">
        <f t="shared" si="581"/>
        <v>-9.5499999999999545</v>
      </c>
      <c r="G1963">
        <f t="shared" ca="1" si="582"/>
        <v>0.26921428571428579</v>
      </c>
      <c r="H1963">
        <f t="shared" ca="1" si="583"/>
        <v>0.21249999999999999</v>
      </c>
      <c r="I1963" s="4">
        <f t="shared" ca="1" si="593"/>
        <v>1.2668907563025213</v>
      </c>
      <c r="J1963" s="8">
        <f t="shared" ca="1" si="584"/>
        <v>55.886714116251483</v>
      </c>
      <c r="K1963" t="str">
        <f t="shared" ca="1" si="585"/>
        <v>SELL</v>
      </c>
      <c r="L1963" t="str">
        <f t="shared" ca="1" si="586"/>
        <v>NA</v>
      </c>
      <c r="M1963" t="str">
        <f t="shared" ca="1" si="587"/>
        <v/>
      </c>
      <c r="N1963">
        <f t="shared" si="576"/>
        <v>1609.15</v>
      </c>
      <c r="O1963">
        <f t="shared" ca="1" si="588"/>
        <v>11</v>
      </c>
      <c r="Q1963" t="str">
        <f t="shared" ca="1" si="591"/>
        <v>NO</v>
      </c>
      <c r="R1963" t="str">
        <f t="shared" ca="1" si="592"/>
        <v>NO</v>
      </c>
      <c r="S1963" t="b">
        <f t="shared" ca="1" si="589"/>
        <v>0</v>
      </c>
      <c r="T1963" t="b">
        <f t="shared" ca="1" si="590"/>
        <v>0</v>
      </c>
      <c r="U1963">
        <f t="shared" ca="1" si="575"/>
        <v>1</v>
      </c>
      <c r="W1963" s="7"/>
      <c r="X1963" t="str">
        <f t="shared" ca="1" si="577"/>
        <v>11</v>
      </c>
    </row>
    <row r="1964" spans="1:24" x14ac:dyDescent="0.3">
      <c r="A1964">
        <f t="shared" si="578"/>
        <v>1963</v>
      </c>
      <c r="B1964" s="1">
        <v>37931</v>
      </c>
      <c r="C1964">
        <v>1612.2</v>
      </c>
      <c r="D1964">
        <f t="shared" si="579"/>
        <v>3.0499999999999545</v>
      </c>
      <c r="E1964">
        <f t="shared" si="580"/>
        <v>3.0499999999999545</v>
      </c>
      <c r="F1964" s="4" t="str">
        <f t="shared" si="581"/>
        <v/>
      </c>
      <c r="G1964">
        <f t="shared" ca="1" si="582"/>
        <v>0.239375</v>
      </c>
      <c r="H1964">
        <f t="shared" ca="1" si="583"/>
        <v>0.20333333333333331</v>
      </c>
      <c r="I1964" s="4">
        <f t="shared" ca="1" si="593"/>
        <v>1.1772540983606559</v>
      </c>
      <c r="J1964" s="8">
        <f t="shared" ca="1" si="584"/>
        <v>54.070588235294125</v>
      </c>
      <c r="K1964" t="str">
        <f t="shared" ca="1" si="585"/>
        <v>SELL</v>
      </c>
      <c r="L1964" t="str">
        <f t="shared" ca="1" si="586"/>
        <v>NA</v>
      </c>
      <c r="M1964" t="str">
        <f t="shared" ca="1" si="587"/>
        <v/>
      </c>
      <c r="N1964">
        <f t="shared" si="576"/>
        <v>1612.2</v>
      </c>
      <c r="O1964">
        <f t="shared" ca="1" si="588"/>
        <v>11</v>
      </c>
      <c r="Q1964" t="str">
        <f t="shared" ca="1" si="591"/>
        <v>NO</v>
      </c>
      <c r="R1964" t="str">
        <f t="shared" ca="1" si="592"/>
        <v>NO</v>
      </c>
      <c r="S1964" t="b">
        <f t="shared" ca="1" si="589"/>
        <v>0</v>
      </c>
      <c r="T1964" t="b">
        <f t="shared" ca="1" si="590"/>
        <v>0</v>
      </c>
      <c r="U1964">
        <f t="shared" ca="1" si="575"/>
        <v>1</v>
      </c>
      <c r="W1964" s="7"/>
      <c r="X1964" t="str">
        <f t="shared" ca="1" si="577"/>
        <v>11</v>
      </c>
    </row>
    <row r="1965" spans="1:24" x14ac:dyDescent="0.3">
      <c r="A1965">
        <f t="shared" si="578"/>
        <v>1964</v>
      </c>
      <c r="B1965" s="1">
        <v>37932</v>
      </c>
      <c r="C1965">
        <v>1592.05</v>
      </c>
      <c r="D1965">
        <f t="shared" si="579"/>
        <v>-20.150000000000091</v>
      </c>
      <c r="E1965" t="str">
        <f t="shared" si="580"/>
        <v/>
      </c>
      <c r="F1965" s="4">
        <f t="shared" si="581"/>
        <v>-20.150000000000091</v>
      </c>
      <c r="G1965">
        <f t="shared" ca="1" si="582"/>
        <v>0.239375</v>
      </c>
      <c r="H1965">
        <f t="shared" ca="1" si="583"/>
        <v>0.17658333333333343</v>
      </c>
      <c r="I1965" s="4">
        <f t="shared" ca="1" si="593"/>
        <v>1.3555922605002353</v>
      </c>
      <c r="J1965" s="8">
        <f t="shared" ca="1" si="584"/>
        <v>57.547831313232486</v>
      </c>
      <c r="K1965" t="str">
        <f t="shared" ca="1" si="585"/>
        <v>SELL</v>
      </c>
      <c r="L1965" t="str">
        <f t="shared" ca="1" si="586"/>
        <v>NA</v>
      </c>
      <c r="M1965" t="str">
        <f t="shared" ca="1" si="587"/>
        <v/>
      </c>
      <c r="N1965">
        <f t="shared" si="576"/>
        <v>1592.05</v>
      </c>
      <c r="O1965">
        <f t="shared" ca="1" si="588"/>
        <v>11</v>
      </c>
      <c r="Q1965" t="str">
        <f t="shared" ca="1" si="591"/>
        <v>NO</v>
      </c>
      <c r="R1965" t="str">
        <f t="shared" ca="1" si="592"/>
        <v>NO</v>
      </c>
      <c r="S1965" t="b">
        <f t="shared" ca="1" si="589"/>
        <v>0</v>
      </c>
      <c r="T1965" t="b">
        <f t="shared" ca="1" si="590"/>
        <v>0</v>
      </c>
      <c r="U1965">
        <f t="shared" ca="1" si="575"/>
        <v>1</v>
      </c>
      <c r="W1965" s="7"/>
      <c r="X1965" t="str">
        <f t="shared" ca="1" si="577"/>
        <v>11</v>
      </c>
    </row>
    <row r="1966" spans="1:24" x14ac:dyDescent="0.3">
      <c r="A1966">
        <f t="shared" si="578"/>
        <v>1965</v>
      </c>
      <c r="B1966" s="1">
        <v>37935</v>
      </c>
      <c r="C1966">
        <v>1594.5</v>
      </c>
      <c r="D1966">
        <f t="shared" si="579"/>
        <v>2.4500000000000455</v>
      </c>
      <c r="E1966">
        <f t="shared" si="580"/>
        <v>2.4500000000000455</v>
      </c>
      <c r="F1966" s="4" t="str">
        <f t="shared" si="581"/>
        <v/>
      </c>
      <c r="G1966">
        <f t="shared" ca="1" si="582"/>
        <v>0.21550000000000005</v>
      </c>
      <c r="H1966">
        <f t="shared" ca="1" si="583"/>
        <v>0.18709999999999991</v>
      </c>
      <c r="I1966" s="4">
        <f t="shared" ca="1" si="593"/>
        <v>1.1517904863709254</v>
      </c>
      <c r="J1966" s="8">
        <f t="shared" ca="1" si="584"/>
        <v>53.527074018877315</v>
      </c>
      <c r="K1966" t="str">
        <f t="shared" ca="1" si="585"/>
        <v>SELL</v>
      </c>
      <c r="L1966" t="str">
        <f t="shared" ca="1" si="586"/>
        <v>NA</v>
      </c>
      <c r="M1966" t="str">
        <f t="shared" ca="1" si="587"/>
        <v/>
      </c>
      <c r="N1966">
        <f t="shared" si="576"/>
        <v>1594.5</v>
      </c>
      <c r="O1966">
        <f t="shared" ca="1" si="588"/>
        <v>11</v>
      </c>
      <c r="Q1966" t="str">
        <f t="shared" ca="1" si="591"/>
        <v>NO</v>
      </c>
      <c r="R1966" t="str">
        <f t="shared" ca="1" si="592"/>
        <v>NO</v>
      </c>
      <c r="S1966" t="b">
        <f t="shared" ca="1" si="589"/>
        <v>0</v>
      </c>
      <c r="T1966" t="b">
        <f t="shared" ca="1" si="590"/>
        <v>0</v>
      </c>
      <c r="U1966">
        <f t="shared" ca="1" si="575"/>
        <v>1</v>
      </c>
      <c r="W1966" s="7"/>
      <c r="X1966" t="str">
        <f t="shared" ca="1" si="577"/>
        <v>11</v>
      </c>
    </row>
    <row r="1967" spans="1:24" x14ac:dyDescent="0.3">
      <c r="A1967">
        <f t="shared" si="578"/>
        <v>1966</v>
      </c>
      <c r="B1967" s="1">
        <v>37936</v>
      </c>
      <c r="C1967">
        <v>1601.15</v>
      </c>
      <c r="D1967">
        <f t="shared" si="579"/>
        <v>6.6500000000000909</v>
      </c>
      <c r="E1967">
        <f t="shared" si="580"/>
        <v>6.6500000000000909</v>
      </c>
      <c r="F1967" s="4" t="str">
        <f t="shared" si="581"/>
        <v/>
      </c>
      <c r="G1967">
        <f t="shared" ca="1" si="582"/>
        <v>0.20060000000000014</v>
      </c>
      <c r="H1967">
        <f t="shared" ca="1" si="583"/>
        <v>0.17475000000000024</v>
      </c>
      <c r="I1967" s="4">
        <f t="shared" ca="1" si="593"/>
        <v>1.1479256080114442</v>
      </c>
      <c r="J1967" s="8">
        <f t="shared" ca="1" si="584"/>
        <v>53.443452777407735</v>
      </c>
      <c r="K1967" t="str">
        <f t="shared" ca="1" si="585"/>
        <v>SELL</v>
      </c>
      <c r="L1967" t="str">
        <f t="shared" ca="1" si="586"/>
        <v>NA</v>
      </c>
      <c r="M1967" t="str">
        <f t="shared" ca="1" si="587"/>
        <v/>
      </c>
      <c r="N1967">
        <f t="shared" si="576"/>
        <v>1601.15</v>
      </c>
      <c r="O1967">
        <f t="shared" ca="1" si="588"/>
        <v>11</v>
      </c>
      <c r="Q1967" t="str">
        <f t="shared" ca="1" si="591"/>
        <v>NO</v>
      </c>
      <c r="R1967" t="str">
        <f t="shared" ca="1" si="592"/>
        <v>NO</v>
      </c>
      <c r="S1967" t="b">
        <f t="shared" ca="1" si="589"/>
        <v>0</v>
      </c>
      <c r="T1967" t="b">
        <f t="shared" ca="1" si="590"/>
        <v>0</v>
      </c>
      <c r="U1967">
        <f t="shared" ca="1" si="575"/>
        <v>1</v>
      </c>
      <c r="W1967" s="7"/>
      <c r="X1967" t="str">
        <f t="shared" ca="1" si="577"/>
        <v>11</v>
      </c>
    </row>
    <row r="1968" spans="1:24" x14ac:dyDescent="0.3">
      <c r="A1968">
        <f t="shared" si="578"/>
        <v>1967</v>
      </c>
      <c r="B1968" s="1">
        <v>37937</v>
      </c>
      <c r="C1968">
        <v>1603.8</v>
      </c>
      <c r="D1968">
        <f t="shared" si="579"/>
        <v>2.6499999999998636</v>
      </c>
      <c r="E1968">
        <f t="shared" si="580"/>
        <v>2.6499999999998636</v>
      </c>
      <c r="F1968" s="4" t="str">
        <f t="shared" si="581"/>
        <v/>
      </c>
      <c r="G1968">
        <f t="shared" ca="1" si="582"/>
        <v>0.16765000000000008</v>
      </c>
      <c r="H1968">
        <f t="shared" ca="1" si="583"/>
        <v>0.17475000000000024</v>
      </c>
      <c r="I1968" s="4">
        <f t="shared" ca="1" si="593"/>
        <v>0.95937052932761002</v>
      </c>
      <c r="J1968" s="8">
        <f t="shared" ca="1" si="584"/>
        <v>48.963200934579419</v>
      </c>
      <c r="K1968" t="str">
        <f t="shared" ca="1" si="585"/>
        <v>SELL</v>
      </c>
      <c r="L1968" t="str">
        <f t="shared" ca="1" si="586"/>
        <v>NA</v>
      </c>
      <c r="M1968" t="str">
        <f t="shared" ca="1" si="587"/>
        <v/>
      </c>
      <c r="N1968">
        <f t="shared" si="576"/>
        <v>1603.8</v>
      </c>
      <c r="O1968">
        <f t="shared" ca="1" si="588"/>
        <v>11</v>
      </c>
      <c r="Q1968" t="str">
        <f t="shared" ca="1" si="591"/>
        <v>NO</v>
      </c>
      <c r="R1968" t="str">
        <f t="shared" ca="1" si="592"/>
        <v>NO</v>
      </c>
      <c r="S1968" t="b">
        <f t="shared" ca="1" si="589"/>
        <v>0</v>
      </c>
      <c r="T1968" t="b">
        <f t="shared" ca="1" si="590"/>
        <v>0</v>
      </c>
      <c r="U1968">
        <f t="shared" ca="1" si="575"/>
        <v>1</v>
      </c>
      <c r="W1968" s="7"/>
      <c r="X1968" t="str">
        <f t="shared" ca="1" si="577"/>
        <v>11</v>
      </c>
    </row>
    <row r="1969" spans="1:24" x14ac:dyDescent="0.3">
      <c r="A1969">
        <f t="shared" si="578"/>
        <v>1968</v>
      </c>
      <c r="B1969" s="1">
        <v>37938</v>
      </c>
      <c r="C1969">
        <v>1579.95</v>
      </c>
      <c r="D1969">
        <f t="shared" si="579"/>
        <v>-23.849999999999909</v>
      </c>
      <c r="E1969" t="str">
        <f t="shared" si="580"/>
        <v/>
      </c>
      <c r="F1969" s="4">
        <f t="shared" si="581"/>
        <v>-23.849999999999909</v>
      </c>
      <c r="G1969">
        <f t="shared" ca="1" si="582"/>
        <v>0.1686111111111111</v>
      </c>
      <c r="H1969">
        <f t="shared" ca="1" si="583"/>
        <v>0.1875</v>
      </c>
      <c r="I1969" s="4">
        <f t="shared" ca="1" si="593"/>
        <v>0.8992592592592592</v>
      </c>
      <c r="J1969" s="8">
        <f t="shared" ca="1" si="584"/>
        <v>47.347893915756629</v>
      </c>
      <c r="K1969" t="str">
        <f t="shared" ca="1" si="585"/>
        <v>SELL</v>
      </c>
      <c r="L1969" t="str">
        <f t="shared" ca="1" si="586"/>
        <v>NA</v>
      </c>
      <c r="M1969" t="str">
        <f t="shared" ca="1" si="587"/>
        <v/>
      </c>
      <c r="N1969">
        <f t="shared" si="576"/>
        <v>1579.95</v>
      </c>
      <c r="O1969">
        <f t="shared" ca="1" si="588"/>
        <v>11</v>
      </c>
      <c r="Q1969" t="str">
        <f t="shared" ca="1" si="591"/>
        <v>NO</v>
      </c>
      <c r="R1969" t="str">
        <f t="shared" ca="1" si="592"/>
        <v>NO</v>
      </c>
      <c r="S1969" t="b">
        <f t="shared" ca="1" si="589"/>
        <v>0</v>
      </c>
      <c r="T1969" t="b">
        <f t="shared" ca="1" si="590"/>
        <v>0</v>
      </c>
      <c r="U1969">
        <f t="shared" ca="1" si="575"/>
        <v>1</v>
      </c>
      <c r="W1969" s="7"/>
      <c r="X1969" t="str">
        <f t="shared" ca="1" si="577"/>
        <v>11</v>
      </c>
    </row>
    <row r="1970" spans="1:24" x14ac:dyDescent="0.3">
      <c r="A1970">
        <f t="shared" si="578"/>
        <v>1969</v>
      </c>
      <c r="B1970" s="1">
        <v>37939</v>
      </c>
      <c r="C1970">
        <v>1550.45</v>
      </c>
      <c r="D1970">
        <f t="shared" si="579"/>
        <v>-29.5</v>
      </c>
      <c r="E1970" t="str">
        <f t="shared" si="580"/>
        <v/>
      </c>
      <c r="F1970" s="4">
        <f t="shared" si="581"/>
        <v>-29.5</v>
      </c>
      <c r="G1970">
        <f t="shared" ca="1" si="582"/>
        <v>0.1686111111111111</v>
      </c>
      <c r="H1970">
        <f t="shared" ca="1" si="583"/>
        <v>0.17319999999999983</v>
      </c>
      <c r="I1970" s="4">
        <f t="shared" ca="1" si="593"/>
        <v>0.97350526045676256</v>
      </c>
      <c r="J1970" s="8">
        <f t="shared" ca="1" si="584"/>
        <v>49.328739069661637</v>
      </c>
      <c r="K1970" t="str">
        <f t="shared" ca="1" si="585"/>
        <v>SELL</v>
      </c>
      <c r="L1970" t="str">
        <f t="shared" ca="1" si="586"/>
        <v>NA</v>
      </c>
      <c r="M1970" t="str">
        <f t="shared" ca="1" si="587"/>
        <v/>
      </c>
      <c r="N1970">
        <f t="shared" si="576"/>
        <v>1550.45</v>
      </c>
      <c r="O1970">
        <f t="shared" ca="1" si="588"/>
        <v>11</v>
      </c>
      <c r="Q1970" t="str">
        <f t="shared" ca="1" si="591"/>
        <v>NO</v>
      </c>
      <c r="R1970" t="str">
        <f t="shared" ca="1" si="592"/>
        <v>NO</v>
      </c>
      <c r="S1970" t="b">
        <f t="shared" ca="1" si="589"/>
        <v>0</v>
      </c>
      <c r="T1970" t="b">
        <f t="shared" ca="1" si="590"/>
        <v>0</v>
      </c>
      <c r="U1970">
        <f t="shared" ca="1" si="575"/>
        <v>1</v>
      </c>
      <c r="W1970" s="7"/>
      <c r="X1970" t="str">
        <f t="shared" ca="1" si="577"/>
        <v>11</v>
      </c>
    </row>
    <row r="1971" spans="1:24" x14ac:dyDescent="0.3">
      <c r="A1971">
        <f t="shared" si="578"/>
        <v>1970</v>
      </c>
      <c r="B1971" s="1">
        <v>37940</v>
      </c>
      <c r="C1971">
        <v>1562.8</v>
      </c>
      <c r="D1971">
        <f t="shared" si="579"/>
        <v>12.349999999999909</v>
      </c>
      <c r="E1971">
        <f t="shared" si="580"/>
        <v>12.349999999999909</v>
      </c>
      <c r="F1971" s="4" t="str">
        <f t="shared" si="581"/>
        <v/>
      </c>
      <c r="G1971">
        <f t="shared" ca="1" si="582"/>
        <v>0.16409999999999988</v>
      </c>
      <c r="H1971">
        <f t="shared" ca="1" si="583"/>
        <v>0.20762499999999989</v>
      </c>
      <c r="I1971" s="4">
        <f t="shared" ca="1" si="593"/>
        <v>0.7903672486453942</v>
      </c>
      <c r="J1971" s="8">
        <f t="shared" ca="1" si="584"/>
        <v>44.14553769587733</v>
      </c>
      <c r="K1971" t="str">
        <f t="shared" ca="1" si="585"/>
        <v>SELL</v>
      </c>
      <c r="L1971" t="str">
        <f t="shared" ca="1" si="586"/>
        <v>NA</v>
      </c>
      <c r="M1971" t="str">
        <f t="shared" ca="1" si="587"/>
        <v/>
      </c>
      <c r="N1971">
        <f t="shared" si="576"/>
        <v>1562.8</v>
      </c>
      <c r="O1971">
        <f t="shared" ca="1" si="588"/>
        <v>11</v>
      </c>
      <c r="Q1971" t="str">
        <f t="shared" ca="1" si="591"/>
        <v>NO</v>
      </c>
      <c r="R1971" t="str">
        <f t="shared" ca="1" si="592"/>
        <v>NO</v>
      </c>
      <c r="S1971" t="b">
        <f t="shared" ca="1" si="589"/>
        <v>0</v>
      </c>
      <c r="T1971" t="b">
        <f t="shared" ca="1" si="590"/>
        <v>0</v>
      </c>
      <c r="U1971">
        <f t="shared" ca="1" si="575"/>
        <v>1</v>
      </c>
      <c r="W1971" s="7"/>
      <c r="X1971" t="str">
        <f t="shared" ca="1" si="577"/>
        <v>11</v>
      </c>
    </row>
    <row r="1972" spans="1:24" x14ac:dyDescent="0.3">
      <c r="A1972">
        <f t="shared" si="578"/>
        <v>1971</v>
      </c>
      <c r="B1972" s="1">
        <v>37942</v>
      </c>
      <c r="C1972">
        <v>1579.9</v>
      </c>
      <c r="D1972">
        <f t="shared" si="579"/>
        <v>17.100000000000136</v>
      </c>
      <c r="E1972">
        <f t="shared" si="580"/>
        <v>17.100000000000136</v>
      </c>
      <c r="F1972" s="4" t="str">
        <f t="shared" si="581"/>
        <v/>
      </c>
      <c r="G1972">
        <f t="shared" ca="1" si="582"/>
        <v>0.16449999999999998</v>
      </c>
      <c r="H1972">
        <f t="shared" ca="1" si="583"/>
        <v>0.20762499999999989</v>
      </c>
      <c r="I1972" s="4">
        <f t="shared" ca="1" si="593"/>
        <v>0.79229379891631579</v>
      </c>
      <c r="J1972" s="8">
        <f t="shared" ca="1" si="584"/>
        <v>44.205576083305345</v>
      </c>
      <c r="K1972" t="str">
        <f t="shared" ca="1" si="585"/>
        <v>SELL</v>
      </c>
      <c r="L1972" t="str">
        <f t="shared" ca="1" si="586"/>
        <v>NA</v>
      </c>
      <c r="M1972" t="str">
        <f t="shared" ca="1" si="587"/>
        <v/>
      </c>
      <c r="N1972">
        <f t="shared" si="576"/>
        <v>1579.9</v>
      </c>
      <c r="O1972">
        <f t="shared" ca="1" si="588"/>
        <v>11</v>
      </c>
      <c r="Q1972" t="str">
        <f t="shared" ca="1" si="591"/>
        <v>NO</v>
      </c>
      <c r="R1972" t="str">
        <f t="shared" ca="1" si="592"/>
        <v>NO</v>
      </c>
      <c r="S1972" t="b">
        <f t="shared" ca="1" si="589"/>
        <v>0</v>
      </c>
      <c r="T1972" t="b">
        <f t="shared" ca="1" si="590"/>
        <v>0</v>
      </c>
      <c r="U1972">
        <f t="shared" ca="1" si="575"/>
        <v>1</v>
      </c>
      <c r="W1972" s="7"/>
      <c r="X1972" t="str">
        <f t="shared" ca="1" si="577"/>
        <v>11</v>
      </c>
    </row>
    <row r="1973" spans="1:24" x14ac:dyDescent="0.3">
      <c r="A1973">
        <f t="shared" si="578"/>
        <v>1972</v>
      </c>
      <c r="B1973" s="1">
        <v>37943</v>
      </c>
      <c r="C1973">
        <v>1564.4</v>
      </c>
      <c r="D1973">
        <f t="shared" si="579"/>
        <v>-15.5</v>
      </c>
      <c r="E1973" t="str">
        <f t="shared" si="580"/>
        <v/>
      </c>
      <c r="F1973" s="4">
        <f t="shared" si="581"/>
        <v>-15.5</v>
      </c>
      <c r="G1973">
        <f t="shared" ca="1" si="582"/>
        <v>0.1623333333333335</v>
      </c>
      <c r="H1973">
        <f t="shared" ca="1" si="583"/>
        <v>0.19709999999999991</v>
      </c>
      <c r="I1973" s="4">
        <f t="shared" ca="1" si="593"/>
        <v>0.82360899712498004</v>
      </c>
      <c r="J1973" s="8">
        <f t="shared" ca="1" si="584"/>
        <v>45.163683575999293</v>
      </c>
      <c r="K1973" t="str">
        <f t="shared" ca="1" si="585"/>
        <v>SELL</v>
      </c>
      <c r="L1973" t="str">
        <f t="shared" ca="1" si="586"/>
        <v>NA</v>
      </c>
      <c r="M1973" t="str">
        <f t="shared" ca="1" si="587"/>
        <v/>
      </c>
      <c r="N1973">
        <f t="shared" si="576"/>
        <v>1564.4</v>
      </c>
      <c r="O1973">
        <f t="shared" ca="1" si="588"/>
        <v>11</v>
      </c>
      <c r="Q1973" t="str">
        <f t="shared" ca="1" si="591"/>
        <v>NO</v>
      </c>
      <c r="R1973" t="str">
        <f t="shared" ca="1" si="592"/>
        <v>NO</v>
      </c>
      <c r="S1973" t="b">
        <f t="shared" ca="1" si="589"/>
        <v>0</v>
      </c>
      <c r="T1973" t="b">
        <f t="shared" ca="1" si="590"/>
        <v>0</v>
      </c>
      <c r="U1973">
        <f t="shared" ca="1" si="575"/>
        <v>1</v>
      </c>
      <c r="W1973" s="7"/>
      <c r="X1973" t="str">
        <f t="shared" ca="1" si="577"/>
        <v>11</v>
      </c>
    </row>
    <row r="1974" spans="1:24" x14ac:dyDescent="0.3">
      <c r="A1974">
        <f t="shared" si="578"/>
        <v>1973</v>
      </c>
      <c r="B1974" s="1">
        <v>37944</v>
      </c>
      <c r="C1974">
        <v>1540.6</v>
      </c>
      <c r="D1974">
        <f t="shared" si="579"/>
        <v>-23.800000000000182</v>
      </c>
      <c r="E1974" t="str">
        <f t="shared" si="580"/>
        <v/>
      </c>
      <c r="F1974" s="4">
        <f t="shared" si="581"/>
        <v>-23.800000000000182</v>
      </c>
      <c r="G1974">
        <f t="shared" ca="1" si="582"/>
        <v>0.13381249999999995</v>
      </c>
      <c r="H1974">
        <f t="shared" ca="1" si="583"/>
        <v>0.20391666666666691</v>
      </c>
      <c r="I1974" s="4">
        <f t="shared" ca="1" si="593"/>
        <v>0.65621168778095518</v>
      </c>
      <c r="J1974" s="8">
        <f t="shared" ca="1" si="584"/>
        <v>39.621244833754815</v>
      </c>
      <c r="K1974" t="str">
        <f t="shared" ca="1" si="585"/>
        <v>SELL</v>
      </c>
      <c r="L1974" t="str">
        <f t="shared" ca="1" si="586"/>
        <v>NA</v>
      </c>
      <c r="M1974" t="str">
        <f t="shared" ca="1" si="587"/>
        <v/>
      </c>
      <c r="N1974">
        <f t="shared" si="576"/>
        <v>1540.6</v>
      </c>
      <c r="O1974">
        <f t="shared" ca="1" si="588"/>
        <v>11</v>
      </c>
      <c r="Q1974" t="str">
        <f t="shared" ca="1" si="591"/>
        <v>NO</v>
      </c>
      <c r="R1974" t="str">
        <f t="shared" ca="1" si="592"/>
        <v>NO</v>
      </c>
      <c r="S1974" t="b">
        <f t="shared" ca="1" si="589"/>
        <v>0</v>
      </c>
      <c r="T1974" t="b">
        <f t="shared" ca="1" si="590"/>
        <v>0</v>
      </c>
      <c r="U1974">
        <f t="shared" ca="1" si="575"/>
        <v>1</v>
      </c>
      <c r="W1974" s="7"/>
      <c r="X1974" t="str">
        <f t="shared" ca="1" si="577"/>
        <v>11</v>
      </c>
    </row>
    <row r="1975" spans="1:24" x14ac:dyDescent="0.3">
      <c r="A1975">
        <f t="shared" si="578"/>
        <v>1974</v>
      </c>
      <c r="B1975" s="1">
        <v>37945</v>
      </c>
      <c r="C1975">
        <v>1522.3</v>
      </c>
      <c r="D1975">
        <f t="shared" si="579"/>
        <v>-18.299999999999955</v>
      </c>
      <c r="E1975" t="str">
        <f t="shared" si="580"/>
        <v/>
      </c>
      <c r="F1975" s="4">
        <f t="shared" si="581"/>
        <v>-18.299999999999955</v>
      </c>
      <c r="G1975">
        <f t="shared" ca="1" si="582"/>
        <v>8.7571428571428508E-2</v>
      </c>
      <c r="H1975">
        <f t="shared" ca="1" si="583"/>
        <v>0.20092857142857157</v>
      </c>
      <c r="I1975" s="4">
        <f t="shared" ca="1" si="593"/>
        <v>0.43583362957696348</v>
      </c>
      <c r="J1975" s="8">
        <f t="shared" ca="1" si="584"/>
        <v>30.354048031690994</v>
      </c>
      <c r="K1975" t="str">
        <f t="shared" ca="1" si="585"/>
        <v>SELL</v>
      </c>
      <c r="L1975" t="str">
        <f t="shared" ca="1" si="586"/>
        <v>NA</v>
      </c>
      <c r="M1975" t="str">
        <f t="shared" ca="1" si="587"/>
        <v/>
      </c>
      <c r="N1975">
        <f t="shared" si="576"/>
        <v>1522.3</v>
      </c>
      <c r="O1975">
        <f t="shared" ca="1" si="588"/>
        <v>11</v>
      </c>
      <c r="Q1975" t="str">
        <f t="shared" ca="1" si="591"/>
        <v>NO</v>
      </c>
      <c r="R1975" t="str">
        <f t="shared" ca="1" si="592"/>
        <v>NO</v>
      </c>
      <c r="S1975" t="b">
        <f t="shared" ca="1" si="589"/>
        <v>0</v>
      </c>
      <c r="T1975" t="b">
        <f t="shared" ca="1" si="590"/>
        <v>0</v>
      </c>
      <c r="U1975">
        <f t="shared" ca="1" si="575"/>
        <v>1</v>
      </c>
      <c r="W1975" s="7"/>
      <c r="X1975" t="str">
        <f t="shared" ca="1" si="577"/>
        <v>11</v>
      </c>
    </row>
    <row r="1976" spans="1:24" x14ac:dyDescent="0.3">
      <c r="A1976">
        <f t="shared" si="578"/>
        <v>1975</v>
      </c>
      <c r="B1976" s="1">
        <v>37946</v>
      </c>
      <c r="C1976">
        <v>1540.7</v>
      </c>
      <c r="D1976">
        <f t="shared" si="579"/>
        <v>18.400000000000091</v>
      </c>
      <c r="E1976">
        <f t="shared" si="580"/>
        <v>18.400000000000091</v>
      </c>
      <c r="F1976" s="4" t="str">
        <f t="shared" si="581"/>
        <v/>
      </c>
      <c r="G1976">
        <f t="shared" ca="1" si="582"/>
        <v>8.9500000000000135E-2</v>
      </c>
      <c r="H1976">
        <f t="shared" ca="1" si="583"/>
        <v>0.20092857142857157</v>
      </c>
      <c r="I1976" s="4">
        <f t="shared" ca="1" si="593"/>
        <v>0.44543192321365127</v>
      </c>
      <c r="J1976" s="8">
        <f t="shared" ca="1" si="584"/>
        <v>30.816527299557322</v>
      </c>
      <c r="K1976" t="str">
        <f t="shared" ca="1" si="585"/>
        <v>SELL</v>
      </c>
      <c r="L1976" t="str">
        <f t="shared" ca="1" si="586"/>
        <v>NA</v>
      </c>
      <c r="M1976" t="str">
        <f t="shared" ca="1" si="587"/>
        <v/>
      </c>
      <c r="N1976">
        <f t="shared" si="576"/>
        <v>1540.7</v>
      </c>
      <c r="O1976">
        <f t="shared" ca="1" si="588"/>
        <v>11</v>
      </c>
      <c r="Q1976" t="str">
        <f t="shared" ca="1" si="591"/>
        <v>NO</v>
      </c>
      <c r="R1976" t="str">
        <f t="shared" ca="1" si="592"/>
        <v>NO</v>
      </c>
      <c r="S1976" t="b">
        <f t="shared" ca="1" si="589"/>
        <v>0</v>
      </c>
      <c r="T1976" t="b">
        <f t="shared" ca="1" si="590"/>
        <v>0</v>
      </c>
      <c r="U1976">
        <f t="shared" ca="1" si="575"/>
        <v>1</v>
      </c>
      <c r="W1976" s="7"/>
      <c r="X1976" t="str">
        <f t="shared" ca="1" si="577"/>
        <v>11</v>
      </c>
    </row>
    <row r="1977" spans="1:24" x14ac:dyDescent="0.3">
      <c r="A1977">
        <f t="shared" si="578"/>
        <v>1976</v>
      </c>
      <c r="B1977" s="1">
        <v>37949</v>
      </c>
      <c r="C1977">
        <v>1543.9</v>
      </c>
      <c r="D1977">
        <f t="shared" si="579"/>
        <v>3.2000000000000455</v>
      </c>
      <c r="E1977">
        <f t="shared" si="580"/>
        <v>3.2000000000000455</v>
      </c>
      <c r="F1977" s="4" t="str">
        <f t="shared" si="581"/>
        <v/>
      </c>
      <c r="G1977">
        <f t="shared" ca="1" si="582"/>
        <v>8.2312500000000177E-2</v>
      </c>
      <c r="H1977">
        <f t="shared" ca="1" si="583"/>
        <v>0.21850000000000022</v>
      </c>
      <c r="I1977" s="4">
        <f t="shared" ca="1" si="593"/>
        <v>0.37671624713958851</v>
      </c>
      <c r="J1977" s="8">
        <f t="shared" ca="1" si="584"/>
        <v>27.363390816538555</v>
      </c>
      <c r="K1977" t="str">
        <f t="shared" ca="1" si="585"/>
        <v>BUY</v>
      </c>
      <c r="L1977" t="str">
        <f t="shared" ca="1" si="586"/>
        <v>BUY</v>
      </c>
      <c r="M1977" t="str">
        <f t="shared" ca="1" si="587"/>
        <v>BUY</v>
      </c>
      <c r="N1977">
        <f t="shared" si="576"/>
        <v>1543.9</v>
      </c>
      <c r="O1977">
        <f t="shared" ca="1" si="588"/>
        <v>12</v>
      </c>
      <c r="Q1977" t="str">
        <f t="shared" ca="1" si="591"/>
        <v>YES</v>
      </c>
      <c r="R1977" t="str">
        <f t="shared" ca="1" si="592"/>
        <v>NO</v>
      </c>
      <c r="S1977" t="b">
        <f t="shared" ca="1" si="589"/>
        <v>0</v>
      </c>
      <c r="T1977" t="b">
        <f t="shared" ca="1" si="590"/>
        <v>0</v>
      </c>
      <c r="U1977">
        <f t="shared" ca="1" si="575"/>
        <v>1</v>
      </c>
      <c r="W1977" s="7"/>
      <c r="X1977" t="str">
        <f t="shared" ca="1" si="577"/>
        <v>BUY12</v>
      </c>
    </row>
    <row r="1978" spans="1:24" x14ac:dyDescent="0.3">
      <c r="A1978">
        <f t="shared" si="578"/>
        <v>1977</v>
      </c>
      <c r="B1978" s="1">
        <v>37950</v>
      </c>
      <c r="C1978">
        <v>1568.65</v>
      </c>
      <c r="D1978">
        <f t="shared" si="579"/>
        <v>24.75</v>
      </c>
      <c r="E1978">
        <f t="shared" si="580"/>
        <v>24.75</v>
      </c>
      <c r="F1978" s="4" t="str">
        <f t="shared" si="581"/>
        <v/>
      </c>
      <c r="G1978">
        <f t="shared" ca="1" si="582"/>
        <v>0.10943750000000023</v>
      </c>
      <c r="H1978">
        <f t="shared" ca="1" si="583"/>
        <v>0.21850000000000022</v>
      </c>
      <c r="I1978" s="4">
        <f t="shared" ca="1" si="593"/>
        <v>0.50085812356979464</v>
      </c>
      <c r="J1978" s="8">
        <f t="shared" ca="1" si="584"/>
        <v>33.371450352582457</v>
      </c>
      <c r="K1978" t="str">
        <f t="shared" ca="1" si="585"/>
        <v>BUY</v>
      </c>
      <c r="L1978" t="str">
        <f t="shared" ca="1" si="586"/>
        <v>HOLD</v>
      </c>
      <c r="M1978" t="str">
        <f t="shared" ca="1" si="587"/>
        <v/>
      </c>
      <c r="N1978">
        <f t="shared" si="576"/>
        <v>1568.65</v>
      </c>
      <c r="O1978">
        <f t="shared" ca="1" si="588"/>
        <v>12</v>
      </c>
      <c r="Q1978" t="str">
        <f t="shared" ca="1" si="591"/>
        <v>NO</v>
      </c>
      <c r="R1978" t="str">
        <f t="shared" ca="1" si="592"/>
        <v>NO</v>
      </c>
      <c r="S1978" t="b">
        <f t="shared" ca="1" si="589"/>
        <v>0</v>
      </c>
      <c r="T1978" t="b">
        <f t="shared" ca="1" si="590"/>
        <v>0</v>
      </c>
      <c r="U1978">
        <f t="shared" ca="1" si="575"/>
        <v>1</v>
      </c>
      <c r="W1978" s="7"/>
      <c r="X1978" t="str">
        <f t="shared" ca="1" si="577"/>
        <v>12</v>
      </c>
    </row>
    <row r="1979" spans="1:24" x14ac:dyDescent="0.3">
      <c r="A1979">
        <f t="shared" si="578"/>
        <v>1978</v>
      </c>
      <c r="B1979" s="1">
        <v>37952</v>
      </c>
      <c r="C1979">
        <v>1598.35</v>
      </c>
      <c r="D1979">
        <f t="shared" si="579"/>
        <v>29.699999999999818</v>
      </c>
      <c r="E1979">
        <f t="shared" si="580"/>
        <v>29.699999999999818</v>
      </c>
      <c r="F1979" s="4" t="str">
        <f t="shared" si="581"/>
        <v/>
      </c>
      <c r="G1979">
        <f t="shared" ca="1" si="582"/>
        <v>0.1302777777777778</v>
      </c>
      <c r="H1979">
        <f t="shared" ca="1" si="583"/>
        <v>0.2219000000000001</v>
      </c>
      <c r="I1979" s="4">
        <f t="shared" ca="1" si="593"/>
        <v>0.58710129688047652</v>
      </c>
      <c r="J1979" s="8">
        <f t="shared" ca="1" si="584"/>
        <v>36.992049469964655</v>
      </c>
      <c r="K1979" t="str">
        <f t="shared" ca="1" si="585"/>
        <v>BUY</v>
      </c>
      <c r="L1979" t="str">
        <f t="shared" ca="1" si="586"/>
        <v>HOLD</v>
      </c>
      <c r="M1979" t="str">
        <f t="shared" ca="1" si="587"/>
        <v/>
      </c>
      <c r="N1979">
        <f t="shared" si="576"/>
        <v>1598.35</v>
      </c>
      <c r="O1979">
        <f t="shared" ca="1" si="588"/>
        <v>12</v>
      </c>
      <c r="Q1979" t="str">
        <f t="shared" ca="1" si="591"/>
        <v>NO</v>
      </c>
      <c r="R1979" t="str">
        <f t="shared" ca="1" si="592"/>
        <v>NO</v>
      </c>
      <c r="S1979" t="b">
        <f t="shared" ca="1" si="589"/>
        <v>0</v>
      </c>
      <c r="T1979" t="b">
        <f t="shared" ca="1" si="590"/>
        <v>0</v>
      </c>
      <c r="U1979">
        <f t="shared" ca="1" si="575"/>
        <v>1</v>
      </c>
      <c r="W1979" s="7"/>
      <c r="X1979" t="str">
        <f t="shared" ca="1" si="577"/>
        <v>12</v>
      </c>
    </row>
    <row r="1980" spans="1:24" x14ac:dyDescent="0.3">
      <c r="A1980">
        <f t="shared" si="578"/>
        <v>1979</v>
      </c>
      <c r="B1980" s="1">
        <v>37953</v>
      </c>
      <c r="C1980">
        <v>1615.25</v>
      </c>
      <c r="D1980">
        <f t="shared" si="579"/>
        <v>16.900000000000091</v>
      </c>
      <c r="E1980">
        <f t="shared" si="580"/>
        <v>16.900000000000091</v>
      </c>
      <c r="F1980" s="4" t="str">
        <f t="shared" si="581"/>
        <v/>
      </c>
      <c r="G1980">
        <f t="shared" ca="1" si="582"/>
        <v>0.14633333333333337</v>
      </c>
      <c r="H1980">
        <f t="shared" ca="1" si="583"/>
        <v>0.2219000000000001</v>
      </c>
      <c r="I1980" s="4">
        <f t="shared" ca="1" si="593"/>
        <v>0.65945621150668454</v>
      </c>
      <c r="J1980" s="8">
        <f t="shared" ca="1" si="584"/>
        <v>39.739295736399022</v>
      </c>
      <c r="K1980" t="str">
        <f t="shared" ca="1" si="585"/>
        <v>BUY</v>
      </c>
      <c r="L1980" t="str">
        <f t="shared" ca="1" si="586"/>
        <v>HOLD</v>
      </c>
      <c r="M1980" t="str">
        <f t="shared" ca="1" si="587"/>
        <v/>
      </c>
      <c r="N1980">
        <f t="shared" si="576"/>
        <v>1615.25</v>
      </c>
      <c r="O1980">
        <f t="shared" ca="1" si="588"/>
        <v>12</v>
      </c>
      <c r="Q1980" t="str">
        <f t="shared" ca="1" si="591"/>
        <v>NO</v>
      </c>
      <c r="R1980" t="str">
        <f t="shared" ca="1" si="592"/>
        <v>NO</v>
      </c>
      <c r="S1980" t="b">
        <f t="shared" ca="1" si="589"/>
        <v>0</v>
      </c>
      <c r="T1980" t="b">
        <f t="shared" ca="1" si="590"/>
        <v>0</v>
      </c>
      <c r="U1980">
        <f t="shared" ca="1" si="575"/>
        <v>1</v>
      </c>
      <c r="W1980" s="7"/>
      <c r="X1980" t="str">
        <f t="shared" ca="1" si="577"/>
        <v>12</v>
      </c>
    </row>
    <row r="1981" spans="1:24" x14ac:dyDescent="0.3">
      <c r="A1981">
        <f t="shared" si="578"/>
        <v>1980</v>
      </c>
      <c r="B1981" s="1">
        <v>37956</v>
      </c>
      <c r="C1981">
        <v>1657.65</v>
      </c>
      <c r="D1981">
        <f t="shared" si="579"/>
        <v>42.400000000000091</v>
      </c>
      <c r="E1981">
        <f t="shared" si="580"/>
        <v>42.400000000000091</v>
      </c>
      <c r="F1981" s="4" t="str">
        <f t="shared" si="581"/>
        <v/>
      </c>
      <c r="G1981">
        <f t="shared" ca="1" si="582"/>
        <v>0.18605555555555561</v>
      </c>
      <c r="H1981">
        <f t="shared" ca="1" si="583"/>
        <v>0.2219000000000001</v>
      </c>
      <c r="I1981" s="4">
        <f t="shared" ca="1" si="593"/>
        <v>0.83846577537429257</v>
      </c>
      <c r="J1981" s="8">
        <f t="shared" ca="1" si="584"/>
        <v>45.606819915023415</v>
      </c>
      <c r="K1981" t="str">
        <f t="shared" ca="1" si="585"/>
        <v>BUY</v>
      </c>
      <c r="L1981" t="str">
        <f t="shared" ca="1" si="586"/>
        <v>HOLD</v>
      </c>
      <c r="M1981" t="str">
        <f t="shared" ca="1" si="587"/>
        <v/>
      </c>
      <c r="N1981">
        <f t="shared" si="576"/>
        <v>1657.65</v>
      </c>
      <c r="O1981">
        <f t="shared" ca="1" si="588"/>
        <v>12</v>
      </c>
      <c r="Q1981" t="str">
        <f t="shared" ca="1" si="591"/>
        <v>NO</v>
      </c>
      <c r="R1981" t="str">
        <f t="shared" ca="1" si="592"/>
        <v>NO</v>
      </c>
      <c r="S1981" t="b">
        <f t="shared" ca="1" si="589"/>
        <v>0</v>
      </c>
      <c r="T1981" t="b">
        <f t="shared" ca="1" si="590"/>
        <v>0</v>
      </c>
      <c r="U1981">
        <f t="shared" ca="1" si="575"/>
        <v>1</v>
      </c>
      <c r="W1981" s="7"/>
      <c r="X1981" t="str">
        <f t="shared" ca="1" si="577"/>
        <v>12</v>
      </c>
    </row>
    <row r="1982" spans="1:24" x14ac:dyDescent="0.3">
      <c r="A1982">
        <f t="shared" si="578"/>
        <v>1981</v>
      </c>
      <c r="B1982" s="1">
        <v>37957</v>
      </c>
      <c r="C1982">
        <v>1658.5</v>
      </c>
      <c r="D1982">
        <f t="shared" si="579"/>
        <v>0.84999999999990905</v>
      </c>
      <c r="E1982">
        <f t="shared" si="580"/>
        <v>0.84999999999990905</v>
      </c>
      <c r="F1982" s="4" t="str">
        <f t="shared" si="581"/>
        <v/>
      </c>
      <c r="G1982">
        <f t="shared" ca="1" si="582"/>
        <v>0.18405555555555567</v>
      </c>
      <c r="H1982">
        <f t="shared" ca="1" si="583"/>
        <v>0.2219000000000001</v>
      </c>
      <c r="I1982" s="4">
        <f t="shared" ca="1" si="593"/>
        <v>0.82945270642431534</v>
      </c>
      <c r="J1982" s="8">
        <f t="shared" ca="1" si="584"/>
        <v>45.33884388000876</v>
      </c>
      <c r="K1982" t="str">
        <f t="shared" ca="1" si="585"/>
        <v>BUY</v>
      </c>
      <c r="L1982" t="str">
        <f t="shared" ca="1" si="586"/>
        <v>HOLD</v>
      </c>
      <c r="M1982" t="str">
        <f t="shared" ca="1" si="587"/>
        <v/>
      </c>
      <c r="N1982">
        <f t="shared" si="576"/>
        <v>1658.5</v>
      </c>
      <c r="O1982">
        <f t="shared" ca="1" si="588"/>
        <v>12</v>
      </c>
      <c r="Q1982" t="str">
        <f t="shared" ca="1" si="591"/>
        <v>NO</v>
      </c>
      <c r="R1982" t="str">
        <f t="shared" ca="1" si="592"/>
        <v>NO</v>
      </c>
      <c r="S1982" t="b">
        <f t="shared" ca="1" si="589"/>
        <v>0</v>
      </c>
      <c r="T1982" t="b">
        <f t="shared" ca="1" si="590"/>
        <v>0</v>
      </c>
      <c r="U1982">
        <f t="shared" ca="1" si="575"/>
        <v>1</v>
      </c>
      <c r="W1982" s="7"/>
      <c r="X1982" t="str">
        <f t="shared" ca="1" si="577"/>
        <v>12</v>
      </c>
    </row>
    <row r="1983" spans="1:24" x14ac:dyDescent="0.3">
      <c r="A1983">
        <f t="shared" si="578"/>
        <v>1982</v>
      </c>
      <c r="B1983" s="1">
        <v>37958</v>
      </c>
      <c r="C1983">
        <v>1670.5</v>
      </c>
      <c r="D1983">
        <f t="shared" si="579"/>
        <v>12</v>
      </c>
      <c r="E1983">
        <f t="shared" si="580"/>
        <v>12</v>
      </c>
      <c r="F1983" s="4" t="str">
        <f t="shared" si="581"/>
        <v/>
      </c>
      <c r="G1983">
        <f t="shared" ca="1" si="582"/>
        <v>0.17765000000000009</v>
      </c>
      <c r="H1983">
        <f t="shared" ca="1" si="583"/>
        <v>0.21775000000000033</v>
      </c>
      <c r="I1983" s="4">
        <f t="shared" ca="1" si="593"/>
        <v>0.81584385763490153</v>
      </c>
      <c r="J1983" s="8">
        <f t="shared" ca="1" si="584"/>
        <v>44.92918563480017</v>
      </c>
      <c r="K1983" t="str">
        <f t="shared" ca="1" si="585"/>
        <v>BUY</v>
      </c>
      <c r="L1983" t="str">
        <f t="shared" ca="1" si="586"/>
        <v>HOLD</v>
      </c>
      <c r="M1983" t="str">
        <f t="shared" ca="1" si="587"/>
        <v/>
      </c>
      <c r="N1983">
        <f t="shared" si="576"/>
        <v>1670.5</v>
      </c>
      <c r="O1983">
        <f t="shared" ca="1" si="588"/>
        <v>12</v>
      </c>
      <c r="Q1983" t="str">
        <f t="shared" ca="1" si="591"/>
        <v>NO</v>
      </c>
      <c r="R1983" t="str">
        <f t="shared" ca="1" si="592"/>
        <v>NO</v>
      </c>
      <c r="S1983" t="b">
        <f t="shared" ca="1" si="589"/>
        <v>0</v>
      </c>
      <c r="T1983" t="b">
        <f t="shared" ca="1" si="590"/>
        <v>0</v>
      </c>
      <c r="U1983">
        <f t="shared" ca="1" si="575"/>
        <v>1</v>
      </c>
      <c r="W1983" s="7"/>
      <c r="X1983" t="str">
        <f t="shared" ca="1" si="577"/>
        <v>12</v>
      </c>
    </row>
    <row r="1984" spans="1:24" x14ac:dyDescent="0.3">
      <c r="A1984">
        <f t="shared" si="578"/>
        <v>1983</v>
      </c>
      <c r="B1984" s="1">
        <v>37959</v>
      </c>
      <c r="C1984">
        <v>1675.2</v>
      </c>
      <c r="D1984">
        <f t="shared" si="579"/>
        <v>4.7000000000000455</v>
      </c>
      <c r="E1984">
        <f t="shared" si="580"/>
        <v>4.7000000000000455</v>
      </c>
      <c r="F1984" s="4" t="str">
        <f t="shared" si="581"/>
        <v/>
      </c>
      <c r="G1984">
        <f t="shared" ca="1" si="582"/>
        <v>0.16577272727272738</v>
      </c>
      <c r="H1984">
        <f t="shared" ca="1" si="583"/>
        <v>0.19200000000000045</v>
      </c>
      <c r="I1984" s="4">
        <f t="shared" ca="1" si="593"/>
        <v>0.86339962121211977</v>
      </c>
      <c r="J1984" s="8">
        <f t="shared" ca="1" si="584"/>
        <v>46.334646169482873</v>
      </c>
      <c r="K1984" t="str">
        <f t="shared" ca="1" si="585"/>
        <v>BUY</v>
      </c>
      <c r="L1984" t="str">
        <f t="shared" ca="1" si="586"/>
        <v>HOLD</v>
      </c>
      <c r="M1984" t="str">
        <f t="shared" ca="1" si="587"/>
        <v/>
      </c>
      <c r="N1984">
        <f t="shared" si="576"/>
        <v>1675.2</v>
      </c>
      <c r="O1984">
        <f t="shared" ca="1" si="588"/>
        <v>12</v>
      </c>
      <c r="Q1984" t="str">
        <f t="shared" ca="1" si="591"/>
        <v>NO</v>
      </c>
      <c r="R1984" t="str">
        <f t="shared" ca="1" si="592"/>
        <v>NO</v>
      </c>
      <c r="S1984" t="b">
        <f t="shared" ca="1" si="589"/>
        <v>0</v>
      </c>
      <c r="T1984" t="b">
        <f t="shared" ca="1" si="590"/>
        <v>0</v>
      </c>
      <c r="U1984">
        <f t="shared" ca="1" si="575"/>
        <v>1</v>
      </c>
      <c r="W1984" s="7"/>
      <c r="X1984" t="str">
        <f t="shared" ca="1" si="577"/>
        <v>12</v>
      </c>
    </row>
    <row r="1985" spans="1:24" x14ac:dyDescent="0.3">
      <c r="A1985">
        <f t="shared" si="578"/>
        <v>1984</v>
      </c>
      <c r="B1985" s="1">
        <v>37960</v>
      </c>
      <c r="C1985">
        <v>1645.8</v>
      </c>
      <c r="D1985">
        <f t="shared" si="579"/>
        <v>-29.400000000000091</v>
      </c>
      <c r="E1985" t="str">
        <f t="shared" si="580"/>
        <v/>
      </c>
      <c r="F1985" s="4">
        <f t="shared" si="581"/>
        <v>-29.400000000000091</v>
      </c>
      <c r="G1985">
        <f t="shared" ca="1" si="582"/>
        <v>0.17000000000000021</v>
      </c>
      <c r="H1985">
        <f t="shared" ca="1" si="583"/>
        <v>0.21750000000000058</v>
      </c>
      <c r="I1985" s="4">
        <f t="shared" ca="1" si="593"/>
        <v>0.78160919540229767</v>
      </c>
      <c r="J1985" s="8">
        <f t="shared" ca="1" si="584"/>
        <v>43.870967741935445</v>
      </c>
      <c r="K1985" t="str">
        <f t="shared" ca="1" si="585"/>
        <v>BUY</v>
      </c>
      <c r="L1985" t="str">
        <f t="shared" ca="1" si="586"/>
        <v>HOLD</v>
      </c>
      <c r="M1985" t="str">
        <f t="shared" ca="1" si="587"/>
        <v/>
      </c>
      <c r="N1985">
        <f t="shared" si="576"/>
        <v>1645.8</v>
      </c>
      <c r="O1985">
        <f t="shared" ca="1" si="588"/>
        <v>12</v>
      </c>
      <c r="Q1985" t="str">
        <f t="shared" ca="1" si="591"/>
        <v>NO</v>
      </c>
      <c r="R1985" t="str">
        <f t="shared" ca="1" si="592"/>
        <v>NO</v>
      </c>
      <c r="S1985" t="b">
        <f t="shared" ca="1" si="589"/>
        <v>0</v>
      </c>
      <c r="T1985" t="b">
        <f t="shared" ca="1" si="590"/>
        <v>0</v>
      </c>
      <c r="U1985">
        <f t="shared" ref="U1985:U2048" ca="1" si="594">IF(U1984=1,1,IF(K1985="BUY",1,0))</f>
        <v>1</v>
      </c>
      <c r="W1985" s="7"/>
      <c r="X1985" t="str">
        <f t="shared" ca="1" si="577"/>
        <v>12</v>
      </c>
    </row>
    <row r="1986" spans="1:24" x14ac:dyDescent="0.3">
      <c r="A1986">
        <f t="shared" si="578"/>
        <v>1985</v>
      </c>
      <c r="B1986" s="1">
        <v>37963</v>
      </c>
      <c r="C1986">
        <v>1646.25</v>
      </c>
      <c r="D1986">
        <f t="shared" si="579"/>
        <v>0.45000000000004547</v>
      </c>
      <c r="E1986">
        <f t="shared" si="580"/>
        <v>0.45000000000004547</v>
      </c>
      <c r="F1986" s="4" t="str">
        <f t="shared" si="581"/>
        <v/>
      </c>
      <c r="G1986">
        <f t="shared" ca="1" si="582"/>
        <v>0.15335000000000013</v>
      </c>
      <c r="H1986">
        <f t="shared" ca="1" si="583"/>
        <v>0.21750000000000058</v>
      </c>
      <c r="I1986" s="4">
        <f t="shared" ca="1" si="593"/>
        <v>0.70505747126436646</v>
      </c>
      <c r="J1986" s="8">
        <f t="shared" ca="1" si="584"/>
        <v>41.350950519077749</v>
      </c>
      <c r="K1986" t="str">
        <f t="shared" ca="1" si="585"/>
        <v>BUY</v>
      </c>
      <c r="L1986" t="str">
        <f t="shared" ca="1" si="586"/>
        <v>HOLD</v>
      </c>
      <c r="M1986" t="str">
        <f t="shared" ca="1" si="587"/>
        <v/>
      </c>
      <c r="N1986">
        <f t="shared" si="576"/>
        <v>1646.25</v>
      </c>
      <c r="O1986">
        <f t="shared" ca="1" si="588"/>
        <v>12</v>
      </c>
      <c r="Q1986" t="str">
        <f t="shared" ca="1" si="591"/>
        <v>NO</v>
      </c>
      <c r="R1986" t="str">
        <f t="shared" ca="1" si="592"/>
        <v>NO</v>
      </c>
      <c r="S1986" t="b">
        <f t="shared" ca="1" si="589"/>
        <v>0</v>
      </c>
      <c r="T1986" t="b">
        <f t="shared" ca="1" si="590"/>
        <v>0</v>
      </c>
      <c r="U1986">
        <f t="shared" ca="1" si="594"/>
        <v>1</v>
      </c>
      <c r="W1986" s="7"/>
      <c r="X1986" t="str">
        <f t="shared" ca="1" si="577"/>
        <v>12</v>
      </c>
    </row>
    <row r="1987" spans="1:24" x14ac:dyDescent="0.3">
      <c r="A1987">
        <f t="shared" si="578"/>
        <v>1986</v>
      </c>
      <c r="B1987" s="1">
        <v>37964</v>
      </c>
      <c r="C1987">
        <v>1675.85</v>
      </c>
      <c r="D1987">
        <f t="shared" si="579"/>
        <v>29.599999999999909</v>
      </c>
      <c r="E1987">
        <f t="shared" si="580"/>
        <v>29.599999999999909</v>
      </c>
      <c r="F1987" s="4" t="str">
        <f t="shared" si="581"/>
        <v/>
      </c>
      <c r="G1987">
        <f t="shared" ca="1" si="582"/>
        <v>0.16631818181818186</v>
      </c>
      <c r="H1987">
        <f t="shared" ca="1" si="583"/>
        <v>0.23833333333333409</v>
      </c>
      <c r="I1987" s="4">
        <f t="shared" ca="1" si="593"/>
        <v>0.69783852511125033</v>
      </c>
      <c r="J1987" s="8">
        <f t="shared" ca="1" si="584"/>
        <v>41.10158385442012</v>
      </c>
      <c r="K1987" t="str">
        <f t="shared" ca="1" si="585"/>
        <v>BUY</v>
      </c>
      <c r="L1987" t="str">
        <f t="shared" ca="1" si="586"/>
        <v>HOLD</v>
      </c>
      <c r="M1987" t="str">
        <f t="shared" ca="1" si="587"/>
        <v/>
      </c>
      <c r="N1987">
        <f t="shared" ref="N1987:N2050" si="595">C1987</f>
        <v>1675.85</v>
      </c>
      <c r="O1987">
        <f t="shared" ca="1" si="588"/>
        <v>12</v>
      </c>
      <c r="Q1987" t="str">
        <f t="shared" ca="1" si="591"/>
        <v>NO</v>
      </c>
      <c r="R1987" t="str">
        <f t="shared" ca="1" si="592"/>
        <v>NO</v>
      </c>
      <c r="S1987" t="b">
        <f t="shared" ca="1" si="589"/>
        <v>0</v>
      </c>
      <c r="T1987" t="b">
        <f t="shared" ca="1" si="590"/>
        <v>0</v>
      </c>
      <c r="U1987">
        <f t="shared" ca="1" si="594"/>
        <v>1</v>
      </c>
      <c r="W1987" s="7"/>
      <c r="X1987" t="str">
        <f t="shared" ref="X1987:X2050" ca="1" si="596">CONCATENATE(M1987&amp;O1987)</f>
        <v>12</v>
      </c>
    </row>
    <row r="1988" spans="1:24" x14ac:dyDescent="0.3">
      <c r="A1988">
        <f t="shared" ref="A1988:A2051" si="597">A1987+1</f>
        <v>1987</v>
      </c>
      <c r="B1988" s="1">
        <v>37965</v>
      </c>
      <c r="C1988">
        <v>1686.9</v>
      </c>
      <c r="D1988">
        <f t="shared" ref="D1988:D2051" si="598">C1988-C1987</f>
        <v>11.050000000000182</v>
      </c>
      <c r="E1988">
        <f t="shared" ref="E1988:E2051" si="599">IF($D1988&gt;0,$D1988,"")</f>
        <v>11.050000000000182</v>
      </c>
      <c r="F1988" s="4" t="str">
        <f t="shared" ref="F1988:F2051" si="600">IF($D1988&lt;0,$D1988,"")</f>
        <v/>
      </c>
      <c r="G1988">
        <f t="shared" ref="G1988:G2051" ca="1" si="601">IFERROR(IF(A1988&gt;$P$2,AVERAGE(OFFSET(E1988,0,0,-$P$2,1))/100,""),"")</f>
        <v>0.16166666666666685</v>
      </c>
      <c r="H1988">
        <f t="shared" ref="H1988:H2051" ca="1" si="602">IFERROR(IF(A1988&gt;$P$2,ABS(AVERAGE(OFFSET(F1988,0,0,-$P$2,1))/100),""),"")</f>
        <v>0.23850000000000024</v>
      </c>
      <c r="I1988" s="4">
        <f t="shared" ca="1" si="593"/>
        <v>0.67784765897973454</v>
      </c>
      <c r="J1988" s="8">
        <f t="shared" ref="J1988:J2051" ca="1" si="603">IFERROR(100-(100/(1+I1988)),"")</f>
        <v>40.399833402748861</v>
      </c>
      <c r="K1988" t="str">
        <f t="shared" ref="K1988:K2051" ca="1" si="604">IF(J1988="","",IF(J1988&lt;$P$4,"BUY",IF(J1988&gt;$P$6,"SELL",K1987)))</f>
        <v>BUY</v>
      </c>
      <c r="L1988" t="str">
        <f t="shared" ref="L1988:L2051" ca="1" si="605">IF(K1988="BUY",IF(K1987="BUY","HOLD","BUY"),IF(K1988="SELL",IF(K1987="SELL","NA","SELL"),""))</f>
        <v>HOLD</v>
      </c>
      <c r="M1988" t="str">
        <f t="shared" ref="M1988:M2051" ca="1" si="606">IF(AND(L1988="SELL",U1988=1),"SELL",IF(L1988="BUY","BUY",""))</f>
        <v/>
      </c>
      <c r="N1988">
        <f t="shared" si="595"/>
        <v>1686.9</v>
      </c>
      <c r="O1988">
        <f t="shared" ca="1" si="588"/>
        <v>12</v>
      </c>
      <c r="Q1988" t="str">
        <f t="shared" ca="1" si="591"/>
        <v>NO</v>
      </c>
      <c r="R1988" t="str">
        <f t="shared" ca="1" si="592"/>
        <v>NO</v>
      </c>
      <c r="S1988" t="b">
        <f t="shared" ca="1" si="589"/>
        <v>0</v>
      </c>
      <c r="T1988" t="b">
        <f t="shared" ca="1" si="590"/>
        <v>0</v>
      </c>
      <c r="U1988">
        <f t="shared" ca="1" si="594"/>
        <v>1</v>
      </c>
      <c r="W1988" s="7"/>
      <c r="X1988" t="str">
        <f t="shared" ca="1" si="596"/>
        <v>12</v>
      </c>
    </row>
    <row r="1989" spans="1:24" x14ac:dyDescent="0.3">
      <c r="A1989">
        <f t="shared" si="597"/>
        <v>1988</v>
      </c>
      <c r="B1989" s="1">
        <v>37966</v>
      </c>
      <c r="C1989">
        <v>1695.4</v>
      </c>
      <c r="D1989">
        <f t="shared" si="598"/>
        <v>8.5</v>
      </c>
      <c r="E1989">
        <f t="shared" si="599"/>
        <v>8.5</v>
      </c>
      <c r="F1989" s="4" t="str">
        <f t="shared" si="600"/>
        <v/>
      </c>
      <c r="G1989">
        <f t="shared" ca="1" si="601"/>
        <v>0.15576923076923094</v>
      </c>
      <c r="H1989">
        <f t="shared" ca="1" si="602"/>
        <v>0.29400000000000093</v>
      </c>
      <c r="I1989" s="4">
        <f t="shared" ca="1" si="593"/>
        <v>0.52982731554160012</v>
      </c>
      <c r="J1989" s="8">
        <f t="shared" ca="1" si="603"/>
        <v>34.633145202667976</v>
      </c>
      <c r="K1989" t="str">
        <f t="shared" ca="1" si="604"/>
        <v>BUY</v>
      </c>
      <c r="L1989" t="str">
        <f t="shared" ca="1" si="605"/>
        <v>HOLD</v>
      </c>
      <c r="M1989" t="str">
        <f t="shared" ca="1" si="606"/>
        <v/>
      </c>
      <c r="N1989">
        <f t="shared" si="595"/>
        <v>1695.4</v>
      </c>
      <c r="O1989">
        <f t="shared" ref="O1989:O2052" ca="1" si="607">IF(M1989="BUY",O1988+1,O1988)</f>
        <v>12</v>
      </c>
      <c r="Q1989" t="str">
        <f t="shared" ca="1" si="591"/>
        <v>NO</v>
      </c>
      <c r="R1989" t="str">
        <f t="shared" ca="1" si="592"/>
        <v>NO</v>
      </c>
      <c r="S1989" t="b">
        <f t="shared" ca="1" si="589"/>
        <v>0</v>
      </c>
      <c r="T1989" t="b">
        <f t="shared" ca="1" si="590"/>
        <v>0</v>
      </c>
      <c r="U1989">
        <f t="shared" ca="1" si="594"/>
        <v>1</v>
      </c>
      <c r="W1989" s="7"/>
      <c r="X1989" t="str">
        <f t="shared" ca="1" si="596"/>
        <v>12</v>
      </c>
    </row>
    <row r="1990" spans="1:24" x14ac:dyDescent="0.3">
      <c r="A1990">
        <f t="shared" si="597"/>
        <v>1989</v>
      </c>
      <c r="B1990" s="1">
        <v>37967</v>
      </c>
      <c r="C1990">
        <v>1698.9</v>
      </c>
      <c r="D1990">
        <f t="shared" si="598"/>
        <v>3.5</v>
      </c>
      <c r="E1990">
        <f t="shared" si="599"/>
        <v>3.5</v>
      </c>
      <c r="F1990" s="4" t="str">
        <f t="shared" si="600"/>
        <v/>
      </c>
      <c r="G1990">
        <f t="shared" ca="1" si="601"/>
        <v>0.14430769230769241</v>
      </c>
      <c r="H1990">
        <f t="shared" ca="1" si="602"/>
        <v>0.29400000000000093</v>
      </c>
      <c r="I1990" s="4">
        <f t="shared" ca="1" si="593"/>
        <v>0.49084249084248965</v>
      </c>
      <c r="J1990" s="8">
        <f t="shared" ca="1" si="603"/>
        <v>32.923832923832862</v>
      </c>
      <c r="K1990" t="str">
        <f t="shared" ca="1" si="604"/>
        <v>BUY</v>
      </c>
      <c r="L1990" t="str">
        <f t="shared" ca="1" si="605"/>
        <v>HOLD</v>
      </c>
      <c r="M1990" t="str">
        <f t="shared" ca="1" si="606"/>
        <v/>
      </c>
      <c r="N1990">
        <f t="shared" si="595"/>
        <v>1698.9</v>
      </c>
      <c r="O1990">
        <f t="shared" ca="1" si="607"/>
        <v>12</v>
      </c>
      <c r="Q1990" t="str">
        <f t="shared" ca="1" si="591"/>
        <v>NO</v>
      </c>
      <c r="R1990" t="str">
        <f t="shared" ca="1" si="592"/>
        <v>NO</v>
      </c>
      <c r="S1990" t="b">
        <f t="shared" ca="1" si="589"/>
        <v>0</v>
      </c>
      <c r="T1990" t="b">
        <f t="shared" ca="1" si="590"/>
        <v>0</v>
      </c>
      <c r="U1990">
        <f t="shared" ca="1" si="594"/>
        <v>1</v>
      </c>
      <c r="W1990" s="7"/>
      <c r="X1990" t="str">
        <f t="shared" ca="1" si="596"/>
        <v>12</v>
      </c>
    </row>
    <row r="1991" spans="1:24" x14ac:dyDescent="0.3">
      <c r="A1991">
        <f t="shared" si="597"/>
        <v>1990</v>
      </c>
      <c r="B1991" s="1">
        <v>37970</v>
      </c>
      <c r="C1991">
        <v>1723.95</v>
      </c>
      <c r="D1991">
        <f t="shared" si="598"/>
        <v>25.049999999999955</v>
      </c>
      <c r="E1991">
        <f t="shared" si="599"/>
        <v>25.049999999999955</v>
      </c>
      <c r="F1991" s="4" t="str">
        <f t="shared" si="600"/>
        <v/>
      </c>
      <c r="G1991">
        <f t="shared" ca="1" si="601"/>
        <v>0.16111538461538466</v>
      </c>
      <c r="H1991">
        <f t="shared" ca="1" si="602"/>
        <v>0.29400000000000093</v>
      </c>
      <c r="I1991" s="4">
        <f t="shared" ca="1" si="593"/>
        <v>0.548011512297225</v>
      </c>
      <c r="J1991" s="8">
        <f t="shared" ca="1" si="603"/>
        <v>35.400997211188979</v>
      </c>
      <c r="K1991" t="str">
        <f t="shared" ca="1" si="604"/>
        <v>BUY</v>
      </c>
      <c r="L1991" t="str">
        <f t="shared" ca="1" si="605"/>
        <v>HOLD</v>
      </c>
      <c r="M1991" t="str">
        <f t="shared" ca="1" si="606"/>
        <v/>
      </c>
      <c r="N1991">
        <f t="shared" si="595"/>
        <v>1723.95</v>
      </c>
      <c r="O1991">
        <f t="shared" ca="1" si="607"/>
        <v>12</v>
      </c>
      <c r="Q1991" t="str">
        <f t="shared" ca="1" si="591"/>
        <v>NO</v>
      </c>
      <c r="R1991" t="str">
        <f t="shared" ca="1" si="592"/>
        <v>NO</v>
      </c>
      <c r="S1991" t="b">
        <f t="shared" ca="1" si="589"/>
        <v>0</v>
      </c>
      <c r="T1991" t="b">
        <f t="shared" ca="1" si="590"/>
        <v>0</v>
      </c>
      <c r="U1991">
        <f t="shared" ca="1" si="594"/>
        <v>1</v>
      </c>
      <c r="W1991" s="7"/>
      <c r="X1991" t="str">
        <f t="shared" ca="1" si="596"/>
        <v>12</v>
      </c>
    </row>
    <row r="1992" spans="1:24" x14ac:dyDescent="0.3">
      <c r="A1992">
        <f t="shared" si="597"/>
        <v>1991</v>
      </c>
      <c r="B1992" s="1">
        <v>37971</v>
      </c>
      <c r="C1992">
        <v>1736.25</v>
      </c>
      <c r="D1992">
        <f t="shared" si="598"/>
        <v>12.299999999999955</v>
      </c>
      <c r="E1992">
        <f t="shared" si="599"/>
        <v>12.299999999999955</v>
      </c>
      <c r="F1992" s="4" t="str">
        <f t="shared" si="600"/>
        <v/>
      </c>
      <c r="G1992">
        <f t="shared" ca="1" si="601"/>
        <v>0.15153846153846154</v>
      </c>
      <c r="H1992">
        <f t="shared" ca="1" si="602"/>
        <v>0.29400000000000093</v>
      </c>
      <c r="I1992" s="4">
        <f t="shared" ca="1" si="593"/>
        <v>0.51543694400837092</v>
      </c>
      <c r="J1992" s="8">
        <f t="shared" ca="1" si="603"/>
        <v>34.012430939226448</v>
      </c>
      <c r="K1992" t="str">
        <f t="shared" ca="1" si="604"/>
        <v>BUY</v>
      </c>
      <c r="L1992" t="str">
        <f t="shared" ca="1" si="605"/>
        <v>HOLD</v>
      </c>
      <c r="M1992" t="str">
        <f t="shared" ca="1" si="606"/>
        <v/>
      </c>
      <c r="N1992">
        <f t="shared" si="595"/>
        <v>1736.25</v>
      </c>
      <c r="O1992">
        <f t="shared" ca="1" si="607"/>
        <v>12</v>
      </c>
      <c r="Q1992" t="str">
        <f t="shared" ca="1" si="591"/>
        <v>NO</v>
      </c>
      <c r="R1992" t="str">
        <f t="shared" ca="1" si="592"/>
        <v>NO</v>
      </c>
      <c r="S1992" t="b">
        <f t="shared" ca="1" si="589"/>
        <v>0</v>
      </c>
      <c r="T1992" t="b">
        <f t="shared" ca="1" si="590"/>
        <v>0</v>
      </c>
      <c r="U1992">
        <f t="shared" ca="1" si="594"/>
        <v>1</v>
      </c>
      <c r="W1992" s="7"/>
      <c r="X1992" t="str">
        <f t="shared" ca="1" si="596"/>
        <v>12</v>
      </c>
    </row>
    <row r="1993" spans="1:24" x14ac:dyDescent="0.3">
      <c r="A1993">
        <f t="shared" si="597"/>
        <v>1992</v>
      </c>
      <c r="B1993" s="1">
        <v>37972</v>
      </c>
      <c r="C1993">
        <v>1733.25</v>
      </c>
      <c r="D1993">
        <f t="shared" si="598"/>
        <v>-3</v>
      </c>
      <c r="E1993" t="str">
        <f t="shared" si="599"/>
        <v/>
      </c>
      <c r="F1993" s="4">
        <f t="shared" si="600"/>
        <v>-3</v>
      </c>
      <c r="G1993">
        <f t="shared" ca="1" si="601"/>
        <v>0.13941666666666683</v>
      </c>
      <c r="H1993">
        <f t="shared" ca="1" si="602"/>
        <v>0.16200000000000045</v>
      </c>
      <c r="I1993" s="4">
        <f t="shared" ca="1" si="593"/>
        <v>0.86059670781892861</v>
      </c>
      <c r="J1993" s="8">
        <f t="shared" ca="1" si="603"/>
        <v>46.253801492949911</v>
      </c>
      <c r="K1993" t="str">
        <f t="shared" ca="1" si="604"/>
        <v>BUY</v>
      </c>
      <c r="L1993" t="str">
        <f t="shared" ca="1" si="605"/>
        <v>HOLD</v>
      </c>
      <c r="M1993" t="str">
        <f t="shared" ca="1" si="606"/>
        <v/>
      </c>
      <c r="N1993">
        <f t="shared" si="595"/>
        <v>1733.25</v>
      </c>
      <c r="O1993">
        <f t="shared" ca="1" si="607"/>
        <v>12</v>
      </c>
      <c r="Q1993" t="str">
        <f t="shared" ca="1" si="591"/>
        <v>NO</v>
      </c>
      <c r="R1993" t="str">
        <f t="shared" ca="1" si="592"/>
        <v>NO</v>
      </c>
      <c r="S1993" t="b">
        <f t="shared" ca="1" si="589"/>
        <v>0</v>
      </c>
      <c r="T1993" t="b">
        <f t="shared" ca="1" si="590"/>
        <v>0</v>
      </c>
      <c r="U1993">
        <f t="shared" ca="1" si="594"/>
        <v>1</v>
      </c>
      <c r="W1993" s="7"/>
      <c r="X1993" t="str">
        <f t="shared" ca="1" si="596"/>
        <v>12</v>
      </c>
    </row>
    <row r="1994" spans="1:24" x14ac:dyDescent="0.3">
      <c r="A1994">
        <f t="shared" si="597"/>
        <v>1993</v>
      </c>
      <c r="B1994" s="1">
        <v>37973</v>
      </c>
      <c r="C1994">
        <v>1756.1</v>
      </c>
      <c r="D1994">
        <f t="shared" si="598"/>
        <v>22.849999999999909</v>
      </c>
      <c r="E1994">
        <f t="shared" si="599"/>
        <v>22.849999999999909</v>
      </c>
      <c r="F1994" s="4" t="str">
        <f t="shared" si="600"/>
        <v/>
      </c>
      <c r="G1994">
        <f t="shared" ca="1" si="601"/>
        <v>0.144375</v>
      </c>
      <c r="H1994">
        <f t="shared" ca="1" si="602"/>
        <v>0.16200000000000045</v>
      </c>
      <c r="I1994" s="4">
        <f t="shared" ca="1" si="593"/>
        <v>0.89120370370370128</v>
      </c>
      <c r="J1994" s="8">
        <f t="shared" ca="1" si="603"/>
        <v>47.123623011015844</v>
      </c>
      <c r="K1994" t="str">
        <f t="shared" ca="1" si="604"/>
        <v>BUY</v>
      </c>
      <c r="L1994" t="str">
        <f t="shared" ca="1" si="605"/>
        <v>HOLD</v>
      </c>
      <c r="M1994" t="str">
        <f t="shared" ca="1" si="606"/>
        <v/>
      </c>
      <c r="N1994">
        <f t="shared" si="595"/>
        <v>1756.1</v>
      </c>
      <c r="O1994">
        <f t="shared" ca="1" si="607"/>
        <v>12</v>
      </c>
      <c r="Q1994" t="str">
        <f t="shared" ca="1" si="591"/>
        <v>NO</v>
      </c>
      <c r="R1994" t="str">
        <f t="shared" ca="1" si="592"/>
        <v>NO</v>
      </c>
      <c r="S1994" t="b">
        <f t="shared" ca="1" si="589"/>
        <v>0</v>
      </c>
      <c r="T1994" t="b">
        <f t="shared" ca="1" si="590"/>
        <v>0</v>
      </c>
      <c r="U1994">
        <f t="shared" ca="1" si="594"/>
        <v>1</v>
      </c>
      <c r="W1994" s="7"/>
      <c r="X1994" t="str">
        <f t="shared" ca="1" si="596"/>
        <v>12</v>
      </c>
    </row>
    <row r="1995" spans="1:24" x14ac:dyDescent="0.3">
      <c r="A1995">
        <f t="shared" si="597"/>
        <v>1994</v>
      </c>
      <c r="B1995" s="1">
        <v>37974</v>
      </c>
      <c r="C1995">
        <v>1778.55</v>
      </c>
      <c r="D1995">
        <f t="shared" si="598"/>
        <v>22.450000000000045</v>
      </c>
      <c r="E1995">
        <f t="shared" si="599"/>
        <v>22.450000000000045</v>
      </c>
      <c r="F1995" s="4" t="str">
        <f t="shared" si="600"/>
        <v/>
      </c>
      <c r="G1995">
        <f t="shared" ca="1" si="601"/>
        <v>0.12774999999999997</v>
      </c>
      <c r="H1995">
        <f t="shared" ca="1" si="602"/>
        <v>0.16200000000000045</v>
      </c>
      <c r="I1995" s="4">
        <f t="shared" ca="1" si="593"/>
        <v>0.78858024691357786</v>
      </c>
      <c r="J1995" s="8">
        <f t="shared" ca="1" si="603"/>
        <v>44.089732528041338</v>
      </c>
      <c r="K1995" t="str">
        <f t="shared" ca="1" si="604"/>
        <v>BUY</v>
      </c>
      <c r="L1995" t="str">
        <f t="shared" ca="1" si="605"/>
        <v>HOLD</v>
      </c>
      <c r="M1995" t="str">
        <f t="shared" ca="1" si="606"/>
        <v/>
      </c>
      <c r="N1995">
        <f t="shared" si="595"/>
        <v>1778.55</v>
      </c>
      <c r="O1995">
        <f t="shared" ca="1" si="607"/>
        <v>12</v>
      </c>
      <c r="Q1995" t="str">
        <f t="shared" ca="1" si="591"/>
        <v>NO</v>
      </c>
      <c r="R1995" t="str">
        <f t="shared" ca="1" si="592"/>
        <v>NO</v>
      </c>
      <c r="S1995" t="b">
        <f t="shared" ca="1" si="589"/>
        <v>0</v>
      </c>
      <c r="T1995" t="b">
        <f t="shared" ca="1" si="590"/>
        <v>0</v>
      </c>
      <c r="U1995">
        <f t="shared" ca="1" si="594"/>
        <v>1</v>
      </c>
      <c r="W1995" s="7"/>
      <c r="X1995" t="str">
        <f t="shared" ca="1" si="596"/>
        <v>12</v>
      </c>
    </row>
    <row r="1996" spans="1:24" x14ac:dyDescent="0.3">
      <c r="A1996">
        <f t="shared" si="597"/>
        <v>1995</v>
      </c>
      <c r="B1996" s="1">
        <v>37977</v>
      </c>
      <c r="C1996">
        <v>1789.15</v>
      </c>
      <c r="D1996">
        <f t="shared" si="598"/>
        <v>10.600000000000136</v>
      </c>
      <c r="E1996">
        <f t="shared" si="599"/>
        <v>10.600000000000136</v>
      </c>
      <c r="F1996" s="4" t="str">
        <f t="shared" si="600"/>
        <v/>
      </c>
      <c r="G1996">
        <f t="shared" ca="1" si="601"/>
        <v>0.13587500000000013</v>
      </c>
      <c r="H1996">
        <f t="shared" ca="1" si="602"/>
        <v>0.16200000000000045</v>
      </c>
      <c r="I1996" s="4">
        <f t="shared" ca="1" si="593"/>
        <v>0.83873456790123302</v>
      </c>
      <c r="J1996" s="8">
        <f t="shared" ca="1" si="603"/>
        <v>45.614771296684808</v>
      </c>
      <c r="K1996" t="str">
        <f t="shared" ca="1" si="604"/>
        <v>BUY</v>
      </c>
      <c r="L1996" t="str">
        <f t="shared" ca="1" si="605"/>
        <v>HOLD</v>
      </c>
      <c r="M1996" t="str">
        <f t="shared" ca="1" si="606"/>
        <v/>
      </c>
      <c r="N1996">
        <f t="shared" si="595"/>
        <v>1789.15</v>
      </c>
      <c r="O1996">
        <f t="shared" ca="1" si="607"/>
        <v>12</v>
      </c>
      <c r="Q1996" t="str">
        <f t="shared" ca="1" si="591"/>
        <v>NO</v>
      </c>
      <c r="R1996" t="str">
        <f t="shared" ca="1" si="592"/>
        <v>NO</v>
      </c>
      <c r="S1996" t="b">
        <f t="shared" ca="1" si="589"/>
        <v>0</v>
      </c>
      <c r="T1996" t="b">
        <f t="shared" ca="1" si="590"/>
        <v>0</v>
      </c>
      <c r="U1996">
        <f t="shared" ca="1" si="594"/>
        <v>1</v>
      </c>
      <c r="W1996" s="7"/>
      <c r="X1996" t="str">
        <f t="shared" ca="1" si="596"/>
        <v>12</v>
      </c>
    </row>
    <row r="1997" spans="1:24" x14ac:dyDescent="0.3">
      <c r="A1997">
        <f t="shared" si="597"/>
        <v>1996</v>
      </c>
      <c r="B1997" s="1">
        <v>37978</v>
      </c>
      <c r="C1997">
        <v>1780.3</v>
      </c>
      <c r="D1997">
        <f t="shared" si="598"/>
        <v>-8.8500000000001364</v>
      </c>
      <c r="E1997" t="str">
        <f t="shared" si="599"/>
        <v/>
      </c>
      <c r="F1997" s="4">
        <f t="shared" si="600"/>
        <v>-8.8500000000001364</v>
      </c>
      <c r="G1997">
        <f t="shared" ca="1" si="601"/>
        <v>0.13731818181818198</v>
      </c>
      <c r="H1997">
        <f t="shared" ca="1" si="602"/>
        <v>0.13750000000000076</v>
      </c>
      <c r="I1997" s="4">
        <f t="shared" ca="1" si="593"/>
        <v>0.99867768595040884</v>
      </c>
      <c r="J1997" s="8">
        <f t="shared" ca="1" si="603"/>
        <v>49.966920277869555</v>
      </c>
      <c r="K1997" t="str">
        <f t="shared" ca="1" si="604"/>
        <v>BUY</v>
      </c>
      <c r="L1997" t="str">
        <f t="shared" ca="1" si="605"/>
        <v>HOLD</v>
      </c>
      <c r="M1997" t="str">
        <f t="shared" ca="1" si="606"/>
        <v/>
      </c>
      <c r="N1997">
        <f t="shared" si="595"/>
        <v>1780.3</v>
      </c>
      <c r="O1997">
        <f t="shared" ca="1" si="607"/>
        <v>12</v>
      </c>
      <c r="Q1997" t="str">
        <f t="shared" ca="1" si="591"/>
        <v>NO</v>
      </c>
      <c r="R1997" t="str">
        <f t="shared" ca="1" si="592"/>
        <v>NO</v>
      </c>
      <c r="S1997" t="b">
        <f t="shared" ca="1" si="589"/>
        <v>0</v>
      </c>
      <c r="T1997" t="b">
        <f t="shared" ca="1" si="590"/>
        <v>0</v>
      </c>
      <c r="U1997">
        <f t="shared" ca="1" si="594"/>
        <v>1</v>
      </c>
      <c r="W1997" s="7"/>
      <c r="X1997" t="str">
        <f t="shared" ca="1" si="596"/>
        <v>12</v>
      </c>
    </row>
    <row r="1998" spans="1:24" x14ac:dyDescent="0.3">
      <c r="A1998">
        <f t="shared" si="597"/>
        <v>1997</v>
      </c>
      <c r="B1998" s="1">
        <v>37979</v>
      </c>
      <c r="C1998">
        <v>1808.7</v>
      </c>
      <c r="D1998">
        <f t="shared" si="598"/>
        <v>28.400000000000091</v>
      </c>
      <c r="E1998">
        <f t="shared" si="599"/>
        <v>28.400000000000091</v>
      </c>
      <c r="F1998" s="4" t="str">
        <f t="shared" si="600"/>
        <v/>
      </c>
      <c r="G1998">
        <f t="shared" ca="1" si="601"/>
        <v>0.15886363636363657</v>
      </c>
      <c r="H1998">
        <f t="shared" ca="1" si="602"/>
        <v>0.13750000000000076</v>
      </c>
      <c r="I1998" s="4">
        <f t="shared" ca="1" si="593"/>
        <v>1.1553719008264414</v>
      </c>
      <c r="J1998" s="8">
        <f t="shared" ca="1" si="603"/>
        <v>53.604294478527507</v>
      </c>
      <c r="K1998" t="str">
        <f t="shared" ca="1" si="604"/>
        <v>BUY</v>
      </c>
      <c r="L1998" t="str">
        <f t="shared" ca="1" si="605"/>
        <v>HOLD</v>
      </c>
      <c r="M1998" t="str">
        <f t="shared" ca="1" si="606"/>
        <v/>
      </c>
      <c r="N1998">
        <f t="shared" si="595"/>
        <v>1808.7</v>
      </c>
      <c r="O1998">
        <f t="shared" ca="1" si="607"/>
        <v>12</v>
      </c>
      <c r="Q1998" t="str">
        <f t="shared" ca="1" si="591"/>
        <v>NO</v>
      </c>
      <c r="R1998" t="str">
        <f t="shared" ca="1" si="592"/>
        <v>NO</v>
      </c>
      <c r="S1998" t="b">
        <f t="shared" ca="1" si="589"/>
        <v>0</v>
      </c>
      <c r="T1998" t="b">
        <f t="shared" ca="1" si="590"/>
        <v>0</v>
      </c>
      <c r="U1998">
        <f t="shared" ca="1" si="594"/>
        <v>1</v>
      </c>
      <c r="W1998" s="7"/>
      <c r="X1998" t="str">
        <f t="shared" ca="1" si="596"/>
        <v>12</v>
      </c>
    </row>
    <row r="1999" spans="1:24" x14ac:dyDescent="0.3">
      <c r="A1999">
        <f t="shared" si="597"/>
        <v>1998</v>
      </c>
      <c r="B1999" s="1">
        <v>37981</v>
      </c>
      <c r="C1999">
        <v>1837.05</v>
      </c>
      <c r="D1999">
        <f t="shared" si="598"/>
        <v>28.349999999999909</v>
      </c>
      <c r="E1999">
        <f t="shared" si="599"/>
        <v>28.349999999999909</v>
      </c>
      <c r="F1999" s="4" t="str">
        <f t="shared" si="600"/>
        <v/>
      </c>
      <c r="G1999">
        <f t="shared" ca="1" si="601"/>
        <v>0.16925000000000012</v>
      </c>
      <c r="H1999">
        <f t="shared" ca="1" si="602"/>
        <v>5.9250000000000684E-2</v>
      </c>
      <c r="I1999" s="4">
        <f t="shared" ca="1" si="593"/>
        <v>2.8565400843881545</v>
      </c>
      <c r="J1999" s="8">
        <f t="shared" ca="1" si="603"/>
        <v>74.07002188183786</v>
      </c>
      <c r="K1999" t="str">
        <f t="shared" ca="1" si="604"/>
        <v>SELL</v>
      </c>
      <c r="L1999" t="str">
        <f t="shared" ca="1" si="605"/>
        <v>SELL</v>
      </c>
      <c r="M1999" t="str">
        <f t="shared" ca="1" si="606"/>
        <v>SELL</v>
      </c>
      <c r="N1999">
        <f t="shared" si="595"/>
        <v>1837.05</v>
      </c>
      <c r="O1999">
        <f t="shared" ca="1" si="607"/>
        <v>12</v>
      </c>
      <c r="Q1999" t="str">
        <f t="shared" ca="1" si="591"/>
        <v>NO</v>
      </c>
      <c r="R1999" t="str">
        <f t="shared" ca="1" si="592"/>
        <v>YES</v>
      </c>
      <c r="S1999" t="b">
        <f t="shared" ca="1" si="589"/>
        <v>0</v>
      </c>
      <c r="T1999" t="b">
        <f t="shared" ca="1" si="590"/>
        <v>0</v>
      </c>
      <c r="U1999">
        <f t="shared" ca="1" si="594"/>
        <v>1</v>
      </c>
      <c r="W1999" s="7"/>
      <c r="X1999" t="str">
        <f t="shared" ca="1" si="596"/>
        <v>SELL12</v>
      </c>
    </row>
    <row r="2000" spans="1:24" x14ac:dyDescent="0.3">
      <c r="A2000">
        <f t="shared" si="597"/>
        <v>1999</v>
      </c>
      <c r="B2000" s="1">
        <v>37984</v>
      </c>
      <c r="C2000">
        <v>1874.05</v>
      </c>
      <c r="D2000">
        <f t="shared" si="598"/>
        <v>37</v>
      </c>
      <c r="E2000">
        <f t="shared" si="599"/>
        <v>37</v>
      </c>
      <c r="F2000" s="4" t="str">
        <f t="shared" si="600"/>
        <v/>
      </c>
      <c r="G2000">
        <f t="shared" ca="1" si="601"/>
        <v>0.19970833333333343</v>
      </c>
      <c r="H2000">
        <f t="shared" ca="1" si="602"/>
        <v>5.9250000000000684E-2</v>
      </c>
      <c r="I2000" s="4">
        <f t="shared" ca="1" si="593"/>
        <v>3.3706047819971499</v>
      </c>
      <c r="J2000" s="8">
        <f t="shared" ca="1" si="603"/>
        <v>77.119871279163121</v>
      </c>
      <c r="K2000" t="str">
        <f t="shared" ca="1" si="604"/>
        <v>SELL</v>
      </c>
      <c r="L2000" t="str">
        <f t="shared" ca="1" si="605"/>
        <v>NA</v>
      </c>
      <c r="M2000" t="str">
        <f t="shared" ca="1" si="606"/>
        <v/>
      </c>
      <c r="N2000">
        <f t="shared" si="595"/>
        <v>1874.05</v>
      </c>
      <c r="O2000">
        <f t="shared" ca="1" si="607"/>
        <v>12</v>
      </c>
      <c r="Q2000" t="str">
        <f t="shared" ca="1" si="591"/>
        <v>NO</v>
      </c>
      <c r="R2000" t="str">
        <f t="shared" ca="1" si="592"/>
        <v>YES</v>
      </c>
      <c r="S2000" t="b">
        <f t="shared" ref="S2000:S2063" ca="1" si="608">AND(Q2000="YES",Q1999="YES")</f>
        <v>0</v>
      </c>
      <c r="T2000" t="b">
        <f t="shared" ref="T2000:T2063" ca="1" si="609">AND(R2000="YES",R1999="YES")</f>
        <v>1</v>
      </c>
      <c r="U2000">
        <f t="shared" ca="1" si="594"/>
        <v>1</v>
      </c>
      <c r="W2000" s="7"/>
      <c r="X2000" t="str">
        <f t="shared" ca="1" si="596"/>
        <v>12</v>
      </c>
    </row>
    <row r="2001" spans="1:24" x14ac:dyDescent="0.3">
      <c r="A2001">
        <f t="shared" si="597"/>
        <v>2000</v>
      </c>
      <c r="B2001" s="1">
        <v>37985</v>
      </c>
      <c r="C2001">
        <v>1873.25</v>
      </c>
      <c r="D2001">
        <f t="shared" si="598"/>
        <v>-0.79999999999995453</v>
      </c>
      <c r="E2001" t="str">
        <f t="shared" si="599"/>
        <v/>
      </c>
      <c r="F2001" s="4">
        <f t="shared" si="600"/>
        <v>-0.79999999999995453</v>
      </c>
      <c r="G2001">
        <f t="shared" ca="1" si="601"/>
        <v>0.19095454545454563</v>
      </c>
      <c r="H2001">
        <f t="shared" ca="1" si="602"/>
        <v>4.216666666666697E-2</v>
      </c>
      <c r="I2001" s="4">
        <f t="shared" ca="1" si="593"/>
        <v>4.5285662953646861</v>
      </c>
      <c r="J2001" s="8">
        <f t="shared" ca="1" si="603"/>
        <v>81.912127908488145</v>
      </c>
      <c r="K2001" t="str">
        <f t="shared" ca="1" si="604"/>
        <v>SELL</v>
      </c>
      <c r="L2001" t="str">
        <f t="shared" ca="1" si="605"/>
        <v>NA</v>
      </c>
      <c r="M2001" t="str">
        <f t="shared" ca="1" si="606"/>
        <v/>
      </c>
      <c r="N2001">
        <f t="shared" si="595"/>
        <v>1873.25</v>
      </c>
      <c r="O2001">
        <f t="shared" ca="1" si="607"/>
        <v>12</v>
      </c>
      <c r="Q2001" t="str">
        <f t="shared" ref="Q2001:Q2064" ca="1" si="610">IF(J2001&lt;30,"YES","NO")</f>
        <v>NO</v>
      </c>
      <c r="R2001" t="str">
        <f t="shared" ref="R2001:R2064" ca="1" si="611">IF(J2001&gt;70,"YES","NO")</f>
        <v>YES</v>
      </c>
      <c r="S2001" t="b">
        <f t="shared" ca="1" si="608"/>
        <v>0</v>
      </c>
      <c r="T2001" t="b">
        <f t="shared" ca="1" si="609"/>
        <v>1</v>
      </c>
      <c r="U2001">
        <f t="shared" ca="1" si="594"/>
        <v>1</v>
      </c>
      <c r="W2001" s="7"/>
      <c r="X2001" t="str">
        <f t="shared" ca="1" si="596"/>
        <v>12</v>
      </c>
    </row>
    <row r="2002" spans="1:24" x14ac:dyDescent="0.3">
      <c r="A2002">
        <f t="shared" si="597"/>
        <v>2001</v>
      </c>
      <c r="B2002" s="1">
        <v>37986</v>
      </c>
      <c r="C2002">
        <v>1879.75</v>
      </c>
      <c r="D2002">
        <f t="shared" si="598"/>
        <v>6.5</v>
      </c>
      <c r="E2002">
        <f t="shared" si="599"/>
        <v>6.5</v>
      </c>
      <c r="F2002" s="4" t="str">
        <f t="shared" si="600"/>
        <v/>
      </c>
      <c r="G2002">
        <f t="shared" ca="1" si="601"/>
        <v>0.18681818181818183</v>
      </c>
      <c r="H2002">
        <f t="shared" ca="1" si="602"/>
        <v>4.216666666666697E-2</v>
      </c>
      <c r="I2002" s="4">
        <f t="shared" ref="I2002:I2065" ca="1" si="612">IFERROR(G2002/H2002,"")</f>
        <v>4.4304707150556633</v>
      </c>
      <c r="J2002" s="8">
        <f t="shared" ca="1" si="603"/>
        <v>81.585390061536316</v>
      </c>
      <c r="K2002" t="str">
        <f t="shared" ca="1" si="604"/>
        <v>SELL</v>
      </c>
      <c r="L2002" t="str">
        <f t="shared" ca="1" si="605"/>
        <v>NA</v>
      </c>
      <c r="M2002" t="str">
        <f t="shared" ca="1" si="606"/>
        <v/>
      </c>
      <c r="N2002">
        <f t="shared" si="595"/>
        <v>1879.75</v>
      </c>
      <c r="O2002">
        <f t="shared" ca="1" si="607"/>
        <v>12</v>
      </c>
      <c r="Q2002" t="str">
        <f t="shared" ca="1" si="610"/>
        <v>NO</v>
      </c>
      <c r="R2002" t="str">
        <f t="shared" ca="1" si="611"/>
        <v>YES</v>
      </c>
      <c r="S2002" t="b">
        <f t="shared" ca="1" si="608"/>
        <v>0</v>
      </c>
      <c r="T2002" t="b">
        <f t="shared" ca="1" si="609"/>
        <v>1</v>
      </c>
      <c r="U2002">
        <f t="shared" ca="1" si="594"/>
        <v>1</v>
      </c>
      <c r="W2002" s="7"/>
      <c r="X2002" t="str">
        <f t="shared" ca="1" si="596"/>
        <v>12</v>
      </c>
    </row>
    <row r="2003" spans="1:24" x14ac:dyDescent="0.3">
      <c r="A2003">
        <f t="shared" si="597"/>
        <v>2002</v>
      </c>
      <c r="B2003" s="1">
        <v>37987</v>
      </c>
      <c r="C2003">
        <v>1912.25</v>
      </c>
      <c r="D2003">
        <f t="shared" si="598"/>
        <v>32.5</v>
      </c>
      <c r="E2003">
        <f t="shared" si="599"/>
        <v>32.5</v>
      </c>
      <c r="F2003" s="4" t="str">
        <f t="shared" si="600"/>
        <v/>
      </c>
      <c r="G2003">
        <f t="shared" ca="1" si="601"/>
        <v>0.20863636363636362</v>
      </c>
      <c r="H2003">
        <f t="shared" ca="1" si="602"/>
        <v>4.216666666666697E-2</v>
      </c>
      <c r="I2003" s="4">
        <f t="shared" ca="1" si="612"/>
        <v>4.9478979518504849</v>
      </c>
      <c r="J2003" s="8">
        <f t="shared" ca="1" si="603"/>
        <v>83.187337642723264</v>
      </c>
      <c r="K2003" t="str">
        <f t="shared" ca="1" si="604"/>
        <v>SELL</v>
      </c>
      <c r="L2003" t="str">
        <f t="shared" ca="1" si="605"/>
        <v>NA</v>
      </c>
      <c r="M2003" t="str">
        <f t="shared" ca="1" si="606"/>
        <v/>
      </c>
      <c r="N2003">
        <f t="shared" si="595"/>
        <v>1912.25</v>
      </c>
      <c r="O2003">
        <f t="shared" ca="1" si="607"/>
        <v>12</v>
      </c>
      <c r="Q2003" t="str">
        <f t="shared" ca="1" si="610"/>
        <v>NO</v>
      </c>
      <c r="R2003" t="str">
        <f t="shared" ca="1" si="611"/>
        <v>YES</v>
      </c>
      <c r="S2003" t="b">
        <f t="shared" ca="1" si="608"/>
        <v>0</v>
      </c>
      <c r="T2003" t="b">
        <f t="shared" ca="1" si="609"/>
        <v>1</v>
      </c>
      <c r="U2003">
        <f t="shared" ca="1" si="594"/>
        <v>1</v>
      </c>
      <c r="W2003" s="7"/>
      <c r="X2003" t="str">
        <f t="shared" ca="1" si="596"/>
        <v>12</v>
      </c>
    </row>
    <row r="2004" spans="1:24" x14ac:dyDescent="0.3">
      <c r="A2004">
        <f t="shared" si="597"/>
        <v>2003</v>
      </c>
      <c r="B2004" s="1">
        <v>37988</v>
      </c>
      <c r="C2004">
        <v>1946.05</v>
      </c>
      <c r="D2004">
        <f t="shared" si="598"/>
        <v>33.799999999999955</v>
      </c>
      <c r="E2004">
        <f t="shared" si="599"/>
        <v>33.799999999999955</v>
      </c>
      <c r="F2004" s="4" t="str">
        <f t="shared" si="600"/>
        <v/>
      </c>
      <c r="G2004">
        <f t="shared" ca="1" si="601"/>
        <v>0.23618181818181813</v>
      </c>
      <c r="H2004">
        <f t="shared" ca="1" si="602"/>
        <v>4.216666666666697E-2</v>
      </c>
      <c r="I2004" s="4">
        <f t="shared" ca="1" si="612"/>
        <v>5.6011498383039466</v>
      </c>
      <c r="J2004" s="8">
        <f t="shared" ca="1" si="603"/>
        <v>84.851124054215788</v>
      </c>
      <c r="K2004" t="str">
        <f t="shared" ca="1" si="604"/>
        <v>SELL</v>
      </c>
      <c r="L2004" t="str">
        <f t="shared" ca="1" si="605"/>
        <v>NA</v>
      </c>
      <c r="M2004" t="str">
        <f t="shared" ca="1" si="606"/>
        <v/>
      </c>
      <c r="N2004">
        <f t="shared" si="595"/>
        <v>1946.05</v>
      </c>
      <c r="O2004">
        <f t="shared" ca="1" si="607"/>
        <v>12</v>
      </c>
      <c r="Q2004" t="str">
        <f t="shared" ca="1" si="610"/>
        <v>NO</v>
      </c>
      <c r="R2004" t="str">
        <f t="shared" ca="1" si="611"/>
        <v>YES</v>
      </c>
      <c r="S2004" t="b">
        <f t="shared" ca="1" si="608"/>
        <v>0</v>
      </c>
      <c r="T2004" t="b">
        <f t="shared" ca="1" si="609"/>
        <v>1</v>
      </c>
      <c r="U2004">
        <f t="shared" ca="1" si="594"/>
        <v>1</v>
      </c>
      <c r="W2004" s="7"/>
      <c r="X2004" t="str">
        <f t="shared" ca="1" si="596"/>
        <v>12</v>
      </c>
    </row>
    <row r="2005" spans="1:24" x14ac:dyDescent="0.3">
      <c r="A2005">
        <f t="shared" si="597"/>
        <v>2004</v>
      </c>
      <c r="B2005" s="1">
        <v>37991</v>
      </c>
      <c r="C2005">
        <v>1955</v>
      </c>
      <c r="D2005">
        <f t="shared" si="598"/>
        <v>8.9500000000000455</v>
      </c>
      <c r="E2005">
        <f t="shared" si="599"/>
        <v>8.9500000000000455</v>
      </c>
      <c r="F2005" s="4" t="str">
        <f t="shared" si="600"/>
        <v/>
      </c>
      <c r="G2005">
        <f t="shared" ca="1" si="601"/>
        <v>0.2215454545454546</v>
      </c>
      <c r="H2005">
        <f t="shared" ca="1" si="602"/>
        <v>4.216666666666697E-2</v>
      </c>
      <c r="I2005" s="4">
        <f t="shared" ca="1" si="612"/>
        <v>5.2540424002874229</v>
      </c>
      <c r="J2005" s="8">
        <f t="shared" ca="1" si="603"/>
        <v>84.010341855788468</v>
      </c>
      <c r="K2005" t="str">
        <f t="shared" ca="1" si="604"/>
        <v>SELL</v>
      </c>
      <c r="L2005" t="str">
        <f t="shared" ca="1" si="605"/>
        <v>NA</v>
      </c>
      <c r="M2005" t="str">
        <f t="shared" ca="1" si="606"/>
        <v/>
      </c>
      <c r="N2005">
        <f t="shared" si="595"/>
        <v>1955</v>
      </c>
      <c r="O2005">
        <f t="shared" ca="1" si="607"/>
        <v>12</v>
      </c>
      <c r="Q2005" t="str">
        <f t="shared" ca="1" si="610"/>
        <v>NO</v>
      </c>
      <c r="R2005" t="str">
        <f t="shared" ca="1" si="611"/>
        <v>YES</v>
      </c>
      <c r="S2005" t="b">
        <f t="shared" ca="1" si="608"/>
        <v>0</v>
      </c>
      <c r="T2005" t="b">
        <f t="shared" ca="1" si="609"/>
        <v>1</v>
      </c>
      <c r="U2005">
        <f t="shared" ca="1" si="594"/>
        <v>1</v>
      </c>
      <c r="W2005" s="7"/>
      <c r="X2005" t="str">
        <f t="shared" ca="1" si="596"/>
        <v>12</v>
      </c>
    </row>
    <row r="2006" spans="1:24" x14ac:dyDescent="0.3">
      <c r="A2006">
        <f t="shared" si="597"/>
        <v>2005</v>
      </c>
      <c r="B2006" s="1">
        <v>37992</v>
      </c>
      <c r="C2006">
        <v>1926.7</v>
      </c>
      <c r="D2006">
        <f t="shared" si="598"/>
        <v>-28.299999999999955</v>
      </c>
      <c r="E2006" t="str">
        <f t="shared" si="599"/>
        <v/>
      </c>
      <c r="F2006" s="4">
        <f t="shared" si="600"/>
        <v>-28.299999999999955</v>
      </c>
      <c r="G2006">
        <f t="shared" ca="1" si="601"/>
        <v>0.23140000000000008</v>
      </c>
      <c r="H2006">
        <f t="shared" ca="1" si="602"/>
        <v>0.10237500000000012</v>
      </c>
      <c r="I2006" s="4">
        <f t="shared" ca="1" si="612"/>
        <v>2.2603174603174585</v>
      </c>
      <c r="J2006" s="8">
        <f t="shared" ca="1" si="603"/>
        <v>69.328140214216148</v>
      </c>
      <c r="K2006" t="str">
        <f t="shared" ca="1" si="604"/>
        <v>SELL</v>
      </c>
      <c r="L2006" t="str">
        <f t="shared" ca="1" si="605"/>
        <v>NA</v>
      </c>
      <c r="M2006" t="str">
        <f t="shared" ca="1" si="606"/>
        <v/>
      </c>
      <c r="N2006">
        <f t="shared" si="595"/>
        <v>1926.7</v>
      </c>
      <c r="O2006">
        <f t="shared" ca="1" si="607"/>
        <v>12</v>
      </c>
      <c r="Q2006" t="str">
        <f t="shared" ca="1" si="610"/>
        <v>NO</v>
      </c>
      <c r="R2006" t="str">
        <f t="shared" ca="1" si="611"/>
        <v>NO</v>
      </c>
      <c r="S2006" t="b">
        <f t="shared" ca="1" si="608"/>
        <v>0</v>
      </c>
      <c r="T2006" t="b">
        <f t="shared" ca="1" si="609"/>
        <v>0</v>
      </c>
      <c r="U2006">
        <f t="shared" ca="1" si="594"/>
        <v>1</v>
      </c>
      <c r="W2006" s="7"/>
      <c r="X2006" t="str">
        <f t="shared" ca="1" si="596"/>
        <v>12</v>
      </c>
    </row>
    <row r="2007" spans="1:24" x14ac:dyDescent="0.3">
      <c r="A2007">
        <f t="shared" si="597"/>
        <v>2006</v>
      </c>
      <c r="B2007" s="1">
        <v>37993</v>
      </c>
      <c r="C2007">
        <v>1916.75</v>
      </c>
      <c r="D2007">
        <f t="shared" si="598"/>
        <v>-9.9500000000000455</v>
      </c>
      <c r="E2007" t="str">
        <f t="shared" si="599"/>
        <v/>
      </c>
      <c r="F2007" s="4">
        <f t="shared" si="600"/>
        <v>-9.9500000000000455</v>
      </c>
      <c r="G2007">
        <f t="shared" ca="1" si="601"/>
        <v>0.23140000000000008</v>
      </c>
      <c r="H2007">
        <f t="shared" ca="1" si="602"/>
        <v>0.11975000000000023</v>
      </c>
      <c r="I2007" s="4">
        <f t="shared" ca="1" si="612"/>
        <v>1.9323590814196212</v>
      </c>
      <c r="J2007" s="8">
        <f t="shared" ca="1" si="603"/>
        <v>65.897764488110454</v>
      </c>
      <c r="K2007" t="str">
        <f t="shared" ca="1" si="604"/>
        <v>SELL</v>
      </c>
      <c r="L2007" t="str">
        <f t="shared" ca="1" si="605"/>
        <v>NA</v>
      </c>
      <c r="M2007" t="str">
        <f t="shared" ca="1" si="606"/>
        <v/>
      </c>
      <c r="N2007">
        <f t="shared" si="595"/>
        <v>1916.75</v>
      </c>
      <c r="O2007">
        <f t="shared" ca="1" si="607"/>
        <v>12</v>
      </c>
      <c r="Q2007" t="str">
        <f t="shared" ca="1" si="610"/>
        <v>NO</v>
      </c>
      <c r="R2007" t="str">
        <f t="shared" ca="1" si="611"/>
        <v>NO</v>
      </c>
      <c r="S2007" t="b">
        <f t="shared" ca="1" si="608"/>
        <v>0</v>
      </c>
      <c r="T2007" t="b">
        <f t="shared" ca="1" si="609"/>
        <v>0</v>
      </c>
      <c r="U2007">
        <f t="shared" ca="1" si="594"/>
        <v>1</v>
      </c>
      <c r="W2007" s="7"/>
      <c r="X2007" t="str">
        <f t="shared" ca="1" si="596"/>
        <v>12</v>
      </c>
    </row>
    <row r="2008" spans="1:24" x14ac:dyDescent="0.3">
      <c r="A2008">
        <f t="shared" si="597"/>
        <v>2007</v>
      </c>
      <c r="B2008" s="1">
        <v>37994</v>
      </c>
      <c r="C2008">
        <v>1968.55</v>
      </c>
      <c r="D2008">
        <f t="shared" si="598"/>
        <v>51.799999999999955</v>
      </c>
      <c r="E2008">
        <f t="shared" si="599"/>
        <v>51.799999999999955</v>
      </c>
      <c r="F2008" s="4" t="str">
        <f t="shared" si="600"/>
        <v/>
      </c>
      <c r="G2008">
        <f t="shared" ca="1" si="601"/>
        <v>0.26035000000000014</v>
      </c>
      <c r="H2008">
        <f t="shared" ca="1" si="602"/>
        <v>0.11975000000000023</v>
      </c>
      <c r="I2008" s="4">
        <f t="shared" ca="1" si="612"/>
        <v>2.1741127348642975</v>
      </c>
      <c r="J2008" s="8">
        <f t="shared" ca="1" si="603"/>
        <v>68.495132859773719</v>
      </c>
      <c r="K2008" t="str">
        <f t="shared" ca="1" si="604"/>
        <v>SELL</v>
      </c>
      <c r="L2008" t="str">
        <f t="shared" ca="1" si="605"/>
        <v>NA</v>
      </c>
      <c r="M2008" t="str">
        <f t="shared" ca="1" si="606"/>
        <v/>
      </c>
      <c r="N2008">
        <f t="shared" si="595"/>
        <v>1968.55</v>
      </c>
      <c r="O2008">
        <f t="shared" ca="1" si="607"/>
        <v>12</v>
      </c>
      <c r="Q2008" t="str">
        <f t="shared" ca="1" si="610"/>
        <v>NO</v>
      </c>
      <c r="R2008" t="str">
        <f t="shared" ca="1" si="611"/>
        <v>NO</v>
      </c>
      <c r="S2008" t="b">
        <f t="shared" ca="1" si="608"/>
        <v>0</v>
      </c>
      <c r="T2008" t="b">
        <f t="shared" ca="1" si="609"/>
        <v>0</v>
      </c>
      <c r="U2008">
        <f t="shared" ca="1" si="594"/>
        <v>1</v>
      </c>
      <c r="W2008" s="7"/>
      <c r="X2008" t="str">
        <f t="shared" ca="1" si="596"/>
        <v>12</v>
      </c>
    </row>
    <row r="2009" spans="1:24" x14ac:dyDescent="0.3">
      <c r="A2009">
        <f t="shared" si="597"/>
        <v>2008</v>
      </c>
      <c r="B2009" s="1">
        <v>37995</v>
      </c>
      <c r="C2009">
        <v>1971.9</v>
      </c>
      <c r="D2009">
        <f t="shared" si="598"/>
        <v>3.3500000000001364</v>
      </c>
      <c r="E2009">
        <f t="shared" si="599"/>
        <v>3.3500000000001364</v>
      </c>
      <c r="F2009" s="4" t="str">
        <f t="shared" si="600"/>
        <v/>
      </c>
      <c r="G2009">
        <f t="shared" ca="1" si="601"/>
        <v>0.24125000000000021</v>
      </c>
      <c r="H2009">
        <f t="shared" ca="1" si="602"/>
        <v>0.11975000000000023</v>
      </c>
      <c r="I2009" s="4">
        <f t="shared" ca="1" si="612"/>
        <v>2.0146137787056349</v>
      </c>
      <c r="J2009" s="8">
        <f t="shared" ca="1" si="603"/>
        <v>66.828254847645411</v>
      </c>
      <c r="K2009" t="str">
        <f t="shared" ca="1" si="604"/>
        <v>SELL</v>
      </c>
      <c r="L2009" t="str">
        <f t="shared" ca="1" si="605"/>
        <v>NA</v>
      </c>
      <c r="M2009" t="str">
        <f t="shared" ca="1" si="606"/>
        <v/>
      </c>
      <c r="N2009">
        <f t="shared" si="595"/>
        <v>1971.9</v>
      </c>
      <c r="O2009">
        <f t="shared" ca="1" si="607"/>
        <v>12</v>
      </c>
      <c r="Q2009" t="str">
        <f t="shared" ca="1" si="610"/>
        <v>NO</v>
      </c>
      <c r="R2009" t="str">
        <f t="shared" ca="1" si="611"/>
        <v>NO</v>
      </c>
      <c r="S2009" t="b">
        <f t="shared" ca="1" si="608"/>
        <v>0</v>
      </c>
      <c r="T2009" t="b">
        <f t="shared" ca="1" si="609"/>
        <v>0</v>
      </c>
      <c r="U2009">
        <f t="shared" ca="1" si="594"/>
        <v>1</v>
      </c>
      <c r="W2009" s="7"/>
      <c r="X2009" t="str">
        <f t="shared" ca="1" si="596"/>
        <v>12</v>
      </c>
    </row>
    <row r="2010" spans="1:24" x14ac:dyDescent="0.3">
      <c r="A2010">
        <f t="shared" si="597"/>
        <v>2009</v>
      </c>
      <c r="B2010" s="1">
        <v>37998</v>
      </c>
      <c r="C2010">
        <v>1945.6</v>
      </c>
      <c r="D2010">
        <f t="shared" si="598"/>
        <v>-26.300000000000182</v>
      </c>
      <c r="E2010" t="str">
        <f t="shared" si="599"/>
        <v/>
      </c>
      <c r="F2010" s="4">
        <f t="shared" si="600"/>
        <v>-26.300000000000182</v>
      </c>
      <c r="G2010">
        <f t="shared" ca="1" si="601"/>
        <v>0.25627777777777788</v>
      </c>
      <c r="H2010">
        <f t="shared" ca="1" si="602"/>
        <v>0.14840000000000056</v>
      </c>
      <c r="I2010" s="4">
        <f t="shared" ca="1" si="612"/>
        <v>1.7269392033542919</v>
      </c>
      <c r="J2010" s="8">
        <f t="shared" ca="1" si="603"/>
        <v>63.328848741110818</v>
      </c>
      <c r="K2010" t="str">
        <f t="shared" ca="1" si="604"/>
        <v>SELL</v>
      </c>
      <c r="L2010" t="str">
        <f t="shared" ca="1" si="605"/>
        <v>NA</v>
      </c>
      <c r="M2010" t="str">
        <f t="shared" ca="1" si="606"/>
        <v/>
      </c>
      <c r="N2010">
        <f t="shared" si="595"/>
        <v>1945.6</v>
      </c>
      <c r="O2010">
        <f t="shared" ca="1" si="607"/>
        <v>12</v>
      </c>
      <c r="Q2010" t="str">
        <f t="shared" ca="1" si="610"/>
        <v>NO</v>
      </c>
      <c r="R2010" t="str">
        <f t="shared" ca="1" si="611"/>
        <v>NO</v>
      </c>
      <c r="S2010" t="b">
        <f t="shared" ca="1" si="608"/>
        <v>0</v>
      </c>
      <c r="T2010" t="b">
        <f t="shared" ca="1" si="609"/>
        <v>0</v>
      </c>
      <c r="U2010">
        <f t="shared" ca="1" si="594"/>
        <v>1</v>
      </c>
      <c r="W2010" s="7"/>
      <c r="X2010" t="str">
        <f t="shared" ca="1" si="596"/>
        <v>12</v>
      </c>
    </row>
    <row r="2011" spans="1:24" x14ac:dyDescent="0.3">
      <c r="A2011">
        <f t="shared" si="597"/>
        <v>2010</v>
      </c>
      <c r="B2011" s="1">
        <v>37999</v>
      </c>
      <c r="C2011">
        <v>1963.6</v>
      </c>
      <c r="D2011">
        <f t="shared" si="598"/>
        <v>18</v>
      </c>
      <c r="E2011">
        <f t="shared" si="599"/>
        <v>18</v>
      </c>
      <c r="F2011" s="4" t="str">
        <f t="shared" si="600"/>
        <v/>
      </c>
      <c r="G2011">
        <f t="shared" ca="1" si="601"/>
        <v>0.24865000000000009</v>
      </c>
      <c r="H2011">
        <f t="shared" ca="1" si="602"/>
        <v>0.16337500000000035</v>
      </c>
      <c r="I2011" s="4">
        <f t="shared" ca="1" si="612"/>
        <v>1.5219586840091786</v>
      </c>
      <c r="J2011" s="8">
        <f t="shared" ca="1" si="603"/>
        <v>60.348279837388468</v>
      </c>
      <c r="K2011" t="str">
        <f t="shared" ca="1" si="604"/>
        <v>SELL</v>
      </c>
      <c r="L2011" t="str">
        <f t="shared" ca="1" si="605"/>
        <v>NA</v>
      </c>
      <c r="M2011" t="str">
        <f t="shared" ca="1" si="606"/>
        <v/>
      </c>
      <c r="N2011">
        <f t="shared" si="595"/>
        <v>1963.6</v>
      </c>
      <c r="O2011">
        <f t="shared" ca="1" si="607"/>
        <v>12</v>
      </c>
      <c r="Q2011" t="str">
        <f t="shared" ca="1" si="610"/>
        <v>NO</v>
      </c>
      <c r="R2011" t="str">
        <f t="shared" ca="1" si="611"/>
        <v>NO</v>
      </c>
      <c r="S2011" t="b">
        <f t="shared" ca="1" si="608"/>
        <v>0</v>
      </c>
      <c r="T2011" t="b">
        <f t="shared" ca="1" si="609"/>
        <v>0</v>
      </c>
      <c r="U2011">
        <f t="shared" ca="1" si="594"/>
        <v>1</v>
      </c>
      <c r="W2011" s="7"/>
      <c r="X2011" t="str">
        <f t="shared" ca="1" si="596"/>
        <v>12</v>
      </c>
    </row>
    <row r="2012" spans="1:24" x14ac:dyDescent="0.3">
      <c r="A2012">
        <f t="shared" si="597"/>
        <v>2011</v>
      </c>
      <c r="B2012" s="1">
        <v>38000</v>
      </c>
      <c r="C2012">
        <v>1982.15</v>
      </c>
      <c r="D2012">
        <f t="shared" si="598"/>
        <v>18.550000000000182</v>
      </c>
      <c r="E2012">
        <f t="shared" si="599"/>
        <v>18.550000000000182</v>
      </c>
      <c r="F2012" s="4" t="str">
        <f t="shared" si="600"/>
        <v/>
      </c>
      <c r="G2012">
        <f t="shared" ca="1" si="601"/>
        <v>0.23880000000000018</v>
      </c>
      <c r="H2012">
        <f t="shared" ca="1" si="602"/>
        <v>0.16337500000000035</v>
      </c>
      <c r="I2012" s="4">
        <f t="shared" ca="1" si="612"/>
        <v>1.4616679418515663</v>
      </c>
      <c r="J2012" s="8">
        <f t="shared" ca="1" si="603"/>
        <v>59.377136818549104</v>
      </c>
      <c r="K2012" t="str">
        <f t="shared" ca="1" si="604"/>
        <v>SELL</v>
      </c>
      <c r="L2012" t="str">
        <f t="shared" ca="1" si="605"/>
        <v>NA</v>
      </c>
      <c r="M2012" t="str">
        <f t="shared" ca="1" si="606"/>
        <v/>
      </c>
      <c r="N2012">
        <f t="shared" si="595"/>
        <v>1982.15</v>
      </c>
      <c r="O2012">
        <f t="shared" ca="1" si="607"/>
        <v>12</v>
      </c>
      <c r="Q2012" t="str">
        <f t="shared" ca="1" si="610"/>
        <v>NO</v>
      </c>
      <c r="R2012" t="str">
        <f t="shared" ca="1" si="611"/>
        <v>NO</v>
      </c>
      <c r="S2012" t="b">
        <f t="shared" ca="1" si="608"/>
        <v>0</v>
      </c>
      <c r="T2012" t="b">
        <f t="shared" ca="1" si="609"/>
        <v>0</v>
      </c>
      <c r="U2012">
        <f t="shared" ca="1" si="594"/>
        <v>1</v>
      </c>
      <c r="W2012" s="7"/>
      <c r="X2012" t="str">
        <f t="shared" ca="1" si="596"/>
        <v>12</v>
      </c>
    </row>
    <row r="2013" spans="1:24" x14ac:dyDescent="0.3">
      <c r="A2013">
        <f t="shared" si="597"/>
        <v>2012</v>
      </c>
      <c r="B2013" s="1">
        <v>38001</v>
      </c>
      <c r="C2013">
        <v>1944.45</v>
      </c>
      <c r="D2013">
        <f t="shared" si="598"/>
        <v>-37.700000000000045</v>
      </c>
      <c r="E2013" t="str">
        <f t="shared" si="599"/>
        <v/>
      </c>
      <c r="F2013" s="4">
        <f t="shared" si="600"/>
        <v>-37.700000000000045</v>
      </c>
      <c r="G2013">
        <f t="shared" ca="1" si="601"/>
        <v>0.23383333333333364</v>
      </c>
      <c r="H2013">
        <f t="shared" ca="1" si="602"/>
        <v>0.20610000000000034</v>
      </c>
      <c r="I2013" s="4">
        <f t="shared" ca="1" si="612"/>
        <v>1.1345625101083612</v>
      </c>
      <c r="J2013" s="8">
        <f t="shared" ca="1" si="603"/>
        <v>53.151992726170619</v>
      </c>
      <c r="K2013" t="str">
        <f t="shared" ca="1" si="604"/>
        <v>SELL</v>
      </c>
      <c r="L2013" t="str">
        <f t="shared" ca="1" si="605"/>
        <v>NA</v>
      </c>
      <c r="M2013" t="str">
        <f t="shared" ca="1" si="606"/>
        <v/>
      </c>
      <c r="N2013">
        <f t="shared" si="595"/>
        <v>1944.45</v>
      </c>
      <c r="O2013">
        <f t="shared" ca="1" si="607"/>
        <v>12</v>
      </c>
      <c r="Q2013" t="str">
        <f t="shared" ca="1" si="610"/>
        <v>NO</v>
      </c>
      <c r="R2013" t="str">
        <f t="shared" ca="1" si="611"/>
        <v>NO</v>
      </c>
      <c r="S2013" t="b">
        <f t="shared" ca="1" si="608"/>
        <v>0</v>
      </c>
      <c r="T2013" t="b">
        <f t="shared" ca="1" si="609"/>
        <v>0</v>
      </c>
      <c r="U2013">
        <f t="shared" ca="1" si="594"/>
        <v>1</v>
      </c>
      <c r="W2013" s="7"/>
      <c r="X2013" t="str">
        <f t="shared" ca="1" si="596"/>
        <v>12</v>
      </c>
    </row>
    <row r="2014" spans="1:24" x14ac:dyDescent="0.3">
      <c r="A2014">
        <f t="shared" si="597"/>
        <v>2013</v>
      </c>
      <c r="B2014" s="1">
        <v>38002</v>
      </c>
      <c r="C2014">
        <v>1900.65</v>
      </c>
      <c r="D2014">
        <f t="shared" si="598"/>
        <v>-43.799999999999955</v>
      </c>
      <c r="E2014" t="str">
        <f t="shared" si="599"/>
        <v/>
      </c>
      <c r="F2014" s="4">
        <f t="shared" si="600"/>
        <v>-43.799999999999955</v>
      </c>
      <c r="G2014">
        <f t="shared" ca="1" si="601"/>
        <v>0.21681250000000035</v>
      </c>
      <c r="H2014">
        <f t="shared" ca="1" si="602"/>
        <v>0.24475000000000022</v>
      </c>
      <c r="I2014" s="4">
        <f t="shared" ca="1" si="612"/>
        <v>0.88585291113381071</v>
      </c>
      <c r="J2014" s="8">
        <f t="shared" ca="1" si="603"/>
        <v>46.973595125253915</v>
      </c>
      <c r="K2014" t="str">
        <f t="shared" ca="1" si="604"/>
        <v>SELL</v>
      </c>
      <c r="L2014" t="str">
        <f t="shared" ca="1" si="605"/>
        <v>NA</v>
      </c>
      <c r="M2014" t="str">
        <f t="shared" ca="1" si="606"/>
        <v/>
      </c>
      <c r="N2014">
        <f t="shared" si="595"/>
        <v>1900.65</v>
      </c>
      <c r="O2014">
        <f t="shared" ca="1" si="607"/>
        <v>12</v>
      </c>
      <c r="Q2014" t="str">
        <f t="shared" ca="1" si="610"/>
        <v>NO</v>
      </c>
      <c r="R2014" t="str">
        <f t="shared" ca="1" si="611"/>
        <v>NO</v>
      </c>
      <c r="S2014" t="b">
        <f t="shared" ca="1" si="608"/>
        <v>0</v>
      </c>
      <c r="T2014" t="b">
        <f t="shared" ca="1" si="609"/>
        <v>0</v>
      </c>
      <c r="U2014">
        <f t="shared" ca="1" si="594"/>
        <v>1</v>
      </c>
      <c r="W2014" s="7"/>
      <c r="X2014" t="str">
        <f t="shared" ca="1" si="596"/>
        <v>12</v>
      </c>
    </row>
    <row r="2015" spans="1:24" x14ac:dyDescent="0.3">
      <c r="A2015">
        <f t="shared" si="597"/>
        <v>2014</v>
      </c>
      <c r="B2015" s="1">
        <v>38005</v>
      </c>
      <c r="C2015">
        <v>1935.35</v>
      </c>
      <c r="D2015">
        <f t="shared" si="598"/>
        <v>34.699999999999818</v>
      </c>
      <c r="E2015">
        <f t="shared" si="599"/>
        <v>34.699999999999818</v>
      </c>
      <c r="F2015" s="4" t="str">
        <f t="shared" si="600"/>
        <v/>
      </c>
      <c r="G2015">
        <f t="shared" ca="1" si="601"/>
        <v>0.23127777777777786</v>
      </c>
      <c r="H2015">
        <f t="shared" ca="1" si="602"/>
        <v>0.29210000000000036</v>
      </c>
      <c r="I2015" s="4">
        <f t="shared" ca="1" si="612"/>
        <v>0.79177602799649971</v>
      </c>
      <c r="J2015" s="8">
        <f t="shared" ca="1" si="603"/>
        <v>44.189453124999979</v>
      </c>
      <c r="K2015" t="str">
        <f t="shared" ca="1" si="604"/>
        <v>SELL</v>
      </c>
      <c r="L2015" t="str">
        <f t="shared" ca="1" si="605"/>
        <v>NA</v>
      </c>
      <c r="M2015" t="str">
        <f t="shared" ca="1" si="606"/>
        <v/>
      </c>
      <c r="N2015">
        <f t="shared" si="595"/>
        <v>1935.35</v>
      </c>
      <c r="O2015">
        <f t="shared" ca="1" si="607"/>
        <v>12</v>
      </c>
      <c r="Q2015" t="str">
        <f t="shared" ca="1" si="610"/>
        <v>NO</v>
      </c>
      <c r="R2015" t="str">
        <f t="shared" ca="1" si="611"/>
        <v>NO</v>
      </c>
      <c r="S2015" t="b">
        <f t="shared" ca="1" si="608"/>
        <v>0</v>
      </c>
      <c r="T2015" t="b">
        <f t="shared" ca="1" si="609"/>
        <v>0</v>
      </c>
      <c r="U2015">
        <f t="shared" ca="1" si="594"/>
        <v>1</v>
      </c>
      <c r="W2015" s="7"/>
      <c r="X2015" t="str">
        <f t="shared" ca="1" si="596"/>
        <v>12</v>
      </c>
    </row>
    <row r="2016" spans="1:24" x14ac:dyDescent="0.3">
      <c r="A2016">
        <f t="shared" si="597"/>
        <v>2015</v>
      </c>
      <c r="B2016" s="1">
        <v>38006</v>
      </c>
      <c r="C2016">
        <v>1893.25</v>
      </c>
      <c r="D2016">
        <f t="shared" si="598"/>
        <v>-42.099999999999909</v>
      </c>
      <c r="E2016" t="str">
        <f t="shared" si="599"/>
        <v/>
      </c>
      <c r="F2016" s="4">
        <f t="shared" si="600"/>
        <v>-42.099999999999909</v>
      </c>
      <c r="G2016">
        <f t="shared" ca="1" si="601"/>
        <v>0.25206250000000013</v>
      </c>
      <c r="H2016">
        <f t="shared" ca="1" si="602"/>
        <v>0.31358333333333349</v>
      </c>
      <c r="I2016" s="4">
        <f t="shared" ca="1" si="612"/>
        <v>0.80381344671804411</v>
      </c>
      <c r="J2016" s="8">
        <f t="shared" ca="1" si="603"/>
        <v>44.561894589517884</v>
      </c>
      <c r="K2016" t="str">
        <f t="shared" ca="1" si="604"/>
        <v>SELL</v>
      </c>
      <c r="L2016" t="str">
        <f t="shared" ca="1" si="605"/>
        <v>NA</v>
      </c>
      <c r="M2016" t="str">
        <f t="shared" ca="1" si="606"/>
        <v/>
      </c>
      <c r="N2016">
        <f t="shared" si="595"/>
        <v>1893.25</v>
      </c>
      <c r="O2016">
        <f t="shared" ca="1" si="607"/>
        <v>12</v>
      </c>
      <c r="Q2016" t="str">
        <f t="shared" ca="1" si="610"/>
        <v>NO</v>
      </c>
      <c r="R2016" t="str">
        <f t="shared" ca="1" si="611"/>
        <v>NO</v>
      </c>
      <c r="S2016" t="b">
        <f t="shared" ca="1" si="608"/>
        <v>0</v>
      </c>
      <c r="T2016" t="b">
        <f t="shared" ca="1" si="609"/>
        <v>0</v>
      </c>
      <c r="U2016">
        <f t="shared" ca="1" si="594"/>
        <v>1</v>
      </c>
      <c r="W2016" s="7"/>
      <c r="X2016" t="str">
        <f t="shared" ca="1" si="596"/>
        <v>12</v>
      </c>
    </row>
    <row r="2017" spans="1:24" x14ac:dyDescent="0.3">
      <c r="A2017">
        <f t="shared" si="597"/>
        <v>2016</v>
      </c>
      <c r="B2017" s="1">
        <v>38007</v>
      </c>
      <c r="C2017">
        <v>1824.6</v>
      </c>
      <c r="D2017">
        <f t="shared" si="598"/>
        <v>-68.650000000000091</v>
      </c>
      <c r="E2017" t="str">
        <f t="shared" si="599"/>
        <v/>
      </c>
      <c r="F2017" s="4">
        <f t="shared" si="600"/>
        <v>-68.650000000000091</v>
      </c>
      <c r="G2017">
        <f t="shared" ca="1" si="601"/>
        <v>0.2416428571428573</v>
      </c>
      <c r="H2017">
        <f t="shared" ca="1" si="602"/>
        <v>0.3668571428571431</v>
      </c>
      <c r="I2017" s="4">
        <f t="shared" ca="1" si="612"/>
        <v>0.65868380062305298</v>
      </c>
      <c r="J2017" s="8">
        <f t="shared" ca="1" si="603"/>
        <v>39.711233712877103</v>
      </c>
      <c r="K2017" t="str">
        <f t="shared" ca="1" si="604"/>
        <v>SELL</v>
      </c>
      <c r="L2017" t="str">
        <f t="shared" ca="1" si="605"/>
        <v>NA</v>
      </c>
      <c r="M2017" t="str">
        <f t="shared" ca="1" si="606"/>
        <v/>
      </c>
      <c r="N2017">
        <f t="shared" si="595"/>
        <v>1824.6</v>
      </c>
      <c r="O2017">
        <f t="shared" ca="1" si="607"/>
        <v>12</v>
      </c>
      <c r="Q2017" t="str">
        <f t="shared" ca="1" si="610"/>
        <v>NO</v>
      </c>
      <c r="R2017" t="str">
        <f t="shared" ca="1" si="611"/>
        <v>NO</v>
      </c>
      <c r="S2017" t="b">
        <f t="shared" ca="1" si="608"/>
        <v>0</v>
      </c>
      <c r="T2017" t="b">
        <f t="shared" ca="1" si="609"/>
        <v>0</v>
      </c>
      <c r="U2017">
        <f t="shared" ca="1" si="594"/>
        <v>1</v>
      </c>
      <c r="W2017" s="7"/>
      <c r="X2017" t="str">
        <f t="shared" ca="1" si="596"/>
        <v>12</v>
      </c>
    </row>
    <row r="2018" spans="1:24" x14ac:dyDescent="0.3">
      <c r="A2018">
        <f t="shared" si="597"/>
        <v>2017</v>
      </c>
      <c r="B2018" s="1">
        <v>38008</v>
      </c>
      <c r="C2018">
        <v>1770.5</v>
      </c>
      <c r="D2018">
        <f t="shared" si="598"/>
        <v>-54.099999999999909</v>
      </c>
      <c r="E2018" t="str">
        <f t="shared" si="599"/>
        <v/>
      </c>
      <c r="F2018" s="4">
        <f t="shared" si="600"/>
        <v>-54.099999999999909</v>
      </c>
      <c r="G2018">
        <f t="shared" ca="1" si="601"/>
        <v>0.22558333333333355</v>
      </c>
      <c r="H2018">
        <f t="shared" ca="1" si="602"/>
        <v>0.38862500000000011</v>
      </c>
      <c r="I2018" s="4">
        <f t="shared" ca="1" si="612"/>
        <v>0.58046531574997362</v>
      </c>
      <c r="J2018" s="8">
        <f t="shared" ca="1" si="603"/>
        <v>36.727494742554789</v>
      </c>
      <c r="K2018" t="str">
        <f t="shared" ca="1" si="604"/>
        <v>SELL</v>
      </c>
      <c r="L2018" t="str">
        <f t="shared" ca="1" si="605"/>
        <v>NA</v>
      </c>
      <c r="M2018" t="str">
        <f t="shared" ca="1" si="606"/>
        <v/>
      </c>
      <c r="N2018">
        <f t="shared" si="595"/>
        <v>1770.5</v>
      </c>
      <c r="O2018">
        <f t="shared" ca="1" si="607"/>
        <v>12</v>
      </c>
      <c r="Q2018" t="str">
        <f t="shared" ca="1" si="610"/>
        <v>NO</v>
      </c>
      <c r="R2018" t="str">
        <f t="shared" ca="1" si="611"/>
        <v>NO</v>
      </c>
      <c r="S2018" t="b">
        <f t="shared" ca="1" si="608"/>
        <v>0</v>
      </c>
      <c r="T2018" t="b">
        <f t="shared" ca="1" si="609"/>
        <v>0</v>
      </c>
      <c r="U2018">
        <f t="shared" ca="1" si="594"/>
        <v>1</v>
      </c>
      <c r="W2018" s="7"/>
      <c r="X2018" t="str">
        <f t="shared" ca="1" si="596"/>
        <v>12</v>
      </c>
    </row>
    <row r="2019" spans="1:24" x14ac:dyDescent="0.3">
      <c r="A2019">
        <f t="shared" si="597"/>
        <v>2018</v>
      </c>
      <c r="B2019" s="1">
        <v>38009</v>
      </c>
      <c r="C2019">
        <v>1847.55</v>
      </c>
      <c r="D2019">
        <f t="shared" si="598"/>
        <v>77.049999999999955</v>
      </c>
      <c r="E2019">
        <f t="shared" si="599"/>
        <v>77.049999999999955</v>
      </c>
      <c r="F2019" s="4" t="str">
        <f t="shared" si="600"/>
        <v/>
      </c>
      <c r="G2019">
        <f t="shared" ca="1" si="601"/>
        <v>0.3390833333333334</v>
      </c>
      <c r="H2019">
        <f t="shared" ca="1" si="602"/>
        <v>0.38862500000000011</v>
      </c>
      <c r="I2019" s="4">
        <f t="shared" ca="1" si="612"/>
        <v>0.87252063900503907</v>
      </c>
      <c r="J2019" s="8">
        <f t="shared" ca="1" si="603"/>
        <v>46.59604924133982</v>
      </c>
      <c r="K2019" t="str">
        <f t="shared" ca="1" si="604"/>
        <v>SELL</v>
      </c>
      <c r="L2019" t="str">
        <f t="shared" ca="1" si="605"/>
        <v>NA</v>
      </c>
      <c r="M2019" t="str">
        <f t="shared" ca="1" si="606"/>
        <v/>
      </c>
      <c r="N2019">
        <f t="shared" si="595"/>
        <v>1847.55</v>
      </c>
      <c r="O2019">
        <f t="shared" ca="1" si="607"/>
        <v>12</v>
      </c>
      <c r="Q2019" t="str">
        <f t="shared" ca="1" si="610"/>
        <v>NO</v>
      </c>
      <c r="R2019" t="str">
        <f t="shared" ca="1" si="611"/>
        <v>NO</v>
      </c>
      <c r="S2019" t="b">
        <f t="shared" ca="1" si="608"/>
        <v>0</v>
      </c>
      <c r="T2019" t="b">
        <f t="shared" ca="1" si="609"/>
        <v>0</v>
      </c>
      <c r="U2019">
        <f t="shared" ca="1" si="594"/>
        <v>1</v>
      </c>
      <c r="W2019" s="7"/>
      <c r="X2019" t="str">
        <f t="shared" ca="1" si="596"/>
        <v>12</v>
      </c>
    </row>
    <row r="2020" spans="1:24" x14ac:dyDescent="0.3">
      <c r="A2020">
        <f t="shared" si="597"/>
        <v>2019</v>
      </c>
      <c r="B2020" s="1">
        <v>38013</v>
      </c>
      <c r="C2020">
        <v>1904.7</v>
      </c>
      <c r="D2020">
        <f t="shared" si="598"/>
        <v>57.150000000000091</v>
      </c>
      <c r="E2020">
        <f t="shared" si="599"/>
        <v>57.150000000000091</v>
      </c>
      <c r="F2020" s="4" t="str">
        <f t="shared" si="600"/>
        <v/>
      </c>
      <c r="G2020">
        <f t="shared" ca="1" si="601"/>
        <v>0.3722857142857145</v>
      </c>
      <c r="H2020">
        <f t="shared" ca="1" si="602"/>
        <v>0.40371428571428586</v>
      </c>
      <c r="I2020" s="4">
        <f t="shared" ca="1" si="612"/>
        <v>0.9221514508138714</v>
      </c>
      <c r="J2020" s="8">
        <f t="shared" ca="1" si="603"/>
        <v>47.974963181148759</v>
      </c>
      <c r="K2020" t="str">
        <f t="shared" ca="1" si="604"/>
        <v>SELL</v>
      </c>
      <c r="L2020" t="str">
        <f t="shared" ca="1" si="605"/>
        <v>NA</v>
      </c>
      <c r="M2020" t="str">
        <f t="shared" ca="1" si="606"/>
        <v/>
      </c>
      <c r="N2020">
        <f t="shared" si="595"/>
        <v>1904.7</v>
      </c>
      <c r="O2020">
        <f t="shared" ca="1" si="607"/>
        <v>12</v>
      </c>
      <c r="Q2020" t="str">
        <f t="shared" ca="1" si="610"/>
        <v>NO</v>
      </c>
      <c r="R2020" t="str">
        <f t="shared" ca="1" si="611"/>
        <v>NO</v>
      </c>
      <c r="S2020" t="b">
        <f t="shared" ca="1" si="608"/>
        <v>0</v>
      </c>
      <c r="T2020" t="b">
        <f t="shared" ca="1" si="609"/>
        <v>0</v>
      </c>
      <c r="U2020">
        <f t="shared" ca="1" si="594"/>
        <v>1</v>
      </c>
      <c r="W2020" s="7"/>
      <c r="X2020" t="str">
        <f t="shared" ca="1" si="596"/>
        <v>12</v>
      </c>
    </row>
    <row r="2021" spans="1:24" x14ac:dyDescent="0.3">
      <c r="A2021">
        <f t="shared" si="597"/>
        <v>2020</v>
      </c>
      <c r="B2021" s="1">
        <v>38014</v>
      </c>
      <c r="C2021">
        <v>1863.1</v>
      </c>
      <c r="D2021">
        <f t="shared" si="598"/>
        <v>-41.600000000000136</v>
      </c>
      <c r="E2021" t="str">
        <f t="shared" si="599"/>
        <v/>
      </c>
      <c r="F2021" s="4">
        <f t="shared" si="600"/>
        <v>-41.600000000000136</v>
      </c>
      <c r="G2021">
        <f t="shared" ca="1" si="601"/>
        <v>0.3722857142857145</v>
      </c>
      <c r="H2021">
        <f t="shared" ca="1" si="602"/>
        <v>0.44892857142857173</v>
      </c>
      <c r="I2021" s="4">
        <f t="shared" ca="1" si="612"/>
        <v>0.8292760540970564</v>
      </c>
      <c r="J2021" s="8">
        <f t="shared" ca="1" si="603"/>
        <v>45.333565277898579</v>
      </c>
      <c r="K2021" t="str">
        <f t="shared" ca="1" si="604"/>
        <v>SELL</v>
      </c>
      <c r="L2021" t="str">
        <f t="shared" ca="1" si="605"/>
        <v>NA</v>
      </c>
      <c r="M2021" t="str">
        <f t="shared" ca="1" si="606"/>
        <v/>
      </c>
      <c r="N2021">
        <f t="shared" si="595"/>
        <v>1863.1</v>
      </c>
      <c r="O2021">
        <f t="shared" ca="1" si="607"/>
        <v>12</v>
      </c>
      <c r="Q2021" t="str">
        <f t="shared" ca="1" si="610"/>
        <v>NO</v>
      </c>
      <c r="R2021" t="str">
        <f t="shared" ca="1" si="611"/>
        <v>NO</v>
      </c>
      <c r="S2021" t="b">
        <f t="shared" ca="1" si="608"/>
        <v>0</v>
      </c>
      <c r="T2021" t="b">
        <f t="shared" ca="1" si="609"/>
        <v>0</v>
      </c>
      <c r="U2021">
        <f t="shared" ca="1" si="594"/>
        <v>1</v>
      </c>
      <c r="W2021" s="7"/>
      <c r="X2021" t="str">
        <f t="shared" ca="1" si="596"/>
        <v>12</v>
      </c>
    </row>
    <row r="2022" spans="1:24" x14ac:dyDescent="0.3">
      <c r="A2022">
        <f t="shared" si="597"/>
        <v>2021</v>
      </c>
      <c r="B2022" s="1">
        <v>38015</v>
      </c>
      <c r="C2022">
        <v>1843.6</v>
      </c>
      <c r="D2022">
        <f t="shared" si="598"/>
        <v>-19.5</v>
      </c>
      <c r="E2022" t="str">
        <f t="shared" si="599"/>
        <v/>
      </c>
      <c r="F2022" s="4">
        <f t="shared" si="600"/>
        <v>-19.5</v>
      </c>
      <c r="G2022">
        <f t="shared" ca="1" si="601"/>
        <v>0.34800000000000031</v>
      </c>
      <c r="H2022">
        <f t="shared" ca="1" si="602"/>
        <v>0.41718750000000027</v>
      </c>
      <c r="I2022" s="4">
        <f t="shared" ca="1" si="612"/>
        <v>0.83415730337078675</v>
      </c>
      <c r="J2022" s="8">
        <f t="shared" ca="1" si="603"/>
        <v>45.479049252634162</v>
      </c>
      <c r="K2022" t="str">
        <f t="shared" ca="1" si="604"/>
        <v>SELL</v>
      </c>
      <c r="L2022" t="str">
        <f t="shared" ca="1" si="605"/>
        <v>NA</v>
      </c>
      <c r="M2022" t="str">
        <f t="shared" ca="1" si="606"/>
        <v/>
      </c>
      <c r="N2022">
        <f t="shared" si="595"/>
        <v>1843.6</v>
      </c>
      <c r="O2022">
        <f t="shared" ca="1" si="607"/>
        <v>12</v>
      </c>
      <c r="Q2022" t="str">
        <f t="shared" ca="1" si="610"/>
        <v>NO</v>
      </c>
      <c r="R2022" t="str">
        <f t="shared" ca="1" si="611"/>
        <v>NO</v>
      </c>
      <c r="S2022" t="b">
        <f t="shared" ca="1" si="608"/>
        <v>0</v>
      </c>
      <c r="T2022" t="b">
        <f t="shared" ca="1" si="609"/>
        <v>0</v>
      </c>
      <c r="U2022">
        <f t="shared" ca="1" si="594"/>
        <v>1</v>
      </c>
      <c r="W2022" s="7"/>
      <c r="X2022" t="str">
        <f t="shared" ca="1" si="596"/>
        <v>12</v>
      </c>
    </row>
    <row r="2023" spans="1:24" x14ac:dyDescent="0.3">
      <c r="A2023">
        <f t="shared" si="597"/>
        <v>2022</v>
      </c>
      <c r="B2023" s="1">
        <v>38016</v>
      </c>
      <c r="C2023">
        <v>1809.75</v>
      </c>
      <c r="D2023">
        <f t="shared" si="598"/>
        <v>-33.849999999999909</v>
      </c>
      <c r="E2023" t="str">
        <f t="shared" si="599"/>
        <v/>
      </c>
      <c r="F2023" s="4">
        <f t="shared" si="600"/>
        <v>-33.849999999999909</v>
      </c>
      <c r="G2023">
        <f t="shared" ca="1" si="601"/>
        <v>0.4109000000000001</v>
      </c>
      <c r="H2023">
        <f t="shared" ca="1" si="602"/>
        <v>0.40844444444444461</v>
      </c>
      <c r="I2023" s="4">
        <f t="shared" ca="1" si="612"/>
        <v>1.0060119695320999</v>
      </c>
      <c r="J2023" s="8">
        <f t="shared" ca="1" si="603"/>
        <v>50.149848795107197</v>
      </c>
      <c r="K2023" t="str">
        <f t="shared" ca="1" si="604"/>
        <v>SELL</v>
      </c>
      <c r="L2023" t="str">
        <f t="shared" ca="1" si="605"/>
        <v>NA</v>
      </c>
      <c r="M2023" t="str">
        <f t="shared" ca="1" si="606"/>
        <v/>
      </c>
      <c r="N2023">
        <f t="shared" si="595"/>
        <v>1809.75</v>
      </c>
      <c r="O2023">
        <f t="shared" ca="1" si="607"/>
        <v>12</v>
      </c>
      <c r="Q2023" t="str">
        <f t="shared" ca="1" si="610"/>
        <v>NO</v>
      </c>
      <c r="R2023" t="str">
        <f t="shared" ca="1" si="611"/>
        <v>NO</v>
      </c>
      <c r="S2023" t="b">
        <f t="shared" ca="1" si="608"/>
        <v>0</v>
      </c>
      <c r="T2023" t="b">
        <f t="shared" ca="1" si="609"/>
        <v>0</v>
      </c>
      <c r="U2023">
        <f t="shared" ca="1" si="594"/>
        <v>1</v>
      </c>
      <c r="W2023" s="7"/>
      <c r="X2023" t="str">
        <f t="shared" ca="1" si="596"/>
        <v>12</v>
      </c>
    </row>
    <row r="2024" spans="1:24" x14ac:dyDescent="0.3">
      <c r="A2024">
        <f t="shared" si="597"/>
        <v>2023</v>
      </c>
      <c r="B2024" s="1">
        <v>38020</v>
      </c>
      <c r="C2024">
        <v>1769</v>
      </c>
      <c r="D2024">
        <f t="shared" si="598"/>
        <v>-40.75</v>
      </c>
      <c r="E2024" t="str">
        <f t="shared" si="599"/>
        <v/>
      </c>
      <c r="F2024" s="4">
        <f t="shared" si="600"/>
        <v>-40.75</v>
      </c>
      <c r="G2024">
        <f t="shared" ca="1" si="601"/>
        <v>0.4109000000000001</v>
      </c>
      <c r="H2024">
        <f t="shared" ca="1" si="602"/>
        <v>0.42449999999999993</v>
      </c>
      <c r="I2024" s="4">
        <f t="shared" ca="1" si="612"/>
        <v>0.96796230859835142</v>
      </c>
      <c r="J2024" s="8">
        <f t="shared" ca="1" si="603"/>
        <v>49.186018673689262</v>
      </c>
      <c r="K2024" t="str">
        <f t="shared" ca="1" si="604"/>
        <v>SELL</v>
      </c>
      <c r="L2024" t="str">
        <f t="shared" ca="1" si="605"/>
        <v>NA</v>
      </c>
      <c r="M2024" t="str">
        <f t="shared" ca="1" si="606"/>
        <v/>
      </c>
      <c r="N2024">
        <f t="shared" si="595"/>
        <v>1769</v>
      </c>
      <c r="O2024">
        <f t="shared" ca="1" si="607"/>
        <v>12</v>
      </c>
      <c r="Q2024" t="str">
        <f t="shared" ca="1" si="610"/>
        <v>NO</v>
      </c>
      <c r="R2024" t="str">
        <f t="shared" ca="1" si="611"/>
        <v>NO</v>
      </c>
      <c r="S2024" t="b">
        <f t="shared" ca="1" si="608"/>
        <v>0</v>
      </c>
      <c r="T2024" t="b">
        <f t="shared" ca="1" si="609"/>
        <v>0</v>
      </c>
      <c r="U2024">
        <f t="shared" ca="1" si="594"/>
        <v>1</v>
      </c>
      <c r="W2024" s="7"/>
      <c r="X2024" t="str">
        <f t="shared" ca="1" si="596"/>
        <v>12</v>
      </c>
    </row>
    <row r="2025" spans="1:24" x14ac:dyDescent="0.3">
      <c r="A2025">
        <f t="shared" si="597"/>
        <v>2024</v>
      </c>
      <c r="B2025" s="1">
        <v>38021</v>
      </c>
      <c r="C2025">
        <v>1822.2</v>
      </c>
      <c r="D2025">
        <f t="shared" si="598"/>
        <v>53.200000000000045</v>
      </c>
      <c r="E2025">
        <f t="shared" si="599"/>
        <v>53.200000000000045</v>
      </c>
      <c r="F2025" s="4" t="str">
        <f t="shared" si="600"/>
        <v/>
      </c>
      <c r="G2025">
        <f t="shared" ca="1" si="601"/>
        <v>0.48130000000000017</v>
      </c>
      <c r="H2025">
        <f t="shared" ca="1" si="602"/>
        <v>0.42449999999999993</v>
      </c>
      <c r="I2025" s="4">
        <f t="shared" ca="1" si="612"/>
        <v>1.1338044758539465</v>
      </c>
      <c r="J2025" s="8">
        <f t="shared" ca="1" si="603"/>
        <v>53.135349966880121</v>
      </c>
      <c r="K2025" t="str">
        <f t="shared" ca="1" si="604"/>
        <v>SELL</v>
      </c>
      <c r="L2025" t="str">
        <f t="shared" ca="1" si="605"/>
        <v>NA</v>
      </c>
      <c r="M2025" t="str">
        <f t="shared" ca="1" si="606"/>
        <v/>
      </c>
      <c r="N2025">
        <f t="shared" si="595"/>
        <v>1822.2</v>
      </c>
      <c r="O2025">
        <f t="shared" ca="1" si="607"/>
        <v>12</v>
      </c>
      <c r="Q2025" t="str">
        <f t="shared" ca="1" si="610"/>
        <v>NO</v>
      </c>
      <c r="R2025" t="str">
        <f t="shared" ca="1" si="611"/>
        <v>NO</v>
      </c>
      <c r="S2025" t="b">
        <f t="shared" ca="1" si="608"/>
        <v>0</v>
      </c>
      <c r="T2025" t="b">
        <f t="shared" ca="1" si="609"/>
        <v>0</v>
      </c>
      <c r="U2025">
        <f t="shared" ca="1" si="594"/>
        <v>1</v>
      </c>
      <c r="W2025" s="7"/>
      <c r="X2025" t="str">
        <f t="shared" ca="1" si="596"/>
        <v>12</v>
      </c>
    </row>
    <row r="2026" spans="1:24" x14ac:dyDescent="0.3">
      <c r="A2026">
        <f t="shared" si="597"/>
        <v>2025</v>
      </c>
      <c r="B2026" s="1">
        <v>38022</v>
      </c>
      <c r="C2026">
        <v>1804.5</v>
      </c>
      <c r="D2026">
        <f t="shared" si="598"/>
        <v>-17.700000000000045</v>
      </c>
      <c r="E2026" t="str">
        <f t="shared" si="599"/>
        <v/>
      </c>
      <c r="F2026" s="4">
        <f t="shared" si="600"/>
        <v>-17.700000000000045</v>
      </c>
      <c r="G2026">
        <f t="shared" ca="1" si="601"/>
        <v>0.5552499999999998</v>
      </c>
      <c r="H2026">
        <f t="shared" ca="1" si="602"/>
        <v>0.39974999999999999</v>
      </c>
      <c r="I2026" s="4">
        <f t="shared" ca="1" si="612"/>
        <v>1.3889931207004373</v>
      </c>
      <c r="J2026" s="8">
        <f t="shared" ca="1" si="603"/>
        <v>58.141361256544492</v>
      </c>
      <c r="K2026" t="str">
        <f t="shared" ca="1" si="604"/>
        <v>SELL</v>
      </c>
      <c r="L2026" t="str">
        <f t="shared" ca="1" si="605"/>
        <v>NA</v>
      </c>
      <c r="M2026" t="str">
        <f t="shared" ca="1" si="606"/>
        <v/>
      </c>
      <c r="N2026">
        <f t="shared" si="595"/>
        <v>1804.5</v>
      </c>
      <c r="O2026">
        <f t="shared" ca="1" si="607"/>
        <v>12</v>
      </c>
      <c r="Q2026" t="str">
        <f t="shared" ca="1" si="610"/>
        <v>NO</v>
      </c>
      <c r="R2026" t="str">
        <f t="shared" ca="1" si="611"/>
        <v>NO</v>
      </c>
      <c r="S2026" t="b">
        <f t="shared" ca="1" si="608"/>
        <v>0</v>
      </c>
      <c r="T2026" t="b">
        <f t="shared" ca="1" si="609"/>
        <v>0</v>
      </c>
      <c r="U2026">
        <f t="shared" ca="1" si="594"/>
        <v>1</v>
      </c>
      <c r="W2026" s="7"/>
      <c r="X2026" t="str">
        <f t="shared" ca="1" si="596"/>
        <v>12</v>
      </c>
    </row>
    <row r="2027" spans="1:24" x14ac:dyDescent="0.3">
      <c r="A2027">
        <f t="shared" si="597"/>
        <v>2026</v>
      </c>
      <c r="B2027" s="1">
        <v>38023</v>
      </c>
      <c r="C2027">
        <v>1833.65</v>
      </c>
      <c r="D2027">
        <f t="shared" si="598"/>
        <v>29.150000000000091</v>
      </c>
      <c r="E2027">
        <f t="shared" si="599"/>
        <v>29.150000000000091</v>
      </c>
      <c r="F2027" s="4" t="str">
        <f t="shared" si="600"/>
        <v/>
      </c>
      <c r="G2027">
        <f t="shared" ca="1" si="601"/>
        <v>0.50249999999999995</v>
      </c>
      <c r="H2027">
        <f t="shared" ca="1" si="602"/>
        <v>0.40227777777777773</v>
      </c>
      <c r="I2027" s="4">
        <f t="shared" ca="1" si="612"/>
        <v>1.249136859549786</v>
      </c>
      <c r="J2027" s="8">
        <f t="shared" ca="1" si="603"/>
        <v>55.538499324573252</v>
      </c>
      <c r="K2027" t="str">
        <f t="shared" ca="1" si="604"/>
        <v>SELL</v>
      </c>
      <c r="L2027" t="str">
        <f t="shared" ca="1" si="605"/>
        <v>NA</v>
      </c>
      <c r="M2027" t="str">
        <f t="shared" ca="1" si="606"/>
        <v/>
      </c>
      <c r="N2027">
        <f t="shared" si="595"/>
        <v>1833.65</v>
      </c>
      <c r="O2027">
        <f t="shared" ca="1" si="607"/>
        <v>12</v>
      </c>
      <c r="Q2027" t="str">
        <f t="shared" ca="1" si="610"/>
        <v>NO</v>
      </c>
      <c r="R2027" t="str">
        <f t="shared" ca="1" si="611"/>
        <v>NO</v>
      </c>
      <c r="S2027" t="b">
        <f t="shared" ca="1" si="608"/>
        <v>0</v>
      </c>
      <c r="T2027" t="b">
        <f t="shared" ca="1" si="609"/>
        <v>0</v>
      </c>
      <c r="U2027">
        <f t="shared" ca="1" si="594"/>
        <v>1</v>
      </c>
      <c r="W2027" s="7"/>
      <c r="X2027" t="str">
        <f t="shared" ca="1" si="596"/>
        <v>12</v>
      </c>
    </row>
    <row r="2028" spans="1:24" x14ac:dyDescent="0.3">
      <c r="A2028">
        <f t="shared" si="597"/>
        <v>2027</v>
      </c>
      <c r="B2028" s="1">
        <v>38026</v>
      </c>
      <c r="C2028">
        <v>1880.7</v>
      </c>
      <c r="D2028">
        <f t="shared" si="598"/>
        <v>47.049999999999955</v>
      </c>
      <c r="E2028">
        <f t="shared" si="599"/>
        <v>47.049999999999955</v>
      </c>
      <c r="F2028" s="4" t="str">
        <f t="shared" si="600"/>
        <v/>
      </c>
      <c r="G2028">
        <f t="shared" ca="1" si="601"/>
        <v>0.49716666666666659</v>
      </c>
      <c r="H2028">
        <f t="shared" ca="1" si="602"/>
        <v>0.39781250000000001</v>
      </c>
      <c r="I2028" s="4">
        <f t="shared" ca="1" si="612"/>
        <v>1.2497512437810943</v>
      </c>
      <c r="J2028" s="8">
        <f t="shared" ca="1" si="603"/>
        <v>55.550641309155239</v>
      </c>
      <c r="K2028" t="str">
        <f t="shared" ca="1" si="604"/>
        <v>SELL</v>
      </c>
      <c r="L2028" t="str">
        <f t="shared" ca="1" si="605"/>
        <v>NA</v>
      </c>
      <c r="M2028" t="str">
        <f t="shared" ca="1" si="606"/>
        <v/>
      </c>
      <c r="N2028">
        <f t="shared" si="595"/>
        <v>1880.7</v>
      </c>
      <c r="O2028">
        <f t="shared" ca="1" si="607"/>
        <v>12</v>
      </c>
      <c r="Q2028" t="str">
        <f t="shared" ca="1" si="610"/>
        <v>NO</v>
      </c>
      <c r="R2028" t="str">
        <f t="shared" ca="1" si="611"/>
        <v>NO</v>
      </c>
      <c r="S2028" t="b">
        <f t="shared" ca="1" si="608"/>
        <v>0</v>
      </c>
      <c r="T2028" t="b">
        <f t="shared" ca="1" si="609"/>
        <v>0</v>
      </c>
      <c r="U2028">
        <f t="shared" ca="1" si="594"/>
        <v>1</v>
      </c>
      <c r="W2028" s="7"/>
      <c r="X2028" t="str">
        <f t="shared" ca="1" si="596"/>
        <v>12</v>
      </c>
    </row>
    <row r="2029" spans="1:24" x14ac:dyDescent="0.3">
      <c r="A2029">
        <f t="shared" si="597"/>
        <v>2028</v>
      </c>
      <c r="B2029" s="1">
        <v>38027</v>
      </c>
      <c r="C2029">
        <v>1880.75</v>
      </c>
      <c r="D2029">
        <f t="shared" si="598"/>
        <v>4.9999999999954525E-2</v>
      </c>
      <c r="E2029">
        <f t="shared" si="599"/>
        <v>4.9999999999954525E-2</v>
      </c>
      <c r="F2029" s="4" t="str">
        <f t="shared" si="600"/>
        <v/>
      </c>
      <c r="G2029">
        <f t="shared" ca="1" si="601"/>
        <v>0.43941666666666684</v>
      </c>
      <c r="H2029">
        <f t="shared" ca="1" si="602"/>
        <v>0.39781250000000001</v>
      </c>
      <c r="I2029" s="4">
        <f t="shared" ca="1" si="612"/>
        <v>1.1045823514008908</v>
      </c>
      <c r="J2029" s="8">
        <f t="shared" ca="1" si="603"/>
        <v>52.484634334486287</v>
      </c>
      <c r="K2029" t="str">
        <f t="shared" ca="1" si="604"/>
        <v>SELL</v>
      </c>
      <c r="L2029" t="str">
        <f t="shared" ca="1" si="605"/>
        <v>NA</v>
      </c>
      <c r="M2029" t="str">
        <f t="shared" ca="1" si="606"/>
        <v/>
      </c>
      <c r="N2029">
        <f t="shared" si="595"/>
        <v>1880.75</v>
      </c>
      <c r="O2029">
        <f t="shared" ca="1" si="607"/>
        <v>12</v>
      </c>
      <c r="Q2029" t="str">
        <f t="shared" ca="1" si="610"/>
        <v>NO</v>
      </c>
      <c r="R2029" t="str">
        <f t="shared" ca="1" si="611"/>
        <v>NO</v>
      </c>
      <c r="S2029" t="b">
        <f t="shared" ca="1" si="608"/>
        <v>0</v>
      </c>
      <c r="T2029" t="b">
        <f t="shared" ca="1" si="609"/>
        <v>0</v>
      </c>
      <c r="U2029">
        <f t="shared" ca="1" si="594"/>
        <v>1</v>
      </c>
      <c r="W2029" s="7"/>
      <c r="X2029" t="str">
        <f t="shared" ca="1" si="596"/>
        <v>12</v>
      </c>
    </row>
    <row r="2030" spans="1:24" x14ac:dyDescent="0.3">
      <c r="A2030">
        <f t="shared" si="597"/>
        <v>2029</v>
      </c>
      <c r="B2030" s="1">
        <v>38028</v>
      </c>
      <c r="C2030">
        <v>1891.5</v>
      </c>
      <c r="D2030">
        <f t="shared" si="598"/>
        <v>10.75</v>
      </c>
      <c r="E2030">
        <f t="shared" si="599"/>
        <v>10.75</v>
      </c>
      <c r="F2030" s="4" t="str">
        <f t="shared" si="600"/>
        <v/>
      </c>
      <c r="G2030">
        <f t="shared" ca="1" si="601"/>
        <v>0.39200000000000013</v>
      </c>
      <c r="H2030">
        <f t="shared" ca="1" si="602"/>
        <v>0.39450000000000007</v>
      </c>
      <c r="I2030" s="4">
        <f t="shared" ca="1" si="612"/>
        <v>0.99366286438529794</v>
      </c>
      <c r="J2030" s="8">
        <f t="shared" ca="1" si="603"/>
        <v>49.841068022886212</v>
      </c>
      <c r="K2030" t="str">
        <f t="shared" ca="1" si="604"/>
        <v>SELL</v>
      </c>
      <c r="L2030" t="str">
        <f t="shared" ca="1" si="605"/>
        <v>NA</v>
      </c>
      <c r="M2030" t="str">
        <f t="shared" ca="1" si="606"/>
        <v/>
      </c>
      <c r="N2030">
        <f t="shared" si="595"/>
        <v>1891.5</v>
      </c>
      <c r="O2030">
        <f t="shared" ca="1" si="607"/>
        <v>12</v>
      </c>
      <c r="Q2030" t="str">
        <f t="shared" ca="1" si="610"/>
        <v>NO</v>
      </c>
      <c r="R2030" t="str">
        <f t="shared" ca="1" si="611"/>
        <v>NO</v>
      </c>
      <c r="S2030" t="b">
        <f t="shared" ca="1" si="608"/>
        <v>0</v>
      </c>
      <c r="T2030" t="b">
        <f t="shared" ca="1" si="609"/>
        <v>0</v>
      </c>
      <c r="U2030">
        <f t="shared" ca="1" si="594"/>
        <v>1</v>
      </c>
      <c r="W2030" s="7"/>
      <c r="X2030" t="str">
        <f t="shared" ca="1" si="596"/>
        <v>12</v>
      </c>
    </row>
    <row r="2031" spans="1:24" x14ac:dyDescent="0.3">
      <c r="A2031">
        <f t="shared" si="597"/>
        <v>2030</v>
      </c>
      <c r="B2031" s="1">
        <v>38029</v>
      </c>
      <c r="C2031">
        <v>1885.3</v>
      </c>
      <c r="D2031">
        <f t="shared" si="598"/>
        <v>-6.2000000000000455</v>
      </c>
      <c r="E2031" t="str">
        <f t="shared" si="599"/>
        <v/>
      </c>
      <c r="F2031" s="4">
        <f t="shared" si="600"/>
        <v>-6.2000000000000455</v>
      </c>
      <c r="G2031">
        <f t="shared" ca="1" si="601"/>
        <v>0.39200000000000013</v>
      </c>
      <c r="H2031">
        <f t="shared" ca="1" si="602"/>
        <v>0.30528571428571438</v>
      </c>
      <c r="I2031" s="4">
        <f t="shared" ca="1" si="612"/>
        <v>1.2840430510060834</v>
      </c>
      <c r="J2031" s="8">
        <f t="shared" ca="1" si="603"/>
        <v>56.217988117189101</v>
      </c>
      <c r="K2031" t="str">
        <f t="shared" ca="1" si="604"/>
        <v>SELL</v>
      </c>
      <c r="L2031" t="str">
        <f t="shared" ca="1" si="605"/>
        <v>NA</v>
      </c>
      <c r="M2031" t="str">
        <f t="shared" ca="1" si="606"/>
        <v/>
      </c>
      <c r="N2031">
        <f t="shared" si="595"/>
        <v>1885.3</v>
      </c>
      <c r="O2031">
        <f t="shared" ca="1" si="607"/>
        <v>12</v>
      </c>
      <c r="Q2031" t="str">
        <f t="shared" ca="1" si="610"/>
        <v>NO</v>
      </c>
      <c r="R2031" t="str">
        <f t="shared" ca="1" si="611"/>
        <v>NO</v>
      </c>
      <c r="S2031" t="b">
        <f t="shared" ca="1" si="608"/>
        <v>0</v>
      </c>
      <c r="T2031" t="b">
        <f t="shared" ca="1" si="609"/>
        <v>0</v>
      </c>
      <c r="U2031">
        <f t="shared" ca="1" si="594"/>
        <v>1</v>
      </c>
      <c r="W2031" s="7"/>
      <c r="X2031" t="str">
        <f t="shared" ca="1" si="596"/>
        <v>12</v>
      </c>
    </row>
    <row r="2032" spans="1:24" x14ac:dyDescent="0.3">
      <c r="A2032">
        <f t="shared" si="597"/>
        <v>2031</v>
      </c>
      <c r="B2032" s="1">
        <v>38030</v>
      </c>
      <c r="C2032">
        <v>1913.6</v>
      </c>
      <c r="D2032">
        <f t="shared" si="598"/>
        <v>28.299999999999955</v>
      </c>
      <c r="E2032">
        <f t="shared" si="599"/>
        <v>28.299999999999955</v>
      </c>
      <c r="F2032" s="4" t="str">
        <f t="shared" si="600"/>
        <v/>
      </c>
      <c r="G2032">
        <f t="shared" ca="1" si="601"/>
        <v>0.37837500000000007</v>
      </c>
      <c r="H2032">
        <f t="shared" ca="1" si="602"/>
        <v>0.26600000000000024</v>
      </c>
      <c r="I2032" s="4">
        <f t="shared" ca="1" si="612"/>
        <v>1.4224624060150366</v>
      </c>
      <c r="J2032" s="8">
        <f t="shared" ca="1" si="603"/>
        <v>58.719689621726459</v>
      </c>
      <c r="K2032" t="str">
        <f t="shared" ca="1" si="604"/>
        <v>SELL</v>
      </c>
      <c r="L2032" t="str">
        <f t="shared" ca="1" si="605"/>
        <v>NA</v>
      </c>
      <c r="M2032" t="str">
        <f t="shared" ca="1" si="606"/>
        <v/>
      </c>
      <c r="N2032">
        <f t="shared" si="595"/>
        <v>1913.6</v>
      </c>
      <c r="O2032">
        <f t="shared" ca="1" si="607"/>
        <v>12</v>
      </c>
      <c r="Q2032" t="str">
        <f t="shared" ca="1" si="610"/>
        <v>NO</v>
      </c>
      <c r="R2032" t="str">
        <f t="shared" ca="1" si="611"/>
        <v>NO</v>
      </c>
      <c r="S2032" t="b">
        <f t="shared" ca="1" si="608"/>
        <v>0</v>
      </c>
      <c r="T2032" t="b">
        <f t="shared" ca="1" si="609"/>
        <v>0</v>
      </c>
      <c r="U2032">
        <f t="shared" ca="1" si="594"/>
        <v>1</v>
      </c>
      <c r="W2032" s="7"/>
      <c r="X2032" t="str">
        <f t="shared" ca="1" si="596"/>
        <v>12</v>
      </c>
    </row>
    <row r="2033" spans="1:24" x14ac:dyDescent="0.3">
      <c r="A2033">
        <f t="shared" si="597"/>
        <v>2032</v>
      </c>
      <c r="B2033" s="1">
        <v>38033</v>
      </c>
      <c r="C2033">
        <v>1913.55</v>
      </c>
      <c r="D2033">
        <f t="shared" si="598"/>
        <v>-4.9999999999954525E-2</v>
      </c>
      <c r="E2033" t="str">
        <f t="shared" si="599"/>
        <v/>
      </c>
      <c r="F2033" s="4">
        <f t="shared" si="600"/>
        <v>-4.9999999999954525E-2</v>
      </c>
      <c r="G2033">
        <f t="shared" ca="1" si="601"/>
        <v>0.32235714285714301</v>
      </c>
      <c r="H2033">
        <f t="shared" ca="1" si="602"/>
        <v>0.2280714285714287</v>
      </c>
      <c r="I2033" s="4">
        <f t="shared" ca="1" si="612"/>
        <v>1.4134043219542749</v>
      </c>
      <c r="J2033" s="8">
        <f t="shared" ca="1" si="603"/>
        <v>58.564754736568901</v>
      </c>
      <c r="K2033" t="str">
        <f t="shared" ca="1" si="604"/>
        <v>SELL</v>
      </c>
      <c r="L2033" t="str">
        <f t="shared" ca="1" si="605"/>
        <v>NA</v>
      </c>
      <c r="M2033" t="str">
        <f t="shared" ca="1" si="606"/>
        <v/>
      </c>
      <c r="N2033">
        <f t="shared" si="595"/>
        <v>1913.55</v>
      </c>
      <c r="O2033">
        <f t="shared" ca="1" si="607"/>
        <v>12</v>
      </c>
      <c r="Q2033" t="str">
        <f t="shared" ca="1" si="610"/>
        <v>NO</v>
      </c>
      <c r="R2033" t="str">
        <f t="shared" ca="1" si="611"/>
        <v>NO</v>
      </c>
      <c r="S2033" t="b">
        <f t="shared" ca="1" si="608"/>
        <v>0</v>
      </c>
      <c r="T2033" t="b">
        <f t="shared" ca="1" si="609"/>
        <v>0</v>
      </c>
      <c r="U2033">
        <f t="shared" ca="1" si="594"/>
        <v>1</v>
      </c>
      <c r="W2033" s="7"/>
      <c r="X2033" t="str">
        <f t="shared" ca="1" si="596"/>
        <v>12</v>
      </c>
    </row>
    <row r="2034" spans="1:24" x14ac:dyDescent="0.3">
      <c r="A2034">
        <f t="shared" si="597"/>
        <v>2033</v>
      </c>
      <c r="B2034" s="1">
        <v>38034</v>
      </c>
      <c r="C2034">
        <v>1920.1</v>
      </c>
      <c r="D2034">
        <f t="shared" si="598"/>
        <v>6.5499999999999545</v>
      </c>
      <c r="E2034">
        <f t="shared" si="599"/>
        <v>6.5499999999999545</v>
      </c>
      <c r="F2034" s="4" t="str">
        <f t="shared" si="600"/>
        <v/>
      </c>
      <c r="G2034">
        <f t="shared" ca="1" si="601"/>
        <v>0.2500714285714285</v>
      </c>
      <c r="H2034">
        <f t="shared" ca="1" si="602"/>
        <v>0.2280714285714287</v>
      </c>
      <c r="I2034" s="4">
        <f t="shared" ca="1" si="612"/>
        <v>1.0964610084559965</v>
      </c>
      <c r="J2034" s="8">
        <f t="shared" ca="1" si="603"/>
        <v>52.300567672542549</v>
      </c>
      <c r="K2034" t="str">
        <f t="shared" ca="1" si="604"/>
        <v>SELL</v>
      </c>
      <c r="L2034" t="str">
        <f t="shared" ca="1" si="605"/>
        <v>NA</v>
      </c>
      <c r="M2034" t="str">
        <f t="shared" ca="1" si="606"/>
        <v/>
      </c>
      <c r="N2034">
        <f t="shared" si="595"/>
        <v>1920.1</v>
      </c>
      <c r="O2034">
        <f t="shared" ca="1" si="607"/>
        <v>12</v>
      </c>
      <c r="Q2034" t="str">
        <f t="shared" ca="1" si="610"/>
        <v>NO</v>
      </c>
      <c r="R2034" t="str">
        <f t="shared" ca="1" si="611"/>
        <v>NO</v>
      </c>
      <c r="S2034" t="b">
        <f t="shared" ca="1" si="608"/>
        <v>0</v>
      </c>
      <c r="T2034" t="b">
        <f t="shared" ca="1" si="609"/>
        <v>0</v>
      </c>
      <c r="U2034">
        <f t="shared" ca="1" si="594"/>
        <v>1</v>
      </c>
      <c r="W2034" s="7"/>
      <c r="X2034" t="str">
        <f t="shared" ca="1" si="596"/>
        <v>12</v>
      </c>
    </row>
    <row r="2035" spans="1:24" x14ac:dyDescent="0.3">
      <c r="A2035">
        <f t="shared" si="597"/>
        <v>2034</v>
      </c>
      <c r="B2035" s="1">
        <v>38035</v>
      </c>
      <c r="C2035">
        <v>1916.45</v>
      </c>
      <c r="D2035">
        <f t="shared" si="598"/>
        <v>-3.6499999999998636</v>
      </c>
      <c r="E2035" t="str">
        <f t="shared" si="599"/>
        <v/>
      </c>
      <c r="F2035" s="4">
        <f t="shared" si="600"/>
        <v>-3.6499999999998636</v>
      </c>
      <c r="G2035">
        <f t="shared" ca="1" si="601"/>
        <v>0.2500714285714285</v>
      </c>
      <c r="H2035">
        <f t="shared" ca="1" si="602"/>
        <v>0.1738571428571426</v>
      </c>
      <c r="I2035" s="4">
        <f t="shared" ca="1" si="612"/>
        <v>1.4383730484798702</v>
      </c>
      <c r="J2035" s="8">
        <f t="shared" ca="1" si="603"/>
        <v>58.989048020219066</v>
      </c>
      <c r="K2035" t="str">
        <f t="shared" ca="1" si="604"/>
        <v>SELL</v>
      </c>
      <c r="L2035" t="str">
        <f t="shared" ca="1" si="605"/>
        <v>NA</v>
      </c>
      <c r="M2035" t="str">
        <f t="shared" ca="1" si="606"/>
        <v/>
      </c>
      <c r="N2035">
        <f t="shared" si="595"/>
        <v>1916.45</v>
      </c>
      <c r="O2035">
        <f t="shared" ca="1" si="607"/>
        <v>12</v>
      </c>
      <c r="Q2035" t="str">
        <f t="shared" ca="1" si="610"/>
        <v>NO</v>
      </c>
      <c r="R2035" t="str">
        <f t="shared" ca="1" si="611"/>
        <v>NO</v>
      </c>
      <c r="S2035" t="b">
        <f t="shared" ca="1" si="608"/>
        <v>0</v>
      </c>
      <c r="T2035" t="b">
        <f t="shared" ca="1" si="609"/>
        <v>0</v>
      </c>
      <c r="U2035">
        <f t="shared" ca="1" si="594"/>
        <v>1</v>
      </c>
      <c r="W2035" s="7"/>
      <c r="X2035" t="str">
        <f t="shared" ca="1" si="596"/>
        <v>12</v>
      </c>
    </row>
    <row r="2036" spans="1:24" x14ac:dyDescent="0.3">
      <c r="A2036">
        <f t="shared" si="597"/>
        <v>2035</v>
      </c>
      <c r="B2036" s="1">
        <v>38036</v>
      </c>
      <c r="C2036">
        <v>1858.3</v>
      </c>
      <c r="D2036">
        <f t="shared" si="598"/>
        <v>-58.150000000000091</v>
      </c>
      <c r="E2036" t="str">
        <f t="shared" si="599"/>
        <v/>
      </c>
      <c r="F2036" s="4">
        <f t="shared" si="600"/>
        <v>-58.150000000000091</v>
      </c>
      <c r="G2036">
        <f t="shared" ca="1" si="601"/>
        <v>0.2500714285714285</v>
      </c>
      <c r="H2036">
        <f t="shared" ca="1" si="602"/>
        <v>0.22907142857142845</v>
      </c>
      <c r="I2036" s="4">
        <f t="shared" ca="1" si="612"/>
        <v>1.0916744621141257</v>
      </c>
      <c r="J2036" s="8">
        <f t="shared" ca="1" si="603"/>
        <v>52.191413237924877</v>
      </c>
      <c r="K2036" t="str">
        <f t="shared" ca="1" si="604"/>
        <v>SELL</v>
      </c>
      <c r="L2036" t="str">
        <f t="shared" ca="1" si="605"/>
        <v>NA</v>
      </c>
      <c r="M2036" t="str">
        <f t="shared" ca="1" si="606"/>
        <v/>
      </c>
      <c r="N2036">
        <f t="shared" si="595"/>
        <v>1858.3</v>
      </c>
      <c r="O2036">
        <f t="shared" ca="1" si="607"/>
        <v>12</v>
      </c>
      <c r="Q2036" t="str">
        <f t="shared" ca="1" si="610"/>
        <v>NO</v>
      </c>
      <c r="R2036" t="str">
        <f t="shared" ca="1" si="611"/>
        <v>NO</v>
      </c>
      <c r="S2036" t="b">
        <f t="shared" ca="1" si="608"/>
        <v>0</v>
      </c>
      <c r="T2036" t="b">
        <f t="shared" ca="1" si="609"/>
        <v>0</v>
      </c>
      <c r="U2036">
        <f t="shared" ca="1" si="594"/>
        <v>1</v>
      </c>
      <c r="W2036" s="7"/>
      <c r="X2036" t="str">
        <f t="shared" ca="1" si="596"/>
        <v>12</v>
      </c>
    </row>
    <row r="2037" spans="1:24" x14ac:dyDescent="0.3">
      <c r="A2037">
        <f t="shared" si="597"/>
        <v>2036</v>
      </c>
      <c r="B2037" s="1">
        <v>38037</v>
      </c>
      <c r="C2037">
        <v>1852.65</v>
      </c>
      <c r="D2037">
        <f t="shared" si="598"/>
        <v>-5.6499999999998636</v>
      </c>
      <c r="E2037" t="str">
        <f t="shared" si="599"/>
        <v/>
      </c>
      <c r="F2037" s="4">
        <f t="shared" si="600"/>
        <v>-5.6499999999998636</v>
      </c>
      <c r="G2037">
        <f t="shared" ca="1" si="601"/>
        <v>0.2500714285714285</v>
      </c>
      <c r="H2037">
        <f t="shared" ca="1" si="602"/>
        <v>0.18878571428571408</v>
      </c>
      <c r="I2037" s="4">
        <f t="shared" ca="1" si="612"/>
        <v>1.3246311010215674</v>
      </c>
      <c r="J2037" s="8">
        <f t="shared" ca="1" si="603"/>
        <v>56.982421875000014</v>
      </c>
      <c r="K2037" t="str">
        <f t="shared" ca="1" si="604"/>
        <v>SELL</v>
      </c>
      <c r="L2037" t="str">
        <f t="shared" ca="1" si="605"/>
        <v>NA</v>
      </c>
      <c r="M2037" t="str">
        <f t="shared" ca="1" si="606"/>
        <v/>
      </c>
      <c r="N2037">
        <f t="shared" si="595"/>
        <v>1852.65</v>
      </c>
      <c r="O2037">
        <f t="shared" ca="1" si="607"/>
        <v>12</v>
      </c>
      <c r="Q2037" t="str">
        <f t="shared" ca="1" si="610"/>
        <v>NO</v>
      </c>
      <c r="R2037" t="str">
        <f t="shared" ca="1" si="611"/>
        <v>NO</v>
      </c>
      <c r="S2037" t="b">
        <f t="shared" ca="1" si="608"/>
        <v>0</v>
      </c>
      <c r="T2037" t="b">
        <f t="shared" ca="1" si="609"/>
        <v>0</v>
      </c>
      <c r="U2037">
        <f t="shared" ca="1" si="594"/>
        <v>1</v>
      </c>
      <c r="W2037" s="7"/>
      <c r="X2037" t="str">
        <f t="shared" ca="1" si="596"/>
        <v>12</v>
      </c>
    </row>
    <row r="2038" spans="1:24" x14ac:dyDescent="0.3">
      <c r="A2038">
        <f t="shared" si="597"/>
        <v>2037</v>
      </c>
      <c r="B2038" s="1">
        <v>38040</v>
      </c>
      <c r="C2038">
        <v>1808.2</v>
      </c>
      <c r="D2038">
        <f t="shared" si="598"/>
        <v>-44.450000000000045</v>
      </c>
      <c r="E2038" t="str">
        <f t="shared" si="599"/>
        <v/>
      </c>
      <c r="F2038" s="4">
        <f t="shared" si="600"/>
        <v>-44.450000000000045</v>
      </c>
      <c r="G2038">
        <f t="shared" ca="1" si="601"/>
        <v>0.2500714285714285</v>
      </c>
      <c r="H2038">
        <f t="shared" ca="1" si="602"/>
        <v>0.19407142857142845</v>
      </c>
      <c r="I2038" s="4">
        <f t="shared" ca="1" si="612"/>
        <v>1.2885535517114468</v>
      </c>
      <c r="J2038" s="8">
        <f t="shared" ca="1" si="603"/>
        <v>56.304277902862658</v>
      </c>
      <c r="K2038" t="str">
        <f t="shared" ca="1" si="604"/>
        <v>SELL</v>
      </c>
      <c r="L2038" t="str">
        <f t="shared" ca="1" si="605"/>
        <v>NA</v>
      </c>
      <c r="M2038" t="str">
        <f t="shared" ca="1" si="606"/>
        <v/>
      </c>
      <c r="N2038">
        <f t="shared" si="595"/>
        <v>1808.2</v>
      </c>
      <c r="O2038">
        <f t="shared" ca="1" si="607"/>
        <v>12</v>
      </c>
      <c r="Q2038" t="str">
        <f t="shared" ca="1" si="610"/>
        <v>NO</v>
      </c>
      <c r="R2038" t="str">
        <f t="shared" ca="1" si="611"/>
        <v>NO</v>
      </c>
      <c r="S2038" t="b">
        <f t="shared" ca="1" si="608"/>
        <v>0</v>
      </c>
      <c r="T2038" t="b">
        <f t="shared" ca="1" si="609"/>
        <v>0</v>
      </c>
      <c r="U2038">
        <f t="shared" ca="1" si="594"/>
        <v>1</v>
      </c>
      <c r="W2038" s="7"/>
      <c r="X2038" t="str">
        <f t="shared" ca="1" si="596"/>
        <v>12</v>
      </c>
    </row>
    <row r="2039" spans="1:24" x14ac:dyDescent="0.3">
      <c r="A2039">
        <f t="shared" si="597"/>
        <v>2038</v>
      </c>
      <c r="B2039" s="1">
        <v>38041</v>
      </c>
      <c r="C2039">
        <v>1821.35</v>
      </c>
      <c r="D2039">
        <f t="shared" si="598"/>
        <v>13.149999999999864</v>
      </c>
      <c r="E2039">
        <f t="shared" si="599"/>
        <v>13.149999999999864</v>
      </c>
      <c r="F2039" s="4" t="str">
        <f t="shared" si="600"/>
        <v/>
      </c>
      <c r="G2039">
        <f t="shared" ca="1" si="601"/>
        <v>0.19285714285714253</v>
      </c>
      <c r="H2039">
        <f t="shared" ca="1" si="602"/>
        <v>0.19407142857142845</v>
      </c>
      <c r="I2039" s="4">
        <f t="shared" ca="1" si="612"/>
        <v>0.9937430990062559</v>
      </c>
      <c r="J2039" s="8">
        <f t="shared" ca="1" si="603"/>
        <v>49.843086579287402</v>
      </c>
      <c r="K2039" t="str">
        <f t="shared" ca="1" si="604"/>
        <v>SELL</v>
      </c>
      <c r="L2039" t="str">
        <f t="shared" ca="1" si="605"/>
        <v>NA</v>
      </c>
      <c r="M2039" t="str">
        <f t="shared" ca="1" si="606"/>
        <v/>
      </c>
      <c r="N2039">
        <f t="shared" si="595"/>
        <v>1821.35</v>
      </c>
      <c r="O2039">
        <f t="shared" ca="1" si="607"/>
        <v>12</v>
      </c>
      <c r="Q2039" t="str">
        <f t="shared" ca="1" si="610"/>
        <v>NO</v>
      </c>
      <c r="R2039" t="str">
        <f t="shared" ca="1" si="611"/>
        <v>NO</v>
      </c>
      <c r="S2039" t="b">
        <f t="shared" ca="1" si="608"/>
        <v>0</v>
      </c>
      <c r="T2039" t="b">
        <f t="shared" ca="1" si="609"/>
        <v>0</v>
      </c>
      <c r="U2039">
        <f t="shared" ca="1" si="594"/>
        <v>1</v>
      </c>
      <c r="W2039" s="7"/>
      <c r="X2039" t="str">
        <f t="shared" ca="1" si="596"/>
        <v>12</v>
      </c>
    </row>
    <row r="2040" spans="1:24" x14ac:dyDescent="0.3">
      <c r="A2040">
        <f t="shared" si="597"/>
        <v>2039</v>
      </c>
      <c r="B2040" s="1">
        <v>38042</v>
      </c>
      <c r="C2040">
        <v>1786.8</v>
      </c>
      <c r="D2040">
        <f t="shared" si="598"/>
        <v>-34.549999999999955</v>
      </c>
      <c r="E2040" t="str">
        <f t="shared" si="599"/>
        <v/>
      </c>
      <c r="F2040" s="4">
        <f t="shared" si="600"/>
        <v>-34.549999999999955</v>
      </c>
      <c r="G2040">
        <f t="shared" ca="1" si="601"/>
        <v>0.19285714285714253</v>
      </c>
      <c r="H2040">
        <f t="shared" ca="1" si="602"/>
        <v>0.21814285714285689</v>
      </c>
      <c r="I2040" s="4">
        <f t="shared" ca="1" si="612"/>
        <v>0.88408644400785807</v>
      </c>
      <c r="J2040" s="8">
        <f t="shared" ca="1" si="603"/>
        <v>46.923879040667344</v>
      </c>
      <c r="K2040" t="str">
        <f t="shared" ca="1" si="604"/>
        <v>SELL</v>
      </c>
      <c r="L2040" t="str">
        <f t="shared" ca="1" si="605"/>
        <v>NA</v>
      </c>
      <c r="M2040" t="str">
        <f t="shared" ca="1" si="606"/>
        <v/>
      </c>
      <c r="N2040">
        <f t="shared" si="595"/>
        <v>1786.8</v>
      </c>
      <c r="O2040">
        <f t="shared" ca="1" si="607"/>
        <v>12</v>
      </c>
      <c r="Q2040" t="str">
        <f t="shared" ca="1" si="610"/>
        <v>NO</v>
      </c>
      <c r="R2040" t="str">
        <f t="shared" ca="1" si="611"/>
        <v>NO</v>
      </c>
      <c r="S2040" t="b">
        <f t="shared" ca="1" si="608"/>
        <v>0</v>
      </c>
      <c r="T2040" t="b">
        <f t="shared" ca="1" si="609"/>
        <v>0</v>
      </c>
      <c r="U2040">
        <f t="shared" ca="1" si="594"/>
        <v>1</v>
      </c>
      <c r="W2040" s="7"/>
      <c r="X2040" t="str">
        <f t="shared" ca="1" si="596"/>
        <v>12</v>
      </c>
    </row>
    <row r="2041" spans="1:24" x14ac:dyDescent="0.3">
      <c r="A2041">
        <f t="shared" si="597"/>
        <v>2040</v>
      </c>
      <c r="B2041" s="1">
        <v>38043</v>
      </c>
      <c r="C2041">
        <v>1765.8</v>
      </c>
      <c r="D2041">
        <f t="shared" si="598"/>
        <v>-21</v>
      </c>
      <c r="E2041" t="str">
        <f t="shared" si="599"/>
        <v/>
      </c>
      <c r="F2041" s="4">
        <f t="shared" si="600"/>
        <v>-21</v>
      </c>
      <c r="G2041">
        <f t="shared" ca="1" si="601"/>
        <v>0.17641666666666611</v>
      </c>
      <c r="H2041">
        <f t="shared" ca="1" si="602"/>
        <v>0.21712499999999976</v>
      </c>
      <c r="I2041" s="4">
        <f t="shared" ca="1" si="612"/>
        <v>0.81251199385914241</v>
      </c>
      <c r="J2041" s="8">
        <f t="shared" ca="1" si="603"/>
        <v>44.827951296982476</v>
      </c>
      <c r="K2041" t="str">
        <f t="shared" ca="1" si="604"/>
        <v>SELL</v>
      </c>
      <c r="L2041" t="str">
        <f t="shared" ca="1" si="605"/>
        <v>NA</v>
      </c>
      <c r="M2041" t="str">
        <f t="shared" ca="1" si="606"/>
        <v/>
      </c>
      <c r="N2041">
        <f t="shared" si="595"/>
        <v>1765.8</v>
      </c>
      <c r="O2041">
        <f t="shared" ca="1" si="607"/>
        <v>12</v>
      </c>
      <c r="Q2041" t="str">
        <f t="shared" ca="1" si="610"/>
        <v>NO</v>
      </c>
      <c r="R2041" t="str">
        <f t="shared" ca="1" si="611"/>
        <v>NO</v>
      </c>
      <c r="S2041" t="b">
        <f t="shared" ca="1" si="608"/>
        <v>0</v>
      </c>
      <c r="T2041" t="b">
        <f t="shared" ca="1" si="609"/>
        <v>0</v>
      </c>
      <c r="U2041">
        <f t="shared" ca="1" si="594"/>
        <v>1</v>
      </c>
      <c r="W2041" s="7"/>
      <c r="X2041" t="str">
        <f t="shared" ca="1" si="596"/>
        <v>12</v>
      </c>
    </row>
    <row r="2042" spans="1:24" x14ac:dyDescent="0.3">
      <c r="A2042">
        <f t="shared" si="597"/>
        <v>2041</v>
      </c>
      <c r="B2042" s="1">
        <v>38044</v>
      </c>
      <c r="C2042">
        <v>1800.3</v>
      </c>
      <c r="D2042">
        <f t="shared" si="598"/>
        <v>34.5</v>
      </c>
      <c r="E2042">
        <f t="shared" si="599"/>
        <v>34.5</v>
      </c>
      <c r="F2042" s="4" t="str">
        <f t="shared" si="600"/>
        <v/>
      </c>
      <c r="G2042">
        <f t="shared" ca="1" si="601"/>
        <v>0.15549999999999956</v>
      </c>
      <c r="H2042">
        <f t="shared" ca="1" si="602"/>
        <v>0.21712499999999976</v>
      </c>
      <c r="I2042" s="4">
        <f t="shared" ca="1" si="612"/>
        <v>0.71617731721358535</v>
      </c>
      <c r="J2042" s="8">
        <f t="shared" ca="1" si="603"/>
        <v>41.73096276417305</v>
      </c>
      <c r="K2042" t="str">
        <f t="shared" ca="1" si="604"/>
        <v>SELL</v>
      </c>
      <c r="L2042" t="str">
        <f t="shared" ca="1" si="605"/>
        <v>NA</v>
      </c>
      <c r="M2042" t="str">
        <f t="shared" ca="1" si="606"/>
        <v/>
      </c>
      <c r="N2042">
        <f t="shared" si="595"/>
        <v>1800.3</v>
      </c>
      <c r="O2042">
        <f t="shared" ca="1" si="607"/>
        <v>12</v>
      </c>
      <c r="Q2042" t="str">
        <f t="shared" ca="1" si="610"/>
        <v>NO</v>
      </c>
      <c r="R2042" t="str">
        <f t="shared" ca="1" si="611"/>
        <v>NO</v>
      </c>
      <c r="S2042" t="b">
        <f t="shared" ca="1" si="608"/>
        <v>0</v>
      </c>
      <c r="T2042" t="b">
        <f t="shared" ca="1" si="609"/>
        <v>0</v>
      </c>
      <c r="U2042">
        <f t="shared" ca="1" si="594"/>
        <v>1</v>
      </c>
      <c r="W2042" s="7"/>
      <c r="X2042" t="str">
        <f t="shared" ca="1" si="596"/>
        <v>12</v>
      </c>
    </row>
    <row r="2043" spans="1:24" x14ac:dyDescent="0.3">
      <c r="A2043">
        <f t="shared" si="597"/>
        <v>2042</v>
      </c>
      <c r="B2043" s="1">
        <v>38047</v>
      </c>
      <c r="C2043">
        <v>1852.7</v>
      </c>
      <c r="D2043">
        <f t="shared" si="598"/>
        <v>52.400000000000091</v>
      </c>
      <c r="E2043">
        <f t="shared" si="599"/>
        <v>52.400000000000091</v>
      </c>
      <c r="F2043" s="4" t="str">
        <f t="shared" si="600"/>
        <v/>
      </c>
      <c r="G2043">
        <f t="shared" ca="1" si="601"/>
        <v>0.24274999999999977</v>
      </c>
      <c r="H2043">
        <f t="shared" ca="1" si="602"/>
        <v>0.21712499999999976</v>
      </c>
      <c r="I2043" s="4">
        <f t="shared" ca="1" si="612"/>
        <v>1.1180195739781233</v>
      </c>
      <c r="J2043" s="8">
        <f t="shared" ca="1" si="603"/>
        <v>52.786083174775754</v>
      </c>
      <c r="K2043" t="str">
        <f t="shared" ca="1" si="604"/>
        <v>SELL</v>
      </c>
      <c r="L2043" t="str">
        <f t="shared" ca="1" si="605"/>
        <v>NA</v>
      </c>
      <c r="M2043" t="str">
        <f t="shared" ca="1" si="606"/>
        <v/>
      </c>
      <c r="N2043">
        <f t="shared" si="595"/>
        <v>1852.7</v>
      </c>
      <c r="O2043">
        <f t="shared" ca="1" si="607"/>
        <v>12</v>
      </c>
      <c r="Q2043" t="str">
        <f t="shared" ca="1" si="610"/>
        <v>NO</v>
      </c>
      <c r="R2043" t="str">
        <f t="shared" ca="1" si="611"/>
        <v>NO</v>
      </c>
      <c r="S2043" t="b">
        <f t="shared" ca="1" si="608"/>
        <v>0</v>
      </c>
      <c r="T2043" t="b">
        <f t="shared" ca="1" si="609"/>
        <v>0</v>
      </c>
      <c r="U2043">
        <f t="shared" ca="1" si="594"/>
        <v>1</v>
      </c>
      <c r="W2043" s="7"/>
      <c r="X2043" t="str">
        <f t="shared" ca="1" si="596"/>
        <v>12</v>
      </c>
    </row>
    <row r="2044" spans="1:24" x14ac:dyDescent="0.3">
      <c r="A2044">
        <f t="shared" si="597"/>
        <v>2043</v>
      </c>
      <c r="B2044" s="1">
        <v>38049</v>
      </c>
      <c r="C2044">
        <v>1860.4</v>
      </c>
      <c r="D2044">
        <f t="shared" si="598"/>
        <v>7.7000000000000455</v>
      </c>
      <c r="E2044">
        <f t="shared" si="599"/>
        <v>7.7000000000000455</v>
      </c>
      <c r="F2044" s="4" t="str">
        <f t="shared" si="600"/>
        <v/>
      </c>
      <c r="G2044">
        <f t="shared" ca="1" si="601"/>
        <v>0.23766666666666653</v>
      </c>
      <c r="H2044">
        <f t="shared" ca="1" si="602"/>
        <v>0.21712499999999976</v>
      </c>
      <c r="I2044" s="4">
        <f t="shared" ca="1" si="612"/>
        <v>1.0946075609288051</v>
      </c>
      <c r="J2044" s="8">
        <f t="shared" ca="1" si="603"/>
        <v>52.25836005497024</v>
      </c>
      <c r="K2044" t="str">
        <f t="shared" ca="1" si="604"/>
        <v>SELL</v>
      </c>
      <c r="L2044" t="str">
        <f t="shared" ca="1" si="605"/>
        <v>NA</v>
      </c>
      <c r="M2044" t="str">
        <f t="shared" ca="1" si="606"/>
        <v/>
      </c>
      <c r="N2044">
        <f t="shared" si="595"/>
        <v>1860.4</v>
      </c>
      <c r="O2044">
        <f t="shared" ca="1" si="607"/>
        <v>12</v>
      </c>
      <c r="Q2044" t="str">
        <f t="shared" ca="1" si="610"/>
        <v>NO</v>
      </c>
      <c r="R2044" t="str">
        <f t="shared" ca="1" si="611"/>
        <v>NO</v>
      </c>
      <c r="S2044" t="b">
        <f t="shared" ca="1" si="608"/>
        <v>0</v>
      </c>
      <c r="T2044" t="b">
        <f t="shared" ca="1" si="609"/>
        <v>0</v>
      </c>
      <c r="U2044">
        <f t="shared" ca="1" si="594"/>
        <v>1</v>
      </c>
      <c r="W2044" s="7"/>
      <c r="X2044" t="str">
        <f t="shared" ca="1" si="596"/>
        <v>12</v>
      </c>
    </row>
    <row r="2045" spans="1:24" x14ac:dyDescent="0.3">
      <c r="A2045">
        <f t="shared" si="597"/>
        <v>2044</v>
      </c>
      <c r="B2045" s="1">
        <v>38050</v>
      </c>
      <c r="C2045">
        <v>1843.85</v>
      </c>
      <c r="D2045">
        <f t="shared" si="598"/>
        <v>-16.550000000000182</v>
      </c>
      <c r="E2045" t="str">
        <f t="shared" si="599"/>
        <v/>
      </c>
      <c r="F2045" s="4">
        <f t="shared" si="600"/>
        <v>-16.550000000000182</v>
      </c>
      <c r="G2045">
        <f t="shared" ca="1" si="601"/>
        <v>0.23766666666666653</v>
      </c>
      <c r="H2045">
        <f t="shared" ca="1" si="602"/>
        <v>0.23006249999999995</v>
      </c>
      <c r="I2045" s="4">
        <f t="shared" ca="1" si="612"/>
        <v>1.0330526125147148</v>
      </c>
      <c r="J2045" s="8">
        <f t="shared" ca="1" si="603"/>
        <v>50.812881386129789</v>
      </c>
      <c r="K2045" t="str">
        <f t="shared" ca="1" si="604"/>
        <v>SELL</v>
      </c>
      <c r="L2045" t="str">
        <f t="shared" ca="1" si="605"/>
        <v>NA</v>
      </c>
      <c r="M2045" t="str">
        <f t="shared" ca="1" si="606"/>
        <v/>
      </c>
      <c r="N2045">
        <f t="shared" si="595"/>
        <v>1843.85</v>
      </c>
      <c r="O2045">
        <f t="shared" ca="1" si="607"/>
        <v>12</v>
      </c>
      <c r="Q2045" t="str">
        <f t="shared" ca="1" si="610"/>
        <v>NO</v>
      </c>
      <c r="R2045" t="str">
        <f t="shared" ca="1" si="611"/>
        <v>NO</v>
      </c>
      <c r="S2045" t="b">
        <f t="shared" ca="1" si="608"/>
        <v>0</v>
      </c>
      <c r="T2045" t="b">
        <f t="shared" ca="1" si="609"/>
        <v>0</v>
      </c>
      <c r="U2045">
        <f t="shared" ca="1" si="594"/>
        <v>1</v>
      </c>
      <c r="W2045" s="7"/>
      <c r="X2045" t="str">
        <f t="shared" ca="1" si="596"/>
        <v>12</v>
      </c>
    </row>
    <row r="2046" spans="1:24" x14ac:dyDescent="0.3">
      <c r="A2046">
        <f t="shared" si="597"/>
        <v>2045</v>
      </c>
      <c r="B2046" s="1">
        <v>38051</v>
      </c>
      <c r="C2046">
        <v>1867.7</v>
      </c>
      <c r="D2046">
        <f t="shared" si="598"/>
        <v>23.850000000000136</v>
      </c>
      <c r="E2046">
        <f t="shared" si="599"/>
        <v>23.850000000000136</v>
      </c>
      <c r="F2046" s="4" t="str">
        <f t="shared" si="600"/>
        <v/>
      </c>
      <c r="G2046">
        <f t="shared" ca="1" si="601"/>
        <v>0.23025000000000018</v>
      </c>
      <c r="H2046">
        <f t="shared" ca="1" si="602"/>
        <v>0.23006249999999995</v>
      </c>
      <c r="I2046" s="4">
        <f t="shared" ca="1" si="612"/>
        <v>1.0008149959250214</v>
      </c>
      <c r="J2046" s="8">
        <f t="shared" ca="1" si="603"/>
        <v>50.020366598778033</v>
      </c>
      <c r="K2046" t="str">
        <f t="shared" ca="1" si="604"/>
        <v>SELL</v>
      </c>
      <c r="L2046" t="str">
        <f t="shared" ca="1" si="605"/>
        <v>NA</v>
      </c>
      <c r="M2046" t="str">
        <f t="shared" ca="1" si="606"/>
        <v/>
      </c>
      <c r="N2046">
        <f t="shared" si="595"/>
        <v>1867.7</v>
      </c>
      <c r="O2046">
        <f t="shared" ca="1" si="607"/>
        <v>12</v>
      </c>
      <c r="Q2046" t="str">
        <f t="shared" ca="1" si="610"/>
        <v>NO</v>
      </c>
      <c r="R2046" t="str">
        <f t="shared" ca="1" si="611"/>
        <v>NO</v>
      </c>
      <c r="S2046" t="b">
        <f t="shared" ca="1" si="608"/>
        <v>0</v>
      </c>
      <c r="T2046" t="b">
        <f t="shared" ca="1" si="609"/>
        <v>0</v>
      </c>
      <c r="U2046">
        <f t="shared" ca="1" si="594"/>
        <v>1</v>
      </c>
      <c r="W2046" s="7"/>
      <c r="X2046" t="str">
        <f t="shared" ca="1" si="596"/>
        <v>12</v>
      </c>
    </row>
    <row r="2047" spans="1:24" x14ac:dyDescent="0.3">
      <c r="A2047">
        <f t="shared" si="597"/>
        <v>2046</v>
      </c>
      <c r="B2047" s="1">
        <v>38054</v>
      </c>
      <c r="C2047">
        <v>1885.25</v>
      </c>
      <c r="D2047">
        <f t="shared" si="598"/>
        <v>17.549999999999955</v>
      </c>
      <c r="E2047">
        <f t="shared" si="599"/>
        <v>17.549999999999955</v>
      </c>
      <c r="F2047" s="4" t="str">
        <f t="shared" si="600"/>
        <v/>
      </c>
      <c r="G2047">
        <f t="shared" ca="1" si="601"/>
        <v>0.2224285714285715</v>
      </c>
      <c r="H2047">
        <f t="shared" ca="1" si="602"/>
        <v>0.26285714285714284</v>
      </c>
      <c r="I2047" s="4">
        <f t="shared" ca="1" si="612"/>
        <v>0.84619565217391335</v>
      </c>
      <c r="J2047" s="8">
        <f t="shared" ca="1" si="603"/>
        <v>45.834559905799246</v>
      </c>
      <c r="K2047" t="str">
        <f t="shared" ca="1" si="604"/>
        <v>SELL</v>
      </c>
      <c r="L2047" t="str">
        <f t="shared" ca="1" si="605"/>
        <v>NA</v>
      </c>
      <c r="M2047" t="str">
        <f t="shared" ca="1" si="606"/>
        <v/>
      </c>
      <c r="N2047">
        <f t="shared" si="595"/>
        <v>1885.25</v>
      </c>
      <c r="O2047">
        <f t="shared" ca="1" si="607"/>
        <v>12</v>
      </c>
      <c r="Q2047" t="str">
        <f t="shared" ca="1" si="610"/>
        <v>NO</v>
      </c>
      <c r="R2047" t="str">
        <f t="shared" ca="1" si="611"/>
        <v>NO</v>
      </c>
      <c r="S2047" t="b">
        <f t="shared" ca="1" si="608"/>
        <v>0</v>
      </c>
      <c r="T2047" t="b">
        <f t="shared" ca="1" si="609"/>
        <v>0</v>
      </c>
      <c r="U2047">
        <f t="shared" ca="1" si="594"/>
        <v>1</v>
      </c>
      <c r="W2047" s="7"/>
      <c r="X2047" t="str">
        <f t="shared" ca="1" si="596"/>
        <v>12</v>
      </c>
    </row>
    <row r="2048" spans="1:24" x14ac:dyDescent="0.3">
      <c r="A2048">
        <f t="shared" si="597"/>
        <v>2047</v>
      </c>
      <c r="B2048" s="1">
        <v>38055</v>
      </c>
      <c r="C2048">
        <v>1866.05</v>
      </c>
      <c r="D2048">
        <f t="shared" si="598"/>
        <v>-19.200000000000045</v>
      </c>
      <c r="E2048" t="str">
        <f t="shared" si="599"/>
        <v/>
      </c>
      <c r="F2048" s="4">
        <f t="shared" si="600"/>
        <v>-19.200000000000045</v>
      </c>
      <c r="G2048">
        <f t="shared" ca="1" si="601"/>
        <v>0.24858333333333349</v>
      </c>
      <c r="H2048">
        <f t="shared" ca="1" si="602"/>
        <v>0.25400000000000006</v>
      </c>
      <c r="I2048" s="4">
        <f t="shared" ca="1" si="612"/>
        <v>0.97867454068241511</v>
      </c>
      <c r="J2048" s="8">
        <f t="shared" ca="1" si="603"/>
        <v>49.461117559277078</v>
      </c>
      <c r="K2048" t="str">
        <f t="shared" ca="1" si="604"/>
        <v>SELL</v>
      </c>
      <c r="L2048" t="str">
        <f t="shared" ca="1" si="605"/>
        <v>NA</v>
      </c>
      <c r="M2048" t="str">
        <f t="shared" ca="1" si="606"/>
        <v/>
      </c>
      <c r="N2048">
        <f t="shared" si="595"/>
        <v>1866.05</v>
      </c>
      <c r="O2048">
        <f t="shared" ca="1" si="607"/>
        <v>12</v>
      </c>
      <c r="Q2048" t="str">
        <f t="shared" ca="1" si="610"/>
        <v>NO</v>
      </c>
      <c r="R2048" t="str">
        <f t="shared" ca="1" si="611"/>
        <v>NO</v>
      </c>
      <c r="S2048" t="b">
        <f t="shared" ca="1" si="608"/>
        <v>0</v>
      </c>
      <c r="T2048" t="b">
        <f t="shared" ca="1" si="609"/>
        <v>0</v>
      </c>
      <c r="U2048">
        <f t="shared" ca="1" si="594"/>
        <v>1</v>
      </c>
      <c r="W2048" s="7"/>
      <c r="X2048" t="str">
        <f t="shared" ca="1" si="596"/>
        <v>12</v>
      </c>
    </row>
    <row r="2049" spans="1:24" x14ac:dyDescent="0.3">
      <c r="A2049">
        <f t="shared" si="597"/>
        <v>2048</v>
      </c>
      <c r="B2049" s="1">
        <v>38056</v>
      </c>
      <c r="C2049">
        <v>1844.35</v>
      </c>
      <c r="D2049">
        <f t="shared" si="598"/>
        <v>-21.700000000000045</v>
      </c>
      <c r="E2049" t="str">
        <f t="shared" si="599"/>
        <v/>
      </c>
      <c r="F2049" s="4">
        <f t="shared" si="600"/>
        <v>-21.700000000000045</v>
      </c>
      <c r="G2049">
        <f t="shared" ca="1" si="601"/>
        <v>0.24858333333333349</v>
      </c>
      <c r="H2049">
        <f t="shared" ca="1" si="602"/>
        <v>0.27656250000000027</v>
      </c>
      <c r="I2049" s="4">
        <f t="shared" ca="1" si="612"/>
        <v>0.89883239171374729</v>
      </c>
      <c r="J2049" s="8">
        <f t="shared" ca="1" si="603"/>
        <v>47.336057444360684</v>
      </c>
      <c r="K2049" t="str">
        <f t="shared" ca="1" si="604"/>
        <v>SELL</v>
      </c>
      <c r="L2049" t="str">
        <f t="shared" ca="1" si="605"/>
        <v>NA</v>
      </c>
      <c r="M2049" t="str">
        <f t="shared" ca="1" si="606"/>
        <v/>
      </c>
      <c r="N2049">
        <f t="shared" si="595"/>
        <v>1844.35</v>
      </c>
      <c r="O2049">
        <f t="shared" ca="1" si="607"/>
        <v>12</v>
      </c>
      <c r="Q2049" t="str">
        <f t="shared" ca="1" si="610"/>
        <v>NO</v>
      </c>
      <c r="R2049" t="str">
        <f t="shared" ca="1" si="611"/>
        <v>NO</v>
      </c>
      <c r="S2049" t="b">
        <f t="shared" ca="1" si="608"/>
        <v>0</v>
      </c>
      <c r="T2049" t="b">
        <f t="shared" ca="1" si="609"/>
        <v>0</v>
      </c>
      <c r="U2049">
        <f t="shared" ref="U2049:U2112" ca="1" si="613">IF(U2048=1,1,IF(K2049="BUY",1,0))</f>
        <v>1</v>
      </c>
      <c r="W2049" s="7"/>
      <c r="X2049" t="str">
        <f t="shared" ca="1" si="596"/>
        <v>12</v>
      </c>
    </row>
    <row r="2050" spans="1:24" x14ac:dyDescent="0.3">
      <c r="A2050">
        <f t="shared" si="597"/>
        <v>2049</v>
      </c>
      <c r="B2050" s="1">
        <v>38057</v>
      </c>
      <c r="C2050">
        <v>1805.4</v>
      </c>
      <c r="D2050">
        <f t="shared" si="598"/>
        <v>-38.949999999999818</v>
      </c>
      <c r="E2050" t="str">
        <f t="shared" si="599"/>
        <v/>
      </c>
      <c r="F2050" s="4">
        <f t="shared" si="600"/>
        <v>-38.949999999999818</v>
      </c>
      <c r="G2050">
        <f t="shared" ca="1" si="601"/>
        <v>0.24858333333333349</v>
      </c>
      <c r="H2050">
        <f t="shared" ca="1" si="602"/>
        <v>0.25256249999999997</v>
      </c>
      <c r="I2050" s="4">
        <f t="shared" ca="1" si="612"/>
        <v>0.98424482388847723</v>
      </c>
      <c r="J2050" s="8">
        <f t="shared" ca="1" si="603"/>
        <v>49.602993140719207</v>
      </c>
      <c r="K2050" t="str">
        <f t="shared" ca="1" si="604"/>
        <v>SELL</v>
      </c>
      <c r="L2050" t="str">
        <f t="shared" ca="1" si="605"/>
        <v>NA</v>
      </c>
      <c r="M2050" t="str">
        <f t="shared" ca="1" si="606"/>
        <v/>
      </c>
      <c r="N2050">
        <f t="shared" si="595"/>
        <v>1805.4</v>
      </c>
      <c r="O2050">
        <f t="shared" ca="1" si="607"/>
        <v>12</v>
      </c>
      <c r="Q2050" t="str">
        <f t="shared" ca="1" si="610"/>
        <v>NO</v>
      </c>
      <c r="R2050" t="str">
        <f t="shared" ca="1" si="611"/>
        <v>NO</v>
      </c>
      <c r="S2050" t="b">
        <f t="shared" ca="1" si="608"/>
        <v>0</v>
      </c>
      <c r="T2050" t="b">
        <f t="shared" ca="1" si="609"/>
        <v>0</v>
      </c>
      <c r="U2050">
        <f t="shared" ca="1" si="613"/>
        <v>1</v>
      </c>
      <c r="W2050" s="7"/>
      <c r="X2050" t="str">
        <f t="shared" ca="1" si="596"/>
        <v>12</v>
      </c>
    </row>
    <row r="2051" spans="1:24" x14ac:dyDescent="0.3">
      <c r="A2051">
        <f t="shared" si="597"/>
        <v>2050</v>
      </c>
      <c r="B2051" s="1">
        <v>38058</v>
      </c>
      <c r="C2051">
        <v>1812.2</v>
      </c>
      <c r="D2051">
        <f t="shared" si="598"/>
        <v>6.7999999999999545</v>
      </c>
      <c r="E2051">
        <f t="shared" si="599"/>
        <v>6.7999999999999545</v>
      </c>
      <c r="F2051" s="4" t="str">
        <f t="shared" si="600"/>
        <v/>
      </c>
      <c r="G2051">
        <f t="shared" ca="1" si="601"/>
        <v>0.22278571428571436</v>
      </c>
      <c r="H2051">
        <f t="shared" ca="1" si="602"/>
        <v>0.28057142857142869</v>
      </c>
      <c r="I2051" s="4">
        <f t="shared" ca="1" si="612"/>
        <v>0.79404276985743372</v>
      </c>
      <c r="J2051" s="8">
        <f t="shared" ca="1" si="603"/>
        <v>44.259968781041572</v>
      </c>
      <c r="K2051" t="str">
        <f t="shared" ca="1" si="604"/>
        <v>SELL</v>
      </c>
      <c r="L2051" t="str">
        <f t="shared" ca="1" si="605"/>
        <v>NA</v>
      </c>
      <c r="M2051" t="str">
        <f t="shared" ca="1" si="606"/>
        <v/>
      </c>
      <c r="N2051">
        <f t="shared" ref="N2051:N2114" si="614">C2051</f>
        <v>1812.2</v>
      </c>
      <c r="O2051">
        <f t="shared" ca="1" si="607"/>
        <v>12</v>
      </c>
      <c r="Q2051" t="str">
        <f t="shared" ca="1" si="610"/>
        <v>NO</v>
      </c>
      <c r="R2051" t="str">
        <f t="shared" ca="1" si="611"/>
        <v>NO</v>
      </c>
      <c r="S2051" t="b">
        <f t="shared" ca="1" si="608"/>
        <v>0</v>
      </c>
      <c r="T2051" t="b">
        <f t="shared" ca="1" si="609"/>
        <v>0</v>
      </c>
      <c r="U2051">
        <f t="shared" ca="1" si="613"/>
        <v>1</v>
      </c>
      <c r="W2051" s="7"/>
      <c r="X2051" t="str">
        <f t="shared" ref="X2051:X2114" ca="1" si="615">CONCATENATE(M2051&amp;O2051)</f>
        <v>12</v>
      </c>
    </row>
    <row r="2052" spans="1:24" x14ac:dyDescent="0.3">
      <c r="A2052">
        <f t="shared" ref="A2052:A2115" si="616">A2051+1</f>
        <v>2051</v>
      </c>
      <c r="B2052" s="1">
        <v>38061</v>
      </c>
      <c r="C2052">
        <v>1763.4</v>
      </c>
      <c r="D2052">
        <f t="shared" ref="D2052:D2115" si="617">C2052-C2051</f>
        <v>-48.799999999999955</v>
      </c>
      <c r="E2052" t="str">
        <f t="shared" ref="E2052:E2115" si="618">IF($D2052&gt;0,$D2052,"")</f>
        <v/>
      </c>
      <c r="F2052" s="4">
        <f t="shared" ref="F2052:F2115" si="619">IF($D2052&lt;0,$D2052,"")</f>
        <v>-48.799999999999955</v>
      </c>
      <c r="G2052">
        <f t="shared" ref="G2052:G2115" ca="1" si="620">IFERROR(IF(A2052&gt;$P$2,AVERAGE(OFFSET(E2052,0,0,-$P$2,1))/100,""),"")</f>
        <v>0.22278571428571436</v>
      </c>
      <c r="H2052">
        <f t="shared" ref="H2052:H2115" ca="1" si="621">IFERROR(IF(A2052&gt;$P$2,ABS(AVERAGE(OFFSET(F2052,0,0,-$P$2,1))/100),""),"")</f>
        <v>0.28678571428571425</v>
      </c>
      <c r="I2052" s="4">
        <f t="shared" ca="1" si="612"/>
        <v>0.77683686176836897</v>
      </c>
      <c r="J2052" s="8">
        <f t="shared" ref="J2052:J2115" ca="1" si="622">IFERROR(100-(100/(1+I2052)),"")</f>
        <v>43.720213064199619</v>
      </c>
      <c r="K2052" t="str">
        <f t="shared" ref="K2052:K2115" ca="1" si="623">IF(J2052="","",IF(J2052&lt;$P$4,"BUY",IF(J2052&gt;$P$6,"SELL",K2051)))</f>
        <v>SELL</v>
      </c>
      <c r="L2052" t="str">
        <f t="shared" ref="L2052:L2115" ca="1" si="624">IF(K2052="BUY",IF(K2051="BUY","HOLD","BUY"),IF(K2052="SELL",IF(K2051="SELL","NA","SELL"),""))</f>
        <v>NA</v>
      </c>
      <c r="M2052" t="str">
        <f t="shared" ref="M2052:M2115" ca="1" si="625">IF(AND(L2052="SELL",U2052=1),"SELL",IF(L2052="BUY","BUY",""))</f>
        <v/>
      </c>
      <c r="N2052">
        <f t="shared" si="614"/>
        <v>1763.4</v>
      </c>
      <c r="O2052">
        <f t="shared" ca="1" si="607"/>
        <v>12</v>
      </c>
      <c r="Q2052" t="str">
        <f t="shared" ca="1" si="610"/>
        <v>NO</v>
      </c>
      <c r="R2052" t="str">
        <f t="shared" ca="1" si="611"/>
        <v>NO</v>
      </c>
      <c r="S2052" t="b">
        <f t="shared" ca="1" si="608"/>
        <v>0</v>
      </c>
      <c r="T2052" t="b">
        <f t="shared" ca="1" si="609"/>
        <v>0</v>
      </c>
      <c r="U2052">
        <f t="shared" ca="1" si="613"/>
        <v>1</v>
      </c>
      <c r="W2052" s="7"/>
      <c r="X2052" t="str">
        <f t="shared" ca="1" si="615"/>
        <v>12</v>
      </c>
    </row>
    <row r="2053" spans="1:24" x14ac:dyDescent="0.3">
      <c r="A2053">
        <f t="shared" si="616"/>
        <v>2052</v>
      </c>
      <c r="B2053" s="1">
        <v>38062</v>
      </c>
      <c r="C2053">
        <v>1749.35</v>
      </c>
      <c r="D2053">
        <f t="shared" si="617"/>
        <v>-14.050000000000182</v>
      </c>
      <c r="E2053" t="str">
        <f t="shared" si="618"/>
        <v/>
      </c>
      <c r="F2053" s="4">
        <f t="shared" si="619"/>
        <v>-14.050000000000182</v>
      </c>
      <c r="G2053">
        <f t="shared" ca="1" si="620"/>
        <v>0.23800000000000029</v>
      </c>
      <c r="H2053">
        <f t="shared" ca="1" si="621"/>
        <v>0.26850000000000024</v>
      </c>
      <c r="I2053" s="4">
        <f t="shared" ca="1" si="612"/>
        <v>0.88640595903165764</v>
      </c>
      <c r="J2053" s="8">
        <f t="shared" ca="1" si="622"/>
        <v>46.989141164856868</v>
      </c>
      <c r="K2053" t="str">
        <f t="shared" ca="1" si="623"/>
        <v>SELL</v>
      </c>
      <c r="L2053" t="str">
        <f t="shared" ca="1" si="624"/>
        <v>NA</v>
      </c>
      <c r="M2053" t="str">
        <f t="shared" ca="1" si="625"/>
        <v/>
      </c>
      <c r="N2053">
        <f t="shared" si="614"/>
        <v>1749.35</v>
      </c>
      <c r="O2053">
        <f t="shared" ref="O2053:O2116" ca="1" si="626">IF(M2053="BUY",O2052+1,O2052)</f>
        <v>12</v>
      </c>
      <c r="Q2053" t="str">
        <f t="shared" ca="1" si="610"/>
        <v>NO</v>
      </c>
      <c r="R2053" t="str">
        <f t="shared" ca="1" si="611"/>
        <v>NO</v>
      </c>
      <c r="S2053" t="b">
        <f t="shared" ca="1" si="608"/>
        <v>0</v>
      </c>
      <c r="T2053" t="b">
        <f t="shared" ca="1" si="609"/>
        <v>0</v>
      </c>
      <c r="U2053">
        <f t="shared" ca="1" si="613"/>
        <v>1</v>
      </c>
      <c r="W2053" s="7"/>
      <c r="X2053" t="str">
        <f t="shared" ca="1" si="615"/>
        <v>12</v>
      </c>
    </row>
    <row r="2054" spans="1:24" x14ac:dyDescent="0.3">
      <c r="A2054">
        <f t="shared" si="616"/>
        <v>2053</v>
      </c>
      <c r="B2054" s="1">
        <v>38063</v>
      </c>
      <c r="C2054">
        <v>1749.85</v>
      </c>
      <c r="D2054">
        <f t="shared" si="617"/>
        <v>0.5</v>
      </c>
      <c r="E2054">
        <f t="shared" si="618"/>
        <v>0.5</v>
      </c>
      <c r="F2054" s="4" t="str">
        <f t="shared" si="619"/>
        <v/>
      </c>
      <c r="G2054">
        <f t="shared" ca="1" si="620"/>
        <v>0.20471428571428596</v>
      </c>
      <c r="H2054">
        <f t="shared" ca="1" si="621"/>
        <v>0.25750000000000034</v>
      </c>
      <c r="I2054" s="4">
        <f t="shared" ca="1" si="612"/>
        <v>0.79500693481275997</v>
      </c>
      <c r="J2054" s="8">
        <f t="shared" ca="1" si="622"/>
        <v>44.289908823983929</v>
      </c>
      <c r="K2054" t="str">
        <f t="shared" ca="1" si="623"/>
        <v>SELL</v>
      </c>
      <c r="L2054" t="str">
        <f t="shared" ca="1" si="624"/>
        <v>NA</v>
      </c>
      <c r="M2054" t="str">
        <f t="shared" ca="1" si="625"/>
        <v/>
      </c>
      <c r="N2054">
        <f t="shared" si="614"/>
        <v>1749.85</v>
      </c>
      <c r="O2054">
        <f t="shared" ca="1" si="626"/>
        <v>12</v>
      </c>
      <c r="Q2054" t="str">
        <f t="shared" ca="1" si="610"/>
        <v>NO</v>
      </c>
      <c r="R2054" t="str">
        <f t="shared" ca="1" si="611"/>
        <v>NO</v>
      </c>
      <c r="S2054" t="b">
        <f t="shared" ca="1" si="608"/>
        <v>0</v>
      </c>
      <c r="T2054" t="b">
        <f t="shared" ca="1" si="609"/>
        <v>0</v>
      </c>
      <c r="U2054">
        <f t="shared" ca="1" si="613"/>
        <v>1</v>
      </c>
      <c r="W2054" s="7"/>
      <c r="X2054" t="str">
        <f t="shared" ca="1" si="615"/>
        <v>12</v>
      </c>
    </row>
    <row r="2055" spans="1:24" x14ac:dyDescent="0.3">
      <c r="A2055">
        <f t="shared" si="616"/>
        <v>2054</v>
      </c>
      <c r="B2055" s="1">
        <v>38064</v>
      </c>
      <c r="C2055">
        <v>1716.65</v>
      </c>
      <c r="D2055">
        <f t="shared" si="617"/>
        <v>-33.199999999999818</v>
      </c>
      <c r="E2055" t="str">
        <f t="shared" si="618"/>
        <v/>
      </c>
      <c r="F2055" s="4">
        <f t="shared" si="619"/>
        <v>-33.199999999999818</v>
      </c>
      <c r="G2055">
        <f t="shared" ca="1" si="620"/>
        <v>0.20471428571428596</v>
      </c>
      <c r="H2055">
        <f t="shared" ca="1" si="621"/>
        <v>0.27492857142857152</v>
      </c>
      <c r="I2055" s="4">
        <f t="shared" ca="1" si="612"/>
        <v>0.74460898934788322</v>
      </c>
      <c r="J2055" s="8">
        <f t="shared" ca="1" si="622"/>
        <v>42.680565897244989</v>
      </c>
      <c r="K2055" t="str">
        <f t="shared" ca="1" si="623"/>
        <v>SELL</v>
      </c>
      <c r="L2055" t="str">
        <f t="shared" ca="1" si="624"/>
        <v>NA</v>
      </c>
      <c r="M2055" t="str">
        <f t="shared" ca="1" si="625"/>
        <v/>
      </c>
      <c r="N2055">
        <f t="shared" si="614"/>
        <v>1716.65</v>
      </c>
      <c r="O2055">
        <f t="shared" ca="1" si="626"/>
        <v>12</v>
      </c>
      <c r="Q2055" t="str">
        <f t="shared" ca="1" si="610"/>
        <v>NO</v>
      </c>
      <c r="R2055" t="str">
        <f t="shared" ca="1" si="611"/>
        <v>NO</v>
      </c>
      <c r="S2055" t="b">
        <f t="shared" ca="1" si="608"/>
        <v>0</v>
      </c>
      <c r="T2055" t="b">
        <f t="shared" ca="1" si="609"/>
        <v>0</v>
      </c>
      <c r="U2055">
        <f t="shared" ca="1" si="613"/>
        <v>1</v>
      </c>
      <c r="W2055" s="7"/>
      <c r="X2055" t="str">
        <f t="shared" ca="1" si="615"/>
        <v>12</v>
      </c>
    </row>
    <row r="2056" spans="1:24" x14ac:dyDescent="0.3">
      <c r="A2056">
        <f t="shared" si="616"/>
        <v>2055</v>
      </c>
      <c r="B2056" s="1">
        <v>38065</v>
      </c>
      <c r="C2056">
        <v>1725.1</v>
      </c>
      <c r="D2056">
        <f t="shared" si="617"/>
        <v>8.4499999999998181</v>
      </c>
      <c r="E2056">
        <f t="shared" si="618"/>
        <v>8.4499999999998181</v>
      </c>
      <c r="F2056" s="4" t="str">
        <f t="shared" si="619"/>
        <v/>
      </c>
      <c r="G2056">
        <f t="shared" ca="1" si="620"/>
        <v>0.16750000000000001</v>
      </c>
      <c r="H2056">
        <f t="shared" ca="1" si="621"/>
        <v>0.27492857142857152</v>
      </c>
      <c r="I2056" s="4">
        <f t="shared" ca="1" si="612"/>
        <v>0.6092491556248375</v>
      </c>
      <c r="J2056" s="8">
        <f t="shared" ca="1" si="622"/>
        <v>37.859218598643849</v>
      </c>
      <c r="K2056" t="str">
        <f t="shared" ca="1" si="623"/>
        <v>SELL</v>
      </c>
      <c r="L2056" t="str">
        <f t="shared" ca="1" si="624"/>
        <v>NA</v>
      </c>
      <c r="M2056" t="str">
        <f t="shared" ca="1" si="625"/>
        <v/>
      </c>
      <c r="N2056">
        <f t="shared" si="614"/>
        <v>1725.1</v>
      </c>
      <c r="O2056">
        <f t="shared" ca="1" si="626"/>
        <v>12</v>
      </c>
      <c r="Q2056" t="str">
        <f t="shared" ca="1" si="610"/>
        <v>NO</v>
      </c>
      <c r="R2056" t="str">
        <f t="shared" ca="1" si="611"/>
        <v>NO</v>
      </c>
      <c r="S2056" t="b">
        <f t="shared" ca="1" si="608"/>
        <v>0</v>
      </c>
      <c r="T2056" t="b">
        <f t="shared" ca="1" si="609"/>
        <v>0</v>
      </c>
      <c r="U2056">
        <f t="shared" ca="1" si="613"/>
        <v>1</v>
      </c>
      <c r="W2056" s="7"/>
      <c r="X2056" t="str">
        <f t="shared" ca="1" si="615"/>
        <v>12</v>
      </c>
    </row>
    <row r="2057" spans="1:24" x14ac:dyDescent="0.3">
      <c r="A2057">
        <f t="shared" si="616"/>
        <v>2056</v>
      </c>
      <c r="B2057" s="1">
        <v>38068</v>
      </c>
      <c r="C2057">
        <v>1685</v>
      </c>
      <c r="D2057">
        <f t="shared" si="617"/>
        <v>-40.099999999999909</v>
      </c>
      <c r="E2057" t="str">
        <f t="shared" si="618"/>
        <v/>
      </c>
      <c r="F2057" s="4">
        <f t="shared" si="619"/>
        <v>-40.099999999999909</v>
      </c>
      <c r="G2057">
        <f t="shared" ca="1" si="620"/>
        <v>0.10808333333333317</v>
      </c>
      <c r="H2057">
        <f t="shared" ca="1" si="621"/>
        <v>0.29068749999999993</v>
      </c>
      <c r="I2057" s="4">
        <f t="shared" ca="1" si="612"/>
        <v>0.37181968035547863</v>
      </c>
      <c r="J2057" s="8">
        <f t="shared" ca="1" si="622"/>
        <v>27.104122041690587</v>
      </c>
      <c r="K2057" t="str">
        <f t="shared" ca="1" si="623"/>
        <v>BUY</v>
      </c>
      <c r="L2057" t="str">
        <f t="shared" ca="1" si="624"/>
        <v>BUY</v>
      </c>
      <c r="M2057" t="str">
        <f t="shared" ca="1" si="625"/>
        <v>BUY</v>
      </c>
      <c r="N2057">
        <f t="shared" si="614"/>
        <v>1685</v>
      </c>
      <c r="O2057">
        <f t="shared" ca="1" si="626"/>
        <v>13</v>
      </c>
      <c r="Q2057" t="str">
        <f t="shared" ca="1" si="610"/>
        <v>YES</v>
      </c>
      <c r="R2057" t="str">
        <f t="shared" ca="1" si="611"/>
        <v>NO</v>
      </c>
      <c r="S2057" t="b">
        <f t="shared" ca="1" si="608"/>
        <v>0</v>
      </c>
      <c r="T2057" t="b">
        <f t="shared" ca="1" si="609"/>
        <v>0</v>
      </c>
      <c r="U2057">
        <f t="shared" ca="1" si="613"/>
        <v>1</v>
      </c>
      <c r="W2057" s="7"/>
      <c r="X2057" t="str">
        <f t="shared" ca="1" si="615"/>
        <v>BUY13</v>
      </c>
    </row>
    <row r="2058" spans="1:24" x14ac:dyDescent="0.3">
      <c r="A2058">
        <f t="shared" si="616"/>
        <v>2057</v>
      </c>
      <c r="B2058" s="1">
        <v>38069</v>
      </c>
      <c r="C2058">
        <v>1696.4</v>
      </c>
      <c r="D2058">
        <f t="shared" si="617"/>
        <v>11.400000000000091</v>
      </c>
      <c r="E2058">
        <f t="shared" si="618"/>
        <v>11.400000000000091</v>
      </c>
      <c r="F2058" s="4" t="str">
        <f t="shared" si="619"/>
        <v/>
      </c>
      <c r="G2058">
        <f t="shared" ca="1" si="620"/>
        <v>0.11424999999999992</v>
      </c>
      <c r="H2058">
        <f t="shared" ca="1" si="621"/>
        <v>0.29068749999999993</v>
      </c>
      <c r="I2058" s="4">
        <f t="shared" ca="1" si="612"/>
        <v>0.39303375618146619</v>
      </c>
      <c r="J2058" s="8">
        <f t="shared" ca="1" si="622"/>
        <v>28.214230591140605</v>
      </c>
      <c r="K2058" t="str">
        <f t="shared" ca="1" si="623"/>
        <v>BUY</v>
      </c>
      <c r="L2058" t="str">
        <f t="shared" ca="1" si="624"/>
        <v>HOLD</v>
      </c>
      <c r="M2058" t="str">
        <f t="shared" ca="1" si="625"/>
        <v/>
      </c>
      <c r="N2058">
        <f t="shared" si="614"/>
        <v>1696.4</v>
      </c>
      <c r="O2058">
        <f t="shared" ca="1" si="626"/>
        <v>13</v>
      </c>
      <c r="Q2058" t="str">
        <f t="shared" ca="1" si="610"/>
        <v>YES</v>
      </c>
      <c r="R2058" t="str">
        <f t="shared" ca="1" si="611"/>
        <v>NO</v>
      </c>
      <c r="S2058" t="b">
        <f t="shared" ca="1" si="608"/>
        <v>1</v>
      </c>
      <c r="T2058" t="b">
        <f t="shared" ca="1" si="609"/>
        <v>0</v>
      </c>
      <c r="U2058">
        <f t="shared" ca="1" si="613"/>
        <v>1</v>
      </c>
      <c r="W2058" s="7"/>
      <c r="X2058" t="str">
        <f t="shared" ca="1" si="615"/>
        <v>13</v>
      </c>
    </row>
    <row r="2059" spans="1:24" x14ac:dyDescent="0.3">
      <c r="A2059">
        <f t="shared" si="616"/>
        <v>2058</v>
      </c>
      <c r="B2059" s="1">
        <v>38070</v>
      </c>
      <c r="C2059">
        <v>1692.1</v>
      </c>
      <c r="D2059">
        <f t="shared" si="617"/>
        <v>-4.3000000000001819</v>
      </c>
      <c r="E2059" t="str">
        <f t="shared" si="618"/>
        <v/>
      </c>
      <c r="F2059" s="4">
        <f t="shared" si="619"/>
        <v>-4.3000000000001819</v>
      </c>
      <c r="G2059">
        <f t="shared" ca="1" si="620"/>
        <v>0.11424999999999992</v>
      </c>
      <c r="H2059">
        <f t="shared" ca="1" si="621"/>
        <v>0.27537499999999993</v>
      </c>
      <c r="I2059" s="4">
        <f t="shared" ca="1" si="612"/>
        <v>0.41488878801634116</v>
      </c>
      <c r="J2059" s="8">
        <f t="shared" ca="1" si="622"/>
        <v>29.323067051652217</v>
      </c>
      <c r="K2059" t="str">
        <f t="shared" ca="1" si="623"/>
        <v>BUY</v>
      </c>
      <c r="L2059" t="str">
        <f t="shared" ca="1" si="624"/>
        <v>HOLD</v>
      </c>
      <c r="M2059" t="str">
        <f t="shared" ca="1" si="625"/>
        <v/>
      </c>
      <c r="N2059">
        <f t="shared" si="614"/>
        <v>1692.1</v>
      </c>
      <c r="O2059">
        <f t="shared" ca="1" si="626"/>
        <v>13</v>
      </c>
      <c r="Q2059" t="str">
        <f t="shared" ca="1" si="610"/>
        <v>YES</v>
      </c>
      <c r="R2059" t="str">
        <f t="shared" ca="1" si="611"/>
        <v>NO</v>
      </c>
      <c r="S2059" t="b">
        <f t="shared" ca="1" si="608"/>
        <v>1</v>
      </c>
      <c r="T2059" t="b">
        <f t="shared" ca="1" si="609"/>
        <v>0</v>
      </c>
      <c r="U2059">
        <f t="shared" ca="1" si="613"/>
        <v>1</v>
      </c>
      <c r="W2059" s="7"/>
      <c r="X2059" t="str">
        <f t="shared" ca="1" si="615"/>
        <v>13</v>
      </c>
    </row>
    <row r="2060" spans="1:24" x14ac:dyDescent="0.3">
      <c r="A2060">
        <f t="shared" si="616"/>
        <v>2059</v>
      </c>
      <c r="B2060" s="1">
        <v>38071</v>
      </c>
      <c r="C2060">
        <v>1704.45</v>
      </c>
      <c r="D2060">
        <f t="shared" si="617"/>
        <v>12.350000000000136</v>
      </c>
      <c r="E2060">
        <f t="shared" si="618"/>
        <v>12.350000000000136</v>
      </c>
      <c r="F2060" s="4" t="str">
        <f t="shared" si="619"/>
        <v/>
      </c>
      <c r="G2060">
        <f t="shared" ca="1" si="620"/>
        <v>9.5083333333333256E-2</v>
      </c>
      <c r="H2060">
        <f t="shared" ca="1" si="621"/>
        <v>0.27537499999999993</v>
      </c>
      <c r="I2060" s="4">
        <f t="shared" ca="1" si="612"/>
        <v>0.34528673021637141</v>
      </c>
      <c r="J2060" s="8">
        <f t="shared" ca="1" si="622"/>
        <v>25.666404228995603</v>
      </c>
      <c r="K2060" t="str">
        <f t="shared" ca="1" si="623"/>
        <v>BUY</v>
      </c>
      <c r="L2060" t="str">
        <f t="shared" ca="1" si="624"/>
        <v>HOLD</v>
      </c>
      <c r="M2060" t="str">
        <f t="shared" ca="1" si="625"/>
        <v/>
      </c>
      <c r="N2060">
        <f t="shared" si="614"/>
        <v>1704.45</v>
      </c>
      <c r="O2060">
        <f t="shared" ca="1" si="626"/>
        <v>13</v>
      </c>
      <c r="Q2060" t="str">
        <f t="shared" ca="1" si="610"/>
        <v>YES</v>
      </c>
      <c r="R2060" t="str">
        <f t="shared" ca="1" si="611"/>
        <v>NO</v>
      </c>
      <c r="S2060" t="b">
        <f t="shared" ca="1" si="608"/>
        <v>1</v>
      </c>
      <c r="T2060" t="b">
        <f t="shared" ca="1" si="609"/>
        <v>0</v>
      </c>
      <c r="U2060">
        <f t="shared" ca="1" si="613"/>
        <v>1</v>
      </c>
      <c r="W2060" s="7"/>
      <c r="X2060" t="str">
        <f t="shared" ca="1" si="615"/>
        <v>13</v>
      </c>
    </row>
    <row r="2061" spans="1:24" x14ac:dyDescent="0.3">
      <c r="A2061">
        <f t="shared" si="616"/>
        <v>2060</v>
      </c>
      <c r="B2061" s="1">
        <v>38072</v>
      </c>
      <c r="C2061">
        <v>1747.5</v>
      </c>
      <c r="D2061">
        <f t="shared" si="617"/>
        <v>43.049999999999955</v>
      </c>
      <c r="E2061">
        <f t="shared" si="618"/>
        <v>43.049999999999955</v>
      </c>
      <c r="F2061" s="4" t="str">
        <f t="shared" si="619"/>
        <v/>
      </c>
      <c r="G2061">
        <f t="shared" ca="1" si="620"/>
        <v>0.13758333333333325</v>
      </c>
      <c r="H2061">
        <f t="shared" ca="1" si="621"/>
        <v>0.27537499999999993</v>
      </c>
      <c r="I2061" s="4">
        <f t="shared" ca="1" si="612"/>
        <v>0.49962172794673915</v>
      </c>
      <c r="J2061" s="8">
        <f t="shared" ca="1" si="622"/>
        <v>33.316517001311666</v>
      </c>
      <c r="K2061" t="str">
        <f t="shared" ca="1" si="623"/>
        <v>BUY</v>
      </c>
      <c r="L2061" t="str">
        <f t="shared" ca="1" si="624"/>
        <v>HOLD</v>
      </c>
      <c r="M2061" t="str">
        <f t="shared" ca="1" si="625"/>
        <v/>
      </c>
      <c r="N2061">
        <f t="shared" si="614"/>
        <v>1747.5</v>
      </c>
      <c r="O2061">
        <f t="shared" ca="1" si="626"/>
        <v>13</v>
      </c>
      <c r="Q2061" t="str">
        <f t="shared" ca="1" si="610"/>
        <v>NO</v>
      </c>
      <c r="R2061" t="str">
        <f t="shared" ca="1" si="611"/>
        <v>NO</v>
      </c>
      <c r="S2061" t="b">
        <f t="shared" ca="1" si="608"/>
        <v>0</v>
      </c>
      <c r="T2061" t="b">
        <f t="shared" ca="1" si="609"/>
        <v>0</v>
      </c>
      <c r="U2061">
        <f t="shared" ca="1" si="613"/>
        <v>1</v>
      </c>
      <c r="W2061" s="7"/>
      <c r="X2061" t="str">
        <f t="shared" ca="1" si="615"/>
        <v>13</v>
      </c>
    </row>
    <row r="2062" spans="1:24" x14ac:dyDescent="0.3">
      <c r="A2062">
        <f t="shared" si="616"/>
        <v>2061</v>
      </c>
      <c r="B2062" s="1">
        <v>38075</v>
      </c>
      <c r="C2062">
        <v>1762.05</v>
      </c>
      <c r="D2062">
        <f t="shared" si="617"/>
        <v>14.549999999999955</v>
      </c>
      <c r="E2062">
        <f t="shared" si="618"/>
        <v>14.549999999999955</v>
      </c>
      <c r="F2062" s="4" t="str">
        <f t="shared" si="619"/>
        <v/>
      </c>
      <c r="G2062">
        <f t="shared" ca="1" si="620"/>
        <v>0.13871428571428557</v>
      </c>
      <c r="H2062">
        <f t="shared" ca="1" si="621"/>
        <v>0.28728571428571414</v>
      </c>
      <c r="I2062" s="4">
        <f t="shared" ca="1" si="612"/>
        <v>0.48284435604177001</v>
      </c>
      <c r="J2062" s="8">
        <f t="shared" ca="1" si="622"/>
        <v>32.562038900067051</v>
      </c>
      <c r="K2062" t="str">
        <f t="shared" ca="1" si="623"/>
        <v>BUY</v>
      </c>
      <c r="L2062" t="str">
        <f t="shared" ca="1" si="624"/>
        <v>HOLD</v>
      </c>
      <c r="M2062" t="str">
        <f t="shared" ca="1" si="625"/>
        <v/>
      </c>
      <c r="N2062">
        <f t="shared" si="614"/>
        <v>1762.05</v>
      </c>
      <c r="O2062">
        <f t="shared" ca="1" si="626"/>
        <v>13</v>
      </c>
      <c r="Q2062" t="str">
        <f t="shared" ca="1" si="610"/>
        <v>NO</v>
      </c>
      <c r="R2062" t="str">
        <f t="shared" ca="1" si="611"/>
        <v>NO</v>
      </c>
      <c r="S2062" t="b">
        <f t="shared" ca="1" si="608"/>
        <v>0</v>
      </c>
      <c r="T2062" t="b">
        <f t="shared" ca="1" si="609"/>
        <v>0</v>
      </c>
      <c r="U2062">
        <f t="shared" ca="1" si="613"/>
        <v>1</v>
      </c>
      <c r="W2062" s="7"/>
      <c r="X2062" t="str">
        <f t="shared" ca="1" si="615"/>
        <v>13</v>
      </c>
    </row>
    <row r="2063" spans="1:24" x14ac:dyDescent="0.3">
      <c r="A2063">
        <f t="shared" si="616"/>
        <v>2062</v>
      </c>
      <c r="B2063" s="1">
        <v>38076</v>
      </c>
      <c r="C2063">
        <v>1750.15</v>
      </c>
      <c r="D2063">
        <f t="shared" si="617"/>
        <v>-11.899999999999864</v>
      </c>
      <c r="E2063" t="str">
        <f t="shared" si="618"/>
        <v/>
      </c>
      <c r="F2063" s="4">
        <f t="shared" si="619"/>
        <v>-11.899999999999864</v>
      </c>
      <c r="G2063">
        <f t="shared" ca="1" si="620"/>
        <v>0.13871428571428557</v>
      </c>
      <c r="H2063">
        <f t="shared" ca="1" si="621"/>
        <v>0.27328571428571391</v>
      </c>
      <c r="I2063" s="4">
        <f t="shared" ca="1" si="612"/>
        <v>0.50757971772085742</v>
      </c>
      <c r="J2063" s="8">
        <f t="shared" ca="1" si="622"/>
        <v>33.668515950069349</v>
      </c>
      <c r="K2063" t="str">
        <f t="shared" ca="1" si="623"/>
        <v>BUY</v>
      </c>
      <c r="L2063" t="str">
        <f t="shared" ca="1" si="624"/>
        <v>HOLD</v>
      </c>
      <c r="M2063" t="str">
        <f t="shared" ca="1" si="625"/>
        <v/>
      </c>
      <c r="N2063">
        <f t="shared" si="614"/>
        <v>1750.15</v>
      </c>
      <c r="O2063">
        <f t="shared" ca="1" si="626"/>
        <v>13</v>
      </c>
      <c r="Q2063" t="str">
        <f t="shared" ca="1" si="610"/>
        <v>NO</v>
      </c>
      <c r="R2063" t="str">
        <f t="shared" ca="1" si="611"/>
        <v>NO</v>
      </c>
      <c r="S2063" t="b">
        <f t="shared" ca="1" si="608"/>
        <v>0</v>
      </c>
      <c r="T2063" t="b">
        <f t="shared" ca="1" si="609"/>
        <v>0</v>
      </c>
      <c r="U2063">
        <f t="shared" ca="1" si="613"/>
        <v>1</v>
      </c>
      <c r="W2063" s="7"/>
      <c r="X2063" t="str">
        <f t="shared" ca="1" si="615"/>
        <v>13</v>
      </c>
    </row>
    <row r="2064" spans="1:24" x14ac:dyDescent="0.3">
      <c r="A2064">
        <f t="shared" si="616"/>
        <v>2063</v>
      </c>
      <c r="B2064" s="1">
        <v>38077</v>
      </c>
      <c r="C2064">
        <v>1771.9</v>
      </c>
      <c r="D2064">
        <f t="shared" si="617"/>
        <v>21.75</v>
      </c>
      <c r="E2064">
        <f t="shared" si="618"/>
        <v>21.75</v>
      </c>
      <c r="F2064" s="4" t="str">
        <f t="shared" si="619"/>
        <v/>
      </c>
      <c r="G2064">
        <f t="shared" ca="1" si="620"/>
        <v>0.14856249999999988</v>
      </c>
      <c r="H2064">
        <f t="shared" ca="1" si="621"/>
        <v>0.25391666666666651</v>
      </c>
      <c r="I2064" s="4">
        <f t="shared" ca="1" si="612"/>
        <v>0.58508368887430251</v>
      </c>
      <c r="J2064" s="8">
        <f t="shared" ca="1" si="622"/>
        <v>36.911848439360213</v>
      </c>
      <c r="K2064" t="str">
        <f t="shared" ca="1" si="623"/>
        <v>BUY</v>
      </c>
      <c r="L2064" t="str">
        <f t="shared" ca="1" si="624"/>
        <v>HOLD</v>
      </c>
      <c r="M2064" t="str">
        <f t="shared" ca="1" si="625"/>
        <v/>
      </c>
      <c r="N2064">
        <f t="shared" si="614"/>
        <v>1771.9</v>
      </c>
      <c r="O2064">
        <f t="shared" ca="1" si="626"/>
        <v>13</v>
      </c>
      <c r="Q2064" t="str">
        <f t="shared" ca="1" si="610"/>
        <v>NO</v>
      </c>
      <c r="R2064" t="str">
        <f t="shared" ca="1" si="611"/>
        <v>NO</v>
      </c>
      <c r="S2064" t="b">
        <f t="shared" ref="S2064:S2127" ca="1" si="627">AND(Q2064="YES",Q2063="YES")</f>
        <v>0</v>
      </c>
      <c r="T2064" t="b">
        <f t="shared" ref="T2064:T2127" ca="1" si="628">AND(R2064="YES",R2063="YES")</f>
        <v>0</v>
      </c>
      <c r="U2064">
        <f t="shared" ca="1" si="613"/>
        <v>1</v>
      </c>
      <c r="W2064" s="7"/>
      <c r="X2064" t="str">
        <f t="shared" ca="1" si="615"/>
        <v>13</v>
      </c>
    </row>
    <row r="2065" spans="1:24" x14ac:dyDescent="0.3">
      <c r="A2065">
        <f t="shared" si="616"/>
        <v>2064</v>
      </c>
      <c r="B2065" s="1">
        <v>38078</v>
      </c>
      <c r="C2065">
        <v>1819.65</v>
      </c>
      <c r="D2065">
        <f t="shared" si="617"/>
        <v>47.75</v>
      </c>
      <c r="E2065">
        <f t="shared" si="618"/>
        <v>47.75</v>
      </c>
      <c r="F2065" s="4" t="str">
        <f t="shared" si="619"/>
        <v/>
      </c>
      <c r="G2065">
        <f t="shared" ca="1" si="620"/>
        <v>0.19974999999999996</v>
      </c>
      <c r="H2065">
        <f t="shared" ca="1" si="621"/>
        <v>0.25391666666666651</v>
      </c>
      <c r="I2065" s="4">
        <f t="shared" ca="1" si="612"/>
        <v>0.78667541844437183</v>
      </c>
      <c r="J2065" s="8">
        <f t="shared" ca="1" si="622"/>
        <v>44.030124908155777</v>
      </c>
      <c r="K2065" t="str">
        <f t="shared" ca="1" si="623"/>
        <v>BUY</v>
      </c>
      <c r="L2065" t="str">
        <f t="shared" ca="1" si="624"/>
        <v>HOLD</v>
      </c>
      <c r="M2065" t="str">
        <f t="shared" ca="1" si="625"/>
        <v/>
      </c>
      <c r="N2065">
        <f t="shared" si="614"/>
        <v>1819.65</v>
      </c>
      <c r="O2065">
        <f t="shared" ca="1" si="626"/>
        <v>13</v>
      </c>
      <c r="Q2065" t="str">
        <f t="shared" ref="Q2065:Q2128" ca="1" si="629">IF(J2065&lt;30,"YES","NO")</f>
        <v>NO</v>
      </c>
      <c r="R2065" t="str">
        <f t="shared" ref="R2065:R2128" ca="1" si="630">IF(J2065&gt;70,"YES","NO")</f>
        <v>NO</v>
      </c>
      <c r="S2065" t="b">
        <f t="shared" ca="1" si="627"/>
        <v>0</v>
      </c>
      <c r="T2065" t="b">
        <f t="shared" ca="1" si="628"/>
        <v>0</v>
      </c>
      <c r="U2065">
        <f t="shared" ca="1" si="613"/>
        <v>1</v>
      </c>
      <c r="W2065" s="7"/>
      <c r="X2065" t="str">
        <f t="shared" ca="1" si="615"/>
        <v>13</v>
      </c>
    </row>
    <row r="2066" spans="1:24" x14ac:dyDescent="0.3">
      <c r="A2066">
        <f t="shared" si="616"/>
        <v>2065</v>
      </c>
      <c r="B2066" s="1">
        <v>38079</v>
      </c>
      <c r="C2066">
        <v>1841.1</v>
      </c>
      <c r="D2066">
        <f t="shared" si="617"/>
        <v>21.449999999999818</v>
      </c>
      <c r="E2066">
        <f t="shared" si="618"/>
        <v>21.449999999999818</v>
      </c>
      <c r="F2066" s="4" t="str">
        <f t="shared" si="619"/>
        <v/>
      </c>
      <c r="G2066">
        <f t="shared" ca="1" si="620"/>
        <v>0.20138888888888865</v>
      </c>
      <c r="H2066">
        <f t="shared" ca="1" si="621"/>
        <v>0.2070999999999999</v>
      </c>
      <c r="I2066" s="4">
        <f t="shared" ref="I2066:I2129" ca="1" si="631">IFERROR(G2066/H2066,"")</f>
        <v>0.97242341327324355</v>
      </c>
      <c r="J2066" s="8">
        <f t="shared" ca="1" si="622"/>
        <v>49.300946578174283</v>
      </c>
      <c r="K2066" t="str">
        <f t="shared" ca="1" si="623"/>
        <v>BUY</v>
      </c>
      <c r="L2066" t="str">
        <f t="shared" ca="1" si="624"/>
        <v>HOLD</v>
      </c>
      <c r="M2066" t="str">
        <f t="shared" ca="1" si="625"/>
        <v/>
      </c>
      <c r="N2066">
        <f t="shared" si="614"/>
        <v>1841.1</v>
      </c>
      <c r="O2066">
        <f t="shared" ca="1" si="626"/>
        <v>13</v>
      </c>
      <c r="Q2066" t="str">
        <f t="shared" ca="1" si="629"/>
        <v>NO</v>
      </c>
      <c r="R2066" t="str">
        <f t="shared" ca="1" si="630"/>
        <v>NO</v>
      </c>
      <c r="S2066" t="b">
        <f t="shared" ca="1" si="627"/>
        <v>0</v>
      </c>
      <c r="T2066" t="b">
        <f t="shared" ca="1" si="628"/>
        <v>0</v>
      </c>
      <c r="U2066">
        <f t="shared" ca="1" si="613"/>
        <v>1</v>
      </c>
      <c r="W2066" s="7"/>
      <c r="X2066" t="str">
        <f t="shared" ca="1" si="615"/>
        <v>13</v>
      </c>
    </row>
    <row r="2067" spans="1:24" x14ac:dyDescent="0.3">
      <c r="A2067">
        <f t="shared" si="616"/>
        <v>2066</v>
      </c>
      <c r="B2067" s="1">
        <v>38082</v>
      </c>
      <c r="C2067">
        <v>1856.6</v>
      </c>
      <c r="D2067">
        <f t="shared" si="617"/>
        <v>15.5</v>
      </c>
      <c r="E2067">
        <f t="shared" si="618"/>
        <v>15.5</v>
      </c>
      <c r="F2067" s="4" t="str">
        <f t="shared" si="619"/>
        <v/>
      </c>
      <c r="G2067">
        <f t="shared" ca="1" si="620"/>
        <v>0.19674999999999976</v>
      </c>
      <c r="H2067">
        <f t="shared" ca="1" si="621"/>
        <v>0.22374999999999942</v>
      </c>
      <c r="I2067" s="4">
        <f t="shared" ca="1" si="631"/>
        <v>0.87932960893854872</v>
      </c>
      <c r="J2067" s="8">
        <f t="shared" ca="1" si="622"/>
        <v>46.789536266349621</v>
      </c>
      <c r="K2067" t="str">
        <f t="shared" ca="1" si="623"/>
        <v>BUY</v>
      </c>
      <c r="L2067" t="str">
        <f t="shared" ca="1" si="624"/>
        <v>HOLD</v>
      </c>
      <c r="M2067" t="str">
        <f t="shared" ca="1" si="625"/>
        <v/>
      </c>
      <c r="N2067">
        <f t="shared" si="614"/>
        <v>1856.6</v>
      </c>
      <c r="O2067">
        <f t="shared" ca="1" si="626"/>
        <v>13</v>
      </c>
      <c r="Q2067" t="str">
        <f t="shared" ca="1" si="629"/>
        <v>NO</v>
      </c>
      <c r="R2067" t="str">
        <f t="shared" ca="1" si="630"/>
        <v>NO</v>
      </c>
      <c r="S2067" t="b">
        <f t="shared" ca="1" si="627"/>
        <v>0</v>
      </c>
      <c r="T2067" t="b">
        <f t="shared" ca="1" si="628"/>
        <v>0</v>
      </c>
      <c r="U2067">
        <f t="shared" ca="1" si="613"/>
        <v>1</v>
      </c>
      <c r="W2067" s="7"/>
      <c r="X2067" t="str">
        <f t="shared" ca="1" si="615"/>
        <v>13</v>
      </c>
    </row>
    <row r="2068" spans="1:24" x14ac:dyDescent="0.3">
      <c r="A2068">
        <f t="shared" si="616"/>
        <v>2067</v>
      </c>
      <c r="B2068" s="1">
        <v>38083</v>
      </c>
      <c r="C2068">
        <v>1851.15</v>
      </c>
      <c r="D2068">
        <f t="shared" si="617"/>
        <v>-5.4499999999998181</v>
      </c>
      <c r="E2068" t="str">
        <f t="shared" si="618"/>
        <v/>
      </c>
      <c r="F2068" s="4">
        <f t="shared" si="619"/>
        <v>-5.4499999999998181</v>
      </c>
      <c r="G2068">
        <f t="shared" ca="1" si="620"/>
        <v>0.21805555555555528</v>
      </c>
      <c r="H2068">
        <f t="shared" ca="1" si="621"/>
        <v>0.18989999999999918</v>
      </c>
      <c r="I2068" s="4">
        <f t="shared" ca="1" si="631"/>
        <v>1.1482651688022971</v>
      </c>
      <c r="J2068" s="8">
        <f t="shared" ca="1" si="622"/>
        <v>53.450811635254453</v>
      </c>
      <c r="K2068" t="str">
        <f t="shared" ca="1" si="623"/>
        <v>BUY</v>
      </c>
      <c r="L2068" t="str">
        <f t="shared" ca="1" si="624"/>
        <v>HOLD</v>
      </c>
      <c r="M2068" t="str">
        <f t="shared" ca="1" si="625"/>
        <v/>
      </c>
      <c r="N2068">
        <f t="shared" si="614"/>
        <v>1851.15</v>
      </c>
      <c r="O2068">
        <f t="shared" ca="1" si="626"/>
        <v>13</v>
      </c>
      <c r="Q2068" t="str">
        <f t="shared" ca="1" si="629"/>
        <v>NO</v>
      </c>
      <c r="R2068" t="str">
        <f t="shared" ca="1" si="630"/>
        <v>NO</v>
      </c>
      <c r="S2068" t="b">
        <f t="shared" ca="1" si="627"/>
        <v>0</v>
      </c>
      <c r="T2068" t="b">
        <f t="shared" ca="1" si="628"/>
        <v>0</v>
      </c>
      <c r="U2068">
        <f t="shared" ca="1" si="613"/>
        <v>1</v>
      </c>
      <c r="W2068" s="7"/>
      <c r="X2068" t="str">
        <f t="shared" ca="1" si="615"/>
        <v>13</v>
      </c>
    </row>
    <row r="2069" spans="1:24" x14ac:dyDescent="0.3">
      <c r="A2069">
        <f t="shared" si="616"/>
        <v>2068</v>
      </c>
      <c r="B2069" s="1">
        <v>38084</v>
      </c>
      <c r="C2069">
        <v>1848.7</v>
      </c>
      <c r="D2069">
        <f t="shared" si="617"/>
        <v>-2.4500000000000455</v>
      </c>
      <c r="E2069" t="str">
        <f t="shared" si="618"/>
        <v/>
      </c>
      <c r="F2069" s="4">
        <f t="shared" si="619"/>
        <v>-2.4500000000000455</v>
      </c>
      <c r="G2069">
        <f t="shared" ca="1" si="620"/>
        <v>0.21805555555555528</v>
      </c>
      <c r="H2069">
        <f t="shared" ca="1" si="621"/>
        <v>0.12839999999999965</v>
      </c>
      <c r="I2069" s="4">
        <f t="shared" ca="1" si="631"/>
        <v>1.6982519903080675</v>
      </c>
      <c r="J2069" s="8">
        <f t="shared" ca="1" si="622"/>
        <v>62.938969244090984</v>
      </c>
      <c r="K2069" t="str">
        <f t="shared" ca="1" si="623"/>
        <v>BUY</v>
      </c>
      <c r="L2069" t="str">
        <f t="shared" ca="1" si="624"/>
        <v>HOLD</v>
      </c>
      <c r="M2069" t="str">
        <f t="shared" ca="1" si="625"/>
        <v/>
      </c>
      <c r="N2069">
        <f t="shared" si="614"/>
        <v>1848.7</v>
      </c>
      <c r="O2069">
        <f t="shared" ca="1" si="626"/>
        <v>13</v>
      </c>
      <c r="Q2069" t="str">
        <f t="shared" ca="1" si="629"/>
        <v>NO</v>
      </c>
      <c r="R2069" t="str">
        <f t="shared" ca="1" si="630"/>
        <v>NO</v>
      </c>
      <c r="S2069" t="b">
        <f t="shared" ca="1" si="627"/>
        <v>0</v>
      </c>
      <c r="T2069" t="b">
        <f t="shared" ca="1" si="628"/>
        <v>0</v>
      </c>
      <c r="U2069">
        <f t="shared" ca="1" si="613"/>
        <v>1</v>
      </c>
      <c r="W2069" s="7"/>
      <c r="X2069" t="str">
        <f t="shared" ca="1" si="615"/>
        <v>13</v>
      </c>
    </row>
    <row r="2070" spans="1:24" x14ac:dyDescent="0.3">
      <c r="A2070">
        <f t="shared" si="616"/>
        <v>2069</v>
      </c>
      <c r="B2070" s="1">
        <v>38085</v>
      </c>
      <c r="C2070">
        <v>1853.55</v>
      </c>
      <c r="D2070">
        <f t="shared" si="617"/>
        <v>4.8499999999999091</v>
      </c>
      <c r="E2070">
        <f t="shared" si="618"/>
        <v>4.8499999999999091</v>
      </c>
      <c r="F2070" s="4" t="str">
        <f t="shared" si="619"/>
        <v/>
      </c>
      <c r="G2070">
        <f t="shared" ca="1" si="620"/>
        <v>0.21405555555555542</v>
      </c>
      <c r="H2070">
        <f t="shared" ca="1" si="621"/>
        <v>0.12839999999999965</v>
      </c>
      <c r="I2070" s="4">
        <f t="shared" ca="1" si="631"/>
        <v>1.6670993423329905</v>
      </c>
      <c r="J2070" s="8">
        <f t="shared" ca="1" si="622"/>
        <v>62.506083514486924</v>
      </c>
      <c r="K2070" t="str">
        <f t="shared" ca="1" si="623"/>
        <v>BUY</v>
      </c>
      <c r="L2070" t="str">
        <f t="shared" ca="1" si="624"/>
        <v>HOLD</v>
      </c>
      <c r="M2070" t="str">
        <f t="shared" ca="1" si="625"/>
        <v/>
      </c>
      <c r="N2070">
        <f t="shared" si="614"/>
        <v>1853.55</v>
      </c>
      <c r="O2070">
        <f t="shared" ca="1" si="626"/>
        <v>13</v>
      </c>
      <c r="Q2070" t="str">
        <f t="shared" ca="1" si="629"/>
        <v>NO</v>
      </c>
      <c r="R2070" t="str">
        <f t="shared" ca="1" si="630"/>
        <v>NO</v>
      </c>
      <c r="S2070" t="b">
        <f t="shared" ca="1" si="627"/>
        <v>0</v>
      </c>
      <c r="T2070" t="b">
        <f t="shared" ca="1" si="628"/>
        <v>0</v>
      </c>
      <c r="U2070">
        <f t="shared" ca="1" si="613"/>
        <v>1</v>
      </c>
      <c r="W2070" s="7"/>
      <c r="X2070" t="str">
        <f t="shared" ca="1" si="615"/>
        <v>13</v>
      </c>
    </row>
    <row r="2071" spans="1:24" x14ac:dyDescent="0.3">
      <c r="A2071">
        <f t="shared" si="616"/>
        <v>2070</v>
      </c>
      <c r="B2071" s="1">
        <v>38089</v>
      </c>
      <c r="C2071">
        <v>1838.2</v>
      </c>
      <c r="D2071">
        <f t="shared" si="617"/>
        <v>-15.349999999999909</v>
      </c>
      <c r="E2071" t="str">
        <f t="shared" si="618"/>
        <v/>
      </c>
      <c r="F2071" s="4">
        <f t="shared" si="619"/>
        <v>-15.349999999999909</v>
      </c>
      <c r="G2071">
        <f t="shared" ca="1" si="620"/>
        <v>0.21405555555555542</v>
      </c>
      <c r="H2071">
        <f t="shared" ca="1" si="621"/>
        <v>7.8899999999999637E-2</v>
      </c>
      <c r="I2071" s="4">
        <f t="shared" ca="1" si="631"/>
        <v>2.7129981692719443</v>
      </c>
      <c r="J2071" s="8">
        <f t="shared" ca="1" si="622"/>
        <v>73.06758704392027</v>
      </c>
      <c r="K2071" t="str">
        <f t="shared" ca="1" si="623"/>
        <v>SELL</v>
      </c>
      <c r="L2071" t="str">
        <f t="shared" ca="1" si="624"/>
        <v>SELL</v>
      </c>
      <c r="M2071" t="str">
        <f t="shared" ca="1" si="625"/>
        <v>SELL</v>
      </c>
      <c r="N2071">
        <f t="shared" si="614"/>
        <v>1838.2</v>
      </c>
      <c r="O2071">
        <f t="shared" ca="1" si="626"/>
        <v>13</v>
      </c>
      <c r="Q2071" t="str">
        <f t="shared" ca="1" si="629"/>
        <v>NO</v>
      </c>
      <c r="R2071" t="str">
        <f t="shared" ca="1" si="630"/>
        <v>YES</v>
      </c>
      <c r="S2071" t="b">
        <f t="shared" ca="1" si="627"/>
        <v>0</v>
      </c>
      <c r="T2071" t="b">
        <f t="shared" ca="1" si="628"/>
        <v>0</v>
      </c>
      <c r="U2071">
        <f t="shared" ca="1" si="613"/>
        <v>1</v>
      </c>
      <c r="W2071" s="7"/>
      <c r="X2071" t="str">
        <f t="shared" ca="1" si="615"/>
        <v>SELL13</v>
      </c>
    </row>
    <row r="2072" spans="1:24" x14ac:dyDescent="0.3">
      <c r="A2072">
        <f t="shared" si="616"/>
        <v>2071</v>
      </c>
      <c r="B2072" s="1">
        <v>38090</v>
      </c>
      <c r="C2072">
        <v>1878.45</v>
      </c>
      <c r="D2072">
        <f t="shared" si="617"/>
        <v>40.25</v>
      </c>
      <c r="E2072">
        <f t="shared" si="618"/>
        <v>40.25</v>
      </c>
      <c r="F2072" s="4" t="str">
        <f t="shared" si="619"/>
        <v/>
      </c>
      <c r="G2072">
        <f t="shared" ca="1" si="620"/>
        <v>0.24611111111111086</v>
      </c>
      <c r="H2072">
        <f t="shared" ca="1" si="621"/>
        <v>7.8899999999999637E-2</v>
      </c>
      <c r="I2072" s="4">
        <f t="shared" ca="1" si="631"/>
        <v>3.119278974792294</v>
      </c>
      <c r="J2072" s="8">
        <f t="shared" ca="1" si="622"/>
        <v>75.723906874978695</v>
      </c>
      <c r="K2072" t="str">
        <f t="shared" ca="1" si="623"/>
        <v>SELL</v>
      </c>
      <c r="L2072" t="str">
        <f t="shared" ca="1" si="624"/>
        <v>NA</v>
      </c>
      <c r="M2072" t="str">
        <f t="shared" ca="1" si="625"/>
        <v/>
      </c>
      <c r="N2072">
        <f t="shared" si="614"/>
        <v>1878.45</v>
      </c>
      <c r="O2072">
        <f t="shared" ca="1" si="626"/>
        <v>13</v>
      </c>
      <c r="Q2072" t="str">
        <f t="shared" ca="1" si="629"/>
        <v>NO</v>
      </c>
      <c r="R2072" t="str">
        <f t="shared" ca="1" si="630"/>
        <v>YES</v>
      </c>
      <c r="S2072" t="b">
        <f t="shared" ca="1" si="627"/>
        <v>0</v>
      </c>
      <c r="T2072" t="b">
        <f t="shared" ca="1" si="628"/>
        <v>1</v>
      </c>
      <c r="U2072">
        <f t="shared" ca="1" si="613"/>
        <v>1</v>
      </c>
      <c r="W2072" s="7"/>
      <c r="X2072" t="str">
        <f t="shared" ca="1" si="615"/>
        <v>13</v>
      </c>
    </row>
    <row r="2073" spans="1:24" x14ac:dyDescent="0.3">
      <c r="A2073">
        <f t="shared" si="616"/>
        <v>2072</v>
      </c>
      <c r="B2073" s="1">
        <v>38092</v>
      </c>
      <c r="C2073">
        <v>1861.95</v>
      </c>
      <c r="D2073">
        <f t="shared" si="617"/>
        <v>-16.5</v>
      </c>
      <c r="E2073" t="str">
        <f t="shared" si="618"/>
        <v/>
      </c>
      <c r="F2073" s="4">
        <f t="shared" si="619"/>
        <v>-16.5</v>
      </c>
      <c r="G2073">
        <f t="shared" ca="1" si="620"/>
        <v>0.24611111111111086</v>
      </c>
      <c r="H2073">
        <f t="shared" ca="1" si="621"/>
        <v>0.10329999999999927</v>
      </c>
      <c r="I2073" s="4">
        <f t="shared" ca="1" si="631"/>
        <v>2.3824889749381666</v>
      </c>
      <c r="J2073" s="8">
        <f t="shared" ca="1" si="622"/>
        <v>70.435971634814251</v>
      </c>
      <c r="K2073" t="str">
        <f t="shared" ca="1" si="623"/>
        <v>SELL</v>
      </c>
      <c r="L2073" t="str">
        <f t="shared" ca="1" si="624"/>
        <v>NA</v>
      </c>
      <c r="M2073" t="str">
        <f t="shared" ca="1" si="625"/>
        <v/>
      </c>
      <c r="N2073">
        <f t="shared" si="614"/>
        <v>1861.95</v>
      </c>
      <c r="O2073">
        <f t="shared" ca="1" si="626"/>
        <v>13</v>
      </c>
      <c r="Q2073" t="str">
        <f t="shared" ca="1" si="629"/>
        <v>NO</v>
      </c>
      <c r="R2073" t="str">
        <f t="shared" ca="1" si="630"/>
        <v>YES</v>
      </c>
      <c r="S2073" t="b">
        <f t="shared" ca="1" si="627"/>
        <v>0</v>
      </c>
      <c r="T2073" t="b">
        <f t="shared" ca="1" si="628"/>
        <v>1</v>
      </c>
      <c r="U2073">
        <f t="shared" ca="1" si="613"/>
        <v>1</v>
      </c>
      <c r="W2073" s="7"/>
      <c r="X2073" t="str">
        <f t="shared" ca="1" si="615"/>
        <v>13</v>
      </c>
    </row>
    <row r="2074" spans="1:24" x14ac:dyDescent="0.3">
      <c r="A2074">
        <f t="shared" si="616"/>
        <v>2073</v>
      </c>
      <c r="B2074" s="1">
        <v>38093</v>
      </c>
      <c r="C2074">
        <v>1868.95</v>
      </c>
      <c r="D2074">
        <f t="shared" si="617"/>
        <v>7</v>
      </c>
      <c r="E2074">
        <f t="shared" si="618"/>
        <v>7</v>
      </c>
      <c r="F2074" s="4" t="str">
        <f t="shared" si="619"/>
        <v/>
      </c>
      <c r="G2074">
        <f t="shared" ca="1" si="620"/>
        <v>0.24016666666666628</v>
      </c>
      <c r="H2074">
        <f t="shared" ca="1" si="621"/>
        <v>0.10329999999999927</v>
      </c>
      <c r="I2074" s="4">
        <f t="shared" ca="1" si="631"/>
        <v>2.3249435301710357</v>
      </c>
      <c r="J2074" s="8">
        <f t="shared" ca="1" si="622"/>
        <v>69.92430124223614</v>
      </c>
      <c r="K2074" t="str">
        <f t="shared" ca="1" si="623"/>
        <v>SELL</v>
      </c>
      <c r="L2074" t="str">
        <f t="shared" ca="1" si="624"/>
        <v>NA</v>
      </c>
      <c r="M2074" t="str">
        <f t="shared" ca="1" si="625"/>
        <v/>
      </c>
      <c r="N2074">
        <f t="shared" si="614"/>
        <v>1868.95</v>
      </c>
      <c r="O2074">
        <f t="shared" ca="1" si="626"/>
        <v>13</v>
      </c>
      <c r="Q2074" t="str">
        <f t="shared" ca="1" si="629"/>
        <v>NO</v>
      </c>
      <c r="R2074" t="str">
        <f t="shared" ca="1" si="630"/>
        <v>NO</v>
      </c>
      <c r="S2074" t="b">
        <f t="shared" ca="1" si="627"/>
        <v>0</v>
      </c>
      <c r="T2074" t="b">
        <f t="shared" ca="1" si="628"/>
        <v>0</v>
      </c>
      <c r="U2074">
        <f t="shared" ca="1" si="613"/>
        <v>1</v>
      </c>
      <c r="W2074" s="7"/>
      <c r="X2074" t="str">
        <f t="shared" ca="1" si="615"/>
        <v>13</v>
      </c>
    </row>
    <row r="2075" spans="1:24" x14ac:dyDescent="0.3">
      <c r="A2075">
        <f t="shared" si="616"/>
        <v>2074</v>
      </c>
      <c r="B2075" s="1">
        <v>38094</v>
      </c>
      <c r="C2075">
        <v>1868.1</v>
      </c>
      <c r="D2075">
        <f t="shared" si="617"/>
        <v>-0.85000000000013642</v>
      </c>
      <c r="E2075" t="str">
        <f t="shared" si="618"/>
        <v/>
      </c>
      <c r="F2075" s="4">
        <f t="shared" si="619"/>
        <v>-0.85000000000013642</v>
      </c>
      <c r="G2075">
        <f t="shared" ca="1" si="620"/>
        <v>0.2163749999999996</v>
      </c>
      <c r="H2075">
        <f t="shared" ca="1" si="621"/>
        <v>8.7499999999999634E-2</v>
      </c>
      <c r="I2075" s="4">
        <f t="shared" ca="1" si="631"/>
        <v>2.4728571428571486</v>
      </c>
      <c r="J2075" s="8">
        <f t="shared" ca="1" si="622"/>
        <v>71.205265322912425</v>
      </c>
      <c r="K2075" t="str">
        <f t="shared" ca="1" si="623"/>
        <v>SELL</v>
      </c>
      <c r="L2075" t="str">
        <f t="shared" ca="1" si="624"/>
        <v>NA</v>
      </c>
      <c r="M2075" t="str">
        <f t="shared" ca="1" si="625"/>
        <v/>
      </c>
      <c r="N2075">
        <f t="shared" si="614"/>
        <v>1868.1</v>
      </c>
      <c r="O2075">
        <f t="shared" ca="1" si="626"/>
        <v>13</v>
      </c>
      <c r="Q2075" t="str">
        <f t="shared" ca="1" si="629"/>
        <v>NO</v>
      </c>
      <c r="R2075" t="str">
        <f t="shared" ca="1" si="630"/>
        <v>YES</v>
      </c>
      <c r="S2075" t="b">
        <f t="shared" ca="1" si="627"/>
        <v>0</v>
      </c>
      <c r="T2075" t="b">
        <f t="shared" ca="1" si="628"/>
        <v>0</v>
      </c>
      <c r="U2075">
        <f t="shared" ca="1" si="613"/>
        <v>1</v>
      </c>
      <c r="W2075" s="7"/>
      <c r="X2075" t="str">
        <f t="shared" ca="1" si="615"/>
        <v>13</v>
      </c>
    </row>
    <row r="2076" spans="1:24" x14ac:dyDescent="0.3">
      <c r="A2076">
        <f t="shared" si="616"/>
        <v>2075</v>
      </c>
      <c r="B2076" s="1">
        <v>38096</v>
      </c>
      <c r="C2076">
        <v>1844.05</v>
      </c>
      <c r="D2076">
        <f t="shared" si="617"/>
        <v>-24.049999999999955</v>
      </c>
      <c r="E2076" t="str">
        <f t="shared" si="618"/>
        <v/>
      </c>
      <c r="F2076" s="4">
        <f t="shared" si="619"/>
        <v>-24.049999999999955</v>
      </c>
      <c r="G2076">
        <f t="shared" ca="1" si="620"/>
        <v>0.22649999999999959</v>
      </c>
      <c r="H2076">
        <f t="shared" ca="1" si="621"/>
        <v>0.10935714285714246</v>
      </c>
      <c r="I2076" s="4">
        <f t="shared" ca="1" si="631"/>
        <v>2.0711952971913821</v>
      </c>
      <c r="J2076" s="8">
        <f t="shared" ca="1" si="622"/>
        <v>67.43938749468316</v>
      </c>
      <c r="K2076" t="str">
        <f t="shared" ca="1" si="623"/>
        <v>SELL</v>
      </c>
      <c r="L2076" t="str">
        <f t="shared" ca="1" si="624"/>
        <v>NA</v>
      </c>
      <c r="M2076" t="str">
        <f t="shared" ca="1" si="625"/>
        <v/>
      </c>
      <c r="N2076">
        <f t="shared" si="614"/>
        <v>1844.05</v>
      </c>
      <c r="O2076">
        <f t="shared" ca="1" si="626"/>
        <v>13</v>
      </c>
      <c r="Q2076" t="str">
        <f t="shared" ca="1" si="629"/>
        <v>NO</v>
      </c>
      <c r="R2076" t="str">
        <f t="shared" ca="1" si="630"/>
        <v>NO</v>
      </c>
      <c r="S2076" t="b">
        <f t="shared" ca="1" si="627"/>
        <v>0</v>
      </c>
      <c r="T2076" t="b">
        <f t="shared" ca="1" si="628"/>
        <v>0</v>
      </c>
      <c r="U2076">
        <f t="shared" ca="1" si="613"/>
        <v>1</v>
      </c>
      <c r="W2076" s="7"/>
      <c r="X2076" t="str">
        <f t="shared" ca="1" si="615"/>
        <v>13</v>
      </c>
    </row>
    <row r="2077" spans="1:24" x14ac:dyDescent="0.3">
      <c r="A2077">
        <f t="shared" si="616"/>
        <v>2076</v>
      </c>
      <c r="B2077" s="1">
        <v>38097</v>
      </c>
      <c r="C2077">
        <v>1844.25</v>
      </c>
      <c r="D2077">
        <f t="shared" si="617"/>
        <v>0.20000000000004547</v>
      </c>
      <c r="E2077">
        <f t="shared" si="618"/>
        <v>0.20000000000004547</v>
      </c>
      <c r="F2077" s="4" t="str">
        <f t="shared" si="619"/>
        <v/>
      </c>
      <c r="G2077">
        <f t="shared" ca="1" si="620"/>
        <v>0.19843749999999971</v>
      </c>
      <c r="H2077">
        <f t="shared" ca="1" si="621"/>
        <v>0.10774999999999978</v>
      </c>
      <c r="I2077" s="4">
        <f t="shared" ca="1" si="631"/>
        <v>1.8416473317865441</v>
      </c>
      <c r="J2077" s="8">
        <f t="shared" ca="1" si="622"/>
        <v>64.809144723412956</v>
      </c>
      <c r="K2077" t="str">
        <f t="shared" ca="1" si="623"/>
        <v>SELL</v>
      </c>
      <c r="L2077" t="str">
        <f t="shared" ca="1" si="624"/>
        <v>NA</v>
      </c>
      <c r="M2077" t="str">
        <f t="shared" ca="1" si="625"/>
        <v/>
      </c>
      <c r="N2077">
        <f t="shared" si="614"/>
        <v>1844.25</v>
      </c>
      <c r="O2077">
        <f t="shared" ca="1" si="626"/>
        <v>13</v>
      </c>
      <c r="Q2077" t="str">
        <f t="shared" ca="1" si="629"/>
        <v>NO</v>
      </c>
      <c r="R2077" t="str">
        <f t="shared" ca="1" si="630"/>
        <v>NO</v>
      </c>
      <c r="S2077" t="b">
        <f t="shared" ca="1" si="627"/>
        <v>0</v>
      </c>
      <c r="T2077" t="b">
        <f t="shared" ca="1" si="628"/>
        <v>0</v>
      </c>
      <c r="U2077">
        <f t="shared" ca="1" si="613"/>
        <v>1</v>
      </c>
      <c r="W2077" s="7"/>
      <c r="X2077" t="str">
        <f t="shared" ca="1" si="615"/>
        <v>13</v>
      </c>
    </row>
    <row r="2078" spans="1:24" x14ac:dyDescent="0.3">
      <c r="A2078">
        <f t="shared" si="616"/>
        <v>2077</v>
      </c>
      <c r="B2078" s="1">
        <v>38098</v>
      </c>
      <c r="C2078">
        <v>1873.35</v>
      </c>
      <c r="D2078">
        <f t="shared" si="617"/>
        <v>29.099999999999909</v>
      </c>
      <c r="E2078">
        <f t="shared" si="618"/>
        <v>29.099999999999909</v>
      </c>
      <c r="F2078" s="4" t="str">
        <f t="shared" si="619"/>
        <v/>
      </c>
      <c r="G2078">
        <f t="shared" ca="1" si="620"/>
        <v>0.20762499999999962</v>
      </c>
      <c r="H2078">
        <f t="shared" ca="1" si="621"/>
        <v>0.10774999999999978</v>
      </c>
      <c r="I2078" s="4">
        <f t="shared" ca="1" si="631"/>
        <v>1.9269141531322511</v>
      </c>
      <c r="J2078" s="8">
        <f t="shared" ca="1" si="622"/>
        <v>65.834324217201754</v>
      </c>
      <c r="K2078" t="str">
        <f t="shared" ca="1" si="623"/>
        <v>SELL</v>
      </c>
      <c r="L2078" t="str">
        <f t="shared" ca="1" si="624"/>
        <v>NA</v>
      </c>
      <c r="M2078" t="str">
        <f t="shared" ca="1" si="625"/>
        <v/>
      </c>
      <c r="N2078">
        <f t="shared" si="614"/>
        <v>1873.35</v>
      </c>
      <c r="O2078">
        <f t="shared" ca="1" si="626"/>
        <v>13</v>
      </c>
      <c r="Q2078" t="str">
        <f t="shared" ca="1" si="629"/>
        <v>NO</v>
      </c>
      <c r="R2078" t="str">
        <f t="shared" ca="1" si="630"/>
        <v>NO</v>
      </c>
      <c r="S2078" t="b">
        <f t="shared" ca="1" si="627"/>
        <v>0</v>
      </c>
      <c r="T2078" t="b">
        <f t="shared" ca="1" si="628"/>
        <v>0</v>
      </c>
      <c r="U2078">
        <f t="shared" ca="1" si="613"/>
        <v>1</v>
      </c>
      <c r="W2078" s="7"/>
      <c r="X2078" t="str">
        <f t="shared" ca="1" si="615"/>
        <v>13</v>
      </c>
    </row>
    <row r="2079" spans="1:24" x14ac:dyDescent="0.3">
      <c r="A2079">
        <f t="shared" si="616"/>
        <v>2078</v>
      </c>
      <c r="B2079" s="1">
        <v>38099</v>
      </c>
      <c r="C2079">
        <v>1889.55</v>
      </c>
      <c r="D2079">
        <f t="shared" si="617"/>
        <v>16.200000000000045</v>
      </c>
      <c r="E2079">
        <f t="shared" si="618"/>
        <v>16.200000000000045</v>
      </c>
      <c r="F2079" s="4" t="str">
        <f t="shared" si="619"/>
        <v/>
      </c>
      <c r="G2079">
        <f t="shared" ca="1" si="620"/>
        <v>0.16818749999999966</v>
      </c>
      <c r="H2079">
        <f t="shared" ca="1" si="621"/>
        <v>0.10774999999999978</v>
      </c>
      <c r="I2079" s="4">
        <f t="shared" ca="1" si="631"/>
        <v>1.5609048723897911</v>
      </c>
      <c r="J2079" s="8">
        <f t="shared" ca="1" si="622"/>
        <v>60.951302378255946</v>
      </c>
      <c r="K2079" t="str">
        <f t="shared" ca="1" si="623"/>
        <v>SELL</v>
      </c>
      <c r="L2079" t="str">
        <f t="shared" ca="1" si="624"/>
        <v>NA</v>
      </c>
      <c r="M2079" t="str">
        <f t="shared" ca="1" si="625"/>
        <v/>
      </c>
      <c r="N2079">
        <f t="shared" si="614"/>
        <v>1889.55</v>
      </c>
      <c r="O2079">
        <f t="shared" ca="1" si="626"/>
        <v>13</v>
      </c>
      <c r="Q2079" t="str">
        <f t="shared" ca="1" si="629"/>
        <v>NO</v>
      </c>
      <c r="R2079" t="str">
        <f t="shared" ca="1" si="630"/>
        <v>NO</v>
      </c>
      <c r="S2079" t="b">
        <f t="shared" ca="1" si="627"/>
        <v>0</v>
      </c>
      <c r="T2079" t="b">
        <f t="shared" ca="1" si="628"/>
        <v>0</v>
      </c>
      <c r="U2079">
        <f t="shared" ca="1" si="613"/>
        <v>1</v>
      </c>
      <c r="W2079" s="7"/>
      <c r="X2079" t="str">
        <f t="shared" ca="1" si="615"/>
        <v>13</v>
      </c>
    </row>
    <row r="2080" spans="1:24" x14ac:dyDescent="0.3">
      <c r="A2080">
        <f t="shared" si="616"/>
        <v>2079</v>
      </c>
      <c r="B2080" s="1">
        <v>38100</v>
      </c>
      <c r="C2080">
        <v>1892.45</v>
      </c>
      <c r="D2080">
        <f t="shared" si="617"/>
        <v>2.9000000000000909</v>
      </c>
      <c r="E2080">
        <f t="shared" si="618"/>
        <v>2.9000000000000909</v>
      </c>
      <c r="F2080" s="4" t="str">
        <f t="shared" si="619"/>
        <v/>
      </c>
      <c r="G2080">
        <f t="shared" ca="1" si="620"/>
        <v>0.14499999999999999</v>
      </c>
      <c r="H2080">
        <f t="shared" ca="1" si="621"/>
        <v>0.10774999999999978</v>
      </c>
      <c r="I2080" s="4">
        <f t="shared" ca="1" si="631"/>
        <v>1.3457076566125317</v>
      </c>
      <c r="J2080" s="8">
        <f t="shared" ca="1" si="622"/>
        <v>57.368941641938719</v>
      </c>
      <c r="K2080" t="str">
        <f t="shared" ca="1" si="623"/>
        <v>SELL</v>
      </c>
      <c r="L2080" t="str">
        <f t="shared" ca="1" si="624"/>
        <v>NA</v>
      </c>
      <c r="M2080" t="str">
        <f t="shared" ca="1" si="625"/>
        <v/>
      </c>
      <c r="N2080">
        <f t="shared" si="614"/>
        <v>1892.45</v>
      </c>
      <c r="O2080">
        <f t="shared" ca="1" si="626"/>
        <v>13</v>
      </c>
      <c r="Q2080" t="str">
        <f t="shared" ca="1" si="629"/>
        <v>NO</v>
      </c>
      <c r="R2080" t="str">
        <f t="shared" ca="1" si="630"/>
        <v>NO</v>
      </c>
      <c r="S2080" t="b">
        <f t="shared" ca="1" si="627"/>
        <v>0</v>
      </c>
      <c r="T2080" t="b">
        <f t="shared" ca="1" si="628"/>
        <v>0</v>
      </c>
      <c r="U2080">
        <f t="shared" ca="1" si="613"/>
        <v>1</v>
      </c>
      <c r="W2080" s="7"/>
      <c r="X2080" t="str">
        <f t="shared" ca="1" si="615"/>
        <v>13</v>
      </c>
    </row>
    <row r="2081" spans="1:24" x14ac:dyDescent="0.3">
      <c r="A2081">
        <f t="shared" si="616"/>
        <v>2080</v>
      </c>
      <c r="B2081" s="1">
        <v>38104</v>
      </c>
      <c r="C2081">
        <v>1817.25</v>
      </c>
      <c r="D2081">
        <f t="shared" si="617"/>
        <v>-75.200000000000045</v>
      </c>
      <c r="E2081" t="str">
        <f t="shared" si="618"/>
        <v/>
      </c>
      <c r="F2081" s="4">
        <f t="shared" si="619"/>
        <v>-75.200000000000045</v>
      </c>
      <c r="G2081">
        <f t="shared" ca="1" si="620"/>
        <v>0.14357142857142857</v>
      </c>
      <c r="H2081">
        <f t="shared" ca="1" si="621"/>
        <v>0.19978571428571418</v>
      </c>
      <c r="I2081" s="4">
        <f t="shared" ca="1" si="631"/>
        <v>0.71862710046478406</v>
      </c>
      <c r="J2081" s="8">
        <f t="shared" ca="1" si="622"/>
        <v>41.814021219055562</v>
      </c>
      <c r="K2081" t="str">
        <f t="shared" ca="1" si="623"/>
        <v>SELL</v>
      </c>
      <c r="L2081" t="str">
        <f t="shared" ca="1" si="624"/>
        <v>NA</v>
      </c>
      <c r="M2081" t="str">
        <f t="shared" ca="1" si="625"/>
        <v/>
      </c>
      <c r="N2081">
        <f t="shared" si="614"/>
        <v>1817.25</v>
      </c>
      <c r="O2081">
        <f t="shared" ca="1" si="626"/>
        <v>13</v>
      </c>
      <c r="Q2081" t="str">
        <f t="shared" ca="1" si="629"/>
        <v>NO</v>
      </c>
      <c r="R2081" t="str">
        <f t="shared" ca="1" si="630"/>
        <v>NO</v>
      </c>
      <c r="S2081" t="b">
        <f t="shared" ca="1" si="627"/>
        <v>0</v>
      </c>
      <c r="T2081" t="b">
        <f t="shared" ca="1" si="628"/>
        <v>0</v>
      </c>
      <c r="U2081">
        <f t="shared" ca="1" si="613"/>
        <v>1</v>
      </c>
      <c r="W2081" s="7"/>
      <c r="X2081" t="str">
        <f t="shared" ca="1" si="615"/>
        <v>13</v>
      </c>
    </row>
    <row r="2082" spans="1:24" x14ac:dyDescent="0.3">
      <c r="A2082">
        <f t="shared" si="616"/>
        <v>2081</v>
      </c>
      <c r="B2082" s="1">
        <v>38105</v>
      </c>
      <c r="C2082">
        <v>1816.55</v>
      </c>
      <c r="D2082">
        <f t="shared" si="617"/>
        <v>-0.70000000000004547</v>
      </c>
      <c r="E2082" t="str">
        <f t="shared" si="618"/>
        <v/>
      </c>
      <c r="F2082" s="4">
        <f t="shared" si="619"/>
        <v>-0.70000000000004547</v>
      </c>
      <c r="G2082">
        <f t="shared" ca="1" si="620"/>
        <v>0.14357142857142857</v>
      </c>
      <c r="H2082">
        <f t="shared" ca="1" si="621"/>
        <v>0.19300000000000017</v>
      </c>
      <c r="I2082" s="4">
        <f t="shared" ca="1" si="631"/>
        <v>0.74389341228719397</v>
      </c>
      <c r="J2082" s="8">
        <f t="shared" ca="1" si="622"/>
        <v>42.657045840407449</v>
      </c>
      <c r="K2082" t="str">
        <f t="shared" ca="1" si="623"/>
        <v>SELL</v>
      </c>
      <c r="L2082" t="str">
        <f t="shared" ca="1" si="624"/>
        <v>NA</v>
      </c>
      <c r="M2082" t="str">
        <f t="shared" ca="1" si="625"/>
        <v/>
      </c>
      <c r="N2082">
        <f t="shared" si="614"/>
        <v>1816.55</v>
      </c>
      <c r="O2082">
        <f t="shared" ca="1" si="626"/>
        <v>13</v>
      </c>
      <c r="Q2082" t="str">
        <f t="shared" ca="1" si="629"/>
        <v>NO</v>
      </c>
      <c r="R2082" t="str">
        <f t="shared" ca="1" si="630"/>
        <v>NO</v>
      </c>
      <c r="S2082" t="b">
        <f t="shared" ca="1" si="627"/>
        <v>0</v>
      </c>
      <c r="T2082" t="b">
        <f t="shared" ca="1" si="628"/>
        <v>0</v>
      </c>
      <c r="U2082">
        <f t="shared" ca="1" si="613"/>
        <v>1</v>
      </c>
      <c r="W2082" s="7"/>
      <c r="X2082" t="str">
        <f t="shared" ca="1" si="615"/>
        <v>13</v>
      </c>
    </row>
    <row r="2083" spans="1:24" x14ac:dyDescent="0.3">
      <c r="A2083">
        <f t="shared" si="616"/>
        <v>2082</v>
      </c>
      <c r="B2083" s="1">
        <v>38106</v>
      </c>
      <c r="C2083">
        <v>1808.95</v>
      </c>
      <c r="D2083">
        <f t="shared" si="617"/>
        <v>-7.5999999999999091</v>
      </c>
      <c r="E2083" t="str">
        <f t="shared" si="618"/>
        <v/>
      </c>
      <c r="F2083" s="4">
        <f t="shared" si="619"/>
        <v>-7.5999999999999091</v>
      </c>
      <c r="G2083">
        <f t="shared" ca="1" si="620"/>
        <v>0.14357142857142857</v>
      </c>
      <c r="H2083">
        <f t="shared" ca="1" si="621"/>
        <v>0.20035714285714284</v>
      </c>
      <c r="I2083" s="4">
        <f t="shared" ca="1" si="631"/>
        <v>0.71657754010695196</v>
      </c>
      <c r="J2083" s="8">
        <f t="shared" ca="1" si="622"/>
        <v>41.74454828660437</v>
      </c>
      <c r="K2083" t="str">
        <f t="shared" ca="1" si="623"/>
        <v>SELL</v>
      </c>
      <c r="L2083" t="str">
        <f t="shared" ca="1" si="624"/>
        <v>NA</v>
      </c>
      <c r="M2083" t="str">
        <f t="shared" ca="1" si="625"/>
        <v/>
      </c>
      <c r="N2083">
        <f t="shared" si="614"/>
        <v>1808.95</v>
      </c>
      <c r="O2083">
        <f t="shared" ca="1" si="626"/>
        <v>13</v>
      </c>
      <c r="Q2083" t="str">
        <f t="shared" ca="1" si="629"/>
        <v>NO</v>
      </c>
      <c r="R2083" t="str">
        <f t="shared" ca="1" si="630"/>
        <v>NO</v>
      </c>
      <c r="S2083" t="b">
        <f t="shared" ca="1" si="627"/>
        <v>0</v>
      </c>
      <c r="T2083" t="b">
        <f t="shared" ca="1" si="628"/>
        <v>0</v>
      </c>
      <c r="U2083">
        <f t="shared" ca="1" si="613"/>
        <v>1</v>
      </c>
      <c r="W2083" s="7"/>
      <c r="X2083" t="str">
        <f t="shared" ca="1" si="615"/>
        <v>13</v>
      </c>
    </row>
    <row r="2084" spans="1:24" x14ac:dyDescent="0.3">
      <c r="A2084">
        <f t="shared" si="616"/>
        <v>2083</v>
      </c>
      <c r="B2084" s="1">
        <v>38107</v>
      </c>
      <c r="C2084">
        <v>1796.1</v>
      </c>
      <c r="D2084">
        <f t="shared" si="617"/>
        <v>-12.850000000000136</v>
      </c>
      <c r="E2084" t="str">
        <f t="shared" si="618"/>
        <v/>
      </c>
      <c r="F2084" s="4">
        <f t="shared" si="619"/>
        <v>-12.850000000000136</v>
      </c>
      <c r="G2084">
        <f t="shared" ca="1" si="620"/>
        <v>0.15941666666666682</v>
      </c>
      <c r="H2084">
        <f t="shared" ca="1" si="621"/>
        <v>0.19137500000000018</v>
      </c>
      <c r="I2084" s="4">
        <f t="shared" ca="1" si="631"/>
        <v>0.83300674940126274</v>
      </c>
      <c r="J2084" s="8">
        <f t="shared" ca="1" si="622"/>
        <v>45.444827176624301</v>
      </c>
      <c r="K2084" t="str">
        <f t="shared" ca="1" si="623"/>
        <v>SELL</v>
      </c>
      <c r="L2084" t="str">
        <f t="shared" ca="1" si="624"/>
        <v>NA</v>
      </c>
      <c r="M2084" t="str">
        <f t="shared" ca="1" si="625"/>
        <v/>
      </c>
      <c r="N2084">
        <f t="shared" si="614"/>
        <v>1796.1</v>
      </c>
      <c r="O2084">
        <f t="shared" ca="1" si="626"/>
        <v>13</v>
      </c>
      <c r="Q2084" t="str">
        <f t="shared" ca="1" si="629"/>
        <v>NO</v>
      </c>
      <c r="R2084" t="str">
        <f t="shared" ca="1" si="630"/>
        <v>NO</v>
      </c>
      <c r="S2084" t="b">
        <f t="shared" ca="1" si="627"/>
        <v>0</v>
      </c>
      <c r="T2084" t="b">
        <f t="shared" ca="1" si="628"/>
        <v>0</v>
      </c>
      <c r="U2084">
        <f t="shared" ca="1" si="613"/>
        <v>1</v>
      </c>
      <c r="W2084" s="7"/>
      <c r="X2084" t="str">
        <f t="shared" ca="1" si="615"/>
        <v>13</v>
      </c>
    </row>
    <row r="2085" spans="1:24" x14ac:dyDescent="0.3">
      <c r="A2085">
        <f t="shared" si="616"/>
        <v>2084</v>
      </c>
      <c r="B2085" s="1">
        <v>38110</v>
      </c>
      <c r="C2085">
        <v>1766.7</v>
      </c>
      <c r="D2085">
        <f t="shared" si="617"/>
        <v>-29.399999999999864</v>
      </c>
      <c r="E2085" t="str">
        <f t="shared" si="618"/>
        <v/>
      </c>
      <c r="F2085" s="4">
        <f t="shared" si="619"/>
        <v>-29.399999999999864</v>
      </c>
      <c r="G2085">
        <f t="shared" ca="1" si="620"/>
        <v>0.15941666666666682</v>
      </c>
      <c r="H2085">
        <f t="shared" ca="1" si="621"/>
        <v>0.20893750000000011</v>
      </c>
      <c r="I2085" s="4">
        <f t="shared" ca="1" si="631"/>
        <v>0.76298733672350216</v>
      </c>
      <c r="J2085" s="8">
        <f t="shared" ca="1" si="622"/>
        <v>43.278095130365941</v>
      </c>
      <c r="K2085" t="str">
        <f t="shared" ca="1" si="623"/>
        <v>SELL</v>
      </c>
      <c r="L2085" t="str">
        <f t="shared" ca="1" si="624"/>
        <v>NA</v>
      </c>
      <c r="M2085" t="str">
        <f t="shared" ca="1" si="625"/>
        <v/>
      </c>
      <c r="N2085">
        <f t="shared" si="614"/>
        <v>1766.7</v>
      </c>
      <c r="O2085">
        <f t="shared" ca="1" si="626"/>
        <v>13</v>
      </c>
      <c r="Q2085" t="str">
        <f t="shared" ca="1" si="629"/>
        <v>NO</v>
      </c>
      <c r="R2085" t="str">
        <f t="shared" ca="1" si="630"/>
        <v>NO</v>
      </c>
      <c r="S2085" t="b">
        <f t="shared" ca="1" si="627"/>
        <v>0</v>
      </c>
      <c r="T2085" t="b">
        <f t="shared" ca="1" si="628"/>
        <v>0</v>
      </c>
      <c r="U2085">
        <f t="shared" ca="1" si="613"/>
        <v>1</v>
      </c>
      <c r="W2085" s="7"/>
      <c r="X2085" t="str">
        <f t="shared" ca="1" si="615"/>
        <v>13</v>
      </c>
    </row>
    <row r="2086" spans="1:24" x14ac:dyDescent="0.3">
      <c r="A2086">
        <f t="shared" si="616"/>
        <v>2085</v>
      </c>
      <c r="B2086" s="1">
        <v>38111</v>
      </c>
      <c r="C2086">
        <v>1793.1</v>
      </c>
      <c r="D2086">
        <f t="shared" si="617"/>
        <v>26.399999999999864</v>
      </c>
      <c r="E2086">
        <f t="shared" si="618"/>
        <v>26.399999999999864</v>
      </c>
      <c r="F2086" s="4" t="str">
        <f t="shared" si="619"/>
        <v/>
      </c>
      <c r="G2086">
        <f t="shared" ca="1" si="620"/>
        <v>0.13633333333333325</v>
      </c>
      <c r="H2086">
        <f t="shared" ca="1" si="621"/>
        <v>0.20893750000000011</v>
      </c>
      <c r="I2086" s="4">
        <f t="shared" ca="1" si="631"/>
        <v>0.65250772758998832</v>
      </c>
      <c r="J2086" s="8">
        <f t="shared" ca="1" si="622"/>
        <v>39.485910818801635</v>
      </c>
      <c r="K2086" t="str">
        <f t="shared" ca="1" si="623"/>
        <v>SELL</v>
      </c>
      <c r="L2086" t="str">
        <f t="shared" ca="1" si="624"/>
        <v>NA</v>
      </c>
      <c r="M2086" t="str">
        <f t="shared" ca="1" si="625"/>
        <v/>
      </c>
      <c r="N2086">
        <f t="shared" si="614"/>
        <v>1793.1</v>
      </c>
      <c r="O2086">
        <f t="shared" ca="1" si="626"/>
        <v>13</v>
      </c>
      <c r="Q2086" t="str">
        <f t="shared" ca="1" si="629"/>
        <v>NO</v>
      </c>
      <c r="R2086" t="str">
        <f t="shared" ca="1" si="630"/>
        <v>NO</v>
      </c>
      <c r="S2086" t="b">
        <f t="shared" ca="1" si="627"/>
        <v>0</v>
      </c>
      <c r="T2086" t="b">
        <f t="shared" ca="1" si="628"/>
        <v>0</v>
      </c>
      <c r="U2086">
        <f t="shared" ca="1" si="613"/>
        <v>1</v>
      </c>
      <c r="W2086" s="7"/>
      <c r="X2086" t="str">
        <f t="shared" ca="1" si="615"/>
        <v>13</v>
      </c>
    </row>
    <row r="2087" spans="1:24" x14ac:dyDescent="0.3">
      <c r="A2087">
        <f t="shared" si="616"/>
        <v>2086</v>
      </c>
      <c r="B2087" s="1">
        <v>38112</v>
      </c>
      <c r="C2087">
        <v>1809.9</v>
      </c>
      <c r="D2087">
        <f t="shared" si="617"/>
        <v>16.800000000000182</v>
      </c>
      <c r="E2087">
        <f t="shared" si="618"/>
        <v>16.800000000000182</v>
      </c>
      <c r="F2087" s="4" t="str">
        <f t="shared" si="619"/>
        <v/>
      </c>
      <c r="G2087">
        <f t="shared" ca="1" si="620"/>
        <v>0.14085714285714304</v>
      </c>
      <c r="H2087">
        <f t="shared" ca="1" si="621"/>
        <v>0.21521428571428583</v>
      </c>
      <c r="I2087" s="4">
        <f t="shared" ca="1" si="631"/>
        <v>0.65449717889147085</v>
      </c>
      <c r="J2087" s="8">
        <f t="shared" ca="1" si="622"/>
        <v>39.558676028084271</v>
      </c>
      <c r="K2087" t="str">
        <f t="shared" ca="1" si="623"/>
        <v>SELL</v>
      </c>
      <c r="L2087" t="str">
        <f t="shared" ca="1" si="624"/>
        <v>NA</v>
      </c>
      <c r="M2087" t="str">
        <f t="shared" ca="1" si="625"/>
        <v/>
      </c>
      <c r="N2087">
        <f t="shared" si="614"/>
        <v>1809.9</v>
      </c>
      <c r="O2087">
        <f t="shared" ca="1" si="626"/>
        <v>13</v>
      </c>
      <c r="Q2087" t="str">
        <f t="shared" ca="1" si="629"/>
        <v>NO</v>
      </c>
      <c r="R2087" t="str">
        <f t="shared" ca="1" si="630"/>
        <v>NO</v>
      </c>
      <c r="S2087" t="b">
        <f t="shared" ca="1" si="627"/>
        <v>0</v>
      </c>
      <c r="T2087" t="b">
        <f t="shared" ca="1" si="628"/>
        <v>0</v>
      </c>
      <c r="U2087">
        <f t="shared" ca="1" si="613"/>
        <v>1</v>
      </c>
      <c r="W2087" s="7"/>
      <c r="X2087" t="str">
        <f t="shared" ca="1" si="615"/>
        <v>13</v>
      </c>
    </row>
    <row r="2088" spans="1:24" x14ac:dyDescent="0.3">
      <c r="A2088">
        <f t="shared" si="616"/>
        <v>2087</v>
      </c>
      <c r="B2088" s="1">
        <v>38113</v>
      </c>
      <c r="C2088">
        <v>1832.8</v>
      </c>
      <c r="D2088">
        <f t="shared" si="617"/>
        <v>22.899999999999864</v>
      </c>
      <c r="E2088">
        <f t="shared" si="618"/>
        <v>22.899999999999864</v>
      </c>
      <c r="F2088" s="4" t="str">
        <f t="shared" si="619"/>
        <v/>
      </c>
      <c r="G2088">
        <f t="shared" ca="1" si="620"/>
        <v>0.16357142857142859</v>
      </c>
      <c r="H2088">
        <f t="shared" ca="1" si="621"/>
        <v>0.21521428571428583</v>
      </c>
      <c r="I2088" s="4">
        <f t="shared" ca="1" si="631"/>
        <v>0.76003982741453668</v>
      </c>
      <c r="J2088" s="8">
        <f t="shared" ca="1" si="622"/>
        <v>43.183103903450871</v>
      </c>
      <c r="K2088" t="str">
        <f t="shared" ca="1" si="623"/>
        <v>SELL</v>
      </c>
      <c r="L2088" t="str">
        <f t="shared" ca="1" si="624"/>
        <v>NA</v>
      </c>
      <c r="M2088" t="str">
        <f t="shared" ca="1" si="625"/>
        <v/>
      </c>
      <c r="N2088">
        <f t="shared" si="614"/>
        <v>1832.8</v>
      </c>
      <c r="O2088">
        <f t="shared" ca="1" si="626"/>
        <v>13</v>
      </c>
      <c r="Q2088" t="str">
        <f t="shared" ca="1" si="629"/>
        <v>NO</v>
      </c>
      <c r="R2088" t="str">
        <f t="shared" ca="1" si="630"/>
        <v>NO</v>
      </c>
      <c r="S2088" t="b">
        <f t="shared" ca="1" si="627"/>
        <v>0</v>
      </c>
      <c r="T2088" t="b">
        <f t="shared" ca="1" si="628"/>
        <v>0</v>
      </c>
      <c r="U2088">
        <f t="shared" ca="1" si="613"/>
        <v>1</v>
      </c>
      <c r="W2088" s="7"/>
      <c r="X2088" t="str">
        <f t="shared" ca="1" si="615"/>
        <v>13</v>
      </c>
    </row>
    <row r="2089" spans="1:24" x14ac:dyDescent="0.3">
      <c r="A2089">
        <f t="shared" si="616"/>
        <v>2088</v>
      </c>
      <c r="B2089" s="1">
        <v>38114</v>
      </c>
      <c r="C2089">
        <v>1804.45</v>
      </c>
      <c r="D2089">
        <f t="shared" si="617"/>
        <v>-28.349999999999909</v>
      </c>
      <c r="E2089" t="str">
        <f t="shared" si="618"/>
        <v/>
      </c>
      <c r="F2089" s="4">
        <f t="shared" si="619"/>
        <v>-28.349999999999909</v>
      </c>
      <c r="G2089">
        <f t="shared" ca="1" si="620"/>
        <v>0.16357142857142859</v>
      </c>
      <c r="H2089">
        <f t="shared" ca="1" si="621"/>
        <v>0.25449999999999984</v>
      </c>
      <c r="I2089" s="4">
        <f t="shared" ca="1" si="631"/>
        <v>0.64271681167555483</v>
      </c>
      <c r="J2089" s="8">
        <f t="shared" ca="1" si="622"/>
        <v>39.125234922262109</v>
      </c>
      <c r="K2089" t="str">
        <f t="shared" ca="1" si="623"/>
        <v>SELL</v>
      </c>
      <c r="L2089" t="str">
        <f t="shared" ca="1" si="624"/>
        <v>NA</v>
      </c>
      <c r="M2089" t="str">
        <f t="shared" ca="1" si="625"/>
        <v/>
      </c>
      <c r="N2089">
        <f t="shared" si="614"/>
        <v>1804.45</v>
      </c>
      <c r="O2089">
        <f t="shared" ca="1" si="626"/>
        <v>13</v>
      </c>
      <c r="Q2089" t="str">
        <f t="shared" ca="1" si="629"/>
        <v>NO</v>
      </c>
      <c r="R2089" t="str">
        <f t="shared" ca="1" si="630"/>
        <v>NO</v>
      </c>
      <c r="S2089" t="b">
        <f t="shared" ca="1" si="627"/>
        <v>0</v>
      </c>
      <c r="T2089" t="b">
        <f t="shared" ca="1" si="628"/>
        <v>0</v>
      </c>
      <c r="U2089">
        <f t="shared" ca="1" si="613"/>
        <v>1</v>
      </c>
      <c r="W2089" s="7"/>
      <c r="X2089" t="str">
        <f t="shared" ca="1" si="615"/>
        <v>13</v>
      </c>
    </row>
    <row r="2090" spans="1:24" x14ac:dyDescent="0.3">
      <c r="A2090">
        <f t="shared" si="616"/>
        <v>2089</v>
      </c>
      <c r="B2090" s="1">
        <v>38117</v>
      </c>
      <c r="C2090">
        <v>1769.1</v>
      </c>
      <c r="D2090">
        <f t="shared" si="617"/>
        <v>-35.350000000000136</v>
      </c>
      <c r="E2090" t="str">
        <f t="shared" si="618"/>
        <v/>
      </c>
      <c r="F2090" s="4">
        <f t="shared" si="619"/>
        <v>-35.350000000000136</v>
      </c>
      <c r="G2090">
        <f t="shared" ca="1" si="620"/>
        <v>0.16357142857142859</v>
      </c>
      <c r="H2090">
        <f t="shared" ca="1" si="621"/>
        <v>0.27064285714285718</v>
      </c>
      <c r="I2090" s="4">
        <f t="shared" ca="1" si="631"/>
        <v>0.60438110319345473</v>
      </c>
      <c r="J2090" s="8">
        <f t="shared" ca="1" si="622"/>
        <v>37.670669518012829</v>
      </c>
      <c r="K2090" t="str">
        <f t="shared" ca="1" si="623"/>
        <v>SELL</v>
      </c>
      <c r="L2090" t="str">
        <f t="shared" ca="1" si="624"/>
        <v>NA</v>
      </c>
      <c r="M2090" t="str">
        <f t="shared" ca="1" si="625"/>
        <v/>
      </c>
      <c r="N2090">
        <f t="shared" si="614"/>
        <v>1769.1</v>
      </c>
      <c r="O2090">
        <f t="shared" ca="1" si="626"/>
        <v>13</v>
      </c>
      <c r="Q2090" t="str">
        <f t="shared" ca="1" si="629"/>
        <v>NO</v>
      </c>
      <c r="R2090" t="str">
        <f t="shared" ca="1" si="630"/>
        <v>NO</v>
      </c>
      <c r="S2090" t="b">
        <f t="shared" ca="1" si="627"/>
        <v>0</v>
      </c>
      <c r="T2090" t="b">
        <f t="shared" ca="1" si="628"/>
        <v>0</v>
      </c>
      <c r="U2090">
        <f t="shared" ca="1" si="613"/>
        <v>1</v>
      </c>
      <c r="W2090" s="7"/>
      <c r="X2090" t="str">
        <f t="shared" ca="1" si="615"/>
        <v>13</v>
      </c>
    </row>
    <row r="2091" spans="1:24" x14ac:dyDescent="0.3">
      <c r="A2091">
        <f t="shared" si="616"/>
        <v>2090</v>
      </c>
      <c r="B2091" s="1">
        <v>38118</v>
      </c>
      <c r="C2091">
        <v>1699.45</v>
      </c>
      <c r="D2091">
        <f t="shared" si="617"/>
        <v>-69.649999999999864</v>
      </c>
      <c r="E2091" t="str">
        <f t="shared" si="618"/>
        <v/>
      </c>
      <c r="F2091" s="4">
        <f t="shared" si="619"/>
        <v>-69.649999999999864</v>
      </c>
      <c r="G2091">
        <f t="shared" ca="1" si="620"/>
        <v>0.19049999999999995</v>
      </c>
      <c r="H2091">
        <f t="shared" ca="1" si="621"/>
        <v>0.32387499999999991</v>
      </c>
      <c r="I2091" s="4">
        <f t="shared" ca="1" si="631"/>
        <v>0.58818988807410266</v>
      </c>
      <c r="J2091" s="8">
        <f t="shared" ca="1" si="622"/>
        <v>37.035236938031588</v>
      </c>
      <c r="K2091" t="str">
        <f t="shared" ca="1" si="623"/>
        <v>SELL</v>
      </c>
      <c r="L2091" t="str">
        <f t="shared" ca="1" si="624"/>
        <v>NA</v>
      </c>
      <c r="M2091" t="str">
        <f t="shared" ca="1" si="625"/>
        <v/>
      </c>
      <c r="N2091">
        <f t="shared" si="614"/>
        <v>1699.45</v>
      </c>
      <c r="O2091">
        <f t="shared" ca="1" si="626"/>
        <v>13</v>
      </c>
      <c r="Q2091" t="str">
        <f t="shared" ca="1" si="629"/>
        <v>NO</v>
      </c>
      <c r="R2091" t="str">
        <f t="shared" ca="1" si="630"/>
        <v>NO</v>
      </c>
      <c r="S2091" t="b">
        <f t="shared" ca="1" si="627"/>
        <v>0</v>
      </c>
      <c r="T2091" t="b">
        <f t="shared" ca="1" si="628"/>
        <v>0</v>
      </c>
      <c r="U2091">
        <f t="shared" ca="1" si="613"/>
        <v>1</v>
      </c>
      <c r="W2091" s="7"/>
      <c r="X2091" t="str">
        <f t="shared" ca="1" si="615"/>
        <v>13</v>
      </c>
    </row>
    <row r="2092" spans="1:24" x14ac:dyDescent="0.3">
      <c r="A2092">
        <f t="shared" si="616"/>
        <v>2091</v>
      </c>
      <c r="B2092" s="1">
        <v>38119</v>
      </c>
      <c r="C2092">
        <v>1711.1</v>
      </c>
      <c r="D2092">
        <f t="shared" si="617"/>
        <v>11.649999999999864</v>
      </c>
      <c r="E2092">
        <f t="shared" si="618"/>
        <v>11.649999999999864</v>
      </c>
      <c r="F2092" s="4" t="str">
        <f t="shared" si="619"/>
        <v/>
      </c>
      <c r="G2092">
        <f t="shared" ca="1" si="620"/>
        <v>0.16141666666666651</v>
      </c>
      <c r="H2092">
        <f t="shared" ca="1" si="621"/>
        <v>0.32387499999999991</v>
      </c>
      <c r="I2092" s="4">
        <f t="shared" ca="1" si="631"/>
        <v>0.49839186929113566</v>
      </c>
      <c r="J2092" s="8">
        <f t="shared" ca="1" si="622"/>
        <v>33.261784150424987</v>
      </c>
      <c r="K2092" t="str">
        <f t="shared" ca="1" si="623"/>
        <v>SELL</v>
      </c>
      <c r="L2092" t="str">
        <f t="shared" ca="1" si="624"/>
        <v>NA</v>
      </c>
      <c r="M2092" t="str">
        <f t="shared" ca="1" si="625"/>
        <v/>
      </c>
      <c r="N2092">
        <f t="shared" si="614"/>
        <v>1711.1</v>
      </c>
      <c r="O2092">
        <f t="shared" ca="1" si="626"/>
        <v>13</v>
      </c>
      <c r="Q2092" t="str">
        <f t="shared" ca="1" si="629"/>
        <v>NO</v>
      </c>
      <c r="R2092" t="str">
        <f t="shared" ca="1" si="630"/>
        <v>NO</v>
      </c>
      <c r="S2092" t="b">
        <f t="shared" ca="1" si="627"/>
        <v>0</v>
      </c>
      <c r="T2092" t="b">
        <f t="shared" ca="1" si="628"/>
        <v>0</v>
      </c>
      <c r="U2092">
        <f t="shared" ca="1" si="613"/>
        <v>1</v>
      </c>
      <c r="W2092" s="7"/>
      <c r="X2092" t="str">
        <f t="shared" ca="1" si="615"/>
        <v>13</v>
      </c>
    </row>
    <row r="2093" spans="1:24" x14ac:dyDescent="0.3">
      <c r="A2093">
        <f t="shared" si="616"/>
        <v>2092</v>
      </c>
      <c r="B2093" s="1">
        <v>38120</v>
      </c>
      <c r="C2093">
        <v>1717.5</v>
      </c>
      <c r="D2093">
        <f t="shared" si="617"/>
        <v>6.4000000000000909</v>
      </c>
      <c r="E2093">
        <f t="shared" si="618"/>
        <v>6.4000000000000909</v>
      </c>
      <c r="F2093" s="4" t="str">
        <f t="shared" si="619"/>
        <v/>
      </c>
      <c r="G2093">
        <f t="shared" ca="1" si="620"/>
        <v>0.14508333333333326</v>
      </c>
      <c r="H2093">
        <f t="shared" ca="1" si="621"/>
        <v>0.32387499999999991</v>
      </c>
      <c r="I2093" s="4">
        <f t="shared" ca="1" si="631"/>
        <v>0.44796089026116032</v>
      </c>
      <c r="J2093" s="8">
        <f t="shared" ca="1" si="622"/>
        <v>30.937361172812075</v>
      </c>
      <c r="K2093" t="str">
        <f t="shared" ca="1" si="623"/>
        <v>SELL</v>
      </c>
      <c r="L2093" t="str">
        <f t="shared" ca="1" si="624"/>
        <v>NA</v>
      </c>
      <c r="M2093" t="str">
        <f t="shared" ca="1" si="625"/>
        <v/>
      </c>
      <c r="N2093">
        <f t="shared" si="614"/>
        <v>1717.5</v>
      </c>
      <c r="O2093">
        <f t="shared" ca="1" si="626"/>
        <v>13</v>
      </c>
      <c r="Q2093" t="str">
        <f t="shared" ca="1" si="629"/>
        <v>NO</v>
      </c>
      <c r="R2093" t="str">
        <f t="shared" ca="1" si="630"/>
        <v>NO</v>
      </c>
      <c r="S2093" t="b">
        <f t="shared" ca="1" si="627"/>
        <v>0</v>
      </c>
      <c r="T2093" t="b">
        <f t="shared" ca="1" si="628"/>
        <v>0</v>
      </c>
      <c r="U2093">
        <f t="shared" ca="1" si="613"/>
        <v>1</v>
      </c>
      <c r="W2093" s="7"/>
      <c r="X2093" t="str">
        <f t="shared" ca="1" si="615"/>
        <v>13</v>
      </c>
    </row>
    <row r="2094" spans="1:24" x14ac:dyDescent="0.3">
      <c r="A2094">
        <f t="shared" si="616"/>
        <v>2093</v>
      </c>
      <c r="B2094" s="1">
        <v>38121</v>
      </c>
      <c r="C2094">
        <v>1582.4</v>
      </c>
      <c r="D2094">
        <f t="shared" si="617"/>
        <v>-135.09999999999991</v>
      </c>
      <c r="E2094" t="str">
        <f t="shared" si="618"/>
        <v/>
      </c>
      <c r="F2094" s="4">
        <f t="shared" si="619"/>
        <v>-135.09999999999991</v>
      </c>
      <c r="G2094">
        <f t="shared" ca="1" si="620"/>
        <v>0.16829999999999973</v>
      </c>
      <c r="H2094">
        <f t="shared" ca="1" si="621"/>
        <v>0.43799999999999983</v>
      </c>
      <c r="I2094" s="4">
        <f t="shared" ca="1" si="631"/>
        <v>0.38424657534246526</v>
      </c>
      <c r="J2094" s="8">
        <f t="shared" ca="1" si="622"/>
        <v>27.758535378525465</v>
      </c>
      <c r="K2094" t="str">
        <f t="shared" ca="1" si="623"/>
        <v>BUY</v>
      </c>
      <c r="L2094" t="str">
        <f t="shared" ca="1" si="624"/>
        <v>BUY</v>
      </c>
      <c r="M2094" t="str">
        <f t="shared" ca="1" si="625"/>
        <v>BUY</v>
      </c>
      <c r="N2094">
        <f t="shared" si="614"/>
        <v>1582.4</v>
      </c>
      <c r="O2094">
        <f t="shared" ca="1" si="626"/>
        <v>14</v>
      </c>
      <c r="Q2094" t="str">
        <f t="shared" ca="1" si="629"/>
        <v>YES</v>
      </c>
      <c r="R2094" t="str">
        <f t="shared" ca="1" si="630"/>
        <v>NO</v>
      </c>
      <c r="S2094" t="b">
        <f t="shared" ca="1" si="627"/>
        <v>0</v>
      </c>
      <c r="T2094" t="b">
        <f t="shared" ca="1" si="628"/>
        <v>0</v>
      </c>
      <c r="U2094">
        <f t="shared" ca="1" si="613"/>
        <v>1</v>
      </c>
      <c r="W2094" s="7"/>
      <c r="X2094" t="str">
        <f t="shared" ca="1" si="615"/>
        <v>BUY14</v>
      </c>
    </row>
    <row r="2095" spans="1:24" x14ac:dyDescent="0.3">
      <c r="A2095">
        <f t="shared" si="616"/>
        <v>2094</v>
      </c>
      <c r="B2095" s="1">
        <v>38124</v>
      </c>
      <c r="C2095">
        <v>1388.75</v>
      </c>
      <c r="D2095">
        <f t="shared" si="617"/>
        <v>-193.65000000000009</v>
      </c>
      <c r="E2095" t="str">
        <f t="shared" si="618"/>
        <v/>
      </c>
      <c r="F2095" s="4">
        <f t="shared" si="619"/>
        <v>-193.65000000000009</v>
      </c>
      <c r="G2095">
        <f t="shared" ca="1" si="620"/>
        <v>0.16829999999999973</v>
      </c>
      <c r="H2095">
        <f t="shared" ca="1" si="621"/>
        <v>0.56961111111111096</v>
      </c>
      <c r="I2095" s="4">
        <f t="shared" ca="1" si="631"/>
        <v>0.29546474202672351</v>
      </c>
      <c r="J2095" s="8">
        <f t="shared" ca="1" si="622"/>
        <v>22.807625127988899</v>
      </c>
      <c r="K2095" t="str">
        <f t="shared" ca="1" si="623"/>
        <v>BUY</v>
      </c>
      <c r="L2095" t="str">
        <f t="shared" ca="1" si="624"/>
        <v>HOLD</v>
      </c>
      <c r="M2095" t="str">
        <f t="shared" ca="1" si="625"/>
        <v/>
      </c>
      <c r="N2095">
        <f t="shared" si="614"/>
        <v>1388.75</v>
      </c>
      <c r="O2095">
        <f t="shared" ca="1" si="626"/>
        <v>14</v>
      </c>
      <c r="Q2095" t="str">
        <f t="shared" ca="1" si="629"/>
        <v>YES</v>
      </c>
      <c r="R2095" t="str">
        <f t="shared" ca="1" si="630"/>
        <v>NO</v>
      </c>
      <c r="S2095" t="b">
        <f t="shared" ca="1" si="627"/>
        <v>1</v>
      </c>
      <c r="T2095" t="b">
        <f t="shared" ca="1" si="628"/>
        <v>0</v>
      </c>
      <c r="U2095">
        <f t="shared" ca="1" si="613"/>
        <v>1</v>
      </c>
      <c r="W2095" s="7"/>
      <c r="X2095" t="str">
        <f t="shared" ca="1" si="615"/>
        <v>14</v>
      </c>
    </row>
    <row r="2096" spans="1:24" x14ac:dyDescent="0.3">
      <c r="A2096">
        <f t="shared" si="616"/>
        <v>2095</v>
      </c>
      <c r="B2096" s="1">
        <v>38125</v>
      </c>
      <c r="C2096">
        <v>1503.95</v>
      </c>
      <c r="D2096">
        <f t="shared" si="617"/>
        <v>115.20000000000005</v>
      </c>
      <c r="E2096">
        <f t="shared" si="618"/>
        <v>115.20000000000005</v>
      </c>
      <c r="F2096" s="4" t="str">
        <f t="shared" si="619"/>
        <v/>
      </c>
      <c r="G2096">
        <f t="shared" ca="1" si="620"/>
        <v>0.33224999999999988</v>
      </c>
      <c r="H2096">
        <f t="shared" ca="1" si="621"/>
        <v>0.63993749999999983</v>
      </c>
      <c r="I2096" s="4">
        <f t="shared" ca="1" si="631"/>
        <v>0.5191913272780545</v>
      </c>
      <c r="J2096" s="8">
        <f t="shared" ca="1" si="622"/>
        <v>34.175506268081008</v>
      </c>
      <c r="K2096" t="str">
        <f t="shared" ca="1" si="623"/>
        <v>BUY</v>
      </c>
      <c r="L2096" t="str">
        <f t="shared" ca="1" si="624"/>
        <v>HOLD</v>
      </c>
      <c r="M2096" t="str">
        <f t="shared" ca="1" si="625"/>
        <v/>
      </c>
      <c r="N2096">
        <f t="shared" si="614"/>
        <v>1503.95</v>
      </c>
      <c r="O2096">
        <f t="shared" ca="1" si="626"/>
        <v>14</v>
      </c>
      <c r="Q2096" t="str">
        <f t="shared" ca="1" si="629"/>
        <v>NO</v>
      </c>
      <c r="R2096" t="str">
        <f t="shared" ca="1" si="630"/>
        <v>NO</v>
      </c>
      <c r="S2096" t="b">
        <f t="shared" ca="1" si="627"/>
        <v>0</v>
      </c>
      <c r="T2096" t="b">
        <f t="shared" ca="1" si="628"/>
        <v>0</v>
      </c>
      <c r="U2096">
        <f t="shared" ca="1" si="613"/>
        <v>1</v>
      </c>
      <c r="W2096" s="7"/>
      <c r="X2096" t="str">
        <f t="shared" ca="1" si="615"/>
        <v>14</v>
      </c>
    </row>
    <row r="2097" spans="1:24" x14ac:dyDescent="0.3">
      <c r="A2097">
        <f t="shared" si="616"/>
        <v>2096</v>
      </c>
      <c r="B2097" s="1">
        <v>38126</v>
      </c>
      <c r="C2097">
        <v>1567.85</v>
      </c>
      <c r="D2097">
        <f t="shared" si="617"/>
        <v>63.899999999999864</v>
      </c>
      <c r="E2097">
        <f t="shared" si="618"/>
        <v>63.899999999999864</v>
      </c>
      <c r="F2097" s="4" t="str">
        <f t="shared" si="619"/>
        <v/>
      </c>
      <c r="G2097">
        <f t="shared" ca="1" si="620"/>
        <v>0.37607142857142828</v>
      </c>
      <c r="H2097">
        <f t="shared" ca="1" si="621"/>
        <v>0.72049999999999981</v>
      </c>
      <c r="I2097" s="4">
        <f t="shared" ca="1" si="631"/>
        <v>0.52195895707346063</v>
      </c>
      <c r="J2097" s="8">
        <f t="shared" ca="1" si="622"/>
        <v>34.2952058363731</v>
      </c>
      <c r="K2097" t="str">
        <f t="shared" ca="1" si="623"/>
        <v>BUY</v>
      </c>
      <c r="L2097" t="str">
        <f t="shared" ca="1" si="624"/>
        <v>HOLD</v>
      </c>
      <c r="M2097" t="str">
        <f t="shared" ca="1" si="625"/>
        <v/>
      </c>
      <c r="N2097">
        <f t="shared" si="614"/>
        <v>1567.85</v>
      </c>
      <c r="O2097">
        <f t="shared" ca="1" si="626"/>
        <v>14</v>
      </c>
      <c r="Q2097" t="str">
        <f t="shared" ca="1" si="629"/>
        <v>NO</v>
      </c>
      <c r="R2097" t="str">
        <f t="shared" ca="1" si="630"/>
        <v>NO</v>
      </c>
      <c r="S2097" t="b">
        <f t="shared" ca="1" si="627"/>
        <v>0</v>
      </c>
      <c r="T2097" t="b">
        <f t="shared" ca="1" si="628"/>
        <v>0</v>
      </c>
      <c r="U2097">
        <f t="shared" ca="1" si="613"/>
        <v>1</v>
      </c>
      <c r="W2097" s="7"/>
      <c r="X2097" t="str">
        <f t="shared" ca="1" si="615"/>
        <v>14</v>
      </c>
    </row>
    <row r="2098" spans="1:24" x14ac:dyDescent="0.3">
      <c r="A2098">
        <f t="shared" si="616"/>
        <v>2097</v>
      </c>
      <c r="B2098" s="1">
        <v>38127</v>
      </c>
      <c r="C2098">
        <v>1543.85</v>
      </c>
      <c r="D2098">
        <f t="shared" si="617"/>
        <v>-24</v>
      </c>
      <c r="E2098" t="str">
        <f t="shared" si="618"/>
        <v/>
      </c>
      <c r="F2098" s="4">
        <f t="shared" si="619"/>
        <v>-24</v>
      </c>
      <c r="G2098">
        <f t="shared" ca="1" si="620"/>
        <v>0.37607142857142828</v>
      </c>
      <c r="H2098">
        <f t="shared" ca="1" si="621"/>
        <v>0.7364285714285711</v>
      </c>
      <c r="I2098" s="4">
        <f t="shared" ca="1" si="631"/>
        <v>0.51066925315227918</v>
      </c>
      <c r="J2098" s="8">
        <f t="shared" ca="1" si="622"/>
        <v>33.804173354735141</v>
      </c>
      <c r="K2098" t="str">
        <f t="shared" ca="1" si="623"/>
        <v>BUY</v>
      </c>
      <c r="L2098" t="str">
        <f t="shared" ca="1" si="624"/>
        <v>HOLD</v>
      </c>
      <c r="M2098" t="str">
        <f t="shared" ca="1" si="625"/>
        <v/>
      </c>
      <c r="N2098">
        <f t="shared" si="614"/>
        <v>1543.85</v>
      </c>
      <c r="O2098">
        <f t="shared" ca="1" si="626"/>
        <v>14</v>
      </c>
      <c r="Q2098" t="str">
        <f t="shared" ca="1" si="629"/>
        <v>NO</v>
      </c>
      <c r="R2098" t="str">
        <f t="shared" ca="1" si="630"/>
        <v>NO</v>
      </c>
      <c r="S2098" t="b">
        <f t="shared" ca="1" si="627"/>
        <v>0</v>
      </c>
      <c r="T2098" t="b">
        <f t="shared" ca="1" si="628"/>
        <v>0</v>
      </c>
      <c r="U2098">
        <f t="shared" ca="1" si="613"/>
        <v>1</v>
      </c>
      <c r="W2098" s="7"/>
      <c r="X2098" t="str">
        <f t="shared" ca="1" si="615"/>
        <v>14</v>
      </c>
    </row>
    <row r="2099" spans="1:24" x14ac:dyDescent="0.3">
      <c r="A2099">
        <f t="shared" si="616"/>
        <v>2098</v>
      </c>
      <c r="B2099" s="1">
        <v>38128</v>
      </c>
      <c r="C2099">
        <v>1560.2</v>
      </c>
      <c r="D2099">
        <f t="shared" si="617"/>
        <v>16.350000000000136</v>
      </c>
      <c r="E2099">
        <f t="shared" si="618"/>
        <v>16.350000000000136</v>
      </c>
      <c r="F2099" s="4" t="str">
        <f t="shared" si="619"/>
        <v/>
      </c>
      <c r="G2099">
        <f t="shared" ca="1" si="620"/>
        <v>0.34949999999999987</v>
      </c>
      <c r="H2099">
        <f t="shared" ca="1" si="621"/>
        <v>0.81016666666666648</v>
      </c>
      <c r="I2099" s="4">
        <f t="shared" ca="1" si="631"/>
        <v>0.4313927175478296</v>
      </c>
      <c r="J2099" s="8">
        <f t="shared" ca="1" si="622"/>
        <v>30.137970681230229</v>
      </c>
      <c r="K2099" t="str">
        <f t="shared" ca="1" si="623"/>
        <v>BUY</v>
      </c>
      <c r="L2099" t="str">
        <f t="shared" ca="1" si="624"/>
        <v>HOLD</v>
      </c>
      <c r="M2099" t="str">
        <f t="shared" ca="1" si="625"/>
        <v/>
      </c>
      <c r="N2099">
        <f t="shared" si="614"/>
        <v>1560.2</v>
      </c>
      <c r="O2099">
        <f t="shared" ca="1" si="626"/>
        <v>14</v>
      </c>
      <c r="Q2099" t="str">
        <f t="shared" ca="1" si="629"/>
        <v>NO</v>
      </c>
      <c r="R2099" t="str">
        <f t="shared" ca="1" si="630"/>
        <v>NO</v>
      </c>
      <c r="S2099" t="b">
        <f t="shared" ca="1" si="627"/>
        <v>0</v>
      </c>
      <c r="T2099" t="b">
        <f t="shared" ca="1" si="628"/>
        <v>0</v>
      </c>
      <c r="U2099">
        <f t="shared" ca="1" si="613"/>
        <v>1</v>
      </c>
      <c r="W2099" s="7"/>
      <c r="X2099" t="str">
        <f t="shared" ca="1" si="615"/>
        <v>14</v>
      </c>
    </row>
    <row r="2100" spans="1:24" x14ac:dyDescent="0.3">
      <c r="A2100">
        <f t="shared" si="616"/>
        <v>2099</v>
      </c>
      <c r="B2100" s="1">
        <v>38131</v>
      </c>
      <c r="C2100">
        <v>1608.85</v>
      </c>
      <c r="D2100">
        <f t="shared" si="617"/>
        <v>48.649999999999864</v>
      </c>
      <c r="E2100">
        <f t="shared" si="618"/>
        <v>48.649999999999864</v>
      </c>
      <c r="F2100" s="4" t="str">
        <f t="shared" si="619"/>
        <v/>
      </c>
      <c r="G2100">
        <f t="shared" ca="1" si="620"/>
        <v>0.37731249999999988</v>
      </c>
      <c r="H2100">
        <f t="shared" ca="1" si="621"/>
        <v>0.81016666666666648</v>
      </c>
      <c r="I2100" s="4">
        <f t="shared" ca="1" si="631"/>
        <v>0.46572207364739759</v>
      </c>
      <c r="J2100" s="8">
        <f t="shared" ca="1" si="622"/>
        <v>31.774241653362338</v>
      </c>
      <c r="K2100" t="str">
        <f t="shared" ca="1" si="623"/>
        <v>BUY</v>
      </c>
      <c r="L2100" t="str">
        <f t="shared" ca="1" si="624"/>
        <v>HOLD</v>
      </c>
      <c r="M2100" t="str">
        <f t="shared" ca="1" si="625"/>
        <v/>
      </c>
      <c r="N2100">
        <f t="shared" si="614"/>
        <v>1608.85</v>
      </c>
      <c r="O2100">
        <f t="shared" ca="1" si="626"/>
        <v>14</v>
      </c>
      <c r="Q2100" t="str">
        <f t="shared" ca="1" si="629"/>
        <v>NO</v>
      </c>
      <c r="R2100" t="str">
        <f t="shared" ca="1" si="630"/>
        <v>NO</v>
      </c>
      <c r="S2100" t="b">
        <f t="shared" ca="1" si="627"/>
        <v>0</v>
      </c>
      <c r="T2100" t="b">
        <f t="shared" ca="1" si="628"/>
        <v>0</v>
      </c>
      <c r="U2100">
        <f t="shared" ca="1" si="613"/>
        <v>1</v>
      </c>
      <c r="W2100" s="7"/>
      <c r="X2100" t="str">
        <f t="shared" ca="1" si="615"/>
        <v>14</v>
      </c>
    </row>
    <row r="2101" spans="1:24" x14ac:dyDescent="0.3">
      <c r="A2101">
        <f t="shared" si="616"/>
        <v>2100</v>
      </c>
      <c r="B2101" s="1">
        <v>38132</v>
      </c>
      <c r="C2101">
        <v>1606.7</v>
      </c>
      <c r="D2101">
        <f t="shared" si="617"/>
        <v>-2.1499999999998636</v>
      </c>
      <c r="E2101" t="str">
        <f t="shared" si="618"/>
        <v/>
      </c>
      <c r="F2101" s="4">
        <f t="shared" si="619"/>
        <v>-2.1499999999998636</v>
      </c>
      <c r="G2101">
        <f t="shared" ca="1" si="620"/>
        <v>0.40721428571428531</v>
      </c>
      <c r="H2101">
        <f t="shared" ca="1" si="621"/>
        <v>0.69749999999999968</v>
      </c>
      <c r="I2101" s="4">
        <f t="shared" ca="1" si="631"/>
        <v>0.58381976446492545</v>
      </c>
      <c r="J2101" s="8">
        <f t="shared" ca="1" si="622"/>
        <v>36.86150265097632</v>
      </c>
      <c r="K2101" t="str">
        <f t="shared" ca="1" si="623"/>
        <v>BUY</v>
      </c>
      <c r="L2101" t="str">
        <f t="shared" ca="1" si="624"/>
        <v>HOLD</v>
      </c>
      <c r="M2101" t="str">
        <f t="shared" ca="1" si="625"/>
        <v/>
      </c>
      <c r="N2101">
        <f t="shared" si="614"/>
        <v>1606.7</v>
      </c>
      <c r="O2101">
        <f t="shared" ca="1" si="626"/>
        <v>14</v>
      </c>
      <c r="Q2101" t="str">
        <f t="shared" ca="1" si="629"/>
        <v>NO</v>
      </c>
      <c r="R2101" t="str">
        <f t="shared" ca="1" si="630"/>
        <v>NO</v>
      </c>
      <c r="S2101" t="b">
        <f t="shared" ca="1" si="627"/>
        <v>0</v>
      </c>
      <c r="T2101" t="b">
        <f t="shared" ca="1" si="628"/>
        <v>0</v>
      </c>
      <c r="U2101">
        <f t="shared" ca="1" si="613"/>
        <v>1</v>
      </c>
      <c r="W2101" s="7"/>
      <c r="X2101" t="str">
        <f t="shared" ca="1" si="615"/>
        <v>14</v>
      </c>
    </row>
    <row r="2102" spans="1:24" x14ac:dyDescent="0.3">
      <c r="A2102">
        <f t="shared" si="616"/>
        <v>2101</v>
      </c>
      <c r="B2102" s="1">
        <v>38133</v>
      </c>
      <c r="C2102">
        <v>1598.8</v>
      </c>
      <c r="D2102">
        <f t="shared" si="617"/>
        <v>-7.9000000000000909</v>
      </c>
      <c r="E2102" t="str">
        <f t="shared" si="618"/>
        <v/>
      </c>
      <c r="F2102" s="4">
        <f t="shared" si="619"/>
        <v>-7.9000000000000909</v>
      </c>
      <c r="G2102">
        <f t="shared" ca="1" si="620"/>
        <v>0.4369166666666664</v>
      </c>
      <c r="H2102">
        <f t="shared" ca="1" si="621"/>
        <v>0.62018749999999978</v>
      </c>
      <c r="I2102" s="4">
        <f t="shared" ca="1" si="631"/>
        <v>0.70449124928617002</v>
      </c>
      <c r="J2102" s="8">
        <f t="shared" ca="1" si="622"/>
        <v>41.331467649435361</v>
      </c>
      <c r="K2102" t="str">
        <f t="shared" ca="1" si="623"/>
        <v>BUY</v>
      </c>
      <c r="L2102" t="str">
        <f t="shared" ca="1" si="624"/>
        <v>HOLD</v>
      </c>
      <c r="M2102" t="str">
        <f t="shared" ca="1" si="625"/>
        <v/>
      </c>
      <c r="N2102">
        <f t="shared" si="614"/>
        <v>1598.8</v>
      </c>
      <c r="O2102">
        <f t="shared" ca="1" si="626"/>
        <v>14</v>
      </c>
      <c r="Q2102" t="str">
        <f t="shared" ca="1" si="629"/>
        <v>NO</v>
      </c>
      <c r="R2102" t="str">
        <f t="shared" ca="1" si="630"/>
        <v>NO</v>
      </c>
      <c r="S2102" t="b">
        <f t="shared" ca="1" si="627"/>
        <v>0</v>
      </c>
      <c r="T2102" t="b">
        <f t="shared" ca="1" si="628"/>
        <v>0</v>
      </c>
      <c r="U2102">
        <f t="shared" ca="1" si="613"/>
        <v>1</v>
      </c>
      <c r="W2102" s="7"/>
      <c r="X2102" t="str">
        <f t="shared" ca="1" si="615"/>
        <v>14</v>
      </c>
    </row>
    <row r="2103" spans="1:24" x14ac:dyDescent="0.3">
      <c r="A2103">
        <f t="shared" si="616"/>
        <v>2102</v>
      </c>
      <c r="B2103" s="1">
        <v>38134</v>
      </c>
      <c r="C2103">
        <v>1586.4</v>
      </c>
      <c r="D2103">
        <f t="shared" si="617"/>
        <v>-12.399999999999864</v>
      </c>
      <c r="E2103" t="str">
        <f t="shared" si="618"/>
        <v/>
      </c>
      <c r="F2103" s="4">
        <f t="shared" si="619"/>
        <v>-12.399999999999864</v>
      </c>
      <c r="G2103">
        <f t="shared" ca="1" si="620"/>
        <v>0.4369166666666664</v>
      </c>
      <c r="H2103">
        <f t="shared" ca="1" si="621"/>
        <v>0.60024999999999973</v>
      </c>
      <c r="I2103" s="4">
        <f t="shared" ca="1" si="631"/>
        <v>0.72789115646258495</v>
      </c>
      <c r="J2103" s="8">
        <f t="shared" ca="1" si="622"/>
        <v>42.125984251968504</v>
      </c>
      <c r="K2103" t="str">
        <f t="shared" ca="1" si="623"/>
        <v>BUY</v>
      </c>
      <c r="L2103" t="str">
        <f t="shared" ca="1" si="624"/>
        <v>HOLD</v>
      </c>
      <c r="M2103" t="str">
        <f t="shared" ca="1" si="625"/>
        <v/>
      </c>
      <c r="N2103">
        <f t="shared" si="614"/>
        <v>1586.4</v>
      </c>
      <c r="O2103">
        <f t="shared" ca="1" si="626"/>
        <v>14</v>
      </c>
      <c r="Q2103" t="str">
        <f t="shared" ca="1" si="629"/>
        <v>NO</v>
      </c>
      <c r="R2103" t="str">
        <f t="shared" ca="1" si="630"/>
        <v>NO</v>
      </c>
      <c r="S2103" t="b">
        <f t="shared" ca="1" si="627"/>
        <v>0</v>
      </c>
      <c r="T2103" t="b">
        <f t="shared" ca="1" si="628"/>
        <v>0</v>
      </c>
      <c r="U2103">
        <f t="shared" ca="1" si="613"/>
        <v>1</v>
      </c>
      <c r="W2103" s="7"/>
      <c r="X2103" t="str">
        <f t="shared" ca="1" si="615"/>
        <v>14</v>
      </c>
    </row>
    <row r="2104" spans="1:24" x14ac:dyDescent="0.3">
      <c r="A2104">
        <f t="shared" si="616"/>
        <v>2103</v>
      </c>
      <c r="B2104" s="1">
        <v>38135</v>
      </c>
      <c r="C2104">
        <v>1508.75</v>
      </c>
      <c r="D2104">
        <f t="shared" si="617"/>
        <v>-77.650000000000091</v>
      </c>
      <c r="E2104" t="str">
        <f t="shared" si="618"/>
        <v/>
      </c>
      <c r="F2104" s="4">
        <f t="shared" si="619"/>
        <v>-77.650000000000091</v>
      </c>
      <c r="G2104">
        <f t="shared" ca="1" si="620"/>
        <v>0.4369166666666664</v>
      </c>
      <c r="H2104">
        <f t="shared" ca="1" si="621"/>
        <v>0.65312499999999973</v>
      </c>
      <c r="I2104" s="4">
        <f t="shared" ca="1" si="631"/>
        <v>0.66896331738436987</v>
      </c>
      <c r="J2104" s="8">
        <f t="shared" ca="1" si="622"/>
        <v>40.082565651160117</v>
      </c>
      <c r="K2104" t="str">
        <f t="shared" ca="1" si="623"/>
        <v>BUY</v>
      </c>
      <c r="L2104" t="str">
        <f t="shared" ca="1" si="624"/>
        <v>HOLD</v>
      </c>
      <c r="M2104" t="str">
        <f t="shared" ca="1" si="625"/>
        <v/>
      </c>
      <c r="N2104">
        <f t="shared" si="614"/>
        <v>1508.75</v>
      </c>
      <c r="O2104">
        <f t="shared" ca="1" si="626"/>
        <v>14</v>
      </c>
      <c r="Q2104" t="str">
        <f t="shared" ca="1" si="629"/>
        <v>NO</v>
      </c>
      <c r="R2104" t="str">
        <f t="shared" ca="1" si="630"/>
        <v>NO</v>
      </c>
      <c r="S2104" t="b">
        <f t="shared" ca="1" si="627"/>
        <v>0</v>
      </c>
      <c r="T2104" t="b">
        <f t="shared" ca="1" si="628"/>
        <v>0</v>
      </c>
      <c r="U2104">
        <f t="shared" ca="1" si="613"/>
        <v>1</v>
      </c>
      <c r="W2104" s="7"/>
      <c r="X2104" t="str">
        <f t="shared" ca="1" si="615"/>
        <v>14</v>
      </c>
    </row>
    <row r="2105" spans="1:24" x14ac:dyDescent="0.3">
      <c r="A2105">
        <f t="shared" si="616"/>
        <v>2104</v>
      </c>
      <c r="B2105" s="1">
        <v>38138</v>
      </c>
      <c r="C2105">
        <v>1483.6</v>
      </c>
      <c r="D2105">
        <f t="shared" si="617"/>
        <v>-25.150000000000091</v>
      </c>
      <c r="E2105" t="str">
        <f t="shared" si="618"/>
        <v/>
      </c>
      <c r="F2105" s="4">
        <f t="shared" si="619"/>
        <v>-25.150000000000091</v>
      </c>
      <c r="G2105">
        <f t="shared" ca="1" si="620"/>
        <v>0.4369166666666664</v>
      </c>
      <c r="H2105">
        <f t="shared" ca="1" si="621"/>
        <v>0.59750000000000003</v>
      </c>
      <c r="I2105" s="4">
        <f t="shared" ca="1" si="631"/>
        <v>0.73124128312412784</v>
      </c>
      <c r="J2105" s="8">
        <f t="shared" ca="1" si="622"/>
        <v>42.237976315153453</v>
      </c>
      <c r="K2105" t="str">
        <f t="shared" ca="1" si="623"/>
        <v>BUY</v>
      </c>
      <c r="L2105" t="str">
        <f t="shared" ca="1" si="624"/>
        <v>HOLD</v>
      </c>
      <c r="M2105" t="str">
        <f t="shared" ca="1" si="625"/>
        <v/>
      </c>
      <c r="N2105">
        <f t="shared" si="614"/>
        <v>1483.6</v>
      </c>
      <c r="O2105">
        <f t="shared" ca="1" si="626"/>
        <v>14</v>
      </c>
      <c r="Q2105" t="str">
        <f t="shared" ca="1" si="629"/>
        <v>NO</v>
      </c>
      <c r="R2105" t="str">
        <f t="shared" ca="1" si="630"/>
        <v>NO</v>
      </c>
      <c r="S2105" t="b">
        <f t="shared" ca="1" si="627"/>
        <v>0</v>
      </c>
      <c r="T2105" t="b">
        <f t="shared" ca="1" si="628"/>
        <v>0</v>
      </c>
      <c r="U2105">
        <f t="shared" ca="1" si="613"/>
        <v>1</v>
      </c>
      <c r="W2105" s="7"/>
      <c r="X2105" t="str">
        <f t="shared" ca="1" si="615"/>
        <v>14</v>
      </c>
    </row>
    <row r="2106" spans="1:24" x14ac:dyDescent="0.3">
      <c r="A2106">
        <f t="shared" si="616"/>
        <v>2105</v>
      </c>
      <c r="B2106" s="1">
        <v>38139</v>
      </c>
      <c r="C2106">
        <v>1507.9</v>
      </c>
      <c r="D2106">
        <f t="shared" si="617"/>
        <v>24.300000000000182</v>
      </c>
      <c r="E2106">
        <f t="shared" si="618"/>
        <v>24.300000000000182</v>
      </c>
      <c r="F2106" s="4" t="str">
        <f t="shared" si="619"/>
        <v/>
      </c>
      <c r="G2106">
        <f t="shared" ca="1" si="620"/>
        <v>0.45800000000000035</v>
      </c>
      <c r="H2106">
        <f t="shared" ca="1" si="621"/>
        <v>0.59750000000000003</v>
      </c>
      <c r="I2106" s="4">
        <f t="shared" ca="1" si="631"/>
        <v>0.76652719665272018</v>
      </c>
      <c r="J2106" s="8">
        <f t="shared" ca="1" si="622"/>
        <v>43.391757460919017</v>
      </c>
      <c r="K2106" t="str">
        <f t="shared" ca="1" si="623"/>
        <v>BUY</v>
      </c>
      <c r="L2106" t="str">
        <f t="shared" ca="1" si="624"/>
        <v>HOLD</v>
      </c>
      <c r="M2106" t="str">
        <f t="shared" ca="1" si="625"/>
        <v/>
      </c>
      <c r="N2106">
        <f t="shared" si="614"/>
        <v>1507.9</v>
      </c>
      <c r="O2106">
        <f t="shared" ca="1" si="626"/>
        <v>14</v>
      </c>
      <c r="Q2106" t="str">
        <f t="shared" ca="1" si="629"/>
        <v>NO</v>
      </c>
      <c r="R2106" t="str">
        <f t="shared" ca="1" si="630"/>
        <v>NO</v>
      </c>
      <c r="S2106" t="b">
        <f t="shared" ca="1" si="627"/>
        <v>0</v>
      </c>
      <c r="T2106" t="b">
        <f t="shared" ca="1" si="628"/>
        <v>0</v>
      </c>
      <c r="U2106">
        <f t="shared" ca="1" si="613"/>
        <v>1</v>
      </c>
      <c r="W2106" s="7"/>
      <c r="X2106" t="str">
        <f t="shared" ca="1" si="615"/>
        <v>14</v>
      </c>
    </row>
    <row r="2107" spans="1:24" x14ac:dyDescent="0.3">
      <c r="A2107">
        <f t="shared" si="616"/>
        <v>2106</v>
      </c>
      <c r="B2107" s="1">
        <v>38140</v>
      </c>
      <c r="C2107">
        <v>1535.2</v>
      </c>
      <c r="D2107">
        <f t="shared" si="617"/>
        <v>27.299999999999955</v>
      </c>
      <c r="E2107">
        <f t="shared" si="618"/>
        <v>27.299999999999955</v>
      </c>
      <c r="F2107" s="4" t="str">
        <f t="shared" si="619"/>
        <v/>
      </c>
      <c r="G2107">
        <f t="shared" ca="1" si="620"/>
        <v>0.4928333333333334</v>
      </c>
      <c r="H2107">
        <f t="shared" ca="1" si="621"/>
        <v>0.59750000000000003</v>
      </c>
      <c r="I2107" s="4">
        <f t="shared" ca="1" si="631"/>
        <v>0.82482566248256628</v>
      </c>
      <c r="J2107" s="8">
        <f t="shared" ca="1" si="622"/>
        <v>45.20024457352492</v>
      </c>
      <c r="K2107" t="str">
        <f t="shared" ca="1" si="623"/>
        <v>BUY</v>
      </c>
      <c r="L2107" t="str">
        <f t="shared" ca="1" si="624"/>
        <v>HOLD</v>
      </c>
      <c r="M2107" t="str">
        <f t="shared" ca="1" si="625"/>
        <v/>
      </c>
      <c r="N2107">
        <f t="shared" si="614"/>
        <v>1535.2</v>
      </c>
      <c r="O2107">
        <f t="shared" ca="1" si="626"/>
        <v>14</v>
      </c>
      <c r="Q2107" t="str">
        <f t="shared" ca="1" si="629"/>
        <v>NO</v>
      </c>
      <c r="R2107" t="str">
        <f t="shared" ca="1" si="630"/>
        <v>NO</v>
      </c>
      <c r="S2107" t="b">
        <f t="shared" ca="1" si="627"/>
        <v>0</v>
      </c>
      <c r="T2107" t="b">
        <f t="shared" ca="1" si="628"/>
        <v>0</v>
      </c>
      <c r="U2107">
        <f t="shared" ca="1" si="613"/>
        <v>1</v>
      </c>
      <c r="W2107" s="7"/>
      <c r="X2107" t="str">
        <f t="shared" ca="1" si="615"/>
        <v>14</v>
      </c>
    </row>
    <row r="2108" spans="1:24" x14ac:dyDescent="0.3">
      <c r="A2108">
        <f t="shared" si="616"/>
        <v>2107</v>
      </c>
      <c r="B2108" s="1">
        <v>38141</v>
      </c>
      <c r="C2108">
        <v>1495.1</v>
      </c>
      <c r="D2108">
        <f t="shared" si="617"/>
        <v>-40.100000000000136</v>
      </c>
      <c r="E2108" t="str">
        <f t="shared" si="618"/>
        <v/>
      </c>
      <c r="F2108" s="4">
        <f t="shared" si="619"/>
        <v>-40.100000000000136</v>
      </c>
      <c r="G2108">
        <f t="shared" ca="1" si="620"/>
        <v>0.4928333333333334</v>
      </c>
      <c r="H2108">
        <f t="shared" ca="1" si="621"/>
        <v>0.47875000000000029</v>
      </c>
      <c r="I2108" s="4">
        <f t="shared" ca="1" si="631"/>
        <v>1.0294168842471709</v>
      </c>
      <c r="J2108" s="8">
        <f t="shared" ca="1" si="622"/>
        <v>50.724761986448222</v>
      </c>
      <c r="K2108" t="str">
        <f t="shared" ca="1" si="623"/>
        <v>BUY</v>
      </c>
      <c r="L2108" t="str">
        <f t="shared" ca="1" si="624"/>
        <v>HOLD</v>
      </c>
      <c r="M2108" t="str">
        <f t="shared" ca="1" si="625"/>
        <v/>
      </c>
      <c r="N2108">
        <f t="shared" si="614"/>
        <v>1495.1</v>
      </c>
      <c r="O2108">
        <f t="shared" ca="1" si="626"/>
        <v>14</v>
      </c>
      <c r="Q2108" t="str">
        <f t="shared" ca="1" si="629"/>
        <v>NO</v>
      </c>
      <c r="R2108" t="str">
        <f t="shared" ca="1" si="630"/>
        <v>NO</v>
      </c>
      <c r="S2108" t="b">
        <f t="shared" ca="1" si="627"/>
        <v>0</v>
      </c>
      <c r="T2108" t="b">
        <f t="shared" ca="1" si="628"/>
        <v>0</v>
      </c>
      <c r="U2108">
        <f t="shared" ca="1" si="613"/>
        <v>1</v>
      </c>
      <c r="W2108" s="7"/>
      <c r="X2108" t="str">
        <f t="shared" ca="1" si="615"/>
        <v>14</v>
      </c>
    </row>
    <row r="2109" spans="1:24" x14ac:dyDescent="0.3">
      <c r="A2109">
        <f t="shared" si="616"/>
        <v>2108</v>
      </c>
      <c r="B2109" s="1">
        <v>38142</v>
      </c>
      <c r="C2109">
        <v>1521.1</v>
      </c>
      <c r="D2109">
        <f t="shared" si="617"/>
        <v>26</v>
      </c>
      <c r="E2109">
        <f t="shared" si="618"/>
        <v>26</v>
      </c>
      <c r="F2109" s="4" t="str">
        <f t="shared" si="619"/>
        <v/>
      </c>
      <c r="G2109">
        <f t="shared" ca="1" si="620"/>
        <v>0.45957142857142863</v>
      </c>
      <c r="H2109">
        <f t="shared" ca="1" si="621"/>
        <v>0.27050000000000018</v>
      </c>
      <c r="I2109" s="4">
        <f t="shared" ca="1" si="631"/>
        <v>1.6989701610773691</v>
      </c>
      <c r="J2109" s="8">
        <f t="shared" ca="1" si="622"/>
        <v>62.94883083846981</v>
      </c>
      <c r="K2109" t="str">
        <f t="shared" ca="1" si="623"/>
        <v>BUY</v>
      </c>
      <c r="L2109" t="str">
        <f t="shared" ca="1" si="624"/>
        <v>HOLD</v>
      </c>
      <c r="M2109" t="str">
        <f t="shared" ca="1" si="625"/>
        <v/>
      </c>
      <c r="N2109">
        <f t="shared" si="614"/>
        <v>1521.1</v>
      </c>
      <c r="O2109">
        <f t="shared" ca="1" si="626"/>
        <v>14</v>
      </c>
      <c r="Q2109" t="str">
        <f t="shared" ca="1" si="629"/>
        <v>NO</v>
      </c>
      <c r="R2109" t="str">
        <f t="shared" ca="1" si="630"/>
        <v>NO</v>
      </c>
      <c r="S2109" t="b">
        <f t="shared" ca="1" si="627"/>
        <v>0</v>
      </c>
      <c r="T2109" t="b">
        <f t="shared" ca="1" si="628"/>
        <v>0</v>
      </c>
      <c r="U2109">
        <f t="shared" ca="1" si="613"/>
        <v>1</v>
      </c>
      <c r="W2109" s="7"/>
      <c r="X2109" t="str">
        <f t="shared" ca="1" si="615"/>
        <v>14</v>
      </c>
    </row>
    <row r="2110" spans="1:24" x14ac:dyDescent="0.3">
      <c r="A2110">
        <f t="shared" si="616"/>
        <v>2109</v>
      </c>
      <c r="B2110" s="1">
        <v>38145</v>
      </c>
      <c r="C2110">
        <v>1542.55</v>
      </c>
      <c r="D2110">
        <f t="shared" si="617"/>
        <v>21.450000000000045</v>
      </c>
      <c r="E2110">
        <f t="shared" si="618"/>
        <v>21.450000000000045</v>
      </c>
      <c r="F2110" s="4" t="str">
        <f t="shared" si="619"/>
        <v/>
      </c>
      <c r="G2110">
        <f t="shared" ca="1" si="620"/>
        <v>0.32564285714285723</v>
      </c>
      <c r="H2110">
        <f t="shared" ca="1" si="621"/>
        <v>0.27050000000000018</v>
      </c>
      <c r="I2110" s="4">
        <f t="shared" ca="1" si="631"/>
        <v>1.203855294428307</v>
      </c>
      <c r="J2110" s="8">
        <f t="shared" ca="1" si="622"/>
        <v>54.624970045530787</v>
      </c>
      <c r="K2110" t="str">
        <f t="shared" ca="1" si="623"/>
        <v>BUY</v>
      </c>
      <c r="L2110" t="str">
        <f t="shared" ca="1" si="624"/>
        <v>HOLD</v>
      </c>
      <c r="M2110" t="str">
        <f t="shared" ca="1" si="625"/>
        <v/>
      </c>
      <c r="N2110">
        <f t="shared" si="614"/>
        <v>1542.55</v>
      </c>
      <c r="O2110">
        <f t="shared" ca="1" si="626"/>
        <v>14</v>
      </c>
      <c r="Q2110" t="str">
        <f t="shared" ca="1" si="629"/>
        <v>NO</v>
      </c>
      <c r="R2110" t="str">
        <f t="shared" ca="1" si="630"/>
        <v>NO</v>
      </c>
      <c r="S2110" t="b">
        <f t="shared" ca="1" si="627"/>
        <v>0</v>
      </c>
      <c r="T2110" t="b">
        <f t="shared" ca="1" si="628"/>
        <v>0</v>
      </c>
      <c r="U2110">
        <f t="shared" ca="1" si="613"/>
        <v>1</v>
      </c>
      <c r="W2110" s="7"/>
      <c r="X2110" t="str">
        <f t="shared" ca="1" si="615"/>
        <v>14</v>
      </c>
    </row>
    <row r="2111" spans="1:24" x14ac:dyDescent="0.3">
      <c r="A2111">
        <f t="shared" si="616"/>
        <v>2110</v>
      </c>
      <c r="B2111" s="1">
        <v>38146</v>
      </c>
      <c r="C2111">
        <v>1550.55</v>
      </c>
      <c r="D2111">
        <f t="shared" si="617"/>
        <v>8</v>
      </c>
      <c r="E2111">
        <f t="shared" si="618"/>
        <v>8</v>
      </c>
      <c r="F2111" s="4" t="str">
        <f t="shared" si="619"/>
        <v/>
      </c>
      <c r="G2111">
        <f t="shared" ca="1" si="620"/>
        <v>0.24578571428571455</v>
      </c>
      <c r="H2111">
        <f t="shared" ca="1" si="621"/>
        <v>0.27050000000000018</v>
      </c>
      <c r="I2111" s="4">
        <f t="shared" ca="1" si="631"/>
        <v>0.90863480327435997</v>
      </c>
      <c r="J2111" s="8">
        <f t="shared" ca="1" si="622"/>
        <v>47.606530160487004</v>
      </c>
      <c r="K2111" t="str">
        <f t="shared" ca="1" si="623"/>
        <v>BUY</v>
      </c>
      <c r="L2111" t="str">
        <f t="shared" ca="1" si="624"/>
        <v>HOLD</v>
      </c>
      <c r="M2111" t="str">
        <f t="shared" ca="1" si="625"/>
        <v/>
      </c>
      <c r="N2111">
        <f t="shared" si="614"/>
        <v>1550.55</v>
      </c>
      <c r="O2111">
        <f t="shared" ca="1" si="626"/>
        <v>14</v>
      </c>
      <c r="Q2111" t="str">
        <f t="shared" ca="1" si="629"/>
        <v>NO</v>
      </c>
      <c r="R2111" t="str">
        <f t="shared" ca="1" si="630"/>
        <v>NO</v>
      </c>
      <c r="S2111" t="b">
        <f t="shared" ca="1" si="627"/>
        <v>0</v>
      </c>
      <c r="T2111" t="b">
        <f t="shared" ca="1" si="628"/>
        <v>0</v>
      </c>
      <c r="U2111">
        <f t="shared" ca="1" si="613"/>
        <v>1</v>
      </c>
      <c r="W2111" s="7"/>
      <c r="X2111" t="str">
        <f t="shared" ca="1" si="615"/>
        <v>14</v>
      </c>
    </row>
    <row r="2112" spans="1:24" x14ac:dyDescent="0.3">
      <c r="A2112">
        <f t="shared" si="616"/>
        <v>2111</v>
      </c>
      <c r="B2112" s="1">
        <v>38147</v>
      </c>
      <c r="C2112">
        <v>1548.3</v>
      </c>
      <c r="D2112">
        <f t="shared" si="617"/>
        <v>-2.25</v>
      </c>
      <c r="E2112" t="str">
        <f t="shared" si="618"/>
        <v/>
      </c>
      <c r="F2112" s="4">
        <f t="shared" si="619"/>
        <v>-2.25</v>
      </c>
      <c r="G2112">
        <f t="shared" ca="1" si="620"/>
        <v>0.24578571428571455</v>
      </c>
      <c r="H2112">
        <f t="shared" ca="1" si="621"/>
        <v>0.2394285714285716</v>
      </c>
      <c r="I2112" s="4">
        <f t="shared" ca="1" si="631"/>
        <v>1.026551312649165</v>
      </c>
      <c r="J2112" s="8">
        <f t="shared" ca="1" si="622"/>
        <v>50.655086118062712</v>
      </c>
      <c r="K2112" t="str">
        <f t="shared" ca="1" si="623"/>
        <v>BUY</v>
      </c>
      <c r="L2112" t="str">
        <f t="shared" ca="1" si="624"/>
        <v>HOLD</v>
      </c>
      <c r="M2112" t="str">
        <f t="shared" ca="1" si="625"/>
        <v/>
      </c>
      <c r="N2112">
        <f t="shared" si="614"/>
        <v>1548.3</v>
      </c>
      <c r="O2112">
        <f t="shared" ca="1" si="626"/>
        <v>14</v>
      </c>
      <c r="Q2112" t="str">
        <f t="shared" ca="1" si="629"/>
        <v>NO</v>
      </c>
      <c r="R2112" t="str">
        <f t="shared" ca="1" si="630"/>
        <v>NO</v>
      </c>
      <c r="S2112" t="b">
        <f t="shared" ca="1" si="627"/>
        <v>0</v>
      </c>
      <c r="T2112" t="b">
        <f t="shared" ca="1" si="628"/>
        <v>0</v>
      </c>
      <c r="U2112">
        <f t="shared" ca="1" si="613"/>
        <v>1</v>
      </c>
      <c r="W2112" s="7"/>
      <c r="X2112" t="str">
        <f t="shared" ca="1" si="615"/>
        <v>14</v>
      </c>
    </row>
    <row r="2113" spans="1:24" x14ac:dyDescent="0.3">
      <c r="A2113">
        <f t="shared" si="616"/>
        <v>2112</v>
      </c>
      <c r="B2113" s="1">
        <v>38148</v>
      </c>
      <c r="C2113">
        <v>1544.75</v>
      </c>
      <c r="D2113">
        <f t="shared" si="617"/>
        <v>-3.5499999999999545</v>
      </c>
      <c r="E2113" t="str">
        <f t="shared" si="618"/>
        <v/>
      </c>
      <c r="F2113" s="4">
        <f t="shared" si="619"/>
        <v>-3.5499999999999545</v>
      </c>
      <c r="G2113">
        <f t="shared" ca="1" si="620"/>
        <v>0.25950000000000006</v>
      </c>
      <c r="H2113">
        <f t="shared" ca="1" si="621"/>
        <v>0.21393750000000011</v>
      </c>
      <c r="I2113" s="4">
        <f t="shared" ca="1" si="631"/>
        <v>1.2129710780017524</v>
      </c>
      <c r="J2113" s="8">
        <f t="shared" ca="1" si="622"/>
        <v>54.811881188118797</v>
      </c>
      <c r="K2113" t="str">
        <f t="shared" ca="1" si="623"/>
        <v>BUY</v>
      </c>
      <c r="L2113" t="str">
        <f t="shared" ca="1" si="624"/>
        <v>HOLD</v>
      </c>
      <c r="M2113" t="str">
        <f t="shared" ca="1" si="625"/>
        <v/>
      </c>
      <c r="N2113">
        <f t="shared" si="614"/>
        <v>1544.75</v>
      </c>
      <c r="O2113">
        <f t="shared" ca="1" si="626"/>
        <v>14</v>
      </c>
      <c r="Q2113" t="str">
        <f t="shared" ca="1" si="629"/>
        <v>NO</v>
      </c>
      <c r="R2113" t="str">
        <f t="shared" ca="1" si="630"/>
        <v>NO</v>
      </c>
      <c r="S2113" t="b">
        <f t="shared" ca="1" si="627"/>
        <v>0</v>
      </c>
      <c r="T2113" t="b">
        <f t="shared" ca="1" si="628"/>
        <v>0</v>
      </c>
      <c r="U2113">
        <f t="shared" ref="U2113:U2176" ca="1" si="632">IF(U2112=1,1,IF(K2113="BUY",1,0))</f>
        <v>1</v>
      </c>
      <c r="W2113" s="7"/>
      <c r="X2113" t="str">
        <f t="shared" ca="1" si="615"/>
        <v>14</v>
      </c>
    </row>
    <row r="2114" spans="1:24" x14ac:dyDescent="0.3">
      <c r="A2114">
        <f t="shared" si="616"/>
        <v>2113</v>
      </c>
      <c r="B2114" s="1">
        <v>38149</v>
      </c>
      <c r="C2114">
        <v>1508.45</v>
      </c>
      <c r="D2114">
        <f t="shared" si="617"/>
        <v>-36.299999999999955</v>
      </c>
      <c r="E2114" t="str">
        <f t="shared" si="618"/>
        <v/>
      </c>
      <c r="F2114" s="4">
        <f t="shared" si="619"/>
        <v>-36.299999999999955</v>
      </c>
      <c r="G2114">
        <f t="shared" ca="1" si="620"/>
        <v>0.21410000000000035</v>
      </c>
      <c r="H2114">
        <f t="shared" ca="1" si="621"/>
        <v>0.23050000000000004</v>
      </c>
      <c r="I2114" s="4">
        <f t="shared" ca="1" si="631"/>
        <v>0.92885032537961087</v>
      </c>
      <c r="J2114" s="8">
        <f t="shared" ca="1" si="622"/>
        <v>48.155645524066614</v>
      </c>
      <c r="K2114" t="str">
        <f t="shared" ca="1" si="623"/>
        <v>BUY</v>
      </c>
      <c r="L2114" t="str">
        <f t="shared" ca="1" si="624"/>
        <v>HOLD</v>
      </c>
      <c r="M2114" t="str">
        <f t="shared" ca="1" si="625"/>
        <v/>
      </c>
      <c r="N2114">
        <f t="shared" si="614"/>
        <v>1508.45</v>
      </c>
      <c r="O2114">
        <f t="shared" ca="1" si="626"/>
        <v>14</v>
      </c>
      <c r="Q2114" t="str">
        <f t="shared" ca="1" si="629"/>
        <v>NO</v>
      </c>
      <c r="R2114" t="str">
        <f t="shared" ca="1" si="630"/>
        <v>NO</v>
      </c>
      <c r="S2114" t="b">
        <f t="shared" ca="1" si="627"/>
        <v>0</v>
      </c>
      <c r="T2114" t="b">
        <f t="shared" ca="1" si="628"/>
        <v>0</v>
      </c>
      <c r="U2114">
        <f t="shared" ca="1" si="632"/>
        <v>1</v>
      </c>
      <c r="W2114" s="7"/>
      <c r="X2114" t="str">
        <f t="shared" ca="1" si="615"/>
        <v>14</v>
      </c>
    </row>
    <row r="2115" spans="1:24" x14ac:dyDescent="0.3">
      <c r="A2115">
        <f t="shared" si="616"/>
        <v>2114</v>
      </c>
      <c r="B2115" s="1">
        <v>38152</v>
      </c>
      <c r="C2115">
        <v>1481.35</v>
      </c>
      <c r="D2115">
        <f t="shared" si="617"/>
        <v>-27.100000000000136</v>
      </c>
      <c r="E2115" t="str">
        <f t="shared" si="618"/>
        <v/>
      </c>
      <c r="F2115" s="4">
        <f t="shared" si="619"/>
        <v>-27.100000000000136</v>
      </c>
      <c r="G2115">
        <f t="shared" ca="1" si="620"/>
        <v>0.21410000000000035</v>
      </c>
      <c r="H2115">
        <f t="shared" ca="1" si="621"/>
        <v>0.25822222222222257</v>
      </c>
      <c r="I2115" s="4">
        <f t="shared" ca="1" si="631"/>
        <v>0.82913080895008628</v>
      </c>
      <c r="J2115" s="8">
        <f t="shared" ca="1" si="622"/>
        <v>45.329224399538923</v>
      </c>
      <c r="K2115" t="str">
        <f t="shared" ca="1" si="623"/>
        <v>BUY</v>
      </c>
      <c r="L2115" t="str">
        <f t="shared" ca="1" si="624"/>
        <v>HOLD</v>
      </c>
      <c r="M2115" t="str">
        <f t="shared" ca="1" si="625"/>
        <v/>
      </c>
      <c r="N2115">
        <f t="shared" ref="N2115:N2178" si="633">C2115</f>
        <v>1481.35</v>
      </c>
      <c r="O2115">
        <f t="shared" ca="1" si="626"/>
        <v>14</v>
      </c>
      <c r="Q2115" t="str">
        <f t="shared" ca="1" si="629"/>
        <v>NO</v>
      </c>
      <c r="R2115" t="str">
        <f t="shared" ca="1" si="630"/>
        <v>NO</v>
      </c>
      <c r="S2115" t="b">
        <f t="shared" ca="1" si="627"/>
        <v>0</v>
      </c>
      <c r="T2115" t="b">
        <f t="shared" ca="1" si="628"/>
        <v>0</v>
      </c>
      <c r="U2115">
        <f t="shared" ca="1" si="632"/>
        <v>1</v>
      </c>
      <c r="W2115" s="7"/>
      <c r="X2115" t="str">
        <f t="shared" ref="X2115:X2178" ca="1" si="634">CONCATENATE(M2115&amp;O2115)</f>
        <v>14</v>
      </c>
    </row>
    <row r="2116" spans="1:24" x14ac:dyDescent="0.3">
      <c r="A2116">
        <f t="shared" ref="A2116:A2179" si="635">A2115+1</f>
        <v>2115</v>
      </c>
      <c r="B2116" s="1">
        <v>38153</v>
      </c>
      <c r="C2116">
        <v>1501</v>
      </c>
      <c r="D2116">
        <f t="shared" ref="D2116:D2179" si="636">C2116-C2115</f>
        <v>19.650000000000091</v>
      </c>
      <c r="E2116">
        <f t="shared" ref="E2116:E2179" si="637">IF($D2116&gt;0,$D2116,"")</f>
        <v>19.650000000000091</v>
      </c>
      <c r="F2116" s="4" t="str">
        <f t="shared" ref="F2116:F2179" si="638">IF($D2116&lt;0,$D2116,"")</f>
        <v/>
      </c>
      <c r="G2116">
        <f t="shared" ref="G2116:G2179" ca="1" si="639">IFERROR(IF(A2116&gt;$P$2,AVERAGE(OFFSET(E2116,0,0,-$P$2,1))/100,""),"")</f>
        <v>0.21116666666666714</v>
      </c>
      <c r="H2116">
        <f t="shared" ref="H2116:H2179" ca="1" si="640">IFERROR(IF(A2116&gt;$P$2,ABS(AVERAGE(OFFSET(F2116,0,0,-$P$2,1))/100),""),"")</f>
        <v>0.28062500000000029</v>
      </c>
      <c r="I2116" s="4">
        <f t="shared" ca="1" si="631"/>
        <v>0.75248700816629643</v>
      </c>
      <c r="J2116" s="8">
        <f t="shared" ref="J2116:J2179" ca="1" si="641">IFERROR(100-(100/(1+I2116)),"")</f>
        <v>42.938236041684348</v>
      </c>
      <c r="K2116" t="str">
        <f t="shared" ref="K2116:K2179" ca="1" si="642">IF(J2116="","",IF(J2116&lt;$P$4,"BUY",IF(J2116&gt;$P$6,"SELL",K2115)))</f>
        <v>BUY</v>
      </c>
      <c r="L2116" t="str">
        <f t="shared" ref="L2116:L2179" ca="1" si="643">IF(K2116="BUY",IF(K2115="BUY","HOLD","BUY"),IF(K2116="SELL",IF(K2115="SELL","NA","SELL"),""))</f>
        <v>HOLD</v>
      </c>
      <c r="M2116" t="str">
        <f t="shared" ref="M2116:M2179" ca="1" si="644">IF(AND(L2116="SELL",U2116=1),"SELL",IF(L2116="BUY","BUY",""))</f>
        <v/>
      </c>
      <c r="N2116">
        <f t="shared" si="633"/>
        <v>1501</v>
      </c>
      <c r="O2116">
        <f t="shared" ca="1" si="626"/>
        <v>14</v>
      </c>
      <c r="Q2116" t="str">
        <f t="shared" ca="1" si="629"/>
        <v>NO</v>
      </c>
      <c r="R2116" t="str">
        <f t="shared" ca="1" si="630"/>
        <v>NO</v>
      </c>
      <c r="S2116" t="b">
        <f t="shared" ca="1" si="627"/>
        <v>0</v>
      </c>
      <c r="T2116" t="b">
        <f t="shared" ca="1" si="628"/>
        <v>0</v>
      </c>
      <c r="U2116">
        <f t="shared" ca="1" si="632"/>
        <v>1</v>
      </c>
      <c r="W2116" s="7"/>
      <c r="X2116" t="str">
        <f t="shared" ca="1" si="634"/>
        <v>14</v>
      </c>
    </row>
    <row r="2117" spans="1:24" x14ac:dyDescent="0.3">
      <c r="A2117">
        <f t="shared" si="635"/>
        <v>2116</v>
      </c>
      <c r="B2117" s="1">
        <v>38154</v>
      </c>
      <c r="C2117">
        <v>1494.75</v>
      </c>
      <c r="D2117">
        <f t="shared" si="636"/>
        <v>-6.25</v>
      </c>
      <c r="E2117" t="str">
        <f t="shared" si="637"/>
        <v/>
      </c>
      <c r="F2117" s="4">
        <f t="shared" si="638"/>
        <v>-6.25</v>
      </c>
      <c r="G2117">
        <f t="shared" ca="1" si="639"/>
        <v>0.21116666666666714</v>
      </c>
      <c r="H2117">
        <f t="shared" ca="1" si="640"/>
        <v>0.27293750000000044</v>
      </c>
      <c r="I2117" s="4">
        <f t="shared" ca="1" si="631"/>
        <v>0.77368139836653738</v>
      </c>
      <c r="J2117" s="8">
        <f t="shared" ca="1" si="641"/>
        <v>43.620088651719257</v>
      </c>
      <c r="K2117" t="str">
        <f t="shared" ca="1" si="642"/>
        <v>BUY</v>
      </c>
      <c r="L2117" t="str">
        <f t="shared" ca="1" si="643"/>
        <v>HOLD</v>
      </c>
      <c r="M2117" t="str">
        <f t="shared" ca="1" si="644"/>
        <v/>
      </c>
      <c r="N2117">
        <f t="shared" si="633"/>
        <v>1494.75</v>
      </c>
      <c r="O2117">
        <f t="shared" ref="O2117:O2180" ca="1" si="645">IF(M2117="BUY",O2116+1,O2116)</f>
        <v>14</v>
      </c>
      <c r="Q2117" t="str">
        <f t="shared" ca="1" si="629"/>
        <v>NO</v>
      </c>
      <c r="R2117" t="str">
        <f t="shared" ca="1" si="630"/>
        <v>NO</v>
      </c>
      <c r="S2117" t="b">
        <f t="shared" ca="1" si="627"/>
        <v>0</v>
      </c>
      <c r="T2117" t="b">
        <f t="shared" ca="1" si="628"/>
        <v>0</v>
      </c>
      <c r="U2117">
        <f t="shared" ca="1" si="632"/>
        <v>1</v>
      </c>
      <c r="W2117" s="7"/>
      <c r="X2117" t="str">
        <f t="shared" ca="1" si="634"/>
        <v>14</v>
      </c>
    </row>
    <row r="2118" spans="1:24" x14ac:dyDescent="0.3">
      <c r="A2118">
        <f t="shared" si="635"/>
        <v>2117</v>
      </c>
      <c r="B2118" s="1">
        <v>38155</v>
      </c>
      <c r="C2118">
        <v>1512.05</v>
      </c>
      <c r="D2118">
        <f t="shared" si="636"/>
        <v>17.299999999999955</v>
      </c>
      <c r="E2118">
        <f t="shared" si="637"/>
        <v>17.299999999999955</v>
      </c>
      <c r="F2118" s="4" t="str">
        <f t="shared" si="638"/>
        <v/>
      </c>
      <c r="G2118">
        <f t="shared" ca="1" si="639"/>
        <v>0.20571428571428604</v>
      </c>
      <c r="H2118">
        <f t="shared" ca="1" si="640"/>
        <v>0.2010000000000004</v>
      </c>
      <c r="I2118" s="4">
        <f t="shared" ca="1" si="631"/>
        <v>1.0234541577825156</v>
      </c>
      <c r="J2118" s="8">
        <f t="shared" ca="1" si="641"/>
        <v>50.579557428872491</v>
      </c>
      <c r="K2118" t="str">
        <f t="shared" ca="1" si="642"/>
        <v>BUY</v>
      </c>
      <c r="L2118" t="str">
        <f t="shared" ca="1" si="643"/>
        <v>HOLD</v>
      </c>
      <c r="M2118" t="str">
        <f t="shared" ca="1" si="644"/>
        <v/>
      </c>
      <c r="N2118">
        <f t="shared" si="633"/>
        <v>1512.05</v>
      </c>
      <c r="O2118">
        <f t="shared" ca="1" si="645"/>
        <v>14</v>
      </c>
      <c r="Q2118" t="str">
        <f t="shared" ca="1" si="629"/>
        <v>NO</v>
      </c>
      <c r="R2118" t="str">
        <f t="shared" ca="1" si="630"/>
        <v>NO</v>
      </c>
      <c r="S2118" t="b">
        <f t="shared" ca="1" si="627"/>
        <v>0</v>
      </c>
      <c r="T2118" t="b">
        <f t="shared" ca="1" si="628"/>
        <v>0</v>
      </c>
      <c r="U2118">
        <f t="shared" ca="1" si="632"/>
        <v>1</v>
      </c>
      <c r="W2118" s="7"/>
      <c r="X2118" t="str">
        <f t="shared" ca="1" si="634"/>
        <v>14</v>
      </c>
    </row>
    <row r="2119" spans="1:24" x14ac:dyDescent="0.3">
      <c r="A2119">
        <f t="shared" si="635"/>
        <v>2118</v>
      </c>
      <c r="B2119" s="1">
        <v>38156</v>
      </c>
      <c r="C2119">
        <v>1491.2</v>
      </c>
      <c r="D2119">
        <f t="shared" si="636"/>
        <v>-20.849999999999909</v>
      </c>
      <c r="E2119" t="str">
        <f t="shared" si="637"/>
        <v/>
      </c>
      <c r="F2119" s="4">
        <f t="shared" si="638"/>
        <v>-20.849999999999909</v>
      </c>
      <c r="G2119">
        <f t="shared" ca="1" si="639"/>
        <v>0.20571428571428604</v>
      </c>
      <c r="H2119">
        <f t="shared" ca="1" si="640"/>
        <v>0.19485714285714298</v>
      </c>
      <c r="I2119" s="4">
        <f t="shared" ca="1" si="631"/>
        <v>1.0557184750733148</v>
      </c>
      <c r="J2119" s="8">
        <f t="shared" ca="1" si="641"/>
        <v>51.355206847360932</v>
      </c>
      <c r="K2119" t="str">
        <f t="shared" ca="1" si="642"/>
        <v>BUY</v>
      </c>
      <c r="L2119" t="str">
        <f t="shared" ca="1" si="643"/>
        <v>HOLD</v>
      </c>
      <c r="M2119" t="str">
        <f t="shared" ca="1" si="644"/>
        <v/>
      </c>
      <c r="N2119">
        <f t="shared" si="633"/>
        <v>1491.2</v>
      </c>
      <c r="O2119">
        <f t="shared" ca="1" si="645"/>
        <v>14</v>
      </c>
      <c r="Q2119" t="str">
        <f t="shared" ca="1" si="629"/>
        <v>NO</v>
      </c>
      <c r="R2119" t="str">
        <f t="shared" ca="1" si="630"/>
        <v>NO</v>
      </c>
      <c r="S2119" t="b">
        <f t="shared" ca="1" si="627"/>
        <v>0</v>
      </c>
      <c r="T2119" t="b">
        <f t="shared" ca="1" si="628"/>
        <v>0</v>
      </c>
      <c r="U2119">
        <f t="shared" ca="1" si="632"/>
        <v>1</v>
      </c>
      <c r="W2119" s="7"/>
      <c r="X2119" t="str">
        <f t="shared" ca="1" si="634"/>
        <v>14</v>
      </c>
    </row>
    <row r="2120" spans="1:24" x14ac:dyDescent="0.3">
      <c r="A2120">
        <f t="shared" si="635"/>
        <v>2119</v>
      </c>
      <c r="B2120" s="1">
        <v>38159</v>
      </c>
      <c r="C2120">
        <v>1482</v>
      </c>
      <c r="D2120">
        <f t="shared" si="636"/>
        <v>-9.2000000000000455</v>
      </c>
      <c r="E2120" t="str">
        <f t="shared" si="637"/>
        <v/>
      </c>
      <c r="F2120" s="4">
        <f t="shared" si="638"/>
        <v>-9.2000000000000455</v>
      </c>
      <c r="G2120">
        <f t="shared" ca="1" si="639"/>
        <v>0.19950000000000007</v>
      </c>
      <c r="H2120">
        <f t="shared" ca="1" si="640"/>
        <v>0.18200000000000016</v>
      </c>
      <c r="I2120" s="4">
        <f t="shared" ca="1" si="631"/>
        <v>1.0961538461538456</v>
      </c>
      <c r="J2120" s="8">
        <f t="shared" ca="1" si="641"/>
        <v>52.293577981651367</v>
      </c>
      <c r="K2120" t="str">
        <f t="shared" ca="1" si="642"/>
        <v>BUY</v>
      </c>
      <c r="L2120" t="str">
        <f t="shared" ca="1" si="643"/>
        <v>HOLD</v>
      </c>
      <c r="M2120" t="str">
        <f t="shared" ca="1" si="644"/>
        <v/>
      </c>
      <c r="N2120">
        <f t="shared" si="633"/>
        <v>1482</v>
      </c>
      <c r="O2120">
        <f t="shared" ca="1" si="645"/>
        <v>14</v>
      </c>
      <c r="Q2120" t="str">
        <f t="shared" ca="1" si="629"/>
        <v>NO</v>
      </c>
      <c r="R2120" t="str">
        <f t="shared" ca="1" si="630"/>
        <v>NO</v>
      </c>
      <c r="S2120" t="b">
        <f t="shared" ca="1" si="627"/>
        <v>0</v>
      </c>
      <c r="T2120" t="b">
        <f t="shared" ca="1" si="628"/>
        <v>0</v>
      </c>
      <c r="U2120">
        <f t="shared" ca="1" si="632"/>
        <v>1</v>
      </c>
      <c r="W2120" s="7"/>
      <c r="X2120" t="str">
        <f t="shared" ca="1" si="634"/>
        <v>14</v>
      </c>
    </row>
    <row r="2121" spans="1:24" x14ac:dyDescent="0.3">
      <c r="A2121">
        <f t="shared" si="635"/>
        <v>2120</v>
      </c>
      <c r="B2121" s="1">
        <v>38160</v>
      </c>
      <c r="C2121">
        <v>1474.7</v>
      </c>
      <c r="D2121">
        <f t="shared" si="636"/>
        <v>-7.2999999999999545</v>
      </c>
      <c r="E2121" t="str">
        <f t="shared" si="637"/>
        <v/>
      </c>
      <c r="F2121" s="4">
        <f t="shared" si="638"/>
        <v>-7.2999999999999545</v>
      </c>
      <c r="G2121">
        <f t="shared" ca="1" si="639"/>
        <v>0.18480000000000019</v>
      </c>
      <c r="H2121">
        <f t="shared" ca="1" si="640"/>
        <v>0.16988888888888898</v>
      </c>
      <c r="I2121" s="4">
        <f t="shared" ca="1" si="631"/>
        <v>1.0877697841726623</v>
      </c>
      <c r="J2121" s="8">
        <f t="shared" ca="1" si="641"/>
        <v>52.101998621640263</v>
      </c>
      <c r="K2121" t="str">
        <f t="shared" ca="1" si="642"/>
        <v>BUY</v>
      </c>
      <c r="L2121" t="str">
        <f t="shared" ca="1" si="643"/>
        <v>HOLD</v>
      </c>
      <c r="M2121" t="str">
        <f t="shared" ca="1" si="644"/>
        <v/>
      </c>
      <c r="N2121">
        <f t="shared" si="633"/>
        <v>1474.7</v>
      </c>
      <c r="O2121">
        <f t="shared" ca="1" si="645"/>
        <v>14</v>
      </c>
      <c r="Q2121" t="str">
        <f t="shared" ca="1" si="629"/>
        <v>NO</v>
      </c>
      <c r="R2121" t="str">
        <f t="shared" ca="1" si="630"/>
        <v>NO</v>
      </c>
      <c r="S2121" t="b">
        <f t="shared" ca="1" si="627"/>
        <v>0</v>
      </c>
      <c r="T2121" t="b">
        <f t="shared" ca="1" si="628"/>
        <v>0</v>
      </c>
      <c r="U2121">
        <f t="shared" ca="1" si="632"/>
        <v>1</v>
      </c>
      <c r="W2121" s="7"/>
      <c r="X2121" t="str">
        <f t="shared" ca="1" si="634"/>
        <v>14</v>
      </c>
    </row>
    <row r="2122" spans="1:24" x14ac:dyDescent="0.3">
      <c r="A2122">
        <f t="shared" si="635"/>
        <v>2121</v>
      </c>
      <c r="B2122" s="1">
        <v>38161</v>
      </c>
      <c r="C2122">
        <v>1446.1</v>
      </c>
      <c r="D2122">
        <f t="shared" si="636"/>
        <v>-28.600000000000136</v>
      </c>
      <c r="E2122" t="str">
        <f t="shared" si="637"/>
        <v/>
      </c>
      <c r="F2122" s="4">
        <f t="shared" si="638"/>
        <v>-28.600000000000136</v>
      </c>
      <c r="G2122">
        <f t="shared" ca="1" si="639"/>
        <v>0.18480000000000019</v>
      </c>
      <c r="H2122">
        <f t="shared" ca="1" si="640"/>
        <v>0.1571111111111112</v>
      </c>
      <c r="I2122" s="4">
        <f t="shared" ca="1" si="631"/>
        <v>1.1762376237623768</v>
      </c>
      <c r="J2122" s="8">
        <f t="shared" ca="1" si="641"/>
        <v>54.049135577798012</v>
      </c>
      <c r="K2122" t="str">
        <f t="shared" ca="1" si="642"/>
        <v>BUY</v>
      </c>
      <c r="L2122" t="str">
        <f t="shared" ca="1" si="643"/>
        <v>HOLD</v>
      </c>
      <c r="M2122" t="str">
        <f t="shared" ca="1" si="644"/>
        <v/>
      </c>
      <c r="N2122">
        <f t="shared" si="633"/>
        <v>1446.1</v>
      </c>
      <c r="O2122">
        <f t="shared" ca="1" si="645"/>
        <v>14</v>
      </c>
      <c r="Q2122" t="str">
        <f t="shared" ca="1" si="629"/>
        <v>NO</v>
      </c>
      <c r="R2122" t="str">
        <f t="shared" ca="1" si="630"/>
        <v>NO</v>
      </c>
      <c r="S2122" t="b">
        <f t="shared" ca="1" si="627"/>
        <v>0</v>
      </c>
      <c r="T2122" t="b">
        <f t="shared" ca="1" si="628"/>
        <v>0</v>
      </c>
      <c r="U2122">
        <f t="shared" ca="1" si="632"/>
        <v>1</v>
      </c>
      <c r="W2122" s="7"/>
      <c r="X2122" t="str">
        <f t="shared" ca="1" si="634"/>
        <v>14</v>
      </c>
    </row>
    <row r="2123" spans="1:24" x14ac:dyDescent="0.3">
      <c r="A2123">
        <f t="shared" si="635"/>
        <v>2122</v>
      </c>
      <c r="B2123" s="1">
        <v>38162</v>
      </c>
      <c r="C2123">
        <v>1470.75</v>
      </c>
      <c r="D2123">
        <f t="shared" si="636"/>
        <v>24.650000000000091</v>
      </c>
      <c r="E2123">
        <f t="shared" si="637"/>
        <v>24.650000000000091</v>
      </c>
      <c r="F2123" s="4" t="str">
        <f t="shared" si="638"/>
        <v/>
      </c>
      <c r="G2123">
        <f t="shared" ca="1" si="639"/>
        <v>0.18210000000000037</v>
      </c>
      <c r="H2123">
        <f t="shared" ca="1" si="640"/>
        <v>0.1571111111111112</v>
      </c>
      <c r="I2123" s="4">
        <f t="shared" ca="1" si="631"/>
        <v>1.1590523338048107</v>
      </c>
      <c r="J2123" s="8">
        <f t="shared" ca="1" si="641"/>
        <v>53.683383012873037</v>
      </c>
      <c r="K2123" t="str">
        <f t="shared" ca="1" si="642"/>
        <v>BUY</v>
      </c>
      <c r="L2123" t="str">
        <f t="shared" ca="1" si="643"/>
        <v>HOLD</v>
      </c>
      <c r="M2123" t="str">
        <f t="shared" ca="1" si="644"/>
        <v/>
      </c>
      <c r="N2123">
        <f t="shared" si="633"/>
        <v>1470.75</v>
      </c>
      <c r="O2123">
        <f t="shared" ca="1" si="645"/>
        <v>14</v>
      </c>
      <c r="Q2123" t="str">
        <f t="shared" ca="1" si="629"/>
        <v>NO</v>
      </c>
      <c r="R2123" t="str">
        <f t="shared" ca="1" si="630"/>
        <v>NO</v>
      </c>
      <c r="S2123" t="b">
        <f t="shared" ca="1" si="627"/>
        <v>0</v>
      </c>
      <c r="T2123" t="b">
        <f t="shared" ca="1" si="628"/>
        <v>0</v>
      </c>
      <c r="U2123">
        <f t="shared" ca="1" si="632"/>
        <v>1</v>
      </c>
      <c r="W2123" s="7"/>
      <c r="X2123" t="str">
        <f t="shared" ca="1" si="634"/>
        <v>14</v>
      </c>
    </row>
    <row r="2124" spans="1:24" x14ac:dyDescent="0.3">
      <c r="A2124">
        <f t="shared" si="635"/>
        <v>2123</v>
      </c>
      <c r="B2124" s="1">
        <v>38163</v>
      </c>
      <c r="C2124">
        <v>1488.5</v>
      </c>
      <c r="D2124">
        <f t="shared" si="636"/>
        <v>17.75</v>
      </c>
      <c r="E2124">
        <f t="shared" si="637"/>
        <v>17.75</v>
      </c>
      <c r="F2124" s="4" t="str">
        <f t="shared" si="638"/>
        <v/>
      </c>
      <c r="G2124">
        <f t="shared" ca="1" si="639"/>
        <v>0.17470000000000027</v>
      </c>
      <c r="H2124">
        <f t="shared" ca="1" si="640"/>
        <v>0.1571111111111112</v>
      </c>
      <c r="I2124" s="4">
        <f t="shared" ca="1" si="631"/>
        <v>1.111951909476663</v>
      </c>
      <c r="J2124" s="8">
        <f t="shared" ca="1" si="641"/>
        <v>52.650436995613326</v>
      </c>
      <c r="K2124" t="str">
        <f t="shared" ca="1" si="642"/>
        <v>BUY</v>
      </c>
      <c r="L2124" t="str">
        <f t="shared" ca="1" si="643"/>
        <v>HOLD</v>
      </c>
      <c r="M2124" t="str">
        <f t="shared" ca="1" si="644"/>
        <v/>
      </c>
      <c r="N2124">
        <f t="shared" si="633"/>
        <v>1488.5</v>
      </c>
      <c r="O2124">
        <f t="shared" ca="1" si="645"/>
        <v>14</v>
      </c>
      <c r="Q2124" t="str">
        <f t="shared" ca="1" si="629"/>
        <v>NO</v>
      </c>
      <c r="R2124" t="str">
        <f t="shared" ca="1" si="630"/>
        <v>NO</v>
      </c>
      <c r="S2124" t="b">
        <f t="shared" ca="1" si="627"/>
        <v>0</v>
      </c>
      <c r="T2124" t="b">
        <f t="shared" ca="1" si="628"/>
        <v>0</v>
      </c>
      <c r="U2124">
        <f t="shared" ca="1" si="632"/>
        <v>1</v>
      </c>
      <c r="W2124" s="7"/>
      <c r="X2124" t="str">
        <f t="shared" ca="1" si="634"/>
        <v>14</v>
      </c>
    </row>
    <row r="2125" spans="1:24" x14ac:dyDescent="0.3">
      <c r="A2125">
        <f t="shared" si="635"/>
        <v>2124</v>
      </c>
      <c r="B2125" s="1">
        <v>38166</v>
      </c>
      <c r="C2125">
        <v>1514.35</v>
      </c>
      <c r="D2125">
        <f t="shared" si="636"/>
        <v>25.849999999999909</v>
      </c>
      <c r="E2125">
        <f t="shared" si="637"/>
        <v>25.849999999999909</v>
      </c>
      <c r="F2125" s="4" t="str">
        <f t="shared" si="638"/>
        <v/>
      </c>
      <c r="G2125">
        <f t="shared" ca="1" si="639"/>
        <v>0.21040000000000009</v>
      </c>
      <c r="H2125">
        <f t="shared" ca="1" si="640"/>
        <v>0.1571111111111112</v>
      </c>
      <c r="I2125" s="4">
        <f t="shared" ca="1" si="631"/>
        <v>1.3391796322489389</v>
      </c>
      <c r="J2125" s="8">
        <f t="shared" ca="1" si="641"/>
        <v>57.249969766598134</v>
      </c>
      <c r="K2125" t="str">
        <f t="shared" ca="1" si="642"/>
        <v>BUY</v>
      </c>
      <c r="L2125" t="str">
        <f t="shared" ca="1" si="643"/>
        <v>HOLD</v>
      </c>
      <c r="M2125" t="str">
        <f t="shared" ca="1" si="644"/>
        <v/>
      </c>
      <c r="N2125">
        <f t="shared" si="633"/>
        <v>1514.35</v>
      </c>
      <c r="O2125">
        <f t="shared" ca="1" si="645"/>
        <v>14</v>
      </c>
      <c r="Q2125" t="str">
        <f t="shared" ca="1" si="629"/>
        <v>NO</v>
      </c>
      <c r="R2125" t="str">
        <f t="shared" ca="1" si="630"/>
        <v>NO</v>
      </c>
      <c r="S2125" t="b">
        <f t="shared" ca="1" si="627"/>
        <v>0</v>
      </c>
      <c r="T2125" t="b">
        <f t="shared" ca="1" si="628"/>
        <v>0</v>
      </c>
      <c r="U2125">
        <f t="shared" ca="1" si="632"/>
        <v>1</v>
      </c>
      <c r="W2125" s="7"/>
      <c r="X2125" t="str">
        <f t="shared" ca="1" si="634"/>
        <v>14</v>
      </c>
    </row>
    <row r="2126" spans="1:24" x14ac:dyDescent="0.3">
      <c r="A2126">
        <f t="shared" si="635"/>
        <v>2125</v>
      </c>
      <c r="B2126" s="1">
        <v>38167</v>
      </c>
      <c r="C2126">
        <v>1518.3</v>
      </c>
      <c r="D2126">
        <f t="shared" si="636"/>
        <v>3.9500000000000455</v>
      </c>
      <c r="E2126">
        <f t="shared" si="637"/>
        <v>3.9500000000000455</v>
      </c>
      <c r="F2126" s="4" t="str">
        <f t="shared" si="638"/>
        <v/>
      </c>
      <c r="G2126">
        <f t="shared" ca="1" si="639"/>
        <v>0.18191666666666681</v>
      </c>
      <c r="H2126">
        <f t="shared" ca="1" si="640"/>
        <v>0.17393750000000011</v>
      </c>
      <c r="I2126" s="4">
        <f t="shared" ca="1" si="631"/>
        <v>1.045873757336208</v>
      </c>
      <c r="J2126" s="8">
        <f t="shared" ca="1" si="641"/>
        <v>51.121128739535166</v>
      </c>
      <c r="K2126" t="str">
        <f t="shared" ca="1" si="642"/>
        <v>BUY</v>
      </c>
      <c r="L2126" t="str">
        <f t="shared" ca="1" si="643"/>
        <v>HOLD</v>
      </c>
      <c r="M2126" t="str">
        <f t="shared" ca="1" si="644"/>
        <v/>
      </c>
      <c r="N2126">
        <f t="shared" si="633"/>
        <v>1518.3</v>
      </c>
      <c r="O2126">
        <f t="shared" ca="1" si="645"/>
        <v>14</v>
      </c>
      <c r="Q2126" t="str">
        <f t="shared" ca="1" si="629"/>
        <v>NO</v>
      </c>
      <c r="R2126" t="str">
        <f t="shared" ca="1" si="630"/>
        <v>NO</v>
      </c>
      <c r="S2126" t="b">
        <f t="shared" ca="1" si="627"/>
        <v>0</v>
      </c>
      <c r="T2126" t="b">
        <f t="shared" ca="1" si="628"/>
        <v>0</v>
      </c>
      <c r="U2126">
        <f t="shared" ca="1" si="632"/>
        <v>1</v>
      </c>
      <c r="W2126" s="7"/>
      <c r="X2126" t="str">
        <f t="shared" ca="1" si="634"/>
        <v>14</v>
      </c>
    </row>
    <row r="2127" spans="1:24" x14ac:dyDescent="0.3">
      <c r="A2127">
        <f t="shared" si="635"/>
        <v>2126</v>
      </c>
      <c r="B2127" s="1">
        <v>38168</v>
      </c>
      <c r="C2127">
        <v>1505.6</v>
      </c>
      <c r="D2127">
        <f t="shared" si="636"/>
        <v>-12.700000000000045</v>
      </c>
      <c r="E2127" t="str">
        <f t="shared" si="637"/>
        <v/>
      </c>
      <c r="F2127" s="4">
        <f t="shared" si="638"/>
        <v>-12.700000000000045</v>
      </c>
      <c r="G2127">
        <f t="shared" ca="1" si="639"/>
        <v>0.18191666666666681</v>
      </c>
      <c r="H2127">
        <f t="shared" ca="1" si="640"/>
        <v>0.18537500000000023</v>
      </c>
      <c r="I2127" s="4">
        <f t="shared" ca="1" si="631"/>
        <v>0.98134412227466805</v>
      </c>
      <c r="J2127" s="8">
        <f t="shared" ca="1" si="641"/>
        <v>49.529211571185471</v>
      </c>
      <c r="K2127" t="str">
        <f t="shared" ca="1" si="642"/>
        <v>BUY</v>
      </c>
      <c r="L2127" t="str">
        <f t="shared" ca="1" si="643"/>
        <v>HOLD</v>
      </c>
      <c r="M2127" t="str">
        <f t="shared" ca="1" si="644"/>
        <v/>
      </c>
      <c r="N2127">
        <f t="shared" si="633"/>
        <v>1505.6</v>
      </c>
      <c r="O2127">
        <f t="shared" ca="1" si="645"/>
        <v>14</v>
      </c>
      <c r="Q2127" t="str">
        <f t="shared" ca="1" si="629"/>
        <v>NO</v>
      </c>
      <c r="R2127" t="str">
        <f t="shared" ca="1" si="630"/>
        <v>NO</v>
      </c>
      <c r="S2127" t="b">
        <f t="shared" ca="1" si="627"/>
        <v>0</v>
      </c>
      <c r="T2127" t="b">
        <f t="shared" ca="1" si="628"/>
        <v>0</v>
      </c>
      <c r="U2127">
        <f t="shared" ca="1" si="632"/>
        <v>1</v>
      </c>
      <c r="W2127" s="7"/>
      <c r="X2127" t="str">
        <f t="shared" ca="1" si="634"/>
        <v>14</v>
      </c>
    </row>
    <row r="2128" spans="1:24" x14ac:dyDescent="0.3">
      <c r="A2128">
        <f t="shared" si="635"/>
        <v>2127</v>
      </c>
      <c r="B2128" s="1">
        <v>38169</v>
      </c>
      <c r="C2128">
        <v>1537.2</v>
      </c>
      <c r="D2128">
        <f t="shared" si="636"/>
        <v>31.600000000000136</v>
      </c>
      <c r="E2128">
        <f t="shared" si="637"/>
        <v>31.600000000000136</v>
      </c>
      <c r="F2128" s="4" t="str">
        <f t="shared" si="638"/>
        <v/>
      </c>
      <c r="G2128">
        <f t="shared" ca="1" si="639"/>
        <v>0.2010714285714289</v>
      </c>
      <c r="H2128">
        <f t="shared" ca="1" si="640"/>
        <v>0.16000000000000031</v>
      </c>
      <c r="I2128" s="4">
        <f t="shared" ca="1" si="631"/>
        <v>1.2566964285714282</v>
      </c>
      <c r="J2128" s="8">
        <f t="shared" ca="1" si="641"/>
        <v>55.687438180019768</v>
      </c>
      <c r="K2128" t="str">
        <f t="shared" ca="1" si="642"/>
        <v>BUY</v>
      </c>
      <c r="L2128" t="str">
        <f t="shared" ca="1" si="643"/>
        <v>HOLD</v>
      </c>
      <c r="M2128" t="str">
        <f t="shared" ca="1" si="644"/>
        <v/>
      </c>
      <c r="N2128">
        <f t="shared" si="633"/>
        <v>1537.2</v>
      </c>
      <c r="O2128">
        <f t="shared" ca="1" si="645"/>
        <v>14</v>
      </c>
      <c r="Q2128" t="str">
        <f t="shared" ca="1" si="629"/>
        <v>NO</v>
      </c>
      <c r="R2128" t="str">
        <f t="shared" ca="1" si="630"/>
        <v>NO</v>
      </c>
      <c r="S2128" t="b">
        <f t="shared" ref="S2128:S2191" ca="1" si="646">AND(Q2128="YES",Q2127="YES")</f>
        <v>0</v>
      </c>
      <c r="T2128" t="b">
        <f t="shared" ref="T2128:T2191" ca="1" si="647">AND(R2128="YES",R2127="YES")</f>
        <v>0</v>
      </c>
      <c r="U2128">
        <f t="shared" ca="1" si="632"/>
        <v>1</v>
      </c>
      <c r="W2128" s="7"/>
      <c r="X2128" t="str">
        <f t="shared" ca="1" si="634"/>
        <v>14</v>
      </c>
    </row>
    <row r="2129" spans="1:24" x14ac:dyDescent="0.3">
      <c r="A2129">
        <f t="shared" si="635"/>
        <v>2128</v>
      </c>
      <c r="B2129" s="1">
        <v>38170</v>
      </c>
      <c r="C2129">
        <v>1537.5</v>
      </c>
      <c r="D2129">
        <f t="shared" si="636"/>
        <v>0.29999999999995453</v>
      </c>
      <c r="E2129">
        <f t="shared" si="637"/>
        <v>0.29999999999995453</v>
      </c>
      <c r="F2129" s="4" t="str">
        <f t="shared" si="638"/>
        <v/>
      </c>
      <c r="G2129">
        <f t="shared" ca="1" si="639"/>
        <v>0.17631250000000023</v>
      </c>
      <c r="H2129">
        <f t="shared" ca="1" si="640"/>
        <v>0.14150000000000015</v>
      </c>
      <c r="I2129" s="4">
        <f t="shared" ca="1" si="631"/>
        <v>1.2460247349823323</v>
      </c>
      <c r="J2129" s="8">
        <f t="shared" ca="1" si="641"/>
        <v>55.476892822025562</v>
      </c>
      <c r="K2129" t="str">
        <f t="shared" ca="1" si="642"/>
        <v>BUY</v>
      </c>
      <c r="L2129" t="str">
        <f t="shared" ca="1" si="643"/>
        <v>HOLD</v>
      </c>
      <c r="M2129" t="str">
        <f t="shared" ca="1" si="644"/>
        <v/>
      </c>
      <c r="N2129">
        <f t="shared" si="633"/>
        <v>1537.5</v>
      </c>
      <c r="O2129">
        <f t="shared" ca="1" si="645"/>
        <v>14</v>
      </c>
      <c r="Q2129" t="str">
        <f t="shared" ref="Q2129:Q2192" ca="1" si="648">IF(J2129&lt;30,"YES","NO")</f>
        <v>NO</v>
      </c>
      <c r="R2129" t="str">
        <f t="shared" ref="R2129:R2192" ca="1" si="649">IF(J2129&gt;70,"YES","NO")</f>
        <v>NO</v>
      </c>
      <c r="S2129" t="b">
        <f t="shared" ca="1" si="646"/>
        <v>0</v>
      </c>
      <c r="T2129" t="b">
        <f t="shared" ca="1" si="647"/>
        <v>0</v>
      </c>
      <c r="U2129">
        <f t="shared" ca="1" si="632"/>
        <v>1</v>
      </c>
      <c r="W2129" s="7"/>
      <c r="X2129" t="str">
        <f t="shared" ca="1" si="634"/>
        <v>14</v>
      </c>
    </row>
    <row r="2130" spans="1:24" x14ac:dyDescent="0.3">
      <c r="A2130">
        <f t="shared" si="635"/>
        <v>2129</v>
      </c>
      <c r="B2130" s="1">
        <v>38173</v>
      </c>
      <c r="C2130">
        <v>1526.85</v>
      </c>
      <c r="D2130">
        <f t="shared" si="636"/>
        <v>-10.650000000000091</v>
      </c>
      <c r="E2130" t="str">
        <f t="shared" si="637"/>
        <v/>
      </c>
      <c r="F2130" s="4">
        <f t="shared" si="638"/>
        <v>-10.650000000000091</v>
      </c>
      <c r="G2130">
        <f t="shared" ca="1" si="639"/>
        <v>0.17342857142857157</v>
      </c>
      <c r="H2130">
        <f t="shared" ca="1" si="640"/>
        <v>0.13650000000000026</v>
      </c>
      <c r="I2130" s="4">
        <f t="shared" ref="I2130:I2193" ca="1" si="650">IFERROR(G2130/H2130,"")</f>
        <v>1.2705389848246977</v>
      </c>
      <c r="J2130" s="8">
        <f t="shared" ca="1" si="641"/>
        <v>55.957593915648737</v>
      </c>
      <c r="K2130" t="str">
        <f t="shared" ca="1" si="642"/>
        <v>BUY</v>
      </c>
      <c r="L2130" t="str">
        <f t="shared" ca="1" si="643"/>
        <v>HOLD</v>
      </c>
      <c r="M2130" t="str">
        <f t="shared" ca="1" si="644"/>
        <v/>
      </c>
      <c r="N2130">
        <f t="shared" si="633"/>
        <v>1526.85</v>
      </c>
      <c r="O2130">
        <f t="shared" ca="1" si="645"/>
        <v>14</v>
      </c>
      <c r="Q2130" t="str">
        <f t="shared" ca="1" si="648"/>
        <v>NO</v>
      </c>
      <c r="R2130" t="str">
        <f t="shared" ca="1" si="649"/>
        <v>NO</v>
      </c>
      <c r="S2130" t="b">
        <f t="shared" ca="1" si="646"/>
        <v>0</v>
      </c>
      <c r="T2130" t="b">
        <f t="shared" ca="1" si="647"/>
        <v>0</v>
      </c>
      <c r="U2130">
        <f t="shared" ca="1" si="632"/>
        <v>1</v>
      </c>
      <c r="W2130" s="7"/>
      <c r="X2130" t="str">
        <f t="shared" ca="1" si="634"/>
        <v>14</v>
      </c>
    </row>
    <row r="2131" spans="1:24" x14ac:dyDescent="0.3">
      <c r="A2131">
        <f t="shared" si="635"/>
        <v>2130</v>
      </c>
      <c r="B2131" s="1">
        <v>38174</v>
      </c>
      <c r="C2131">
        <v>1558.25</v>
      </c>
      <c r="D2131">
        <f t="shared" si="636"/>
        <v>31.400000000000091</v>
      </c>
      <c r="E2131">
        <f t="shared" si="637"/>
        <v>31.400000000000091</v>
      </c>
      <c r="F2131" s="4" t="str">
        <f t="shared" si="638"/>
        <v/>
      </c>
      <c r="G2131">
        <f t="shared" ca="1" si="639"/>
        <v>0.19100000000000023</v>
      </c>
      <c r="H2131">
        <f t="shared" ca="1" si="640"/>
        <v>0.14883333333333362</v>
      </c>
      <c r="I2131" s="4">
        <f t="shared" ca="1" si="650"/>
        <v>1.2833146696528546</v>
      </c>
      <c r="J2131" s="8">
        <f t="shared" ca="1" si="641"/>
        <v>56.204021579205481</v>
      </c>
      <c r="K2131" t="str">
        <f t="shared" ca="1" si="642"/>
        <v>BUY</v>
      </c>
      <c r="L2131" t="str">
        <f t="shared" ca="1" si="643"/>
        <v>HOLD</v>
      </c>
      <c r="M2131" t="str">
        <f t="shared" ca="1" si="644"/>
        <v/>
      </c>
      <c r="N2131">
        <f t="shared" si="633"/>
        <v>1558.25</v>
      </c>
      <c r="O2131">
        <f t="shared" ca="1" si="645"/>
        <v>14</v>
      </c>
      <c r="Q2131" t="str">
        <f t="shared" ca="1" si="648"/>
        <v>NO</v>
      </c>
      <c r="R2131" t="str">
        <f t="shared" ca="1" si="649"/>
        <v>NO</v>
      </c>
      <c r="S2131" t="b">
        <f t="shared" ca="1" si="646"/>
        <v>0</v>
      </c>
      <c r="T2131" t="b">
        <f t="shared" ca="1" si="647"/>
        <v>0</v>
      </c>
      <c r="U2131">
        <f t="shared" ca="1" si="632"/>
        <v>1</v>
      </c>
      <c r="W2131" s="7"/>
      <c r="X2131" t="str">
        <f t="shared" ca="1" si="634"/>
        <v>14</v>
      </c>
    </row>
    <row r="2132" spans="1:24" x14ac:dyDescent="0.3">
      <c r="A2132">
        <f t="shared" si="635"/>
        <v>2131</v>
      </c>
      <c r="B2132" s="1">
        <v>38175</v>
      </c>
      <c r="C2132">
        <v>1566.8</v>
      </c>
      <c r="D2132">
        <f t="shared" si="636"/>
        <v>8.5499999999999545</v>
      </c>
      <c r="E2132">
        <f t="shared" si="637"/>
        <v>8.5499999999999545</v>
      </c>
      <c r="F2132" s="4" t="str">
        <f t="shared" si="638"/>
        <v/>
      </c>
      <c r="G2132">
        <f t="shared" ca="1" si="639"/>
        <v>0.18006250000000024</v>
      </c>
      <c r="H2132">
        <f t="shared" ca="1" si="640"/>
        <v>0.14883333333333362</v>
      </c>
      <c r="I2132" s="4">
        <f t="shared" ca="1" si="650"/>
        <v>1.2098264277715558</v>
      </c>
      <c r="J2132" s="8">
        <f t="shared" ca="1" si="641"/>
        <v>54.747577120415514</v>
      </c>
      <c r="K2132" t="str">
        <f t="shared" ca="1" si="642"/>
        <v>BUY</v>
      </c>
      <c r="L2132" t="str">
        <f t="shared" ca="1" si="643"/>
        <v>HOLD</v>
      </c>
      <c r="M2132" t="str">
        <f t="shared" ca="1" si="644"/>
        <v/>
      </c>
      <c r="N2132">
        <f t="shared" si="633"/>
        <v>1566.8</v>
      </c>
      <c r="O2132">
        <f t="shared" ca="1" si="645"/>
        <v>14</v>
      </c>
      <c r="Q2132" t="str">
        <f t="shared" ca="1" si="648"/>
        <v>NO</v>
      </c>
      <c r="R2132" t="str">
        <f t="shared" ca="1" si="649"/>
        <v>NO</v>
      </c>
      <c r="S2132" t="b">
        <f t="shared" ca="1" si="646"/>
        <v>0</v>
      </c>
      <c r="T2132" t="b">
        <f t="shared" ca="1" si="647"/>
        <v>0</v>
      </c>
      <c r="U2132">
        <f t="shared" ca="1" si="632"/>
        <v>1</v>
      </c>
      <c r="W2132" s="7"/>
      <c r="X2132" t="str">
        <f t="shared" ca="1" si="634"/>
        <v>14</v>
      </c>
    </row>
    <row r="2133" spans="1:24" x14ac:dyDescent="0.3">
      <c r="A2133">
        <f t="shared" si="635"/>
        <v>2132</v>
      </c>
      <c r="B2133" s="1">
        <v>38176</v>
      </c>
      <c r="C2133">
        <v>1518.15</v>
      </c>
      <c r="D2133">
        <f t="shared" si="636"/>
        <v>-48.649999999999864</v>
      </c>
      <c r="E2133" t="str">
        <f t="shared" si="637"/>
        <v/>
      </c>
      <c r="F2133" s="4">
        <f t="shared" si="638"/>
        <v>-48.649999999999864</v>
      </c>
      <c r="G2133">
        <f t="shared" ca="1" si="639"/>
        <v>0.18006250000000024</v>
      </c>
      <c r="H2133">
        <f t="shared" ca="1" si="640"/>
        <v>0.1951666666666669</v>
      </c>
      <c r="I2133" s="4">
        <f t="shared" ca="1" si="650"/>
        <v>0.92260888129803598</v>
      </c>
      <c r="J2133" s="8">
        <f t="shared" ca="1" si="641"/>
        <v>47.987341069346513</v>
      </c>
      <c r="K2133" t="str">
        <f t="shared" ca="1" si="642"/>
        <v>BUY</v>
      </c>
      <c r="L2133" t="str">
        <f t="shared" ca="1" si="643"/>
        <v>HOLD</v>
      </c>
      <c r="M2133" t="str">
        <f t="shared" ca="1" si="644"/>
        <v/>
      </c>
      <c r="N2133">
        <f t="shared" si="633"/>
        <v>1518.15</v>
      </c>
      <c r="O2133">
        <f t="shared" ca="1" si="645"/>
        <v>14</v>
      </c>
      <c r="Q2133" t="str">
        <f t="shared" ca="1" si="648"/>
        <v>NO</v>
      </c>
      <c r="R2133" t="str">
        <f t="shared" ca="1" si="649"/>
        <v>NO</v>
      </c>
      <c r="S2133" t="b">
        <f t="shared" ca="1" si="646"/>
        <v>0</v>
      </c>
      <c r="T2133" t="b">
        <f t="shared" ca="1" si="647"/>
        <v>0</v>
      </c>
      <c r="U2133">
        <f t="shared" ca="1" si="632"/>
        <v>1</v>
      </c>
      <c r="W2133" s="7"/>
      <c r="X2133" t="str">
        <f t="shared" ca="1" si="634"/>
        <v>14</v>
      </c>
    </row>
    <row r="2134" spans="1:24" x14ac:dyDescent="0.3">
      <c r="A2134">
        <f t="shared" si="635"/>
        <v>2133</v>
      </c>
      <c r="B2134" s="1">
        <v>38177</v>
      </c>
      <c r="C2134">
        <v>1553.2</v>
      </c>
      <c r="D2134">
        <f t="shared" si="636"/>
        <v>35.049999999999955</v>
      </c>
      <c r="E2134">
        <f t="shared" si="637"/>
        <v>35.049999999999955</v>
      </c>
      <c r="F2134" s="4" t="str">
        <f t="shared" si="638"/>
        <v/>
      </c>
      <c r="G2134">
        <f t="shared" ca="1" si="639"/>
        <v>0.19900000000000018</v>
      </c>
      <c r="H2134">
        <f t="shared" ca="1" si="640"/>
        <v>0.21580000000000019</v>
      </c>
      <c r="I2134" s="4">
        <f t="shared" ca="1" si="650"/>
        <v>0.92215013901760889</v>
      </c>
      <c r="J2134" s="8">
        <f t="shared" ca="1" si="641"/>
        <v>47.974927675988425</v>
      </c>
      <c r="K2134" t="str">
        <f t="shared" ca="1" si="642"/>
        <v>BUY</v>
      </c>
      <c r="L2134" t="str">
        <f t="shared" ca="1" si="643"/>
        <v>HOLD</v>
      </c>
      <c r="M2134" t="str">
        <f t="shared" ca="1" si="644"/>
        <v/>
      </c>
      <c r="N2134">
        <f t="shared" si="633"/>
        <v>1553.2</v>
      </c>
      <c r="O2134">
        <f t="shared" ca="1" si="645"/>
        <v>14</v>
      </c>
      <c r="Q2134" t="str">
        <f t="shared" ca="1" si="648"/>
        <v>NO</v>
      </c>
      <c r="R2134" t="str">
        <f t="shared" ca="1" si="649"/>
        <v>NO</v>
      </c>
      <c r="S2134" t="b">
        <f t="shared" ca="1" si="646"/>
        <v>0</v>
      </c>
      <c r="T2134" t="b">
        <f t="shared" ca="1" si="647"/>
        <v>0</v>
      </c>
      <c r="U2134">
        <f t="shared" ca="1" si="632"/>
        <v>1</v>
      </c>
      <c r="W2134" s="7"/>
      <c r="X2134" t="str">
        <f t="shared" ca="1" si="634"/>
        <v>14</v>
      </c>
    </row>
    <row r="2135" spans="1:24" x14ac:dyDescent="0.3">
      <c r="A2135">
        <f t="shared" si="635"/>
        <v>2134</v>
      </c>
      <c r="B2135" s="1">
        <v>38180</v>
      </c>
      <c r="C2135">
        <v>1556.95</v>
      </c>
      <c r="D2135">
        <f t="shared" si="636"/>
        <v>3.75</v>
      </c>
      <c r="E2135">
        <f t="shared" si="637"/>
        <v>3.75</v>
      </c>
      <c r="F2135" s="4" t="str">
        <f t="shared" si="638"/>
        <v/>
      </c>
      <c r="G2135">
        <f t="shared" ca="1" si="639"/>
        <v>0.18285000000000015</v>
      </c>
      <c r="H2135">
        <f t="shared" ca="1" si="640"/>
        <v>0.25150000000000033</v>
      </c>
      <c r="I2135" s="4">
        <f t="shared" ca="1" si="650"/>
        <v>0.72703777335984054</v>
      </c>
      <c r="J2135" s="8">
        <f t="shared" ca="1" si="641"/>
        <v>42.09738689996545</v>
      </c>
      <c r="K2135" t="str">
        <f t="shared" ca="1" si="642"/>
        <v>BUY</v>
      </c>
      <c r="L2135" t="str">
        <f t="shared" ca="1" si="643"/>
        <v>HOLD</v>
      </c>
      <c r="M2135" t="str">
        <f t="shared" ca="1" si="644"/>
        <v/>
      </c>
      <c r="N2135">
        <f t="shared" si="633"/>
        <v>1556.95</v>
      </c>
      <c r="O2135">
        <f t="shared" ca="1" si="645"/>
        <v>14</v>
      </c>
      <c r="Q2135" t="str">
        <f t="shared" ca="1" si="648"/>
        <v>NO</v>
      </c>
      <c r="R2135" t="str">
        <f t="shared" ca="1" si="649"/>
        <v>NO</v>
      </c>
      <c r="S2135" t="b">
        <f t="shared" ca="1" si="646"/>
        <v>0</v>
      </c>
      <c r="T2135" t="b">
        <f t="shared" ca="1" si="647"/>
        <v>0</v>
      </c>
      <c r="U2135">
        <f t="shared" ca="1" si="632"/>
        <v>1</v>
      </c>
      <c r="W2135" s="7"/>
      <c r="X2135" t="str">
        <f t="shared" ca="1" si="634"/>
        <v>14</v>
      </c>
    </row>
    <row r="2136" spans="1:24" x14ac:dyDescent="0.3">
      <c r="A2136">
        <f t="shared" si="635"/>
        <v>2135</v>
      </c>
      <c r="B2136" s="1">
        <v>38181</v>
      </c>
      <c r="C2136">
        <v>1539.3</v>
      </c>
      <c r="D2136">
        <f t="shared" si="636"/>
        <v>-17.650000000000091</v>
      </c>
      <c r="E2136" t="str">
        <f t="shared" si="637"/>
        <v/>
      </c>
      <c r="F2136" s="4">
        <f t="shared" si="638"/>
        <v>-17.650000000000091</v>
      </c>
      <c r="G2136">
        <f t="shared" ca="1" si="639"/>
        <v>0.18285000000000015</v>
      </c>
      <c r="H2136">
        <f t="shared" ca="1" si="640"/>
        <v>0.22412500000000024</v>
      </c>
      <c r="I2136" s="4">
        <f t="shared" ca="1" si="650"/>
        <v>0.81583937534857764</v>
      </c>
      <c r="J2136" s="8">
        <f t="shared" ca="1" si="641"/>
        <v>44.929049695927262</v>
      </c>
      <c r="K2136" t="str">
        <f t="shared" ca="1" si="642"/>
        <v>BUY</v>
      </c>
      <c r="L2136" t="str">
        <f t="shared" ca="1" si="643"/>
        <v>HOLD</v>
      </c>
      <c r="M2136" t="str">
        <f t="shared" ca="1" si="644"/>
        <v/>
      </c>
      <c r="N2136">
        <f t="shared" si="633"/>
        <v>1539.3</v>
      </c>
      <c r="O2136">
        <f t="shared" ca="1" si="645"/>
        <v>14</v>
      </c>
      <c r="Q2136" t="str">
        <f t="shared" ca="1" si="648"/>
        <v>NO</v>
      </c>
      <c r="R2136" t="str">
        <f t="shared" ca="1" si="649"/>
        <v>NO</v>
      </c>
      <c r="S2136" t="b">
        <f t="shared" ca="1" si="646"/>
        <v>0</v>
      </c>
      <c r="T2136" t="b">
        <f t="shared" ca="1" si="647"/>
        <v>0</v>
      </c>
      <c r="U2136">
        <f t="shared" ca="1" si="632"/>
        <v>1</v>
      </c>
      <c r="W2136" s="7"/>
      <c r="X2136" t="str">
        <f t="shared" ca="1" si="634"/>
        <v>14</v>
      </c>
    </row>
    <row r="2137" spans="1:24" x14ac:dyDescent="0.3">
      <c r="A2137">
        <f t="shared" si="635"/>
        <v>2136</v>
      </c>
      <c r="B2137" s="1">
        <v>38182</v>
      </c>
      <c r="C2137">
        <v>1522.75</v>
      </c>
      <c r="D2137">
        <f t="shared" si="636"/>
        <v>-16.549999999999955</v>
      </c>
      <c r="E2137" t="str">
        <f t="shared" si="637"/>
        <v/>
      </c>
      <c r="F2137" s="4">
        <f t="shared" si="638"/>
        <v>-16.549999999999955</v>
      </c>
      <c r="G2137">
        <f t="shared" ca="1" si="639"/>
        <v>0.17577777777777784</v>
      </c>
      <c r="H2137">
        <f t="shared" ca="1" si="640"/>
        <v>0.21240000000000009</v>
      </c>
      <c r="I2137" s="4">
        <f t="shared" ca="1" si="650"/>
        <v>0.82757899142079927</v>
      </c>
      <c r="J2137" s="8">
        <f t="shared" ca="1" si="641"/>
        <v>45.282802839477895</v>
      </c>
      <c r="K2137" t="str">
        <f t="shared" ca="1" si="642"/>
        <v>BUY</v>
      </c>
      <c r="L2137" t="str">
        <f t="shared" ca="1" si="643"/>
        <v>HOLD</v>
      </c>
      <c r="M2137" t="str">
        <f t="shared" ca="1" si="644"/>
        <v/>
      </c>
      <c r="N2137">
        <f t="shared" si="633"/>
        <v>1522.75</v>
      </c>
      <c r="O2137">
        <f t="shared" ca="1" si="645"/>
        <v>14</v>
      </c>
      <c r="Q2137" t="str">
        <f t="shared" ca="1" si="648"/>
        <v>NO</v>
      </c>
      <c r="R2137" t="str">
        <f t="shared" ca="1" si="649"/>
        <v>NO</v>
      </c>
      <c r="S2137" t="b">
        <f t="shared" ca="1" si="646"/>
        <v>0</v>
      </c>
      <c r="T2137" t="b">
        <f t="shared" ca="1" si="647"/>
        <v>0</v>
      </c>
      <c r="U2137">
        <f t="shared" ca="1" si="632"/>
        <v>1</v>
      </c>
      <c r="W2137" s="7"/>
      <c r="X2137" t="str">
        <f t="shared" ca="1" si="634"/>
        <v>14</v>
      </c>
    </row>
    <row r="2138" spans="1:24" x14ac:dyDescent="0.3">
      <c r="A2138">
        <f t="shared" si="635"/>
        <v>2137</v>
      </c>
      <c r="B2138" s="1">
        <v>38183</v>
      </c>
      <c r="C2138">
        <v>1539.4</v>
      </c>
      <c r="D2138">
        <f t="shared" si="636"/>
        <v>16.650000000000091</v>
      </c>
      <c r="E2138">
        <f t="shared" si="637"/>
        <v>16.650000000000091</v>
      </c>
      <c r="F2138" s="4" t="str">
        <f t="shared" si="638"/>
        <v/>
      </c>
      <c r="G2138">
        <f t="shared" ca="1" si="639"/>
        <v>0.17455555555555569</v>
      </c>
      <c r="H2138">
        <f t="shared" ca="1" si="640"/>
        <v>0.21240000000000009</v>
      </c>
      <c r="I2138" s="4">
        <f t="shared" ca="1" si="650"/>
        <v>0.82182464950826561</v>
      </c>
      <c r="J2138" s="8">
        <f t="shared" ca="1" si="641"/>
        <v>45.109975305806017</v>
      </c>
      <c r="K2138" t="str">
        <f t="shared" ca="1" si="642"/>
        <v>BUY</v>
      </c>
      <c r="L2138" t="str">
        <f t="shared" ca="1" si="643"/>
        <v>HOLD</v>
      </c>
      <c r="M2138" t="str">
        <f t="shared" ca="1" si="644"/>
        <v/>
      </c>
      <c r="N2138">
        <f t="shared" si="633"/>
        <v>1539.4</v>
      </c>
      <c r="O2138">
        <f t="shared" ca="1" si="645"/>
        <v>14</v>
      </c>
      <c r="Q2138" t="str">
        <f t="shared" ca="1" si="648"/>
        <v>NO</v>
      </c>
      <c r="R2138" t="str">
        <f t="shared" ca="1" si="649"/>
        <v>NO</v>
      </c>
      <c r="S2138" t="b">
        <f t="shared" ca="1" si="646"/>
        <v>0</v>
      </c>
      <c r="T2138" t="b">
        <f t="shared" ca="1" si="647"/>
        <v>0</v>
      </c>
      <c r="U2138">
        <f t="shared" ca="1" si="632"/>
        <v>1</v>
      </c>
      <c r="W2138" s="7"/>
      <c r="X2138" t="str">
        <f t="shared" ca="1" si="634"/>
        <v>14</v>
      </c>
    </row>
    <row r="2139" spans="1:24" x14ac:dyDescent="0.3">
      <c r="A2139">
        <f t="shared" si="635"/>
        <v>2138</v>
      </c>
      <c r="B2139" s="1">
        <v>38184</v>
      </c>
      <c r="C2139">
        <v>1558.8</v>
      </c>
      <c r="D2139">
        <f t="shared" si="636"/>
        <v>19.399999999999864</v>
      </c>
      <c r="E2139">
        <f t="shared" si="637"/>
        <v>19.399999999999864</v>
      </c>
      <c r="F2139" s="4" t="str">
        <f t="shared" si="638"/>
        <v/>
      </c>
      <c r="G2139">
        <f t="shared" ca="1" si="639"/>
        <v>0.16738888888888898</v>
      </c>
      <c r="H2139">
        <f t="shared" ca="1" si="640"/>
        <v>0.21240000000000009</v>
      </c>
      <c r="I2139" s="4">
        <f t="shared" ca="1" si="650"/>
        <v>0.78808328102113423</v>
      </c>
      <c r="J2139" s="8">
        <f t="shared" ca="1" si="641"/>
        <v>44.074193265264334</v>
      </c>
      <c r="K2139" t="str">
        <f t="shared" ca="1" si="642"/>
        <v>BUY</v>
      </c>
      <c r="L2139" t="str">
        <f t="shared" ca="1" si="643"/>
        <v>HOLD</v>
      </c>
      <c r="M2139" t="str">
        <f t="shared" ca="1" si="644"/>
        <v/>
      </c>
      <c r="N2139">
        <f t="shared" si="633"/>
        <v>1558.8</v>
      </c>
      <c r="O2139">
        <f t="shared" ca="1" si="645"/>
        <v>14</v>
      </c>
      <c r="Q2139" t="str">
        <f t="shared" ca="1" si="648"/>
        <v>NO</v>
      </c>
      <c r="R2139" t="str">
        <f t="shared" ca="1" si="649"/>
        <v>NO</v>
      </c>
      <c r="S2139" t="b">
        <f t="shared" ca="1" si="646"/>
        <v>0</v>
      </c>
      <c r="T2139" t="b">
        <f t="shared" ca="1" si="647"/>
        <v>0</v>
      </c>
      <c r="U2139">
        <f t="shared" ca="1" si="632"/>
        <v>1</v>
      </c>
      <c r="W2139" s="7"/>
      <c r="X2139" t="str">
        <f t="shared" ca="1" si="634"/>
        <v>14</v>
      </c>
    </row>
    <row r="2140" spans="1:24" x14ac:dyDescent="0.3">
      <c r="A2140">
        <f t="shared" si="635"/>
        <v>2139</v>
      </c>
      <c r="B2140" s="1">
        <v>38187</v>
      </c>
      <c r="C2140">
        <v>1571.6</v>
      </c>
      <c r="D2140">
        <f t="shared" si="636"/>
        <v>12.799999999999955</v>
      </c>
      <c r="E2140">
        <f t="shared" si="637"/>
        <v>12.799999999999955</v>
      </c>
      <c r="F2140" s="4" t="str">
        <f t="shared" si="638"/>
        <v/>
      </c>
      <c r="G2140">
        <f t="shared" ca="1" si="639"/>
        <v>0.17722222222222223</v>
      </c>
      <c r="H2140">
        <f t="shared" ca="1" si="640"/>
        <v>0.21240000000000009</v>
      </c>
      <c r="I2140" s="4">
        <f t="shared" ca="1" si="650"/>
        <v>0.83437957731743007</v>
      </c>
      <c r="J2140" s="8">
        <f t="shared" ca="1" si="641"/>
        <v>45.485655620829284</v>
      </c>
      <c r="K2140" t="str">
        <f t="shared" ca="1" si="642"/>
        <v>BUY</v>
      </c>
      <c r="L2140" t="str">
        <f t="shared" ca="1" si="643"/>
        <v>HOLD</v>
      </c>
      <c r="M2140" t="str">
        <f t="shared" ca="1" si="644"/>
        <v/>
      </c>
      <c r="N2140">
        <f t="shared" si="633"/>
        <v>1571.6</v>
      </c>
      <c r="O2140">
        <f t="shared" ca="1" si="645"/>
        <v>14</v>
      </c>
      <c r="Q2140" t="str">
        <f t="shared" ca="1" si="648"/>
        <v>NO</v>
      </c>
      <c r="R2140" t="str">
        <f t="shared" ca="1" si="649"/>
        <v>NO</v>
      </c>
      <c r="S2140" t="b">
        <f t="shared" ca="1" si="646"/>
        <v>0</v>
      </c>
      <c r="T2140" t="b">
        <f t="shared" ca="1" si="647"/>
        <v>0</v>
      </c>
      <c r="U2140">
        <f t="shared" ca="1" si="632"/>
        <v>1</v>
      </c>
      <c r="W2140" s="7"/>
      <c r="X2140" t="str">
        <f t="shared" ca="1" si="634"/>
        <v>14</v>
      </c>
    </row>
    <row r="2141" spans="1:24" x14ac:dyDescent="0.3">
      <c r="A2141">
        <f t="shared" si="635"/>
        <v>2140</v>
      </c>
      <c r="B2141" s="1">
        <v>38188</v>
      </c>
      <c r="C2141">
        <v>1566.1</v>
      </c>
      <c r="D2141">
        <f t="shared" si="636"/>
        <v>-5.5</v>
      </c>
      <c r="E2141" t="str">
        <f t="shared" si="637"/>
        <v/>
      </c>
      <c r="F2141" s="4">
        <f t="shared" si="638"/>
        <v>-5.5</v>
      </c>
      <c r="G2141">
        <f t="shared" ca="1" si="639"/>
        <v>0.17722222222222223</v>
      </c>
      <c r="H2141">
        <f t="shared" ca="1" si="640"/>
        <v>0.19800000000000001</v>
      </c>
      <c r="I2141" s="4">
        <f t="shared" ca="1" si="650"/>
        <v>0.89506172839506171</v>
      </c>
      <c r="J2141" s="8">
        <f t="shared" ca="1" si="641"/>
        <v>47.23127035830619</v>
      </c>
      <c r="K2141" t="str">
        <f t="shared" ca="1" si="642"/>
        <v>BUY</v>
      </c>
      <c r="L2141" t="str">
        <f t="shared" ca="1" si="643"/>
        <v>HOLD</v>
      </c>
      <c r="M2141" t="str">
        <f t="shared" ca="1" si="644"/>
        <v/>
      </c>
      <c r="N2141">
        <f t="shared" si="633"/>
        <v>1566.1</v>
      </c>
      <c r="O2141">
        <f t="shared" ca="1" si="645"/>
        <v>14</v>
      </c>
      <c r="Q2141" t="str">
        <f t="shared" ca="1" si="648"/>
        <v>NO</v>
      </c>
      <c r="R2141" t="str">
        <f t="shared" ca="1" si="649"/>
        <v>NO</v>
      </c>
      <c r="S2141" t="b">
        <f t="shared" ca="1" si="646"/>
        <v>0</v>
      </c>
      <c r="T2141" t="b">
        <f t="shared" ca="1" si="647"/>
        <v>0</v>
      </c>
      <c r="U2141">
        <f t="shared" ca="1" si="632"/>
        <v>1</v>
      </c>
      <c r="W2141" s="7"/>
      <c r="X2141" t="str">
        <f t="shared" ca="1" si="634"/>
        <v>14</v>
      </c>
    </row>
    <row r="2142" spans="1:24" x14ac:dyDescent="0.3">
      <c r="A2142">
        <f t="shared" si="635"/>
        <v>2141</v>
      </c>
      <c r="B2142" s="1">
        <v>38189</v>
      </c>
      <c r="C2142">
        <v>1581.4</v>
      </c>
      <c r="D2142">
        <f t="shared" si="636"/>
        <v>15.300000000000182</v>
      </c>
      <c r="E2142">
        <f t="shared" si="637"/>
        <v>15.300000000000182</v>
      </c>
      <c r="F2142" s="4" t="str">
        <f t="shared" si="638"/>
        <v/>
      </c>
      <c r="G2142">
        <f t="shared" ca="1" si="639"/>
        <v>0.15911111111111118</v>
      </c>
      <c r="H2142">
        <f t="shared" ca="1" si="640"/>
        <v>0.19800000000000001</v>
      </c>
      <c r="I2142" s="4">
        <f t="shared" ca="1" si="650"/>
        <v>0.80359147025813726</v>
      </c>
      <c r="J2142" s="8">
        <f t="shared" ca="1" si="641"/>
        <v>44.555071561916627</v>
      </c>
      <c r="K2142" t="str">
        <f t="shared" ca="1" si="642"/>
        <v>BUY</v>
      </c>
      <c r="L2142" t="str">
        <f t="shared" ca="1" si="643"/>
        <v>HOLD</v>
      </c>
      <c r="M2142" t="str">
        <f t="shared" ca="1" si="644"/>
        <v/>
      </c>
      <c r="N2142">
        <f t="shared" si="633"/>
        <v>1581.4</v>
      </c>
      <c r="O2142">
        <f t="shared" ca="1" si="645"/>
        <v>14</v>
      </c>
      <c r="Q2142" t="str">
        <f t="shared" ca="1" si="648"/>
        <v>NO</v>
      </c>
      <c r="R2142" t="str">
        <f t="shared" ca="1" si="649"/>
        <v>NO</v>
      </c>
      <c r="S2142" t="b">
        <f t="shared" ca="1" si="646"/>
        <v>0</v>
      </c>
      <c r="T2142" t="b">
        <f t="shared" ca="1" si="647"/>
        <v>0</v>
      </c>
      <c r="U2142">
        <f t="shared" ca="1" si="632"/>
        <v>1</v>
      </c>
      <c r="W2142" s="7"/>
      <c r="X2142" t="str">
        <f t="shared" ca="1" si="634"/>
        <v>14</v>
      </c>
    </row>
    <row r="2143" spans="1:24" x14ac:dyDescent="0.3">
      <c r="A2143">
        <f t="shared" si="635"/>
        <v>2142</v>
      </c>
      <c r="B2143" s="1">
        <v>38190</v>
      </c>
      <c r="C2143">
        <v>1598.1</v>
      </c>
      <c r="D2143">
        <f t="shared" si="636"/>
        <v>16.699999999999818</v>
      </c>
      <c r="E2143">
        <f t="shared" si="637"/>
        <v>16.699999999999818</v>
      </c>
      <c r="F2143" s="4" t="str">
        <f t="shared" si="638"/>
        <v/>
      </c>
      <c r="G2143">
        <f t="shared" ca="1" si="639"/>
        <v>0.17733333333333323</v>
      </c>
      <c r="H2143">
        <f t="shared" ca="1" si="640"/>
        <v>0.19800000000000001</v>
      </c>
      <c r="I2143" s="4">
        <f t="shared" ca="1" si="650"/>
        <v>0.8956228956228951</v>
      </c>
      <c r="J2143" s="8">
        <f t="shared" ca="1" si="641"/>
        <v>47.246891651864992</v>
      </c>
      <c r="K2143" t="str">
        <f t="shared" ca="1" si="642"/>
        <v>BUY</v>
      </c>
      <c r="L2143" t="str">
        <f t="shared" ca="1" si="643"/>
        <v>HOLD</v>
      </c>
      <c r="M2143" t="str">
        <f t="shared" ca="1" si="644"/>
        <v/>
      </c>
      <c r="N2143">
        <f t="shared" si="633"/>
        <v>1598.1</v>
      </c>
      <c r="O2143">
        <f t="shared" ca="1" si="645"/>
        <v>14</v>
      </c>
      <c r="Q2143" t="str">
        <f t="shared" ca="1" si="648"/>
        <v>NO</v>
      </c>
      <c r="R2143" t="str">
        <f t="shared" ca="1" si="649"/>
        <v>NO</v>
      </c>
      <c r="S2143" t="b">
        <f t="shared" ca="1" si="646"/>
        <v>0</v>
      </c>
      <c r="T2143" t="b">
        <f t="shared" ca="1" si="647"/>
        <v>0</v>
      </c>
      <c r="U2143">
        <f t="shared" ca="1" si="632"/>
        <v>1</v>
      </c>
      <c r="W2143" s="7"/>
      <c r="X2143" t="str">
        <f t="shared" ca="1" si="634"/>
        <v>14</v>
      </c>
    </row>
    <row r="2144" spans="1:24" x14ac:dyDescent="0.3">
      <c r="A2144">
        <f t="shared" si="635"/>
        <v>2143</v>
      </c>
      <c r="B2144" s="1">
        <v>38191</v>
      </c>
      <c r="C2144">
        <v>1601.6</v>
      </c>
      <c r="D2144">
        <f t="shared" si="636"/>
        <v>3.5</v>
      </c>
      <c r="E2144">
        <f t="shared" si="637"/>
        <v>3.5</v>
      </c>
      <c r="F2144" s="4" t="str">
        <f t="shared" si="638"/>
        <v/>
      </c>
      <c r="G2144">
        <f t="shared" ca="1" si="639"/>
        <v>0.16309999999999991</v>
      </c>
      <c r="H2144">
        <f t="shared" ca="1" si="640"/>
        <v>0.22087499999999977</v>
      </c>
      <c r="I2144" s="4">
        <f t="shared" ca="1" si="650"/>
        <v>0.73842671194114351</v>
      </c>
      <c r="J2144" s="8">
        <f t="shared" ca="1" si="641"/>
        <v>42.476723745035493</v>
      </c>
      <c r="K2144" t="str">
        <f t="shared" ca="1" si="642"/>
        <v>BUY</v>
      </c>
      <c r="L2144" t="str">
        <f t="shared" ca="1" si="643"/>
        <v>HOLD</v>
      </c>
      <c r="M2144" t="str">
        <f t="shared" ca="1" si="644"/>
        <v/>
      </c>
      <c r="N2144">
        <f t="shared" si="633"/>
        <v>1601.6</v>
      </c>
      <c r="O2144">
        <f t="shared" ca="1" si="645"/>
        <v>14</v>
      </c>
      <c r="Q2144" t="str">
        <f t="shared" ca="1" si="648"/>
        <v>NO</v>
      </c>
      <c r="R2144" t="str">
        <f t="shared" ca="1" si="649"/>
        <v>NO</v>
      </c>
      <c r="S2144" t="b">
        <f t="shared" ca="1" si="646"/>
        <v>0</v>
      </c>
      <c r="T2144" t="b">
        <f t="shared" ca="1" si="647"/>
        <v>0</v>
      </c>
      <c r="U2144">
        <f t="shared" ca="1" si="632"/>
        <v>1</v>
      </c>
      <c r="W2144" s="7"/>
      <c r="X2144" t="str">
        <f t="shared" ca="1" si="634"/>
        <v>14</v>
      </c>
    </row>
    <row r="2145" spans="1:24" x14ac:dyDescent="0.3">
      <c r="A2145">
        <f t="shared" si="635"/>
        <v>2144</v>
      </c>
      <c r="B2145" s="1">
        <v>38194</v>
      </c>
      <c r="C2145">
        <v>1618</v>
      </c>
      <c r="D2145">
        <f t="shared" si="636"/>
        <v>16.400000000000091</v>
      </c>
      <c r="E2145">
        <f t="shared" si="637"/>
        <v>16.400000000000091</v>
      </c>
      <c r="F2145" s="4" t="str">
        <f t="shared" si="638"/>
        <v/>
      </c>
      <c r="G2145">
        <f t="shared" ca="1" si="639"/>
        <v>0.14809999999999993</v>
      </c>
      <c r="H2145">
        <f t="shared" ca="1" si="640"/>
        <v>0.22087499999999977</v>
      </c>
      <c r="I2145" s="4">
        <f t="shared" ca="1" si="650"/>
        <v>0.67051499717034557</v>
      </c>
      <c r="J2145" s="8">
        <f t="shared" ca="1" si="641"/>
        <v>40.138220746663073</v>
      </c>
      <c r="K2145" t="str">
        <f t="shared" ca="1" si="642"/>
        <v>BUY</v>
      </c>
      <c r="L2145" t="str">
        <f t="shared" ca="1" si="643"/>
        <v>HOLD</v>
      </c>
      <c r="M2145" t="str">
        <f t="shared" ca="1" si="644"/>
        <v/>
      </c>
      <c r="N2145">
        <f t="shared" si="633"/>
        <v>1618</v>
      </c>
      <c r="O2145">
        <f t="shared" ca="1" si="645"/>
        <v>14</v>
      </c>
      <c r="Q2145" t="str">
        <f t="shared" ca="1" si="648"/>
        <v>NO</v>
      </c>
      <c r="R2145" t="str">
        <f t="shared" ca="1" si="649"/>
        <v>NO</v>
      </c>
      <c r="S2145" t="b">
        <f t="shared" ca="1" si="646"/>
        <v>0</v>
      </c>
      <c r="T2145" t="b">
        <f t="shared" ca="1" si="647"/>
        <v>0</v>
      </c>
      <c r="U2145">
        <f t="shared" ca="1" si="632"/>
        <v>1</v>
      </c>
      <c r="W2145" s="7"/>
      <c r="X2145" t="str">
        <f t="shared" ca="1" si="634"/>
        <v>14</v>
      </c>
    </row>
    <row r="2146" spans="1:24" x14ac:dyDescent="0.3">
      <c r="A2146">
        <f t="shared" si="635"/>
        <v>2145</v>
      </c>
      <c r="B2146" s="1">
        <v>38195</v>
      </c>
      <c r="C2146">
        <v>1600.75</v>
      </c>
      <c r="D2146">
        <f t="shared" si="636"/>
        <v>-17.25</v>
      </c>
      <c r="E2146" t="str">
        <f t="shared" si="637"/>
        <v/>
      </c>
      <c r="F2146" s="4">
        <f t="shared" si="638"/>
        <v>-17.25</v>
      </c>
      <c r="G2146">
        <f t="shared" ca="1" si="639"/>
        <v>0.1550555555555555</v>
      </c>
      <c r="H2146">
        <f t="shared" ca="1" si="640"/>
        <v>0.21119999999999983</v>
      </c>
      <c r="I2146" s="4">
        <f t="shared" ca="1" si="650"/>
        <v>0.73416456228956262</v>
      </c>
      <c r="J2146" s="8">
        <f t="shared" ca="1" si="641"/>
        <v>42.335345690622837</v>
      </c>
      <c r="K2146" t="str">
        <f t="shared" ca="1" si="642"/>
        <v>BUY</v>
      </c>
      <c r="L2146" t="str">
        <f t="shared" ca="1" si="643"/>
        <v>HOLD</v>
      </c>
      <c r="M2146" t="str">
        <f t="shared" ca="1" si="644"/>
        <v/>
      </c>
      <c r="N2146">
        <f t="shared" si="633"/>
        <v>1600.75</v>
      </c>
      <c r="O2146">
        <f t="shared" ca="1" si="645"/>
        <v>14</v>
      </c>
      <c r="Q2146" t="str">
        <f t="shared" ca="1" si="648"/>
        <v>NO</v>
      </c>
      <c r="R2146" t="str">
        <f t="shared" ca="1" si="649"/>
        <v>NO</v>
      </c>
      <c r="S2146" t="b">
        <f t="shared" ca="1" si="646"/>
        <v>0</v>
      </c>
      <c r="T2146" t="b">
        <f t="shared" ca="1" si="647"/>
        <v>0</v>
      </c>
      <c r="U2146">
        <f t="shared" ca="1" si="632"/>
        <v>1</v>
      </c>
      <c r="W2146" s="7"/>
      <c r="X2146" t="str">
        <f t="shared" ca="1" si="634"/>
        <v>14</v>
      </c>
    </row>
    <row r="2147" spans="1:24" x14ac:dyDescent="0.3">
      <c r="A2147">
        <f t="shared" si="635"/>
        <v>2146</v>
      </c>
      <c r="B2147" s="1">
        <v>38196</v>
      </c>
      <c r="C2147">
        <v>1594.15</v>
      </c>
      <c r="D2147">
        <f t="shared" si="636"/>
        <v>-6.5999999999999091</v>
      </c>
      <c r="E2147" t="str">
        <f t="shared" si="637"/>
        <v/>
      </c>
      <c r="F2147" s="4">
        <f t="shared" si="638"/>
        <v>-6.5999999999999091</v>
      </c>
      <c r="G2147">
        <f t="shared" ca="1" si="639"/>
        <v>0.1550555555555555</v>
      </c>
      <c r="H2147">
        <f t="shared" ca="1" si="640"/>
        <v>0.12709999999999991</v>
      </c>
      <c r="I2147" s="4">
        <f t="shared" ca="1" si="650"/>
        <v>1.2199492962671568</v>
      </c>
      <c r="J2147" s="8">
        <f t="shared" ca="1" si="641"/>
        <v>54.953926124281338</v>
      </c>
      <c r="K2147" t="str">
        <f t="shared" ca="1" si="642"/>
        <v>BUY</v>
      </c>
      <c r="L2147" t="str">
        <f t="shared" ca="1" si="643"/>
        <v>HOLD</v>
      </c>
      <c r="M2147" t="str">
        <f t="shared" ca="1" si="644"/>
        <v/>
      </c>
      <c r="N2147">
        <f t="shared" si="633"/>
        <v>1594.15</v>
      </c>
      <c r="O2147">
        <f t="shared" ca="1" si="645"/>
        <v>14</v>
      </c>
      <c r="Q2147" t="str">
        <f t="shared" ca="1" si="648"/>
        <v>NO</v>
      </c>
      <c r="R2147" t="str">
        <f t="shared" ca="1" si="649"/>
        <v>NO</v>
      </c>
      <c r="S2147" t="b">
        <f t="shared" ca="1" si="646"/>
        <v>0</v>
      </c>
      <c r="T2147" t="b">
        <f t="shared" ca="1" si="647"/>
        <v>0</v>
      </c>
      <c r="U2147">
        <f t="shared" ca="1" si="632"/>
        <v>1</v>
      </c>
      <c r="W2147" s="7"/>
      <c r="X2147" t="str">
        <f t="shared" ca="1" si="634"/>
        <v>14</v>
      </c>
    </row>
    <row r="2148" spans="1:24" x14ac:dyDescent="0.3">
      <c r="A2148">
        <f t="shared" si="635"/>
        <v>2147</v>
      </c>
      <c r="B2148" s="1">
        <v>38197</v>
      </c>
      <c r="C2148">
        <v>1618.7</v>
      </c>
      <c r="D2148">
        <f t="shared" si="636"/>
        <v>24.549999999999955</v>
      </c>
      <c r="E2148">
        <f t="shared" si="637"/>
        <v>24.549999999999955</v>
      </c>
      <c r="F2148" s="4" t="str">
        <f t="shared" si="638"/>
        <v/>
      </c>
      <c r="G2148">
        <f t="shared" ca="1" si="639"/>
        <v>0.14338888888888884</v>
      </c>
      <c r="H2148">
        <f t="shared" ca="1" si="640"/>
        <v>0.12709999999999991</v>
      </c>
      <c r="I2148" s="4">
        <f t="shared" ca="1" si="650"/>
        <v>1.1281580557741067</v>
      </c>
      <c r="J2148" s="8">
        <f t="shared" ca="1" si="641"/>
        <v>53.011008872822885</v>
      </c>
      <c r="K2148" t="str">
        <f t="shared" ca="1" si="642"/>
        <v>BUY</v>
      </c>
      <c r="L2148" t="str">
        <f t="shared" ca="1" si="643"/>
        <v>HOLD</v>
      </c>
      <c r="M2148" t="str">
        <f t="shared" ca="1" si="644"/>
        <v/>
      </c>
      <c r="N2148">
        <f t="shared" si="633"/>
        <v>1618.7</v>
      </c>
      <c r="O2148">
        <f t="shared" ca="1" si="645"/>
        <v>14</v>
      </c>
      <c r="Q2148" t="str">
        <f t="shared" ca="1" si="648"/>
        <v>NO</v>
      </c>
      <c r="R2148" t="str">
        <f t="shared" ca="1" si="649"/>
        <v>NO</v>
      </c>
      <c r="S2148" t="b">
        <f t="shared" ca="1" si="646"/>
        <v>0</v>
      </c>
      <c r="T2148" t="b">
        <f t="shared" ca="1" si="647"/>
        <v>0</v>
      </c>
      <c r="U2148">
        <f t="shared" ca="1" si="632"/>
        <v>1</v>
      </c>
      <c r="W2148" s="7"/>
      <c r="X2148" t="str">
        <f t="shared" ca="1" si="634"/>
        <v>14</v>
      </c>
    </row>
    <row r="2149" spans="1:24" x14ac:dyDescent="0.3">
      <c r="A2149">
        <f t="shared" si="635"/>
        <v>2148</v>
      </c>
      <c r="B2149" s="1">
        <v>38198</v>
      </c>
      <c r="C2149">
        <v>1632.3</v>
      </c>
      <c r="D2149">
        <f t="shared" si="636"/>
        <v>13.599999999999909</v>
      </c>
      <c r="E2149">
        <f t="shared" si="637"/>
        <v>13.599999999999909</v>
      </c>
      <c r="F2149" s="4" t="str">
        <f t="shared" si="638"/>
        <v/>
      </c>
      <c r="G2149">
        <f t="shared" ca="1" si="639"/>
        <v>0.15433333333333318</v>
      </c>
      <c r="H2149">
        <f t="shared" ca="1" si="640"/>
        <v>0.12709999999999991</v>
      </c>
      <c r="I2149" s="4">
        <f t="shared" ca="1" si="650"/>
        <v>1.2142669813794909</v>
      </c>
      <c r="J2149" s="8">
        <f t="shared" ca="1" si="641"/>
        <v>54.8383276086699</v>
      </c>
      <c r="K2149" t="str">
        <f t="shared" ca="1" si="642"/>
        <v>BUY</v>
      </c>
      <c r="L2149" t="str">
        <f t="shared" ca="1" si="643"/>
        <v>HOLD</v>
      </c>
      <c r="M2149" t="str">
        <f t="shared" ca="1" si="644"/>
        <v/>
      </c>
      <c r="N2149">
        <f t="shared" si="633"/>
        <v>1632.3</v>
      </c>
      <c r="O2149">
        <f t="shared" ca="1" si="645"/>
        <v>14</v>
      </c>
      <c r="Q2149" t="str">
        <f t="shared" ca="1" si="648"/>
        <v>NO</v>
      </c>
      <c r="R2149" t="str">
        <f t="shared" ca="1" si="649"/>
        <v>NO</v>
      </c>
      <c r="S2149" t="b">
        <f t="shared" ca="1" si="646"/>
        <v>0</v>
      </c>
      <c r="T2149" t="b">
        <f t="shared" ca="1" si="647"/>
        <v>0</v>
      </c>
      <c r="U2149">
        <f t="shared" ca="1" si="632"/>
        <v>1</v>
      </c>
      <c r="W2149" s="7"/>
      <c r="X2149" t="str">
        <f t="shared" ca="1" si="634"/>
        <v>14</v>
      </c>
    </row>
    <row r="2150" spans="1:24" x14ac:dyDescent="0.3">
      <c r="A2150">
        <f t="shared" si="635"/>
        <v>2149</v>
      </c>
      <c r="B2150" s="1">
        <v>38201</v>
      </c>
      <c r="C2150">
        <v>1639.05</v>
      </c>
      <c r="D2150">
        <f t="shared" si="636"/>
        <v>6.75</v>
      </c>
      <c r="E2150">
        <f t="shared" si="637"/>
        <v>6.75</v>
      </c>
      <c r="F2150" s="4" t="str">
        <f t="shared" si="638"/>
        <v/>
      </c>
      <c r="G2150">
        <f t="shared" ca="1" si="639"/>
        <v>0.14564999999999986</v>
      </c>
      <c r="H2150">
        <f t="shared" ca="1" si="640"/>
        <v>0.11474999999999966</v>
      </c>
      <c r="I2150" s="4">
        <f t="shared" ca="1" si="650"/>
        <v>1.2692810457516366</v>
      </c>
      <c r="J2150" s="8">
        <f t="shared" ca="1" si="641"/>
        <v>55.933179723502356</v>
      </c>
      <c r="K2150" t="str">
        <f t="shared" ca="1" si="642"/>
        <v>BUY</v>
      </c>
      <c r="L2150" t="str">
        <f t="shared" ca="1" si="643"/>
        <v>HOLD</v>
      </c>
      <c r="M2150" t="str">
        <f t="shared" ca="1" si="644"/>
        <v/>
      </c>
      <c r="N2150">
        <f t="shared" si="633"/>
        <v>1639.05</v>
      </c>
      <c r="O2150">
        <f t="shared" ca="1" si="645"/>
        <v>14</v>
      </c>
      <c r="Q2150" t="str">
        <f t="shared" ca="1" si="648"/>
        <v>NO</v>
      </c>
      <c r="R2150" t="str">
        <f t="shared" ca="1" si="649"/>
        <v>NO</v>
      </c>
      <c r="S2150" t="b">
        <f t="shared" ca="1" si="646"/>
        <v>0</v>
      </c>
      <c r="T2150" t="b">
        <f t="shared" ca="1" si="647"/>
        <v>0</v>
      </c>
      <c r="U2150">
        <f t="shared" ca="1" si="632"/>
        <v>1</v>
      </c>
      <c r="W2150" s="7"/>
      <c r="X2150" t="str">
        <f t="shared" ca="1" si="634"/>
        <v>14</v>
      </c>
    </row>
    <row r="2151" spans="1:24" x14ac:dyDescent="0.3">
      <c r="A2151">
        <f t="shared" si="635"/>
        <v>2150</v>
      </c>
      <c r="B2151" s="1">
        <v>38202</v>
      </c>
      <c r="C2151">
        <v>1630.6</v>
      </c>
      <c r="D2151">
        <f t="shared" si="636"/>
        <v>-8.4500000000000455</v>
      </c>
      <c r="E2151" t="str">
        <f t="shared" si="637"/>
        <v/>
      </c>
      <c r="F2151" s="4">
        <f t="shared" si="638"/>
        <v>-8.4500000000000455</v>
      </c>
      <c r="G2151">
        <f t="shared" ca="1" si="639"/>
        <v>0.14564999999999986</v>
      </c>
      <c r="H2151">
        <f t="shared" ca="1" si="640"/>
        <v>9.449999999999989E-2</v>
      </c>
      <c r="I2151" s="4">
        <f t="shared" ca="1" si="650"/>
        <v>1.5412698412698416</v>
      </c>
      <c r="J2151" s="8">
        <f t="shared" ca="1" si="641"/>
        <v>60.649594003747666</v>
      </c>
      <c r="K2151" t="str">
        <f t="shared" ca="1" si="642"/>
        <v>BUY</v>
      </c>
      <c r="L2151" t="str">
        <f t="shared" ca="1" si="643"/>
        <v>HOLD</v>
      </c>
      <c r="M2151" t="str">
        <f t="shared" ca="1" si="644"/>
        <v/>
      </c>
      <c r="N2151">
        <f t="shared" si="633"/>
        <v>1630.6</v>
      </c>
      <c r="O2151">
        <f t="shared" ca="1" si="645"/>
        <v>14</v>
      </c>
      <c r="Q2151" t="str">
        <f t="shared" ca="1" si="648"/>
        <v>NO</v>
      </c>
      <c r="R2151" t="str">
        <f t="shared" ca="1" si="649"/>
        <v>NO</v>
      </c>
      <c r="S2151" t="b">
        <f t="shared" ca="1" si="646"/>
        <v>0</v>
      </c>
      <c r="T2151" t="b">
        <f t="shared" ca="1" si="647"/>
        <v>0</v>
      </c>
      <c r="U2151">
        <f t="shared" ca="1" si="632"/>
        <v>1</v>
      </c>
      <c r="W2151" s="7"/>
      <c r="X2151" t="str">
        <f t="shared" ca="1" si="634"/>
        <v>14</v>
      </c>
    </row>
    <row r="2152" spans="1:24" x14ac:dyDescent="0.3">
      <c r="A2152">
        <f t="shared" si="635"/>
        <v>2151</v>
      </c>
      <c r="B2152" s="1">
        <v>38203</v>
      </c>
      <c r="C2152">
        <v>1626.55</v>
      </c>
      <c r="D2152">
        <f t="shared" si="636"/>
        <v>-4.0499999999999545</v>
      </c>
      <c r="E2152" t="str">
        <f t="shared" si="637"/>
        <v/>
      </c>
      <c r="F2152" s="4">
        <f t="shared" si="638"/>
        <v>-4.0499999999999545</v>
      </c>
      <c r="G2152">
        <f t="shared" ca="1" si="639"/>
        <v>0.14333333333333306</v>
      </c>
      <c r="H2152">
        <f t="shared" ca="1" si="640"/>
        <v>8.3699999999999816E-2</v>
      </c>
      <c r="I2152" s="4">
        <f t="shared" ca="1" si="650"/>
        <v>1.712465153325369</v>
      </c>
      <c r="J2152" s="8">
        <f t="shared" ca="1" si="641"/>
        <v>63.133166935839093</v>
      </c>
      <c r="K2152" t="str">
        <f t="shared" ca="1" si="642"/>
        <v>BUY</v>
      </c>
      <c r="L2152" t="str">
        <f t="shared" ca="1" si="643"/>
        <v>HOLD</v>
      </c>
      <c r="M2152" t="str">
        <f t="shared" ca="1" si="644"/>
        <v/>
      </c>
      <c r="N2152">
        <f t="shared" si="633"/>
        <v>1626.55</v>
      </c>
      <c r="O2152">
        <f t="shared" ca="1" si="645"/>
        <v>14</v>
      </c>
      <c r="Q2152" t="str">
        <f t="shared" ca="1" si="648"/>
        <v>NO</v>
      </c>
      <c r="R2152" t="str">
        <f t="shared" ca="1" si="649"/>
        <v>NO</v>
      </c>
      <c r="S2152" t="b">
        <f t="shared" ca="1" si="646"/>
        <v>0</v>
      </c>
      <c r="T2152" t="b">
        <f t="shared" ca="1" si="647"/>
        <v>0</v>
      </c>
      <c r="U2152">
        <f t="shared" ca="1" si="632"/>
        <v>1</v>
      </c>
      <c r="W2152" s="7"/>
      <c r="X2152" t="str">
        <f t="shared" ca="1" si="634"/>
        <v>14</v>
      </c>
    </row>
    <row r="2153" spans="1:24" x14ac:dyDescent="0.3">
      <c r="A2153">
        <f t="shared" si="635"/>
        <v>2152</v>
      </c>
      <c r="B2153" s="1">
        <v>38204</v>
      </c>
      <c r="C2153">
        <v>1654.95</v>
      </c>
      <c r="D2153">
        <f t="shared" si="636"/>
        <v>28.400000000000091</v>
      </c>
      <c r="E2153">
        <f t="shared" si="637"/>
        <v>28.400000000000091</v>
      </c>
      <c r="F2153" s="4" t="str">
        <f t="shared" si="638"/>
        <v/>
      </c>
      <c r="G2153">
        <f t="shared" ca="1" si="639"/>
        <v>0.15333333333333335</v>
      </c>
      <c r="H2153">
        <f t="shared" ca="1" si="640"/>
        <v>8.3699999999999816E-2</v>
      </c>
      <c r="I2153" s="4">
        <f t="shared" ca="1" si="650"/>
        <v>1.8319394663480728</v>
      </c>
      <c r="J2153" s="8">
        <f t="shared" ca="1" si="641"/>
        <v>64.688510757980652</v>
      </c>
      <c r="K2153" t="str">
        <f t="shared" ca="1" si="642"/>
        <v>BUY</v>
      </c>
      <c r="L2153" t="str">
        <f t="shared" ca="1" si="643"/>
        <v>HOLD</v>
      </c>
      <c r="M2153" t="str">
        <f t="shared" ca="1" si="644"/>
        <v/>
      </c>
      <c r="N2153">
        <f t="shared" si="633"/>
        <v>1654.95</v>
      </c>
      <c r="O2153">
        <f t="shared" ca="1" si="645"/>
        <v>14</v>
      </c>
      <c r="Q2153" t="str">
        <f t="shared" ca="1" si="648"/>
        <v>NO</v>
      </c>
      <c r="R2153" t="str">
        <f t="shared" ca="1" si="649"/>
        <v>NO</v>
      </c>
      <c r="S2153" t="b">
        <f t="shared" ca="1" si="646"/>
        <v>0</v>
      </c>
      <c r="T2153" t="b">
        <f t="shared" ca="1" si="647"/>
        <v>0</v>
      </c>
      <c r="U2153">
        <f t="shared" ca="1" si="632"/>
        <v>1</v>
      </c>
      <c r="W2153" s="7"/>
      <c r="X2153" t="str">
        <f t="shared" ca="1" si="634"/>
        <v>14</v>
      </c>
    </row>
    <row r="2154" spans="1:24" x14ac:dyDescent="0.3">
      <c r="A2154">
        <f t="shared" si="635"/>
        <v>2153</v>
      </c>
      <c r="B2154" s="1">
        <v>38205</v>
      </c>
      <c r="C2154">
        <v>1633.4</v>
      </c>
      <c r="D2154">
        <f t="shared" si="636"/>
        <v>-21.549999999999955</v>
      </c>
      <c r="E2154" t="str">
        <f t="shared" si="637"/>
        <v/>
      </c>
      <c r="F2154" s="4">
        <f t="shared" si="638"/>
        <v>-21.549999999999955</v>
      </c>
      <c r="G2154">
        <f t="shared" ca="1" si="639"/>
        <v>0.15650000000000006</v>
      </c>
      <c r="H2154">
        <f t="shared" ca="1" si="640"/>
        <v>0.10566666666666644</v>
      </c>
      <c r="I2154" s="4">
        <f t="shared" ca="1" si="650"/>
        <v>1.481072555205051</v>
      </c>
      <c r="J2154" s="8">
        <f t="shared" ca="1" si="641"/>
        <v>59.694850603941575</v>
      </c>
      <c r="K2154" t="str">
        <f t="shared" ca="1" si="642"/>
        <v>BUY</v>
      </c>
      <c r="L2154" t="str">
        <f t="shared" ca="1" si="643"/>
        <v>HOLD</v>
      </c>
      <c r="M2154" t="str">
        <f t="shared" ca="1" si="644"/>
        <v/>
      </c>
      <c r="N2154">
        <f t="shared" si="633"/>
        <v>1633.4</v>
      </c>
      <c r="O2154">
        <f t="shared" ca="1" si="645"/>
        <v>14</v>
      </c>
      <c r="Q2154" t="str">
        <f t="shared" ca="1" si="648"/>
        <v>NO</v>
      </c>
      <c r="R2154" t="str">
        <f t="shared" ca="1" si="649"/>
        <v>NO</v>
      </c>
      <c r="S2154" t="b">
        <f t="shared" ca="1" si="646"/>
        <v>0</v>
      </c>
      <c r="T2154" t="b">
        <f t="shared" ca="1" si="647"/>
        <v>0</v>
      </c>
      <c r="U2154">
        <f t="shared" ca="1" si="632"/>
        <v>1</v>
      </c>
      <c r="W2154" s="7"/>
      <c r="X2154" t="str">
        <f t="shared" ca="1" si="634"/>
        <v>14</v>
      </c>
    </row>
    <row r="2155" spans="1:24" x14ac:dyDescent="0.3">
      <c r="A2155">
        <f t="shared" si="635"/>
        <v>2154</v>
      </c>
      <c r="B2155" s="1">
        <v>38208</v>
      </c>
      <c r="C2155">
        <v>1642.6</v>
      </c>
      <c r="D2155">
        <f t="shared" si="636"/>
        <v>9.1999999999998181</v>
      </c>
      <c r="E2155">
        <f t="shared" si="637"/>
        <v>9.1999999999998181</v>
      </c>
      <c r="F2155" s="4" t="str">
        <f t="shared" si="638"/>
        <v/>
      </c>
      <c r="G2155">
        <f t="shared" ca="1" si="639"/>
        <v>0.14933333333333318</v>
      </c>
      <c r="H2155">
        <f t="shared" ca="1" si="640"/>
        <v>0.11579999999999974</v>
      </c>
      <c r="I2155" s="4">
        <f t="shared" ca="1" si="650"/>
        <v>1.2895797351755918</v>
      </c>
      <c r="J2155" s="8">
        <f t="shared" ca="1" si="641"/>
        <v>56.323862207694276</v>
      </c>
      <c r="K2155" t="str">
        <f t="shared" ca="1" si="642"/>
        <v>BUY</v>
      </c>
      <c r="L2155" t="str">
        <f t="shared" ca="1" si="643"/>
        <v>HOLD</v>
      </c>
      <c r="M2155" t="str">
        <f t="shared" ca="1" si="644"/>
        <v/>
      </c>
      <c r="N2155">
        <f t="shared" si="633"/>
        <v>1642.6</v>
      </c>
      <c r="O2155">
        <f t="shared" ca="1" si="645"/>
        <v>14</v>
      </c>
      <c r="Q2155" t="str">
        <f t="shared" ca="1" si="648"/>
        <v>NO</v>
      </c>
      <c r="R2155" t="str">
        <f t="shared" ca="1" si="649"/>
        <v>NO</v>
      </c>
      <c r="S2155" t="b">
        <f t="shared" ca="1" si="646"/>
        <v>0</v>
      </c>
      <c r="T2155" t="b">
        <f t="shared" ca="1" si="647"/>
        <v>0</v>
      </c>
      <c r="U2155">
        <f t="shared" ca="1" si="632"/>
        <v>1</v>
      </c>
      <c r="W2155" s="7"/>
      <c r="X2155" t="str">
        <f t="shared" ca="1" si="634"/>
        <v>14</v>
      </c>
    </row>
    <row r="2156" spans="1:24" x14ac:dyDescent="0.3">
      <c r="A2156">
        <f t="shared" si="635"/>
        <v>2155</v>
      </c>
      <c r="B2156" s="1">
        <v>38209</v>
      </c>
      <c r="C2156">
        <v>1652.15</v>
      </c>
      <c r="D2156">
        <f t="shared" si="636"/>
        <v>9.5500000000001819</v>
      </c>
      <c r="E2156">
        <f t="shared" si="637"/>
        <v>9.5500000000001819</v>
      </c>
      <c r="F2156" s="4" t="str">
        <f t="shared" si="638"/>
        <v/>
      </c>
      <c r="G2156">
        <f t="shared" ca="1" si="639"/>
        <v>0.14294444444444429</v>
      </c>
      <c r="H2156">
        <f t="shared" ca="1" si="640"/>
        <v>0.11579999999999974</v>
      </c>
      <c r="I2156" s="4">
        <f t="shared" ca="1" si="650"/>
        <v>1.2344079831126478</v>
      </c>
      <c r="J2156" s="8">
        <f t="shared" ca="1" si="641"/>
        <v>55.245415897281774</v>
      </c>
      <c r="K2156" t="str">
        <f t="shared" ca="1" si="642"/>
        <v>BUY</v>
      </c>
      <c r="L2156" t="str">
        <f t="shared" ca="1" si="643"/>
        <v>HOLD</v>
      </c>
      <c r="M2156" t="str">
        <f t="shared" ca="1" si="644"/>
        <v/>
      </c>
      <c r="N2156">
        <f t="shared" si="633"/>
        <v>1652.15</v>
      </c>
      <c r="O2156">
        <f t="shared" ca="1" si="645"/>
        <v>14</v>
      </c>
      <c r="Q2156" t="str">
        <f t="shared" ca="1" si="648"/>
        <v>NO</v>
      </c>
      <c r="R2156" t="str">
        <f t="shared" ca="1" si="649"/>
        <v>NO</v>
      </c>
      <c r="S2156" t="b">
        <f t="shared" ca="1" si="646"/>
        <v>0</v>
      </c>
      <c r="T2156" t="b">
        <f t="shared" ca="1" si="647"/>
        <v>0</v>
      </c>
      <c r="U2156">
        <f t="shared" ca="1" si="632"/>
        <v>1</v>
      </c>
      <c r="W2156" s="7"/>
      <c r="X2156" t="str">
        <f t="shared" ca="1" si="634"/>
        <v>14</v>
      </c>
    </row>
    <row r="2157" spans="1:24" x14ac:dyDescent="0.3">
      <c r="A2157">
        <f t="shared" si="635"/>
        <v>2156</v>
      </c>
      <c r="B2157" s="1">
        <v>38210</v>
      </c>
      <c r="C2157">
        <v>1621.6</v>
      </c>
      <c r="D2157">
        <f t="shared" si="636"/>
        <v>-30.550000000000182</v>
      </c>
      <c r="E2157" t="str">
        <f t="shared" si="637"/>
        <v/>
      </c>
      <c r="F2157" s="4">
        <f t="shared" si="638"/>
        <v>-30.550000000000182</v>
      </c>
      <c r="G2157">
        <f t="shared" ca="1" si="639"/>
        <v>0.13993750000000005</v>
      </c>
      <c r="H2157">
        <f t="shared" ca="1" si="640"/>
        <v>0.14741666666666675</v>
      </c>
      <c r="I2157" s="4">
        <f t="shared" ca="1" si="650"/>
        <v>0.94926512153759168</v>
      </c>
      <c r="J2157" s="8">
        <f t="shared" ca="1" si="641"/>
        <v>48.698615239614291</v>
      </c>
      <c r="K2157" t="str">
        <f t="shared" ca="1" si="642"/>
        <v>BUY</v>
      </c>
      <c r="L2157" t="str">
        <f t="shared" ca="1" si="643"/>
        <v>HOLD</v>
      </c>
      <c r="M2157" t="str">
        <f t="shared" ca="1" si="644"/>
        <v/>
      </c>
      <c r="N2157">
        <f t="shared" si="633"/>
        <v>1621.6</v>
      </c>
      <c r="O2157">
        <f t="shared" ca="1" si="645"/>
        <v>14</v>
      </c>
      <c r="Q2157" t="str">
        <f t="shared" ca="1" si="648"/>
        <v>NO</v>
      </c>
      <c r="R2157" t="str">
        <f t="shared" ca="1" si="649"/>
        <v>NO</v>
      </c>
      <c r="S2157" t="b">
        <f t="shared" ca="1" si="646"/>
        <v>0</v>
      </c>
      <c r="T2157" t="b">
        <f t="shared" ca="1" si="647"/>
        <v>0</v>
      </c>
      <c r="U2157">
        <f t="shared" ca="1" si="632"/>
        <v>1</v>
      </c>
      <c r="W2157" s="7"/>
      <c r="X2157" t="str">
        <f t="shared" ca="1" si="634"/>
        <v>14</v>
      </c>
    </row>
    <row r="2158" spans="1:24" x14ac:dyDescent="0.3">
      <c r="A2158">
        <f t="shared" si="635"/>
        <v>2157</v>
      </c>
      <c r="B2158" s="1">
        <v>38211</v>
      </c>
      <c r="C2158">
        <v>1607.2</v>
      </c>
      <c r="D2158">
        <f t="shared" si="636"/>
        <v>-14.399999999999864</v>
      </c>
      <c r="E2158" t="str">
        <f t="shared" si="637"/>
        <v/>
      </c>
      <c r="F2158" s="4">
        <f t="shared" si="638"/>
        <v>-14.399999999999864</v>
      </c>
      <c r="G2158">
        <f t="shared" ca="1" si="639"/>
        <v>0.1549285714285715</v>
      </c>
      <c r="H2158">
        <f t="shared" ca="1" si="640"/>
        <v>0.1469285714285713</v>
      </c>
      <c r="I2158" s="4">
        <f t="shared" ca="1" si="650"/>
        <v>1.0544482255712218</v>
      </c>
      <c r="J2158" s="8">
        <f t="shared" ca="1" si="641"/>
        <v>51.325130146710876</v>
      </c>
      <c r="K2158" t="str">
        <f t="shared" ca="1" si="642"/>
        <v>BUY</v>
      </c>
      <c r="L2158" t="str">
        <f t="shared" ca="1" si="643"/>
        <v>HOLD</v>
      </c>
      <c r="M2158" t="str">
        <f t="shared" ca="1" si="644"/>
        <v/>
      </c>
      <c r="N2158">
        <f t="shared" si="633"/>
        <v>1607.2</v>
      </c>
      <c r="O2158">
        <f t="shared" ca="1" si="645"/>
        <v>14</v>
      </c>
      <c r="Q2158" t="str">
        <f t="shared" ca="1" si="648"/>
        <v>NO</v>
      </c>
      <c r="R2158" t="str">
        <f t="shared" ca="1" si="649"/>
        <v>NO</v>
      </c>
      <c r="S2158" t="b">
        <f t="shared" ca="1" si="646"/>
        <v>0</v>
      </c>
      <c r="T2158" t="b">
        <f t="shared" ca="1" si="647"/>
        <v>0</v>
      </c>
      <c r="U2158">
        <f t="shared" ca="1" si="632"/>
        <v>1</v>
      </c>
      <c r="W2158" s="7"/>
      <c r="X2158" t="str">
        <f t="shared" ca="1" si="634"/>
        <v>14</v>
      </c>
    </row>
    <row r="2159" spans="1:24" x14ac:dyDescent="0.3">
      <c r="A2159">
        <f t="shared" si="635"/>
        <v>2158</v>
      </c>
      <c r="B2159" s="1">
        <v>38212</v>
      </c>
      <c r="C2159">
        <v>1598.2</v>
      </c>
      <c r="D2159">
        <f t="shared" si="636"/>
        <v>-9</v>
      </c>
      <c r="E2159" t="str">
        <f t="shared" si="637"/>
        <v/>
      </c>
      <c r="F2159" s="4">
        <f t="shared" si="638"/>
        <v>-9</v>
      </c>
      <c r="G2159">
        <f t="shared" ca="1" si="639"/>
        <v>0.15341666666666659</v>
      </c>
      <c r="H2159">
        <f t="shared" ca="1" si="640"/>
        <v>0.1398124999999999</v>
      </c>
      <c r="I2159" s="4">
        <f t="shared" ca="1" si="650"/>
        <v>1.0973029354790644</v>
      </c>
      <c r="J2159" s="8">
        <f t="shared" ca="1" si="641"/>
        <v>52.319715808170521</v>
      </c>
      <c r="K2159" t="str">
        <f t="shared" ca="1" si="642"/>
        <v>BUY</v>
      </c>
      <c r="L2159" t="str">
        <f t="shared" ca="1" si="643"/>
        <v>HOLD</v>
      </c>
      <c r="M2159" t="str">
        <f t="shared" ca="1" si="644"/>
        <v/>
      </c>
      <c r="N2159">
        <f t="shared" si="633"/>
        <v>1598.2</v>
      </c>
      <c r="O2159">
        <f t="shared" ca="1" si="645"/>
        <v>14</v>
      </c>
      <c r="Q2159" t="str">
        <f t="shared" ca="1" si="648"/>
        <v>NO</v>
      </c>
      <c r="R2159" t="str">
        <f t="shared" ca="1" si="649"/>
        <v>NO</v>
      </c>
      <c r="S2159" t="b">
        <f t="shared" ca="1" si="646"/>
        <v>0</v>
      </c>
      <c r="T2159" t="b">
        <f t="shared" ca="1" si="647"/>
        <v>0</v>
      </c>
      <c r="U2159">
        <f t="shared" ca="1" si="632"/>
        <v>1</v>
      </c>
      <c r="W2159" s="7"/>
      <c r="X2159" t="str">
        <f t="shared" ca="1" si="634"/>
        <v>14</v>
      </c>
    </row>
    <row r="2160" spans="1:24" x14ac:dyDescent="0.3">
      <c r="A2160">
        <f t="shared" si="635"/>
        <v>2159</v>
      </c>
      <c r="B2160" s="1">
        <v>38215</v>
      </c>
      <c r="C2160">
        <v>1599.15</v>
      </c>
      <c r="D2160">
        <f t="shared" si="636"/>
        <v>0.95000000000004547</v>
      </c>
      <c r="E2160">
        <f t="shared" si="637"/>
        <v>0.95000000000004547</v>
      </c>
      <c r="F2160" s="4" t="str">
        <f t="shared" si="638"/>
        <v/>
      </c>
      <c r="G2160">
        <f t="shared" ca="1" si="639"/>
        <v>0.13285714285714287</v>
      </c>
      <c r="H2160">
        <f t="shared" ca="1" si="640"/>
        <v>0.13514285714285701</v>
      </c>
      <c r="I2160" s="4">
        <f t="shared" ca="1" si="650"/>
        <v>0.9830866807611004</v>
      </c>
      <c r="J2160" s="8">
        <f t="shared" ca="1" si="641"/>
        <v>49.573560767590649</v>
      </c>
      <c r="K2160" t="str">
        <f t="shared" ca="1" si="642"/>
        <v>BUY</v>
      </c>
      <c r="L2160" t="str">
        <f t="shared" ca="1" si="643"/>
        <v>HOLD</v>
      </c>
      <c r="M2160" t="str">
        <f t="shared" ca="1" si="644"/>
        <v/>
      </c>
      <c r="N2160">
        <f t="shared" si="633"/>
        <v>1599.15</v>
      </c>
      <c r="O2160">
        <f t="shared" ca="1" si="645"/>
        <v>14</v>
      </c>
      <c r="Q2160" t="str">
        <f t="shared" ca="1" si="648"/>
        <v>NO</v>
      </c>
      <c r="R2160" t="str">
        <f t="shared" ca="1" si="649"/>
        <v>NO</v>
      </c>
      <c r="S2160" t="b">
        <f t="shared" ca="1" si="646"/>
        <v>0</v>
      </c>
      <c r="T2160" t="b">
        <f t="shared" ca="1" si="647"/>
        <v>0</v>
      </c>
      <c r="U2160">
        <f t="shared" ca="1" si="632"/>
        <v>1</v>
      </c>
      <c r="W2160" s="7"/>
      <c r="X2160" t="str">
        <f t="shared" ca="1" si="634"/>
        <v>14</v>
      </c>
    </row>
    <row r="2161" spans="1:24" x14ac:dyDescent="0.3">
      <c r="A2161">
        <f t="shared" si="635"/>
        <v>2160</v>
      </c>
      <c r="B2161" s="1">
        <v>38216</v>
      </c>
      <c r="C2161">
        <v>1604.35</v>
      </c>
      <c r="D2161">
        <f t="shared" si="636"/>
        <v>5.1999999999998181</v>
      </c>
      <c r="E2161">
        <f t="shared" si="637"/>
        <v>5.1999999999998181</v>
      </c>
      <c r="F2161" s="4" t="str">
        <f t="shared" si="638"/>
        <v/>
      </c>
      <c r="G2161">
        <f t="shared" ca="1" si="639"/>
        <v>0.12274999999999978</v>
      </c>
      <c r="H2161">
        <f t="shared" ca="1" si="640"/>
        <v>0.14666666666666667</v>
      </c>
      <c r="I2161" s="4">
        <f t="shared" ca="1" si="650"/>
        <v>0.83693181818181661</v>
      </c>
      <c r="J2161" s="8">
        <f t="shared" ca="1" si="641"/>
        <v>45.561398082276476</v>
      </c>
      <c r="K2161" t="str">
        <f t="shared" ca="1" si="642"/>
        <v>BUY</v>
      </c>
      <c r="L2161" t="str">
        <f t="shared" ca="1" si="643"/>
        <v>HOLD</v>
      </c>
      <c r="M2161" t="str">
        <f t="shared" ca="1" si="644"/>
        <v/>
      </c>
      <c r="N2161">
        <f t="shared" si="633"/>
        <v>1604.35</v>
      </c>
      <c r="O2161">
        <f t="shared" ca="1" si="645"/>
        <v>14</v>
      </c>
      <c r="Q2161" t="str">
        <f t="shared" ca="1" si="648"/>
        <v>NO</v>
      </c>
      <c r="R2161" t="str">
        <f t="shared" ca="1" si="649"/>
        <v>NO</v>
      </c>
      <c r="S2161" t="b">
        <f t="shared" ca="1" si="646"/>
        <v>0</v>
      </c>
      <c r="T2161" t="b">
        <f t="shared" ca="1" si="647"/>
        <v>0</v>
      </c>
      <c r="U2161">
        <f t="shared" ca="1" si="632"/>
        <v>1</v>
      </c>
      <c r="W2161" s="7"/>
      <c r="X2161" t="str">
        <f t="shared" ca="1" si="634"/>
        <v>14</v>
      </c>
    </row>
    <row r="2162" spans="1:24" x14ac:dyDescent="0.3">
      <c r="A2162">
        <f t="shared" si="635"/>
        <v>2161</v>
      </c>
      <c r="B2162" s="1">
        <v>38217</v>
      </c>
      <c r="C2162">
        <v>1581.8</v>
      </c>
      <c r="D2162">
        <f t="shared" si="636"/>
        <v>-22.549999999999955</v>
      </c>
      <c r="E2162" t="str">
        <f t="shared" si="637"/>
        <v/>
      </c>
      <c r="F2162" s="4">
        <f t="shared" si="638"/>
        <v>-22.549999999999955</v>
      </c>
      <c r="G2162">
        <f t="shared" ca="1" si="639"/>
        <v>0.10521428571428552</v>
      </c>
      <c r="H2162">
        <f t="shared" ca="1" si="640"/>
        <v>0.15792857142857136</v>
      </c>
      <c r="I2162" s="4">
        <f t="shared" ca="1" si="650"/>
        <v>0.66621438263229216</v>
      </c>
      <c r="J2162" s="8">
        <f t="shared" ca="1" si="641"/>
        <v>39.983713355048828</v>
      </c>
      <c r="K2162" t="str">
        <f t="shared" ca="1" si="642"/>
        <v>BUY</v>
      </c>
      <c r="L2162" t="str">
        <f t="shared" ca="1" si="643"/>
        <v>HOLD</v>
      </c>
      <c r="M2162" t="str">
        <f t="shared" ca="1" si="644"/>
        <v/>
      </c>
      <c r="N2162">
        <f t="shared" si="633"/>
        <v>1581.8</v>
      </c>
      <c r="O2162">
        <f t="shared" ca="1" si="645"/>
        <v>14</v>
      </c>
      <c r="Q2162" t="str">
        <f t="shared" ca="1" si="648"/>
        <v>NO</v>
      </c>
      <c r="R2162" t="str">
        <f t="shared" ca="1" si="649"/>
        <v>NO</v>
      </c>
      <c r="S2162" t="b">
        <f t="shared" ca="1" si="646"/>
        <v>0</v>
      </c>
      <c r="T2162" t="b">
        <f t="shared" ca="1" si="647"/>
        <v>0</v>
      </c>
      <c r="U2162">
        <f t="shared" ca="1" si="632"/>
        <v>1</v>
      </c>
      <c r="W2162" s="7"/>
      <c r="X2162" t="str">
        <f t="shared" ca="1" si="634"/>
        <v>14</v>
      </c>
    </row>
    <row r="2163" spans="1:24" x14ac:dyDescent="0.3">
      <c r="A2163">
        <f t="shared" si="635"/>
        <v>2162</v>
      </c>
      <c r="B2163" s="1">
        <v>38218</v>
      </c>
      <c r="C2163">
        <v>1609.2</v>
      </c>
      <c r="D2163">
        <f t="shared" si="636"/>
        <v>27.400000000000091</v>
      </c>
      <c r="E2163">
        <f t="shared" si="637"/>
        <v>27.400000000000091</v>
      </c>
      <c r="F2163" s="4" t="str">
        <f t="shared" si="638"/>
        <v/>
      </c>
      <c r="G2163">
        <f t="shared" ca="1" si="639"/>
        <v>0.12492857142857149</v>
      </c>
      <c r="H2163">
        <f t="shared" ca="1" si="640"/>
        <v>0.15792857142857136</v>
      </c>
      <c r="I2163" s="4">
        <f t="shared" ca="1" si="650"/>
        <v>0.79104477611940371</v>
      </c>
      <c r="J2163" s="8">
        <f t="shared" ca="1" si="641"/>
        <v>44.166666666666693</v>
      </c>
      <c r="K2163" t="str">
        <f t="shared" ca="1" si="642"/>
        <v>BUY</v>
      </c>
      <c r="L2163" t="str">
        <f t="shared" ca="1" si="643"/>
        <v>HOLD</v>
      </c>
      <c r="M2163" t="str">
        <f t="shared" ca="1" si="644"/>
        <v/>
      </c>
      <c r="N2163">
        <f t="shared" si="633"/>
        <v>1609.2</v>
      </c>
      <c r="O2163">
        <f t="shared" ca="1" si="645"/>
        <v>14</v>
      </c>
      <c r="Q2163" t="str">
        <f t="shared" ca="1" si="648"/>
        <v>NO</v>
      </c>
      <c r="R2163" t="str">
        <f t="shared" ca="1" si="649"/>
        <v>NO</v>
      </c>
      <c r="S2163" t="b">
        <f t="shared" ca="1" si="646"/>
        <v>0</v>
      </c>
      <c r="T2163" t="b">
        <f t="shared" ca="1" si="647"/>
        <v>0</v>
      </c>
      <c r="U2163">
        <f t="shared" ca="1" si="632"/>
        <v>1</v>
      </c>
      <c r="W2163" s="7"/>
      <c r="X2163" t="str">
        <f t="shared" ca="1" si="634"/>
        <v>14</v>
      </c>
    </row>
    <row r="2164" spans="1:24" x14ac:dyDescent="0.3">
      <c r="A2164">
        <f t="shared" si="635"/>
        <v>2163</v>
      </c>
      <c r="B2164" s="1">
        <v>38219</v>
      </c>
      <c r="C2164">
        <v>1590.35</v>
      </c>
      <c r="D2164">
        <f t="shared" si="636"/>
        <v>-18.850000000000136</v>
      </c>
      <c r="E2164" t="str">
        <f t="shared" si="637"/>
        <v/>
      </c>
      <c r="F2164" s="4">
        <f t="shared" si="638"/>
        <v>-18.850000000000136</v>
      </c>
      <c r="G2164">
        <f t="shared" ca="1" si="639"/>
        <v>0.13450000000000009</v>
      </c>
      <c r="H2164">
        <f t="shared" ca="1" si="640"/>
        <v>0.16175000000000012</v>
      </c>
      <c r="I2164" s="4">
        <f t="shared" ca="1" si="650"/>
        <v>0.83153013910355489</v>
      </c>
      <c r="J2164" s="8">
        <f t="shared" ca="1" si="641"/>
        <v>45.400843881856538</v>
      </c>
      <c r="K2164" t="str">
        <f t="shared" ca="1" si="642"/>
        <v>BUY</v>
      </c>
      <c r="L2164" t="str">
        <f t="shared" ca="1" si="643"/>
        <v>HOLD</v>
      </c>
      <c r="M2164" t="str">
        <f t="shared" ca="1" si="644"/>
        <v/>
      </c>
      <c r="N2164">
        <f t="shared" si="633"/>
        <v>1590.35</v>
      </c>
      <c r="O2164">
        <f t="shared" ca="1" si="645"/>
        <v>14</v>
      </c>
      <c r="Q2164" t="str">
        <f t="shared" ca="1" si="648"/>
        <v>NO</v>
      </c>
      <c r="R2164" t="str">
        <f t="shared" ca="1" si="649"/>
        <v>NO</v>
      </c>
      <c r="S2164" t="b">
        <f t="shared" ca="1" si="646"/>
        <v>0</v>
      </c>
      <c r="T2164" t="b">
        <f t="shared" ca="1" si="647"/>
        <v>0</v>
      </c>
      <c r="U2164">
        <f t="shared" ca="1" si="632"/>
        <v>1</v>
      </c>
      <c r="W2164" s="7"/>
      <c r="X2164" t="str">
        <f t="shared" ca="1" si="634"/>
        <v>14</v>
      </c>
    </row>
    <row r="2165" spans="1:24" x14ac:dyDescent="0.3">
      <c r="A2165">
        <f t="shared" si="635"/>
        <v>2164</v>
      </c>
      <c r="B2165" s="1">
        <v>38222</v>
      </c>
      <c r="C2165">
        <v>1578.2</v>
      </c>
      <c r="D2165">
        <f t="shared" si="636"/>
        <v>-12.149999999999864</v>
      </c>
      <c r="E2165" t="str">
        <f t="shared" si="637"/>
        <v/>
      </c>
      <c r="F2165" s="4">
        <f t="shared" si="638"/>
        <v>-12.149999999999864</v>
      </c>
      <c r="G2165">
        <f t="shared" ca="1" si="639"/>
        <v>0.13450000000000009</v>
      </c>
      <c r="H2165">
        <f t="shared" ca="1" si="640"/>
        <v>0.16637499999999988</v>
      </c>
      <c r="I2165" s="4">
        <f t="shared" ca="1" si="650"/>
        <v>0.80841472577009876</v>
      </c>
      <c r="J2165" s="8">
        <f t="shared" ca="1" si="641"/>
        <v>44.702949729954327</v>
      </c>
      <c r="K2165" t="str">
        <f t="shared" ca="1" si="642"/>
        <v>BUY</v>
      </c>
      <c r="L2165" t="str">
        <f t="shared" ca="1" si="643"/>
        <v>HOLD</v>
      </c>
      <c r="M2165" t="str">
        <f t="shared" ca="1" si="644"/>
        <v/>
      </c>
      <c r="N2165">
        <f t="shared" si="633"/>
        <v>1578.2</v>
      </c>
      <c r="O2165">
        <f t="shared" ca="1" si="645"/>
        <v>14</v>
      </c>
      <c r="Q2165" t="str">
        <f t="shared" ca="1" si="648"/>
        <v>NO</v>
      </c>
      <c r="R2165" t="str">
        <f t="shared" ca="1" si="649"/>
        <v>NO</v>
      </c>
      <c r="S2165" t="b">
        <f t="shared" ca="1" si="646"/>
        <v>0</v>
      </c>
      <c r="T2165" t="b">
        <f t="shared" ca="1" si="647"/>
        <v>0</v>
      </c>
      <c r="U2165">
        <f t="shared" ca="1" si="632"/>
        <v>1</v>
      </c>
      <c r="W2165" s="7"/>
      <c r="X2165" t="str">
        <f t="shared" ca="1" si="634"/>
        <v>14</v>
      </c>
    </row>
    <row r="2166" spans="1:24" x14ac:dyDescent="0.3">
      <c r="A2166">
        <f t="shared" si="635"/>
        <v>2165</v>
      </c>
      <c r="B2166" s="1">
        <v>38223</v>
      </c>
      <c r="C2166">
        <v>1591.6</v>
      </c>
      <c r="D2166">
        <f t="shared" si="636"/>
        <v>13.399999999999864</v>
      </c>
      <c r="E2166">
        <f t="shared" si="637"/>
        <v>13.399999999999864</v>
      </c>
      <c r="F2166" s="4" t="str">
        <f t="shared" si="638"/>
        <v/>
      </c>
      <c r="G2166">
        <f t="shared" ca="1" si="639"/>
        <v>0.13442857142857131</v>
      </c>
      <c r="H2166">
        <f t="shared" ca="1" si="640"/>
        <v>0.1843571428571428</v>
      </c>
      <c r="I2166" s="4">
        <f t="shared" ca="1" si="650"/>
        <v>0.72917473847345948</v>
      </c>
      <c r="J2166" s="8">
        <f t="shared" ca="1" si="641"/>
        <v>42.16894465606093</v>
      </c>
      <c r="K2166" t="str">
        <f t="shared" ca="1" si="642"/>
        <v>BUY</v>
      </c>
      <c r="L2166" t="str">
        <f t="shared" ca="1" si="643"/>
        <v>HOLD</v>
      </c>
      <c r="M2166" t="str">
        <f t="shared" ca="1" si="644"/>
        <v/>
      </c>
      <c r="N2166">
        <f t="shared" si="633"/>
        <v>1591.6</v>
      </c>
      <c r="O2166">
        <f t="shared" ca="1" si="645"/>
        <v>14</v>
      </c>
      <c r="Q2166" t="str">
        <f t="shared" ca="1" si="648"/>
        <v>NO</v>
      </c>
      <c r="R2166" t="str">
        <f t="shared" ca="1" si="649"/>
        <v>NO</v>
      </c>
      <c r="S2166" t="b">
        <f t="shared" ca="1" si="646"/>
        <v>0</v>
      </c>
      <c r="T2166" t="b">
        <f t="shared" ca="1" si="647"/>
        <v>0</v>
      </c>
      <c r="U2166">
        <f t="shared" ca="1" si="632"/>
        <v>1</v>
      </c>
      <c r="W2166" s="7"/>
      <c r="X2166" t="str">
        <f t="shared" ca="1" si="634"/>
        <v>14</v>
      </c>
    </row>
    <row r="2167" spans="1:24" x14ac:dyDescent="0.3">
      <c r="A2167">
        <f t="shared" si="635"/>
        <v>2166</v>
      </c>
      <c r="B2167" s="1">
        <v>38224</v>
      </c>
      <c r="C2167">
        <v>1595.7</v>
      </c>
      <c r="D2167">
        <f t="shared" si="636"/>
        <v>4.1000000000001364</v>
      </c>
      <c r="E2167">
        <f t="shared" si="637"/>
        <v>4.1000000000001364</v>
      </c>
      <c r="F2167" s="4" t="str">
        <f t="shared" si="638"/>
        <v/>
      </c>
      <c r="G2167">
        <f t="shared" ca="1" si="639"/>
        <v>9.9714285714285644E-2</v>
      </c>
      <c r="H2167">
        <f t="shared" ca="1" si="640"/>
        <v>0.1843571428571428</v>
      </c>
      <c r="I2167" s="4">
        <f t="shared" ca="1" si="650"/>
        <v>0.54087562960092961</v>
      </c>
      <c r="J2167" s="8">
        <f t="shared" ca="1" si="641"/>
        <v>35.101835554438011</v>
      </c>
      <c r="K2167" t="str">
        <f t="shared" ca="1" si="642"/>
        <v>BUY</v>
      </c>
      <c r="L2167" t="str">
        <f t="shared" ca="1" si="643"/>
        <v>HOLD</v>
      </c>
      <c r="M2167" t="str">
        <f t="shared" ca="1" si="644"/>
        <v/>
      </c>
      <c r="N2167">
        <f t="shared" si="633"/>
        <v>1595.7</v>
      </c>
      <c r="O2167">
        <f t="shared" ca="1" si="645"/>
        <v>14</v>
      </c>
      <c r="Q2167" t="str">
        <f t="shared" ca="1" si="648"/>
        <v>NO</v>
      </c>
      <c r="R2167" t="str">
        <f t="shared" ca="1" si="649"/>
        <v>NO</v>
      </c>
      <c r="S2167" t="b">
        <f t="shared" ca="1" si="646"/>
        <v>0</v>
      </c>
      <c r="T2167" t="b">
        <f t="shared" ca="1" si="647"/>
        <v>0</v>
      </c>
      <c r="U2167">
        <f t="shared" ca="1" si="632"/>
        <v>1</v>
      </c>
      <c r="W2167" s="7"/>
      <c r="X2167" t="str">
        <f t="shared" ca="1" si="634"/>
        <v>14</v>
      </c>
    </row>
    <row r="2168" spans="1:24" x14ac:dyDescent="0.3">
      <c r="A2168">
        <f t="shared" si="635"/>
        <v>2167</v>
      </c>
      <c r="B2168" s="1">
        <v>38225</v>
      </c>
      <c r="C2168">
        <v>1610.75</v>
      </c>
      <c r="D2168">
        <f t="shared" si="636"/>
        <v>15.049999999999955</v>
      </c>
      <c r="E2168">
        <f t="shared" si="637"/>
        <v>15.049999999999955</v>
      </c>
      <c r="F2168" s="4" t="str">
        <f t="shared" si="638"/>
        <v/>
      </c>
      <c r="G2168">
        <f t="shared" ca="1" si="639"/>
        <v>0.10606249999999989</v>
      </c>
      <c r="H2168">
        <f t="shared" ca="1" si="640"/>
        <v>0.17916666666666667</v>
      </c>
      <c r="I2168" s="4">
        <f t="shared" ca="1" si="650"/>
        <v>0.59197674418604596</v>
      </c>
      <c r="J2168" s="8">
        <f t="shared" ca="1" si="641"/>
        <v>37.185012051712782</v>
      </c>
      <c r="K2168" t="str">
        <f t="shared" ca="1" si="642"/>
        <v>BUY</v>
      </c>
      <c r="L2168" t="str">
        <f t="shared" ca="1" si="643"/>
        <v>HOLD</v>
      </c>
      <c r="M2168" t="str">
        <f t="shared" ca="1" si="644"/>
        <v/>
      </c>
      <c r="N2168">
        <f t="shared" si="633"/>
        <v>1610.75</v>
      </c>
      <c r="O2168">
        <f t="shared" ca="1" si="645"/>
        <v>14</v>
      </c>
      <c r="Q2168" t="str">
        <f t="shared" ca="1" si="648"/>
        <v>NO</v>
      </c>
      <c r="R2168" t="str">
        <f t="shared" ca="1" si="649"/>
        <v>NO</v>
      </c>
      <c r="S2168" t="b">
        <f t="shared" ca="1" si="646"/>
        <v>0</v>
      </c>
      <c r="T2168" t="b">
        <f t="shared" ca="1" si="647"/>
        <v>0</v>
      </c>
      <c r="U2168">
        <f t="shared" ca="1" si="632"/>
        <v>1</v>
      </c>
      <c r="W2168" s="7"/>
      <c r="X2168" t="str">
        <f t="shared" ca="1" si="634"/>
        <v>14</v>
      </c>
    </row>
    <row r="2169" spans="1:24" x14ac:dyDescent="0.3">
      <c r="A2169">
        <f t="shared" si="635"/>
        <v>2168</v>
      </c>
      <c r="B2169" s="1">
        <v>38226</v>
      </c>
      <c r="C2169">
        <v>1609</v>
      </c>
      <c r="D2169">
        <f t="shared" si="636"/>
        <v>-1.75</v>
      </c>
      <c r="E2169" t="str">
        <f t="shared" si="637"/>
        <v/>
      </c>
      <c r="F2169" s="4">
        <f t="shared" si="638"/>
        <v>-1.75</v>
      </c>
      <c r="G2169">
        <f t="shared" ca="1" si="639"/>
        <v>0.10807142857142869</v>
      </c>
      <c r="H2169">
        <f t="shared" ca="1" si="640"/>
        <v>0.15607142857142858</v>
      </c>
      <c r="I2169" s="4">
        <f t="shared" ca="1" si="650"/>
        <v>0.69244851258581308</v>
      </c>
      <c r="J2169" s="8">
        <f t="shared" ca="1" si="641"/>
        <v>40.914007571660385</v>
      </c>
      <c r="K2169" t="str">
        <f t="shared" ca="1" si="642"/>
        <v>BUY</v>
      </c>
      <c r="L2169" t="str">
        <f t="shared" ca="1" si="643"/>
        <v>HOLD</v>
      </c>
      <c r="M2169" t="str">
        <f t="shared" ca="1" si="644"/>
        <v/>
      </c>
      <c r="N2169">
        <f t="shared" si="633"/>
        <v>1609</v>
      </c>
      <c r="O2169">
        <f t="shared" ca="1" si="645"/>
        <v>14</v>
      </c>
      <c r="Q2169" t="str">
        <f t="shared" ca="1" si="648"/>
        <v>NO</v>
      </c>
      <c r="R2169" t="str">
        <f t="shared" ca="1" si="649"/>
        <v>NO</v>
      </c>
      <c r="S2169" t="b">
        <f t="shared" ca="1" si="646"/>
        <v>0</v>
      </c>
      <c r="T2169" t="b">
        <f t="shared" ca="1" si="647"/>
        <v>0</v>
      </c>
      <c r="U2169">
        <f t="shared" ca="1" si="632"/>
        <v>1</v>
      </c>
      <c r="W2169" s="7"/>
      <c r="X2169" t="str">
        <f t="shared" ca="1" si="634"/>
        <v>14</v>
      </c>
    </row>
    <row r="2170" spans="1:24" x14ac:dyDescent="0.3">
      <c r="A2170">
        <f t="shared" si="635"/>
        <v>2169</v>
      </c>
      <c r="B2170" s="1">
        <v>38229</v>
      </c>
      <c r="C2170">
        <v>1628.45</v>
      </c>
      <c r="D2170">
        <f t="shared" si="636"/>
        <v>19.450000000000045</v>
      </c>
      <c r="E2170">
        <f t="shared" si="637"/>
        <v>19.450000000000045</v>
      </c>
      <c r="F2170" s="4" t="str">
        <f t="shared" si="638"/>
        <v/>
      </c>
      <c r="G2170">
        <f t="shared" ca="1" si="639"/>
        <v>0.12221428571428565</v>
      </c>
      <c r="H2170">
        <f t="shared" ca="1" si="640"/>
        <v>0.15607142857142858</v>
      </c>
      <c r="I2170" s="4">
        <f t="shared" ca="1" si="650"/>
        <v>0.78306636155606357</v>
      </c>
      <c r="J2170" s="8">
        <f t="shared" ca="1" si="641"/>
        <v>43.916837782340849</v>
      </c>
      <c r="K2170" t="str">
        <f t="shared" ca="1" si="642"/>
        <v>BUY</v>
      </c>
      <c r="L2170" t="str">
        <f t="shared" ca="1" si="643"/>
        <v>HOLD</v>
      </c>
      <c r="M2170" t="str">
        <f t="shared" ca="1" si="644"/>
        <v/>
      </c>
      <c r="N2170">
        <f t="shared" si="633"/>
        <v>1628.45</v>
      </c>
      <c r="O2170">
        <f t="shared" ca="1" si="645"/>
        <v>14</v>
      </c>
      <c r="Q2170" t="str">
        <f t="shared" ca="1" si="648"/>
        <v>NO</v>
      </c>
      <c r="R2170" t="str">
        <f t="shared" ca="1" si="649"/>
        <v>NO</v>
      </c>
      <c r="S2170" t="b">
        <f t="shared" ca="1" si="646"/>
        <v>0</v>
      </c>
      <c r="T2170" t="b">
        <f t="shared" ca="1" si="647"/>
        <v>0</v>
      </c>
      <c r="U2170">
        <f t="shared" ca="1" si="632"/>
        <v>1</v>
      </c>
      <c r="W2170" s="7"/>
      <c r="X2170" t="str">
        <f t="shared" ca="1" si="634"/>
        <v>14</v>
      </c>
    </row>
    <row r="2171" spans="1:24" x14ac:dyDescent="0.3">
      <c r="A2171">
        <f t="shared" si="635"/>
        <v>2170</v>
      </c>
      <c r="B2171" s="1">
        <v>38230</v>
      </c>
      <c r="C2171">
        <v>1631.75</v>
      </c>
      <c r="D2171">
        <f t="shared" si="636"/>
        <v>3.2999999999999545</v>
      </c>
      <c r="E2171">
        <f t="shared" si="637"/>
        <v>3.2999999999999545</v>
      </c>
      <c r="F2171" s="4" t="str">
        <f t="shared" si="638"/>
        <v/>
      </c>
      <c r="G2171">
        <f t="shared" ca="1" si="639"/>
        <v>0.11106249999999988</v>
      </c>
      <c r="H2171">
        <f t="shared" ca="1" si="640"/>
        <v>0.13116666666666638</v>
      </c>
      <c r="I2171" s="4">
        <f t="shared" ca="1" si="650"/>
        <v>0.84672808132147492</v>
      </c>
      <c r="J2171" s="8">
        <f t="shared" ca="1" si="641"/>
        <v>45.850176313752506</v>
      </c>
      <c r="K2171" t="str">
        <f t="shared" ca="1" si="642"/>
        <v>BUY</v>
      </c>
      <c r="L2171" t="str">
        <f t="shared" ca="1" si="643"/>
        <v>HOLD</v>
      </c>
      <c r="M2171" t="str">
        <f t="shared" ca="1" si="644"/>
        <v/>
      </c>
      <c r="N2171">
        <f t="shared" si="633"/>
        <v>1631.75</v>
      </c>
      <c r="O2171">
        <f t="shared" ca="1" si="645"/>
        <v>14</v>
      </c>
      <c r="Q2171" t="str">
        <f t="shared" ca="1" si="648"/>
        <v>NO</v>
      </c>
      <c r="R2171" t="str">
        <f t="shared" ca="1" si="649"/>
        <v>NO</v>
      </c>
      <c r="S2171" t="b">
        <f t="shared" ca="1" si="646"/>
        <v>0</v>
      </c>
      <c r="T2171" t="b">
        <f t="shared" ca="1" si="647"/>
        <v>0</v>
      </c>
      <c r="U2171">
        <f t="shared" ca="1" si="632"/>
        <v>1</v>
      </c>
      <c r="W2171" s="7"/>
      <c r="X2171" t="str">
        <f t="shared" ca="1" si="634"/>
        <v>14</v>
      </c>
    </row>
    <row r="2172" spans="1:24" x14ac:dyDescent="0.3">
      <c r="A2172">
        <f t="shared" si="635"/>
        <v>2171</v>
      </c>
      <c r="B2172" s="1">
        <v>38231</v>
      </c>
      <c r="C2172">
        <v>1635.45</v>
      </c>
      <c r="D2172">
        <f t="shared" si="636"/>
        <v>3.7000000000000455</v>
      </c>
      <c r="E2172">
        <f t="shared" si="637"/>
        <v>3.7000000000000455</v>
      </c>
      <c r="F2172" s="4" t="str">
        <f t="shared" si="638"/>
        <v/>
      </c>
      <c r="G2172">
        <f t="shared" ca="1" si="639"/>
        <v>0.10283333333333328</v>
      </c>
      <c r="H2172">
        <f t="shared" ca="1" si="640"/>
        <v>0.12859999999999991</v>
      </c>
      <c r="I2172" s="4">
        <f t="shared" ca="1" si="650"/>
        <v>0.7996371176775533</v>
      </c>
      <c r="J2172" s="8">
        <f t="shared" ca="1" si="641"/>
        <v>44.433242114359786</v>
      </c>
      <c r="K2172" t="str">
        <f t="shared" ca="1" si="642"/>
        <v>BUY</v>
      </c>
      <c r="L2172" t="str">
        <f t="shared" ca="1" si="643"/>
        <v>HOLD</v>
      </c>
      <c r="M2172" t="str">
        <f t="shared" ca="1" si="644"/>
        <v/>
      </c>
      <c r="N2172">
        <f t="shared" si="633"/>
        <v>1635.45</v>
      </c>
      <c r="O2172">
        <f t="shared" ca="1" si="645"/>
        <v>14</v>
      </c>
      <c r="Q2172" t="str">
        <f t="shared" ca="1" si="648"/>
        <v>NO</v>
      </c>
      <c r="R2172" t="str">
        <f t="shared" ca="1" si="649"/>
        <v>NO</v>
      </c>
      <c r="S2172" t="b">
        <f t="shared" ca="1" si="646"/>
        <v>0</v>
      </c>
      <c r="T2172" t="b">
        <f t="shared" ca="1" si="647"/>
        <v>0</v>
      </c>
      <c r="U2172">
        <f t="shared" ca="1" si="632"/>
        <v>1</v>
      </c>
      <c r="W2172" s="7"/>
      <c r="X2172" t="str">
        <f t="shared" ca="1" si="634"/>
        <v>14</v>
      </c>
    </row>
    <row r="2173" spans="1:24" x14ac:dyDescent="0.3">
      <c r="A2173">
        <f t="shared" si="635"/>
        <v>2172</v>
      </c>
      <c r="B2173" s="1">
        <v>38232</v>
      </c>
      <c r="C2173">
        <v>1629.3</v>
      </c>
      <c r="D2173">
        <f t="shared" si="636"/>
        <v>-6.1500000000000909</v>
      </c>
      <c r="E2173" t="str">
        <f t="shared" si="637"/>
        <v/>
      </c>
      <c r="F2173" s="4">
        <f t="shared" si="638"/>
        <v>-6.1500000000000909</v>
      </c>
      <c r="G2173">
        <f t="shared" ca="1" si="639"/>
        <v>0.10283333333333328</v>
      </c>
      <c r="H2173">
        <f t="shared" ca="1" si="640"/>
        <v>0.12290000000000009</v>
      </c>
      <c r="I2173" s="4">
        <f t="shared" ca="1" si="650"/>
        <v>0.83672362354217411</v>
      </c>
      <c r="J2173" s="8">
        <f t="shared" ca="1" si="641"/>
        <v>45.555227406969841</v>
      </c>
      <c r="K2173" t="str">
        <f t="shared" ca="1" si="642"/>
        <v>BUY</v>
      </c>
      <c r="L2173" t="str">
        <f t="shared" ca="1" si="643"/>
        <v>HOLD</v>
      </c>
      <c r="M2173" t="str">
        <f t="shared" ca="1" si="644"/>
        <v/>
      </c>
      <c r="N2173">
        <f t="shared" si="633"/>
        <v>1629.3</v>
      </c>
      <c r="O2173">
        <f t="shared" ca="1" si="645"/>
        <v>14</v>
      </c>
      <c r="Q2173" t="str">
        <f t="shared" ca="1" si="648"/>
        <v>NO</v>
      </c>
      <c r="R2173" t="str">
        <f t="shared" ca="1" si="649"/>
        <v>NO</v>
      </c>
      <c r="S2173" t="b">
        <f t="shared" ca="1" si="646"/>
        <v>0</v>
      </c>
      <c r="T2173" t="b">
        <f t="shared" ca="1" si="647"/>
        <v>0</v>
      </c>
      <c r="U2173">
        <f t="shared" ca="1" si="632"/>
        <v>1</v>
      </c>
      <c r="W2173" s="7"/>
      <c r="X2173" t="str">
        <f t="shared" ca="1" si="634"/>
        <v>14</v>
      </c>
    </row>
    <row r="2174" spans="1:24" x14ac:dyDescent="0.3">
      <c r="A2174">
        <f t="shared" si="635"/>
        <v>2173</v>
      </c>
      <c r="B2174" s="1">
        <v>38233</v>
      </c>
      <c r="C2174">
        <v>1634.1</v>
      </c>
      <c r="D2174">
        <f t="shared" si="636"/>
        <v>4.7999999999999545</v>
      </c>
      <c r="E2174">
        <f t="shared" si="637"/>
        <v>4.7999999999999545</v>
      </c>
      <c r="F2174" s="4" t="str">
        <f t="shared" si="638"/>
        <v/>
      </c>
      <c r="G2174">
        <f t="shared" ca="1" si="639"/>
        <v>0.10711111111111096</v>
      </c>
      <c r="H2174">
        <f t="shared" ca="1" si="640"/>
        <v>0.12290000000000009</v>
      </c>
      <c r="I2174" s="4">
        <f t="shared" ca="1" si="650"/>
        <v>0.8715306030196166</v>
      </c>
      <c r="J2174" s="8">
        <f t="shared" ca="1" si="641"/>
        <v>46.567798657069652</v>
      </c>
      <c r="K2174" t="str">
        <f t="shared" ca="1" si="642"/>
        <v>BUY</v>
      </c>
      <c r="L2174" t="str">
        <f t="shared" ca="1" si="643"/>
        <v>HOLD</v>
      </c>
      <c r="M2174" t="str">
        <f t="shared" ca="1" si="644"/>
        <v/>
      </c>
      <c r="N2174">
        <f t="shared" si="633"/>
        <v>1634.1</v>
      </c>
      <c r="O2174">
        <f t="shared" ca="1" si="645"/>
        <v>14</v>
      </c>
      <c r="Q2174" t="str">
        <f t="shared" ca="1" si="648"/>
        <v>NO</v>
      </c>
      <c r="R2174" t="str">
        <f t="shared" ca="1" si="649"/>
        <v>NO</v>
      </c>
      <c r="S2174" t="b">
        <f t="shared" ca="1" si="646"/>
        <v>0</v>
      </c>
      <c r="T2174" t="b">
        <f t="shared" ca="1" si="647"/>
        <v>0</v>
      </c>
      <c r="U2174">
        <f t="shared" ca="1" si="632"/>
        <v>1</v>
      </c>
      <c r="W2174" s="7"/>
      <c r="X2174" t="str">
        <f t="shared" ca="1" si="634"/>
        <v>14</v>
      </c>
    </row>
    <row r="2175" spans="1:24" x14ac:dyDescent="0.3">
      <c r="A2175">
        <f t="shared" si="635"/>
        <v>2174</v>
      </c>
      <c r="B2175" s="1">
        <v>38236</v>
      </c>
      <c r="C2175">
        <v>1644</v>
      </c>
      <c r="D2175">
        <f t="shared" si="636"/>
        <v>9.9000000000000909</v>
      </c>
      <c r="E2175">
        <f t="shared" si="637"/>
        <v>9.9000000000000909</v>
      </c>
      <c r="F2175" s="4" t="str">
        <f t="shared" si="638"/>
        <v/>
      </c>
      <c r="G2175">
        <f t="shared" ca="1" si="639"/>
        <v>0.11233333333333348</v>
      </c>
      <c r="H2175">
        <f t="shared" ca="1" si="640"/>
        <v>0.12290000000000009</v>
      </c>
      <c r="I2175" s="4">
        <f t="shared" ca="1" si="650"/>
        <v>0.91402224030377055</v>
      </c>
      <c r="J2175" s="8">
        <f t="shared" ca="1" si="641"/>
        <v>47.754003117472031</v>
      </c>
      <c r="K2175" t="str">
        <f t="shared" ca="1" si="642"/>
        <v>BUY</v>
      </c>
      <c r="L2175" t="str">
        <f t="shared" ca="1" si="643"/>
        <v>HOLD</v>
      </c>
      <c r="M2175" t="str">
        <f t="shared" ca="1" si="644"/>
        <v/>
      </c>
      <c r="N2175">
        <f t="shared" si="633"/>
        <v>1644</v>
      </c>
      <c r="O2175">
        <f t="shared" ca="1" si="645"/>
        <v>14</v>
      </c>
      <c r="Q2175" t="str">
        <f t="shared" ca="1" si="648"/>
        <v>NO</v>
      </c>
      <c r="R2175" t="str">
        <f t="shared" ca="1" si="649"/>
        <v>NO</v>
      </c>
      <c r="S2175" t="b">
        <f t="shared" ca="1" si="646"/>
        <v>0</v>
      </c>
      <c r="T2175" t="b">
        <f t="shared" ca="1" si="647"/>
        <v>0</v>
      </c>
      <c r="U2175">
        <f t="shared" ca="1" si="632"/>
        <v>1</v>
      </c>
      <c r="W2175" s="7"/>
      <c r="X2175" t="str">
        <f t="shared" ca="1" si="634"/>
        <v>14</v>
      </c>
    </row>
    <row r="2176" spans="1:24" x14ac:dyDescent="0.3">
      <c r="A2176">
        <f t="shared" si="635"/>
        <v>2175</v>
      </c>
      <c r="B2176" s="1">
        <v>38237</v>
      </c>
      <c r="C2176">
        <v>1650.15</v>
      </c>
      <c r="D2176">
        <f t="shared" si="636"/>
        <v>6.1500000000000909</v>
      </c>
      <c r="E2176">
        <f t="shared" si="637"/>
        <v>6.1500000000000909</v>
      </c>
      <c r="F2176" s="4" t="str">
        <f t="shared" si="638"/>
        <v/>
      </c>
      <c r="G2176">
        <f t="shared" ca="1" si="639"/>
        <v>0.10725000000000023</v>
      </c>
      <c r="H2176">
        <f t="shared" ca="1" si="640"/>
        <v>9.7250000000000225E-2</v>
      </c>
      <c r="I2176" s="4">
        <f t="shared" ca="1" si="650"/>
        <v>1.1028277634961439</v>
      </c>
      <c r="J2176" s="8">
        <f t="shared" ca="1" si="641"/>
        <v>52.444987775061129</v>
      </c>
      <c r="K2176" t="str">
        <f t="shared" ca="1" si="642"/>
        <v>BUY</v>
      </c>
      <c r="L2176" t="str">
        <f t="shared" ca="1" si="643"/>
        <v>HOLD</v>
      </c>
      <c r="M2176" t="str">
        <f t="shared" ca="1" si="644"/>
        <v/>
      </c>
      <c r="N2176">
        <f t="shared" si="633"/>
        <v>1650.15</v>
      </c>
      <c r="O2176">
        <f t="shared" ca="1" si="645"/>
        <v>14</v>
      </c>
      <c r="Q2176" t="str">
        <f t="shared" ca="1" si="648"/>
        <v>NO</v>
      </c>
      <c r="R2176" t="str">
        <f t="shared" ca="1" si="649"/>
        <v>NO</v>
      </c>
      <c r="S2176" t="b">
        <f t="shared" ca="1" si="646"/>
        <v>0</v>
      </c>
      <c r="T2176" t="b">
        <f t="shared" ca="1" si="647"/>
        <v>0</v>
      </c>
      <c r="U2176">
        <f t="shared" ca="1" si="632"/>
        <v>1</v>
      </c>
      <c r="W2176" s="7"/>
      <c r="X2176" t="str">
        <f t="shared" ca="1" si="634"/>
        <v>14</v>
      </c>
    </row>
    <row r="2177" spans="1:24" x14ac:dyDescent="0.3">
      <c r="A2177">
        <f t="shared" si="635"/>
        <v>2176</v>
      </c>
      <c r="B2177" s="1">
        <v>38238</v>
      </c>
      <c r="C2177">
        <v>1656.25</v>
      </c>
      <c r="D2177">
        <f t="shared" si="636"/>
        <v>6.0999999999999091</v>
      </c>
      <c r="E2177">
        <f t="shared" si="637"/>
        <v>6.0999999999999091</v>
      </c>
      <c r="F2177" s="4" t="str">
        <f t="shared" si="638"/>
        <v/>
      </c>
      <c r="G2177">
        <f t="shared" ca="1" si="639"/>
        <v>8.595000000000004E-2</v>
      </c>
      <c r="H2177">
        <f t="shared" ca="1" si="640"/>
        <v>9.7250000000000225E-2</v>
      </c>
      <c r="I2177" s="4">
        <f t="shared" ca="1" si="650"/>
        <v>0.88380462724935571</v>
      </c>
      <c r="J2177" s="8">
        <f t="shared" ca="1" si="641"/>
        <v>46.915938864628771</v>
      </c>
      <c r="K2177" t="str">
        <f t="shared" ca="1" si="642"/>
        <v>BUY</v>
      </c>
      <c r="L2177" t="str">
        <f t="shared" ca="1" si="643"/>
        <v>HOLD</v>
      </c>
      <c r="M2177" t="str">
        <f t="shared" ca="1" si="644"/>
        <v/>
      </c>
      <c r="N2177">
        <f t="shared" si="633"/>
        <v>1656.25</v>
      </c>
      <c r="O2177">
        <f t="shared" ca="1" si="645"/>
        <v>14</v>
      </c>
      <c r="Q2177" t="str">
        <f t="shared" ca="1" si="648"/>
        <v>NO</v>
      </c>
      <c r="R2177" t="str">
        <f t="shared" ca="1" si="649"/>
        <v>NO</v>
      </c>
      <c r="S2177" t="b">
        <f t="shared" ca="1" si="646"/>
        <v>0</v>
      </c>
      <c r="T2177" t="b">
        <f t="shared" ca="1" si="647"/>
        <v>0</v>
      </c>
      <c r="U2177">
        <f t="shared" ref="U2177:U2240" ca="1" si="651">IF(U2176=1,1,IF(K2177="BUY",1,0))</f>
        <v>1</v>
      </c>
      <c r="W2177" s="7"/>
      <c r="X2177" t="str">
        <f t="shared" ca="1" si="634"/>
        <v>14</v>
      </c>
    </row>
    <row r="2178" spans="1:24" x14ac:dyDescent="0.3">
      <c r="A2178">
        <f t="shared" si="635"/>
        <v>2177</v>
      </c>
      <c r="B2178" s="1">
        <v>38239</v>
      </c>
      <c r="C2178">
        <v>1649</v>
      </c>
      <c r="D2178">
        <f t="shared" si="636"/>
        <v>-7.25</v>
      </c>
      <c r="E2178" t="str">
        <f t="shared" si="637"/>
        <v/>
      </c>
      <c r="F2178" s="4">
        <f t="shared" si="638"/>
        <v>-7.25</v>
      </c>
      <c r="G2178">
        <f t="shared" ca="1" si="639"/>
        <v>8.595000000000004E-2</v>
      </c>
      <c r="H2178">
        <f t="shared" ca="1" si="640"/>
        <v>6.824999999999988E-2</v>
      </c>
      <c r="I2178" s="4">
        <f t="shared" ca="1" si="650"/>
        <v>1.2593406593406622</v>
      </c>
      <c r="J2178" s="8">
        <f t="shared" ca="1" si="641"/>
        <v>55.739299610894996</v>
      </c>
      <c r="K2178" t="str">
        <f t="shared" ca="1" si="642"/>
        <v>BUY</v>
      </c>
      <c r="L2178" t="str">
        <f t="shared" ca="1" si="643"/>
        <v>HOLD</v>
      </c>
      <c r="M2178" t="str">
        <f t="shared" ca="1" si="644"/>
        <v/>
      </c>
      <c r="N2178">
        <f t="shared" si="633"/>
        <v>1649</v>
      </c>
      <c r="O2178">
        <f t="shared" ca="1" si="645"/>
        <v>14</v>
      </c>
      <c r="Q2178" t="str">
        <f t="shared" ca="1" si="648"/>
        <v>NO</v>
      </c>
      <c r="R2178" t="str">
        <f t="shared" ca="1" si="649"/>
        <v>NO</v>
      </c>
      <c r="S2178" t="b">
        <f t="shared" ca="1" si="646"/>
        <v>0</v>
      </c>
      <c r="T2178" t="b">
        <f t="shared" ca="1" si="647"/>
        <v>0</v>
      </c>
      <c r="U2178">
        <f t="shared" ca="1" si="651"/>
        <v>1</v>
      </c>
      <c r="W2178" s="7"/>
      <c r="X2178" t="str">
        <f t="shared" ca="1" si="634"/>
        <v>14</v>
      </c>
    </row>
    <row r="2179" spans="1:24" x14ac:dyDescent="0.3">
      <c r="A2179">
        <f t="shared" si="635"/>
        <v>2178</v>
      </c>
      <c r="B2179" s="1">
        <v>38240</v>
      </c>
      <c r="C2179">
        <v>1668.75</v>
      </c>
      <c r="D2179">
        <f t="shared" si="636"/>
        <v>19.75</v>
      </c>
      <c r="E2179">
        <f t="shared" si="637"/>
        <v>19.75</v>
      </c>
      <c r="F2179" s="4" t="str">
        <f t="shared" si="638"/>
        <v/>
      </c>
      <c r="G2179">
        <f t="shared" ca="1" si="639"/>
        <v>9.609090909090913E-2</v>
      </c>
      <c r="H2179">
        <f t="shared" ca="1" si="640"/>
        <v>5.0500000000000302E-2</v>
      </c>
      <c r="I2179" s="4">
        <f t="shared" ca="1" si="650"/>
        <v>1.9027902790278921</v>
      </c>
      <c r="J2179" s="8">
        <f t="shared" ca="1" si="641"/>
        <v>65.5503875968991</v>
      </c>
      <c r="K2179" t="str">
        <f t="shared" ca="1" si="642"/>
        <v>BUY</v>
      </c>
      <c r="L2179" t="str">
        <f t="shared" ca="1" si="643"/>
        <v>HOLD</v>
      </c>
      <c r="M2179" t="str">
        <f t="shared" ca="1" si="644"/>
        <v/>
      </c>
      <c r="N2179">
        <f t="shared" ref="N2179:N2242" si="652">C2179</f>
        <v>1668.75</v>
      </c>
      <c r="O2179">
        <f t="shared" ca="1" si="645"/>
        <v>14</v>
      </c>
      <c r="Q2179" t="str">
        <f t="shared" ca="1" si="648"/>
        <v>NO</v>
      </c>
      <c r="R2179" t="str">
        <f t="shared" ca="1" si="649"/>
        <v>NO</v>
      </c>
      <c r="S2179" t="b">
        <f t="shared" ca="1" si="646"/>
        <v>0</v>
      </c>
      <c r="T2179" t="b">
        <f t="shared" ca="1" si="647"/>
        <v>0</v>
      </c>
      <c r="U2179">
        <f t="shared" ca="1" si="651"/>
        <v>1</v>
      </c>
      <c r="W2179" s="7"/>
      <c r="X2179" t="str">
        <f t="shared" ref="X2179:X2242" ca="1" si="653">CONCATENATE(M2179&amp;O2179)</f>
        <v>14</v>
      </c>
    </row>
    <row r="2180" spans="1:24" x14ac:dyDescent="0.3">
      <c r="A2180">
        <f t="shared" ref="A2180:A2243" si="654">A2179+1</f>
        <v>2179</v>
      </c>
      <c r="B2180" s="1">
        <v>38243</v>
      </c>
      <c r="C2180">
        <v>1675.2</v>
      </c>
      <c r="D2180">
        <f t="shared" ref="D2180:D2243" si="655">C2180-C2179</f>
        <v>6.4500000000000455</v>
      </c>
      <c r="E2180">
        <f t="shared" ref="E2180:E2243" si="656">IF($D2180&gt;0,$D2180,"")</f>
        <v>6.4500000000000455</v>
      </c>
      <c r="F2180" s="4" t="str">
        <f t="shared" ref="F2180:F2243" si="657">IF($D2180&lt;0,$D2180,"")</f>
        <v/>
      </c>
      <c r="G2180">
        <f t="shared" ref="G2180:G2243" ca="1" si="658">IFERROR(IF(A2180&gt;$P$2,AVERAGE(OFFSET(E2180,0,0,-$P$2,1))/100,""),"")</f>
        <v>8.9772727272727476E-2</v>
      </c>
      <c r="H2180">
        <f t="shared" ref="H2180:H2243" ca="1" si="659">IFERROR(IF(A2180&gt;$P$2,ABS(AVERAGE(OFFSET(F2180,0,0,-$P$2,1))/100),""),"")</f>
        <v>5.0500000000000302E-2</v>
      </c>
      <c r="I2180" s="4">
        <f t="shared" ca="1" si="650"/>
        <v>1.777677767776771</v>
      </c>
      <c r="J2180" s="8">
        <f t="shared" ref="J2180:J2243" ca="1" si="660">IFERROR(100-(100/(1+I2180)),"")</f>
        <v>63.998703823719936</v>
      </c>
      <c r="K2180" t="str">
        <f t="shared" ref="K2180:K2243" ca="1" si="661">IF(J2180="","",IF(J2180&lt;$P$4,"BUY",IF(J2180&gt;$P$6,"SELL",K2179)))</f>
        <v>BUY</v>
      </c>
      <c r="L2180" t="str">
        <f t="shared" ref="L2180:L2243" ca="1" si="662">IF(K2180="BUY",IF(K2179="BUY","HOLD","BUY"),IF(K2180="SELL",IF(K2179="SELL","NA","SELL"),""))</f>
        <v>HOLD</v>
      </c>
      <c r="M2180" t="str">
        <f t="shared" ref="M2180:M2243" ca="1" si="663">IF(AND(L2180="SELL",U2180=1),"SELL",IF(L2180="BUY","BUY",""))</f>
        <v/>
      </c>
      <c r="N2180">
        <f t="shared" si="652"/>
        <v>1675.2</v>
      </c>
      <c r="O2180">
        <f t="shared" ca="1" si="645"/>
        <v>14</v>
      </c>
      <c r="Q2180" t="str">
        <f t="shared" ca="1" si="648"/>
        <v>NO</v>
      </c>
      <c r="R2180" t="str">
        <f t="shared" ca="1" si="649"/>
        <v>NO</v>
      </c>
      <c r="S2180" t="b">
        <f t="shared" ca="1" si="646"/>
        <v>0</v>
      </c>
      <c r="T2180" t="b">
        <f t="shared" ca="1" si="647"/>
        <v>0</v>
      </c>
      <c r="U2180">
        <f t="shared" ca="1" si="651"/>
        <v>1</v>
      </c>
      <c r="W2180" s="7"/>
      <c r="X2180" t="str">
        <f t="shared" ca="1" si="653"/>
        <v>14</v>
      </c>
    </row>
    <row r="2181" spans="1:24" x14ac:dyDescent="0.3">
      <c r="A2181">
        <f t="shared" si="654"/>
        <v>2180</v>
      </c>
      <c r="B2181" s="1">
        <v>38244</v>
      </c>
      <c r="C2181">
        <v>1685.55</v>
      </c>
      <c r="D2181">
        <f t="shared" si="655"/>
        <v>10.349999999999909</v>
      </c>
      <c r="E2181">
        <f t="shared" si="656"/>
        <v>10.349999999999909</v>
      </c>
      <c r="F2181" s="4" t="str">
        <f t="shared" si="657"/>
        <v/>
      </c>
      <c r="G2181">
        <f t="shared" ca="1" si="658"/>
        <v>9.5454545454545445E-2</v>
      </c>
      <c r="H2181">
        <f t="shared" ca="1" si="659"/>
        <v>5.0500000000000302E-2</v>
      </c>
      <c r="I2181" s="4">
        <f t="shared" ca="1" si="650"/>
        <v>1.8901890189018786</v>
      </c>
      <c r="J2181" s="8">
        <f t="shared" ca="1" si="660"/>
        <v>65.400186857676601</v>
      </c>
      <c r="K2181" t="str">
        <f t="shared" ca="1" si="661"/>
        <v>BUY</v>
      </c>
      <c r="L2181" t="str">
        <f t="shared" ca="1" si="662"/>
        <v>HOLD</v>
      </c>
      <c r="M2181" t="str">
        <f t="shared" ca="1" si="663"/>
        <v/>
      </c>
      <c r="N2181">
        <f t="shared" si="652"/>
        <v>1685.55</v>
      </c>
      <c r="O2181">
        <f t="shared" ref="O2181:O2244" ca="1" si="664">IF(M2181="BUY",O2180+1,O2180)</f>
        <v>14</v>
      </c>
      <c r="Q2181" t="str">
        <f t="shared" ca="1" si="648"/>
        <v>NO</v>
      </c>
      <c r="R2181" t="str">
        <f t="shared" ca="1" si="649"/>
        <v>NO</v>
      </c>
      <c r="S2181" t="b">
        <f t="shared" ca="1" si="646"/>
        <v>0</v>
      </c>
      <c r="T2181" t="b">
        <f t="shared" ca="1" si="647"/>
        <v>0</v>
      </c>
      <c r="U2181">
        <f t="shared" ca="1" si="651"/>
        <v>1</v>
      </c>
      <c r="W2181" s="7"/>
      <c r="X2181" t="str">
        <f t="shared" ca="1" si="653"/>
        <v>14</v>
      </c>
    </row>
    <row r="2182" spans="1:24" x14ac:dyDescent="0.3">
      <c r="A2182">
        <f t="shared" si="654"/>
        <v>2181</v>
      </c>
      <c r="B2182" s="1">
        <v>38245</v>
      </c>
      <c r="C2182">
        <v>1683.2</v>
      </c>
      <c r="D2182">
        <f t="shared" si="655"/>
        <v>-2.3499999999999091</v>
      </c>
      <c r="E2182" t="str">
        <f t="shared" si="656"/>
        <v/>
      </c>
      <c r="F2182" s="4">
        <f t="shared" si="657"/>
        <v>-2.3499999999999091</v>
      </c>
      <c r="G2182">
        <f t="shared" ca="1" si="658"/>
        <v>8.9950000000000044E-2</v>
      </c>
      <c r="H2182">
        <f t="shared" ca="1" si="659"/>
        <v>4.3749999999999997E-2</v>
      </c>
      <c r="I2182" s="4">
        <f t="shared" ca="1" si="650"/>
        <v>2.0560000000000009</v>
      </c>
      <c r="J2182" s="8">
        <f t="shared" ca="1" si="660"/>
        <v>67.277486910994782</v>
      </c>
      <c r="K2182" t="str">
        <f t="shared" ca="1" si="661"/>
        <v>BUY</v>
      </c>
      <c r="L2182" t="str">
        <f t="shared" ca="1" si="662"/>
        <v>HOLD</v>
      </c>
      <c r="M2182" t="str">
        <f t="shared" ca="1" si="663"/>
        <v/>
      </c>
      <c r="N2182">
        <f t="shared" si="652"/>
        <v>1683.2</v>
      </c>
      <c r="O2182">
        <f t="shared" ca="1" si="664"/>
        <v>14</v>
      </c>
      <c r="Q2182" t="str">
        <f t="shared" ca="1" si="648"/>
        <v>NO</v>
      </c>
      <c r="R2182" t="str">
        <f t="shared" ca="1" si="649"/>
        <v>NO</v>
      </c>
      <c r="S2182" t="b">
        <f t="shared" ca="1" si="646"/>
        <v>0</v>
      </c>
      <c r="T2182" t="b">
        <f t="shared" ca="1" si="647"/>
        <v>0</v>
      </c>
      <c r="U2182">
        <f t="shared" ca="1" si="651"/>
        <v>1</v>
      </c>
      <c r="W2182" s="7"/>
      <c r="X2182" t="str">
        <f t="shared" ca="1" si="653"/>
        <v>14</v>
      </c>
    </row>
    <row r="2183" spans="1:24" x14ac:dyDescent="0.3">
      <c r="A2183">
        <f t="shared" si="654"/>
        <v>2182</v>
      </c>
      <c r="B2183" s="1">
        <v>38246</v>
      </c>
      <c r="C2183">
        <v>1705.7</v>
      </c>
      <c r="D2183">
        <f t="shared" si="655"/>
        <v>22.5</v>
      </c>
      <c r="E2183">
        <f t="shared" si="656"/>
        <v>22.5</v>
      </c>
      <c r="F2183" s="4" t="str">
        <f t="shared" si="657"/>
        <v/>
      </c>
      <c r="G2183">
        <f t="shared" ca="1" si="658"/>
        <v>0.10222727272727276</v>
      </c>
      <c r="H2183">
        <f t="shared" ca="1" si="659"/>
        <v>5.2499999999999998E-2</v>
      </c>
      <c r="I2183" s="4">
        <f t="shared" ca="1" si="650"/>
        <v>1.947186147186148</v>
      </c>
      <c r="J2183" s="8">
        <f t="shared" ca="1" si="660"/>
        <v>66.069330199764991</v>
      </c>
      <c r="K2183" t="str">
        <f t="shared" ca="1" si="661"/>
        <v>BUY</v>
      </c>
      <c r="L2183" t="str">
        <f t="shared" ca="1" si="662"/>
        <v>HOLD</v>
      </c>
      <c r="M2183" t="str">
        <f t="shared" ca="1" si="663"/>
        <v/>
      </c>
      <c r="N2183">
        <f t="shared" si="652"/>
        <v>1705.7</v>
      </c>
      <c r="O2183">
        <f t="shared" ca="1" si="664"/>
        <v>14</v>
      </c>
      <c r="Q2183" t="str">
        <f t="shared" ca="1" si="648"/>
        <v>NO</v>
      </c>
      <c r="R2183" t="str">
        <f t="shared" ca="1" si="649"/>
        <v>NO</v>
      </c>
      <c r="S2183" t="b">
        <f t="shared" ca="1" si="646"/>
        <v>0</v>
      </c>
      <c r="T2183" t="b">
        <f t="shared" ca="1" si="647"/>
        <v>0</v>
      </c>
      <c r="U2183">
        <f t="shared" ca="1" si="651"/>
        <v>1</v>
      </c>
      <c r="W2183" s="7"/>
      <c r="X2183" t="str">
        <f t="shared" ca="1" si="653"/>
        <v>14</v>
      </c>
    </row>
    <row r="2184" spans="1:24" x14ac:dyDescent="0.3">
      <c r="A2184">
        <f t="shared" si="654"/>
        <v>2183</v>
      </c>
      <c r="B2184" s="1">
        <v>38247</v>
      </c>
      <c r="C2184">
        <v>1733.65</v>
      </c>
      <c r="D2184">
        <f t="shared" si="655"/>
        <v>27.950000000000045</v>
      </c>
      <c r="E2184">
        <f t="shared" si="656"/>
        <v>27.950000000000045</v>
      </c>
      <c r="F2184" s="4" t="str">
        <f t="shared" si="657"/>
        <v/>
      </c>
      <c r="G2184">
        <f t="shared" ca="1" si="658"/>
        <v>0.1099545454545455</v>
      </c>
      <c r="H2184">
        <f t="shared" ca="1" si="659"/>
        <v>5.2499999999999998E-2</v>
      </c>
      <c r="I2184" s="4">
        <f t="shared" ca="1" si="650"/>
        <v>2.0943722943722953</v>
      </c>
      <c r="J2184" s="8">
        <f t="shared" ca="1" si="660"/>
        <v>67.683268047006166</v>
      </c>
      <c r="K2184" t="str">
        <f t="shared" ca="1" si="661"/>
        <v>BUY</v>
      </c>
      <c r="L2184" t="str">
        <f t="shared" ca="1" si="662"/>
        <v>HOLD</v>
      </c>
      <c r="M2184" t="str">
        <f t="shared" ca="1" si="663"/>
        <v/>
      </c>
      <c r="N2184">
        <f t="shared" si="652"/>
        <v>1733.65</v>
      </c>
      <c r="O2184">
        <f t="shared" ca="1" si="664"/>
        <v>14</v>
      </c>
      <c r="Q2184" t="str">
        <f t="shared" ca="1" si="648"/>
        <v>NO</v>
      </c>
      <c r="R2184" t="str">
        <f t="shared" ca="1" si="649"/>
        <v>NO</v>
      </c>
      <c r="S2184" t="b">
        <f t="shared" ca="1" si="646"/>
        <v>0</v>
      </c>
      <c r="T2184" t="b">
        <f t="shared" ca="1" si="647"/>
        <v>0</v>
      </c>
      <c r="U2184">
        <f t="shared" ca="1" si="651"/>
        <v>1</v>
      </c>
      <c r="W2184" s="7"/>
      <c r="X2184" t="str">
        <f t="shared" ca="1" si="653"/>
        <v>14</v>
      </c>
    </row>
    <row r="2185" spans="1:24" x14ac:dyDescent="0.3">
      <c r="A2185">
        <f t="shared" si="654"/>
        <v>2184</v>
      </c>
      <c r="B2185" s="1">
        <v>38250</v>
      </c>
      <c r="C2185">
        <v>1728.8</v>
      </c>
      <c r="D2185">
        <f t="shared" si="655"/>
        <v>-4.8500000000001364</v>
      </c>
      <c r="E2185" t="str">
        <f t="shared" si="656"/>
        <v/>
      </c>
      <c r="F2185" s="4">
        <f t="shared" si="657"/>
        <v>-4.8500000000001364</v>
      </c>
      <c r="G2185">
        <f t="shared" ca="1" si="658"/>
        <v>0.11765000000000009</v>
      </c>
      <c r="H2185">
        <f t="shared" ca="1" si="659"/>
        <v>5.1500000000000344E-2</v>
      </c>
      <c r="I2185" s="4">
        <f t="shared" ca="1" si="650"/>
        <v>2.284466019417462</v>
      </c>
      <c r="J2185" s="8">
        <f t="shared" ca="1" si="660"/>
        <v>69.553650605970901</v>
      </c>
      <c r="K2185" t="str">
        <f t="shared" ca="1" si="661"/>
        <v>BUY</v>
      </c>
      <c r="L2185" t="str">
        <f t="shared" ca="1" si="662"/>
        <v>HOLD</v>
      </c>
      <c r="M2185" t="str">
        <f t="shared" ca="1" si="663"/>
        <v/>
      </c>
      <c r="N2185">
        <f t="shared" si="652"/>
        <v>1728.8</v>
      </c>
      <c r="O2185">
        <f t="shared" ca="1" si="664"/>
        <v>14</v>
      </c>
      <c r="Q2185" t="str">
        <f t="shared" ca="1" si="648"/>
        <v>NO</v>
      </c>
      <c r="R2185" t="str">
        <f t="shared" ca="1" si="649"/>
        <v>NO</v>
      </c>
      <c r="S2185" t="b">
        <f t="shared" ca="1" si="646"/>
        <v>0</v>
      </c>
      <c r="T2185" t="b">
        <f t="shared" ca="1" si="647"/>
        <v>0</v>
      </c>
      <c r="U2185">
        <f t="shared" ca="1" si="651"/>
        <v>1</v>
      </c>
      <c r="W2185" s="7"/>
      <c r="X2185" t="str">
        <f t="shared" ca="1" si="653"/>
        <v>14</v>
      </c>
    </row>
    <row r="2186" spans="1:24" x14ac:dyDescent="0.3">
      <c r="A2186">
        <f t="shared" si="654"/>
        <v>2185</v>
      </c>
      <c r="B2186" s="1">
        <v>38251</v>
      </c>
      <c r="C2186">
        <v>1750.2</v>
      </c>
      <c r="D2186">
        <f t="shared" si="655"/>
        <v>21.400000000000091</v>
      </c>
      <c r="E2186">
        <f t="shared" si="656"/>
        <v>21.400000000000091</v>
      </c>
      <c r="F2186" s="4" t="str">
        <f t="shared" si="657"/>
        <v/>
      </c>
      <c r="G2186">
        <f t="shared" ca="1" si="658"/>
        <v>0.13535000000000014</v>
      </c>
      <c r="H2186">
        <f t="shared" ca="1" si="659"/>
        <v>5.1500000000000344E-2</v>
      </c>
      <c r="I2186" s="4">
        <f t="shared" ca="1" si="650"/>
        <v>2.6281553398058102</v>
      </c>
      <c r="J2186" s="8">
        <f t="shared" ca="1" si="660"/>
        <v>72.437784318972319</v>
      </c>
      <c r="K2186" t="str">
        <f t="shared" ca="1" si="661"/>
        <v>SELL</v>
      </c>
      <c r="L2186" t="str">
        <f t="shared" ca="1" si="662"/>
        <v>SELL</v>
      </c>
      <c r="M2186" t="str">
        <f t="shared" ca="1" si="663"/>
        <v>SELL</v>
      </c>
      <c r="N2186">
        <f t="shared" si="652"/>
        <v>1750.2</v>
      </c>
      <c r="O2186">
        <f t="shared" ca="1" si="664"/>
        <v>14</v>
      </c>
      <c r="Q2186" t="str">
        <f t="shared" ca="1" si="648"/>
        <v>NO</v>
      </c>
      <c r="R2186" t="str">
        <f t="shared" ca="1" si="649"/>
        <v>YES</v>
      </c>
      <c r="S2186" t="b">
        <f t="shared" ca="1" si="646"/>
        <v>0</v>
      </c>
      <c r="T2186" t="b">
        <f t="shared" ca="1" si="647"/>
        <v>0</v>
      </c>
      <c r="U2186">
        <f t="shared" ca="1" si="651"/>
        <v>1</v>
      </c>
      <c r="W2186" s="7"/>
      <c r="X2186" t="str">
        <f t="shared" ca="1" si="653"/>
        <v>SELL14</v>
      </c>
    </row>
    <row r="2187" spans="1:24" x14ac:dyDescent="0.3">
      <c r="A2187">
        <f t="shared" si="654"/>
        <v>2186</v>
      </c>
      <c r="B2187" s="1">
        <v>38252</v>
      </c>
      <c r="C2187">
        <v>1753.9</v>
      </c>
      <c r="D2187">
        <f t="shared" si="655"/>
        <v>3.7000000000000455</v>
      </c>
      <c r="E2187">
        <f t="shared" si="656"/>
        <v>3.7000000000000455</v>
      </c>
      <c r="F2187" s="4" t="str">
        <f t="shared" si="657"/>
        <v/>
      </c>
      <c r="G2187">
        <f t="shared" ca="1" si="658"/>
        <v>0.12640909090909105</v>
      </c>
      <c r="H2187">
        <f t="shared" ca="1" si="659"/>
        <v>4.8166666666666816E-2</v>
      </c>
      <c r="I2187" s="4">
        <f t="shared" ca="1" si="650"/>
        <v>2.6244101918842353</v>
      </c>
      <c r="J2187" s="8">
        <f t="shared" ca="1" si="660"/>
        <v>72.409303940288112</v>
      </c>
      <c r="K2187" t="str">
        <f t="shared" ca="1" si="661"/>
        <v>SELL</v>
      </c>
      <c r="L2187" t="str">
        <f t="shared" ca="1" si="662"/>
        <v>NA</v>
      </c>
      <c r="M2187" t="str">
        <f t="shared" ca="1" si="663"/>
        <v/>
      </c>
      <c r="N2187">
        <f t="shared" si="652"/>
        <v>1753.9</v>
      </c>
      <c r="O2187">
        <f t="shared" ca="1" si="664"/>
        <v>14</v>
      </c>
      <c r="Q2187" t="str">
        <f t="shared" ca="1" si="648"/>
        <v>NO</v>
      </c>
      <c r="R2187" t="str">
        <f t="shared" ca="1" si="649"/>
        <v>YES</v>
      </c>
      <c r="S2187" t="b">
        <f t="shared" ca="1" si="646"/>
        <v>0</v>
      </c>
      <c r="T2187" t="b">
        <f t="shared" ca="1" si="647"/>
        <v>1</v>
      </c>
      <c r="U2187">
        <f t="shared" ca="1" si="651"/>
        <v>1</v>
      </c>
      <c r="W2187" s="7"/>
      <c r="X2187" t="str">
        <f t="shared" ca="1" si="653"/>
        <v>14</v>
      </c>
    </row>
    <row r="2188" spans="1:24" x14ac:dyDescent="0.3">
      <c r="A2188">
        <f t="shared" si="654"/>
        <v>2187</v>
      </c>
      <c r="B2188" s="1">
        <v>38253</v>
      </c>
      <c r="C2188">
        <v>1726.15</v>
      </c>
      <c r="D2188">
        <f t="shared" si="655"/>
        <v>-27.75</v>
      </c>
      <c r="E2188" t="str">
        <f t="shared" si="656"/>
        <v/>
      </c>
      <c r="F2188" s="4">
        <f t="shared" si="657"/>
        <v>-27.75</v>
      </c>
      <c r="G2188">
        <f t="shared" ca="1" si="658"/>
        <v>0.13425000000000023</v>
      </c>
      <c r="H2188">
        <f t="shared" ca="1" si="659"/>
        <v>0.10550000000000011</v>
      </c>
      <c r="I2188" s="4">
        <f t="shared" ca="1" si="650"/>
        <v>1.2725118483412332</v>
      </c>
      <c r="J2188" s="8">
        <f t="shared" ca="1" si="660"/>
        <v>55.995828988529745</v>
      </c>
      <c r="K2188" t="str">
        <f t="shared" ca="1" si="661"/>
        <v>SELL</v>
      </c>
      <c r="L2188" t="str">
        <f t="shared" ca="1" si="662"/>
        <v>NA</v>
      </c>
      <c r="M2188" t="str">
        <f t="shared" ca="1" si="663"/>
        <v/>
      </c>
      <c r="N2188">
        <f t="shared" si="652"/>
        <v>1726.15</v>
      </c>
      <c r="O2188">
        <f t="shared" ca="1" si="664"/>
        <v>14</v>
      </c>
      <c r="Q2188" t="str">
        <f t="shared" ca="1" si="648"/>
        <v>NO</v>
      </c>
      <c r="R2188" t="str">
        <f t="shared" ca="1" si="649"/>
        <v>NO</v>
      </c>
      <c r="S2188" t="b">
        <f t="shared" ca="1" si="646"/>
        <v>0</v>
      </c>
      <c r="T2188" t="b">
        <f t="shared" ca="1" si="647"/>
        <v>0</v>
      </c>
      <c r="U2188">
        <f t="shared" ca="1" si="651"/>
        <v>1</v>
      </c>
      <c r="W2188" s="7"/>
      <c r="X2188" t="str">
        <f t="shared" ca="1" si="653"/>
        <v>14</v>
      </c>
    </row>
    <row r="2189" spans="1:24" x14ac:dyDescent="0.3">
      <c r="A2189">
        <f t="shared" si="654"/>
        <v>2188</v>
      </c>
      <c r="B2189" s="1">
        <v>38254</v>
      </c>
      <c r="C2189">
        <v>1722.5</v>
      </c>
      <c r="D2189">
        <f t="shared" si="655"/>
        <v>-3.6500000000000909</v>
      </c>
      <c r="E2189" t="str">
        <f t="shared" si="656"/>
        <v/>
      </c>
      <c r="F2189" s="4">
        <f t="shared" si="657"/>
        <v>-3.6500000000000909</v>
      </c>
      <c r="G2189">
        <f t="shared" ca="1" si="658"/>
        <v>0.13816666666666683</v>
      </c>
      <c r="H2189">
        <f t="shared" ca="1" si="659"/>
        <v>9.1700000000000267E-2</v>
      </c>
      <c r="I2189" s="4">
        <f t="shared" ca="1" si="650"/>
        <v>1.5067248273355116</v>
      </c>
      <c r="J2189" s="8">
        <f t="shared" ca="1" si="660"/>
        <v>60.107308584686727</v>
      </c>
      <c r="K2189" t="str">
        <f t="shared" ca="1" si="661"/>
        <v>SELL</v>
      </c>
      <c r="L2189" t="str">
        <f t="shared" ca="1" si="662"/>
        <v>NA</v>
      </c>
      <c r="M2189" t="str">
        <f t="shared" ca="1" si="663"/>
        <v/>
      </c>
      <c r="N2189">
        <f t="shared" si="652"/>
        <v>1722.5</v>
      </c>
      <c r="O2189">
        <f t="shared" ca="1" si="664"/>
        <v>14</v>
      </c>
      <c r="Q2189" t="str">
        <f t="shared" ca="1" si="648"/>
        <v>NO</v>
      </c>
      <c r="R2189" t="str">
        <f t="shared" ca="1" si="649"/>
        <v>NO</v>
      </c>
      <c r="S2189" t="b">
        <f t="shared" ca="1" si="646"/>
        <v>0</v>
      </c>
      <c r="T2189" t="b">
        <f t="shared" ca="1" si="647"/>
        <v>0</v>
      </c>
      <c r="U2189">
        <f t="shared" ca="1" si="651"/>
        <v>1</v>
      </c>
      <c r="W2189" s="7"/>
      <c r="X2189" t="str">
        <f t="shared" ca="1" si="653"/>
        <v>14</v>
      </c>
    </row>
    <row r="2190" spans="1:24" x14ac:dyDescent="0.3">
      <c r="A2190">
        <f t="shared" si="654"/>
        <v>2189</v>
      </c>
      <c r="B2190" s="1">
        <v>38257</v>
      </c>
      <c r="C2190">
        <v>1717.5</v>
      </c>
      <c r="D2190">
        <f t="shared" si="655"/>
        <v>-5</v>
      </c>
      <c r="E2190" t="str">
        <f t="shared" si="656"/>
        <v/>
      </c>
      <c r="F2190" s="4">
        <f t="shared" si="657"/>
        <v>-5</v>
      </c>
      <c r="G2190">
        <f t="shared" ca="1" si="658"/>
        <v>0.14775000000000005</v>
      </c>
      <c r="H2190">
        <f t="shared" ca="1" si="659"/>
        <v>8.4750000000000228E-2</v>
      </c>
      <c r="I2190" s="4">
        <f t="shared" ca="1" si="650"/>
        <v>1.7433628318584029</v>
      </c>
      <c r="J2190" s="8">
        <f t="shared" ca="1" si="660"/>
        <v>63.548387096774135</v>
      </c>
      <c r="K2190" t="str">
        <f t="shared" ca="1" si="661"/>
        <v>SELL</v>
      </c>
      <c r="L2190" t="str">
        <f t="shared" ca="1" si="662"/>
        <v>NA</v>
      </c>
      <c r="M2190" t="str">
        <f t="shared" ca="1" si="663"/>
        <v/>
      </c>
      <c r="N2190">
        <f t="shared" si="652"/>
        <v>1717.5</v>
      </c>
      <c r="O2190">
        <f t="shared" ca="1" si="664"/>
        <v>14</v>
      </c>
      <c r="Q2190" t="str">
        <f t="shared" ca="1" si="648"/>
        <v>NO</v>
      </c>
      <c r="R2190" t="str">
        <f t="shared" ca="1" si="649"/>
        <v>NO</v>
      </c>
      <c r="S2190" t="b">
        <f t="shared" ca="1" si="646"/>
        <v>0</v>
      </c>
      <c r="T2190" t="b">
        <f t="shared" ca="1" si="647"/>
        <v>0</v>
      </c>
      <c r="U2190">
        <f t="shared" ca="1" si="651"/>
        <v>1</v>
      </c>
      <c r="W2190" s="7"/>
      <c r="X2190" t="str">
        <f t="shared" ca="1" si="653"/>
        <v>14</v>
      </c>
    </row>
    <row r="2191" spans="1:24" x14ac:dyDescent="0.3">
      <c r="A2191">
        <f t="shared" si="654"/>
        <v>2190</v>
      </c>
      <c r="B2191" s="1">
        <v>38258</v>
      </c>
      <c r="C2191">
        <v>1700.25</v>
      </c>
      <c r="D2191">
        <f t="shared" si="655"/>
        <v>-17.25</v>
      </c>
      <c r="E2191" t="str">
        <f t="shared" si="656"/>
        <v/>
      </c>
      <c r="F2191" s="4">
        <f t="shared" si="657"/>
        <v>-17.25</v>
      </c>
      <c r="G2191">
        <f t="shared" ca="1" si="658"/>
        <v>0.16014285714285734</v>
      </c>
      <c r="H2191">
        <f t="shared" ca="1" si="659"/>
        <v>9.7285714285714475E-2</v>
      </c>
      <c r="I2191" s="4">
        <f t="shared" ca="1" si="650"/>
        <v>1.6461086637298079</v>
      </c>
      <c r="J2191" s="8">
        <f t="shared" ca="1" si="660"/>
        <v>62.208657047724735</v>
      </c>
      <c r="K2191" t="str">
        <f t="shared" ca="1" si="661"/>
        <v>SELL</v>
      </c>
      <c r="L2191" t="str">
        <f t="shared" ca="1" si="662"/>
        <v>NA</v>
      </c>
      <c r="M2191" t="str">
        <f t="shared" ca="1" si="663"/>
        <v/>
      </c>
      <c r="N2191">
        <f t="shared" si="652"/>
        <v>1700.25</v>
      </c>
      <c r="O2191">
        <f t="shared" ca="1" si="664"/>
        <v>14</v>
      </c>
      <c r="Q2191" t="str">
        <f t="shared" ca="1" si="648"/>
        <v>NO</v>
      </c>
      <c r="R2191" t="str">
        <f t="shared" ca="1" si="649"/>
        <v>NO</v>
      </c>
      <c r="S2191" t="b">
        <f t="shared" ca="1" si="646"/>
        <v>0</v>
      </c>
      <c r="T2191" t="b">
        <f t="shared" ca="1" si="647"/>
        <v>0</v>
      </c>
      <c r="U2191">
        <f t="shared" ca="1" si="651"/>
        <v>1</v>
      </c>
      <c r="W2191" s="7"/>
      <c r="X2191" t="str">
        <f t="shared" ca="1" si="653"/>
        <v>14</v>
      </c>
    </row>
    <row r="2192" spans="1:24" x14ac:dyDescent="0.3">
      <c r="A2192">
        <f t="shared" si="654"/>
        <v>2191</v>
      </c>
      <c r="B2192" s="1">
        <v>38259</v>
      </c>
      <c r="C2192">
        <v>1727.95</v>
      </c>
      <c r="D2192">
        <f t="shared" si="655"/>
        <v>27.700000000000045</v>
      </c>
      <c r="E2192">
        <f t="shared" si="656"/>
        <v>27.700000000000045</v>
      </c>
      <c r="F2192" s="4" t="str">
        <f t="shared" si="657"/>
        <v/>
      </c>
      <c r="G2192">
        <f t="shared" ca="1" si="658"/>
        <v>0.17475000000000024</v>
      </c>
      <c r="H2192">
        <f t="shared" ca="1" si="659"/>
        <v>0.10141666666666689</v>
      </c>
      <c r="I2192" s="4">
        <f t="shared" ca="1" si="650"/>
        <v>1.7230895645028745</v>
      </c>
      <c r="J2192" s="8">
        <f t="shared" ca="1" si="660"/>
        <v>63.277006638503302</v>
      </c>
      <c r="K2192" t="str">
        <f t="shared" ca="1" si="661"/>
        <v>SELL</v>
      </c>
      <c r="L2192" t="str">
        <f t="shared" ca="1" si="662"/>
        <v>NA</v>
      </c>
      <c r="M2192" t="str">
        <f t="shared" ca="1" si="663"/>
        <v/>
      </c>
      <c r="N2192">
        <f t="shared" si="652"/>
        <v>1727.95</v>
      </c>
      <c r="O2192">
        <f t="shared" ca="1" si="664"/>
        <v>14</v>
      </c>
      <c r="Q2192" t="str">
        <f t="shared" ca="1" si="648"/>
        <v>NO</v>
      </c>
      <c r="R2192" t="str">
        <f t="shared" ca="1" si="649"/>
        <v>NO</v>
      </c>
      <c r="S2192" t="b">
        <f t="shared" ref="S2192:S2255" ca="1" si="665">AND(Q2192="YES",Q2191="YES")</f>
        <v>0</v>
      </c>
      <c r="T2192" t="b">
        <f t="shared" ref="T2192:T2255" ca="1" si="666">AND(R2192="YES",R2191="YES")</f>
        <v>0</v>
      </c>
      <c r="U2192">
        <f t="shared" ca="1" si="651"/>
        <v>1</v>
      </c>
      <c r="W2192" s="7"/>
      <c r="X2192" t="str">
        <f t="shared" ca="1" si="653"/>
        <v>14</v>
      </c>
    </row>
    <row r="2193" spans="1:24" x14ac:dyDescent="0.3">
      <c r="A2193">
        <f t="shared" si="654"/>
        <v>2192</v>
      </c>
      <c r="B2193" s="1">
        <v>38260</v>
      </c>
      <c r="C2193">
        <v>1745.5</v>
      </c>
      <c r="D2193">
        <f t="shared" si="655"/>
        <v>17.549999999999955</v>
      </c>
      <c r="E2193">
        <f t="shared" si="656"/>
        <v>17.549999999999955</v>
      </c>
      <c r="F2193" s="4" t="str">
        <f t="shared" si="657"/>
        <v/>
      </c>
      <c r="G2193">
        <f t="shared" ca="1" si="658"/>
        <v>0.17200000000000018</v>
      </c>
      <c r="H2193">
        <f t="shared" ca="1" si="659"/>
        <v>0.10141666666666689</v>
      </c>
      <c r="I2193" s="4">
        <f t="shared" ca="1" si="650"/>
        <v>1.6959737058340161</v>
      </c>
      <c r="J2193" s="8">
        <f t="shared" ca="1" si="660"/>
        <v>62.907650106674765</v>
      </c>
      <c r="K2193" t="str">
        <f t="shared" ca="1" si="661"/>
        <v>SELL</v>
      </c>
      <c r="L2193" t="str">
        <f t="shared" ca="1" si="662"/>
        <v>NA</v>
      </c>
      <c r="M2193" t="str">
        <f t="shared" ca="1" si="663"/>
        <v/>
      </c>
      <c r="N2193">
        <f t="shared" si="652"/>
        <v>1745.5</v>
      </c>
      <c r="O2193">
        <f t="shared" ca="1" si="664"/>
        <v>14</v>
      </c>
      <c r="Q2193" t="str">
        <f t="shared" ref="Q2193:Q2256" ca="1" si="667">IF(J2193&lt;30,"YES","NO")</f>
        <v>NO</v>
      </c>
      <c r="R2193" t="str">
        <f t="shared" ref="R2193:R2256" ca="1" si="668">IF(J2193&gt;70,"YES","NO")</f>
        <v>NO</v>
      </c>
      <c r="S2193" t="b">
        <f t="shared" ca="1" si="665"/>
        <v>0</v>
      </c>
      <c r="T2193" t="b">
        <f t="shared" ca="1" si="666"/>
        <v>0</v>
      </c>
      <c r="U2193">
        <f t="shared" ca="1" si="651"/>
        <v>1</v>
      </c>
      <c r="W2193" s="7"/>
      <c r="X2193" t="str">
        <f t="shared" ca="1" si="653"/>
        <v>14</v>
      </c>
    </row>
    <row r="2194" spans="1:24" x14ac:dyDescent="0.3">
      <c r="A2194">
        <f t="shared" si="654"/>
        <v>2193</v>
      </c>
      <c r="B2194" s="1">
        <v>38261</v>
      </c>
      <c r="C2194">
        <v>1775.15</v>
      </c>
      <c r="D2194">
        <f t="shared" si="655"/>
        <v>29.650000000000091</v>
      </c>
      <c r="E2194">
        <f t="shared" si="656"/>
        <v>29.650000000000091</v>
      </c>
      <c r="F2194" s="4" t="str">
        <f t="shared" si="657"/>
        <v/>
      </c>
      <c r="G2194">
        <f t="shared" ca="1" si="658"/>
        <v>0.20100000000000023</v>
      </c>
      <c r="H2194">
        <f t="shared" ca="1" si="659"/>
        <v>0.10141666666666689</v>
      </c>
      <c r="I2194" s="4">
        <f t="shared" ref="I2194:I2257" ca="1" si="669">IFERROR(G2194/H2194,"")</f>
        <v>1.9819227608874261</v>
      </c>
      <c r="J2194" s="8">
        <f t="shared" ca="1" si="660"/>
        <v>66.464590796362614</v>
      </c>
      <c r="K2194" t="str">
        <f t="shared" ca="1" si="661"/>
        <v>SELL</v>
      </c>
      <c r="L2194" t="str">
        <f t="shared" ca="1" si="662"/>
        <v>NA</v>
      </c>
      <c r="M2194" t="str">
        <f t="shared" ca="1" si="663"/>
        <v/>
      </c>
      <c r="N2194">
        <f t="shared" si="652"/>
        <v>1775.15</v>
      </c>
      <c r="O2194">
        <f t="shared" ca="1" si="664"/>
        <v>14</v>
      </c>
      <c r="Q2194" t="str">
        <f t="shared" ca="1" si="667"/>
        <v>NO</v>
      </c>
      <c r="R2194" t="str">
        <f t="shared" ca="1" si="668"/>
        <v>NO</v>
      </c>
      <c r="S2194" t="b">
        <f t="shared" ca="1" si="665"/>
        <v>0</v>
      </c>
      <c r="T2194" t="b">
        <f t="shared" ca="1" si="666"/>
        <v>0</v>
      </c>
      <c r="U2194">
        <f t="shared" ca="1" si="651"/>
        <v>1</v>
      </c>
      <c r="W2194" s="7"/>
      <c r="X2194" t="str">
        <f t="shared" ca="1" si="653"/>
        <v>14</v>
      </c>
    </row>
    <row r="2195" spans="1:24" x14ac:dyDescent="0.3">
      <c r="A2195">
        <f t="shared" si="654"/>
        <v>2194</v>
      </c>
      <c r="B2195" s="1">
        <v>38264</v>
      </c>
      <c r="C2195">
        <v>1805.65</v>
      </c>
      <c r="D2195">
        <f t="shared" si="655"/>
        <v>30.5</v>
      </c>
      <c r="E2195">
        <f t="shared" si="656"/>
        <v>30.5</v>
      </c>
      <c r="F2195" s="4" t="str">
        <f t="shared" si="657"/>
        <v/>
      </c>
      <c r="G2195">
        <f t="shared" ca="1" si="658"/>
        <v>0.22618750000000035</v>
      </c>
      <c r="H2195">
        <f t="shared" ca="1" si="659"/>
        <v>0.10141666666666689</v>
      </c>
      <c r="I2195" s="4">
        <f t="shared" ca="1" si="669"/>
        <v>2.2302793755135566</v>
      </c>
      <c r="J2195" s="8">
        <f t="shared" ca="1" si="660"/>
        <v>69.042925278219386</v>
      </c>
      <c r="K2195" t="str">
        <f t="shared" ca="1" si="661"/>
        <v>SELL</v>
      </c>
      <c r="L2195" t="str">
        <f t="shared" ca="1" si="662"/>
        <v>NA</v>
      </c>
      <c r="M2195" t="str">
        <f t="shared" ca="1" si="663"/>
        <v/>
      </c>
      <c r="N2195">
        <f t="shared" si="652"/>
        <v>1805.65</v>
      </c>
      <c r="O2195">
        <f t="shared" ca="1" si="664"/>
        <v>14</v>
      </c>
      <c r="Q2195" t="str">
        <f t="shared" ca="1" si="667"/>
        <v>NO</v>
      </c>
      <c r="R2195" t="str">
        <f t="shared" ca="1" si="668"/>
        <v>NO</v>
      </c>
      <c r="S2195" t="b">
        <f t="shared" ca="1" si="665"/>
        <v>0</v>
      </c>
      <c r="T2195" t="b">
        <f t="shared" ca="1" si="666"/>
        <v>0</v>
      </c>
      <c r="U2195">
        <f t="shared" ca="1" si="651"/>
        <v>1</v>
      </c>
      <c r="W2195" s="7"/>
      <c r="X2195" t="str">
        <f t="shared" ca="1" si="653"/>
        <v>14</v>
      </c>
    </row>
    <row r="2196" spans="1:24" x14ac:dyDescent="0.3">
      <c r="A2196">
        <f t="shared" si="654"/>
        <v>2195</v>
      </c>
      <c r="B2196" s="1">
        <v>38265</v>
      </c>
      <c r="C2196">
        <v>1812.45</v>
      </c>
      <c r="D2196">
        <f t="shared" si="655"/>
        <v>6.7999999999999545</v>
      </c>
      <c r="E2196">
        <f t="shared" si="656"/>
        <v>6.7999999999999545</v>
      </c>
      <c r="F2196" s="4" t="str">
        <f t="shared" si="657"/>
        <v/>
      </c>
      <c r="G2196">
        <f t="shared" ca="1" si="658"/>
        <v>0.20861111111111136</v>
      </c>
      <c r="H2196">
        <f t="shared" ca="1" si="659"/>
        <v>0.11700000000000045</v>
      </c>
      <c r="I2196" s="4">
        <f t="shared" ca="1" si="669"/>
        <v>1.7830009496676116</v>
      </c>
      <c r="J2196" s="8">
        <f t="shared" ca="1" si="660"/>
        <v>64.06756526190064</v>
      </c>
      <c r="K2196" t="str">
        <f t="shared" ca="1" si="661"/>
        <v>SELL</v>
      </c>
      <c r="L2196" t="str">
        <f t="shared" ca="1" si="662"/>
        <v>NA</v>
      </c>
      <c r="M2196" t="str">
        <f t="shared" ca="1" si="663"/>
        <v/>
      </c>
      <c r="N2196">
        <f t="shared" si="652"/>
        <v>1812.45</v>
      </c>
      <c r="O2196">
        <f t="shared" ca="1" si="664"/>
        <v>14</v>
      </c>
      <c r="Q2196" t="str">
        <f t="shared" ca="1" si="667"/>
        <v>NO</v>
      </c>
      <c r="R2196" t="str">
        <f t="shared" ca="1" si="668"/>
        <v>NO</v>
      </c>
      <c r="S2196" t="b">
        <f t="shared" ca="1" si="665"/>
        <v>0</v>
      </c>
      <c r="T2196" t="b">
        <f t="shared" ca="1" si="666"/>
        <v>0</v>
      </c>
      <c r="U2196">
        <f t="shared" ca="1" si="651"/>
        <v>1</v>
      </c>
      <c r="W2196" s="7"/>
      <c r="X2196" t="str">
        <f t="shared" ca="1" si="653"/>
        <v>14</v>
      </c>
    </row>
    <row r="2197" spans="1:24" x14ac:dyDescent="0.3">
      <c r="A2197">
        <f t="shared" si="654"/>
        <v>2196</v>
      </c>
      <c r="B2197" s="1">
        <v>38266</v>
      </c>
      <c r="C2197">
        <v>1794.9</v>
      </c>
      <c r="D2197">
        <f t="shared" si="655"/>
        <v>-17.549999999999955</v>
      </c>
      <c r="E2197" t="str">
        <f t="shared" si="656"/>
        <v/>
      </c>
      <c r="F2197" s="4">
        <f t="shared" si="657"/>
        <v>-17.549999999999955</v>
      </c>
      <c r="G2197">
        <f t="shared" ca="1" si="658"/>
        <v>0.20656250000000029</v>
      </c>
      <c r="H2197">
        <f t="shared" ca="1" si="659"/>
        <v>0.12675000000000031</v>
      </c>
      <c r="I2197" s="4">
        <f t="shared" ca="1" si="669"/>
        <v>1.6296844181459549</v>
      </c>
      <c r="J2197" s="8">
        <f t="shared" ca="1" si="660"/>
        <v>61.972623288955532</v>
      </c>
      <c r="K2197" t="str">
        <f t="shared" ca="1" si="661"/>
        <v>SELL</v>
      </c>
      <c r="L2197" t="str">
        <f t="shared" ca="1" si="662"/>
        <v>NA</v>
      </c>
      <c r="M2197" t="str">
        <f t="shared" ca="1" si="663"/>
        <v/>
      </c>
      <c r="N2197">
        <f t="shared" si="652"/>
        <v>1794.9</v>
      </c>
      <c r="O2197">
        <f t="shared" ca="1" si="664"/>
        <v>14</v>
      </c>
      <c r="Q2197" t="str">
        <f t="shared" ca="1" si="667"/>
        <v>NO</v>
      </c>
      <c r="R2197" t="str">
        <f t="shared" ca="1" si="668"/>
        <v>NO</v>
      </c>
      <c r="S2197" t="b">
        <f t="shared" ca="1" si="665"/>
        <v>0</v>
      </c>
      <c r="T2197" t="b">
        <f t="shared" ca="1" si="666"/>
        <v>0</v>
      </c>
      <c r="U2197">
        <f t="shared" ca="1" si="651"/>
        <v>1</v>
      </c>
      <c r="W2197" s="7"/>
      <c r="X2197" t="str">
        <f t="shared" ca="1" si="653"/>
        <v>14</v>
      </c>
    </row>
    <row r="2198" spans="1:24" x14ac:dyDescent="0.3">
      <c r="A2198">
        <f t="shared" si="654"/>
        <v>2197</v>
      </c>
      <c r="B2198" s="1">
        <v>38267</v>
      </c>
      <c r="C2198">
        <v>1815.7</v>
      </c>
      <c r="D2198">
        <f t="shared" si="655"/>
        <v>20.799999999999955</v>
      </c>
      <c r="E2198">
        <f t="shared" si="656"/>
        <v>20.799999999999955</v>
      </c>
      <c r="F2198" s="4" t="str">
        <f t="shared" si="657"/>
        <v/>
      </c>
      <c r="G2198">
        <f t="shared" ca="1" si="658"/>
        <v>0.19762500000000016</v>
      </c>
      <c r="H2198">
        <f t="shared" ca="1" si="659"/>
        <v>0.12675000000000031</v>
      </c>
      <c r="I2198" s="4">
        <f t="shared" ca="1" si="669"/>
        <v>1.5591715976331335</v>
      </c>
      <c r="J2198" s="8">
        <f t="shared" ca="1" si="660"/>
        <v>60.924855491329438</v>
      </c>
      <c r="K2198" t="str">
        <f t="shared" ca="1" si="661"/>
        <v>SELL</v>
      </c>
      <c r="L2198" t="str">
        <f t="shared" ca="1" si="662"/>
        <v>NA</v>
      </c>
      <c r="M2198" t="str">
        <f t="shared" ca="1" si="663"/>
        <v/>
      </c>
      <c r="N2198">
        <f t="shared" si="652"/>
        <v>1815.7</v>
      </c>
      <c r="O2198">
        <f t="shared" ca="1" si="664"/>
        <v>14</v>
      </c>
      <c r="Q2198" t="str">
        <f t="shared" ca="1" si="667"/>
        <v>NO</v>
      </c>
      <c r="R2198" t="str">
        <f t="shared" ca="1" si="668"/>
        <v>NO</v>
      </c>
      <c r="S2198" t="b">
        <f t="shared" ca="1" si="665"/>
        <v>0</v>
      </c>
      <c r="T2198" t="b">
        <f t="shared" ca="1" si="666"/>
        <v>0</v>
      </c>
      <c r="U2198">
        <f t="shared" ca="1" si="651"/>
        <v>1</v>
      </c>
      <c r="W2198" s="7"/>
      <c r="X2198" t="str">
        <f t="shared" ca="1" si="653"/>
        <v>14</v>
      </c>
    </row>
    <row r="2199" spans="1:24" x14ac:dyDescent="0.3">
      <c r="A2199">
        <f t="shared" si="654"/>
        <v>2198</v>
      </c>
      <c r="B2199" s="1">
        <v>38268</v>
      </c>
      <c r="C2199">
        <v>1820.2</v>
      </c>
      <c r="D2199">
        <f t="shared" si="655"/>
        <v>4.5</v>
      </c>
      <c r="E2199">
        <f t="shared" si="656"/>
        <v>4.5</v>
      </c>
      <c r="F2199" s="4" t="str">
        <f t="shared" si="657"/>
        <v/>
      </c>
      <c r="G2199">
        <f t="shared" ca="1" si="658"/>
        <v>0.18066666666666681</v>
      </c>
      <c r="H2199">
        <f t="shared" ca="1" si="659"/>
        <v>0.14240000000000008</v>
      </c>
      <c r="I2199" s="4">
        <f t="shared" ca="1" si="669"/>
        <v>1.2687265917602999</v>
      </c>
      <c r="J2199" s="8">
        <f t="shared" ca="1" si="660"/>
        <v>55.922410235245572</v>
      </c>
      <c r="K2199" t="str">
        <f t="shared" ca="1" si="661"/>
        <v>SELL</v>
      </c>
      <c r="L2199" t="str">
        <f t="shared" ca="1" si="662"/>
        <v>NA</v>
      </c>
      <c r="M2199" t="str">
        <f t="shared" ca="1" si="663"/>
        <v/>
      </c>
      <c r="N2199">
        <f t="shared" si="652"/>
        <v>1820.2</v>
      </c>
      <c r="O2199">
        <f t="shared" ca="1" si="664"/>
        <v>14</v>
      </c>
      <c r="Q2199" t="str">
        <f t="shared" ca="1" si="667"/>
        <v>NO</v>
      </c>
      <c r="R2199" t="str">
        <f t="shared" ca="1" si="668"/>
        <v>NO</v>
      </c>
      <c r="S2199" t="b">
        <f t="shared" ca="1" si="665"/>
        <v>0</v>
      </c>
      <c r="T2199" t="b">
        <f t="shared" ca="1" si="666"/>
        <v>0</v>
      </c>
      <c r="U2199">
        <f t="shared" ca="1" si="651"/>
        <v>1</v>
      </c>
      <c r="W2199" s="7"/>
      <c r="X2199" t="str">
        <f t="shared" ca="1" si="653"/>
        <v>14</v>
      </c>
    </row>
    <row r="2200" spans="1:24" x14ac:dyDescent="0.3">
      <c r="A2200">
        <f t="shared" si="654"/>
        <v>2199</v>
      </c>
      <c r="B2200" s="1">
        <v>38269</v>
      </c>
      <c r="C2200">
        <v>1817.8</v>
      </c>
      <c r="D2200">
        <f t="shared" si="655"/>
        <v>-2.4000000000000909</v>
      </c>
      <c r="E2200" t="str">
        <f t="shared" si="656"/>
        <v/>
      </c>
      <c r="F2200" s="4">
        <f t="shared" si="657"/>
        <v>-2.4000000000000909</v>
      </c>
      <c r="G2200">
        <f t="shared" ca="1" si="658"/>
        <v>0.17650000000000005</v>
      </c>
      <c r="H2200">
        <f t="shared" ca="1" si="659"/>
        <v>0.12266666666666688</v>
      </c>
      <c r="I2200" s="4">
        <f t="shared" ca="1" si="669"/>
        <v>1.4388586956521718</v>
      </c>
      <c r="J2200" s="8">
        <f t="shared" ca="1" si="660"/>
        <v>58.997214484679631</v>
      </c>
      <c r="K2200" t="str">
        <f t="shared" ca="1" si="661"/>
        <v>SELL</v>
      </c>
      <c r="L2200" t="str">
        <f t="shared" ca="1" si="662"/>
        <v>NA</v>
      </c>
      <c r="M2200" t="str">
        <f t="shared" ca="1" si="663"/>
        <v/>
      </c>
      <c r="N2200">
        <f t="shared" si="652"/>
        <v>1817.8</v>
      </c>
      <c r="O2200">
        <f t="shared" ca="1" si="664"/>
        <v>14</v>
      </c>
      <c r="Q2200" t="str">
        <f t="shared" ca="1" si="667"/>
        <v>NO</v>
      </c>
      <c r="R2200" t="str">
        <f t="shared" ca="1" si="668"/>
        <v>NO</v>
      </c>
      <c r="S2200" t="b">
        <f t="shared" ca="1" si="665"/>
        <v>0</v>
      </c>
      <c r="T2200" t="b">
        <f t="shared" ca="1" si="666"/>
        <v>0</v>
      </c>
      <c r="U2200">
        <f t="shared" ca="1" si="651"/>
        <v>1</v>
      </c>
      <c r="W2200" s="7"/>
      <c r="X2200" t="str">
        <f t="shared" ca="1" si="653"/>
        <v>14</v>
      </c>
    </row>
    <row r="2201" spans="1:24" x14ac:dyDescent="0.3">
      <c r="A2201">
        <f t="shared" si="654"/>
        <v>2200</v>
      </c>
      <c r="B2201" s="1">
        <v>38271</v>
      </c>
      <c r="C2201">
        <v>1807.75</v>
      </c>
      <c r="D2201">
        <f t="shared" si="655"/>
        <v>-10.049999999999955</v>
      </c>
      <c r="E2201" t="str">
        <f t="shared" si="656"/>
        <v/>
      </c>
      <c r="F2201" s="4">
        <f t="shared" si="657"/>
        <v>-10.049999999999955</v>
      </c>
      <c r="G2201">
        <f t="shared" ca="1" si="658"/>
        <v>0.19642857142857142</v>
      </c>
      <c r="H2201">
        <f t="shared" ca="1" si="659"/>
        <v>0.11950000000000013</v>
      </c>
      <c r="I2201" s="4">
        <f t="shared" ca="1" si="669"/>
        <v>1.6437537358039431</v>
      </c>
      <c r="J2201" s="8">
        <f t="shared" ca="1" si="660"/>
        <v>62.174994347727761</v>
      </c>
      <c r="K2201" t="str">
        <f t="shared" ca="1" si="661"/>
        <v>SELL</v>
      </c>
      <c r="L2201" t="str">
        <f t="shared" ca="1" si="662"/>
        <v>NA</v>
      </c>
      <c r="M2201" t="str">
        <f t="shared" ca="1" si="663"/>
        <v/>
      </c>
      <c r="N2201">
        <f t="shared" si="652"/>
        <v>1807.75</v>
      </c>
      <c r="O2201">
        <f t="shared" ca="1" si="664"/>
        <v>14</v>
      </c>
      <c r="Q2201" t="str">
        <f t="shared" ca="1" si="667"/>
        <v>NO</v>
      </c>
      <c r="R2201" t="str">
        <f t="shared" ca="1" si="668"/>
        <v>NO</v>
      </c>
      <c r="S2201" t="b">
        <f t="shared" ca="1" si="665"/>
        <v>0</v>
      </c>
      <c r="T2201" t="b">
        <f t="shared" ca="1" si="666"/>
        <v>0</v>
      </c>
      <c r="U2201">
        <f t="shared" ca="1" si="651"/>
        <v>1</v>
      </c>
      <c r="W2201" s="7"/>
      <c r="X2201" t="str">
        <f t="shared" ca="1" si="653"/>
        <v>14</v>
      </c>
    </row>
    <row r="2202" spans="1:24" x14ac:dyDescent="0.3">
      <c r="A2202">
        <f t="shared" si="654"/>
        <v>2201</v>
      </c>
      <c r="B2202" s="1">
        <v>38272</v>
      </c>
      <c r="C2202">
        <v>1786.9</v>
      </c>
      <c r="D2202">
        <f t="shared" si="655"/>
        <v>-20.849999999999909</v>
      </c>
      <c r="E2202" t="str">
        <f t="shared" si="656"/>
        <v/>
      </c>
      <c r="F2202" s="4">
        <f t="shared" si="657"/>
        <v>-20.849999999999909</v>
      </c>
      <c r="G2202">
        <f t="shared" ca="1" si="658"/>
        <v>0.19642857142857142</v>
      </c>
      <c r="H2202">
        <f t="shared" ca="1" si="659"/>
        <v>0.10964285714285714</v>
      </c>
      <c r="I2202" s="4">
        <f t="shared" ca="1" si="669"/>
        <v>1.7915309446254073</v>
      </c>
      <c r="J2202" s="8">
        <f t="shared" ca="1" si="660"/>
        <v>64.177362893815626</v>
      </c>
      <c r="K2202" t="str">
        <f t="shared" ca="1" si="661"/>
        <v>SELL</v>
      </c>
      <c r="L2202" t="str">
        <f t="shared" ca="1" si="662"/>
        <v>NA</v>
      </c>
      <c r="M2202" t="str">
        <f t="shared" ca="1" si="663"/>
        <v/>
      </c>
      <c r="N2202">
        <f t="shared" si="652"/>
        <v>1786.9</v>
      </c>
      <c r="O2202">
        <f t="shared" ca="1" si="664"/>
        <v>14</v>
      </c>
      <c r="Q2202" t="str">
        <f t="shared" ca="1" si="667"/>
        <v>NO</v>
      </c>
      <c r="R2202" t="str">
        <f t="shared" ca="1" si="668"/>
        <v>NO</v>
      </c>
      <c r="S2202" t="b">
        <f t="shared" ca="1" si="665"/>
        <v>0</v>
      </c>
      <c r="T2202" t="b">
        <f t="shared" ca="1" si="666"/>
        <v>0</v>
      </c>
      <c r="U2202">
        <f t="shared" ca="1" si="651"/>
        <v>1</v>
      </c>
      <c r="W2202" s="7"/>
      <c r="X2202" t="str">
        <f t="shared" ca="1" si="653"/>
        <v>14</v>
      </c>
    </row>
    <row r="2203" spans="1:24" x14ac:dyDescent="0.3">
      <c r="A2203">
        <f t="shared" si="654"/>
        <v>2202</v>
      </c>
      <c r="B2203" s="1">
        <v>38274</v>
      </c>
      <c r="C2203">
        <v>1794.75</v>
      </c>
      <c r="D2203">
        <f t="shared" si="655"/>
        <v>7.8499999999999091</v>
      </c>
      <c r="E2203">
        <f t="shared" si="656"/>
        <v>7.8499999999999091</v>
      </c>
      <c r="F2203" s="4" t="str">
        <f t="shared" si="657"/>
        <v/>
      </c>
      <c r="G2203">
        <f t="shared" ca="1" si="658"/>
        <v>0.18168749999999989</v>
      </c>
      <c r="H2203">
        <f t="shared" ca="1" si="659"/>
        <v>0.12183333333333318</v>
      </c>
      <c r="I2203" s="4">
        <f t="shared" ca="1" si="669"/>
        <v>1.4912790697674427</v>
      </c>
      <c r="J2203" s="8">
        <f t="shared" ca="1" si="660"/>
        <v>59.85997666277715</v>
      </c>
      <c r="K2203" t="str">
        <f t="shared" ca="1" si="661"/>
        <v>SELL</v>
      </c>
      <c r="L2203" t="str">
        <f t="shared" ca="1" si="662"/>
        <v>NA</v>
      </c>
      <c r="M2203" t="str">
        <f t="shared" ca="1" si="663"/>
        <v/>
      </c>
      <c r="N2203">
        <f t="shared" si="652"/>
        <v>1794.75</v>
      </c>
      <c r="O2203">
        <f t="shared" ca="1" si="664"/>
        <v>14</v>
      </c>
      <c r="Q2203" t="str">
        <f t="shared" ca="1" si="667"/>
        <v>NO</v>
      </c>
      <c r="R2203" t="str">
        <f t="shared" ca="1" si="668"/>
        <v>NO</v>
      </c>
      <c r="S2203" t="b">
        <f t="shared" ca="1" si="665"/>
        <v>0</v>
      </c>
      <c r="T2203" t="b">
        <f t="shared" ca="1" si="666"/>
        <v>0</v>
      </c>
      <c r="U2203">
        <f t="shared" ca="1" si="651"/>
        <v>1</v>
      </c>
      <c r="W2203" s="7"/>
      <c r="X2203" t="str">
        <f t="shared" ca="1" si="653"/>
        <v>14</v>
      </c>
    </row>
    <row r="2204" spans="1:24" x14ac:dyDescent="0.3">
      <c r="A2204">
        <f t="shared" si="654"/>
        <v>2203</v>
      </c>
      <c r="B2204" s="1">
        <v>38275</v>
      </c>
      <c r="C2204">
        <v>1795</v>
      </c>
      <c r="D2204">
        <f t="shared" si="655"/>
        <v>0.25</v>
      </c>
      <c r="E2204">
        <f t="shared" si="656"/>
        <v>0.25</v>
      </c>
      <c r="F2204" s="4" t="str">
        <f t="shared" si="657"/>
        <v/>
      </c>
      <c r="G2204">
        <f t="shared" ca="1" si="658"/>
        <v>0.16177777777777766</v>
      </c>
      <c r="H2204">
        <f t="shared" ca="1" si="659"/>
        <v>0.13619999999999982</v>
      </c>
      <c r="I2204" s="4">
        <f t="shared" ca="1" si="669"/>
        <v>1.1877957252406599</v>
      </c>
      <c r="J2204" s="8">
        <f t="shared" ca="1" si="660"/>
        <v>54.291893504362754</v>
      </c>
      <c r="K2204" t="str">
        <f t="shared" ca="1" si="661"/>
        <v>SELL</v>
      </c>
      <c r="L2204" t="str">
        <f t="shared" ca="1" si="662"/>
        <v>NA</v>
      </c>
      <c r="M2204" t="str">
        <f t="shared" ca="1" si="663"/>
        <v/>
      </c>
      <c r="N2204">
        <f t="shared" si="652"/>
        <v>1795</v>
      </c>
      <c r="O2204">
        <f t="shared" ca="1" si="664"/>
        <v>14</v>
      </c>
      <c r="Q2204" t="str">
        <f t="shared" ca="1" si="667"/>
        <v>NO</v>
      </c>
      <c r="R2204" t="str">
        <f t="shared" ca="1" si="668"/>
        <v>NO</v>
      </c>
      <c r="S2204" t="b">
        <f t="shared" ca="1" si="665"/>
        <v>0</v>
      </c>
      <c r="T2204" t="b">
        <f t="shared" ca="1" si="666"/>
        <v>0</v>
      </c>
      <c r="U2204">
        <f t="shared" ca="1" si="651"/>
        <v>1</v>
      </c>
      <c r="W2204" s="7"/>
      <c r="X2204" t="str">
        <f t="shared" ca="1" si="653"/>
        <v>14</v>
      </c>
    </row>
    <row r="2205" spans="1:24" x14ac:dyDescent="0.3">
      <c r="A2205">
        <f t="shared" si="654"/>
        <v>2204</v>
      </c>
      <c r="B2205" s="1">
        <v>38278</v>
      </c>
      <c r="C2205">
        <v>1786</v>
      </c>
      <c r="D2205">
        <f t="shared" si="655"/>
        <v>-9</v>
      </c>
      <c r="E2205" t="str">
        <f t="shared" si="656"/>
        <v/>
      </c>
      <c r="F2205" s="4">
        <f t="shared" si="657"/>
        <v>-9</v>
      </c>
      <c r="G2205">
        <f t="shared" ca="1" si="658"/>
        <v>0.16177777777777766</v>
      </c>
      <c r="H2205">
        <f t="shared" ca="1" si="659"/>
        <v>0.11969999999999981</v>
      </c>
      <c r="I2205" s="4">
        <f t="shared" ca="1" si="669"/>
        <v>1.3515269655620545</v>
      </c>
      <c r="J2205" s="8">
        <f t="shared" ca="1" si="660"/>
        <v>57.474440453163879</v>
      </c>
      <c r="K2205" t="str">
        <f t="shared" ca="1" si="661"/>
        <v>SELL</v>
      </c>
      <c r="L2205" t="str">
        <f t="shared" ca="1" si="662"/>
        <v>NA</v>
      </c>
      <c r="M2205" t="str">
        <f t="shared" ca="1" si="663"/>
        <v/>
      </c>
      <c r="N2205">
        <f t="shared" si="652"/>
        <v>1786</v>
      </c>
      <c r="O2205">
        <f t="shared" ca="1" si="664"/>
        <v>14</v>
      </c>
      <c r="Q2205" t="str">
        <f t="shared" ca="1" si="667"/>
        <v>NO</v>
      </c>
      <c r="R2205" t="str">
        <f t="shared" ca="1" si="668"/>
        <v>NO</v>
      </c>
      <c r="S2205" t="b">
        <f t="shared" ca="1" si="665"/>
        <v>0</v>
      </c>
      <c r="T2205" t="b">
        <f t="shared" ca="1" si="666"/>
        <v>0</v>
      </c>
      <c r="U2205">
        <f t="shared" ca="1" si="651"/>
        <v>1</v>
      </c>
      <c r="W2205" s="7"/>
      <c r="X2205" t="str">
        <f t="shared" ca="1" si="653"/>
        <v>14</v>
      </c>
    </row>
    <row r="2206" spans="1:24" x14ac:dyDescent="0.3">
      <c r="A2206">
        <f t="shared" si="654"/>
        <v>2205</v>
      </c>
      <c r="B2206" s="1">
        <v>38279</v>
      </c>
      <c r="C2206">
        <v>1808.4</v>
      </c>
      <c r="D2206">
        <f t="shared" si="655"/>
        <v>22.400000000000091</v>
      </c>
      <c r="E2206">
        <f t="shared" si="656"/>
        <v>22.400000000000091</v>
      </c>
      <c r="F2206" s="4" t="str">
        <f t="shared" si="657"/>
        <v/>
      </c>
      <c r="G2206">
        <f t="shared" ca="1" si="658"/>
        <v>0.15588888888888883</v>
      </c>
      <c r="H2206">
        <f t="shared" ca="1" si="659"/>
        <v>0.11969999999999981</v>
      </c>
      <c r="I2206" s="4">
        <f t="shared" ca="1" si="669"/>
        <v>1.3023298988211285</v>
      </c>
      <c r="J2206" s="8">
        <f t="shared" ca="1" si="660"/>
        <v>56.565738015562665</v>
      </c>
      <c r="K2206" t="str">
        <f t="shared" ca="1" si="661"/>
        <v>SELL</v>
      </c>
      <c r="L2206" t="str">
        <f t="shared" ca="1" si="662"/>
        <v>NA</v>
      </c>
      <c r="M2206" t="str">
        <f t="shared" ca="1" si="663"/>
        <v/>
      </c>
      <c r="N2206">
        <f t="shared" si="652"/>
        <v>1808.4</v>
      </c>
      <c r="O2206">
        <f t="shared" ca="1" si="664"/>
        <v>14</v>
      </c>
      <c r="Q2206" t="str">
        <f t="shared" ca="1" si="667"/>
        <v>NO</v>
      </c>
      <c r="R2206" t="str">
        <f t="shared" ca="1" si="668"/>
        <v>NO</v>
      </c>
      <c r="S2206" t="b">
        <f t="shared" ca="1" si="665"/>
        <v>0</v>
      </c>
      <c r="T2206" t="b">
        <f t="shared" ca="1" si="666"/>
        <v>0</v>
      </c>
      <c r="U2206">
        <f t="shared" ca="1" si="651"/>
        <v>1</v>
      </c>
      <c r="W2206" s="7"/>
      <c r="X2206" t="str">
        <f t="shared" ca="1" si="653"/>
        <v>14</v>
      </c>
    </row>
    <row r="2207" spans="1:24" x14ac:dyDescent="0.3">
      <c r="A2207">
        <f t="shared" si="654"/>
        <v>2206</v>
      </c>
      <c r="B2207" s="1">
        <v>38280</v>
      </c>
      <c r="C2207">
        <v>1790.05</v>
      </c>
      <c r="D2207">
        <f t="shared" si="655"/>
        <v>-18.350000000000136</v>
      </c>
      <c r="E2207" t="str">
        <f t="shared" si="656"/>
        <v/>
      </c>
      <c r="F2207" s="4">
        <f t="shared" si="657"/>
        <v>-18.350000000000136</v>
      </c>
      <c r="G2207">
        <f t="shared" ca="1" si="658"/>
        <v>0.1534375</v>
      </c>
      <c r="H2207">
        <f t="shared" ca="1" si="659"/>
        <v>0.13033333333333341</v>
      </c>
      <c r="I2207" s="4">
        <f t="shared" ca="1" si="669"/>
        <v>1.1772698209718664</v>
      </c>
      <c r="J2207" s="8">
        <f t="shared" ca="1" si="660"/>
        <v>54.070919903090804</v>
      </c>
      <c r="K2207" t="str">
        <f t="shared" ca="1" si="661"/>
        <v>SELL</v>
      </c>
      <c r="L2207" t="str">
        <f t="shared" ca="1" si="662"/>
        <v>NA</v>
      </c>
      <c r="M2207" t="str">
        <f t="shared" ca="1" si="663"/>
        <v/>
      </c>
      <c r="N2207">
        <f t="shared" si="652"/>
        <v>1790.05</v>
      </c>
      <c r="O2207">
        <f t="shared" ca="1" si="664"/>
        <v>14</v>
      </c>
      <c r="Q2207" t="str">
        <f t="shared" ca="1" si="667"/>
        <v>NO</v>
      </c>
      <c r="R2207" t="str">
        <f t="shared" ca="1" si="668"/>
        <v>NO</v>
      </c>
      <c r="S2207" t="b">
        <f t="shared" ca="1" si="665"/>
        <v>0</v>
      </c>
      <c r="T2207" t="b">
        <f t="shared" ca="1" si="666"/>
        <v>0</v>
      </c>
      <c r="U2207">
        <f t="shared" ca="1" si="651"/>
        <v>1</v>
      </c>
      <c r="W2207" s="7"/>
      <c r="X2207" t="str">
        <f t="shared" ca="1" si="653"/>
        <v>14</v>
      </c>
    </row>
    <row r="2208" spans="1:24" x14ac:dyDescent="0.3">
      <c r="A2208">
        <f t="shared" si="654"/>
        <v>2207</v>
      </c>
      <c r="B2208" s="1">
        <v>38281</v>
      </c>
      <c r="C2208">
        <v>1779.75</v>
      </c>
      <c r="D2208">
        <f t="shared" si="655"/>
        <v>-10.299999999999955</v>
      </c>
      <c r="E2208" t="str">
        <f t="shared" si="656"/>
        <v/>
      </c>
      <c r="F2208" s="4">
        <f t="shared" si="657"/>
        <v>-10.299999999999955</v>
      </c>
      <c r="G2208">
        <f t="shared" ca="1" si="658"/>
        <v>0.13299999999999987</v>
      </c>
      <c r="H2208">
        <f t="shared" ca="1" si="659"/>
        <v>0.12642857142857142</v>
      </c>
      <c r="I2208" s="4">
        <f t="shared" ca="1" si="669"/>
        <v>1.0519774011299425</v>
      </c>
      <c r="J2208" s="8">
        <f t="shared" ca="1" si="660"/>
        <v>51.266519823788521</v>
      </c>
      <c r="K2208" t="str">
        <f t="shared" ca="1" si="661"/>
        <v>SELL</v>
      </c>
      <c r="L2208" t="str">
        <f t="shared" ca="1" si="662"/>
        <v>NA</v>
      </c>
      <c r="M2208" t="str">
        <f t="shared" ca="1" si="663"/>
        <v/>
      </c>
      <c r="N2208">
        <f t="shared" si="652"/>
        <v>1779.75</v>
      </c>
      <c r="O2208">
        <f t="shared" ca="1" si="664"/>
        <v>14</v>
      </c>
      <c r="Q2208" t="str">
        <f t="shared" ca="1" si="667"/>
        <v>NO</v>
      </c>
      <c r="R2208" t="str">
        <f t="shared" ca="1" si="668"/>
        <v>NO</v>
      </c>
      <c r="S2208" t="b">
        <f t="shared" ca="1" si="665"/>
        <v>0</v>
      </c>
      <c r="T2208" t="b">
        <f t="shared" ca="1" si="666"/>
        <v>0</v>
      </c>
      <c r="U2208">
        <f t="shared" ca="1" si="651"/>
        <v>1</v>
      </c>
      <c r="W2208" s="7"/>
      <c r="X2208" t="str">
        <f t="shared" ca="1" si="653"/>
        <v>14</v>
      </c>
    </row>
    <row r="2209" spans="1:24" x14ac:dyDescent="0.3">
      <c r="A2209">
        <f t="shared" si="654"/>
        <v>2208</v>
      </c>
      <c r="B2209" s="1">
        <v>38285</v>
      </c>
      <c r="C2209">
        <v>1757.25</v>
      </c>
      <c r="D2209">
        <f t="shared" si="655"/>
        <v>-22.5</v>
      </c>
      <c r="E2209" t="str">
        <f t="shared" si="656"/>
        <v/>
      </c>
      <c r="F2209" s="4">
        <f t="shared" si="657"/>
        <v>-22.5</v>
      </c>
      <c r="G2209">
        <f t="shared" ca="1" si="658"/>
        <v>0.10433333333333318</v>
      </c>
      <c r="H2209">
        <f t="shared" ca="1" si="659"/>
        <v>0.13875000000000001</v>
      </c>
      <c r="I2209" s="4">
        <f t="shared" ca="1" si="669"/>
        <v>0.75195195195195075</v>
      </c>
      <c r="J2209" s="8">
        <f t="shared" ca="1" si="660"/>
        <v>42.920809050394197</v>
      </c>
      <c r="K2209" t="str">
        <f t="shared" ca="1" si="661"/>
        <v>SELL</v>
      </c>
      <c r="L2209" t="str">
        <f t="shared" ca="1" si="662"/>
        <v>NA</v>
      </c>
      <c r="M2209" t="str">
        <f t="shared" ca="1" si="663"/>
        <v/>
      </c>
      <c r="N2209">
        <f t="shared" si="652"/>
        <v>1757.25</v>
      </c>
      <c r="O2209">
        <f t="shared" ca="1" si="664"/>
        <v>14</v>
      </c>
      <c r="Q2209" t="str">
        <f t="shared" ca="1" si="667"/>
        <v>NO</v>
      </c>
      <c r="R2209" t="str">
        <f t="shared" ca="1" si="668"/>
        <v>NO</v>
      </c>
      <c r="S2209" t="b">
        <f t="shared" ca="1" si="665"/>
        <v>0</v>
      </c>
      <c r="T2209" t="b">
        <f t="shared" ca="1" si="666"/>
        <v>0</v>
      </c>
      <c r="U2209">
        <f t="shared" ca="1" si="651"/>
        <v>1</v>
      </c>
      <c r="W2209" s="7"/>
      <c r="X2209" t="str">
        <f t="shared" ca="1" si="653"/>
        <v>14</v>
      </c>
    </row>
    <row r="2210" spans="1:24" x14ac:dyDescent="0.3">
      <c r="A2210">
        <f t="shared" si="654"/>
        <v>2209</v>
      </c>
      <c r="B2210" s="1">
        <v>38286</v>
      </c>
      <c r="C2210">
        <v>1781.05</v>
      </c>
      <c r="D2210">
        <f t="shared" si="655"/>
        <v>23.799999999999955</v>
      </c>
      <c r="E2210">
        <f t="shared" si="656"/>
        <v>23.799999999999955</v>
      </c>
      <c r="F2210" s="4" t="str">
        <f t="shared" si="657"/>
        <v/>
      </c>
      <c r="G2210">
        <f t="shared" ca="1" si="658"/>
        <v>0.13266666666666652</v>
      </c>
      <c r="H2210">
        <f t="shared" ca="1" si="659"/>
        <v>0.13875000000000001</v>
      </c>
      <c r="I2210" s="4">
        <f t="shared" ca="1" si="669"/>
        <v>0.95615615615615501</v>
      </c>
      <c r="J2210" s="8">
        <f t="shared" ca="1" si="660"/>
        <v>48.879336813018085</v>
      </c>
      <c r="K2210" t="str">
        <f t="shared" ca="1" si="661"/>
        <v>SELL</v>
      </c>
      <c r="L2210" t="str">
        <f t="shared" ca="1" si="662"/>
        <v>NA</v>
      </c>
      <c r="M2210" t="str">
        <f t="shared" ca="1" si="663"/>
        <v/>
      </c>
      <c r="N2210">
        <f t="shared" si="652"/>
        <v>1781.05</v>
      </c>
      <c r="O2210">
        <f t="shared" ca="1" si="664"/>
        <v>14</v>
      </c>
      <c r="Q2210" t="str">
        <f t="shared" ca="1" si="667"/>
        <v>NO</v>
      </c>
      <c r="R2210" t="str">
        <f t="shared" ca="1" si="668"/>
        <v>NO</v>
      </c>
      <c r="S2210" t="b">
        <f t="shared" ca="1" si="665"/>
        <v>0</v>
      </c>
      <c r="T2210" t="b">
        <f t="shared" ca="1" si="666"/>
        <v>0</v>
      </c>
      <c r="U2210">
        <f t="shared" ca="1" si="651"/>
        <v>1</v>
      </c>
      <c r="W2210" s="7"/>
      <c r="X2210" t="str">
        <f t="shared" ca="1" si="653"/>
        <v>14</v>
      </c>
    </row>
    <row r="2211" spans="1:24" x14ac:dyDescent="0.3">
      <c r="A2211">
        <f t="shared" si="654"/>
        <v>2210</v>
      </c>
      <c r="B2211" s="1">
        <v>38287</v>
      </c>
      <c r="C2211">
        <v>1783.85</v>
      </c>
      <c r="D2211">
        <f t="shared" si="655"/>
        <v>2.7999999999999545</v>
      </c>
      <c r="E2211">
        <f t="shared" si="656"/>
        <v>2.7999999999999545</v>
      </c>
      <c r="F2211" s="4" t="str">
        <f t="shared" si="657"/>
        <v/>
      </c>
      <c r="G2211">
        <f t="shared" ca="1" si="658"/>
        <v>0.11771428571428552</v>
      </c>
      <c r="H2211">
        <f t="shared" ca="1" si="659"/>
        <v>0.13350000000000006</v>
      </c>
      <c r="I2211" s="4">
        <f t="shared" ca="1" si="669"/>
        <v>0.88175494917067765</v>
      </c>
      <c r="J2211" s="8">
        <f t="shared" ca="1" si="660"/>
        <v>46.858117713960709</v>
      </c>
      <c r="K2211" t="str">
        <f t="shared" ca="1" si="661"/>
        <v>SELL</v>
      </c>
      <c r="L2211" t="str">
        <f t="shared" ca="1" si="662"/>
        <v>NA</v>
      </c>
      <c r="M2211" t="str">
        <f t="shared" ca="1" si="663"/>
        <v/>
      </c>
      <c r="N2211">
        <f t="shared" si="652"/>
        <v>1783.85</v>
      </c>
      <c r="O2211">
        <f t="shared" ca="1" si="664"/>
        <v>14</v>
      </c>
      <c r="Q2211" t="str">
        <f t="shared" ca="1" si="667"/>
        <v>NO</v>
      </c>
      <c r="R2211" t="str">
        <f t="shared" ca="1" si="668"/>
        <v>NO</v>
      </c>
      <c r="S2211" t="b">
        <f t="shared" ca="1" si="665"/>
        <v>0</v>
      </c>
      <c r="T2211" t="b">
        <f t="shared" ca="1" si="666"/>
        <v>0</v>
      </c>
      <c r="U2211">
        <f t="shared" ca="1" si="651"/>
        <v>1</v>
      </c>
      <c r="W2211" s="7"/>
      <c r="X2211" t="str">
        <f t="shared" ca="1" si="653"/>
        <v>14</v>
      </c>
    </row>
    <row r="2212" spans="1:24" x14ac:dyDescent="0.3">
      <c r="A2212">
        <f t="shared" si="654"/>
        <v>2211</v>
      </c>
      <c r="B2212" s="1">
        <v>38288</v>
      </c>
      <c r="C2212">
        <v>1800.1</v>
      </c>
      <c r="D2212">
        <f t="shared" si="655"/>
        <v>16.25</v>
      </c>
      <c r="E2212">
        <f t="shared" si="656"/>
        <v>16.25</v>
      </c>
      <c r="F2212" s="4" t="str">
        <f t="shared" si="657"/>
        <v/>
      </c>
      <c r="G2212">
        <f t="shared" ca="1" si="658"/>
        <v>0.11121428571428557</v>
      </c>
      <c r="H2212">
        <f t="shared" ca="1" si="659"/>
        <v>0.13350000000000006</v>
      </c>
      <c r="I2212" s="4">
        <f t="shared" ca="1" si="669"/>
        <v>0.83306581059389906</v>
      </c>
      <c r="J2212" s="8">
        <f t="shared" ca="1" si="660"/>
        <v>45.446584938703985</v>
      </c>
      <c r="K2212" t="str">
        <f t="shared" ca="1" si="661"/>
        <v>SELL</v>
      </c>
      <c r="L2212" t="str">
        <f t="shared" ca="1" si="662"/>
        <v>NA</v>
      </c>
      <c r="M2212" t="str">
        <f t="shared" ca="1" si="663"/>
        <v/>
      </c>
      <c r="N2212">
        <f t="shared" si="652"/>
        <v>1800.1</v>
      </c>
      <c r="O2212">
        <f t="shared" ca="1" si="664"/>
        <v>14</v>
      </c>
      <c r="Q2212" t="str">
        <f t="shared" ca="1" si="667"/>
        <v>NO</v>
      </c>
      <c r="R2212" t="str">
        <f t="shared" ca="1" si="668"/>
        <v>NO</v>
      </c>
      <c r="S2212" t="b">
        <f t="shared" ca="1" si="665"/>
        <v>0</v>
      </c>
      <c r="T2212" t="b">
        <f t="shared" ca="1" si="666"/>
        <v>0</v>
      </c>
      <c r="U2212">
        <f t="shared" ca="1" si="651"/>
        <v>1</v>
      </c>
      <c r="W2212" s="7"/>
      <c r="X2212" t="str">
        <f t="shared" ca="1" si="653"/>
        <v>14</v>
      </c>
    </row>
    <row r="2213" spans="1:24" x14ac:dyDescent="0.3">
      <c r="A2213">
        <f t="shared" si="654"/>
        <v>2212</v>
      </c>
      <c r="B2213" s="1">
        <v>38289</v>
      </c>
      <c r="C2213">
        <v>1786.9</v>
      </c>
      <c r="D2213">
        <f t="shared" si="655"/>
        <v>-13.199999999999818</v>
      </c>
      <c r="E2213" t="str">
        <f t="shared" si="656"/>
        <v/>
      </c>
      <c r="F2213" s="4">
        <f t="shared" si="657"/>
        <v>-13.199999999999818</v>
      </c>
      <c r="G2213">
        <f t="shared" ca="1" si="658"/>
        <v>0.12224999999999986</v>
      </c>
      <c r="H2213">
        <f t="shared" ca="1" si="659"/>
        <v>0.13331249999999983</v>
      </c>
      <c r="I2213" s="4">
        <f t="shared" ca="1" si="669"/>
        <v>0.91701828410689179</v>
      </c>
      <c r="J2213" s="8">
        <f t="shared" ca="1" si="660"/>
        <v>47.835656639765226</v>
      </c>
      <c r="K2213" t="str">
        <f t="shared" ca="1" si="661"/>
        <v>SELL</v>
      </c>
      <c r="L2213" t="str">
        <f t="shared" ca="1" si="662"/>
        <v>NA</v>
      </c>
      <c r="M2213" t="str">
        <f t="shared" ca="1" si="663"/>
        <v/>
      </c>
      <c r="N2213">
        <f t="shared" si="652"/>
        <v>1786.9</v>
      </c>
      <c r="O2213">
        <f t="shared" ca="1" si="664"/>
        <v>14</v>
      </c>
      <c r="Q2213" t="str">
        <f t="shared" ca="1" si="667"/>
        <v>NO</v>
      </c>
      <c r="R2213" t="str">
        <f t="shared" ca="1" si="668"/>
        <v>NO</v>
      </c>
      <c r="S2213" t="b">
        <f t="shared" ca="1" si="665"/>
        <v>0</v>
      </c>
      <c r="T2213" t="b">
        <f t="shared" ca="1" si="666"/>
        <v>0</v>
      </c>
      <c r="U2213">
        <f t="shared" ca="1" si="651"/>
        <v>1</v>
      </c>
      <c r="W2213" s="7"/>
      <c r="X2213" t="str">
        <f t="shared" ca="1" si="653"/>
        <v>14</v>
      </c>
    </row>
    <row r="2214" spans="1:24" x14ac:dyDescent="0.3">
      <c r="A2214">
        <f t="shared" si="654"/>
        <v>2213</v>
      </c>
      <c r="B2214" s="1">
        <v>38292</v>
      </c>
      <c r="C2214">
        <v>1797.75</v>
      </c>
      <c r="D2214">
        <f t="shared" si="655"/>
        <v>10.849999999999909</v>
      </c>
      <c r="E2214">
        <f t="shared" si="656"/>
        <v>10.849999999999909</v>
      </c>
      <c r="F2214" s="4" t="str">
        <f t="shared" si="657"/>
        <v/>
      </c>
      <c r="G2214">
        <f t="shared" ca="1" si="658"/>
        <v>0.12028571428571402</v>
      </c>
      <c r="H2214">
        <f t="shared" ca="1" si="659"/>
        <v>0.1489285714285711</v>
      </c>
      <c r="I2214" s="4">
        <f t="shared" ca="1" si="669"/>
        <v>0.80767386091127102</v>
      </c>
      <c r="J2214" s="8">
        <f t="shared" ca="1" si="660"/>
        <v>44.680286548156012</v>
      </c>
      <c r="K2214" t="str">
        <f t="shared" ca="1" si="661"/>
        <v>SELL</v>
      </c>
      <c r="L2214" t="str">
        <f t="shared" ca="1" si="662"/>
        <v>NA</v>
      </c>
      <c r="M2214" t="str">
        <f t="shared" ca="1" si="663"/>
        <v/>
      </c>
      <c r="N2214">
        <f t="shared" si="652"/>
        <v>1797.75</v>
      </c>
      <c r="O2214">
        <f t="shared" ca="1" si="664"/>
        <v>14</v>
      </c>
      <c r="Q2214" t="str">
        <f t="shared" ca="1" si="667"/>
        <v>NO</v>
      </c>
      <c r="R2214" t="str">
        <f t="shared" ca="1" si="668"/>
        <v>NO</v>
      </c>
      <c r="S2214" t="b">
        <f t="shared" ca="1" si="665"/>
        <v>0</v>
      </c>
      <c r="T2214" t="b">
        <f t="shared" ca="1" si="666"/>
        <v>0</v>
      </c>
      <c r="U2214">
        <f t="shared" ca="1" si="651"/>
        <v>1</v>
      </c>
      <c r="W2214" s="7"/>
      <c r="X2214" t="str">
        <f t="shared" ca="1" si="653"/>
        <v>14</v>
      </c>
    </row>
    <row r="2215" spans="1:24" x14ac:dyDescent="0.3">
      <c r="A2215">
        <f t="shared" si="654"/>
        <v>2214</v>
      </c>
      <c r="B2215" s="1">
        <v>38293</v>
      </c>
      <c r="C2215">
        <v>1813.7</v>
      </c>
      <c r="D2215">
        <f t="shared" si="655"/>
        <v>15.950000000000045</v>
      </c>
      <c r="E2215">
        <f t="shared" si="656"/>
        <v>15.950000000000045</v>
      </c>
      <c r="F2215" s="4" t="str">
        <f t="shared" si="657"/>
        <v/>
      </c>
      <c r="G2215">
        <f t="shared" ca="1" si="658"/>
        <v>0.12518749999999984</v>
      </c>
      <c r="H2215">
        <f t="shared" ca="1" si="659"/>
        <v>0.1569999999999997</v>
      </c>
      <c r="I2215" s="4">
        <f t="shared" ca="1" si="669"/>
        <v>0.79737261146496874</v>
      </c>
      <c r="J2215" s="8">
        <f t="shared" ca="1" si="660"/>
        <v>44.363233665559264</v>
      </c>
      <c r="K2215" t="str">
        <f t="shared" ca="1" si="661"/>
        <v>SELL</v>
      </c>
      <c r="L2215" t="str">
        <f t="shared" ca="1" si="662"/>
        <v>NA</v>
      </c>
      <c r="M2215" t="str">
        <f t="shared" ca="1" si="663"/>
        <v/>
      </c>
      <c r="N2215">
        <f t="shared" si="652"/>
        <v>1813.7</v>
      </c>
      <c r="O2215">
        <f t="shared" ca="1" si="664"/>
        <v>14</v>
      </c>
      <c r="Q2215" t="str">
        <f t="shared" ca="1" si="667"/>
        <v>NO</v>
      </c>
      <c r="R2215" t="str">
        <f t="shared" ca="1" si="668"/>
        <v>NO</v>
      </c>
      <c r="S2215" t="b">
        <f t="shared" ca="1" si="665"/>
        <v>0</v>
      </c>
      <c r="T2215" t="b">
        <f t="shared" ca="1" si="666"/>
        <v>0</v>
      </c>
      <c r="U2215">
        <f t="shared" ca="1" si="651"/>
        <v>1</v>
      </c>
      <c r="W2215" s="7"/>
      <c r="X2215" t="str">
        <f t="shared" ca="1" si="653"/>
        <v>14</v>
      </c>
    </row>
    <row r="2216" spans="1:24" x14ac:dyDescent="0.3">
      <c r="A2216">
        <f t="shared" si="654"/>
        <v>2215</v>
      </c>
      <c r="B2216" s="1">
        <v>38294</v>
      </c>
      <c r="C2216">
        <v>1837.4</v>
      </c>
      <c r="D2216">
        <f t="shared" si="655"/>
        <v>23.700000000000045</v>
      </c>
      <c r="E2216">
        <f t="shared" si="656"/>
        <v>23.700000000000045</v>
      </c>
      <c r="F2216" s="4" t="str">
        <f t="shared" si="657"/>
        <v/>
      </c>
      <c r="G2216">
        <f t="shared" ca="1" si="658"/>
        <v>0.13761111111111102</v>
      </c>
      <c r="H2216">
        <f t="shared" ca="1" si="659"/>
        <v>0.14669999999999983</v>
      </c>
      <c r="I2216" s="4">
        <f t="shared" ca="1" si="669"/>
        <v>0.93804438385215527</v>
      </c>
      <c r="J2216" s="8">
        <f t="shared" ca="1" si="660"/>
        <v>48.401594497420675</v>
      </c>
      <c r="K2216" t="str">
        <f t="shared" ca="1" si="661"/>
        <v>SELL</v>
      </c>
      <c r="L2216" t="str">
        <f t="shared" ca="1" si="662"/>
        <v>NA</v>
      </c>
      <c r="M2216" t="str">
        <f t="shared" ca="1" si="663"/>
        <v/>
      </c>
      <c r="N2216">
        <f t="shared" si="652"/>
        <v>1837.4</v>
      </c>
      <c r="O2216">
        <f t="shared" ca="1" si="664"/>
        <v>14</v>
      </c>
      <c r="Q2216" t="str">
        <f t="shared" ca="1" si="667"/>
        <v>NO</v>
      </c>
      <c r="R2216" t="str">
        <f t="shared" ca="1" si="668"/>
        <v>NO</v>
      </c>
      <c r="S2216" t="b">
        <f t="shared" ca="1" si="665"/>
        <v>0</v>
      </c>
      <c r="T2216" t="b">
        <f t="shared" ca="1" si="666"/>
        <v>0</v>
      </c>
      <c r="U2216">
        <f t="shared" ca="1" si="651"/>
        <v>1</v>
      </c>
      <c r="W2216" s="7"/>
      <c r="X2216" t="str">
        <f t="shared" ca="1" si="653"/>
        <v>14</v>
      </c>
    </row>
    <row r="2217" spans="1:24" x14ac:dyDescent="0.3">
      <c r="A2217">
        <f t="shared" si="654"/>
        <v>2216</v>
      </c>
      <c r="B2217" s="1">
        <v>38295</v>
      </c>
      <c r="C2217">
        <v>1834.85</v>
      </c>
      <c r="D2217">
        <f t="shared" si="655"/>
        <v>-2.5500000000001819</v>
      </c>
      <c r="E2217" t="str">
        <f t="shared" si="656"/>
        <v/>
      </c>
      <c r="F2217" s="4">
        <f t="shared" si="657"/>
        <v>-2.5500000000001819</v>
      </c>
      <c r="G2217">
        <f t="shared" ca="1" si="658"/>
        <v>0.14499999999999999</v>
      </c>
      <c r="H2217">
        <f t="shared" ca="1" si="659"/>
        <v>0.12650000000000014</v>
      </c>
      <c r="I2217" s="4">
        <f t="shared" ca="1" si="669"/>
        <v>1.1462450592885363</v>
      </c>
      <c r="J2217" s="8">
        <f t="shared" ca="1" si="660"/>
        <v>53.406998158379345</v>
      </c>
      <c r="K2217" t="str">
        <f t="shared" ca="1" si="661"/>
        <v>SELL</v>
      </c>
      <c r="L2217" t="str">
        <f t="shared" ca="1" si="662"/>
        <v>NA</v>
      </c>
      <c r="M2217" t="str">
        <f t="shared" ca="1" si="663"/>
        <v/>
      </c>
      <c r="N2217">
        <f t="shared" si="652"/>
        <v>1834.85</v>
      </c>
      <c r="O2217">
        <f t="shared" ca="1" si="664"/>
        <v>14</v>
      </c>
      <c r="Q2217" t="str">
        <f t="shared" ca="1" si="667"/>
        <v>NO</v>
      </c>
      <c r="R2217" t="str">
        <f t="shared" ca="1" si="668"/>
        <v>NO</v>
      </c>
      <c r="S2217" t="b">
        <f t="shared" ca="1" si="665"/>
        <v>0</v>
      </c>
      <c r="T2217" t="b">
        <f t="shared" ca="1" si="666"/>
        <v>0</v>
      </c>
      <c r="U2217">
        <f t="shared" ca="1" si="651"/>
        <v>1</v>
      </c>
      <c r="W2217" s="7"/>
      <c r="X2217" t="str">
        <f t="shared" ca="1" si="653"/>
        <v>14</v>
      </c>
    </row>
    <row r="2218" spans="1:24" x14ac:dyDescent="0.3">
      <c r="A2218">
        <f t="shared" si="654"/>
        <v>2217</v>
      </c>
      <c r="B2218" s="1">
        <v>38296</v>
      </c>
      <c r="C2218">
        <v>1852.3</v>
      </c>
      <c r="D2218">
        <f t="shared" si="655"/>
        <v>17.450000000000045</v>
      </c>
      <c r="E2218">
        <f t="shared" si="656"/>
        <v>17.450000000000045</v>
      </c>
      <c r="F2218" s="4" t="str">
        <f t="shared" si="657"/>
        <v/>
      </c>
      <c r="G2218">
        <f t="shared" ca="1" si="658"/>
        <v>0.16650000000000006</v>
      </c>
      <c r="H2218">
        <f t="shared" ca="1" si="659"/>
        <v>0.12650000000000014</v>
      </c>
      <c r="I2218" s="4">
        <f t="shared" ca="1" si="669"/>
        <v>1.316205533596837</v>
      </c>
      <c r="J2218" s="8">
        <f t="shared" ca="1" si="660"/>
        <v>56.825938566552885</v>
      </c>
      <c r="K2218" t="str">
        <f t="shared" ca="1" si="661"/>
        <v>SELL</v>
      </c>
      <c r="L2218" t="str">
        <f t="shared" ca="1" si="662"/>
        <v>NA</v>
      </c>
      <c r="M2218" t="str">
        <f t="shared" ca="1" si="663"/>
        <v/>
      </c>
      <c r="N2218">
        <f t="shared" si="652"/>
        <v>1852.3</v>
      </c>
      <c r="O2218">
        <f t="shared" ca="1" si="664"/>
        <v>14</v>
      </c>
      <c r="Q2218" t="str">
        <f t="shared" ca="1" si="667"/>
        <v>NO</v>
      </c>
      <c r="R2218" t="str">
        <f t="shared" ca="1" si="668"/>
        <v>NO</v>
      </c>
      <c r="S2218" t="b">
        <f t="shared" ca="1" si="665"/>
        <v>0</v>
      </c>
      <c r="T2218" t="b">
        <f t="shared" ca="1" si="666"/>
        <v>0</v>
      </c>
      <c r="U2218">
        <f t="shared" ca="1" si="651"/>
        <v>1</v>
      </c>
      <c r="W2218" s="7"/>
      <c r="X2218" t="str">
        <f t="shared" ca="1" si="653"/>
        <v>14</v>
      </c>
    </row>
    <row r="2219" spans="1:24" x14ac:dyDescent="0.3">
      <c r="A2219">
        <f t="shared" si="654"/>
        <v>2218</v>
      </c>
      <c r="B2219" s="1">
        <v>38299</v>
      </c>
      <c r="C2219">
        <v>1862.8</v>
      </c>
      <c r="D2219">
        <f t="shared" si="655"/>
        <v>10.5</v>
      </c>
      <c r="E2219">
        <f t="shared" si="656"/>
        <v>10.5</v>
      </c>
      <c r="F2219" s="4" t="str">
        <f t="shared" si="657"/>
        <v/>
      </c>
      <c r="G2219">
        <f t="shared" ca="1" si="658"/>
        <v>0.15966666666666673</v>
      </c>
      <c r="H2219">
        <f t="shared" ca="1" si="659"/>
        <v>0.1338000000000002</v>
      </c>
      <c r="I2219" s="4">
        <f t="shared" ca="1" si="669"/>
        <v>1.1933233682112594</v>
      </c>
      <c r="J2219" s="8">
        <f t="shared" ca="1" si="660"/>
        <v>54.40708768741478</v>
      </c>
      <c r="K2219" t="str">
        <f t="shared" ca="1" si="661"/>
        <v>SELL</v>
      </c>
      <c r="L2219" t="str">
        <f t="shared" ca="1" si="662"/>
        <v>NA</v>
      </c>
      <c r="M2219" t="str">
        <f t="shared" ca="1" si="663"/>
        <v/>
      </c>
      <c r="N2219">
        <f t="shared" si="652"/>
        <v>1862.8</v>
      </c>
      <c r="O2219">
        <f t="shared" ca="1" si="664"/>
        <v>14</v>
      </c>
      <c r="Q2219" t="str">
        <f t="shared" ca="1" si="667"/>
        <v>NO</v>
      </c>
      <c r="R2219" t="str">
        <f t="shared" ca="1" si="668"/>
        <v>NO</v>
      </c>
      <c r="S2219" t="b">
        <f t="shared" ca="1" si="665"/>
        <v>0</v>
      </c>
      <c r="T2219" t="b">
        <f t="shared" ca="1" si="666"/>
        <v>0</v>
      </c>
      <c r="U2219">
        <f t="shared" ca="1" si="651"/>
        <v>1</v>
      </c>
      <c r="W2219" s="7"/>
      <c r="X2219" t="str">
        <f t="shared" ca="1" si="653"/>
        <v>14</v>
      </c>
    </row>
    <row r="2220" spans="1:24" x14ac:dyDescent="0.3">
      <c r="A2220">
        <f t="shared" si="654"/>
        <v>2219</v>
      </c>
      <c r="B2220" s="1">
        <v>38300</v>
      </c>
      <c r="C2220">
        <v>1858.75</v>
      </c>
      <c r="D2220">
        <f t="shared" si="655"/>
        <v>-4.0499999999999545</v>
      </c>
      <c r="E2220" t="str">
        <f t="shared" si="656"/>
        <v/>
      </c>
      <c r="F2220" s="4">
        <f t="shared" si="657"/>
        <v>-4.0499999999999545</v>
      </c>
      <c r="G2220">
        <f t="shared" ca="1" si="658"/>
        <v>0.15162499999999995</v>
      </c>
      <c r="H2220">
        <f t="shared" ca="1" si="659"/>
        <v>0.11825000000000008</v>
      </c>
      <c r="I2220" s="4">
        <f t="shared" ca="1" si="669"/>
        <v>1.2822410147991532</v>
      </c>
      <c r="J2220" s="8">
        <f t="shared" ca="1" si="660"/>
        <v>56.183418249189415</v>
      </c>
      <c r="K2220" t="str">
        <f t="shared" ca="1" si="661"/>
        <v>SELL</v>
      </c>
      <c r="L2220" t="str">
        <f t="shared" ca="1" si="662"/>
        <v>NA</v>
      </c>
      <c r="M2220" t="str">
        <f t="shared" ca="1" si="663"/>
        <v/>
      </c>
      <c r="N2220">
        <f t="shared" si="652"/>
        <v>1858.75</v>
      </c>
      <c r="O2220">
        <f t="shared" ca="1" si="664"/>
        <v>14</v>
      </c>
      <c r="Q2220" t="str">
        <f t="shared" ca="1" si="667"/>
        <v>NO</v>
      </c>
      <c r="R2220" t="str">
        <f t="shared" ca="1" si="668"/>
        <v>NO</v>
      </c>
      <c r="S2220" t="b">
        <f t="shared" ca="1" si="665"/>
        <v>0</v>
      </c>
      <c r="T2220" t="b">
        <f t="shared" ca="1" si="666"/>
        <v>0</v>
      </c>
      <c r="U2220">
        <f t="shared" ca="1" si="651"/>
        <v>1</v>
      </c>
      <c r="W2220" s="7"/>
      <c r="X2220" t="str">
        <f t="shared" ca="1" si="653"/>
        <v>14</v>
      </c>
    </row>
    <row r="2221" spans="1:24" x14ac:dyDescent="0.3">
      <c r="A2221">
        <f t="shared" si="654"/>
        <v>2220</v>
      </c>
      <c r="B2221" s="1">
        <v>38301</v>
      </c>
      <c r="C2221">
        <v>1876.1</v>
      </c>
      <c r="D2221">
        <f t="shared" si="655"/>
        <v>17.349999999999909</v>
      </c>
      <c r="E2221">
        <f t="shared" si="656"/>
        <v>17.349999999999909</v>
      </c>
      <c r="F2221" s="4" t="str">
        <f t="shared" si="657"/>
        <v/>
      </c>
      <c r="G2221">
        <f t="shared" ca="1" si="658"/>
        <v>0.15405555555555542</v>
      </c>
      <c r="H2221">
        <f t="shared" ca="1" si="659"/>
        <v>0.10519999999999982</v>
      </c>
      <c r="I2221" s="4">
        <f t="shared" ca="1" si="669"/>
        <v>1.4644064216307575</v>
      </c>
      <c r="J2221" s="8">
        <f t="shared" ca="1" si="660"/>
        <v>59.422277461106603</v>
      </c>
      <c r="K2221" t="str">
        <f t="shared" ca="1" si="661"/>
        <v>SELL</v>
      </c>
      <c r="L2221" t="str">
        <f t="shared" ca="1" si="662"/>
        <v>NA</v>
      </c>
      <c r="M2221" t="str">
        <f t="shared" ca="1" si="663"/>
        <v/>
      </c>
      <c r="N2221">
        <f t="shared" si="652"/>
        <v>1876.1</v>
      </c>
      <c r="O2221">
        <f t="shared" ca="1" si="664"/>
        <v>14</v>
      </c>
      <c r="Q2221" t="str">
        <f t="shared" ca="1" si="667"/>
        <v>NO</v>
      </c>
      <c r="R2221" t="str">
        <f t="shared" ca="1" si="668"/>
        <v>NO</v>
      </c>
      <c r="S2221" t="b">
        <f t="shared" ca="1" si="665"/>
        <v>0</v>
      </c>
      <c r="T2221" t="b">
        <f t="shared" ca="1" si="666"/>
        <v>0</v>
      </c>
      <c r="U2221">
        <f t="shared" ca="1" si="651"/>
        <v>1</v>
      </c>
      <c r="W2221" s="7"/>
      <c r="X2221" t="str">
        <f t="shared" ca="1" si="653"/>
        <v>14</v>
      </c>
    </row>
    <row r="2222" spans="1:24" x14ac:dyDescent="0.3">
      <c r="A2222">
        <f t="shared" si="654"/>
        <v>2221</v>
      </c>
      <c r="B2222" s="1">
        <v>38302</v>
      </c>
      <c r="C2222">
        <v>1870.55</v>
      </c>
      <c r="D2222">
        <f t="shared" si="655"/>
        <v>-5.5499999999999545</v>
      </c>
      <c r="E2222" t="str">
        <f t="shared" si="656"/>
        <v/>
      </c>
      <c r="F2222" s="4">
        <f t="shared" si="657"/>
        <v>-5.5499999999999545</v>
      </c>
      <c r="G2222">
        <f t="shared" ca="1" si="658"/>
        <v>0.15405555555555542</v>
      </c>
      <c r="H2222">
        <f t="shared" ca="1" si="659"/>
        <v>9.5699999999999827E-2</v>
      </c>
      <c r="I2222" s="4">
        <f t="shared" ca="1" si="669"/>
        <v>1.6097759201207491</v>
      </c>
      <c r="J2222" s="8">
        <f t="shared" ca="1" si="660"/>
        <v>61.682534033277008</v>
      </c>
      <c r="K2222" t="str">
        <f t="shared" ca="1" si="661"/>
        <v>SELL</v>
      </c>
      <c r="L2222" t="str">
        <f t="shared" ca="1" si="662"/>
        <v>NA</v>
      </c>
      <c r="M2222" t="str">
        <f t="shared" ca="1" si="663"/>
        <v/>
      </c>
      <c r="N2222">
        <f t="shared" si="652"/>
        <v>1870.55</v>
      </c>
      <c r="O2222">
        <f t="shared" ca="1" si="664"/>
        <v>14</v>
      </c>
      <c r="Q2222" t="str">
        <f t="shared" ca="1" si="667"/>
        <v>NO</v>
      </c>
      <c r="R2222" t="str">
        <f t="shared" ca="1" si="668"/>
        <v>NO</v>
      </c>
      <c r="S2222" t="b">
        <f t="shared" ca="1" si="665"/>
        <v>0</v>
      </c>
      <c r="T2222" t="b">
        <f t="shared" ca="1" si="666"/>
        <v>0</v>
      </c>
      <c r="U2222">
        <f t="shared" ca="1" si="651"/>
        <v>1</v>
      </c>
      <c r="W2222" s="7"/>
      <c r="X2222" t="str">
        <f t="shared" ca="1" si="653"/>
        <v>14</v>
      </c>
    </row>
    <row r="2223" spans="1:24" x14ac:dyDescent="0.3">
      <c r="A2223">
        <f t="shared" si="654"/>
        <v>2222</v>
      </c>
      <c r="B2223" s="1">
        <v>38303</v>
      </c>
      <c r="C2223">
        <v>1872.95</v>
      </c>
      <c r="D2223">
        <f t="shared" si="655"/>
        <v>2.4000000000000909</v>
      </c>
      <c r="E2223">
        <f t="shared" si="656"/>
        <v>2.4000000000000909</v>
      </c>
      <c r="F2223" s="4" t="str">
        <f t="shared" si="657"/>
        <v/>
      </c>
      <c r="G2223">
        <f t="shared" ca="1" si="658"/>
        <v>0.14104999999999995</v>
      </c>
      <c r="H2223">
        <f t="shared" ca="1" si="659"/>
        <v>6.3374999999999779E-2</v>
      </c>
      <c r="I2223" s="4">
        <f t="shared" ca="1" si="669"/>
        <v>2.2256410256410328</v>
      </c>
      <c r="J2223" s="8">
        <f t="shared" ca="1" si="660"/>
        <v>68.998410174880831</v>
      </c>
      <c r="K2223" t="str">
        <f t="shared" ca="1" si="661"/>
        <v>SELL</v>
      </c>
      <c r="L2223" t="str">
        <f t="shared" ca="1" si="662"/>
        <v>NA</v>
      </c>
      <c r="M2223" t="str">
        <f t="shared" ca="1" si="663"/>
        <v/>
      </c>
      <c r="N2223">
        <f t="shared" si="652"/>
        <v>1872.95</v>
      </c>
      <c r="O2223">
        <f t="shared" ca="1" si="664"/>
        <v>14</v>
      </c>
      <c r="Q2223" t="str">
        <f t="shared" ca="1" si="667"/>
        <v>NO</v>
      </c>
      <c r="R2223" t="str">
        <f t="shared" ca="1" si="668"/>
        <v>NO</v>
      </c>
      <c r="S2223" t="b">
        <f t="shared" ca="1" si="665"/>
        <v>0</v>
      </c>
      <c r="T2223" t="b">
        <f t="shared" ca="1" si="666"/>
        <v>0</v>
      </c>
      <c r="U2223">
        <f t="shared" ca="1" si="651"/>
        <v>1</v>
      </c>
      <c r="W2223" s="7"/>
      <c r="X2223" t="str">
        <f t="shared" ca="1" si="653"/>
        <v>14</v>
      </c>
    </row>
    <row r="2224" spans="1:24" x14ac:dyDescent="0.3">
      <c r="A2224">
        <f t="shared" si="654"/>
        <v>2223</v>
      </c>
      <c r="B2224" s="1">
        <v>38307</v>
      </c>
      <c r="C2224">
        <v>1879</v>
      </c>
      <c r="D2224">
        <f t="shared" si="655"/>
        <v>6.0499999999999545</v>
      </c>
      <c r="E2224">
        <f t="shared" si="656"/>
        <v>6.0499999999999545</v>
      </c>
      <c r="F2224" s="4" t="str">
        <f t="shared" si="657"/>
        <v/>
      </c>
      <c r="G2224">
        <f t="shared" ca="1" si="658"/>
        <v>0.12329999999999995</v>
      </c>
      <c r="H2224">
        <f t="shared" ca="1" si="659"/>
        <v>6.3374999999999779E-2</v>
      </c>
      <c r="I2224" s="4">
        <f t="shared" ca="1" si="669"/>
        <v>1.9455621301775208</v>
      </c>
      <c r="J2224" s="8">
        <f t="shared" ca="1" si="660"/>
        <v>66.050622740056326</v>
      </c>
      <c r="K2224" t="str">
        <f t="shared" ca="1" si="661"/>
        <v>SELL</v>
      </c>
      <c r="L2224" t="str">
        <f t="shared" ca="1" si="662"/>
        <v>NA</v>
      </c>
      <c r="M2224" t="str">
        <f t="shared" ca="1" si="663"/>
        <v/>
      </c>
      <c r="N2224">
        <f t="shared" si="652"/>
        <v>1879</v>
      </c>
      <c r="O2224">
        <f t="shared" ca="1" si="664"/>
        <v>14</v>
      </c>
      <c r="Q2224" t="str">
        <f t="shared" ca="1" si="667"/>
        <v>NO</v>
      </c>
      <c r="R2224" t="str">
        <f t="shared" ca="1" si="668"/>
        <v>NO</v>
      </c>
      <c r="S2224" t="b">
        <f t="shared" ca="1" si="665"/>
        <v>0</v>
      </c>
      <c r="T2224" t="b">
        <f t="shared" ca="1" si="666"/>
        <v>0</v>
      </c>
      <c r="U2224">
        <f t="shared" ca="1" si="651"/>
        <v>1</v>
      </c>
      <c r="W2224" s="7"/>
      <c r="X2224" t="str">
        <f t="shared" ca="1" si="653"/>
        <v>14</v>
      </c>
    </row>
    <row r="2225" spans="1:24" x14ac:dyDescent="0.3">
      <c r="A2225">
        <f t="shared" si="654"/>
        <v>2224</v>
      </c>
      <c r="B2225" s="1">
        <v>38308</v>
      </c>
      <c r="C2225">
        <v>1888.65</v>
      </c>
      <c r="D2225">
        <f t="shared" si="655"/>
        <v>9.6500000000000909</v>
      </c>
      <c r="E2225">
        <f t="shared" si="656"/>
        <v>9.6500000000000909</v>
      </c>
      <c r="F2225" s="4" t="str">
        <f t="shared" si="657"/>
        <v/>
      </c>
      <c r="G2225">
        <f t="shared" ca="1" si="658"/>
        <v>0.1301500000000001</v>
      </c>
      <c r="H2225">
        <f t="shared" ca="1" si="659"/>
        <v>6.3374999999999779E-2</v>
      </c>
      <c r="I2225" s="4">
        <f t="shared" ca="1" si="669"/>
        <v>2.0536489151873853</v>
      </c>
      <c r="J2225" s="8">
        <f t="shared" ca="1" si="660"/>
        <v>67.252292985402505</v>
      </c>
      <c r="K2225" t="str">
        <f t="shared" ca="1" si="661"/>
        <v>SELL</v>
      </c>
      <c r="L2225" t="str">
        <f t="shared" ca="1" si="662"/>
        <v>NA</v>
      </c>
      <c r="M2225" t="str">
        <f t="shared" ca="1" si="663"/>
        <v/>
      </c>
      <c r="N2225">
        <f t="shared" si="652"/>
        <v>1888.65</v>
      </c>
      <c r="O2225">
        <f t="shared" ca="1" si="664"/>
        <v>14</v>
      </c>
      <c r="Q2225" t="str">
        <f t="shared" ca="1" si="667"/>
        <v>NO</v>
      </c>
      <c r="R2225" t="str">
        <f t="shared" ca="1" si="668"/>
        <v>NO</v>
      </c>
      <c r="S2225" t="b">
        <f t="shared" ca="1" si="665"/>
        <v>0</v>
      </c>
      <c r="T2225" t="b">
        <f t="shared" ca="1" si="666"/>
        <v>0</v>
      </c>
      <c r="U2225">
        <f t="shared" ca="1" si="651"/>
        <v>1</v>
      </c>
      <c r="W2225" s="7"/>
      <c r="X2225" t="str">
        <f t="shared" ca="1" si="653"/>
        <v>14</v>
      </c>
    </row>
    <row r="2226" spans="1:24" x14ac:dyDescent="0.3">
      <c r="A2226">
        <f t="shared" si="654"/>
        <v>2225</v>
      </c>
      <c r="B2226" s="1">
        <v>38309</v>
      </c>
      <c r="C2226">
        <v>1892.05</v>
      </c>
      <c r="D2226">
        <f t="shared" si="655"/>
        <v>3.3999999999998636</v>
      </c>
      <c r="E2226">
        <f t="shared" si="656"/>
        <v>3.3999999999998636</v>
      </c>
      <c r="F2226" s="4" t="str">
        <f t="shared" si="657"/>
        <v/>
      </c>
      <c r="G2226">
        <f t="shared" ca="1" si="658"/>
        <v>0.11729999999999995</v>
      </c>
      <c r="H2226">
        <f t="shared" ca="1" si="659"/>
        <v>6.3374999999999779E-2</v>
      </c>
      <c r="I2226" s="4">
        <f t="shared" ca="1" si="669"/>
        <v>1.8508875739645025</v>
      </c>
      <c r="J2226" s="8">
        <f t="shared" ca="1" si="660"/>
        <v>64.923204649232119</v>
      </c>
      <c r="K2226" t="str">
        <f t="shared" ca="1" si="661"/>
        <v>SELL</v>
      </c>
      <c r="L2226" t="str">
        <f t="shared" ca="1" si="662"/>
        <v>NA</v>
      </c>
      <c r="M2226" t="str">
        <f t="shared" ca="1" si="663"/>
        <v/>
      </c>
      <c r="N2226">
        <f t="shared" si="652"/>
        <v>1892.05</v>
      </c>
      <c r="O2226">
        <f t="shared" ca="1" si="664"/>
        <v>14</v>
      </c>
      <c r="Q2226" t="str">
        <f t="shared" ca="1" si="667"/>
        <v>NO</v>
      </c>
      <c r="R2226" t="str">
        <f t="shared" ca="1" si="668"/>
        <v>NO</v>
      </c>
      <c r="S2226" t="b">
        <f t="shared" ca="1" si="665"/>
        <v>0</v>
      </c>
      <c r="T2226" t="b">
        <f t="shared" ca="1" si="666"/>
        <v>0</v>
      </c>
      <c r="U2226">
        <f t="shared" ca="1" si="651"/>
        <v>1</v>
      </c>
      <c r="W2226" s="7"/>
      <c r="X2226" t="str">
        <f t="shared" ca="1" si="653"/>
        <v>14</v>
      </c>
    </row>
    <row r="2227" spans="1:24" x14ac:dyDescent="0.3">
      <c r="A2227">
        <f t="shared" si="654"/>
        <v>2226</v>
      </c>
      <c r="B2227" s="1">
        <v>38310</v>
      </c>
      <c r="C2227">
        <v>1872.35</v>
      </c>
      <c r="D2227">
        <f t="shared" si="655"/>
        <v>-19.700000000000045</v>
      </c>
      <c r="E2227" t="str">
        <f t="shared" si="656"/>
        <v/>
      </c>
      <c r="F2227" s="4">
        <f t="shared" si="657"/>
        <v>-19.700000000000045</v>
      </c>
      <c r="G2227">
        <f t="shared" ca="1" si="658"/>
        <v>0.11729999999999995</v>
      </c>
      <c r="H2227">
        <f t="shared" ca="1" si="659"/>
        <v>7.9625000000000334E-2</v>
      </c>
      <c r="I2227" s="4">
        <f t="shared" ca="1" si="669"/>
        <v>1.473155416012552</v>
      </c>
      <c r="J2227" s="8">
        <f t="shared" ca="1" si="660"/>
        <v>59.56582455249449</v>
      </c>
      <c r="K2227" t="str">
        <f t="shared" ca="1" si="661"/>
        <v>SELL</v>
      </c>
      <c r="L2227" t="str">
        <f t="shared" ca="1" si="662"/>
        <v>NA</v>
      </c>
      <c r="M2227" t="str">
        <f t="shared" ca="1" si="663"/>
        <v/>
      </c>
      <c r="N2227">
        <f t="shared" si="652"/>
        <v>1872.35</v>
      </c>
      <c r="O2227">
        <f t="shared" ca="1" si="664"/>
        <v>14</v>
      </c>
      <c r="Q2227" t="str">
        <f t="shared" ca="1" si="667"/>
        <v>NO</v>
      </c>
      <c r="R2227" t="str">
        <f t="shared" ca="1" si="668"/>
        <v>NO</v>
      </c>
      <c r="S2227" t="b">
        <f t="shared" ca="1" si="665"/>
        <v>0</v>
      </c>
      <c r="T2227" t="b">
        <f t="shared" ca="1" si="666"/>
        <v>0</v>
      </c>
      <c r="U2227">
        <f t="shared" ca="1" si="651"/>
        <v>1</v>
      </c>
      <c r="W2227" s="7"/>
      <c r="X2227" t="str">
        <f t="shared" ca="1" si="653"/>
        <v>14</v>
      </c>
    </row>
    <row r="2228" spans="1:24" x14ac:dyDescent="0.3">
      <c r="A2228">
        <f t="shared" si="654"/>
        <v>2227</v>
      </c>
      <c r="B2228" s="1">
        <v>38313</v>
      </c>
      <c r="C2228">
        <v>1873.35</v>
      </c>
      <c r="D2228">
        <f t="shared" si="655"/>
        <v>1</v>
      </c>
      <c r="E2228">
        <f t="shared" si="656"/>
        <v>1</v>
      </c>
      <c r="F2228" s="4" t="str">
        <f t="shared" si="657"/>
        <v/>
      </c>
      <c r="G2228">
        <f t="shared" ca="1" si="658"/>
        <v>0.10745000000000005</v>
      </c>
      <c r="H2228">
        <f t="shared" ca="1" si="659"/>
        <v>7.9625000000000334E-2</v>
      </c>
      <c r="I2228" s="4">
        <f t="shared" ca="1" si="669"/>
        <v>1.3494505494505444</v>
      </c>
      <c r="J2228" s="8">
        <f t="shared" ca="1" si="660"/>
        <v>57.436856875584574</v>
      </c>
      <c r="K2228" t="str">
        <f t="shared" ca="1" si="661"/>
        <v>SELL</v>
      </c>
      <c r="L2228" t="str">
        <f t="shared" ca="1" si="662"/>
        <v>NA</v>
      </c>
      <c r="M2228" t="str">
        <f t="shared" ca="1" si="663"/>
        <v/>
      </c>
      <c r="N2228">
        <f t="shared" si="652"/>
        <v>1873.35</v>
      </c>
      <c r="O2228">
        <f t="shared" ca="1" si="664"/>
        <v>14</v>
      </c>
      <c r="Q2228" t="str">
        <f t="shared" ca="1" si="667"/>
        <v>NO</v>
      </c>
      <c r="R2228" t="str">
        <f t="shared" ca="1" si="668"/>
        <v>NO</v>
      </c>
      <c r="S2228" t="b">
        <f t="shared" ca="1" si="665"/>
        <v>0</v>
      </c>
      <c r="T2228" t="b">
        <f t="shared" ca="1" si="666"/>
        <v>0</v>
      </c>
      <c r="U2228">
        <f t="shared" ca="1" si="651"/>
        <v>1</v>
      </c>
      <c r="W2228" s="7"/>
      <c r="X2228" t="str">
        <f t="shared" ca="1" si="653"/>
        <v>14</v>
      </c>
    </row>
    <row r="2229" spans="1:24" x14ac:dyDescent="0.3">
      <c r="A2229">
        <f t="shared" si="654"/>
        <v>2228</v>
      </c>
      <c r="B2229" s="1">
        <v>38314</v>
      </c>
      <c r="C2229">
        <v>1892.6</v>
      </c>
      <c r="D2229">
        <f t="shared" si="655"/>
        <v>19.25</v>
      </c>
      <c r="E2229">
        <f t="shared" si="656"/>
        <v>19.25</v>
      </c>
      <c r="F2229" s="4" t="str">
        <f t="shared" si="657"/>
        <v/>
      </c>
      <c r="G2229">
        <f t="shared" ca="1" si="658"/>
        <v>0.11074999999999999</v>
      </c>
      <c r="H2229">
        <f t="shared" ca="1" si="659"/>
        <v>7.9625000000000334E-2</v>
      </c>
      <c r="I2229" s="4">
        <f t="shared" ca="1" si="669"/>
        <v>1.390894819466242</v>
      </c>
      <c r="J2229" s="8">
        <f t="shared" ca="1" si="660"/>
        <v>58.174655285620375</v>
      </c>
      <c r="K2229" t="str">
        <f t="shared" ca="1" si="661"/>
        <v>SELL</v>
      </c>
      <c r="L2229" t="str">
        <f t="shared" ca="1" si="662"/>
        <v>NA</v>
      </c>
      <c r="M2229" t="str">
        <f t="shared" ca="1" si="663"/>
        <v/>
      </c>
      <c r="N2229">
        <f t="shared" si="652"/>
        <v>1892.6</v>
      </c>
      <c r="O2229">
        <f t="shared" ca="1" si="664"/>
        <v>14</v>
      </c>
      <c r="Q2229" t="str">
        <f t="shared" ca="1" si="667"/>
        <v>NO</v>
      </c>
      <c r="R2229" t="str">
        <f t="shared" ca="1" si="668"/>
        <v>NO</v>
      </c>
      <c r="S2229" t="b">
        <f t="shared" ca="1" si="665"/>
        <v>0</v>
      </c>
      <c r="T2229" t="b">
        <f t="shared" ca="1" si="666"/>
        <v>0</v>
      </c>
      <c r="U2229">
        <f t="shared" ca="1" si="651"/>
        <v>1</v>
      </c>
      <c r="W2229" s="7"/>
      <c r="X2229" t="str">
        <f t="shared" ca="1" si="653"/>
        <v>14</v>
      </c>
    </row>
    <row r="2230" spans="1:24" x14ac:dyDescent="0.3">
      <c r="A2230">
        <f t="shared" si="654"/>
        <v>2229</v>
      </c>
      <c r="B2230" s="1">
        <v>38315</v>
      </c>
      <c r="C2230">
        <v>1904.05</v>
      </c>
      <c r="D2230">
        <f t="shared" si="655"/>
        <v>11.450000000000045</v>
      </c>
      <c r="E2230">
        <f t="shared" si="656"/>
        <v>11.450000000000045</v>
      </c>
      <c r="F2230" s="4" t="str">
        <f t="shared" si="657"/>
        <v/>
      </c>
      <c r="G2230">
        <f t="shared" ca="1" si="658"/>
        <v>9.849999999999999E-2</v>
      </c>
      <c r="H2230">
        <f t="shared" ca="1" si="659"/>
        <v>7.9625000000000334E-2</v>
      </c>
      <c r="I2230" s="4">
        <f t="shared" ca="1" si="669"/>
        <v>1.237048665620089</v>
      </c>
      <c r="J2230" s="8">
        <f t="shared" ca="1" si="660"/>
        <v>55.298245614034983</v>
      </c>
      <c r="K2230" t="str">
        <f t="shared" ca="1" si="661"/>
        <v>SELL</v>
      </c>
      <c r="L2230" t="str">
        <f t="shared" ca="1" si="662"/>
        <v>NA</v>
      </c>
      <c r="M2230" t="str">
        <f t="shared" ca="1" si="663"/>
        <v/>
      </c>
      <c r="N2230">
        <f t="shared" si="652"/>
        <v>1904.05</v>
      </c>
      <c r="O2230">
        <f t="shared" ca="1" si="664"/>
        <v>14</v>
      </c>
      <c r="Q2230" t="str">
        <f t="shared" ca="1" si="667"/>
        <v>NO</v>
      </c>
      <c r="R2230" t="str">
        <f t="shared" ca="1" si="668"/>
        <v>NO</v>
      </c>
      <c r="S2230" t="b">
        <f t="shared" ca="1" si="665"/>
        <v>0</v>
      </c>
      <c r="T2230" t="b">
        <f t="shared" ca="1" si="666"/>
        <v>0</v>
      </c>
      <c r="U2230">
        <f t="shared" ca="1" si="651"/>
        <v>1</v>
      </c>
      <c r="W2230" s="7"/>
      <c r="X2230" t="str">
        <f t="shared" ca="1" si="653"/>
        <v>14</v>
      </c>
    </row>
    <row r="2231" spans="1:24" x14ac:dyDescent="0.3">
      <c r="A2231">
        <f t="shared" si="654"/>
        <v>2230</v>
      </c>
      <c r="B2231" s="1">
        <v>38316</v>
      </c>
      <c r="C2231">
        <v>1901.05</v>
      </c>
      <c r="D2231">
        <f t="shared" si="655"/>
        <v>-3</v>
      </c>
      <c r="E2231" t="str">
        <f t="shared" si="656"/>
        <v/>
      </c>
      <c r="F2231" s="4">
        <f t="shared" si="657"/>
        <v>-3</v>
      </c>
      <c r="G2231">
        <f t="shared" ca="1" si="658"/>
        <v>9.849999999999999E-2</v>
      </c>
      <c r="H2231">
        <f t="shared" ca="1" si="659"/>
        <v>8.0749999999999891E-2</v>
      </c>
      <c r="I2231" s="4">
        <f t="shared" ca="1" si="669"/>
        <v>1.2198142414860695</v>
      </c>
      <c r="J2231" s="8">
        <f t="shared" ca="1" si="660"/>
        <v>54.95118549511858</v>
      </c>
      <c r="K2231" t="str">
        <f t="shared" ca="1" si="661"/>
        <v>SELL</v>
      </c>
      <c r="L2231" t="str">
        <f t="shared" ca="1" si="662"/>
        <v>NA</v>
      </c>
      <c r="M2231" t="str">
        <f t="shared" ca="1" si="663"/>
        <v/>
      </c>
      <c r="N2231">
        <f t="shared" si="652"/>
        <v>1901.05</v>
      </c>
      <c r="O2231">
        <f t="shared" ca="1" si="664"/>
        <v>14</v>
      </c>
      <c r="Q2231" t="str">
        <f t="shared" ca="1" si="667"/>
        <v>NO</v>
      </c>
      <c r="R2231" t="str">
        <f t="shared" ca="1" si="668"/>
        <v>NO</v>
      </c>
      <c r="S2231" t="b">
        <f t="shared" ca="1" si="665"/>
        <v>0</v>
      </c>
      <c r="T2231" t="b">
        <f t="shared" ca="1" si="666"/>
        <v>0</v>
      </c>
      <c r="U2231">
        <f t="shared" ca="1" si="651"/>
        <v>1</v>
      </c>
      <c r="W2231" s="7"/>
      <c r="X2231" t="str">
        <f t="shared" ca="1" si="653"/>
        <v>14</v>
      </c>
    </row>
    <row r="2232" spans="1:24" x14ac:dyDescent="0.3">
      <c r="A2232">
        <f t="shared" si="654"/>
        <v>2231</v>
      </c>
      <c r="B2232" s="1">
        <v>38320</v>
      </c>
      <c r="C2232">
        <v>1939.65</v>
      </c>
      <c r="D2232">
        <f t="shared" si="655"/>
        <v>38.600000000000136</v>
      </c>
      <c r="E2232">
        <f t="shared" si="656"/>
        <v>38.600000000000136</v>
      </c>
      <c r="F2232" s="4" t="str">
        <f t="shared" si="657"/>
        <v/>
      </c>
      <c r="G2232">
        <f t="shared" ca="1" si="658"/>
        <v>0.11965000000000009</v>
      </c>
      <c r="H2232">
        <f t="shared" ca="1" si="659"/>
        <v>8.0749999999999891E-2</v>
      </c>
      <c r="I2232" s="4">
        <f t="shared" ca="1" si="669"/>
        <v>1.4817337461300342</v>
      </c>
      <c r="J2232" s="8">
        <f t="shared" ca="1" si="660"/>
        <v>59.705588822355345</v>
      </c>
      <c r="K2232" t="str">
        <f t="shared" ca="1" si="661"/>
        <v>SELL</v>
      </c>
      <c r="L2232" t="str">
        <f t="shared" ca="1" si="662"/>
        <v>NA</v>
      </c>
      <c r="M2232" t="str">
        <f t="shared" ca="1" si="663"/>
        <v/>
      </c>
      <c r="N2232">
        <f t="shared" si="652"/>
        <v>1939.65</v>
      </c>
      <c r="O2232">
        <f t="shared" ca="1" si="664"/>
        <v>14</v>
      </c>
      <c r="Q2232" t="str">
        <f t="shared" ca="1" si="667"/>
        <v>NO</v>
      </c>
      <c r="R2232" t="str">
        <f t="shared" ca="1" si="668"/>
        <v>NO</v>
      </c>
      <c r="S2232" t="b">
        <f t="shared" ca="1" si="665"/>
        <v>0</v>
      </c>
      <c r="T2232" t="b">
        <f t="shared" ca="1" si="666"/>
        <v>0</v>
      </c>
      <c r="U2232">
        <f t="shared" ca="1" si="651"/>
        <v>1</v>
      </c>
      <c r="W2232" s="7"/>
      <c r="X2232" t="str">
        <f t="shared" ca="1" si="653"/>
        <v>14</v>
      </c>
    </row>
    <row r="2233" spans="1:24" x14ac:dyDescent="0.3">
      <c r="A2233">
        <f t="shared" si="654"/>
        <v>2232</v>
      </c>
      <c r="B2233" s="1">
        <v>38321</v>
      </c>
      <c r="C2233">
        <v>1958.8</v>
      </c>
      <c r="D2233">
        <f t="shared" si="655"/>
        <v>19.149999999999864</v>
      </c>
      <c r="E2233">
        <f t="shared" si="656"/>
        <v>19.149999999999864</v>
      </c>
      <c r="F2233" s="4" t="str">
        <f t="shared" si="657"/>
        <v/>
      </c>
      <c r="G2233">
        <f t="shared" ca="1" si="658"/>
        <v>0.12829999999999994</v>
      </c>
      <c r="H2233">
        <f t="shared" ca="1" si="659"/>
        <v>8.0749999999999891E-2</v>
      </c>
      <c r="I2233" s="4">
        <f t="shared" ca="1" si="669"/>
        <v>1.5888544891640881</v>
      </c>
      <c r="J2233" s="8">
        <f t="shared" ca="1" si="660"/>
        <v>61.372877302080866</v>
      </c>
      <c r="K2233" t="str">
        <f t="shared" ca="1" si="661"/>
        <v>SELL</v>
      </c>
      <c r="L2233" t="str">
        <f t="shared" ca="1" si="662"/>
        <v>NA</v>
      </c>
      <c r="M2233" t="str">
        <f t="shared" ca="1" si="663"/>
        <v/>
      </c>
      <c r="N2233">
        <f t="shared" si="652"/>
        <v>1958.8</v>
      </c>
      <c r="O2233">
        <f t="shared" ca="1" si="664"/>
        <v>14</v>
      </c>
      <c r="Q2233" t="str">
        <f t="shared" ca="1" si="667"/>
        <v>NO</v>
      </c>
      <c r="R2233" t="str">
        <f t="shared" ca="1" si="668"/>
        <v>NO</v>
      </c>
      <c r="S2233" t="b">
        <f t="shared" ca="1" si="665"/>
        <v>0</v>
      </c>
      <c r="T2233" t="b">
        <f t="shared" ca="1" si="666"/>
        <v>0</v>
      </c>
      <c r="U2233">
        <f t="shared" ca="1" si="651"/>
        <v>1</v>
      </c>
      <c r="W2233" s="7"/>
      <c r="X2233" t="str">
        <f t="shared" ca="1" si="653"/>
        <v>14</v>
      </c>
    </row>
    <row r="2234" spans="1:24" x14ac:dyDescent="0.3">
      <c r="A2234">
        <f t="shared" si="654"/>
        <v>2233</v>
      </c>
      <c r="B2234" s="1">
        <v>38322</v>
      </c>
      <c r="C2234">
        <v>1962.05</v>
      </c>
      <c r="D2234">
        <f t="shared" si="655"/>
        <v>3.25</v>
      </c>
      <c r="E2234">
        <f t="shared" si="656"/>
        <v>3.25</v>
      </c>
      <c r="F2234" s="4" t="str">
        <f t="shared" si="657"/>
        <v/>
      </c>
      <c r="G2234">
        <f t="shared" ca="1" si="658"/>
        <v>0.11959090909090905</v>
      </c>
      <c r="H2234">
        <f t="shared" ca="1" si="659"/>
        <v>9.4166666666666662E-2</v>
      </c>
      <c r="I2234" s="4">
        <f t="shared" ca="1" si="669"/>
        <v>1.2699919549477068</v>
      </c>
      <c r="J2234" s="8">
        <f t="shared" ca="1" si="660"/>
        <v>55.946980436631691</v>
      </c>
      <c r="K2234" t="str">
        <f t="shared" ca="1" si="661"/>
        <v>SELL</v>
      </c>
      <c r="L2234" t="str">
        <f t="shared" ca="1" si="662"/>
        <v>NA</v>
      </c>
      <c r="M2234" t="str">
        <f t="shared" ca="1" si="663"/>
        <v/>
      </c>
      <c r="N2234">
        <f t="shared" si="652"/>
        <v>1962.05</v>
      </c>
      <c r="O2234">
        <f t="shared" ca="1" si="664"/>
        <v>14</v>
      </c>
      <c r="Q2234" t="str">
        <f t="shared" ca="1" si="667"/>
        <v>NO</v>
      </c>
      <c r="R2234" t="str">
        <f t="shared" ca="1" si="668"/>
        <v>NO</v>
      </c>
      <c r="S2234" t="b">
        <f t="shared" ca="1" si="665"/>
        <v>0</v>
      </c>
      <c r="T2234" t="b">
        <f t="shared" ca="1" si="666"/>
        <v>0</v>
      </c>
      <c r="U2234">
        <f t="shared" ca="1" si="651"/>
        <v>1</v>
      </c>
      <c r="W2234" s="7"/>
      <c r="X2234" t="str">
        <f t="shared" ca="1" si="653"/>
        <v>14</v>
      </c>
    </row>
    <row r="2235" spans="1:24" x14ac:dyDescent="0.3">
      <c r="A2235">
        <f t="shared" si="654"/>
        <v>2234</v>
      </c>
      <c r="B2235" s="1">
        <v>38323</v>
      </c>
      <c r="C2235">
        <v>1999</v>
      </c>
      <c r="D2235">
        <f t="shared" si="655"/>
        <v>36.950000000000045</v>
      </c>
      <c r="E2235">
        <f t="shared" si="656"/>
        <v>36.950000000000045</v>
      </c>
      <c r="F2235" s="4" t="str">
        <f t="shared" si="657"/>
        <v/>
      </c>
      <c r="G2235">
        <f t="shared" ca="1" si="658"/>
        <v>0.13740909090909098</v>
      </c>
      <c r="H2235">
        <f t="shared" ca="1" si="659"/>
        <v>9.4166666666666662E-2</v>
      </c>
      <c r="I2235" s="4">
        <f t="shared" ca="1" si="669"/>
        <v>1.4592115848753024</v>
      </c>
      <c r="J2235" s="8">
        <f t="shared" ca="1" si="660"/>
        <v>59.336561109657175</v>
      </c>
      <c r="K2235" t="str">
        <f t="shared" ca="1" si="661"/>
        <v>SELL</v>
      </c>
      <c r="L2235" t="str">
        <f t="shared" ca="1" si="662"/>
        <v>NA</v>
      </c>
      <c r="M2235" t="str">
        <f t="shared" ca="1" si="663"/>
        <v/>
      </c>
      <c r="N2235">
        <f t="shared" si="652"/>
        <v>1999</v>
      </c>
      <c r="O2235">
        <f t="shared" ca="1" si="664"/>
        <v>14</v>
      </c>
      <c r="Q2235" t="str">
        <f t="shared" ca="1" si="667"/>
        <v>NO</v>
      </c>
      <c r="R2235" t="str">
        <f t="shared" ca="1" si="668"/>
        <v>NO</v>
      </c>
      <c r="S2235" t="b">
        <f t="shared" ca="1" si="665"/>
        <v>0</v>
      </c>
      <c r="T2235" t="b">
        <f t="shared" ca="1" si="666"/>
        <v>0</v>
      </c>
      <c r="U2235">
        <f t="shared" ca="1" si="651"/>
        <v>1</v>
      </c>
      <c r="W2235" s="7"/>
      <c r="X2235" t="str">
        <f t="shared" ca="1" si="653"/>
        <v>14</v>
      </c>
    </row>
    <row r="2236" spans="1:24" x14ac:dyDescent="0.3">
      <c r="A2236">
        <f t="shared" si="654"/>
        <v>2235</v>
      </c>
      <c r="B2236" s="1">
        <v>38324</v>
      </c>
      <c r="C2236">
        <v>1996.2</v>
      </c>
      <c r="D2236">
        <f t="shared" si="655"/>
        <v>-2.7999999999999545</v>
      </c>
      <c r="E2236" t="str">
        <f t="shared" si="656"/>
        <v/>
      </c>
      <c r="F2236" s="4">
        <f t="shared" si="657"/>
        <v>-2.7999999999999545</v>
      </c>
      <c r="G2236">
        <f t="shared" ca="1" si="658"/>
        <v>0.13740909090909098</v>
      </c>
      <c r="H2236">
        <f t="shared" ca="1" si="659"/>
        <v>8.5000000000000006E-2</v>
      </c>
      <c r="I2236" s="4">
        <f t="shared" ca="1" si="669"/>
        <v>1.6165775401069526</v>
      </c>
      <c r="J2236" s="8">
        <f t="shared" ca="1" si="660"/>
        <v>61.782137747802992</v>
      </c>
      <c r="K2236" t="str">
        <f t="shared" ca="1" si="661"/>
        <v>SELL</v>
      </c>
      <c r="L2236" t="str">
        <f t="shared" ca="1" si="662"/>
        <v>NA</v>
      </c>
      <c r="M2236" t="str">
        <f t="shared" ca="1" si="663"/>
        <v/>
      </c>
      <c r="N2236">
        <f t="shared" si="652"/>
        <v>1996.2</v>
      </c>
      <c r="O2236">
        <f t="shared" ca="1" si="664"/>
        <v>14</v>
      </c>
      <c r="Q2236" t="str">
        <f t="shared" ca="1" si="667"/>
        <v>NO</v>
      </c>
      <c r="R2236" t="str">
        <f t="shared" ca="1" si="668"/>
        <v>NO</v>
      </c>
      <c r="S2236" t="b">
        <f t="shared" ca="1" si="665"/>
        <v>0</v>
      </c>
      <c r="T2236" t="b">
        <f t="shared" ca="1" si="666"/>
        <v>0</v>
      </c>
      <c r="U2236">
        <f t="shared" ca="1" si="651"/>
        <v>1</v>
      </c>
      <c r="W2236" s="7"/>
      <c r="X2236" t="str">
        <f t="shared" ca="1" si="653"/>
        <v>14</v>
      </c>
    </row>
    <row r="2237" spans="1:24" x14ac:dyDescent="0.3">
      <c r="A2237">
        <f t="shared" si="654"/>
        <v>2236</v>
      </c>
      <c r="B2237" s="1">
        <v>38327</v>
      </c>
      <c r="C2237">
        <v>1993.15</v>
      </c>
      <c r="D2237">
        <f t="shared" si="655"/>
        <v>-3.0499999999999545</v>
      </c>
      <c r="E2237" t="str">
        <f t="shared" si="656"/>
        <v/>
      </c>
      <c r="F2237" s="4">
        <f t="shared" si="657"/>
        <v>-3.0499999999999545</v>
      </c>
      <c r="G2237">
        <f t="shared" ca="1" si="658"/>
        <v>0.14874999999999999</v>
      </c>
      <c r="H2237">
        <f t="shared" ca="1" si="659"/>
        <v>7.1374999999999883E-2</v>
      </c>
      <c r="I2237" s="4">
        <f t="shared" ca="1" si="669"/>
        <v>2.0840630472854675</v>
      </c>
      <c r="J2237" s="8">
        <f t="shared" ca="1" si="660"/>
        <v>67.57524134014767</v>
      </c>
      <c r="K2237" t="str">
        <f t="shared" ca="1" si="661"/>
        <v>SELL</v>
      </c>
      <c r="L2237" t="str">
        <f t="shared" ca="1" si="662"/>
        <v>NA</v>
      </c>
      <c r="M2237" t="str">
        <f t="shared" ca="1" si="663"/>
        <v/>
      </c>
      <c r="N2237">
        <f t="shared" si="652"/>
        <v>1993.15</v>
      </c>
      <c r="O2237">
        <f t="shared" ca="1" si="664"/>
        <v>14</v>
      </c>
      <c r="Q2237" t="str">
        <f t="shared" ca="1" si="667"/>
        <v>NO</v>
      </c>
      <c r="R2237" t="str">
        <f t="shared" ca="1" si="668"/>
        <v>NO</v>
      </c>
      <c r="S2237" t="b">
        <f t="shared" ca="1" si="665"/>
        <v>0</v>
      </c>
      <c r="T2237" t="b">
        <f t="shared" ca="1" si="666"/>
        <v>0</v>
      </c>
      <c r="U2237">
        <f t="shared" ca="1" si="651"/>
        <v>1</v>
      </c>
      <c r="W2237" s="7"/>
      <c r="X2237" t="str">
        <f t="shared" ca="1" si="653"/>
        <v>14</v>
      </c>
    </row>
    <row r="2238" spans="1:24" x14ac:dyDescent="0.3">
      <c r="A2238">
        <f t="shared" si="654"/>
        <v>2237</v>
      </c>
      <c r="B2238" s="1">
        <v>38328</v>
      </c>
      <c r="C2238">
        <v>1992.7</v>
      </c>
      <c r="D2238">
        <f t="shared" si="655"/>
        <v>-0.45000000000004547</v>
      </c>
      <c r="E2238" t="str">
        <f t="shared" si="656"/>
        <v/>
      </c>
      <c r="F2238" s="4">
        <f t="shared" si="657"/>
        <v>-0.45000000000004547</v>
      </c>
      <c r="G2238">
        <f t="shared" ca="1" si="658"/>
        <v>0.15855555555555562</v>
      </c>
      <c r="H2238">
        <f t="shared" ca="1" si="659"/>
        <v>5.7999999999999996E-2</v>
      </c>
      <c r="I2238" s="4">
        <f t="shared" ca="1" si="669"/>
        <v>2.7337164750957865</v>
      </c>
      <c r="J2238" s="8">
        <f t="shared" ca="1" si="660"/>
        <v>73.217034376603394</v>
      </c>
      <c r="K2238" t="str">
        <f t="shared" ca="1" si="661"/>
        <v>SELL</v>
      </c>
      <c r="L2238" t="str">
        <f t="shared" ca="1" si="662"/>
        <v>NA</v>
      </c>
      <c r="M2238" t="str">
        <f t="shared" ca="1" si="663"/>
        <v/>
      </c>
      <c r="N2238">
        <f t="shared" si="652"/>
        <v>1992.7</v>
      </c>
      <c r="O2238">
        <f t="shared" ca="1" si="664"/>
        <v>14</v>
      </c>
      <c r="Q2238" t="str">
        <f t="shared" ca="1" si="667"/>
        <v>NO</v>
      </c>
      <c r="R2238" t="str">
        <f t="shared" ca="1" si="668"/>
        <v>YES</v>
      </c>
      <c r="S2238" t="b">
        <f t="shared" ca="1" si="665"/>
        <v>0</v>
      </c>
      <c r="T2238" t="b">
        <f t="shared" ca="1" si="666"/>
        <v>0</v>
      </c>
      <c r="U2238">
        <f t="shared" ca="1" si="651"/>
        <v>1</v>
      </c>
      <c r="W2238" s="7"/>
      <c r="X2238" t="str">
        <f t="shared" ca="1" si="653"/>
        <v>14</v>
      </c>
    </row>
    <row r="2239" spans="1:24" x14ac:dyDescent="0.3">
      <c r="A2239">
        <f t="shared" si="654"/>
        <v>2238</v>
      </c>
      <c r="B2239" s="1">
        <v>38329</v>
      </c>
      <c r="C2239">
        <v>1977.95</v>
      </c>
      <c r="D2239">
        <f t="shared" si="655"/>
        <v>-14.75</v>
      </c>
      <c r="E2239" t="str">
        <f t="shared" si="656"/>
        <v/>
      </c>
      <c r="F2239" s="4">
        <f t="shared" si="657"/>
        <v>-14.75</v>
      </c>
      <c r="G2239">
        <f t="shared" ca="1" si="658"/>
        <v>0.16631249999999995</v>
      </c>
      <c r="H2239">
        <f t="shared" ca="1" si="659"/>
        <v>7.2916666666666671E-2</v>
      </c>
      <c r="I2239" s="4">
        <f t="shared" ca="1" si="669"/>
        <v>2.2808571428571418</v>
      </c>
      <c r="J2239" s="8">
        <f t="shared" ca="1" si="660"/>
        <v>69.520160236871888</v>
      </c>
      <c r="K2239" t="str">
        <f t="shared" ca="1" si="661"/>
        <v>SELL</v>
      </c>
      <c r="L2239" t="str">
        <f t="shared" ca="1" si="662"/>
        <v>NA</v>
      </c>
      <c r="M2239" t="str">
        <f t="shared" ca="1" si="663"/>
        <v/>
      </c>
      <c r="N2239">
        <f t="shared" si="652"/>
        <v>1977.95</v>
      </c>
      <c r="O2239">
        <f t="shared" ca="1" si="664"/>
        <v>14</v>
      </c>
      <c r="Q2239" t="str">
        <f t="shared" ca="1" si="667"/>
        <v>NO</v>
      </c>
      <c r="R2239" t="str">
        <f t="shared" ca="1" si="668"/>
        <v>NO</v>
      </c>
      <c r="S2239" t="b">
        <f t="shared" ca="1" si="665"/>
        <v>0</v>
      </c>
      <c r="T2239" t="b">
        <f t="shared" ca="1" si="666"/>
        <v>0</v>
      </c>
      <c r="U2239">
        <f t="shared" ca="1" si="651"/>
        <v>1</v>
      </c>
      <c r="W2239" s="7"/>
      <c r="X2239" t="str">
        <f t="shared" ca="1" si="653"/>
        <v>14</v>
      </c>
    </row>
    <row r="2240" spans="1:24" x14ac:dyDescent="0.3">
      <c r="A2240">
        <f t="shared" si="654"/>
        <v>2239</v>
      </c>
      <c r="B2240" s="1">
        <v>38330</v>
      </c>
      <c r="C2240">
        <v>1989.95</v>
      </c>
      <c r="D2240">
        <f t="shared" si="655"/>
        <v>12</v>
      </c>
      <c r="E2240">
        <f t="shared" si="656"/>
        <v>12</v>
      </c>
      <c r="F2240" s="4" t="str">
        <f t="shared" si="657"/>
        <v/>
      </c>
      <c r="G2240">
        <f t="shared" ca="1" si="658"/>
        <v>0.17706250000000012</v>
      </c>
      <c r="H2240">
        <f t="shared" ca="1" si="659"/>
        <v>7.2916666666666671E-2</v>
      </c>
      <c r="I2240" s="4">
        <f t="shared" ca="1" si="669"/>
        <v>2.4282857142857157</v>
      </c>
      <c r="J2240" s="8">
        <f t="shared" ca="1" si="660"/>
        <v>70.830902575214608</v>
      </c>
      <c r="K2240" t="str">
        <f t="shared" ca="1" si="661"/>
        <v>SELL</v>
      </c>
      <c r="L2240" t="str">
        <f t="shared" ca="1" si="662"/>
        <v>NA</v>
      </c>
      <c r="M2240" t="str">
        <f t="shared" ca="1" si="663"/>
        <v/>
      </c>
      <c r="N2240">
        <f t="shared" si="652"/>
        <v>1989.95</v>
      </c>
      <c r="O2240">
        <f t="shared" ca="1" si="664"/>
        <v>14</v>
      </c>
      <c r="Q2240" t="str">
        <f t="shared" ca="1" si="667"/>
        <v>NO</v>
      </c>
      <c r="R2240" t="str">
        <f t="shared" ca="1" si="668"/>
        <v>YES</v>
      </c>
      <c r="S2240" t="b">
        <f t="shared" ca="1" si="665"/>
        <v>0</v>
      </c>
      <c r="T2240" t="b">
        <f t="shared" ca="1" si="666"/>
        <v>0</v>
      </c>
      <c r="U2240">
        <f t="shared" ca="1" si="651"/>
        <v>1</v>
      </c>
      <c r="W2240" s="7"/>
      <c r="X2240" t="str">
        <f t="shared" ca="1" si="653"/>
        <v>14</v>
      </c>
    </row>
    <row r="2241" spans="1:24" x14ac:dyDescent="0.3">
      <c r="A2241">
        <f t="shared" si="654"/>
        <v>2240</v>
      </c>
      <c r="B2241" s="1">
        <v>38331</v>
      </c>
      <c r="C2241">
        <v>1969</v>
      </c>
      <c r="D2241">
        <f t="shared" si="655"/>
        <v>-20.950000000000045</v>
      </c>
      <c r="E2241" t="str">
        <f t="shared" si="656"/>
        <v/>
      </c>
      <c r="F2241" s="4">
        <f t="shared" si="657"/>
        <v>-20.950000000000045</v>
      </c>
      <c r="G2241">
        <f t="shared" ca="1" si="658"/>
        <v>0.17706250000000012</v>
      </c>
      <c r="H2241">
        <f t="shared" ca="1" si="659"/>
        <v>7.4999999999999997E-2</v>
      </c>
      <c r="I2241" s="4">
        <f t="shared" ca="1" si="669"/>
        <v>2.3608333333333351</v>
      </c>
      <c r="J2241" s="8">
        <f t="shared" ca="1" si="660"/>
        <v>70.245474832630805</v>
      </c>
      <c r="K2241" t="str">
        <f t="shared" ca="1" si="661"/>
        <v>SELL</v>
      </c>
      <c r="L2241" t="str">
        <f t="shared" ca="1" si="662"/>
        <v>NA</v>
      </c>
      <c r="M2241" t="str">
        <f t="shared" ca="1" si="663"/>
        <v/>
      </c>
      <c r="N2241">
        <f t="shared" si="652"/>
        <v>1969</v>
      </c>
      <c r="O2241">
        <f t="shared" ca="1" si="664"/>
        <v>14</v>
      </c>
      <c r="Q2241" t="str">
        <f t="shared" ca="1" si="667"/>
        <v>NO</v>
      </c>
      <c r="R2241" t="str">
        <f t="shared" ca="1" si="668"/>
        <v>YES</v>
      </c>
      <c r="S2241" t="b">
        <f t="shared" ca="1" si="665"/>
        <v>0</v>
      </c>
      <c r="T2241" t="b">
        <f t="shared" ca="1" si="666"/>
        <v>1</v>
      </c>
      <c r="U2241">
        <f t="shared" ref="U2241:U2304" ca="1" si="670">IF(U2240=1,1,IF(K2241="BUY",1,0))</f>
        <v>1</v>
      </c>
      <c r="W2241" s="7"/>
      <c r="X2241" t="str">
        <f t="shared" ca="1" si="653"/>
        <v>14</v>
      </c>
    </row>
    <row r="2242" spans="1:24" x14ac:dyDescent="0.3">
      <c r="A2242">
        <f t="shared" si="654"/>
        <v>2241</v>
      </c>
      <c r="B2242" s="1">
        <v>38334</v>
      </c>
      <c r="C2242">
        <v>1985.35</v>
      </c>
      <c r="D2242">
        <f t="shared" si="655"/>
        <v>16.349999999999909</v>
      </c>
      <c r="E2242">
        <f t="shared" si="656"/>
        <v>16.349999999999909</v>
      </c>
      <c r="F2242" s="4" t="str">
        <f t="shared" si="657"/>
        <v/>
      </c>
      <c r="G2242">
        <f t="shared" ca="1" si="658"/>
        <v>0.19625000000000001</v>
      </c>
      <c r="H2242">
        <f t="shared" ca="1" si="659"/>
        <v>7.4999999999999997E-2</v>
      </c>
      <c r="I2242" s="4">
        <f t="shared" ca="1" si="669"/>
        <v>2.6166666666666667</v>
      </c>
      <c r="J2242" s="8">
        <f t="shared" ca="1" si="660"/>
        <v>72.350230414746548</v>
      </c>
      <c r="K2242" t="str">
        <f t="shared" ca="1" si="661"/>
        <v>SELL</v>
      </c>
      <c r="L2242" t="str">
        <f t="shared" ca="1" si="662"/>
        <v>NA</v>
      </c>
      <c r="M2242" t="str">
        <f t="shared" ca="1" si="663"/>
        <v/>
      </c>
      <c r="N2242">
        <f t="shared" si="652"/>
        <v>1985.35</v>
      </c>
      <c r="O2242">
        <f t="shared" ca="1" si="664"/>
        <v>14</v>
      </c>
      <c r="Q2242" t="str">
        <f t="shared" ca="1" si="667"/>
        <v>NO</v>
      </c>
      <c r="R2242" t="str">
        <f t="shared" ca="1" si="668"/>
        <v>YES</v>
      </c>
      <c r="S2242" t="b">
        <f t="shared" ca="1" si="665"/>
        <v>0</v>
      </c>
      <c r="T2242" t="b">
        <f t="shared" ca="1" si="666"/>
        <v>1</v>
      </c>
      <c r="U2242">
        <f t="shared" ca="1" si="670"/>
        <v>1</v>
      </c>
      <c r="W2242" s="7"/>
      <c r="X2242" t="str">
        <f t="shared" ca="1" si="653"/>
        <v>14</v>
      </c>
    </row>
    <row r="2243" spans="1:24" x14ac:dyDescent="0.3">
      <c r="A2243">
        <f t="shared" si="654"/>
        <v>2242</v>
      </c>
      <c r="B2243" s="1">
        <v>38335</v>
      </c>
      <c r="C2243">
        <v>2006.8</v>
      </c>
      <c r="D2243">
        <f t="shared" si="655"/>
        <v>21.450000000000045</v>
      </c>
      <c r="E2243">
        <f t="shared" si="656"/>
        <v>21.450000000000045</v>
      </c>
      <c r="F2243" s="4" t="str">
        <f t="shared" si="657"/>
        <v/>
      </c>
      <c r="G2243">
        <f t="shared" ca="1" si="658"/>
        <v>0.19900000000000007</v>
      </c>
      <c r="H2243">
        <f t="shared" ca="1" si="659"/>
        <v>7.4999999999999997E-2</v>
      </c>
      <c r="I2243" s="4">
        <f t="shared" ca="1" si="669"/>
        <v>2.6533333333333342</v>
      </c>
      <c r="J2243" s="8">
        <f t="shared" ca="1" si="660"/>
        <v>72.627737226277375</v>
      </c>
      <c r="K2243" t="str">
        <f t="shared" ca="1" si="661"/>
        <v>SELL</v>
      </c>
      <c r="L2243" t="str">
        <f t="shared" ca="1" si="662"/>
        <v>NA</v>
      </c>
      <c r="M2243" t="str">
        <f t="shared" ca="1" si="663"/>
        <v/>
      </c>
      <c r="N2243">
        <f t="shared" ref="N2243:N2306" si="671">C2243</f>
        <v>2006.8</v>
      </c>
      <c r="O2243">
        <f t="shared" ca="1" si="664"/>
        <v>14</v>
      </c>
      <c r="Q2243" t="str">
        <f t="shared" ca="1" si="667"/>
        <v>NO</v>
      </c>
      <c r="R2243" t="str">
        <f t="shared" ca="1" si="668"/>
        <v>YES</v>
      </c>
      <c r="S2243" t="b">
        <f t="shared" ca="1" si="665"/>
        <v>0</v>
      </c>
      <c r="T2243" t="b">
        <f t="shared" ca="1" si="666"/>
        <v>1</v>
      </c>
      <c r="U2243">
        <f t="shared" ca="1" si="670"/>
        <v>1</v>
      </c>
      <c r="W2243" s="7"/>
      <c r="X2243" t="str">
        <f t="shared" ref="X2243:X2306" ca="1" si="672">CONCATENATE(M2243&amp;O2243)</f>
        <v>14</v>
      </c>
    </row>
    <row r="2244" spans="1:24" x14ac:dyDescent="0.3">
      <c r="A2244">
        <f t="shared" ref="A2244:A2307" si="673">A2243+1</f>
        <v>2243</v>
      </c>
      <c r="B2244" s="1">
        <v>38336</v>
      </c>
      <c r="C2244">
        <v>2028.7</v>
      </c>
      <c r="D2244">
        <f t="shared" ref="D2244:D2307" si="674">C2244-C2243</f>
        <v>21.900000000000091</v>
      </c>
      <c r="E2244">
        <f t="shared" ref="E2244:E2307" si="675">IF($D2244&gt;0,$D2244,"")</f>
        <v>21.900000000000091</v>
      </c>
      <c r="F2244" s="4" t="str">
        <f t="shared" ref="F2244:F2307" si="676">IF($D2244&lt;0,$D2244,"")</f>
        <v/>
      </c>
      <c r="G2244">
        <f t="shared" ref="G2244:G2307" ca="1" si="677">IFERROR(IF(A2244&gt;$P$2,AVERAGE(OFFSET(E2244,0,0,-$P$2,1))/100,""),"")</f>
        <v>0.21206250000000013</v>
      </c>
      <c r="H2244">
        <f t="shared" ref="H2244:H2307" ca="1" si="678">IFERROR(IF(A2244&gt;$P$2,ABS(AVERAGE(OFFSET(F2244,0,0,-$P$2,1))/100),""),"")</f>
        <v>7.4999999999999997E-2</v>
      </c>
      <c r="I2244" s="4">
        <f t="shared" ca="1" si="669"/>
        <v>2.8275000000000019</v>
      </c>
      <c r="J2244" s="8">
        <f t="shared" ref="J2244:J2307" ca="1" si="679">IFERROR(100-(100/(1+I2244)),"")</f>
        <v>73.873285434356646</v>
      </c>
      <c r="K2244" t="str">
        <f t="shared" ref="K2244:K2307" ca="1" si="680">IF(J2244="","",IF(J2244&lt;$P$4,"BUY",IF(J2244&gt;$P$6,"SELL",K2243)))</f>
        <v>SELL</v>
      </c>
      <c r="L2244" t="str">
        <f t="shared" ref="L2244:L2307" ca="1" si="681">IF(K2244="BUY",IF(K2243="BUY","HOLD","BUY"),IF(K2244="SELL",IF(K2243="SELL","NA","SELL"),""))</f>
        <v>NA</v>
      </c>
      <c r="M2244" t="str">
        <f t="shared" ref="M2244:M2307" ca="1" si="682">IF(AND(L2244="SELL",U2244=1),"SELL",IF(L2244="BUY","BUY",""))</f>
        <v/>
      </c>
      <c r="N2244">
        <f t="shared" si="671"/>
        <v>2028.7</v>
      </c>
      <c r="O2244">
        <f t="shared" ca="1" si="664"/>
        <v>14</v>
      </c>
      <c r="Q2244" t="str">
        <f t="shared" ca="1" si="667"/>
        <v>NO</v>
      </c>
      <c r="R2244" t="str">
        <f t="shared" ca="1" si="668"/>
        <v>YES</v>
      </c>
      <c r="S2244" t="b">
        <f t="shared" ca="1" si="665"/>
        <v>0</v>
      </c>
      <c r="T2244" t="b">
        <f t="shared" ca="1" si="666"/>
        <v>1</v>
      </c>
      <c r="U2244">
        <f t="shared" ca="1" si="670"/>
        <v>1</v>
      </c>
      <c r="W2244" s="7"/>
      <c r="X2244" t="str">
        <f t="shared" ca="1" si="672"/>
        <v>14</v>
      </c>
    </row>
    <row r="2245" spans="1:24" x14ac:dyDescent="0.3">
      <c r="A2245">
        <f t="shared" si="673"/>
        <v>2244</v>
      </c>
      <c r="B2245" s="1">
        <v>38337</v>
      </c>
      <c r="C2245">
        <v>2033.2</v>
      </c>
      <c r="D2245">
        <f t="shared" si="674"/>
        <v>4.5</v>
      </c>
      <c r="E2245">
        <f t="shared" si="675"/>
        <v>4.5</v>
      </c>
      <c r="F2245" s="4" t="str">
        <f t="shared" si="676"/>
        <v/>
      </c>
      <c r="G2245">
        <f t="shared" ca="1" si="677"/>
        <v>0.19350000000000009</v>
      </c>
      <c r="H2245">
        <f t="shared" ca="1" si="678"/>
        <v>8.4000000000000005E-2</v>
      </c>
      <c r="I2245" s="4">
        <f t="shared" ca="1" si="669"/>
        <v>2.3035714285714293</v>
      </c>
      <c r="J2245" s="8">
        <f t="shared" ca="1" si="679"/>
        <v>69.72972972972974</v>
      </c>
      <c r="K2245" t="str">
        <f t="shared" ca="1" si="680"/>
        <v>SELL</v>
      </c>
      <c r="L2245" t="str">
        <f t="shared" ca="1" si="681"/>
        <v>NA</v>
      </c>
      <c r="M2245" t="str">
        <f t="shared" ca="1" si="682"/>
        <v/>
      </c>
      <c r="N2245">
        <f t="shared" si="671"/>
        <v>2033.2</v>
      </c>
      <c r="O2245">
        <f t="shared" ref="O2245:O2308" ca="1" si="683">IF(M2245="BUY",O2244+1,O2244)</f>
        <v>14</v>
      </c>
      <c r="Q2245" t="str">
        <f t="shared" ca="1" si="667"/>
        <v>NO</v>
      </c>
      <c r="R2245" t="str">
        <f t="shared" ca="1" si="668"/>
        <v>NO</v>
      </c>
      <c r="S2245" t="b">
        <f t="shared" ca="1" si="665"/>
        <v>0</v>
      </c>
      <c r="T2245" t="b">
        <f t="shared" ca="1" si="666"/>
        <v>0</v>
      </c>
      <c r="U2245">
        <f t="shared" ca="1" si="670"/>
        <v>1</v>
      </c>
      <c r="W2245" s="7"/>
      <c r="X2245" t="str">
        <f t="shared" ca="1" si="672"/>
        <v>14</v>
      </c>
    </row>
    <row r="2246" spans="1:24" x14ac:dyDescent="0.3">
      <c r="A2246">
        <f t="shared" si="673"/>
        <v>2245</v>
      </c>
      <c r="B2246" s="1">
        <v>38338</v>
      </c>
      <c r="C2246">
        <v>2012.1</v>
      </c>
      <c r="D2246">
        <f t="shared" si="674"/>
        <v>-21.100000000000136</v>
      </c>
      <c r="E2246" t="str">
        <f t="shared" si="675"/>
        <v/>
      </c>
      <c r="F2246" s="4">
        <f t="shared" si="676"/>
        <v>-21.100000000000136</v>
      </c>
      <c r="G2246">
        <f t="shared" ca="1" si="677"/>
        <v>0.16943749999999994</v>
      </c>
      <c r="H2246">
        <f t="shared" ca="1" si="678"/>
        <v>0.10516666666666689</v>
      </c>
      <c r="I2246" s="4">
        <f t="shared" ca="1" si="669"/>
        <v>1.6111331220285221</v>
      </c>
      <c r="J2246" s="8">
        <f t="shared" ca="1" si="679"/>
        <v>61.702450496927334</v>
      </c>
      <c r="K2246" t="str">
        <f t="shared" ca="1" si="680"/>
        <v>SELL</v>
      </c>
      <c r="L2246" t="str">
        <f t="shared" ca="1" si="681"/>
        <v>NA</v>
      </c>
      <c r="M2246" t="str">
        <f t="shared" ca="1" si="682"/>
        <v/>
      </c>
      <c r="N2246">
        <f t="shared" si="671"/>
        <v>2012.1</v>
      </c>
      <c r="O2246">
        <f t="shared" ca="1" si="683"/>
        <v>14</v>
      </c>
      <c r="Q2246" t="str">
        <f t="shared" ca="1" si="667"/>
        <v>NO</v>
      </c>
      <c r="R2246" t="str">
        <f t="shared" ca="1" si="668"/>
        <v>NO</v>
      </c>
      <c r="S2246" t="b">
        <f t="shared" ca="1" si="665"/>
        <v>0</v>
      </c>
      <c r="T2246" t="b">
        <f t="shared" ca="1" si="666"/>
        <v>0</v>
      </c>
      <c r="U2246">
        <f t="shared" ca="1" si="670"/>
        <v>1</v>
      </c>
      <c r="W2246" s="7"/>
      <c r="X2246" t="str">
        <f t="shared" ca="1" si="672"/>
        <v>14</v>
      </c>
    </row>
    <row r="2247" spans="1:24" x14ac:dyDescent="0.3">
      <c r="A2247">
        <f t="shared" si="673"/>
        <v>2246</v>
      </c>
      <c r="B2247" s="1">
        <v>38341</v>
      </c>
      <c r="C2247">
        <v>2026.85</v>
      </c>
      <c r="D2247">
        <f t="shared" si="674"/>
        <v>14.75</v>
      </c>
      <c r="E2247">
        <f t="shared" si="675"/>
        <v>14.75</v>
      </c>
      <c r="F2247" s="4" t="str">
        <f t="shared" si="676"/>
        <v/>
      </c>
      <c r="G2247">
        <f t="shared" ca="1" si="677"/>
        <v>0.16393750000000012</v>
      </c>
      <c r="H2247">
        <f t="shared" ca="1" si="678"/>
        <v>0.10516666666666689</v>
      </c>
      <c r="I2247" s="4">
        <f t="shared" ca="1" si="669"/>
        <v>1.5588351822503941</v>
      </c>
      <c r="J2247" s="8">
        <f t="shared" ca="1" si="679"/>
        <v>60.91971820082059</v>
      </c>
      <c r="K2247" t="str">
        <f t="shared" ca="1" si="680"/>
        <v>SELL</v>
      </c>
      <c r="L2247" t="str">
        <f t="shared" ca="1" si="681"/>
        <v>NA</v>
      </c>
      <c r="M2247" t="str">
        <f t="shared" ca="1" si="682"/>
        <v/>
      </c>
      <c r="N2247">
        <f t="shared" si="671"/>
        <v>2026.85</v>
      </c>
      <c r="O2247">
        <f t="shared" ca="1" si="683"/>
        <v>14</v>
      </c>
      <c r="Q2247" t="str">
        <f t="shared" ca="1" si="667"/>
        <v>NO</v>
      </c>
      <c r="R2247" t="str">
        <f t="shared" ca="1" si="668"/>
        <v>NO</v>
      </c>
      <c r="S2247" t="b">
        <f t="shared" ca="1" si="665"/>
        <v>0</v>
      </c>
      <c r="T2247" t="b">
        <f t="shared" ca="1" si="666"/>
        <v>0</v>
      </c>
      <c r="U2247">
        <f t="shared" ca="1" si="670"/>
        <v>1</v>
      </c>
      <c r="W2247" s="7"/>
      <c r="X2247" t="str">
        <f t="shared" ca="1" si="672"/>
        <v>14</v>
      </c>
    </row>
    <row r="2248" spans="1:24" x14ac:dyDescent="0.3">
      <c r="A2248">
        <f t="shared" si="673"/>
        <v>2247</v>
      </c>
      <c r="B2248" s="1">
        <v>38342</v>
      </c>
      <c r="C2248">
        <v>2044.65</v>
      </c>
      <c r="D2248">
        <f t="shared" si="674"/>
        <v>17.800000000000182</v>
      </c>
      <c r="E2248">
        <f t="shared" si="675"/>
        <v>17.800000000000182</v>
      </c>
      <c r="F2248" s="4" t="str">
        <f t="shared" si="676"/>
        <v/>
      </c>
      <c r="G2248">
        <f t="shared" ca="1" si="677"/>
        <v>0.18212500000000034</v>
      </c>
      <c r="H2248">
        <f t="shared" ca="1" si="678"/>
        <v>0.10516666666666689</v>
      </c>
      <c r="I2248" s="4">
        <f t="shared" ca="1" si="669"/>
        <v>1.7317749603803481</v>
      </c>
      <c r="J2248" s="8">
        <f t="shared" ca="1" si="679"/>
        <v>63.393763596809279</v>
      </c>
      <c r="K2248" t="str">
        <f t="shared" ca="1" si="680"/>
        <v>SELL</v>
      </c>
      <c r="L2248" t="str">
        <f t="shared" ca="1" si="681"/>
        <v>NA</v>
      </c>
      <c r="M2248" t="str">
        <f t="shared" ca="1" si="682"/>
        <v/>
      </c>
      <c r="N2248">
        <f t="shared" si="671"/>
        <v>2044.65</v>
      </c>
      <c r="O2248">
        <f t="shared" ca="1" si="683"/>
        <v>14</v>
      </c>
      <c r="Q2248" t="str">
        <f t="shared" ca="1" si="667"/>
        <v>NO</v>
      </c>
      <c r="R2248" t="str">
        <f t="shared" ca="1" si="668"/>
        <v>NO</v>
      </c>
      <c r="S2248" t="b">
        <f t="shared" ca="1" si="665"/>
        <v>0</v>
      </c>
      <c r="T2248" t="b">
        <f t="shared" ca="1" si="666"/>
        <v>0</v>
      </c>
      <c r="U2248">
        <f t="shared" ca="1" si="670"/>
        <v>1</v>
      </c>
      <c r="W2248" s="7"/>
      <c r="X2248" t="str">
        <f t="shared" ca="1" si="672"/>
        <v>14</v>
      </c>
    </row>
    <row r="2249" spans="1:24" x14ac:dyDescent="0.3">
      <c r="A2249">
        <f t="shared" si="673"/>
        <v>2248</v>
      </c>
      <c r="B2249" s="1">
        <v>38343</v>
      </c>
      <c r="C2249">
        <v>2035.35</v>
      </c>
      <c r="D2249">
        <f t="shared" si="674"/>
        <v>-9.3000000000001819</v>
      </c>
      <c r="E2249" t="str">
        <f t="shared" si="675"/>
        <v/>
      </c>
      <c r="F2249" s="4">
        <f t="shared" si="676"/>
        <v>-9.3000000000001819</v>
      </c>
      <c r="G2249">
        <f t="shared" ca="1" si="677"/>
        <v>0.15535714285714319</v>
      </c>
      <c r="H2249">
        <f t="shared" ca="1" si="678"/>
        <v>0.10342857142857188</v>
      </c>
      <c r="I2249" s="4">
        <f t="shared" ca="1" si="669"/>
        <v>1.5020718232044166</v>
      </c>
      <c r="J2249" s="8">
        <f t="shared" ca="1" si="679"/>
        <v>60.033121722329511</v>
      </c>
      <c r="K2249" t="str">
        <f t="shared" ca="1" si="680"/>
        <v>SELL</v>
      </c>
      <c r="L2249" t="str">
        <f t="shared" ca="1" si="681"/>
        <v>NA</v>
      </c>
      <c r="M2249" t="str">
        <f t="shared" ca="1" si="682"/>
        <v/>
      </c>
      <c r="N2249">
        <f t="shared" si="671"/>
        <v>2035.35</v>
      </c>
      <c r="O2249">
        <f t="shared" ca="1" si="683"/>
        <v>14</v>
      </c>
      <c r="Q2249" t="str">
        <f t="shared" ca="1" si="667"/>
        <v>NO</v>
      </c>
      <c r="R2249" t="str">
        <f t="shared" ca="1" si="668"/>
        <v>NO</v>
      </c>
      <c r="S2249" t="b">
        <f t="shared" ca="1" si="665"/>
        <v>0</v>
      </c>
      <c r="T2249" t="b">
        <f t="shared" ca="1" si="666"/>
        <v>0</v>
      </c>
      <c r="U2249">
        <f t="shared" ca="1" si="670"/>
        <v>1</v>
      </c>
      <c r="W2249" s="7"/>
      <c r="X2249" t="str">
        <f t="shared" ca="1" si="672"/>
        <v>14</v>
      </c>
    </row>
    <row r="2250" spans="1:24" x14ac:dyDescent="0.3">
      <c r="A2250">
        <f t="shared" si="673"/>
        <v>2249</v>
      </c>
      <c r="B2250" s="1">
        <v>38344</v>
      </c>
      <c r="C2250">
        <v>2045.15</v>
      </c>
      <c r="D2250">
        <f t="shared" si="674"/>
        <v>9.8000000000001819</v>
      </c>
      <c r="E2250">
        <f t="shared" si="675"/>
        <v>9.8000000000001819</v>
      </c>
      <c r="F2250" s="4" t="str">
        <f t="shared" si="676"/>
        <v/>
      </c>
      <c r="G2250">
        <f t="shared" ca="1" si="677"/>
        <v>0.1481875000000005</v>
      </c>
      <c r="H2250">
        <f t="shared" ca="1" si="678"/>
        <v>0.1160000000000006</v>
      </c>
      <c r="I2250" s="4">
        <f t="shared" ca="1" si="669"/>
        <v>1.2774784482758597</v>
      </c>
      <c r="J2250" s="8">
        <f t="shared" ca="1" si="679"/>
        <v>56.09179086822801</v>
      </c>
      <c r="K2250" t="str">
        <f t="shared" ca="1" si="680"/>
        <v>SELL</v>
      </c>
      <c r="L2250" t="str">
        <f t="shared" ca="1" si="681"/>
        <v>NA</v>
      </c>
      <c r="M2250" t="str">
        <f t="shared" ca="1" si="682"/>
        <v/>
      </c>
      <c r="N2250">
        <f t="shared" si="671"/>
        <v>2045.15</v>
      </c>
      <c r="O2250">
        <f t="shared" ca="1" si="683"/>
        <v>14</v>
      </c>
      <c r="Q2250" t="str">
        <f t="shared" ca="1" si="667"/>
        <v>NO</v>
      </c>
      <c r="R2250" t="str">
        <f t="shared" ca="1" si="668"/>
        <v>NO</v>
      </c>
      <c r="S2250" t="b">
        <f t="shared" ca="1" si="665"/>
        <v>0</v>
      </c>
      <c r="T2250" t="b">
        <f t="shared" ca="1" si="666"/>
        <v>0</v>
      </c>
      <c r="U2250">
        <f t="shared" ca="1" si="670"/>
        <v>1</v>
      </c>
      <c r="W2250" s="7"/>
      <c r="X2250" t="str">
        <f t="shared" ca="1" si="672"/>
        <v>14</v>
      </c>
    </row>
    <row r="2251" spans="1:24" x14ac:dyDescent="0.3">
      <c r="A2251">
        <f t="shared" si="673"/>
        <v>2250</v>
      </c>
      <c r="B2251" s="1">
        <v>38345</v>
      </c>
      <c r="C2251">
        <v>2062.6999999999998</v>
      </c>
      <c r="D2251">
        <f t="shared" si="674"/>
        <v>17.549999999999727</v>
      </c>
      <c r="E2251">
        <f t="shared" si="675"/>
        <v>17.549999999999727</v>
      </c>
      <c r="F2251" s="4" t="str">
        <f t="shared" si="676"/>
        <v/>
      </c>
      <c r="G2251">
        <f t="shared" ca="1" si="677"/>
        <v>0.15122222222222237</v>
      </c>
      <c r="H2251">
        <f t="shared" ca="1" si="678"/>
        <v>0.13310000000000083</v>
      </c>
      <c r="I2251" s="4">
        <f t="shared" ca="1" si="669"/>
        <v>1.1361549378078244</v>
      </c>
      <c r="J2251" s="8">
        <f t="shared" ca="1" si="679"/>
        <v>53.186916253077371</v>
      </c>
      <c r="K2251" t="str">
        <f t="shared" ca="1" si="680"/>
        <v>SELL</v>
      </c>
      <c r="L2251" t="str">
        <f t="shared" ca="1" si="681"/>
        <v>NA</v>
      </c>
      <c r="M2251" t="str">
        <f t="shared" ca="1" si="682"/>
        <v/>
      </c>
      <c r="N2251">
        <f t="shared" si="671"/>
        <v>2062.6999999999998</v>
      </c>
      <c r="O2251">
        <f t="shared" ca="1" si="683"/>
        <v>14</v>
      </c>
      <c r="Q2251" t="str">
        <f t="shared" ca="1" si="667"/>
        <v>NO</v>
      </c>
      <c r="R2251" t="str">
        <f t="shared" ca="1" si="668"/>
        <v>NO</v>
      </c>
      <c r="S2251" t="b">
        <f t="shared" ca="1" si="665"/>
        <v>0</v>
      </c>
      <c r="T2251" t="b">
        <f t="shared" ca="1" si="666"/>
        <v>0</v>
      </c>
      <c r="U2251">
        <f t="shared" ca="1" si="670"/>
        <v>1</v>
      </c>
      <c r="W2251" s="7"/>
      <c r="X2251" t="str">
        <f t="shared" ca="1" si="672"/>
        <v>14</v>
      </c>
    </row>
    <row r="2252" spans="1:24" x14ac:dyDescent="0.3">
      <c r="A2252">
        <f t="shared" si="673"/>
        <v>2251</v>
      </c>
      <c r="B2252" s="1">
        <v>38348</v>
      </c>
      <c r="C2252">
        <v>2062.6</v>
      </c>
      <c r="D2252">
        <f t="shared" si="674"/>
        <v>-9.9999999999909051E-2</v>
      </c>
      <c r="E2252" t="str">
        <f t="shared" si="675"/>
        <v/>
      </c>
      <c r="F2252" s="4">
        <f t="shared" si="676"/>
        <v>-9.9999999999909051E-2</v>
      </c>
      <c r="G2252">
        <f t="shared" ca="1" si="677"/>
        <v>0.15122222222222237</v>
      </c>
      <c r="H2252">
        <f t="shared" ca="1" si="678"/>
        <v>0.13240000000000055</v>
      </c>
      <c r="I2252" s="4">
        <f t="shared" ca="1" si="669"/>
        <v>1.1421617992614936</v>
      </c>
      <c r="J2252" s="8">
        <f t="shared" ca="1" si="679"/>
        <v>53.318185379612871</v>
      </c>
      <c r="K2252" t="str">
        <f t="shared" ca="1" si="680"/>
        <v>SELL</v>
      </c>
      <c r="L2252" t="str">
        <f t="shared" ca="1" si="681"/>
        <v>NA</v>
      </c>
      <c r="M2252" t="str">
        <f t="shared" ca="1" si="682"/>
        <v/>
      </c>
      <c r="N2252">
        <f t="shared" si="671"/>
        <v>2062.6</v>
      </c>
      <c r="O2252">
        <f t="shared" ca="1" si="683"/>
        <v>14</v>
      </c>
      <c r="Q2252" t="str">
        <f t="shared" ca="1" si="667"/>
        <v>NO</v>
      </c>
      <c r="R2252" t="str">
        <f t="shared" ca="1" si="668"/>
        <v>NO</v>
      </c>
      <c r="S2252" t="b">
        <f t="shared" ca="1" si="665"/>
        <v>0</v>
      </c>
      <c r="T2252" t="b">
        <f t="shared" ca="1" si="666"/>
        <v>0</v>
      </c>
      <c r="U2252">
        <f t="shared" ca="1" si="670"/>
        <v>1</v>
      </c>
      <c r="W2252" s="7"/>
      <c r="X2252" t="str">
        <f t="shared" ca="1" si="672"/>
        <v>14</v>
      </c>
    </row>
    <row r="2253" spans="1:24" x14ac:dyDescent="0.3">
      <c r="A2253">
        <f t="shared" si="673"/>
        <v>2252</v>
      </c>
      <c r="B2253" s="1">
        <v>38349</v>
      </c>
      <c r="C2253">
        <v>2071.35</v>
      </c>
      <c r="D2253">
        <f t="shared" si="674"/>
        <v>8.75</v>
      </c>
      <c r="E2253">
        <f t="shared" si="675"/>
        <v>8.75</v>
      </c>
      <c r="F2253" s="4" t="str">
        <f t="shared" si="676"/>
        <v/>
      </c>
      <c r="G2253">
        <f t="shared" ca="1" si="677"/>
        <v>0.14485000000000015</v>
      </c>
      <c r="H2253">
        <f t="shared" ca="1" si="678"/>
        <v>0.12862500000000068</v>
      </c>
      <c r="I2253" s="4">
        <f t="shared" ca="1" si="669"/>
        <v>1.126141885325554</v>
      </c>
      <c r="J2253" s="8">
        <f t="shared" ca="1" si="679"/>
        <v>52.96645031538521</v>
      </c>
      <c r="K2253" t="str">
        <f t="shared" ca="1" si="680"/>
        <v>SELL</v>
      </c>
      <c r="L2253" t="str">
        <f t="shared" ca="1" si="681"/>
        <v>NA</v>
      </c>
      <c r="M2253" t="str">
        <f t="shared" ca="1" si="682"/>
        <v/>
      </c>
      <c r="N2253">
        <f t="shared" si="671"/>
        <v>2071.35</v>
      </c>
      <c r="O2253">
        <f t="shared" ca="1" si="683"/>
        <v>14</v>
      </c>
      <c r="Q2253" t="str">
        <f t="shared" ca="1" si="667"/>
        <v>NO</v>
      </c>
      <c r="R2253" t="str">
        <f t="shared" ca="1" si="668"/>
        <v>NO</v>
      </c>
      <c r="S2253" t="b">
        <f t="shared" ca="1" si="665"/>
        <v>0</v>
      </c>
      <c r="T2253" t="b">
        <f t="shared" ca="1" si="666"/>
        <v>0</v>
      </c>
      <c r="U2253">
        <f t="shared" ca="1" si="670"/>
        <v>1</v>
      </c>
      <c r="W2253" s="7"/>
      <c r="X2253" t="str">
        <f t="shared" ca="1" si="672"/>
        <v>14</v>
      </c>
    </row>
    <row r="2254" spans="1:24" x14ac:dyDescent="0.3">
      <c r="A2254">
        <f t="shared" si="673"/>
        <v>2253</v>
      </c>
      <c r="B2254" s="1">
        <v>38350</v>
      </c>
      <c r="C2254">
        <v>2069.6</v>
      </c>
      <c r="D2254">
        <f t="shared" si="674"/>
        <v>-1.75</v>
      </c>
      <c r="E2254" t="str">
        <f t="shared" si="675"/>
        <v/>
      </c>
      <c r="F2254" s="4">
        <f t="shared" si="676"/>
        <v>-1.75</v>
      </c>
      <c r="G2254">
        <f t="shared" ca="1" si="677"/>
        <v>0.14761111111111128</v>
      </c>
      <c r="H2254">
        <f t="shared" ca="1" si="678"/>
        <v>0.10640000000000054</v>
      </c>
      <c r="I2254" s="4">
        <f t="shared" ca="1" si="669"/>
        <v>1.3873224728487832</v>
      </c>
      <c r="J2254" s="8">
        <f t="shared" ca="1" si="679"/>
        <v>58.112068588425615</v>
      </c>
      <c r="K2254" t="str">
        <f t="shared" ca="1" si="680"/>
        <v>SELL</v>
      </c>
      <c r="L2254" t="str">
        <f t="shared" ca="1" si="681"/>
        <v>NA</v>
      </c>
      <c r="M2254" t="str">
        <f t="shared" ca="1" si="682"/>
        <v/>
      </c>
      <c r="N2254">
        <f t="shared" si="671"/>
        <v>2069.6</v>
      </c>
      <c r="O2254">
        <f t="shared" ca="1" si="683"/>
        <v>14</v>
      </c>
      <c r="Q2254" t="str">
        <f t="shared" ca="1" si="667"/>
        <v>NO</v>
      </c>
      <c r="R2254" t="str">
        <f t="shared" ca="1" si="668"/>
        <v>NO</v>
      </c>
      <c r="S2254" t="b">
        <f t="shared" ca="1" si="665"/>
        <v>0</v>
      </c>
      <c r="T2254" t="b">
        <f t="shared" ca="1" si="666"/>
        <v>0</v>
      </c>
      <c r="U2254">
        <f t="shared" ca="1" si="670"/>
        <v>1</v>
      </c>
      <c r="W2254" s="7"/>
      <c r="X2254" t="str">
        <f t="shared" ca="1" si="672"/>
        <v>14</v>
      </c>
    </row>
    <row r="2255" spans="1:24" x14ac:dyDescent="0.3">
      <c r="A2255">
        <f t="shared" si="673"/>
        <v>2254</v>
      </c>
      <c r="B2255" s="1">
        <v>38351</v>
      </c>
      <c r="C2255">
        <v>2059.8000000000002</v>
      </c>
      <c r="D2255">
        <f t="shared" si="674"/>
        <v>-9.7999999999997272</v>
      </c>
      <c r="E2255" t="str">
        <f t="shared" si="675"/>
        <v/>
      </c>
      <c r="F2255" s="4">
        <f t="shared" si="676"/>
        <v>-9.7999999999997272</v>
      </c>
      <c r="G2255">
        <f t="shared" ca="1" si="677"/>
        <v>0.14761111111111128</v>
      </c>
      <c r="H2255">
        <f t="shared" ca="1" si="678"/>
        <v>8.4099999999999911E-2</v>
      </c>
      <c r="I2255" s="4">
        <f t="shared" ca="1" si="669"/>
        <v>1.7551856255780194</v>
      </c>
      <c r="J2255" s="8">
        <f t="shared" ca="1" si="679"/>
        <v>63.704804833605117</v>
      </c>
      <c r="K2255" t="str">
        <f t="shared" ca="1" si="680"/>
        <v>SELL</v>
      </c>
      <c r="L2255" t="str">
        <f t="shared" ca="1" si="681"/>
        <v>NA</v>
      </c>
      <c r="M2255" t="str">
        <f t="shared" ca="1" si="682"/>
        <v/>
      </c>
      <c r="N2255">
        <f t="shared" si="671"/>
        <v>2059.8000000000002</v>
      </c>
      <c r="O2255">
        <f t="shared" ca="1" si="683"/>
        <v>14</v>
      </c>
      <c r="Q2255" t="str">
        <f t="shared" ca="1" si="667"/>
        <v>NO</v>
      </c>
      <c r="R2255" t="str">
        <f t="shared" ca="1" si="668"/>
        <v>NO</v>
      </c>
      <c r="S2255" t="b">
        <f t="shared" ca="1" si="665"/>
        <v>0</v>
      </c>
      <c r="T2255" t="b">
        <f t="shared" ca="1" si="666"/>
        <v>0</v>
      </c>
      <c r="U2255">
        <f t="shared" ca="1" si="670"/>
        <v>1</v>
      </c>
      <c r="W2255" s="7"/>
      <c r="X2255" t="str">
        <f t="shared" ca="1" si="672"/>
        <v>14</v>
      </c>
    </row>
    <row r="2256" spans="1:24" x14ac:dyDescent="0.3">
      <c r="A2256">
        <f t="shared" si="673"/>
        <v>2255</v>
      </c>
      <c r="B2256" s="1">
        <v>38352</v>
      </c>
      <c r="C2256">
        <v>2080.5</v>
      </c>
      <c r="D2256">
        <f t="shared" si="674"/>
        <v>20.699999999999818</v>
      </c>
      <c r="E2256">
        <f t="shared" si="675"/>
        <v>20.699999999999818</v>
      </c>
      <c r="F2256" s="4" t="str">
        <f t="shared" si="676"/>
        <v/>
      </c>
      <c r="G2256">
        <f t="shared" ca="1" si="677"/>
        <v>0.15244444444444449</v>
      </c>
      <c r="H2256">
        <f t="shared" ca="1" si="678"/>
        <v>8.4099999999999911E-2</v>
      </c>
      <c r="I2256" s="4">
        <f t="shared" ca="1" si="669"/>
        <v>1.8126568899458342</v>
      </c>
      <c r="J2256" s="8">
        <f t="shared" ca="1" si="679"/>
        <v>64.446427732631903</v>
      </c>
      <c r="K2256" t="str">
        <f t="shared" ca="1" si="680"/>
        <v>SELL</v>
      </c>
      <c r="L2256" t="str">
        <f t="shared" ca="1" si="681"/>
        <v>NA</v>
      </c>
      <c r="M2256" t="str">
        <f t="shared" ca="1" si="682"/>
        <v/>
      </c>
      <c r="N2256">
        <f t="shared" si="671"/>
        <v>2080.5</v>
      </c>
      <c r="O2256">
        <f t="shared" ca="1" si="683"/>
        <v>14</v>
      </c>
      <c r="Q2256" t="str">
        <f t="shared" ca="1" si="667"/>
        <v>NO</v>
      </c>
      <c r="R2256" t="str">
        <f t="shared" ca="1" si="668"/>
        <v>NO</v>
      </c>
      <c r="S2256" t="b">
        <f t="shared" ref="S2256:S2319" ca="1" si="684">AND(Q2256="YES",Q2255="YES")</f>
        <v>0</v>
      </c>
      <c r="T2256" t="b">
        <f t="shared" ref="T2256:T2319" ca="1" si="685">AND(R2256="YES",R2255="YES")</f>
        <v>0</v>
      </c>
      <c r="U2256">
        <f t="shared" ca="1" si="670"/>
        <v>1</v>
      </c>
      <c r="W2256" s="7"/>
      <c r="X2256" t="str">
        <f t="shared" ca="1" si="672"/>
        <v>14</v>
      </c>
    </row>
    <row r="2257" spans="1:24" x14ac:dyDescent="0.3">
      <c r="A2257">
        <f t="shared" si="673"/>
        <v>2256</v>
      </c>
      <c r="B2257" s="1">
        <v>38355</v>
      </c>
      <c r="C2257">
        <v>2115</v>
      </c>
      <c r="D2257">
        <f t="shared" si="674"/>
        <v>34.5</v>
      </c>
      <c r="E2257">
        <f t="shared" si="675"/>
        <v>34.5</v>
      </c>
      <c r="F2257" s="4" t="str">
        <f t="shared" si="676"/>
        <v/>
      </c>
      <c r="G2257">
        <f t="shared" ca="1" si="677"/>
        <v>0.16694444444444442</v>
      </c>
      <c r="H2257">
        <f t="shared" ca="1" si="678"/>
        <v>8.4099999999999911E-2</v>
      </c>
      <c r="I2257" s="4">
        <f t="shared" ca="1" si="669"/>
        <v>1.9850706830492819</v>
      </c>
      <c r="J2257" s="8">
        <f t="shared" ca="1" si="679"/>
        <v>66.499955740462099</v>
      </c>
      <c r="K2257" t="str">
        <f t="shared" ca="1" si="680"/>
        <v>SELL</v>
      </c>
      <c r="L2257" t="str">
        <f t="shared" ca="1" si="681"/>
        <v>NA</v>
      </c>
      <c r="M2257" t="str">
        <f t="shared" ca="1" si="682"/>
        <v/>
      </c>
      <c r="N2257">
        <f t="shared" si="671"/>
        <v>2115</v>
      </c>
      <c r="O2257">
        <f t="shared" ca="1" si="683"/>
        <v>14</v>
      </c>
      <c r="Q2257" t="str">
        <f t="shared" ref="Q2257:Q2320" ca="1" si="686">IF(J2257&lt;30,"YES","NO")</f>
        <v>NO</v>
      </c>
      <c r="R2257" t="str">
        <f t="shared" ref="R2257:R2320" ca="1" si="687">IF(J2257&gt;70,"YES","NO")</f>
        <v>NO</v>
      </c>
      <c r="S2257" t="b">
        <f t="shared" ca="1" si="684"/>
        <v>0</v>
      </c>
      <c r="T2257" t="b">
        <f t="shared" ca="1" si="685"/>
        <v>0</v>
      </c>
      <c r="U2257">
        <f t="shared" ca="1" si="670"/>
        <v>1</v>
      </c>
      <c r="W2257" s="7"/>
      <c r="X2257" t="str">
        <f t="shared" ca="1" si="672"/>
        <v>14</v>
      </c>
    </row>
    <row r="2258" spans="1:24" x14ac:dyDescent="0.3">
      <c r="A2258">
        <f t="shared" si="673"/>
        <v>2257</v>
      </c>
      <c r="B2258" s="1">
        <v>38356</v>
      </c>
      <c r="C2258">
        <v>2103.75</v>
      </c>
      <c r="D2258">
        <f t="shared" si="674"/>
        <v>-11.25</v>
      </c>
      <c r="E2258" t="str">
        <f t="shared" si="675"/>
        <v/>
      </c>
      <c r="F2258" s="4">
        <f t="shared" si="676"/>
        <v>-11.25</v>
      </c>
      <c r="G2258">
        <f t="shared" ca="1" si="677"/>
        <v>0.1604374999999999</v>
      </c>
      <c r="H2258">
        <f t="shared" ca="1" si="678"/>
        <v>8.8833333333333264E-2</v>
      </c>
      <c r="I2258" s="4">
        <f t="shared" ref="I2258:I2321" ca="1" si="688">IFERROR(G2258/H2258,"")</f>
        <v>1.8060506566604131</v>
      </c>
      <c r="J2258" s="8">
        <f t="shared" ca="1" si="679"/>
        <v>64.362724613455924</v>
      </c>
      <c r="K2258" t="str">
        <f t="shared" ca="1" si="680"/>
        <v>SELL</v>
      </c>
      <c r="L2258" t="str">
        <f t="shared" ca="1" si="681"/>
        <v>NA</v>
      </c>
      <c r="M2258" t="str">
        <f t="shared" ca="1" si="682"/>
        <v/>
      </c>
      <c r="N2258">
        <f t="shared" si="671"/>
        <v>2103.75</v>
      </c>
      <c r="O2258">
        <f t="shared" ca="1" si="683"/>
        <v>14</v>
      </c>
      <c r="Q2258" t="str">
        <f t="shared" ca="1" si="686"/>
        <v>NO</v>
      </c>
      <c r="R2258" t="str">
        <f t="shared" ca="1" si="687"/>
        <v>NO</v>
      </c>
      <c r="S2258" t="b">
        <f t="shared" ca="1" si="684"/>
        <v>0</v>
      </c>
      <c r="T2258" t="b">
        <f t="shared" ca="1" si="685"/>
        <v>0</v>
      </c>
      <c r="U2258">
        <f t="shared" ca="1" si="670"/>
        <v>1</v>
      </c>
      <c r="W2258" s="7"/>
      <c r="X2258" t="str">
        <f t="shared" ca="1" si="672"/>
        <v>14</v>
      </c>
    </row>
    <row r="2259" spans="1:24" x14ac:dyDescent="0.3">
      <c r="A2259">
        <f t="shared" si="673"/>
        <v>2258</v>
      </c>
      <c r="B2259" s="1">
        <v>38357</v>
      </c>
      <c r="C2259">
        <v>2032.2</v>
      </c>
      <c r="D2259">
        <f t="shared" si="674"/>
        <v>-71.549999999999955</v>
      </c>
      <c r="E2259" t="str">
        <f t="shared" si="675"/>
        <v/>
      </c>
      <c r="F2259" s="4">
        <f t="shared" si="676"/>
        <v>-71.549999999999955</v>
      </c>
      <c r="G2259">
        <f t="shared" ca="1" si="677"/>
        <v>0.1769285714285713</v>
      </c>
      <c r="H2259">
        <f t="shared" ca="1" si="678"/>
        <v>0.17835714285714271</v>
      </c>
      <c r="I2259" s="4">
        <f t="shared" ca="1" si="688"/>
        <v>0.99199038846615939</v>
      </c>
      <c r="J2259" s="8">
        <f t="shared" ca="1" si="679"/>
        <v>49.798954563731407</v>
      </c>
      <c r="K2259" t="str">
        <f t="shared" ca="1" si="680"/>
        <v>SELL</v>
      </c>
      <c r="L2259" t="str">
        <f t="shared" ca="1" si="681"/>
        <v>NA</v>
      </c>
      <c r="M2259" t="str">
        <f t="shared" ca="1" si="682"/>
        <v/>
      </c>
      <c r="N2259">
        <f t="shared" si="671"/>
        <v>2032.2</v>
      </c>
      <c r="O2259">
        <f t="shared" ca="1" si="683"/>
        <v>14</v>
      </c>
      <c r="Q2259" t="str">
        <f t="shared" ca="1" si="686"/>
        <v>NO</v>
      </c>
      <c r="R2259" t="str">
        <f t="shared" ca="1" si="687"/>
        <v>NO</v>
      </c>
      <c r="S2259" t="b">
        <f t="shared" ca="1" si="684"/>
        <v>0</v>
      </c>
      <c r="T2259" t="b">
        <f t="shared" ca="1" si="685"/>
        <v>0</v>
      </c>
      <c r="U2259">
        <f t="shared" ca="1" si="670"/>
        <v>1</v>
      </c>
      <c r="W2259" s="7"/>
      <c r="X2259" t="str">
        <f t="shared" ca="1" si="672"/>
        <v>14</v>
      </c>
    </row>
    <row r="2260" spans="1:24" x14ac:dyDescent="0.3">
      <c r="A2260">
        <f t="shared" si="673"/>
        <v>2259</v>
      </c>
      <c r="B2260" s="1">
        <v>38358</v>
      </c>
      <c r="C2260">
        <v>1998.35</v>
      </c>
      <c r="D2260">
        <f t="shared" si="674"/>
        <v>-33.850000000000136</v>
      </c>
      <c r="E2260" t="str">
        <f t="shared" si="675"/>
        <v/>
      </c>
      <c r="F2260" s="4">
        <f t="shared" si="676"/>
        <v>-33.850000000000136</v>
      </c>
      <c r="G2260">
        <f t="shared" ca="1" si="677"/>
        <v>0.1769285714285713</v>
      </c>
      <c r="H2260">
        <f t="shared" ca="1" si="678"/>
        <v>0.19657142857142845</v>
      </c>
      <c r="I2260" s="4">
        <f t="shared" ca="1" si="688"/>
        <v>0.9000726744186045</v>
      </c>
      <c r="J2260" s="8">
        <f t="shared" ca="1" si="679"/>
        <v>47.370434117422064</v>
      </c>
      <c r="K2260" t="str">
        <f t="shared" ca="1" si="680"/>
        <v>SELL</v>
      </c>
      <c r="L2260" t="str">
        <f t="shared" ca="1" si="681"/>
        <v>NA</v>
      </c>
      <c r="M2260" t="str">
        <f t="shared" ca="1" si="682"/>
        <v/>
      </c>
      <c r="N2260">
        <f t="shared" si="671"/>
        <v>1998.35</v>
      </c>
      <c r="O2260">
        <f t="shared" ca="1" si="683"/>
        <v>14</v>
      </c>
      <c r="Q2260" t="str">
        <f t="shared" ca="1" si="686"/>
        <v>NO</v>
      </c>
      <c r="R2260" t="str">
        <f t="shared" ca="1" si="687"/>
        <v>NO</v>
      </c>
      <c r="S2260" t="b">
        <f t="shared" ca="1" si="684"/>
        <v>0</v>
      </c>
      <c r="T2260" t="b">
        <f t="shared" ca="1" si="685"/>
        <v>0</v>
      </c>
      <c r="U2260">
        <f t="shared" ca="1" si="670"/>
        <v>1</v>
      </c>
      <c r="W2260" s="7"/>
      <c r="X2260" t="str">
        <f t="shared" ca="1" si="672"/>
        <v>14</v>
      </c>
    </row>
    <row r="2261" spans="1:24" x14ac:dyDescent="0.3">
      <c r="A2261">
        <f t="shared" si="673"/>
        <v>2260</v>
      </c>
      <c r="B2261" s="1">
        <v>38359</v>
      </c>
      <c r="C2261">
        <v>2015.5</v>
      </c>
      <c r="D2261">
        <f t="shared" si="674"/>
        <v>17.150000000000091</v>
      </c>
      <c r="E2261">
        <f t="shared" si="675"/>
        <v>17.150000000000091</v>
      </c>
      <c r="F2261" s="4" t="str">
        <f t="shared" si="676"/>
        <v/>
      </c>
      <c r="G2261">
        <f t="shared" ca="1" si="677"/>
        <v>0.18035714285714285</v>
      </c>
      <c r="H2261">
        <f t="shared" ca="1" si="678"/>
        <v>0.19657142857142845</v>
      </c>
      <c r="I2261" s="4">
        <f t="shared" ca="1" si="688"/>
        <v>0.91751453488372148</v>
      </c>
      <c r="J2261" s="8">
        <f t="shared" ca="1" si="679"/>
        <v>47.849156717832116</v>
      </c>
      <c r="K2261" t="str">
        <f t="shared" ca="1" si="680"/>
        <v>SELL</v>
      </c>
      <c r="L2261" t="str">
        <f t="shared" ca="1" si="681"/>
        <v>NA</v>
      </c>
      <c r="M2261" t="str">
        <f t="shared" ca="1" si="682"/>
        <v/>
      </c>
      <c r="N2261">
        <f t="shared" si="671"/>
        <v>2015.5</v>
      </c>
      <c r="O2261">
        <f t="shared" ca="1" si="683"/>
        <v>14</v>
      </c>
      <c r="Q2261" t="str">
        <f t="shared" ca="1" si="686"/>
        <v>NO</v>
      </c>
      <c r="R2261" t="str">
        <f t="shared" ca="1" si="687"/>
        <v>NO</v>
      </c>
      <c r="S2261" t="b">
        <f t="shared" ca="1" si="684"/>
        <v>0</v>
      </c>
      <c r="T2261" t="b">
        <f t="shared" ca="1" si="685"/>
        <v>0</v>
      </c>
      <c r="U2261">
        <f t="shared" ca="1" si="670"/>
        <v>1</v>
      </c>
      <c r="W2261" s="7"/>
      <c r="X2261" t="str">
        <f t="shared" ca="1" si="672"/>
        <v>14</v>
      </c>
    </row>
    <row r="2262" spans="1:24" x14ac:dyDescent="0.3">
      <c r="A2262">
        <f t="shared" si="673"/>
        <v>2261</v>
      </c>
      <c r="B2262" s="1">
        <v>38362</v>
      </c>
      <c r="C2262">
        <v>1982</v>
      </c>
      <c r="D2262">
        <f t="shared" si="674"/>
        <v>-33.5</v>
      </c>
      <c r="E2262" t="str">
        <f t="shared" si="675"/>
        <v/>
      </c>
      <c r="F2262" s="4">
        <f t="shared" si="676"/>
        <v>-33.5</v>
      </c>
      <c r="G2262">
        <f t="shared" ca="1" si="677"/>
        <v>0.18074999999999972</v>
      </c>
      <c r="H2262">
        <f t="shared" ca="1" si="678"/>
        <v>0.2138749999999999</v>
      </c>
      <c r="I2262" s="4">
        <f t="shared" ca="1" si="688"/>
        <v>0.8451198129748676</v>
      </c>
      <c r="J2262" s="8">
        <f t="shared" ca="1" si="679"/>
        <v>45.802977510294561</v>
      </c>
      <c r="K2262" t="str">
        <f t="shared" ca="1" si="680"/>
        <v>SELL</v>
      </c>
      <c r="L2262" t="str">
        <f t="shared" ca="1" si="681"/>
        <v>NA</v>
      </c>
      <c r="M2262" t="str">
        <f t="shared" ca="1" si="682"/>
        <v/>
      </c>
      <c r="N2262">
        <f t="shared" si="671"/>
        <v>1982</v>
      </c>
      <c r="O2262">
        <f t="shared" ca="1" si="683"/>
        <v>14</v>
      </c>
      <c r="Q2262" t="str">
        <f t="shared" ca="1" si="686"/>
        <v>NO</v>
      </c>
      <c r="R2262" t="str">
        <f t="shared" ca="1" si="687"/>
        <v>NO</v>
      </c>
      <c r="S2262" t="b">
        <f t="shared" ca="1" si="684"/>
        <v>0</v>
      </c>
      <c r="T2262" t="b">
        <f t="shared" ca="1" si="685"/>
        <v>0</v>
      </c>
      <c r="U2262">
        <f t="shared" ca="1" si="670"/>
        <v>1</v>
      </c>
      <c r="W2262" s="7"/>
      <c r="X2262" t="str">
        <f t="shared" ca="1" si="672"/>
        <v>14</v>
      </c>
    </row>
    <row r="2263" spans="1:24" x14ac:dyDescent="0.3">
      <c r="A2263">
        <f t="shared" si="673"/>
        <v>2262</v>
      </c>
      <c r="B2263" s="1">
        <v>38363</v>
      </c>
      <c r="C2263">
        <v>1952.05</v>
      </c>
      <c r="D2263">
        <f t="shared" si="674"/>
        <v>-29.950000000000045</v>
      </c>
      <c r="E2263" t="str">
        <f t="shared" si="675"/>
        <v/>
      </c>
      <c r="F2263" s="4">
        <f t="shared" si="676"/>
        <v>-29.950000000000045</v>
      </c>
      <c r="G2263">
        <f t="shared" ca="1" si="677"/>
        <v>0.18074999999999972</v>
      </c>
      <c r="H2263">
        <f t="shared" ca="1" si="678"/>
        <v>0.23968749999999972</v>
      </c>
      <c r="I2263" s="4">
        <f t="shared" ca="1" si="688"/>
        <v>0.75410691003911312</v>
      </c>
      <c r="J2263" s="8">
        <f t="shared" ca="1" si="679"/>
        <v>42.990932064813428</v>
      </c>
      <c r="K2263" t="str">
        <f t="shared" ca="1" si="680"/>
        <v>SELL</v>
      </c>
      <c r="L2263" t="str">
        <f t="shared" ca="1" si="681"/>
        <v>NA</v>
      </c>
      <c r="M2263" t="str">
        <f t="shared" ca="1" si="682"/>
        <v/>
      </c>
      <c r="N2263">
        <f t="shared" si="671"/>
        <v>1952.05</v>
      </c>
      <c r="O2263">
        <f t="shared" ca="1" si="683"/>
        <v>14</v>
      </c>
      <c r="Q2263" t="str">
        <f t="shared" ca="1" si="686"/>
        <v>NO</v>
      </c>
      <c r="R2263" t="str">
        <f t="shared" ca="1" si="687"/>
        <v>NO</v>
      </c>
      <c r="S2263" t="b">
        <f t="shared" ca="1" si="684"/>
        <v>0</v>
      </c>
      <c r="T2263" t="b">
        <f t="shared" ca="1" si="685"/>
        <v>0</v>
      </c>
      <c r="U2263">
        <f t="shared" ca="1" si="670"/>
        <v>1</v>
      </c>
      <c r="W2263" s="7"/>
      <c r="X2263" t="str">
        <f t="shared" ca="1" si="672"/>
        <v>14</v>
      </c>
    </row>
    <row r="2264" spans="1:24" x14ac:dyDescent="0.3">
      <c r="A2264">
        <f t="shared" si="673"/>
        <v>2263</v>
      </c>
      <c r="B2264" s="1">
        <v>38364</v>
      </c>
      <c r="C2264">
        <v>1913.6</v>
      </c>
      <c r="D2264">
        <f t="shared" si="674"/>
        <v>-38.450000000000045</v>
      </c>
      <c r="E2264" t="str">
        <f t="shared" si="675"/>
        <v/>
      </c>
      <c r="F2264" s="4">
        <f t="shared" si="676"/>
        <v>-38.450000000000045</v>
      </c>
      <c r="G2264">
        <f t="shared" ca="1" si="677"/>
        <v>0.19729999999999925</v>
      </c>
      <c r="H2264">
        <f t="shared" ca="1" si="678"/>
        <v>0.2557777777777776</v>
      </c>
      <c r="I2264" s="4">
        <f t="shared" ca="1" si="688"/>
        <v>0.77137271937445462</v>
      </c>
      <c r="J2264" s="8">
        <f t="shared" ca="1" si="679"/>
        <v>43.546607155994728</v>
      </c>
      <c r="K2264" t="str">
        <f t="shared" ca="1" si="680"/>
        <v>SELL</v>
      </c>
      <c r="L2264" t="str">
        <f t="shared" ca="1" si="681"/>
        <v>NA</v>
      </c>
      <c r="M2264" t="str">
        <f t="shared" ca="1" si="682"/>
        <v/>
      </c>
      <c r="N2264">
        <f t="shared" si="671"/>
        <v>1913.6</v>
      </c>
      <c r="O2264">
        <f t="shared" ca="1" si="683"/>
        <v>14</v>
      </c>
      <c r="Q2264" t="str">
        <f t="shared" ca="1" si="686"/>
        <v>NO</v>
      </c>
      <c r="R2264" t="str">
        <f t="shared" ca="1" si="687"/>
        <v>NO</v>
      </c>
      <c r="S2264" t="b">
        <f t="shared" ca="1" si="684"/>
        <v>0</v>
      </c>
      <c r="T2264" t="b">
        <f t="shared" ca="1" si="685"/>
        <v>0</v>
      </c>
      <c r="U2264">
        <f t="shared" ca="1" si="670"/>
        <v>1</v>
      </c>
      <c r="W2264" s="7"/>
      <c r="X2264" t="str">
        <f t="shared" ca="1" si="672"/>
        <v>14</v>
      </c>
    </row>
    <row r="2265" spans="1:24" x14ac:dyDescent="0.3">
      <c r="A2265">
        <f t="shared" si="673"/>
        <v>2264</v>
      </c>
      <c r="B2265" s="1">
        <v>38365</v>
      </c>
      <c r="C2265">
        <v>1954.55</v>
      </c>
      <c r="D2265">
        <f t="shared" si="674"/>
        <v>40.950000000000045</v>
      </c>
      <c r="E2265">
        <f t="shared" si="675"/>
        <v>40.950000000000045</v>
      </c>
      <c r="F2265" s="4" t="str">
        <f t="shared" si="676"/>
        <v/>
      </c>
      <c r="G2265">
        <f t="shared" ca="1" si="677"/>
        <v>0.2440999999999999</v>
      </c>
      <c r="H2265">
        <f t="shared" ca="1" si="678"/>
        <v>0.2557777777777776</v>
      </c>
      <c r="I2265" s="4">
        <f t="shared" ca="1" si="688"/>
        <v>0.95434404865334521</v>
      </c>
      <c r="J2265" s="8">
        <f t="shared" ca="1" si="679"/>
        <v>48.83193669563672</v>
      </c>
      <c r="K2265" t="str">
        <f t="shared" ca="1" si="680"/>
        <v>SELL</v>
      </c>
      <c r="L2265" t="str">
        <f t="shared" ca="1" si="681"/>
        <v>NA</v>
      </c>
      <c r="M2265" t="str">
        <f t="shared" ca="1" si="682"/>
        <v/>
      </c>
      <c r="N2265">
        <f t="shared" si="671"/>
        <v>1954.55</v>
      </c>
      <c r="O2265">
        <f t="shared" ca="1" si="683"/>
        <v>14</v>
      </c>
      <c r="Q2265" t="str">
        <f t="shared" ca="1" si="686"/>
        <v>NO</v>
      </c>
      <c r="R2265" t="str">
        <f t="shared" ca="1" si="687"/>
        <v>NO</v>
      </c>
      <c r="S2265" t="b">
        <f t="shared" ca="1" si="684"/>
        <v>0</v>
      </c>
      <c r="T2265" t="b">
        <f t="shared" ca="1" si="685"/>
        <v>0</v>
      </c>
      <c r="U2265">
        <f t="shared" ca="1" si="670"/>
        <v>1</v>
      </c>
      <c r="W2265" s="7"/>
      <c r="X2265" t="str">
        <f t="shared" ca="1" si="672"/>
        <v>14</v>
      </c>
    </row>
    <row r="2266" spans="1:24" x14ac:dyDescent="0.3">
      <c r="A2266">
        <f t="shared" si="673"/>
        <v>2265</v>
      </c>
      <c r="B2266" s="1">
        <v>38366</v>
      </c>
      <c r="C2266">
        <v>1931.1</v>
      </c>
      <c r="D2266">
        <f t="shared" si="674"/>
        <v>-23.450000000000045</v>
      </c>
      <c r="E2266" t="str">
        <f t="shared" si="675"/>
        <v/>
      </c>
      <c r="F2266" s="4">
        <f t="shared" si="676"/>
        <v>-23.450000000000045</v>
      </c>
      <c r="G2266">
        <f t="shared" ca="1" si="677"/>
        <v>0.2440999999999999</v>
      </c>
      <c r="H2266">
        <f t="shared" ca="1" si="678"/>
        <v>0.28172222222222215</v>
      </c>
      <c r="I2266" s="4">
        <f t="shared" ca="1" si="688"/>
        <v>0.86645632025241559</v>
      </c>
      <c r="J2266" s="8">
        <f t="shared" ca="1" si="679"/>
        <v>46.422534020792831</v>
      </c>
      <c r="K2266" t="str">
        <f t="shared" ca="1" si="680"/>
        <v>SELL</v>
      </c>
      <c r="L2266" t="str">
        <f t="shared" ca="1" si="681"/>
        <v>NA</v>
      </c>
      <c r="M2266" t="str">
        <f t="shared" ca="1" si="682"/>
        <v/>
      </c>
      <c r="N2266">
        <f t="shared" si="671"/>
        <v>1931.1</v>
      </c>
      <c r="O2266">
        <f t="shared" ca="1" si="683"/>
        <v>14</v>
      </c>
      <c r="Q2266" t="str">
        <f t="shared" ca="1" si="686"/>
        <v>NO</v>
      </c>
      <c r="R2266" t="str">
        <f t="shared" ca="1" si="687"/>
        <v>NO</v>
      </c>
      <c r="S2266" t="b">
        <f t="shared" ca="1" si="684"/>
        <v>0</v>
      </c>
      <c r="T2266" t="b">
        <f t="shared" ca="1" si="685"/>
        <v>0</v>
      </c>
      <c r="U2266">
        <f t="shared" ca="1" si="670"/>
        <v>1</v>
      </c>
      <c r="W2266" s="7"/>
      <c r="X2266" t="str">
        <f t="shared" ca="1" si="672"/>
        <v>14</v>
      </c>
    </row>
    <row r="2267" spans="1:24" x14ac:dyDescent="0.3">
      <c r="A2267">
        <f t="shared" si="673"/>
        <v>2266</v>
      </c>
      <c r="B2267" s="1">
        <v>38369</v>
      </c>
      <c r="C2267">
        <v>1932.9</v>
      </c>
      <c r="D2267">
        <f t="shared" si="674"/>
        <v>1.8000000000001819</v>
      </c>
      <c r="E2267">
        <f t="shared" si="675"/>
        <v>1.8000000000001819</v>
      </c>
      <c r="F2267" s="4" t="str">
        <f t="shared" si="676"/>
        <v/>
      </c>
      <c r="G2267">
        <f t="shared" ca="1" si="677"/>
        <v>0.23020000000000029</v>
      </c>
      <c r="H2267">
        <f t="shared" ca="1" si="678"/>
        <v>0.28172222222222215</v>
      </c>
      <c r="I2267" s="4">
        <f t="shared" ca="1" si="688"/>
        <v>0.8171169394596739</v>
      </c>
      <c r="J2267" s="8">
        <f t="shared" ca="1" si="679"/>
        <v>44.967768541228089</v>
      </c>
      <c r="K2267" t="str">
        <f t="shared" ca="1" si="680"/>
        <v>SELL</v>
      </c>
      <c r="L2267" t="str">
        <f t="shared" ca="1" si="681"/>
        <v>NA</v>
      </c>
      <c r="M2267" t="str">
        <f t="shared" ca="1" si="682"/>
        <v/>
      </c>
      <c r="N2267">
        <f t="shared" si="671"/>
        <v>1932.9</v>
      </c>
      <c r="O2267">
        <f t="shared" ca="1" si="683"/>
        <v>14</v>
      </c>
      <c r="Q2267" t="str">
        <f t="shared" ca="1" si="686"/>
        <v>NO</v>
      </c>
      <c r="R2267" t="str">
        <f t="shared" ca="1" si="687"/>
        <v>NO</v>
      </c>
      <c r="S2267" t="b">
        <f t="shared" ca="1" si="684"/>
        <v>0</v>
      </c>
      <c r="T2267" t="b">
        <f t="shared" ca="1" si="685"/>
        <v>0</v>
      </c>
      <c r="U2267">
        <f t="shared" ca="1" si="670"/>
        <v>1</v>
      </c>
      <c r="W2267" s="7"/>
      <c r="X2267" t="str">
        <f t="shared" ca="1" si="672"/>
        <v>14</v>
      </c>
    </row>
    <row r="2268" spans="1:24" x14ac:dyDescent="0.3">
      <c r="A2268">
        <f t="shared" si="673"/>
        <v>2267</v>
      </c>
      <c r="B2268" s="1">
        <v>38370</v>
      </c>
      <c r="C2268">
        <v>1934.05</v>
      </c>
      <c r="D2268">
        <f t="shared" si="674"/>
        <v>1.1499999999998636</v>
      </c>
      <c r="E2268">
        <f t="shared" si="675"/>
        <v>1.1499999999998636</v>
      </c>
      <c r="F2268" s="4" t="str">
        <f t="shared" si="676"/>
        <v/>
      </c>
      <c r="G2268">
        <f t="shared" ca="1" si="677"/>
        <v>0.19375000000000001</v>
      </c>
      <c r="H2268">
        <f t="shared" ca="1" si="678"/>
        <v>0.31474999999999992</v>
      </c>
      <c r="I2268" s="4">
        <f t="shared" ca="1" si="688"/>
        <v>0.61556791104050856</v>
      </c>
      <c r="J2268" s="8">
        <f t="shared" ca="1" si="679"/>
        <v>38.102261553588995</v>
      </c>
      <c r="K2268" t="str">
        <f t="shared" ca="1" si="680"/>
        <v>SELL</v>
      </c>
      <c r="L2268" t="str">
        <f t="shared" ca="1" si="681"/>
        <v>NA</v>
      </c>
      <c r="M2268" t="str">
        <f t="shared" ca="1" si="682"/>
        <v/>
      </c>
      <c r="N2268">
        <f t="shared" si="671"/>
        <v>1934.05</v>
      </c>
      <c r="O2268">
        <f t="shared" ca="1" si="683"/>
        <v>14</v>
      </c>
      <c r="Q2268" t="str">
        <f t="shared" ca="1" si="686"/>
        <v>NO</v>
      </c>
      <c r="R2268" t="str">
        <f t="shared" ca="1" si="687"/>
        <v>NO</v>
      </c>
      <c r="S2268" t="b">
        <f t="shared" ca="1" si="684"/>
        <v>0</v>
      </c>
      <c r="T2268" t="b">
        <f t="shared" ca="1" si="685"/>
        <v>0</v>
      </c>
      <c r="U2268">
        <f t="shared" ca="1" si="670"/>
        <v>1</v>
      </c>
      <c r="W2268" s="7"/>
      <c r="X2268" t="str">
        <f t="shared" ca="1" si="672"/>
        <v>14</v>
      </c>
    </row>
    <row r="2269" spans="1:24" x14ac:dyDescent="0.3">
      <c r="A2269">
        <f t="shared" si="673"/>
        <v>2268</v>
      </c>
      <c r="B2269" s="1">
        <v>38371</v>
      </c>
      <c r="C2269">
        <v>1926.65</v>
      </c>
      <c r="D2269">
        <f t="shared" si="674"/>
        <v>-7.3999999999998636</v>
      </c>
      <c r="E2269" t="str">
        <f t="shared" si="675"/>
        <v/>
      </c>
      <c r="F2269" s="4">
        <f t="shared" si="676"/>
        <v>-7.3999999999998636</v>
      </c>
      <c r="G2269">
        <f t="shared" ca="1" si="677"/>
        <v>0.19375000000000001</v>
      </c>
      <c r="H2269">
        <f t="shared" ca="1" si="678"/>
        <v>0.31175000000000014</v>
      </c>
      <c r="I2269" s="4">
        <f t="shared" ca="1" si="688"/>
        <v>0.62149157979149938</v>
      </c>
      <c r="J2269" s="8">
        <f t="shared" ca="1" si="679"/>
        <v>38.328387734915921</v>
      </c>
      <c r="K2269" t="str">
        <f t="shared" ca="1" si="680"/>
        <v>SELL</v>
      </c>
      <c r="L2269" t="str">
        <f t="shared" ca="1" si="681"/>
        <v>NA</v>
      </c>
      <c r="M2269" t="str">
        <f t="shared" ca="1" si="682"/>
        <v/>
      </c>
      <c r="N2269">
        <f t="shared" si="671"/>
        <v>1926.65</v>
      </c>
      <c r="O2269">
        <f t="shared" ca="1" si="683"/>
        <v>14</v>
      </c>
      <c r="Q2269" t="str">
        <f t="shared" ca="1" si="686"/>
        <v>NO</v>
      </c>
      <c r="R2269" t="str">
        <f t="shared" ca="1" si="687"/>
        <v>NO</v>
      </c>
      <c r="S2269" t="b">
        <f t="shared" ca="1" si="684"/>
        <v>0</v>
      </c>
      <c r="T2269" t="b">
        <f t="shared" ca="1" si="685"/>
        <v>0</v>
      </c>
      <c r="U2269">
        <f t="shared" ca="1" si="670"/>
        <v>1</v>
      </c>
      <c r="W2269" s="7"/>
      <c r="X2269" t="str">
        <f t="shared" ca="1" si="672"/>
        <v>14</v>
      </c>
    </row>
    <row r="2270" spans="1:24" x14ac:dyDescent="0.3">
      <c r="A2270">
        <f t="shared" si="673"/>
        <v>2269</v>
      </c>
      <c r="B2270" s="1">
        <v>38372</v>
      </c>
      <c r="C2270">
        <v>1925.3</v>
      </c>
      <c r="D2270">
        <f t="shared" si="674"/>
        <v>-1.3500000000001364</v>
      </c>
      <c r="E2270" t="str">
        <f t="shared" si="675"/>
        <v/>
      </c>
      <c r="F2270" s="4">
        <f t="shared" si="676"/>
        <v>-1.3500000000001364</v>
      </c>
      <c r="G2270">
        <f t="shared" ca="1" si="677"/>
        <v>0.19110000000000035</v>
      </c>
      <c r="H2270">
        <f t="shared" ca="1" si="678"/>
        <v>0.27861111111111136</v>
      </c>
      <c r="I2270" s="4">
        <f t="shared" ca="1" si="688"/>
        <v>0.68590229312063877</v>
      </c>
      <c r="J2270" s="8">
        <f t="shared" ca="1" si="679"/>
        <v>40.684581539480561</v>
      </c>
      <c r="K2270" t="str">
        <f t="shared" ca="1" si="680"/>
        <v>SELL</v>
      </c>
      <c r="L2270" t="str">
        <f t="shared" ca="1" si="681"/>
        <v>NA</v>
      </c>
      <c r="M2270" t="str">
        <f t="shared" ca="1" si="682"/>
        <v/>
      </c>
      <c r="N2270">
        <f t="shared" si="671"/>
        <v>1925.3</v>
      </c>
      <c r="O2270">
        <f t="shared" ca="1" si="683"/>
        <v>14</v>
      </c>
      <c r="Q2270" t="str">
        <f t="shared" ca="1" si="686"/>
        <v>NO</v>
      </c>
      <c r="R2270" t="str">
        <f t="shared" ca="1" si="687"/>
        <v>NO</v>
      </c>
      <c r="S2270" t="b">
        <f t="shared" ca="1" si="684"/>
        <v>0</v>
      </c>
      <c r="T2270" t="b">
        <f t="shared" ca="1" si="685"/>
        <v>0</v>
      </c>
      <c r="U2270">
        <f t="shared" ca="1" si="670"/>
        <v>1</v>
      </c>
      <c r="W2270" s="7"/>
      <c r="X2270" t="str">
        <f t="shared" ca="1" si="672"/>
        <v>14</v>
      </c>
    </row>
    <row r="2271" spans="1:24" x14ac:dyDescent="0.3">
      <c r="A2271">
        <f t="shared" si="673"/>
        <v>2270</v>
      </c>
      <c r="B2271" s="1">
        <v>38376</v>
      </c>
      <c r="C2271">
        <v>1909</v>
      </c>
      <c r="D2271">
        <f t="shared" si="674"/>
        <v>-16.299999999999955</v>
      </c>
      <c r="E2271" t="str">
        <f t="shared" si="675"/>
        <v/>
      </c>
      <c r="F2271" s="4">
        <f t="shared" si="676"/>
        <v>-16.299999999999955</v>
      </c>
      <c r="G2271">
        <f t="shared" ca="1" si="677"/>
        <v>0.15262500000000045</v>
      </c>
      <c r="H2271">
        <f t="shared" ca="1" si="678"/>
        <v>0.26705000000000018</v>
      </c>
      <c r="I2271" s="4">
        <f t="shared" ca="1" si="688"/>
        <v>0.57152218685639522</v>
      </c>
      <c r="J2271" s="8">
        <f t="shared" ca="1" si="679"/>
        <v>36.367427175790837</v>
      </c>
      <c r="K2271" t="str">
        <f t="shared" ca="1" si="680"/>
        <v>SELL</v>
      </c>
      <c r="L2271" t="str">
        <f t="shared" ca="1" si="681"/>
        <v>NA</v>
      </c>
      <c r="M2271" t="str">
        <f t="shared" ca="1" si="682"/>
        <v/>
      </c>
      <c r="N2271">
        <f t="shared" si="671"/>
        <v>1909</v>
      </c>
      <c r="O2271">
        <f t="shared" ca="1" si="683"/>
        <v>14</v>
      </c>
      <c r="Q2271" t="str">
        <f t="shared" ca="1" si="686"/>
        <v>NO</v>
      </c>
      <c r="R2271" t="str">
        <f t="shared" ca="1" si="687"/>
        <v>NO</v>
      </c>
      <c r="S2271" t="b">
        <f t="shared" ca="1" si="684"/>
        <v>0</v>
      </c>
      <c r="T2271" t="b">
        <f t="shared" ca="1" si="685"/>
        <v>0</v>
      </c>
      <c r="U2271">
        <f t="shared" ca="1" si="670"/>
        <v>1</v>
      </c>
      <c r="W2271" s="7"/>
      <c r="X2271" t="str">
        <f t="shared" ca="1" si="672"/>
        <v>14</v>
      </c>
    </row>
    <row r="2272" spans="1:24" x14ac:dyDescent="0.3">
      <c r="A2272">
        <f t="shared" si="673"/>
        <v>2271</v>
      </c>
      <c r="B2272" s="1">
        <v>38377</v>
      </c>
      <c r="C2272">
        <v>1931.85</v>
      </c>
      <c r="D2272">
        <f t="shared" si="674"/>
        <v>22.849999999999909</v>
      </c>
      <c r="E2272">
        <f t="shared" si="675"/>
        <v>22.849999999999909</v>
      </c>
      <c r="F2272" s="4" t="str">
        <f t="shared" si="676"/>
        <v/>
      </c>
      <c r="G2272">
        <f t="shared" ca="1" si="677"/>
        <v>0.1678000000000002</v>
      </c>
      <c r="H2272">
        <f t="shared" ca="1" si="678"/>
        <v>0.28422222222222243</v>
      </c>
      <c r="I2272" s="4">
        <f t="shared" ca="1" si="688"/>
        <v>0.59038311180609881</v>
      </c>
      <c r="J2272" s="8">
        <f t="shared" ca="1" si="679"/>
        <v>37.122068728184459</v>
      </c>
      <c r="K2272" t="str">
        <f t="shared" ca="1" si="680"/>
        <v>SELL</v>
      </c>
      <c r="L2272" t="str">
        <f t="shared" ca="1" si="681"/>
        <v>NA</v>
      </c>
      <c r="M2272" t="str">
        <f t="shared" ca="1" si="682"/>
        <v/>
      </c>
      <c r="N2272">
        <f t="shared" si="671"/>
        <v>1931.85</v>
      </c>
      <c r="O2272">
        <f t="shared" ca="1" si="683"/>
        <v>14</v>
      </c>
      <c r="Q2272" t="str">
        <f t="shared" ca="1" si="686"/>
        <v>NO</v>
      </c>
      <c r="R2272" t="str">
        <f t="shared" ca="1" si="687"/>
        <v>NO</v>
      </c>
      <c r="S2272" t="b">
        <f t="shared" ca="1" si="684"/>
        <v>0</v>
      </c>
      <c r="T2272" t="b">
        <f t="shared" ca="1" si="685"/>
        <v>0</v>
      </c>
      <c r="U2272">
        <f t="shared" ca="1" si="670"/>
        <v>1</v>
      </c>
      <c r="W2272" s="7"/>
      <c r="X2272" t="str">
        <f t="shared" ca="1" si="672"/>
        <v>14</v>
      </c>
    </row>
    <row r="2273" spans="1:24" x14ac:dyDescent="0.3">
      <c r="A2273">
        <f t="shared" si="673"/>
        <v>2272</v>
      </c>
      <c r="B2273" s="1">
        <v>38379</v>
      </c>
      <c r="C2273">
        <v>1955</v>
      </c>
      <c r="D2273">
        <f t="shared" si="674"/>
        <v>23.150000000000091</v>
      </c>
      <c r="E2273">
        <f t="shared" si="675"/>
        <v>23.150000000000091</v>
      </c>
      <c r="F2273" s="4" t="str">
        <f t="shared" si="676"/>
        <v/>
      </c>
      <c r="G2273">
        <f t="shared" ca="1" si="677"/>
        <v>0.17841666666666697</v>
      </c>
      <c r="H2273">
        <f t="shared" ca="1" si="678"/>
        <v>0.23031250000000028</v>
      </c>
      <c r="I2273" s="4">
        <f t="shared" ca="1" si="688"/>
        <v>0.77467209407507953</v>
      </c>
      <c r="J2273" s="8">
        <f t="shared" ca="1" si="679"/>
        <v>43.651562261073458</v>
      </c>
      <c r="K2273" t="str">
        <f t="shared" ca="1" si="680"/>
        <v>SELL</v>
      </c>
      <c r="L2273" t="str">
        <f t="shared" ca="1" si="681"/>
        <v>NA</v>
      </c>
      <c r="M2273" t="str">
        <f t="shared" ca="1" si="682"/>
        <v/>
      </c>
      <c r="N2273">
        <f t="shared" si="671"/>
        <v>1955</v>
      </c>
      <c r="O2273">
        <f t="shared" ca="1" si="683"/>
        <v>14</v>
      </c>
      <c r="Q2273" t="str">
        <f t="shared" ca="1" si="686"/>
        <v>NO</v>
      </c>
      <c r="R2273" t="str">
        <f t="shared" ca="1" si="687"/>
        <v>NO</v>
      </c>
      <c r="S2273" t="b">
        <f t="shared" ca="1" si="684"/>
        <v>0</v>
      </c>
      <c r="T2273" t="b">
        <f t="shared" ca="1" si="685"/>
        <v>0</v>
      </c>
      <c r="U2273">
        <f t="shared" ca="1" si="670"/>
        <v>1</v>
      </c>
      <c r="W2273" s="7"/>
      <c r="X2273" t="str">
        <f t="shared" ca="1" si="672"/>
        <v>14</v>
      </c>
    </row>
    <row r="2274" spans="1:24" x14ac:dyDescent="0.3">
      <c r="A2274">
        <f t="shared" si="673"/>
        <v>2273</v>
      </c>
      <c r="B2274" s="1">
        <v>38380</v>
      </c>
      <c r="C2274">
        <v>2008.3</v>
      </c>
      <c r="D2274">
        <f t="shared" si="674"/>
        <v>53.299999999999955</v>
      </c>
      <c r="E2274">
        <f t="shared" si="675"/>
        <v>53.299999999999955</v>
      </c>
      <c r="F2274" s="4" t="str">
        <f t="shared" si="676"/>
        <v/>
      </c>
      <c r="G2274">
        <f t="shared" ca="1" si="677"/>
        <v>0.22907142857142876</v>
      </c>
      <c r="H2274">
        <f t="shared" ca="1" si="678"/>
        <v>0.21485714285714297</v>
      </c>
      <c r="I2274" s="4">
        <f t="shared" ca="1" si="688"/>
        <v>1.0661569148936174</v>
      </c>
      <c r="J2274" s="8">
        <f t="shared" ca="1" si="679"/>
        <v>51.600965406275144</v>
      </c>
      <c r="K2274" t="str">
        <f t="shared" ca="1" si="680"/>
        <v>SELL</v>
      </c>
      <c r="L2274" t="str">
        <f t="shared" ca="1" si="681"/>
        <v>NA</v>
      </c>
      <c r="M2274" t="str">
        <f t="shared" ca="1" si="682"/>
        <v/>
      </c>
      <c r="N2274">
        <f t="shared" si="671"/>
        <v>2008.3</v>
      </c>
      <c r="O2274">
        <f t="shared" ca="1" si="683"/>
        <v>14</v>
      </c>
      <c r="Q2274" t="str">
        <f t="shared" ca="1" si="686"/>
        <v>NO</v>
      </c>
      <c r="R2274" t="str">
        <f t="shared" ca="1" si="687"/>
        <v>NO</v>
      </c>
      <c r="S2274" t="b">
        <f t="shared" ca="1" si="684"/>
        <v>0</v>
      </c>
      <c r="T2274" t="b">
        <f t="shared" ca="1" si="685"/>
        <v>0</v>
      </c>
      <c r="U2274">
        <f t="shared" ca="1" si="670"/>
        <v>1</v>
      </c>
      <c r="W2274" s="7"/>
      <c r="X2274" t="str">
        <f t="shared" ca="1" si="672"/>
        <v>14</v>
      </c>
    </row>
    <row r="2275" spans="1:24" x14ac:dyDescent="0.3">
      <c r="A2275">
        <f t="shared" si="673"/>
        <v>2274</v>
      </c>
      <c r="B2275" s="1">
        <v>38383</v>
      </c>
      <c r="C2275">
        <v>2057.6</v>
      </c>
      <c r="D2275">
        <f t="shared" si="674"/>
        <v>49.299999999999955</v>
      </c>
      <c r="E2275">
        <f t="shared" si="675"/>
        <v>49.299999999999955</v>
      </c>
      <c r="F2275" s="4" t="str">
        <f t="shared" si="676"/>
        <v/>
      </c>
      <c r="G2275">
        <f t="shared" ca="1" si="677"/>
        <v>0.27500000000000002</v>
      </c>
      <c r="H2275">
        <f t="shared" ca="1" si="678"/>
        <v>0.21485714285714297</v>
      </c>
      <c r="I2275" s="4">
        <f t="shared" ca="1" si="688"/>
        <v>1.2799202127659568</v>
      </c>
      <c r="J2275" s="8">
        <f t="shared" ca="1" si="679"/>
        <v>56.138815981335647</v>
      </c>
      <c r="K2275" t="str">
        <f t="shared" ca="1" si="680"/>
        <v>SELL</v>
      </c>
      <c r="L2275" t="str">
        <f t="shared" ca="1" si="681"/>
        <v>NA</v>
      </c>
      <c r="M2275" t="str">
        <f t="shared" ca="1" si="682"/>
        <v/>
      </c>
      <c r="N2275">
        <f t="shared" si="671"/>
        <v>2057.6</v>
      </c>
      <c r="O2275">
        <f t="shared" ca="1" si="683"/>
        <v>14</v>
      </c>
      <c r="Q2275" t="str">
        <f t="shared" ca="1" si="686"/>
        <v>NO</v>
      </c>
      <c r="R2275" t="str">
        <f t="shared" ca="1" si="687"/>
        <v>NO</v>
      </c>
      <c r="S2275" t="b">
        <f t="shared" ca="1" si="684"/>
        <v>0</v>
      </c>
      <c r="T2275" t="b">
        <f t="shared" ca="1" si="685"/>
        <v>0</v>
      </c>
      <c r="U2275">
        <f t="shared" ca="1" si="670"/>
        <v>1</v>
      </c>
      <c r="W2275" s="7"/>
      <c r="X2275" t="str">
        <f t="shared" ca="1" si="672"/>
        <v>14</v>
      </c>
    </row>
    <row r="2276" spans="1:24" x14ac:dyDescent="0.3">
      <c r="A2276">
        <f t="shared" si="673"/>
        <v>2275</v>
      </c>
      <c r="B2276" s="1">
        <v>38384</v>
      </c>
      <c r="C2276">
        <v>2059.85</v>
      </c>
      <c r="D2276">
        <f t="shared" si="674"/>
        <v>2.25</v>
      </c>
      <c r="E2276">
        <f t="shared" si="675"/>
        <v>2.25</v>
      </c>
      <c r="F2276" s="4" t="str">
        <f t="shared" si="676"/>
        <v/>
      </c>
      <c r="G2276">
        <f t="shared" ca="1" si="677"/>
        <v>0.2434375</v>
      </c>
      <c r="H2276">
        <f t="shared" ca="1" si="678"/>
        <v>0.1948333333333335</v>
      </c>
      <c r="I2276" s="4">
        <f t="shared" ca="1" si="688"/>
        <v>1.249465355004276</v>
      </c>
      <c r="J2276" s="8">
        <f t="shared" ca="1" si="679"/>
        <v>55.544992156676308</v>
      </c>
      <c r="K2276" t="str">
        <f t="shared" ca="1" si="680"/>
        <v>SELL</v>
      </c>
      <c r="L2276" t="str">
        <f t="shared" ca="1" si="681"/>
        <v>NA</v>
      </c>
      <c r="M2276" t="str">
        <f t="shared" ca="1" si="682"/>
        <v/>
      </c>
      <c r="N2276">
        <f t="shared" si="671"/>
        <v>2059.85</v>
      </c>
      <c r="O2276">
        <f t="shared" ca="1" si="683"/>
        <v>14</v>
      </c>
      <c r="Q2276" t="str">
        <f t="shared" ca="1" si="686"/>
        <v>NO</v>
      </c>
      <c r="R2276" t="str">
        <f t="shared" ca="1" si="687"/>
        <v>NO</v>
      </c>
      <c r="S2276" t="b">
        <f t="shared" ca="1" si="684"/>
        <v>0</v>
      </c>
      <c r="T2276" t="b">
        <f t="shared" ca="1" si="685"/>
        <v>0</v>
      </c>
      <c r="U2276">
        <f t="shared" ca="1" si="670"/>
        <v>1</v>
      </c>
      <c r="W2276" s="7"/>
      <c r="X2276" t="str">
        <f t="shared" ca="1" si="672"/>
        <v>14</v>
      </c>
    </row>
    <row r="2277" spans="1:24" x14ac:dyDescent="0.3">
      <c r="A2277">
        <f t="shared" si="673"/>
        <v>2276</v>
      </c>
      <c r="B2277" s="1">
        <v>38385</v>
      </c>
      <c r="C2277">
        <v>2052.25</v>
      </c>
      <c r="D2277">
        <f t="shared" si="674"/>
        <v>-7.5999999999999091</v>
      </c>
      <c r="E2277" t="str">
        <f t="shared" si="675"/>
        <v/>
      </c>
      <c r="F2277" s="4">
        <f t="shared" si="676"/>
        <v>-7.5999999999999091</v>
      </c>
      <c r="G2277">
        <f t="shared" ca="1" si="677"/>
        <v>0.2434375</v>
      </c>
      <c r="H2277">
        <f t="shared" ca="1" si="678"/>
        <v>0.15758333333333327</v>
      </c>
      <c r="I2277" s="4">
        <f t="shared" ca="1" si="688"/>
        <v>1.5448175568482292</v>
      </c>
      <c r="J2277" s="8">
        <f t="shared" ca="1" si="679"/>
        <v>60.704452179333998</v>
      </c>
      <c r="K2277" t="str">
        <f t="shared" ca="1" si="680"/>
        <v>SELL</v>
      </c>
      <c r="L2277" t="str">
        <f t="shared" ca="1" si="681"/>
        <v>NA</v>
      </c>
      <c r="M2277" t="str">
        <f t="shared" ca="1" si="682"/>
        <v/>
      </c>
      <c r="N2277">
        <f t="shared" si="671"/>
        <v>2052.25</v>
      </c>
      <c r="O2277">
        <f t="shared" ca="1" si="683"/>
        <v>14</v>
      </c>
      <c r="Q2277" t="str">
        <f t="shared" ca="1" si="686"/>
        <v>NO</v>
      </c>
      <c r="R2277" t="str">
        <f t="shared" ca="1" si="687"/>
        <v>NO</v>
      </c>
      <c r="S2277" t="b">
        <f t="shared" ca="1" si="684"/>
        <v>0</v>
      </c>
      <c r="T2277" t="b">
        <f t="shared" ca="1" si="685"/>
        <v>0</v>
      </c>
      <c r="U2277">
        <f t="shared" ca="1" si="670"/>
        <v>1</v>
      </c>
      <c r="W2277" s="7"/>
      <c r="X2277" t="str">
        <f t="shared" ca="1" si="672"/>
        <v>14</v>
      </c>
    </row>
    <row r="2278" spans="1:24" x14ac:dyDescent="0.3">
      <c r="A2278">
        <f t="shared" si="673"/>
        <v>2277</v>
      </c>
      <c r="B2278" s="1">
        <v>38386</v>
      </c>
      <c r="C2278">
        <v>2079.4499999999998</v>
      </c>
      <c r="D2278">
        <f t="shared" si="674"/>
        <v>27.199999999999818</v>
      </c>
      <c r="E2278">
        <f t="shared" si="675"/>
        <v>27.199999999999818</v>
      </c>
      <c r="F2278" s="4" t="str">
        <f t="shared" si="676"/>
        <v/>
      </c>
      <c r="G2278">
        <f t="shared" ca="1" si="677"/>
        <v>0.24661111111111089</v>
      </c>
      <c r="H2278">
        <f t="shared" ca="1" si="678"/>
        <v>0.11219999999999981</v>
      </c>
      <c r="I2278" s="4">
        <f t="shared" ca="1" si="688"/>
        <v>2.1979599920776409</v>
      </c>
      <c r="J2278" s="8">
        <f t="shared" ca="1" si="679"/>
        <v>68.730065339237626</v>
      </c>
      <c r="K2278" t="str">
        <f t="shared" ca="1" si="680"/>
        <v>SELL</v>
      </c>
      <c r="L2278" t="str">
        <f t="shared" ca="1" si="681"/>
        <v>NA</v>
      </c>
      <c r="M2278" t="str">
        <f t="shared" ca="1" si="682"/>
        <v/>
      </c>
      <c r="N2278">
        <f t="shared" si="671"/>
        <v>2079.4499999999998</v>
      </c>
      <c r="O2278">
        <f t="shared" ca="1" si="683"/>
        <v>14</v>
      </c>
      <c r="Q2278" t="str">
        <f t="shared" ca="1" si="686"/>
        <v>NO</v>
      </c>
      <c r="R2278" t="str">
        <f t="shared" ca="1" si="687"/>
        <v>NO</v>
      </c>
      <c r="S2278" t="b">
        <f t="shared" ca="1" si="684"/>
        <v>0</v>
      </c>
      <c r="T2278" t="b">
        <f t="shared" ca="1" si="685"/>
        <v>0</v>
      </c>
      <c r="U2278">
        <f t="shared" ca="1" si="670"/>
        <v>1</v>
      </c>
      <c r="W2278" s="7"/>
      <c r="X2278" t="str">
        <f t="shared" ca="1" si="672"/>
        <v>14</v>
      </c>
    </row>
    <row r="2279" spans="1:24" x14ac:dyDescent="0.3">
      <c r="A2279">
        <f t="shared" si="673"/>
        <v>2278</v>
      </c>
      <c r="B2279" s="1">
        <v>38387</v>
      </c>
      <c r="C2279">
        <v>2077.9499999999998</v>
      </c>
      <c r="D2279">
        <f t="shared" si="674"/>
        <v>-1.5</v>
      </c>
      <c r="E2279" t="str">
        <f t="shared" si="675"/>
        <v/>
      </c>
      <c r="F2279" s="4">
        <f t="shared" si="676"/>
        <v>-1.5</v>
      </c>
      <c r="G2279">
        <f t="shared" ca="1" si="677"/>
        <v>0.22624999999999973</v>
      </c>
      <c r="H2279">
        <f t="shared" ca="1" si="678"/>
        <v>9.5999999999999849E-2</v>
      </c>
      <c r="I2279" s="4">
        <f t="shared" ca="1" si="688"/>
        <v>2.3567708333333344</v>
      </c>
      <c r="J2279" s="8">
        <f t="shared" ca="1" si="679"/>
        <v>70.209464701318865</v>
      </c>
      <c r="K2279" t="str">
        <f t="shared" ca="1" si="680"/>
        <v>SELL</v>
      </c>
      <c r="L2279" t="str">
        <f t="shared" ca="1" si="681"/>
        <v>NA</v>
      </c>
      <c r="M2279" t="str">
        <f t="shared" ca="1" si="682"/>
        <v/>
      </c>
      <c r="N2279">
        <f t="shared" si="671"/>
        <v>2077.9499999999998</v>
      </c>
      <c r="O2279">
        <f t="shared" ca="1" si="683"/>
        <v>14</v>
      </c>
      <c r="Q2279" t="str">
        <f t="shared" ca="1" si="686"/>
        <v>NO</v>
      </c>
      <c r="R2279" t="str">
        <f t="shared" ca="1" si="687"/>
        <v>YES</v>
      </c>
      <c r="S2279" t="b">
        <f t="shared" ca="1" si="684"/>
        <v>0</v>
      </c>
      <c r="T2279" t="b">
        <f t="shared" ca="1" si="685"/>
        <v>0</v>
      </c>
      <c r="U2279">
        <f t="shared" ca="1" si="670"/>
        <v>1</v>
      </c>
      <c r="W2279" s="7"/>
      <c r="X2279" t="str">
        <f t="shared" ca="1" si="672"/>
        <v>14</v>
      </c>
    </row>
    <row r="2280" spans="1:24" x14ac:dyDescent="0.3">
      <c r="A2280">
        <f t="shared" si="673"/>
        <v>2279</v>
      </c>
      <c r="B2280" s="1">
        <v>38390</v>
      </c>
      <c r="C2280">
        <v>2055.1</v>
      </c>
      <c r="D2280">
        <f t="shared" si="674"/>
        <v>-22.849999999999909</v>
      </c>
      <c r="E2280" t="str">
        <f t="shared" si="675"/>
        <v/>
      </c>
      <c r="F2280" s="4">
        <f t="shared" si="676"/>
        <v>-22.849999999999909</v>
      </c>
      <c r="G2280">
        <f t="shared" ca="1" si="677"/>
        <v>0.22624999999999973</v>
      </c>
      <c r="H2280">
        <f t="shared" ca="1" si="678"/>
        <v>9.4999999999999626E-2</v>
      </c>
      <c r="I2280" s="4">
        <f t="shared" ca="1" si="688"/>
        <v>2.3815789473684275</v>
      </c>
      <c r="J2280" s="8">
        <f t="shared" ca="1" si="679"/>
        <v>70.428015564202383</v>
      </c>
      <c r="K2280" t="str">
        <f t="shared" ca="1" si="680"/>
        <v>SELL</v>
      </c>
      <c r="L2280" t="str">
        <f t="shared" ca="1" si="681"/>
        <v>NA</v>
      </c>
      <c r="M2280" t="str">
        <f t="shared" ca="1" si="682"/>
        <v/>
      </c>
      <c r="N2280">
        <f t="shared" si="671"/>
        <v>2055.1</v>
      </c>
      <c r="O2280">
        <f t="shared" ca="1" si="683"/>
        <v>14</v>
      </c>
      <c r="Q2280" t="str">
        <f t="shared" ca="1" si="686"/>
        <v>NO</v>
      </c>
      <c r="R2280" t="str">
        <f t="shared" ca="1" si="687"/>
        <v>YES</v>
      </c>
      <c r="S2280" t="b">
        <f t="shared" ca="1" si="684"/>
        <v>0</v>
      </c>
      <c r="T2280" t="b">
        <f t="shared" ca="1" si="685"/>
        <v>1</v>
      </c>
      <c r="U2280">
        <f t="shared" ca="1" si="670"/>
        <v>1</v>
      </c>
      <c r="W2280" s="7"/>
      <c r="X2280" t="str">
        <f t="shared" ca="1" si="672"/>
        <v>14</v>
      </c>
    </row>
    <row r="2281" spans="1:24" x14ac:dyDescent="0.3">
      <c r="A2281">
        <f t="shared" si="673"/>
        <v>2280</v>
      </c>
      <c r="B2281" s="1">
        <v>38391</v>
      </c>
      <c r="C2281">
        <v>2055.15</v>
      </c>
      <c r="D2281">
        <f t="shared" si="674"/>
        <v>5.0000000000181899E-2</v>
      </c>
      <c r="E2281">
        <f t="shared" si="675"/>
        <v>5.0000000000181899E-2</v>
      </c>
      <c r="F2281" s="4" t="str">
        <f t="shared" si="676"/>
        <v/>
      </c>
      <c r="G2281">
        <f t="shared" ca="1" si="677"/>
        <v>0.22406249999999972</v>
      </c>
      <c r="H2281">
        <f t="shared" ca="1" si="678"/>
        <v>9.4999999999999626E-2</v>
      </c>
      <c r="I2281" s="4">
        <f t="shared" ca="1" si="688"/>
        <v>2.3585526315789536</v>
      </c>
      <c r="J2281" s="8">
        <f t="shared" ca="1" si="679"/>
        <v>70.225269343780667</v>
      </c>
      <c r="K2281" t="str">
        <f t="shared" ca="1" si="680"/>
        <v>SELL</v>
      </c>
      <c r="L2281" t="str">
        <f t="shared" ca="1" si="681"/>
        <v>NA</v>
      </c>
      <c r="M2281" t="str">
        <f t="shared" ca="1" si="682"/>
        <v/>
      </c>
      <c r="N2281">
        <f t="shared" si="671"/>
        <v>2055.15</v>
      </c>
      <c r="O2281">
        <f t="shared" ca="1" si="683"/>
        <v>14</v>
      </c>
      <c r="Q2281" t="str">
        <f t="shared" ca="1" si="686"/>
        <v>NO</v>
      </c>
      <c r="R2281" t="str">
        <f t="shared" ca="1" si="687"/>
        <v>YES</v>
      </c>
      <c r="S2281" t="b">
        <f t="shared" ca="1" si="684"/>
        <v>0</v>
      </c>
      <c r="T2281" t="b">
        <f t="shared" ca="1" si="685"/>
        <v>1</v>
      </c>
      <c r="U2281">
        <f t="shared" ca="1" si="670"/>
        <v>1</v>
      </c>
      <c r="W2281" s="7"/>
      <c r="X2281" t="str">
        <f t="shared" ca="1" si="672"/>
        <v>14</v>
      </c>
    </row>
    <row r="2282" spans="1:24" x14ac:dyDescent="0.3">
      <c r="A2282">
        <f t="shared" si="673"/>
        <v>2281</v>
      </c>
      <c r="B2282" s="1">
        <v>38392</v>
      </c>
      <c r="C2282">
        <v>2070</v>
      </c>
      <c r="D2282">
        <f t="shared" si="674"/>
        <v>14.849999999999909</v>
      </c>
      <c r="E2282">
        <f t="shared" si="675"/>
        <v>14.849999999999909</v>
      </c>
      <c r="F2282" s="4" t="str">
        <f t="shared" si="676"/>
        <v/>
      </c>
      <c r="G2282">
        <f t="shared" ca="1" si="677"/>
        <v>0.24118749999999978</v>
      </c>
      <c r="H2282">
        <f t="shared" ca="1" si="678"/>
        <v>9.4999999999999626E-2</v>
      </c>
      <c r="I2282" s="4">
        <f t="shared" ca="1" si="688"/>
        <v>2.5388157894736918</v>
      </c>
      <c r="J2282" s="8">
        <f t="shared" ca="1" si="679"/>
        <v>71.741959472020881</v>
      </c>
      <c r="K2282" t="str">
        <f t="shared" ca="1" si="680"/>
        <v>SELL</v>
      </c>
      <c r="L2282" t="str">
        <f t="shared" ca="1" si="681"/>
        <v>NA</v>
      </c>
      <c r="M2282" t="str">
        <f t="shared" ca="1" si="682"/>
        <v/>
      </c>
      <c r="N2282">
        <f t="shared" si="671"/>
        <v>2070</v>
      </c>
      <c r="O2282">
        <f t="shared" ca="1" si="683"/>
        <v>14</v>
      </c>
      <c r="Q2282" t="str">
        <f t="shared" ca="1" si="686"/>
        <v>NO</v>
      </c>
      <c r="R2282" t="str">
        <f t="shared" ca="1" si="687"/>
        <v>YES</v>
      </c>
      <c r="S2282" t="b">
        <f t="shared" ca="1" si="684"/>
        <v>0</v>
      </c>
      <c r="T2282" t="b">
        <f t="shared" ca="1" si="685"/>
        <v>1</v>
      </c>
      <c r="U2282">
        <f t="shared" ca="1" si="670"/>
        <v>1</v>
      </c>
      <c r="W2282" s="7"/>
      <c r="X2282" t="str">
        <f t="shared" ca="1" si="672"/>
        <v>14</v>
      </c>
    </row>
    <row r="2283" spans="1:24" x14ac:dyDescent="0.3">
      <c r="A2283">
        <f t="shared" si="673"/>
        <v>2282</v>
      </c>
      <c r="B2283" s="1">
        <v>38393</v>
      </c>
      <c r="C2283">
        <v>2063.35</v>
      </c>
      <c r="D2283">
        <f t="shared" si="674"/>
        <v>-6.6500000000000909</v>
      </c>
      <c r="E2283" t="str">
        <f t="shared" si="675"/>
        <v/>
      </c>
      <c r="F2283" s="4">
        <f t="shared" si="676"/>
        <v>-6.6500000000000909</v>
      </c>
      <c r="G2283">
        <f t="shared" ca="1" si="677"/>
        <v>0.24118749999999978</v>
      </c>
      <c r="H2283">
        <f t="shared" ca="1" si="678"/>
        <v>9.375E-2</v>
      </c>
      <c r="I2283" s="4">
        <f t="shared" ca="1" si="688"/>
        <v>2.5726666666666644</v>
      </c>
      <c r="J2283" s="8">
        <f t="shared" ca="1" si="679"/>
        <v>72.009703302855002</v>
      </c>
      <c r="K2283" t="str">
        <f t="shared" ca="1" si="680"/>
        <v>SELL</v>
      </c>
      <c r="L2283" t="str">
        <f t="shared" ca="1" si="681"/>
        <v>NA</v>
      </c>
      <c r="M2283" t="str">
        <f t="shared" ca="1" si="682"/>
        <v/>
      </c>
      <c r="N2283">
        <f t="shared" si="671"/>
        <v>2063.35</v>
      </c>
      <c r="O2283">
        <f t="shared" ca="1" si="683"/>
        <v>14</v>
      </c>
      <c r="Q2283" t="str">
        <f t="shared" ca="1" si="686"/>
        <v>NO</v>
      </c>
      <c r="R2283" t="str">
        <f t="shared" ca="1" si="687"/>
        <v>YES</v>
      </c>
      <c r="S2283" t="b">
        <f t="shared" ca="1" si="684"/>
        <v>0</v>
      </c>
      <c r="T2283" t="b">
        <f t="shared" ca="1" si="685"/>
        <v>1</v>
      </c>
      <c r="U2283">
        <f t="shared" ca="1" si="670"/>
        <v>1</v>
      </c>
      <c r="W2283" s="7"/>
      <c r="X2283" t="str">
        <f t="shared" ca="1" si="672"/>
        <v>14</v>
      </c>
    </row>
    <row r="2284" spans="1:24" x14ac:dyDescent="0.3">
      <c r="A2284">
        <f t="shared" si="673"/>
        <v>2283</v>
      </c>
      <c r="B2284" s="1">
        <v>38394</v>
      </c>
      <c r="C2284">
        <v>2082.0500000000002</v>
      </c>
      <c r="D2284">
        <f t="shared" si="674"/>
        <v>18.700000000000273</v>
      </c>
      <c r="E2284">
        <f t="shared" si="675"/>
        <v>18.700000000000273</v>
      </c>
      <c r="F2284" s="4" t="str">
        <f t="shared" si="676"/>
        <v/>
      </c>
      <c r="G2284">
        <f t="shared" ca="1" si="677"/>
        <v>0.23516666666666677</v>
      </c>
      <c r="H2284">
        <f t="shared" ca="1" si="678"/>
        <v>0.10979999999999972</v>
      </c>
      <c r="I2284" s="4">
        <f t="shared" ca="1" si="688"/>
        <v>2.1417729204614515</v>
      </c>
      <c r="J2284" s="8">
        <f t="shared" ca="1" si="679"/>
        <v>68.170837762102678</v>
      </c>
      <c r="K2284" t="str">
        <f t="shared" ca="1" si="680"/>
        <v>SELL</v>
      </c>
      <c r="L2284" t="str">
        <f t="shared" ca="1" si="681"/>
        <v>NA</v>
      </c>
      <c r="M2284" t="str">
        <f t="shared" ca="1" si="682"/>
        <v/>
      </c>
      <c r="N2284">
        <f t="shared" si="671"/>
        <v>2082.0500000000002</v>
      </c>
      <c r="O2284">
        <f t="shared" ca="1" si="683"/>
        <v>14</v>
      </c>
      <c r="Q2284" t="str">
        <f t="shared" ca="1" si="686"/>
        <v>NO</v>
      </c>
      <c r="R2284" t="str">
        <f t="shared" ca="1" si="687"/>
        <v>NO</v>
      </c>
      <c r="S2284" t="b">
        <f t="shared" ca="1" si="684"/>
        <v>0</v>
      </c>
      <c r="T2284" t="b">
        <f t="shared" ca="1" si="685"/>
        <v>0</v>
      </c>
      <c r="U2284">
        <f t="shared" ca="1" si="670"/>
        <v>1</v>
      </c>
      <c r="W2284" s="7"/>
      <c r="X2284" t="str">
        <f t="shared" ca="1" si="672"/>
        <v>14</v>
      </c>
    </row>
    <row r="2285" spans="1:24" x14ac:dyDescent="0.3">
      <c r="A2285">
        <f t="shared" si="673"/>
        <v>2284</v>
      </c>
      <c r="B2285" s="1">
        <v>38397</v>
      </c>
      <c r="C2285">
        <v>2098.25</v>
      </c>
      <c r="D2285">
        <f t="shared" si="674"/>
        <v>16.199999999999818</v>
      </c>
      <c r="E2285">
        <f t="shared" si="675"/>
        <v>16.199999999999818</v>
      </c>
      <c r="F2285" s="4" t="str">
        <f t="shared" si="676"/>
        <v/>
      </c>
      <c r="G2285">
        <f t="shared" ca="1" si="677"/>
        <v>0.22784999999999989</v>
      </c>
      <c r="H2285">
        <f t="shared" ca="1" si="678"/>
        <v>9.6499999999999767E-2</v>
      </c>
      <c r="I2285" s="4">
        <f t="shared" ca="1" si="688"/>
        <v>2.3611398963730617</v>
      </c>
      <c r="J2285" s="8">
        <f t="shared" ca="1" si="679"/>
        <v>70.248188685062473</v>
      </c>
      <c r="K2285" t="str">
        <f t="shared" ca="1" si="680"/>
        <v>SELL</v>
      </c>
      <c r="L2285" t="str">
        <f t="shared" ca="1" si="681"/>
        <v>NA</v>
      </c>
      <c r="M2285" t="str">
        <f t="shared" ca="1" si="682"/>
        <v/>
      </c>
      <c r="N2285">
        <f t="shared" si="671"/>
        <v>2098.25</v>
      </c>
      <c r="O2285">
        <f t="shared" ca="1" si="683"/>
        <v>14</v>
      </c>
      <c r="Q2285" t="str">
        <f t="shared" ca="1" si="686"/>
        <v>NO</v>
      </c>
      <c r="R2285" t="str">
        <f t="shared" ca="1" si="687"/>
        <v>YES</v>
      </c>
      <c r="S2285" t="b">
        <f t="shared" ca="1" si="684"/>
        <v>0</v>
      </c>
      <c r="T2285" t="b">
        <f t="shared" ca="1" si="685"/>
        <v>0</v>
      </c>
      <c r="U2285">
        <f t="shared" ca="1" si="670"/>
        <v>1</v>
      </c>
      <c r="W2285" s="7"/>
      <c r="X2285" t="str">
        <f t="shared" ca="1" si="672"/>
        <v>14</v>
      </c>
    </row>
    <row r="2286" spans="1:24" x14ac:dyDescent="0.3">
      <c r="A2286">
        <f t="shared" si="673"/>
        <v>2285</v>
      </c>
      <c r="B2286" s="1">
        <v>38398</v>
      </c>
      <c r="C2286">
        <v>2089.9499999999998</v>
      </c>
      <c r="D2286">
        <f t="shared" si="674"/>
        <v>-8.3000000000001819</v>
      </c>
      <c r="E2286" t="str">
        <f t="shared" si="675"/>
        <v/>
      </c>
      <c r="F2286" s="4">
        <f t="shared" si="676"/>
        <v>-8.3000000000001819</v>
      </c>
      <c r="G2286">
        <f t="shared" ca="1" si="677"/>
        <v>0.22777777777777777</v>
      </c>
      <c r="H2286">
        <f t="shared" ca="1" si="678"/>
        <v>9.3800000000000189E-2</v>
      </c>
      <c r="I2286" s="4">
        <f t="shared" ca="1" si="688"/>
        <v>2.4283345178867517</v>
      </c>
      <c r="J2286" s="8">
        <f t="shared" ca="1" si="679"/>
        <v>70.831317808029809</v>
      </c>
      <c r="K2286" t="str">
        <f t="shared" ca="1" si="680"/>
        <v>SELL</v>
      </c>
      <c r="L2286" t="str">
        <f t="shared" ca="1" si="681"/>
        <v>NA</v>
      </c>
      <c r="M2286" t="str">
        <f t="shared" ca="1" si="682"/>
        <v/>
      </c>
      <c r="N2286">
        <f t="shared" si="671"/>
        <v>2089.9499999999998</v>
      </c>
      <c r="O2286">
        <f t="shared" ca="1" si="683"/>
        <v>14</v>
      </c>
      <c r="Q2286" t="str">
        <f t="shared" ca="1" si="686"/>
        <v>NO</v>
      </c>
      <c r="R2286" t="str">
        <f t="shared" ca="1" si="687"/>
        <v>YES</v>
      </c>
      <c r="S2286" t="b">
        <f t="shared" ca="1" si="684"/>
        <v>0</v>
      </c>
      <c r="T2286" t="b">
        <f t="shared" ca="1" si="685"/>
        <v>1</v>
      </c>
      <c r="U2286">
        <f t="shared" ca="1" si="670"/>
        <v>1</v>
      </c>
      <c r="W2286" s="7"/>
      <c r="X2286" t="str">
        <f t="shared" ca="1" si="672"/>
        <v>14</v>
      </c>
    </row>
    <row r="2287" spans="1:24" x14ac:dyDescent="0.3">
      <c r="A2287">
        <f t="shared" si="673"/>
        <v>2286</v>
      </c>
      <c r="B2287" s="1">
        <v>38399</v>
      </c>
      <c r="C2287">
        <v>2068.8000000000002</v>
      </c>
      <c r="D2287">
        <f t="shared" si="674"/>
        <v>-21.149999999999636</v>
      </c>
      <c r="E2287" t="str">
        <f t="shared" si="675"/>
        <v/>
      </c>
      <c r="F2287" s="4">
        <f t="shared" si="676"/>
        <v>-21.149999999999636</v>
      </c>
      <c r="G2287">
        <f t="shared" ca="1" si="677"/>
        <v>0.22731249999999989</v>
      </c>
      <c r="H2287">
        <f t="shared" ca="1" si="678"/>
        <v>0.11341666666666621</v>
      </c>
      <c r="I2287" s="4">
        <f t="shared" ca="1" si="688"/>
        <v>2.004224834680389</v>
      </c>
      <c r="J2287" s="8">
        <f t="shared" ca="1" si="679"/>
        <v>66.713543258942295</v>
      </c>
      <c r="K2287" t="str">
        <f t="shared" ca="1" si="680"/>
        <v>SELL</v>
      </c>
      <c r="L2287" t="str">
        <f t="shared" ca="1" si="681"/>
        <v>NA</v>
      </c>
      <c r="M2287" t="str">
        <f t="shared" ca="1" si="682"/>
        <v/>
      </c>
      <c r="N2287">
        <f t="shared" si="671"/>
        <v>2068.8000000000002</v>
      </c>
      <c r="O2287">
        <f t="shared" ca="1" si="683"/>
        <v>14</v>
      </c>
      <c r="Q2287" t="str">
        <f t="shared" ca="1" si="686"/>
        <v>NO</v>
      </c>
      <c r="R2287" t="str">
        <f t="shared" ca="1" si="687"/>
        <v>NO</v>
      </c>
      <c r="S2287" t="b">
        <f t="shared" ca="1" si="684"/>
        <v>0</v>
      </c>
      <c r="T2287" t="b">
        <f t="shared" ca="1" si="685"/>
        <v>0</v>
      </c>
      <c r="U2287">
        <f t="shared" ca="1" si="670"/>
        <v>1</v>
      </c>
      <c r="W2287" s="7"/>
      <c r="X2287" t="str">
        <f t="shared" ca="1" si="672"/>
        <v>14</v>
      </c>
    </row>
    <row r="2288" spans="1:24" x14ac:dyDescent="0.3">
      <c r="A2288">
        <f t="shared" si="673"/>
        <v>2287</v>
      </c>
      <c r="B2288" s="1">
        <v>38400</v>
      </c>
      <c r="C2288">
        <v>2061.9</v>
      </c>
      <c r="D2288">
        <f t="shared" si="674"/>
        <v>-6.9000000000000909</v>
      </c>
      <c r="E2288" t="str">
        <f t="shared" si="675"/>
        <v/>
      </c>
      <c r="F2288" s="4">
        <f t="shared" si="676"/>
        <v>-6.9000000000000909</v>
      </c>
      <c r="G2288">
        <f t="shared" ca="1" si="677"/>
        <v>0.18364285714285708</v>
      </c>
      <c r="H2288">
        <f t="shared" ca="1" si="678"/>
        <v>0.1070714285714283</v>
      </c>
      <c r="I2288" s="4">
        <f t="shared" ca="1" si="688"/>
        <v>1.7151434289526388</v>
      </c>
      <c r="J2288" s="8">
        <f t="shared" ca="1" si="679"/>
        <v>63.169533169533224</v>
      </c>
      <c r="K2288" t="str">
        <f t="shared" ca="1" si="680"/>
        <v>SELL</v>
      </c>
      <c r="L2288" t="str">
        <f t="shared" ca="1" si="681"/>
        <v>NA</v>
      </c>
      <c r="M2288" t="str">
        <f t="shared" ca="1" si="682"/>
        <v/>
      </c>
      <c r="N2288">
        <f t="shared" si="671"/>
        <v>2061.9</v>
      </c>
      <c r="O2288">
        <f t="shared" ca="1" si="683"/>
        <v>14</v>
      </c>
      <c r="Q2288" t="str">
        <f t="shared" ca="1" si="686"/>
        <v>NO</v>
      </c>
      <c r="R2288" t="str">
        <f t="shared" ca="1" si="687"/>
        <v>NO</v>
      </c>
      <c r="S2288" t="b">
        <f t="shared" ca="1" si="684"/>
        <v>0</v>
      </c>
      <c r="T2288" t="b">
        <f t="shared" ca="1" si="685"/>
        <v>0</v>
      </c>
      <c r="U2288">
        <f t="shared" ca="1" si="670"/>
        <v>1</v>
      </c>
      <c r="W2288" s="7"/>
      <c r="X2288" t="str">
        <f t="shared" ca="1" si="672"/>
        <v>14</v>
      </c>
    </row>
    <row r="2289" spans="1:24" x14ac:dyDescent="0.3">
      <c r="A2289">
        <f t="shared" si="673"/>
        <v>2288</v>
      </c>
      <c r="B2289" s="1">
        <v>38401</v>
      </c>
      <c r="C2289">
        <v>2055.5500000000002</v>
      </c>
      <c r="D2289">
        <f t="shared" si="674"/>
        <v>-6.3499999999999091</v>
      </c>
      <c r="E2289" t="str">
        <f t="shared" si="675"/>
        <v/>
      </c>
      <c r="F2289" s="4">
        <f t="shared" si="676"/>
        <v>-6.3499999999999091</v>
      </c>
      <c r="G2289">
        <f t="shared" ca="1" si="677"/>
        <v>0.13208333333333333</v>
      </c>
      <c r="H2289">
        <f t="shared" ca="1" si="678"/>
        <v>0.10162499999999966</v>
      </c>
      <c r="I2289" s="4">
        <f t="shared" ca="1" si="688"/>
        <v>1.2997129971299757</v>
      </c>
      <c r="J2289" s="8">
        <f t="shared" ca="1" si="679"/>
        <v>56.516313068283196</v>
      </c>
      <c r="K2289" t="str">
        <f t="shared" ca="1" si="680"/>
        <v>SELL</v>
      </c>
      <c r="L2289" t="str">
        <f t="shared" ca="1" si="681"/>
        <v>NA</v>
      </c>
      <c r="M2289" t="str">
        <f t="shared" ca="1" si="682"/>
        <v/>
      </c>
      <c r="N2289">
        <f t="shared" si="671"/>
        <v>2055.5500000000002</v>
      </c>
      <c r="O2289">
        <f t="shared" ca="1" si="683"/>
        <v>14</v>
      </c>
      <c r="Q2289" t="str">
        <f t="shared" ca="1" si="686"/>
        <v>NO</v>
      </c>
      <c r="R2289" t="str">
        <f t="shared" ca="1" si="687"/>
        <v>NO</v>
      </c>
      <c r="S2289" t="b">
        <f t="shared" ca="1" si="684"/>
        <v>0</v>
      </c>
      <c r="T2289" t="b">
        <f t="shared" ca="1" si="685"/>
        <v>0</v>
      </c>
      <c r="U2289">
        <f t="shared" ca="1" si="670"/>
        <v>1</v>
      </c>
      <c r="W2289" s="7"/>
      <c r="X2289" t="str">
        <f t="shared" ca="1" si="672"/>
        <v>14</v>
      </c>
    </row>
    <row r="2290" spans="1:24" x14ac:dyDescent="0.3">
      <c r="A2290">
        <f t="shared" si="673"/>
        <v>2289</v>
      </c>
      <c r="B2290" s="1">
        <v>38404</v>
      </c>
      <c r="C2290">
        <v>2043.2</v>
      </c>
      <c r="D2290">
        <f t="shared" si="674"/>
        <v>-12.350000000000136</v>
      </c>
      <c r="E2290" t="str">
        <f t="shared" si="675"/>
        <v/>
      </c>
      <c r="F2290" s="4">
        <f t="shared" si="676"/>
        <v>-12.350000000000136</v>
      </c>
      <c r="G2290">
        <f t="shared" ca="1" si="677"/>
        <v>0.154</v>
      </c>
      <c r="H2290">
        <f t="shared" ca="1" si="678"/>
        <v>0.1040555555555554</v>
      </c>
      <c r="I2290" s="4">
        <f t="shared" ca="1" si="688"/>
        <v>1.4799786438868148</v>
      </c>
      <c r="J2290" s="8">
        <f t="shared" ca="1" si="679"/>
        <v>59.677072120559778</v>
      </c>
      <c r="K2290" t="str">
        <f t="shared" ca="1" si="680"/>
        <v>SELL</v>
      </c>
      <c r="L2290" t="str">
        <f t="shared" ca="1" si="681"/>
        <v>NA</v>
      </c>
      <c r="M2290" t="str">
        <f t="shared" ca="1" si="682"/>
        <v/>
      </c>
      <c r="N2290">
        <f t="shared" si="671"/>
        <v>2043.2</v>
      </c>
      <c r="O2290">
        <f t="shared" ca="1" si="683"/>
        <v>14</v>
      </c>
      <c r="Q2290" t="str">
        <f t="shared" ca="1" si="686"/>
        <v>NO</v>
      </c>
      <c r="R2290" t="str">
        <f t="shared" ca="1" si="687"/>
        <v>NO</v>
      </c>
      <c r="S2290" t="b">
        <f t="shared" ca="1" si="684"/>
        <v>0</v>
      </c>
      <c r="T2290" t="b">
        <f t="shared" ca="1" si="685"/>
        <v>0</v>
      </c>
      <c r="U2290">
        <f t="shared" ca="1" si="670"/>
        <v>1</v>
      </c>
      <c r="W2290" s="7"/>
      <c r="X2290" t="str">
        <f t="shared" ca="1" si="672"/>
        <v>14</v>
      </c>
    </row>
    <row r="2291" spans="1:24" x14ac:dyDescent="0.3">
      <c r="A2291">
        <f t="shared" si="673"/>
        <v>2290</v>
      </c>
      <c r="B2291" s="1">
        <v>38405</v>
      </c>
      <c r="C2291">
        <v>2058.4</v>
      </c>
      <c r="D2291">
        <f t="shared" si="674"/>
        <v>15.200000000000045</v>
      </c>
      <c r="E2291">
        <f t="shared" si="675"/>
        <v>15.200000000000045</v>
      </c>
      <c r="F2291" s="4" t="str">
        <f t="shared" si="676"/>
        <v/>
      </c>
      <c r="G2291">
        <f t="shared" ca="1" si="677"/>
        <v>0.15366666666666673</v>
      </c>
      <c r="H2291">
        <f t="shared" ca="1" si="678"/>
        <v>0.10756249999999995</v>
      </c>
      <c r="I2291" s="4">
        <f t="shared" ca="1" si="688"/>
        <v>1.4286267673833055</v>
      </c>
      <c r="J2291" s="8">
        <f t="shared" ca="1" si="679"/>
        <v>58.824467660898023</v>
      </c>
      <c r="K2291" t="str">
        <f t="shared" ca="1" si="680"/>
        <v>SELL</v>
      </c>
      <c r="L2291" t="str">
        <f t="shared" ca="1" si="681"/>
        <v>NA</v>
      </c>
      <c r="M2291" t="str">
        <f t="shared" ca="1" si="682"/>
        <v/>
      </c>
      <c r="N2291">
        <f t="shared" si="671"/>
        <v>2058.4</v>
      </c>
      <c r="O2291">
        <f t="shared" ca="1" si="683"/>
        <v>14</v>
      </c>
      <c r="Q2291" t="str">
        <f t="shared" ca="1" si="686"/>
        <v>NO</v>
      </c>
      <c r="R2291" t="str">
        <f t="shared" ca="1" si="687"/>
        <v>NO</v>
      </c>
      <c r="S2291" t="b">
        <f t="shared" ca="1" si="684"/>
        <v>0</v>
      </c>
      <c r="T2291" t="b">
        <f t="shared" ca="1" si="685"/>
        <v>0</v>
      </c>
      <c r="U2291">
        <f t="shared" ca="1" si="670"/>
        <v>1</v>
      </c>
      <c r="W2291" s="7"/>
      <c r="X2291" t="str">
        <f t="shared" ca="1" si="672"/>
        <v>14</v>
      </c>
    </row>
    <row r="2292" spans="1:24" x14ac:dyDescent="0.3">
      <c r="A2292">
        <f t="shared" si="673"/>
        <v>2291</v>
      </c>
      <c r="B2292" s="1">
        <v>38406</v>
      </c>
      <c r="C2292">
        <v>2057.1</v>
      </c>
      <c r="D2292">
        <f t="shared" si="674"/>
        <v>-1.3000000000001819</v>
      </c>
      <c r="E2292" t="str">
        <f t="shared" si="675"/>
        <v/>
      </c>
      <c r="F2292" s="4">
        <f t="shared" si="676"/>
        <v>-1.3000000000001819</v>
      </c>
      <c r="G2292">
        <f t="shared" ca="1" si="677"/>
        <v>0.13000000000000045</v>
      </c>
      <c r="H2292">
        <f t="shared" ca="1" si="678"/>
        <v>9.70555555555557E-2</v>
      </c>
      <c r="I2292" s="4">
        <f t="shared" ca="1" si="688"/>
        <v>1.3394390383514623</v>
      </c>
      <c r="J2292" s="8">
        <f t="shared" ca="1" si="679"/>
        <v>57.254710056276039</v>
      </c>
      <c r="K2292" t="str">
        <f t="shared" ca="1" si="680"/>
        <v>SELL</v>
      </c>
      <c r="L2292" t="str">
        <f t="shared" ca="1" si="681"/>
        <v>NA</v>
      </c>
      <c r="M2292" t="str">
        <f t="shared" ca="1" si="682"/>
        <v/>
      </c>
      <c r="N2292">
        <f t="shared" si="671"/>
        <v>2057.1</v>
      </c>
      <c r="O2292">
        <f t="shared" ca="1" si="683"/>
        <v>14</v>
      </c>
      <c r="Q2292" t="str">
        <f t="shared" ca="1" si="686"/>
        <v>NO</v>
      </c>
      <c r="R2292" t="str">
        <f t="shared" ca="1" si="687"/>
        <v>NO</v>
      </c>
      <c r="S2292" t="b">
        <f t="shared" ca="1" si="684"/>
        <v>0</v>
      </c>
      <c r="T2292" t="b">
        <f t="shared" ca="1" si="685"/>
        <v>0</v>
      </c>
      <c r="U2292">
        <f t="shared" ca="1" si="670"/>
        <v>1</v>
      </c>
      <c r="W2292" s="7"/>
      <c r="X2292" t="str">
        <f t="shared" ca="1" si="672"/>
        <v>14</v>
      </c>
    </row>
    <row r="2293" spans="1:24" x14ac:dyDescent="0.3">
      <c r="A2293">
        <f t="shared" si="673"/>
        <v>2292</v>
      </c>
      <c r="B2293" s="1">
        <v>38407</v>
      </c>
      <c r="C2293">
        <v>2055.3000000000002</v>
      </c>
      <c r="D2293">
        <f t="shared" si="674"/>
        <v>-1.7999999999997272</v>
      </c>
      <c r="E2293" t="str">
        <f t="shared" si="675"/>
        <v/>
      </c>
      <c r="F2293" s="4">
        <f t="shared" si="676"/>
        <v>-1.7999999999997272</v>
      </c>
      <c r="G2293">
        <f t="shared" ca="1" si="677"/>
        <v>0.13000000000000045</v>
      </c>
      <c r="H2293">
        <f t="shared" ca="1" si="678"/>
        <v>9.7388888888888733E-2</v>
      </c>
      <c r="I2293" s="4">
        <f t="shared" ca="1" si="688"/>
        <v>1.3348545350827221</v>
      </c>
      <c r="J2293" s="8">
        <f t="shared" ca="1" si="679"/>
        <v>57.170779379428417</v>
      </c>
      <c r="K2293" t="str">
        <f t="shared" ca="1" si="680"/>
        <v>SELL</v>
      </c>
      <c r="L2293" t="str">
        <f t="shared" ca="1" si="681"/>
        <v>NA</v>
      </c>
      <c r="M2293" t="str">
        <f t="shared" ca="1" si="682"/>
        <v/>
      </c>
      <c r="N2293">
        <f t="shared" si="671"/>
        <v>2055.3000000000002</v>
      </c>
      <c r="O2293">
        <f t="shared" ca="1" si="683"/>
        <v>14</v>
      </c>
      <c r="Q2293" t="str">
        <f t="shared" ca="1" si="686"/>
        <v>NO</v>
      </c>
      <c r="R2293" t="str">
        <f t="shared" ca="1" si="687"/>
        <v>NO</v>
      </c>
      <c r="S2293" t="b">
        <f t="shared" ca="1" si="684"/>
        <v>0</v>
      </c>
      <c r="T2293" t="b">
        <f t="shared" ca="1" si="685"/>
        <v>0</v>
      </c>
      <c r="U2293">
        <f t="shared" ca="1" si="670"/>
        <v>1</v>
      </c>
      <c r="W2293" s="7"/>
      <c r="X2293" t="str">
        <f t="shared" ca="1" si="672"/>
        <v>14</v>
      </c>
    </row>
    <row r="2294" spans="1:24" x14ac:dyDescent="0.3">
      <c r="A2294">
        <f t="shared" si="673"/>
        <v>2293</v>
      </c>
      <c r="B2294" s="1">
        <v>38408</v>
      </c>
      <c r="C2294">
        <v>2060.9</v>
      </c>
      <c r="D2294">
        <f t="shared" si="674"/>
        <v>5.5999999999999091</v>
      </c>
      <c r="E2294">
        <f t="shared" si="675"/>
        <v>5.5999999999999091</v>
      </c>
      <c r="F2294" s="4" t="str">
        <f t="shared" si="676"/>
        <v/>
      </c>
      <c r="G2294">
        <f t="shared" ca="1" si="677"/>
        <v>0.11766666666666689</v>
      </c>
      <c r="H2294">
        <f t="shared" ca="1" si="678"/>
        <v>8.0999999999999947E-2</v>
      </c>
      <c r="I2294" s="4">
        <f t="shared" ca="1" si="688"/>
        <v>1.4526748971193453</v>
      </c>
      <c r="J2294" s="8">
        <f t="shared" ca="1" si="679"/>
        <v>59.228187919463146</v>
      </c>
      <c r="K2294" t="str">
        <f t="shared" ca="1" si="680"/>
        <v>SELL</v>
      </c>
      <c r="L2294" t="str">
        <f t="shared" ca="1" si="681"/>
        <v>NA</v>
      </c>
      <c r="M2294" t="str">
        <f t="shared" ca="1" si="682"/>
        <v/>
      </c>
      <c r="N2294">
        <f t="shared" si="671"/>
        <v>2060.9</v>
      </c>
      <c r="O2294">
        <f t="shared" ca="1" si="683"/>
        <v>14</v>
      </c>
      <c r="Q2294" t="str">
        <f t="shared" ca="1" si="686"/>
        <v>NO</v>
      </c>
      <c r="R2294" t="str">
        <f t="shared" ca="1" si="687"/>
        <v>NO</v>
      </c>
      <c r="S2294" t="b">
        <f t="shared" ca="1" si="684"/>
        <v>0</v>
      </c>
      <c r="T2294" t="b">
        <f t="shared" ca="1" si="685"/>
        <v>0</v>
      </c>
      <c r="U2294">
        <f t="shared" ca="1" si="670"/>
        <v>1</v>
      </c>
      <c r="W2294" s="7"/>
      <c r="X2294" t="str">
        <f t="shared" ca="1" si="672"/>
        <v>14</v>
      </c>
    </row>
    <row r="2295" spans="1:24" x14ac:dyDescent="0.3">
      <c r="A2295">
        <f t="shared" si="673"/>
        <v>2294</v>
      </c>
      <c r="B2295" s="1">
        <v>38411</v>
      </c>
      <c r="C2295">
        <v>2103.25</v>
      </c>
      <c r="D2295">
        <f t="shared" si="674"/>
        <v>42.349999999999909</v>
      </c>
      <c r="E2295">
        <f t="shared" si="675"/>
        <v>42.349999999999909</v>
      </c>
      <c r="F2295" s="4" t="str">
        <f t="shared" si="676"/>
        <v/>
      </c>
      <c r="G2295">
        <f t="shared" ca="1" si="677"/>
        <v>0.18816666666666645</v>
      </c>
      <c r="H2295">
        <f t="shared" ca="1" si="678"/>
        <v>8.0999999999999947E-2</v>
      </c>
      <c r="I2295" s="4">
        <f t="shared" ca="1" si="688"/>
        <v>2.3230452674897109</v>
      </c>
      <c r="J2295" s="8">
        <f t="shared" ca="1" si="679"/>
        <v>69.907120743034042</v>
      </c>
      <c r="K2295" t="str">
        <f t="shared" ca="1" si="680"/>
        <v>SELL</v>
      </c>
      <c r="L2295" t="str">
        <f t="shared" ca="1" si="681"/>
        <v>NA</v>
      </c>
      <c r="M2295" t="str">
        <f t="shared" ca="1" si="682"/>
        <v/>
      </c>
      <c r="N2295">
        <f t="shared" si="671"/>
        <v>2103.25</v>
      </c>
      <c r="O2295">
        <f t="shared" ca="1" si="683"/>
        <v>14</v>
      </c>
      <c r="Q2295" t="str">
        <f t="shared" ca="1" si="686"/>
        <v>NO</v>
      </c>
      <c r="R2295" t="str">
        <f t="shared" ca="1" si="687"/>
        <v>NO</v>
      </c>
      <c r="S2295" t="b">
        <f t="shared" ca="1" si="684"/>
        <v>0</v>
      </c>
      <c r="T2295" t="b">
        <f t="shared" ca="1" si="685"/>
        <v>0</v>
      </c>
      <c r="U2295">
        <f t="shared" ca="1" si="670"/>
        <v>1</v>
      </c>
      <c r="W2295" s="7"/>
      <c r="X2295" t="str">
        <f t="shared" ca="1" si="672"/>
        <v>14</v>
      </c>
    </row>
    <row r="2296" spans="1:24" x14ac:dyDescent="0.3">
      <c r="A2296">
        <f t="shared" si="673"/>
        <v>2295</v>
      </c>
      <c r="B2296" s="1">
        <v>38412</v>
      </c>
      <c r="C2296">
        <v>2084.4</v>
      </c>
      <c r="D2296">
        <f t="shared" si="674"/>
        <v>-18.849999999999909</v>
      </c>
      <c r="E2296" t="str">
        <f t="shared" si="675"/>
        <v/>
      </c>
      <c r="F2296" s="4">
        <f t="shared" si="676"/>
        <v>-18.849999999999909</v>
      </c>
      <c r="G2296">
        <f t="shared" ca="1" si="677"/>
        <v>0.19609999999999991</v>
      </c>
      <c r="H2296">
        <f t="shared" ca="1" si="678"/>
        <v>9.2944444444444302E-2</v>
      </c>
      <c r="I2296" s="4">
        <f t="shared" ca="1" si="688"/>
        <v>2.1098625224148262</v>
      </c>
      <c r="J2296" s="8">
        <f t="shared" ca="1" si="679"/>
        <v>67.844237718151788</v>
      </c>
      <c r="K2296" t="str">
        <f t="shared" ca="1" si="680"/>
        <v>SELL</v>
      </c>
      <c r="L2296" t="str">
        <f t="shared" ca="1" si="681"/>
        <v>NA</v>
      </c>
      <c r="M2296" t="str">
        <f t="shared" ca="1" si="682"/>
        <v/>
      </c>
      <c r="N2296">
        <f t="shared" si="671"/>
        <v>2084.4</v>
      </c>
      <c r="O2296">
        <f t="shared" ca="1" si="683"/>
        <v>14</v>
      </c>
      <c r="Q2296" t="str">
        <f t="shared" ca="1" si="686"/>
        <v>NO</v>
      </c>
      <c r="R2296" t="str">
        <f t="shared" ca="1" si="687"/>
        <v>NO</v>
      </c>
      <c r="S2296" t="b">
        <f t="shared" ca="1" si="684"/>
        <v>0</v>
      </c>
      <c r="T2296" t="b">
        <f t="shared" ca="1" si="685"/>
        <v>0</v>
      </c>
      <c r="U2296">
        <f t="shared" ca="1" si="670"/>
        <v>1</v>
      </c>
      <c r="W2296" s="7"/>
      <c r="X2296" t="str">
        <f t="shared" ca="1" si="672"/>
        <v>14</v>
      </c>
    </row>
    <row r="2297" spans="1:24" x14ac:dyDescent="0.3">
      <c r="A2297">
        <f t="shared" si="673"/>
        <v>2296</v>
      </c>
      <c r="B2297" s="1">
        <v>38413</v>
      </c>
      <c r="C2297">
        <v>2093.25</v>
      </c>
      <c r="D2297">
        <f t="shared" si="674"/>
        <v>8.8499999999999091</v>
      </c>
      <c r="E2297">
        <f t="shared" si="675"/>
        <v>8.8499999999999091</v>
      </c>
      <c r="F2297" s="4" t="str">
        <f t="shared" si="676"/>
        <v/>
      </c>
      <c r="G2297">
        <f t="shared" ca="1" si="677"/>
        <v>0.17816666666666645</v>
      </c>
      <c r="H2297">
        <f t="shared" ca="1" si="678"/>
        <v>9.6249999999999711E-2</v>
      </c>
      <c r="I2297" s="4">
        <f t="shared" ca="1" si="688"/>
        <v>1.8510822510822544</v>
      </c>
      <c r="J2297" s="8">
        <f t="shared" ca="1" si="679"/>
        <v>64.925599757060468</v>
      </c>
      <c r="K2297" t="str">
        <f t="shared" ca="1" si="680"/>
        <v>SELL</v>
      </c>
      <c r="L2297" t="str">
        <f t="shared" ca="1" si="681"/>
        <v>NA</v>
      </c>
      <c r="M2297" t="str">
        <f t="shared" ca="1" si="682"/>
        <v/>
      </c>
      <c r="N2297">
        <f t="shared" si="671"/>
        <v>2093.25</v>
      </c>
      <c r="O2297">
        <f t="shared" ca="1" si="683"/>
        <v>14</v>
      </c>
      <c r="Q2297" t="str">
        <f t="shared" ca="1" si="686"/>
        <v>NO</v>
      </c>
      <c r="R2297" t="str">
        <f t="shared" ca="1" si="687"/>
        <v>NO</v>
      </c>
      <c r="S2297" t="b">
        <f t="shared" ca="1" si="684"/>
        <v>0</v>
      </c>
      <c r="T2297" t="b">
        <f t="shared" ca="1" si="685"/>
        <v>0</v>
      </c>
      <c r="U2297">
        <f t="shared" ca="1" si="670"/>
        <v>1</v>
      </c>
      <c r="W2297" s="7"/>
      <c r="X2297" t="str">
        <f t="shared" ca="1" si="672"/>
        <v>14</v>
      </c>
    </row>
    <row r="2298" spans="1:24" x14ac:dyDescent="0.3">
      <c r="A2298">
        <f t="shared" si="673"/>
        <v>2297</v>
      </c>
      <c r="B2298" s="1">
        <v>38414</v>
      </c>
      <c r="C2298">
        <v>2128.85</v>
      </c>
      <c r="D2298">
        <f t="shared" si="674"/>
        <v>35.599999999999909</v>
      </c>
      <c r="E2298">
        <f t="shared" si="675"/>
        <v>35.599999999999909</v>
      </c>
      <c r="F2298" s="4" t="str">
        <f t="shared" si="676"/>
        <v/>
      </c>
      <c r="G2298">
        <f t="shared" ca="1" si="677"/>
        <v>0.20633333333333251</v>
      </c>
      <c r="H2298">
        <f t="shared" ca="1" si="678"/>
        <v>9.6249999999999711E-2</v>
      </c>
      <c r="I2298" s="4">
        <f t="shared" ca="1" si="688"/>
        <v>2.1437229437229415</v>
      </c>
      <c r="J2298" s="8">
        <f t="shared" ca="1" si="679"/>
        <v>68.190581107132999</v>
      </c>
      <c r="K2298" t="str">
        <f t="shared" ca="1" si="680"/>
        <v>SELL</v>
      </c>
      <c r="L2298" t="str">
        <f t="shared" ca="1" si="681"/>
        <v>NA</v>
      </c>
      <c r="M2298" t="str">
        <f t="shared" ca="1" si="682"/>
        <v/>
      </c>
      <c r="N2298">
        <f t="shared" si="671"/>
        <v>2128.85</v>
      </c>
      <c r="O2298">
        <f t="shared" ca="1" si="683"/>
        <v>14</v>
      </c>
      <c r="Q2298" t="str">
        <f t="shared" ca="1" si="686"/>
        <v>NO</v>
      </c>
      <c r="R2298" t="str">
        <f t="shared" ca="1" si="687"/>
        <v>NO</v>
      </c>
      <c r="S2298" t="b">
        <f t="shared" ca="1" si="684"/>
        <v>0</v>
      </c>
      <c r="T2298" t="b">
        <f t="shared" ca="1" si="685"/>
        <v>0</v>
      </c>
      <c r="U2298">
        <f t="shared" ca="1" si="670"/>
        <v>1</v>
      </c>
      <c r="W2298" s="7"/>
      <c r="X2298" t="str">
        <f t="shared" ca="1" si="672"/>
        <v>14</v>
      </c>
    </row>
    <row r="2299" spans="1:24" x14ac:dyDescent="0.3">
      <c r="A2299">
        <f t="shared" si="673"/>
        <v>2298</v>
      </c>
      <c r="B2299" s="1">
        <v>38415</v>
      </c>
      <c r="C2299">
        <v>2148.15</v>
      </c>
      <c r="D2299">
        <f t="shared" si="674"/>
        <v>19.300000000000182</v>
      </c>
      <c r="E2299">
        <f t="shared" si="675"/>
        <v>19.300000000000182</v>
      </c>
      <c r="F2299" s="4" t="str">
        <f t="shared" si="676"/>
        <v/>
      </c>
      <c r="G2299">
        <f t="shared" ca="1" si="677"/>
        <v>0.21149999999999977</v>
      </c>
      <c r="H2299">
        <f t="shared" ca="1" si="678"/>
        <v>9.6249999999999711E-2</v>
      </c>
      <c r="I2299" s="4">
        <f t="shared" ca="1" si="688"/>
        <v>2.1974025974026015</v>
      </c>
      <c r="J2299" s="8">
        <f t="shared" ca="1" si="679"/>
        <v>68.724614134849759</v>
      </c>
      <c r="K2299" t="str">
        <f t="shared" ca="1" si="680"/>
        <v>SELL</v>
      </c>
      <c r="L2299" t="str">
        <f t="shared" ca="1" si="681"/>
        <v>NA</v>
      </c>
      <c r="M2299" t="str">
        <f t="shared" ca="1" si="682"/>
        <v/>
      </c>
      <c r="N2299">
        <f t="shared" si="671"/>
        <v>2148.15</v>
      </c>
      <c r="O2299">
        <f t="shared" ca="1" si="683"/>
        <v>14</v>
      </c>
      <c r="Q2299" t="str">
        <f t="shared" ca="1" si="686"/>
        <v>NO</v>
      </c>
      <c r="R2299" t="str">
        <f t="shared" ca="1" si="687"/>
        <v>NO</v>
      </c>
      <c r="S2299" t="b">
        <f t="shared" ca="1" si="684"/>
        <v>0</v>
      </c>
      <c r="T2299" t="b">
        <f t="shared" ca="1" si="685"/>
        <v>0</v>
      </c>
      <c r="U2299">
        <f t="shared" ca="1" si="670"/>
        <v>1</v>
      </c>
      <c r="W2299" s="7"/>
      <c r="X2299" t="str">
        <f t="shared" ca="1" si="672"/>
        <v>14</v>
      </c>
    </row>
    <row r="2300" spans="1:24" x14ac:dyDescent="0.3">
      <c r="A2300">
        <f t="shared" si="673"/>
        <v>2299</v>
      </c>
      <c r="B2300" s="1">
        <v>38418</v>
      </c>
      <c r="C2300">
        <v>2160.1</v>
      </c>
      <c r="D2300">
        <f t="shared" si="674"/>
        <v>11.949999999999818</v>
      </c>
      <c r="E2300">
        <f t="shared" si="675"/>
        <v>11.949999999999818</v>
      </c>
      <c r="F2300" s="4" t="str">
        <f t="shared" si="676"/>
        <v/>
      </c>
      <c r="G2300">
        <f t="shared" ca="1" si="677"/>
        <v>0.1983571428571424</v>
      </c>
      <c r="H2300">
        <f t="shared" ca="1" si="678"/>
        <v>9.814285714285656E-2</v>
      </c>
      <c r="I2300" s="4">
        <f t="shared" ca="1" si="688"/>
        <v>2.0211062590975328</v>
      </c>
      <c r="J2300" s="8">
        <f t="shared" ca="1" si="679"/>
        <v>66.899542278968994</v>
      </c>
      <c r="K2300" t="str">
        <f t="shared" ca="1" si="680"/>
        <v>SELL</v>
      </c>
      <c r="L2300" t="str">
        <f t="shared" ca="1" si="681"/>
        <v>NA</v>
      </c>
      <c r="M2300" t="str">
        <f t="shared" ca="1" si="682"/>
        <v/>
      </c>
      <c r="N2300">
        <f t="shared" si="671"/>
        <v>2160.1</v>
      </c>
      <c r="O2300">
        <f t="shared" ca="1" si="683"/>
        <v>14</v>
      </c>
      <c r="Q2300" t="str">
        <f t="shared" ca="1" si="686"/>
        <v>NO</v>
      </c>
      <c r="R2300" t="str">
        <f t="shared" ca="1" si="687"/>
        <v>NO</v>
      </c>
      <c r="S2300" t="b">
        <f t="shared" ca="1" si="684"/>
        <v>0</v>
      </c>
      <c r="T2300" t="b">
        <f t="shared" ca="1" si="685"/>
        <v>0</v>
      </c>
      <c r="U2300">
        <f t="shared" ca="1" si="670"/>
        <v>1</v>
      </c>
      <c r="W2300" s="7"/>
      <c r="X2300" t="str">
        <f t="shared" ca="1" si="672"/>
        <v>14</v>
      </c>
    </row>
    <row r="2301" spans="1:24" x14ac:dyDescent="0.3">
      <c r="A2301">
        <f t="shared" si="673"/>
        <v>2300</v>
      </c>
      <c r="B2301" s="1">
        <v>38419</v>
      </c>
      <c r="C2301">
        <v>2168.9499999999998</v>
      </c>
      <c r="D2301">
        <f t="shared" si="674"/>
        <v>8.8499999999999091</v>
      </c>
      <c r="E2301">
        <f t="shared" si="675"/>
        <v>8.8499999999999091</v>
      </c>
      <c r="F2301" s="4" t="str">
        <f t="shared" si="676"/>
        <v/>
      </c>
      <c r="G2301">
        <f t="shared" ca="1" si="677"/>
        <v>0.18462499999999948</v>
      </c>
      <c r="H2301">
        <f t="shared" ca="1" si="678"/>
        <v>7.9249999999999932E-2</v>
      </c>
      <c r="I2301" s="4">
        <f t="shared" ca="1" si="688"/>
        <v>2.3296529968454212</v>
      </c>
      <c r="J2301" s="8">
        <f t="shared" ca="1" si="679"/>
        <v>69.966840360018907</v>
      </c>
      <c r="K2301" t="str">
        <f t="shared" ca="1" si="680"/>
        <v>SELL</v>
      </c>
      <c r="L2301" t="str">
        <f t="shared" ca="1" si="681"/>
        <v>NA</v>
      </c>
      <c r="M2301" t="str">
        <f t="shared" ca="1" si="682"/>
        <v/>
      </c>
      <c r="N2301">
        <f t="shared" si="671"/>
        <v>2168.9499999999998</v>
      </c>
      <c r="O2301">
        <f t="shared" ca="1" si="683"/>
        <v>14</v>
      </c>
      <c r="Q2301" t="str">
        <f t="shared" ca="1" si="686"/>
        <v>NO</v>
      </c>
      <c r="R2301" t="str">
        <f t="shared" ca="1" si="687"/>
        <v>NO</v>
      </c>
      <c r="S2301" t="b">
        <f t="shared" ca="1" si="684"/>
        <v>0</v>
      </c>
      <c r="T2301" t="b">
        <f t="shared" ca="1" si="685"/>
        <v>0</v>
      </c>
      <c r="U2301">
        <f t="shared" ca="1" si="670"/>
        <v>1</v>
      </c>
      <c r="W2301" s="7"/>
      <c r="X2301" t="str">
        <f t="shared" ca="1" si="672"/>
        <v>14</v>
      </c>
    </row>
    <row r="2302" spans="1:24" x14ac:dyDescent="0.3">
      <c r="A2302">
        <f t="shared" si="673"/>
        <v>2301</v>
      </c>
      <c r="B2302" s="1">
        <v>38420</v>
      </c>
      <c r="C2302">
        <v>2160.8000000000002</v>
      </c>
      <c r="D2302">
        <f t="shared" si="674"/>
        <v>-8.1499999999996362</v>
      </c>
      <c r="E2302" t="str">
        <f t="shared" si="675"/>
        <v/>
      </c>
      <c r="F2302" s="4">
        <f t="shared" si="676"/>
        <v>-8.1499999999996362</v>
      </c>
      <c r="G2302">
        <f t="shared" ca="1" si="677"/>
        <v>0.18462499999999948</v>
      </c>
      <c r="H2302">
        <f t="shared" ca="1" si="678"/>
        <v>8.1333333333332494E-2</v>
      </c>
      <c r="I2302" s="4">
        <f t="shared" ca="1" si="688"/>
        <v>2.2699795081967382</v>
      </c>
      <c r="J2302" s="8">
        <f t="shared" ca="1" si="679"/>
        <v>69.418768604104812</v>
      </c>
      <c r="K2302" t="str">
        <f t="shared" ca="1" si="680"/>
        <v>SELL</v>
      </c>
      <c r="L2302" t="str">
        <f t="shared" ca="1" si="681"/>
        <v>NA</v>
      </c>
      <c r="M2302" t="str">
        <f t="shared" ca="1" si="682"/>
        <v/>
      </c>
      <c r="N2302">
        <f t="shared" si="671"/>
        <v>2160.8000000000002</v>
      </c>
      <c r="O2302">
        <f t="shared" ca="1" si="683"/>
        <v>14</v>
      </c>
      <c r="Q2302" t="str">
        <f t="shared" ca="1" si="686"/>
        <v>NO</v>
      </c>
      <c r="R2302" t="str">
        <f t="shared" ca="1" si="687"/>
        <v>NO</v>
      </c>
      <c r="S2302" t="b">
        <f t="shared" ca="1" si="684"/>
        <v>0</v>
      </c>
      <c r="T2302" t="b">
        <f t="shared" ca="1" si="685"/>
        <v>0</v>
      </c>
      <c r="U2302">
        <f t="shared" ca="1" si="670"/>
        <v>1</v>
      </c>
      <c r="W2302" s="7"/>
      <c r="X2302" t="str">
        <f t="shared" ca="1" si="672"/>
        <v>14</v>
      </c>
    </row>
    <row r="2303" spans="1:24" x14ac:dyDescent="0.3">
      <c r="A2303">
        <f t="shared" si="673"/>
        <v>2302</v>
      </c>
      <c r="B2303" s="1">
        <v>38421</v>
      </c>
      <c r="C2303">
        <v>2167.4</v>
      </c>
      <c r="D2303">
        <f t="shared" si="674"/>
        <v>6.5999999999999091</v>
      </c>
      <c r="E2303">
        <f t="shared" si="675"/>
        <v>6.5999999999999091</v>
      </c>
      <c r="F2303" s="4" t="str">
        <f t="shared" si="676"/>
        <v/>
      </c>
      <c r="G2303">
        <f t="shared" ca="1" si="677"/>
        <v>0.1714444444444439</v>
      </c>
      <c r="H2303">
        <f t="shared" ca="1" si="678"/>
        <v>8.4899999999999184E-2</v>
      </c>
      <c r="I2303" s="4">
        <f t="shared" ca="1" si="688"/>
        <v>2.0193691925140818</v>
      </c>
      <c r="J2303" s="8">
        <f t="shared" ca="1" si="679"/>
        <v>66.880499328161036</v>
      </c>
      <c r="K2303" t="str">
        <f t="shared" ca="1" si="680"/>
        <v>SELL</v>
      </c>
      <c r="L2303" t="str">
        <f t="shared" ca="1" si="681"/>
        <v>NA</v>
      </c>
      <c r="M2303" t="str">
        <f t="shared" ca="1" si="682"/>
        <v/>
      </c>
      <c r="N2303">
        <f t="shared" si="671"/>
        <v>2167.4</v>
      </c>
      <c r="O2303">
        <f t="shared" ca="1" si="683"/>
        <v>14</v>
      </c>
      <c r="Q2303" t="str">
        <f t="shared" ca="1" si="686"/>
        <v>NO</v>
      </c>
      <c r="R2303" t="str">
        <f t="shared" ca="1" si="687"/>
        <v>NO</v>
      </c>
      <c r="S2303" t="b">
        <f t="shared" ca="1" si="684"/>
        <v>0</v>
      </c>
      <c r="T2303" t="b">
        <f t="shared" ca="1" si="685"/>
        <v>0</v>
      </c>
      <c r="U2303">
        <f t="shared" ca="1" si="670"/>
        <v>1</v>
      </c>
      <c r="W2303" s="7"/>
      <c r="X2303" t="str">
        <f t="shared" ca="1" si="672"/>
        <v>14</v>
      </c>
    </row>
    <row r="2304" spans="1:24" x14ac:dyDescent="0.3">
      <c r="A2304">
        <f t="shared" si="673"/>
        <v>2303</v>
      </c>
      <c r="B2304" s="1">
        <v>38422</v>
      </c>
      <c r="C2304">
        <v>2154</v>
      </c>
      <c r="D2304">
        <f t="shared" si="674"/>
        <v>-13.400000000000091</v>
      </c>
      <c r="E2304" t="str">
        <f t="shared" si="675"/>
        <v/>
      </c>
      <c r="F2304" s="4">
        <f t="shared" si="676"/>
        <v>-13.400000000000091</v>
      </c>
      <c r="G2304">
        <f t="shared" ca="1" si="677"/>
        <v>0.1714444444444439</v>
      </c>
      <c r="H2304">
        <f t="shared" ca="1" si="678"/>
        <v>8.6999999999999092E-2</v>
      </c>
      <c r="I2304" s="4">
        <f t="shared" ca="1" si="688"/>
        <v>1.9706257982120194</v>
      </c>
      <c r="J2304" s="8">
        <f t="shared" ca="1" si="679"/>
        <v>66.33705932932088</v>
      </c>
      <c r="K2304" t="str">
        <f t="shared" ca="1" si="680"/>
        <v>SELL</v>
      </c>
      <c r="L2304" t="str">
        <f t="shared" ca="1" si="681"/>
        <v>NA</v>
      </c>
      <c r="M2304" t="str">
        <f t="shared" ca="1" si="682"/>
        <v/>
      </c>
      <c r="N2304">
        <f t="shared" si="671"/>
        <v>2154</v>
      </c>
      <c r="O2304">
        <f t="shared" ca="1" si="683"/>
        <v>14</v>
      </c>
      <c r="Q2304" t="str">
        <f t="shared" ca="1" si="686"/>
        <v>NO</v>
      </c>
      <c r="R2304" t="str">
        <f t="shared" ca="1" si="687"/>
        <v>NO</v>
      </c>
      <c r="S2304" t="b">
        <f t="shared" ca="1" si="684"/>
        <v>0</v>
      </c>
      <c r="T2304" t="b">
        <f t="shared" ca="1" si="685"/>
        <v>0</v>
      </c>
      <c r="U2304">
        <f t="shared" ca="1" si="670"/>
        <v>1</v>
      </c>
      <c r="W2304" s="7"/>
      <c r="X2304" t="str">
        <f t="shared" ca="1" si="672"/>
        <v>14</v>
      </c>
    </row>
    <row r="2305" spans="1:24" x14ac:dyDescent="0.3">
      <c r="A2305">
        <f t="shared" si="673"/>
        <v>2304</v>
      </c>
      <c r="B2305" s="1">
        <v>38425</v>
      </c>
      <c r="C2305">
        <v>2146.35</v>
      </c>
      <c r="D2305">
        <f t="shared" si="674"/>
        <v>-7.6500000000000909</v>
      </c>
      <c r="E2305" t="str">
        <f t="shared" si="675"/>
        <v/>
      </c>
      <c r="F2305" s="4">
        <f t="shared" si="676"/>
        <v>-7.6500000000000909</v>
      </c>
      <c r="G2305">
        <f t="shared" ca="1" si="677"/>
        <v>0.17387499999999931</v>
      </c>
      <c r="H2305">
        <f t="shared" ca="1" si="678"/>
        <v>8.5249999999999396E-2</v>
      </c>
      <c r="I2305" s="4">
        <f t="shared" ca="1" si="688"/>
        <v>2.0395894428152554</v>
      </c>
      <c r="J2305" s="8">
        <f t="shared" ca="1" si="679"/>
        <v>67.100820067535039</v>
      </c>
      <c r="K2305" t="str">
        <f t="shared" ca="1" si="680"/>
        <v>SELL</v>
      </c>
      <c r="L2305" t="str">
        <f t="shared" ca="1" si="681"/>
        <v>NA</v>
      </c>
      <c r="M2305" t="str">
        <f t="shared" ca="1" si="682"/>
        <v/>
      </c>
      <c r="N2305">
        <f t="shared" si="671"/>
        <v>2146.35</v>
      </c>
      <c r="O2305">
        <f t="shared" ca="1" si="683"/>
        <v>14</v>
      </c>
      <c r="Q2305" t="str">
        <f t="shared" ca="1" si="686"/>
        <v>NO</v>
      </c>
      <c r="R2305" t="str">
        <f t="shared" ca="1" si="687"/>
        <v>NO</v>
      </c>
      <c r="S2305" t="b">
        <f t="shared" ca="1" si="684"/>
        <v>0</v>
      </c>
      <c r="T2305" t="b">
        <f t="shared" ca="1" si="685"/>
        <v>0</v>
      </c>
      <c r="U2305">
        <f t="shared" ref="U2305:U2368" ca="1" si="689">IF(U2304=1,1,IF(K2305="BUY",1,0))</f>
        <v>1</v>
      </c>
      <c r="W2305" s="7"/>
      <c r="X2305" t="str">
        <f t="shared" ca="1" si="672"/>
        <v>14</v>
      </c>
    </row>
    <row r="2306" spans="1:24" x14ac:dyDescent="0.3">
      <c r="A2306">
        <f t="shared" si="673"/>
        <v>2305</v>
      </c>
      <c r="B2306" s="1">
        <v>38426</v>
      </c>
      <c r="C2306">
        <v>2128.9499999999998</v>
      </c>
      <c r="D2306">
        <f t="shared" si="674"/>
        <v>-17.400000000000091</v>
      </c>
      <c r="E2306" t="str">
        <f t="shared" si="675"/>
        <v/>
      </c>
      <c r="F2306" s="4">
        <f t="shared" si="676"/>
        <v>-17.400000000000091</v>
      </c>
      <c r="G2306">
        <f t="shared" ca="1" si="677"/>
        <v>0.17387499999999931</v>
      </c>
      <c r="H2306">
        <f t="shared" ca="1" si="678"/>
        <v>0.11208333333333258</v>
      </c>
      <c r="I2306" s="4">
        <f t="shared" ca="1" si="688"/>
        <v>1.55130111524164</v>
      </c>
      <c r="J2306" s="8">
        <f t="shared" ca="1" si="679"/>
        <v>60.804312982660704</v>
      </c>
      <c r="K2306" t="str">
        <f t="shared" ca="1" si="680"/>
        <v>SELL</v>
      </c>
      <c r="L2306" t="str">
        <f t="shared" ca="1" si="681"/>
        <v>NA</v>
      </c>
      <c r="M2306" t="str">
        <f t="shared" ca="1" si="682"/>
        <v/>
      </c>
      <c r="N2306">
        <f t="shared" si="671"/>
        <v>2128.9499999999998</v>
      </c>
      <c r="O2306">
        <f t="shared" ca="1" si="683"/>
        <v>14</v>
      </c>
      <c r="Q2306" t="str">
        <f t="shared" ca="1" si="686"/>
        <v>NO</v>
      </c>
      <c r="R2306" t="str">
        <f t="shared" ca="1" si="687"/>
        <v>NO</v>
      </c>
      <c r="S2306" t="b">
        <f t="shared" ca="1" si="684"/>
        <v>0</v>
      </c>
      <c r="T2306" t="b">
        <f t="shared" ca="1" si="685"/>
        <v>0</v>
      </c>
      <c r="U2306">
        <f t="shared" ca="1" si="689"/>
        <v>1</v>
      </c>
      <c r="W2306" s="7"/>
      <c r="X2306" t="str">
        <f t="shared" ca="1" si="672"/>
        <v>14</v>
      </c>
    </row>
    <row r="2307" spans="1:24" x14ac:dyDescent="0.3">
      <c r="A2307">
        <f t="shared" si="673"/>
        <v>2306</v>
      </c>
      <c r="B2307" s="1">
        <v>38427</v>
      </c>
      <c r="C2307">
        <v>2125.5500000000002</v>
      </c>
      <c r="D2307">
        <f t="shared" si="674"/>
        <v>-3.3999999999996362</v>
      </c>
      <c r="E2307" t="str">
        <f t="shared" si="675"/>
        <v/>
      </c>
      <c r="F2307" s="4">
        <f t="shared" si="676"/>
        <v>-3.3999999999996362</v>
      </c>
      <c r="G2307">
        <f t="shared" ca="1" si="677"/>
        <v>0.17387499999999931</v>
      </c>
      <c r="H2307">
        <f t="shared" ca="1" si="678"/>
        <v>0.11474999999999909</v>
      </c>
      <c r="I2307" s="4">
        <f t="shared" ca="1" si="688"/>
        <v>1.5152505446623155</v>
      </c>
      <c r="J2307" s="8">
        <f t="shared" ca="1" si="679"/>
        <v>60.242529233434482</v>
      </c>
      <c r="K2307" t="str">
        <f t="shared" ca="1" si="680"/>
        <v>SELL</v>
      </c>
      <c r="L2307" t="str">
        <f t="shared" ca="1" si="681"/>
        <v>NA</v>
      </c>
      <c r="M2307" t="str">
        <f t="shared" ca="1" si="682"/>
        <v/>
      </c>
      <c r="N2307">
        <f t="shared" ref="N2307:N2370" si="690">C2307</f>
        <v>2125.5500000000002</v>
      </c>
      <c r="O2307">
        <f t="shared" ca="1" si="683"/>
        <v>14</v>
      </c>
      <c r="Q2307" t="str">
        <f t="shared" ca="1" si="686"/>
        <v>NO</v>
      </c>
      <c r="R2307" t="str">
        <f t="shared" ca="1" si="687"/>
        <v>NO</v>
      </c>
      <c r="S2307" t="b">
        <f t="shared" ca="1" si="684"/>
        <v>0</v>
      </c>
      <c r="T2307" t="b">
        <f t="shared" ca="1" si="685"/>
        <v>0</v>
      </c>
      <c r="U2307">
        <f t="shared" ca="1" si="689"/>
        <v>1</v>
      </c>
      <c r="W2307" s="7"/>
      <c r="X2307" t="str">
        <f t="shared" ref="X2307:X2370" ca="1" si="691">CONCATENATE(M2307&amp;O2307)</f>
        <v>14</v>
      </c>
    </row>
    <row r="2308" spans="1:24" x14ac:dyDescent="0.3">
      <c r="A2308">
        <f t="shared" ref="A2308:A2371" si="692">A2307+1</f>
        <v>2307</v>
      </c>
      <c r="B2308" s="1">
        <v>38428</v>
      </c>
      <c r="C2308">
        <v>2098.5</v>
      </c>
      <c r="D2308">
        <f t="shared" ref="D2308:D2371" si="693">C2308-C2307</f>
        <v>-27.050000000000182</v>
      </c>
      <c r="E2308" t="str">
        <f t="shared" ref="E2308:E2371" si="694">IF($D2308&gt;0,$D2308,"")</f>
        <v/>
      </c>
      <c r="F2308" s="4">
        <f t="shared" ref="F2308:F2371" si="695">IF($D2308&lt;0,$D2308,"")</f>
        <v>-27.050000000000182</v>
      </c>
      <c r="G2308">
        <f t="shared" ref="G2308:G2371" ca="1" si="696">IFERROR(IF(A2308&gt;$P$2,AVERAGE(OFFSET(E2308,0,0,-$P$2,1))/100,""),"")</f>
        <v>0.19071428571428506</v>
      </c>
      <c r="H2308">
        <f t="shared" ref="H2308:H2371" ca="1" si="697">IFERROR(IF(A2308&gt;$P$2,ABS(AVERAGE(OFFSET(F2308,0,0,-$P$2,1))/100),""),"")</f>
        <v>0.13699999999999948</v>
      </c>
      <c r="I2308" s="4">
        <f t="shared" ca="1" si="688"/>
        <v>1.3920750782064655</v>
      </c>
      <c r="J2308" s="8">
        <f t="shared" ref="J2308:J2371" ca="1" si="698">IFERROR(100-(100/(1+I2308)),"")</f>
        <v>58.195292066259817</v>
      </c>
      <c r="K2308" t="str">
        <f t="shared" ref="K2308:K2371" ca="1" si="699">IF(J2308="","",IF(J2308&lt;$P$4,"BUY",IF(J2308&gt;$P$6,"SELL",K2307)))</f>
        <v>SELL</v>
      </c>
      <c r="L2308" t="str">
        <f t="shared" ref="L2308:L2371" ca="1" si="700">IF(K2308="BUY",IF(K2307="BUY","HOLD","BUY"),IF(K2308="SELL",IF(K2307="SELL","NA","SELL"),""))</f>
        <v>NA</v>
      </c>
      <c r="M2308" t="str">
        <f t="shared" ref="M2308:M2371" ca="1" si="701">IF(AND(L2308="SELL",U2308=1),"SELL",IF(L2308="BUY","BUY",""))</f>
        <v/>
      </c>
      <c r="N2308">
        <f t="shared" si="690"/>
        <v>2098.5</v>
      </c>
      <c r="O2308">
        <f t="shared" ca="1" si="683"/>
        <v>14</v>
      </c>
      <c r="Q2308" t="str">
        <f t="shared" ca="1" si="686"/>
        <v>NO</v>
      </c>
      <c r="R2308" t="str">
        <f t="shared" ca="1" si="687"/>
        <v>NO</v>
      </c>
      <c r="S2308" t="b">
        <f t="shared" ca="1" si="684"/>
        <v>0</v>
      </c>
      <c r="T2308" t="b">
        <f t="shared" ca="1" si="685"/>
        <v>0</v>
      </c>
      <c r="U2308">
        <f t="shared" ca="1" si="689"/>
        <v>1</v>
      </c>
      <c r="W2308" s="7"/>
      <c r="X2308" t="str">
        <f t="shared" ca="1" si="691"/>
        <v>14</v>
      </c>
    </row>
    <row r="2309" spans="1:24" x14ac:dyDescent="0.3">
      <c r="A2309">
        <f t="shared" si="692"/>
        <v>2308</v>
      </c>
      <c r="B2309" s="1">
        <v>38429</v>
      </c>
      <c r="C2309">
        <v>2109.15</v>
      </c>
      <c r="D2309">
        <f t="shared" si="693"/>
        <v>10.650000000000091</v>
      </c>
      <c r="E2309">
        <f t="shared" si="694"/>
        <v>10.650000000000091</v>
      </c>
      <c r="F2309" s="4" t="str">
        <f t="shared" si="695"/>
        <v/>
      </c>
      <c r="G2309">
        <f t="shared" ca="1" si="696"/>
        <v>0.14542857142857105</v>
      </c>
      <c r="H2309">
        <f t="shared" ca="1" si="697"/>
        <v>0.13699999999999948</v>
      </c>
      <c r="I2309" s="4">
        <f t="shared" ca="1" si="688"/>
        <v>1.0615224191866539</v>
      </c>
      <c r="J2309" s="8">
        <f t="shared" ca="1" si="698"/>
        <v>51.492159838138619</v>
      </c>
      <c r="K2309" t="str">
        <f t="shared" ca="1" si="699"/>
        <v>SELL</v>
      </c>
      <c r="L2309" t="str">
        <f t="shared" ca="1" si="700"/>
        <v>NA</v>
      </c>
      <c r="M2309" t="str">
        <f t="shared" ca="1" si="701"/>
        <v/>
      </c>
      <c r="N2309">
        <f t="shared" si="690"/>
        <v>2109.15</v>
      </c>
      <c r="O2309">
        <f t="shared" ref="O2309:O2372" ca="1" si="702">IF(M2309="BUY",O2308+1,O2308)</f>
        <v>14</v>
      </c>
      <c r="Q2309" t="str">
        <f t="shared" ca="1" si="686"/>
        <v>NO</v>
      </c>
      <c r="R2309" t="str">
        <f t="shared" ca="1" si="687"/>
        <v>NO</v>
      </c>
      <c r="S2309" t="b">
        <f t="shared" ca="1" si="684"/>
        <v>0</v>
      </c>
      <c r="T2309" t="b">
        <f t="shared" ca="1" si="685"/>
        <v>0</v>
      </c>
      <c r="U2309">
        <f t="shared" ca="1" si="689"/>
        <v>1</v>
      </c>
      <c r="W2309" s="7"/>
      <c r="X2309" t="str">
        <f t="shared" ca="1" si="691"/>
        <v>14</v>
      </c>
    </row>
    <row r="2310" spans="1:24" x14ac:dyDescent="0.3">
      <c r="A2310">
        <f t="shared" si="692"/>
        <v>2309</v>
      </c>
      <c r="B2310" s="1">
        <v>38432</v>
      </c>
      <c r="C2310">
        <v>2096.6</v>
      </c>
      <c r="D2310">
        <f t="shared" si="693"/>
        <v>-12.550000000000182</v>
      </c>
      <c r="E2310" t="str">
        <f t="shared" si="694"/>
        <v/>
      </c>
      <c r="F2310" s="4">
        <f t="shared" si="695"/>
        <v>-12.550000000000182</v>
      </c>
      <c r="G2310">
        <f t="shared" ca="1" si="696"/>
        <v>0.14542857142857105</v>
      </c>
      <c r="H2310">
        <f t="shared" ca="1" si="697"/>
        <v>0.12799999999999986</v>
      </c>
      <c r="I2310" s="4">
        <f t="shared" ca="1" si="688"/>
        <v>1.1361607142857124</v>
      </c>
      <c r="J2310" s="8">
        <f t="shared" ca="1" si="698"/>
        <v>53.18704284221522</v>
      </c>
      <c r="K2310" t="str">
        <f t="shared" ca="1" si="699"/>
        <v>SELL</v>
      </c>
      <c r="L2310" t="str">
        <f t="shared" ca="1" si="700"/>
        <v>NA</v>
      </c>
      <c r="M2310" t="str">
        <f t="shared" ca="1" si="701"/>
        <v/>
      </c>
      <c r="N2310">
        <f t="shared" si="690"/>
        <v>2096.6</v>
      </c>
      <c r="O2310">
        <f t="shared" ca="1" si="702"/>
        <v>14</v>
      </c>
      <c r="Q2310" t="str">
        <f t="shared" ca="1" si="686"/>
        <v>NO</v>
      </c>
      <c r="R2310" t="str">
        <f t="shared" ca="1" si="687"/>
        <v>NO</v>
      </c>
      <c r="S2310" t="b">
        <f t="shared" ca="1" si="684"/>
        <v>0</v>
      </c>
      <c r="T2310" t="b">
        <f t="shared" ca="1" si="685"/>
        <v>0</v>
      </c>
      <c r="U2310">
        <f t="shared" ca="1" si="689"/>
        <v>1</v>
      </c>
      <c r="W2310" s="7"/>
      <c r="X2310" t="str">
        <f t="shared" ca="1" si="691"/>
        <v>14</v>
      </c>
    </row>
    <row r="2311" spans="1:24" x14ac:dyDescent="0.3">
      <c r="A2311">
        <f t="shared" si="692"/>
        <v>2310</v>
      </c>
      <c r="B2311" s="1">
        <v>38433</v>
      </c>
      <c r="C2311">
        <v>2061.6</v>
      </c>
      <c r="D2311">
        <f t="shared" si="693"/>
        <v>-35</v>
      </c>
      <c r="E2311" t="str">
        <f t="shared" si="694"/>
        <v/>
      </c>
      <c r="F2311" s="4">
        <f t="shared" si="695"/>
        <v>-35</v>
      </c>
      <c r="G2311">
        <f t="shared" ca="1" si="696"/>
        <v>0.15491666666666637</v>
      </c>
      <c r="H2311">
        <f t="shared" ca="1" si="697"/>
        <v>0.15574999999999989</v>
      </c>
      <c r="I2311" s="4">
        <f t="shared" ca="1" si="688"/>
        <v>0.99464954521134175</v>
      </c>
      <c r="J2311" s="8">
        <f t="shared" ca="1" si="698"/>
        <v>49.86587982832615</v>
      </c>
      <c r="K2311" t="str">
        <f t="shared" ca="1" si="699"/>
        <v>SELL</v>
      </c>
      <c r="L2311" t="str">
        <f t="shared" ca="1" si="700"/>
        <v>NA</v>
      </c>
      <c r="M2311" t="str">
        <f t="shared" ca="1" si="701"/>
        <v/>
      </c>
      <c r="N2311">
        <f t="shared" si="690"/>
        <v>2061.6</v>
      </c>
      <c r="O2311">
        <f t="shared" ca="1" si="702"/>
        <v>14</v>
      </c>
      <c r="Q2311" t="str">
        <f t="shared" ca="1" si="686"/>
        <v>NO</v>
      </c>
      <c r="R2311" t="str">
        <f t="shared" ca="1" si="687"/>
        <v>NO</v>
      </c>
      <c r="S2311" t="b">
        <f t="shared" ca="1" si="684"/>
        <v>0</v>
      </c>
      <c r="T2311" t="b">
        <f t="shared" ca="1" si="685"/>
        <v>0</v>
      </c>
      <c r="U2311">
        <f t="shared" ca="1" si="689"/>
        <v>1</v>
      </c>
      <c r="W2311" s="7"/>
      <c r="X2311" t="str">
        <f t="shared" ca="1" si="691"/>
        <v>14</v>
      </c>
    </row>
    <row r="2312" spans="1:24" x14ac:dyDescent="0.3">
      <c r="A2312">
        <f t="shared" si="692"/>
        <v>2311</v>
      </c>
      <c r="B2312" s="1">
        <v>38434</v>
      </c>
      <c r="C2312">
        <v>2026.4</v>
      </c>
      <c r="D2312">
        <f t="shared" si="693"/>
        <v>-35.199999999999818</v>
      </c>
      <c r="E2312" t="str">
        <f t="shared" si="694"/>
        <v/>
      </c>
      <c r="F2312" s="4">
        <f t="shared" si="695"/>
        <v>-35.199999999999818</v>
      </c>
      <c r="G2312">
        <f t="shared" ca="1" si="696"/>
        <v>0.11469999999999982</v>
      </c>
      <c r="H2312">
        <f t="shared" ca="1" si="697"/>
        <v>0.17755555555555524</v>
      </c>
      <c r="I2312" s="4">
        <f t="shared" ca="1" si="688"/>
        <v>0.64599499374217784</v>
      </c>
      <c r="J2312" s="8">
        <f t="shared" ca="1" si="698"/>
        <v>39.246473786260125</v>
      </c>
      <c r="K2312" t="str">
        <f t="shared" ca="1" si="699"/>
        <v>SELL</v>
      </c>
      <c r="L2312" t="str">
        <f t="shared" ca="1" si="700"/>
        <v>NA</v>
      </c>
      <c r="M2312" t="str">
        <f t="shared" ca="1" si="701"/>
        <v/>
      </c>
      <c r="N2312">
        <f t="shared" si="690"/>
        <v>2026.4</v>
      </c>
      <c r="O2312">
        <f t="shared" ca="1" si="702"/>
        <v>14</v>
      </c>
      <c r="Q2312" t="str">
        <f t="shared" ca="1" si="686"/>
        <v>NO</v>
      </c>
      <c r="R2312" t="str">
        <f t="shared" ca="1" si="687"/>
        <v>NO</v>
      </c>
      <c r="S2312" t="b">
        <f t="shared" ca="1" si="684"/>
        <v>0</v>
      </c>
      <c r="T2312" t="b">
        <f t="shared" ca="1" si="685"/>
        <v>0</v>
      </c>
      <c r="U2312">
        <f t="shared" ca="1" si="689"/>
        <v>1</v>
      </c>
      <c r="W2312" s="7"/>
      <c r="X2312" t="str">
        <f t="shared" ca="1" si="691"/>
        <v>14</v>
      </c>
    </row>
    <row r="2313" spans="1:24" x14ac:dyDescent="0.3">
      <c r="A2313">
        <f t="shared" si="692"/>
        <v>2312</v>
      </c>
      <c r="B2313" s="1">
        <v>38435</v>
      </c>
      <c r="C2313">
        <v>2015.4</v>
      </c>
      <c r="D2313">
        <f t="shared" si="693"/>
        <v>-11</v>
      </c>
      <c r="E2313" t="str">
        <f t="shared" si="694"/>
        <v/>
      </c>
      <c r="F2313" s="4">
        <f t="shared" si="695"/>
        <v>-11</v>
      </c>
      <c r="G2313">
        <f t="shared" ca="1" si="696"/>
        <v>9.5124999999999321E-2</v>
      </c>
      <c r="H2313">
        <f t="shared" ca="1" si="697"/>
        <v>0.17079999999999973</v>
      </c>
      <c r="I2313" s="4">
        <f t="shared" ca="1" si="688"/>
        <v>0.55693793911006717</v>
      </c>
      <c r="J2313" s="8">
        <f t="shared" ca="1" si="698"/>
        <v>35.771364106420847</v>
      </c>
      <c r="K2313" t="str">
        <f t="shared" ca="1" si="699"/>
        <v>SELL</v>
      </c>
      <c r="L2313" t="str">
        <f t="shared" ca="1" si="700"/>
        <v>NA</v>
      </c>
      <c r="M2313" t="str">
        <f t="shared" ca="1" si="701"/>
        <v/>
      </c>
      <c r="N2313">
        <f t="shared" si="690"/>
        <v>2015.4</v>
      </c>
      <c r="O2313">
        <f t="shared" ca="1" si="702"/>
        <v>14</v>
      </c>
      <c r="Q2313" t="str">
        <f t="shared" ca="1" si="686"/>
        <v>NO</v>
      </c>
      <c r="R2313" t="str">
        <f t="shared" ca="1" si="687"/>
        <v>NO</v>
      </c>
      <c r="S2313" t="b">
        <f t="shared" ca="1" si="684"/>
        <v>0</v>
      </c>
      <c r="T2313" t="b">
        <f t="shared" ca="1" si="685"/>
        <v>0</v>
      </c>
      <c r="U2313">
        <f t="shared" ca="1" si="689"/>
        <v>1</v>
      </c>
      <c r="W2313" s="7"/>
      <c r="X2313" t="str">
        <f t="shared" ca="1" si="691"/>
        <v>14</v>
      </c>
    </row>
    <row r="2314" spans="1:24" x14ac:dyDescent="0.3">
      <c r="A2314">
        <f t="shared" si="692"/>
        <v>2313</v>
      </c>
      <c r="B2314" s="1">
        <v>38439</v>
      </c>
      <c r="C2314">
        <v>2029.45</v>
      </c>
      <c r="D2314">
        <f t="shared" si="693"/>
        <v>14.049999999999955</v>
      </c>
      <c r="E2314">
        <f t="shared" si="694"/>
        <v>14.049999999999955</v>
      </c>
      <c r="F2314" s="4" t="str">
        <f t="shared" si="695"/>
        <v/>
      </c>
      <c r="G2314">
        <f t="shared" ca="1" si="696"/>
        <v>0.10037499999999966</v>
      </c>
      <c r="H2314">
        <f t="shared" ca="1" si="697"/>
        <v>0.17079999999999973</v>
      </c>
      <c r="I2314" s="4">
        <f t="shared" ca="1" si="688"/>
        <v>0.58767564402810202</v>
      </c>
      <c r="J2314" s="8">
        <f t="shared" ca="1" si="698"/>
        <v>37.014842813681156</v>
      </c>
      <c r="K2314" t="str">
        <f t="shared" ca="1" si="699"/>
        <v>SELL</v>
      </c>
      <c r="L2314" t="str">
        <f t="shared" ca="1" si="700"/>
        <v>NA</v>
      </c>
      <c r="M2314" t="str">
        <f t="shared" ca="1" si="701"/>
        <v/>
      </c>
      <c r="N2314">
        <f t="shared" si="690"/>
        <v>2029.45</v>
      </c>
      <c r="O2314">
        <f t="shared" ca="1" si="702"/>
        <v>14</v>
      </c>
      <c r="Q2314" t="str">
        <f t="shared" ca="1" si="686"/>
        <v>NO</v>
      </c>
      <c r="R2314" t="str">
        <f t="shared" ca="1" si="687"/>
        <v>NO</v>
      </c>
      <c r="S2314" t="b">
        <f t="shared" ca="1" si="684"/>
        <v>0</v>
      </c>
      <c r="T2314" t="b">
        <f t="shared" ca="1" si="685"/>
        <v>0</v>
      </c>
      <c r="U2314">
        <f t="shared" ca="1" si="689"/>
        <v>1</v>
      </c>
      <c r="W2314" s="7"/>
      <c r="X2314" t="str">
        <f t="shared" ca="1" si="691"/>
        <v>14</v>
      </c>
    </row>
    <row r="2315" spans="1:24" x14ac:dyDescent="0.3">
      <c r="A2315">
        <f t="shared" si="692"/>
        <v>2314</v>
      </c>
      <c r="B2315" s="1">
        <v>38440</v>
      </c>
      <c r="C2315">
        <v>1983.85</v>
      </c>
      <c r="D2315">
        <f t="shared" si="693"/>
        <v>-45.600000000000136</v>
      </c>
      <c r="E2315" t="str">
        <f t="shared" si="694"/>
        <v/>
      </c>
      <c r="F2315" s="4">
        <f t="shared" si="695"/>
        <v>-45.600000000000136</v>
      </c>
      <c r="G2315">
        <f t="shared" ca="1" si="696"/>
        <v>0.10433333333333318</v>
      </c>
      <c r="H2315">
        <f t="shared" ca="1" si="697"/>
        <v>0.19672727272727261</v>
      </c>
      <c r="I2315" s="4">
        <f t="shared" ca="1" si="688"/>
        <v>0.53034504004929095</v>
      </c>
      <c r="J2315" s="8">
        <f t="shared" ca="1" si="698"/>
        <v>34.65525918470054</v>
      </c>
      <c r="K2315" t="str">
        <f t="shared" ca="1" si="699"/>
        <v>SELL</v>
      </c>
      <c r="L2315" t="str">
        <f t="shared" ca="1" si="700"/>
        <v>NA</v>
      </c>
      <c r="M2315" t="str">
        <f t="shared" ca="1" si="701"/>
        <v/>
      </c>
      <c r="N2315">
        <f t="shared" si="690"/>
        <v>1983.85</v>
      </c>
      <c r="O2315">
        <f t="shared" ca="1" si="702"/>
        <v>14</v>
      </c>
      <c r="Q2315" t="str">
        <f t="shared" ca="1" si="686"/>
        <v>NO</v>
      </c>
      <c r="R2315" t="str">
        <f t="shared" ca="1" si="687"/>
        <v>NO</v>
      </c>
      <c r="S2315" t="b">
        <f t="shared" ca="1" si="684"/>
        <v>0</v>
      </c>
      <c r="T2315" t="b">
        <f t="shared" ca="1" si="685"/>
        <v>0</v>
      </c>
      <c r="U2315">
        <f t="shared" ca="1" si="689"/>
        <v>1</v>
      </c>
      <c r="W2315" s="7"/>
      <c r="X2315" t="str">
        <f t="shared" ca="1" si="691"/>
        <v>14</v>
      </c>
    </row>
    <row r="2316" spans="1:24" x14ac:dyDescent="0.3">
      <c r="A2316">
        <f t="shared" si="692"/>
        <v>2315</v>
      </c>
      <c r="B2316" s="1">
        <v>38441</v>
      </c>
      <c r="C2316">
        <v>1993.7</v>
      </c>
      <c r="D2316">
        <f t="shared" si="693"/>
        <v>9.8500000000001364</v>
      </c>
      <c r="E2316">
        <f t="shared" si="694"/>
        <v>9.8500000000001364</v>
      </c>
      <c r="F2316" s="4" t="str">
        <f t="shared" si="695"/>
        <v/>
      </c>
      <c r="G2316">
        <f t="shared" ca="1" si="696"/>
        <v>0.10287500000000023</v>
      </c>
      <c r="H2316">
        <f t="shared" ca="1" si="697"/>
        <v>0.20825000000000024</v>
      </c>
      <c r="I2316" s="4">
        <f t="shared" ca="1" si="688"/>
        <v>0.49399759903961638</v>
      </c>
      <c r="J2316" s="8">
        <f t="shared" ca="1" si="698"/>
        <v>33.065488147850573</v>
      </c>
      <c r="K2316" t="str">
        <f t="shared" ca="1" si="699"/>
        <v>SELL</v>
      </c>
      <c r="L2316" t="str">
        <f t="shared" ca="1" si="700"/>
        <v>NA</v>
      </c>
      <c r="M2316" t="str">
        <f t="shared" ca="1" si="701"/>
        <v/>
      </c>
      <c r="N2316">
        <f t="shared" si="690"/>
        <v>1993.7</v>
      </c>
      <c r="O2316">
        <f t="shared" ca="1" si="702"/>
        <v>14</v>
      </c>
      <c r="Q2316" t="str">
        <f t="shared" ca="1" si="686"/>
        <v>NO</v>
      </c>
      <c r="R2316" t="str">
        <f t="shared" ca="1" si="687"/>
        <v>NO</v>
      </c>
      <c r="S2316" t="b">
        <f t="shared" ca="1" si="684"/>
        <v>0</v>
      </c>
      <c r="T2316" t="b">
        <f t="shared" ca="1" si="685"/>
        <v>0</v>
      </c>
      <c r="U2316">
        <f t="shared" ca="1" si="689"/>
        <v>1</v>
      </c>
      <c r="W2316" s="7"/>
      <c r="X2316" t="str">
        <f t="shared" ca="1" si="691"/>
        <v>14</v>
      </c>
    </row>
    <row r="2317" spans="1:24" x14ac:dyDescent="0.3">
      <c r="A2317">
        <f t="shared" si="692"/>
        <v>2316</v>
      </c>
      <c r="B2317" s="1">
        <v>38442</v>
      </c>
      <c r="C2317">
        <v>2035.65</v>
      </c>
      <c r="D2317">
        <f t="shared" si="693"/>
        <v>41.950000000000045</v>
      </c>
      <c r="E2317">
        <f t="shared" si="694"/>
        <v>41.950000000000045</v>
      </c>
      <c r="F2317" s="4" t="str">
        <f t="shared" si="695"/>
        <v/>
      </c>
      <c r="G2317">
        <f t="shared" ca="1" si="696"/>
        <v>0.19125000000000056</v>
      </c>
      <c r="H2317">
        <f t="shared" ca="1" si="697"/>
        <v>0.20825000000000024</v>
      </c>
      <c r="I2317" s="4">
        <f t="shared" ca="1" si="688"/>
        <v>0.91836734693877708</v>
      </c>
      <c r="J2317" s="8">
        <f t="shared" ca="1" si="698"/>
        <v>47.872340425531959</v>
      </c>
      <c r="K2317" t="str">
        <f t="shared" ca="1" si="699"/>
        <v>SELL</v>
      </c>
      <c r="L2317" t="str">
        <f t="shared" ca="1" si="700"/>
        <v>NA</v>
      </c>
      <c r="M2317" t="str">
        <f t="shared" ca="1" si="701"/>
        <v/>
      </c>
      <c r="N2317">
        <f t="shared" si="690"/>
        <v>2035.65</v>
      </c>
      <c r="O2317">
        <f t="shared" ca="1" si="702"/>
        <v>14</v>
      </c>
      <c r="Q2317" t="str">
        <f t="shared" ca="1" si="686"/>
        <v>NO</v>
      </c>
      <c r="R2317" t="str">
        <f t="shared" ca="1" si="687"/>
        <v>NO</v>
      </c>
      <c r="S2317" t="b">
        <f t="shared" ca="1" si="684"/>
        <v>0</v>
      </c>
      <c r="T2317" t="b">
        <f t="shared" ca="1" si="685"/>
        <v>0</v>
      </c>
      <c r="U2317">
        <f t="shared" ca="1" si="689"/>
        <v>1</v>
      </c>
      <c r="W2317" s="7"/>
      <c r="X2317" t="str">
        <f t="shared" ca="1" si="691"/>
        <v>14</v>
      </c>
    </row>
    <row r="2318" spans="1:24" x14ac:dyDescent="0.3">
      <c r="A2318">
        <f t="shared" si="692"/>
        <v>2317</v>
      </c>
      <c r="B2318" s="1">
        <v>38443</v>
      </c>
      <c r="C2318">
        <v>2067.65</v>
      </c>
      <c r="D2318">
        <f t="shared" si="693"/>
        <v>32</v>
      </c>
      <c r="E2318">
        <f t="shared" si="694"/>
        <v>32</v>
      </c>
      <c r="F2318" s="4" t="str">
        <f t="shared" si="695"/>
        <v/>
      </c>
      <c r="G2318">
        <f t="shared" ca="1" si="696"/>
        <v>0.21700000000000044</v>
      </c>
      <c r="H2318">
        <f t="shared" ca="1" si="697"/>
        <v>0.21650000000000016</v>
      </c>
      <c r="I2318" s="4">
        <f t="shared" ca="1" si="688"/>
        <v>1.0023094688221721</v>
      </c>
      <c r="J2318" s="8">
        <f t="shared" ca="1" si="698"/>
        <v>50.057670126874307</v>
      </c>
      <c r="K2318" t="str">
        <f t="shared" ca="1" si="699"/>
        <v>SELL</v>
      </c>
      <c r="L2318" t="str">
        <f t="shared" ca="1" si="700"/>
        <v>NA</v>
      </c>
      <c r="M2318" t="str">
        <f t="shared" ca="1" si="701"/>
        <v/>
      </c>
      <c r="N2318">
        <f t="shared" si="690"/>
        <v>2067.65</v>
      </c>
      <c r="O2318">
        <f t="shared" ca="1" si="702"/>
        <v>14</v>
      </c>
      <c r="Q2318" t="str">
        <f t="shared" ca="1" si="686"/>
        <v>NO</v>
      </c>
      <c r="R2318" t="str">
        <f t="shared" ca="1" si="687"/>
        <v>NO</v>
      </c>
      <c r="S2318" t="b">
        <f t="shared" ca="1" si="684"/>
        <v>0</v>
      </c>
      <c r="T2318" t="b">
        <f t="shared" ca="1" si="685"/>
        <v>0</v>
      </c>
      <c r="U2318">
        <f t="shared" ca="1" si="689"/>
        <v>1</v>
      </c>
      <c r="W2318" s="7"/>
      <c r="X2318" t="str">
        <f t="shared" ca="1" si="691"/>
        <v>14</v>
      </c>
    </row>
    <row r="2319" spans="1:24" x14ac:dyDescent="0.3">
      <c r="A2319">
        <f t="shared" si="692"/>
        <v>2318</v>
      </c>
      <c r="B2319" s="1">
        <v>38446</v>
      </c>
      <c r="C2319">
        <v>2063.4</v>
      </c>
      <c r="D2319">
        <f t="shared" si="693"/>
        <v>-4.25</v>
      </c>
      <c r="E2319" t="str">
        <f t="shared" si="694"/>
        <v/>
      </c>
      <c r="F2319" s="4">
        <f t="shared" si="695"/>
        <v>-4.25</v>
      </c>
      <c r="G2319">
        <f t="shared" ca="1" si="696"/>
        <v>0.21700000000000044</v>
      </c>
      <c r="H2319">
        <f t="shared" ca="1" si="697"/>
        <v>0.21272222222222226</v>
      </c>
      <c r="I2319" s="4">
        <f t="shared" ca="1" si="688"/>
        <v>1.0201096892138959</v>
      </c>
      <c r="J2319" s="8">
        <f t="shared" ca="1" si="698"/>
        <v>50.497737556561134</v>
      </c>
      <c r="K2319" t="str">
        <f t="shared" ca="1" si="699"/>
        <v>SELL</v>
      </c>
      <c r="L2319" t="str">
        <f t="shared" ca="1" si="700"/>
        <v>NA</v>
      </c>
      <c r="M2319" t="str">
        <f t="shared" ca="1" si="701"/>
        <v/>
      </c>
      <c r="N2319">
        <f t="shared" si="690"/>
        <v>2063.4</v>
      </c>
      <c r="O2319">
        <f t="shared" ca="1" si="702"/>
        <v>14</v>
      </c>
      <c r="Q2319" t="str">
        <f t="shared" ca="1" si="686"/>
        <v>NO</v>
      </c>
      <c r="R2319" t="str">
        <f t="shared" ca="1" si="687"/>
        <v>NO</v>
      </c>
      <c r="S2319" t="b">
        <f t="shared" ca="1" si="684"/>
        <v>0</v>
      </c>
      <c r="T2319" t="b">
        <f t="shared" ca="1" si="685"/>
        <v>0</v>
      </c>
      <c r="U2319">
        <f t="shared" ca="1" si="689"/>
        <v>1</v>
      </c>
      <c r="W2319" s="7"/>
      <c r="X2319" t="str">
        <f t="shared" ca="1" si="691"/>
        <v>14</v>
      </c>
    </row>
    <row r="2320" spans="1:24" x14ac:dyDescent="0.3">
      <c r="A2320">
        <f t="shared" si="692"/>
        <v>2319</v>
      </c>
      <c r="B2320" s="1">
        <v>38447</v>
      </c>
      <c r="C2320">
        <v>2052.5500000000002</v>
      </c>
      <c r="D2320">
        <f t="shared" si="693"/>
        <v>-10.849999999999909</v>
      </c>
      <c r="E2320" t="str">
        <f t="shared" si="694"/>
        <v/>
      </c>
      <c r="F2320" s="4">
        <f t="shared" si="695"/>
        <v>-10.849999999999909</v>
      </c>
      <c r="G2320">
        <f t="shared" ca="1" si="696"/>
        <v>0.21700000000000044</v>
      </c>
      <c r="H2320">
        <f t="shared" ca="1" si="697"/>
        <v>0.20544444444444429</v>
      </c>
      <c r="I2320" s="4">
        <f t="shared" ca="1" si="688"/>
        <v>1.0562466197944864</v>
      </c>
      <c r="J2320" s="8">
        <f t="shared" ca="1" si="698"/>
        <v>51.367701209889603</v>
      </c>
      <c r="K2320" t="str">
        <f t="shared" ca="1" si="699"/>
        <v>SELL</v>
      </c>
      <c r="L2320" t="str">
        <f t="shared" ca="1" si="700"/>
        <v>NA</v>
      </c>
      <c r="M2320" t="str">
        <f t="shared" ca="1" si="701"/>
        <v/>
      </c>
      <c r="N2320">
        <f t="shared" si="690"/>
        <v>2052.5500000000002</v>
      </c>
      <c r="O2320">
        <f t="shared" ca="1" si="702"/>
        <v>14</v>
      </c>
      <c r="Q2320" t="str">
        <f t="shared" ca="1" si="686"/>
        <v>NO</v>
      </c>
      <c r="R2320" t="str">
        <f t="shared" ca="1" si="687"/>
        <v>NO</v>
      </c>
      <c r="S2320" t="b">
        <f t="shared" ref="S2320:S2383" ca="1" si="703">AND(Q2320="YES",Q2319="YES")</f>
        <v>0</v>
      </c>
      <c r="T2320" t="b">
        <f t="shared" ref="T2320:T2383" ca="1" si="704">AND(R2320="YES",R2319="YES")</f>
        <v>0</v>
      </c>
      <c r="U2320">
        <f t="shared" ca="1" si="689"/>
        <v>1</v>
      </c>
      <c r="W2320" s="7"/>
      <c r="X2320" t="str">
        <f t="shared" ca="1" si="691"/>
        <v>14</v>
      </c>
    </row>
    <row r="2321" spans="1:24" x14ac:dyDescent="0.3">
      <c r="A2321">
        <f t="shared" si="692"/>
        <v>2320</v>
      </c>
      <c r="B2321" s="1">
        <v>38448</v>
      </c>
      <c r="C2321">
        <v>2069.3000000000002</v>
      </c>
      <c r="D2321">
        <f t="shared" si="693"/>
        <v>16.75</v>
      </c>
      <c r="E2321">
        <f t="shared" si="694"/>
        <v>16.75</v>
      </c>
      <c r="F2321" s="4" t="str">
        <f t="shared" si="695"/>
        <v/>
      </c>
      <c r="G2321">
        <f t="shared" ca="1" si="696"/>
        <v>0.20875000000000038</v>
      </c>
      <c r="H2321">
        <f t="shared" ca="1" si="697"/>
        <v>0.22687500000000027</v>
      </c>
      <c r="I2321" s="4">
        <f t="shared" ca="1" si="688"/>
        <v>0.92011019283746609</v>
      </c>
      <c r="J2321" s="8">
        <f t="shared" ca="1" si="698"/>
        <v>47.919655667144923</v>
      </c>
      <c r="K2321" t="str">
        <f t="shared" ca="1" si="699"/>
        <v>SELL</v>
      </c>
      <c r="L2321" t="str">
        <f t="shared" ca="1" si="700"/>
        <v>NA</v>
      </c>
      <c r="M2321" t="str">
        <f t="shared" ca="1" si="701"/>
        <v/>
      </c>
      <c r="N2321">
        <f t="shared" si="690"/>
        <v>2069.3000000000002</v>
      </c>
      <c r="O2321">
        <f t="shared" ca="1" si="702"/>
        <v>14</v>
      </c>
      <c r="Q2321" t="str">
        <f t="shared" ref="Q2321:Q2384" ca="1" si="705">IF(J2321&lt;30,"YES","NO")</f>
        <v>NO</v>
      </c>
      <c r="R2321" t="str">
        <f t="shared" ref="R2321:R2384" ca="1" si="706">IF(J2321&gt;70,"YES","NO")</f>
        <v>NO</v>
      </c>
      <c r="S2321" t="b">
        <f t="shared" ca="1" si="703"/>
        <v>0</v>
      </c>
      <c r="T2321" t="b">
        <f t="shared" ca="1" si="704"/>
        <v>0</v>
      </c>
      <c r="U2321">
        <f t="shared" ca="1" si="689"/>
        <v>1</v>
      </c>
      <c r="W2321" s="7"/>
      <c r="X2321" t="str">
        <f t="shared" ca="1" si="691"/>
        <v>14</v>
      </c>
    </row>
    <row r="2322" spans="1:24" x14ac:dyDescent="0.3">
      <c r="A2322">
        <f t="shared" si="692"/>
        <v>2321</v>
      </c>
      <c r="B2322" s="1">
        <v>38449</v>
      </c>
      <c r="C2322">
        <v>2052.85</v>
      </c>
      <c r="D2322">
        <f t="shared" si="693"/>
        <v>-16.450000000000273</v>
      </c>
      <c r="E2322" t="str">
        <f t="shared" si="694"/>
        <v/>
      </c>
      <c r="F2322" s="4">
        <f t="shared" si="695"/>
        <v>-16.450000000000273</v>
      </c>
      <c r="G2322">
        <f t="shared" ca="1" si="696"/>
        <v>0.20875000000000038</v>
      </c>
      <c r="H2322">
        <f t="shared" ca="1" si="697"/>
        <v>0.2136250000000004</v>
      </c>
      <c r="I2322" s="4">
        <f t="shared" ref="I2322:I2385" ca="1" si="707">IFERROR(G2322/H2322,"")</f>
        <v>0.97717963721474543</v>
      </c>
      <c r="J2322" s="8">
        <f t="shared" ca="1" si="698"/>
        <v>49.422906185261908</v>
      </c>
      <c r="K2322" t="str">
        <f t="shared" ca="1" si="699"/>
        <v>SELL</v>
      </c>
      <c r="L2322" t="str">
        <f t="shared" ca="1" si="700"/>
        <v>NA</v>
      </c>
      <c r="M2322" t="str">
        <f t="shared" ca="1" si="701"/>
        <v/>
      </c>
      <c r="N2322">
        <f t="shared" si="690"/>
        <v>2052.85</v>
      </c>
      <c r="O2322">
        <f t="shared" ca="1" si="702"/>
        <v>14</v>
      </c>
      <c r="Q2322" t="str">
        <f t="shared" ca="1" si="705"/>
        <v>NO</v>
      </c>
      <c r="R2322" t="str">
        <f t="shared" ca="1" si="706"/>
        <v>NO</v>
      </c>
      <c r="S2322" t="b">
        <f t="shared" ca="1" si="703"/>
        <v>0</v>
      </c>
      <c r="T2322" t="b">
        <f t="shared" ca="1" si="704"/>
        <v>0</v>
      </c>
      <c r="U2322">
        <f t="shared" ca="1" si="689"/>
        <v>1</v>
      </c>
      <c r="W2322" s="7"/>
      <c r="X2322" t="str">
        <f t="shared" ca="1" si="691"/>
        <v>14</v>
      </c>
    </row>
    <row r="2323" spans="1:24" x14ac:dyDescent="0.3">
      <c r="A2323">
        <f t="shared" si="692"/>
        <v>2322</v>
      </c>
      <c r="B2323" s="1">
        <v>38450</v>
      </c>
      <c r="C2323">
        <v>2031.2</v>
      </c>
      <c r="D2323">
        <f t="shared" si="693"/>
        <v>-21.649999999999864</v>
      </c>
      <c r="E2323" t="str">
        <f t="shared" si="694"/>
        <v/>
      </c>
      <c r="F2323" s="4">
        <f t="shared" si="695"/>
        <v>-21.649999999999864</v>
      </c>
      <c r="G2323">
        <f t="shared" ca="1" si="696"/>
        <v>0.22920000000000026</v>
      </c>
      <c r="H2323">
        <f t="shared" ca="1" si="697"/>
        <v>0.21394444444444463</v>
      </c>
      <c r="I2323" s="4">
        <f t="shared" ca="1" si="707"/>
        <v>1.0713061542456508</v>
      </c>
      <c r="J2323" s="8">
        <f t="shared" ca="1" si="698"/>
        <v>51.721284757916912</v>
      </c>
      <c r="K2323" t="str">
        <f t="shared" ca="1" si="699"/>
        <v>SELL</v>
      </c>
      <c r="L2323" t="str">
        <f t="shared" ca="1" si="700"/>
        <v>NA</v>
      </c>
      <c r="M2323" t="str">
        <f t="shared" ca="1" si="701"/>
        <v/>
      </c>
      <c r="N2323">
        <f t="shared" si="690"/>
        <v>2031.2</v>
      </c>
      <c r="O2323">
        <f t="shared" ca="1" si="702"/>
        <v>14</v>
      </c>
      <c r="Q2323" t="str">
        <f t="shared" ca="1" si="705"/>
        <v>NO</v>
      </c>
      <c r="R2323" t="str">
        <f t="shared" ca="1" si="706"/>
        <v>NO</v>
      </c>
      <c r="S2323" t="b">
        <f t="shared" ca="1" si="703"/>
        <v>0</v>
      </c>
      <c r="T2323" t="b">
        <f t="shared" ca="1" si="704"/>
        <v>0</v>
      </c>
      <c r="U2323">
        <f t="shared" ca="1" si="689"/>
        <v>1</v>
      </c>
      <c r="W2323" s="7"/>
      <c r="X2323" t="str">
        <f t="shared" ca="1" si="691"/>
        <v>14</v>
      </c>
    </row>
    <row r="2324" spans="1:24" x14ac:dyDescent="0.3">
      <c r="A2324">
        <f t="shared" si="692"/>
        <v>2323</v>
      </c>
      <c r="B2324" s="1">
        <v>38453</v>
      </c>
      <c r="C2324">
        <v>2008.2</v>
      </c>
      <c r="D2324">
        <f t="shared" si="693"/>
        <v>-23</v>
      </c>
      <c r="E2324" t="str">
        <f t="shared" si="694"/>
        <v/>
      </c>
      <c r="F2324" s="4">
        <f t="shared" si="695"/>
        <v>-23</v>
      </c>
      <c r="G2324">
        <f t="shared" ca="1" si="696"/>
        <v>0.22920000000000026</v>
      </c>
      <c r="H2324">
        <f t="shared" ca="1" si="697"/>
        <v>0.22555555555555556</v>
      </c>
      <c r="I2324" s="4">
        <f t="shared" ca="1" si="707"/>
        <v>1.0161576354679813</v>
      </c>
      <c r="J2324" s="8">
        <f t="shared" ca="1" si="698"/>
        <v>50.400703674745913</v>
      </c>
      <c r="K2324" t="str">
        <f t="shared" ca="1" si="699"/>
        <v>SELL</v>
      </c>
      <c r="L2324" t="str">
        <f t="shared" ca="1" si="700"/>
        <v>NA</v>
      </c>
      <c r="M2324" t="str">
        <f t="shared" ca="1" si="701"/>
        <v/>
      </c>
      <c r="N2324">
        <f t="shared" si="690"/>
        <v>2008.2</v>
      </c>
      <c r="O2324">
        <f t="shared" ca="1" si="702"/>
        <v>14</v>
      </c>
      <c r="Q2324" t="str">
        <f t="shared" ca="1" si="705"/>
        <v>NO</v>
      </c>
      <c r="R2324" t="str">
        <f t="shared" ca="1" si="706"/>
        <v>NO</v>
      </c>
      <c r="S2324" t="b">
        <f t="shared" ca="1" si="703"/>
        <v>0</v>
      </c>
      <c r="T2324" t="b">
        <f t="shared" ca="1" si="704"/>
        <v>0</v>
      </c>
      <c r="U2324">
        <f t="shared" ca="1" si="689"/>
        <v>1</v>
      </c>
      <c r="W2324" s="7"/>
      <c r="X2324" t="str">
        <f t="shared" ca="1" si="691"/>
        <v>14</v>
      </c>
    </row>
    <row r="2325" spans="1:24" x14ac:dyDescent="0.3">
      <c r="A2325">
        <f t="shared" si="692"/>
        <v>2324</v>
      </c>
      <c r="B2325" s="1">
        <v>38454</v>
      </c>
      <c r="C2325">
        <v>2024.95</v>
      </c>
      <c r="D2325">
        <f t="shared" si="693"/>
        <v>16.75</v>
      </c>
      <c r="E2325">
        <f t="shared" si="694"/>
        <v>16.75</v>
      </c>
      <c r="F2325" s="4" t="str">
        <f t="shared" si="695"/>
        <v/>
      </c>
      <c r="G2325">
        <f t="shared" ca="1" si="696"/>
        <v>0.2189166666666669</v>
      </c>
      <c r="H2325">
        <f t="shared" ca="1" si="697"/>
        <v>0.21</v>
      </c>
      <c r="I2325" s="4">
        <f t="shared" ca="1" si="707"/>
        <v>1.0424603174603186</v>
      </c>
      <c r="J2325" s="8">
        <f t="shared" ca="1" si="698"/>
        <v>51.039440450748039</v>
      </c>
      <c r="K2325" t="str">
        <f t="shared" ca="1" si="699"/>
        <v>SELL</v>
      </c>
      <c r="L2325" t="str">
        <f t="shared" ca="1" si="700"/>
        <v>NA</v>
      </c>
      <c r="M2325" t="str">
        <f t="shared" ca="1" si="701"/>
        <v/>
      </c>
      <c r="N2325">
        <f t="shared" si="690"/>
        <v>2024.95</v>
      </c>
      <c r="O2325">
        <f t="shared" ca="1" si="702"/>
        <v>14</v>
      </c>
      <c r="Q2325" t="str">
        <f t="shared" ca="1" si="705"/>
        <v>NO</v>
      </c>
      <c r="R2325" t="str">
        <f t="shared" ca="1" si="706"/>
        <v>NO</v>
      </c>
      <c r="S2325" t="b">
        <f t="shared" ca="1" si="703"/>
        <v>0</v>
      </c>
      <c r="T2325" t="b">
        <f t="shared" ca="1" si="704"/>
        <v>0</v>
      </c>
      <c r="U2325">
        <f t="shared" ca="1" si="689"/>
        <v>1</v>
      </c>
      <c r="W2325" s="7"/>
      <c r="X2325" t="str">
        <f t="shared" ca="1" si="691"/>
        <v>14</v>
      </c>
    </row>
    <row r="2326" spans="1:24" x14ac:dyDescent="0.3">
      <c r="A2326">
        <f t="shared" si="692"/>
        <v>2325</v>
      </c>
      <c r="B2326" s="1">
        <v>38455</v>
      </c>
      <c r="C2326">
        <v>2025.45</v>
      </c>
      <c r="D2326">
        <f t="shared" si="693"/>
        <v>0.5</v>
      </c>
      <c r="E2326">
        <f t="shared" si="694"/>
        <v>0.5</v>
      </c>
      <c r="F2326" s="4" t="str">
        <f t="shared" si="695"/>
        <v/>
      </c>
      <c r="G2326">
        <f t="shared" ca="1" si="696"/>
        <v>0.18835714285714306</v>
      </c>
      <c r="H2326">
        <f t="shared" ca="1" si="697"/>
        <v>0.18971428571428597</v>
      </c>
      <c r="I2326" s="4">
        <f t="shared" ca="1" si="707"/>
        <v>0.99284638554216842</v>
      </c>
      <c r="J2326" s="8">
        <f t="shared" ca="1" si="698"/>
        <v>49.820517664840352</v>
      </c>
      <c r="K2326" t="str">
        <f t="shared" ca="1" si="699"/>
        <v>SELL</v>
      </c>
      <c r="L2326" t="str">
        <f t="shared" ca="1" si="700"/>
        <v>NA</v>
      </c>
      <c r="M2326" t="str">
        <f t="shared" ca="1" si="701"/>
        <v/>
      </c>
      <c r="N2326">
        <f t="shared" si="690"/>
        <v>2025.45</v>
      </c>
      <c r="O2326">
        <f t="shared" ca="1" si="702"/>
        <v>14</v>
      </c>
      <c r="Q2326" t="str">
        <f t="shared" ca="1" si="705"/>
        <v>NO</v>
      </c>
      <c r="R2326" t="str">
        <f t="shared" ca="1" si="706"/>
        <v>NO</v>
      </c>
      <c r="S2326" t="b">
        <f t="shared" ca="1" si="703"/>
        <v>0</v>
      </c>
      <c r="T2326" t="b">
        <f t="shared" ca="1" si="704"/>
        <v>0</v>
      </c>
      <c r="U2326">
        <f t="shared" ca="1" si="689"/>
        <v>1</v>
      </c>
      <c r="W2326" s="7"/>
      <c r="X2326" t="str">
        <f t="shared" ca="1" si="691"/>
        <v>14</v>
      </c>
    </row>
    <row r="2327" spans="1:24" x14ac:dyDescent="0.3">
      <c r="A2327">
        <f t="shared" si="692"/>
        <v>2326</v>
      </c>
      <c r="B2327" s="1">
        <v>38457</v>
      </c>
      <c r="C2327">
        <v>1956.3</v>
      </c>
      <c r="D2327">
        <f t="shared" si="693"/>
        <v>-69.150000000000091</v>
      </c>
      <c r="E2327" t="str">
        <f t="shared" si="694"/>
        <v/>
      </c>
      <c r="F2327" s="4">
        <f t="shared" si="695"/>
        <v>-69.150000000000091</v>
      </c>
      <c r="G2327">
        <f t="shared" ca="1" si="696"/>
        <v>0.18835714285714306</v>
      </c>
      <c r="H2327">
        <f t="shared" ca="1" si="697"/>
        <v>0.27278571428571469</v>
      </c>
      <c r="I2327" s="4">
        <f t="shared" ca="1" si="707"/>
        <v>0.69049489395129582</v>
      </c>
      <c r="J2327" s="8">
        <f t="shared" ca="1" si="698"/>
        <v>40.845724907063186</v>
      </c>
      <c r="K2327" t="str">
        <f t="shared" ca="1" si="699"/>
        <v>SELL</v>
      </c>
      <c r="L2327" t="str">
        <f t="shared" ca="1" si="700"/>
        <v>NA</v>
      </c>
      <c r="M2327" t="str">
        <f t="shared" ca="1" si="701"/>
        <v/>
      </c>
      <c r="N2327">
        <f t="shared" si="690"/>
        <v>1956.3</v>
      </c>
      <c r="O2327">
        <f t="shared" ca="1" si="702"/>
        <v>14</v>
      </c>
      <c r="Q2327" t="str">
        <f t="shared" ca="1" si="705"/>
        <v>NO</v>
      </c>
      <c r="R2327" t="str">
        <f t="shared" ca="1" si="706"/>
        <v>NO</v>
      </c>
      <c r="S2327" t="b">
        <f t="shared" ca="1" si="703"/>
        <v>0</v>
      </c>
      <c r="T2327" t="b">
        <f t="shared" ca="1" si="704"/>
        <v>0</v>
      </c>
      <c r="U2327">
        <f t="shared" ca="1" si="689"/>
        <v>1</v>
      </c>
      <c r="W2327" s="7"/>
      <c r="X2327" t="str">
        <f t="shared" ca="1" si="691"/>
        <v>14</v>
      </c>
    </row>
    <row r="2328" spans="1:24" x14ac:dyDescent="0.3">
      <c r="A2328">
        <f t="shared" si="692"/>
        <v>2327</v>
      </c>
      <c r="B2328" s="1">
        <v>38460</v>
      </c>
      <c r="C2328">
        <v>1927.8</v>
      </c>
      <c r="D2328">
        <f t="shared" si="693"/>
        <v>-28.5</v>
      </c>
      <c r="E2328" t="str">
        <f t="shared" si="694"/>
        <v/>
      </c>
      <c r="F2328" s="4">
        <f t="shared" si="695"/>
        <v>-28.5</v>
      </c>
      <c r="G2328">
        <f t="shared" ca="1" si="696"/>
        <v>0.19633333333333364</v>
      </c>
      <c r="H2328">
        <f t="shared" ca="1" si="697"/>
        <v>0.27431250000000035</v>
      </c>
      <c r="I2328" s="4">
        <f t="shared" ca="1" si="707"/>
        <v>0.71572871572871588</v>
      </c>
      <c r="J2328" s="8">
        <f t="shared" ca="1" si="698"/>
        <v>41.715727502102609</v>
      </c>
      <c r="K2328" t="str">
        <f t="shared" ca="1" si="699"/>
        <v>SELL</v>
      </c>
      <c r="L2328" t="str">
        <f t="shared" ca="1" si="700"/>
        <v>NA</v>
      </c>
      <c r="M2328" t="str">
        <f t="shared" ca="1" si="701"/>
        <v/>
      </c>
      <c r="N2328">
        <f t="shared" si="690"/>
        <v>1927.8</v>
      </c>
      <c r="O2328">
        <f t="shared" ca="1" si="702"/>
        <v>14</v>
      </c>
      <c r="Q2328" t="str">
        <f t="shared" ca="1" si="705"/>
        <v>NO</v>
      </c>
      <c r="R2328" t="str">
        <f t="shared" ca="1" si="706"/>
        <v>NO</v>
      </c>
      <c r="S2328" t="b">
        <f t="shared" ca="1" si="703"/>
        <v>0</v>
      </c>
      <c r="T2328" t="b">
        <f t="shared" ca="1" si="704"/>
        <v>0</v>
      </c>
      <c r="U2328">
        <f t="shared" ca="1" si="689"/>
        <v>1</v>
      </c>
      <c r="W2328" s="7"/>
      <c r="X2328" t="str">
        <f t="shared" ca="1" si="691"/>
        <v>14</v>
      </c>
    </row>
    <row r="2329" spans="1:24" x14ac:dyDescent="0.3">
      <c r="A2329">
        <f t="shared" si="692"/>
        <v>2328</v>
      </c>
      <c r="B2329" s="1">
        <v>38461</v>
      </c>
      <c r="C2329">
        <v>1909.4</v>
      </c>
      <c r="D2329">
        <f t="shared" si="693"/>
        <v>-18.399999999999864</v>
      </c>
      <c r="E2329" t="str">
        <f t="shared" si="694"/>
        <v/>
      </c>
      <c r="F2329" s="4">
        <f t="shared" si="695"/>
        <v>-18.399999999999864</v>
      </c>
      <c r="G2329">
        <f t="shared" ca="1" si="696"/>
        <v>0.19633333333333364</v>
      </c>
      <c r="H2329">
        <f t="shared" ca="1" si="697"/>
        <v>0.24031250000000001</v>
      </c>
      <c r="I2329" s="4">
        <f t="shared" ca="1" si="707"/>
        <v>0.81699176419592667</v>
      </c>
      <c r="J2329" s="8">
        <f t="shared" ca="1" si="698"/>
        <v>44.963977288992837</v>
      </c>
      <c r="K2329" t="str">
        <f t="shared" ca="1" si="699"/>
        <v>SELL</v>
      </c>
      <c r="L2329" t="str">
        <f t="shared" ca="1" si="700"/>
        <v>NA</v>
      </c>
      <c r="M2329" t="str">
        <f t="shared" ca="1" si="701"/>
        <v/>
      </c>
      <c r="N2329">
        <f t="shared" si="690"/>
        <v>1909.4</v>
      </c>
      <c r="O2329">
        <f t="shared" ca="1" si="702"/>
        <v>14</v>
      </c>
      <c r="Q2329" t="str">
        <f t="shared" ca="1" si="705"/>
        <v>NO</v>
      </c>
      <c r="R2329" t="str">
        <f t="shared" ca="1" si="706"/>
        <v>NO</v>
      </c>
      <c r="S2329" t="b">
        <f t="shared" ca="1" si="703"/>
        <v>0</v>
      </c>
      <c r="T2329" t="b">
        <f t="shared" ca="1" si="704"/>
        <v>0</v>
      </c>
      <c r="U2329">
        <f t="shared" ca="1" si="689"/>
        <v>1</v>
      </c>
      <c r="W2329" s="7"/>
      <c r="X2329" t="str">
        <f t="shared" ca="1" si="691"/>
        <v>14</v>
      </c>
    </row>
    <row r="2330" spans="1:24" x14ac:dyDescent="0.3">
      <c r="A2330">
        <f t="shared" si="692"/>
        <v>2329</v>
      </c>
      <c r="B2330" s="1">
        <v>38462</v>
      </c>
      <c r="C2330">
        <v>1929.7</v>
      </c>
      <c r="D2330">
        <f t="shared" si="693"/>
        <v>20.299999999999955</v>
      </c>
      <c r="E2330">
        <f t="shared" si="694"/>
        <v>20.299999999999955</v>
      </c>
      <c r="F2330" s="4" t="str">
        <f t="shared" si="695"/>
        <v/>
      </c>
      <c r="G2330">
        <f t="shared" ca="1" si="696"/>
        <v>0.21375</v>
      </c>
      <c r="H2330">
        <f t="shared" ca="1" si="697"/>
        <v>0.24031250000000001</v>
      </c>
      <c r="I2330" s="4">
        <f t="shared" ca="1" si="707"/>
        <v>0.88946684005201559</v>
      </c>
      <c r="J2330" s="8">
        <f t="shared" ca="1" si="698"/>
        <v>47.075017205781144</v>
      </c>
      <c r="K2330" t="str">
        <f t="shared" ca="1" si="699"/>
        <v>SELL</v>
      </c>
      <c r="L2330" t="str">
        <f t="shared" ca="1" si="700"/>
        <v>NA</v>
      </c>
      <c r="M2330" t="str">
        <f t="shared" ca="1" si="701"/>
        <v/>
      </c>
      <c r="N2330">
        <f t="shared" si="690"/>
        <v>1929.7</v>
      </c>
      <c r="O2330">
        <f t="shared" ca="1" si="702"/>
        <v>14</v>
      </c>
      <c r="Q2330" t="str">
        <f t="shared" ca="1" si="705"/>
        <v>NO</v>
      </c>
      <c r="R2330" t="str">
        <f t="shared" ca="1" si="706"/>
        <v>NO</v>
      </c>
      <c r="S2330" t="b">
        <f t="shared" ca="1" si="703"/>
        <v>0</v>
      </c>
      <c r="T2330" t="b">
        <f t="shared" ca="1" si="704"/>
        <v>0</v>
      </c>
      <c r="U2330">
        <f t="shared" ca="1" si="689"/>
        <v>1</v>
      </c>
      <c r="W2330" s="7"/>
      <c r="X2330" t="str">
        <f t="shared" ca="1" si="691"/>
        <v>14</v>
      </c>
    </row>
    <row r="2331" spans="1:24" x14ac:dyDescent="0.3">
      <c r="A2331">
        <f t="shared" si="692"/>
        <v>2330</v>
      </c>
      <c r="B2331" s="1">
        <v>38463</v>
      </c>
      <c r="C2331">
        <v>1948.55</v>
      </c>
      <c r="D2331">
        <f t="shared" si="693"/>
        <v>18.849999999999909</v>
      </c>
      <c r="E2331">
        <f t="shared" si="694"/>
        <v>18.849999999999909</v>
      </c>
      <c r="F2331" s="4" t="str">
        <f t="shared" si="695"/>
        <v/>
      </c>
      <c r="G2331">
        <f t="shared" ca="1" si="696"/>
        <v>0.17524999999999977</v>
      </c>
      <c r="H2331">
        <f t="shared" ca="1" si="697"/>
        <v>0.24031250000000001</v>
      </c>
      <c r="I2331" s="4">
        <f t="shared" ca="1" si="707"/>
        <v>0.72925877763328895</v>
      </c>
      <c r="J2331" s="8">
        <f t="shared" ca="1" si="698"/>
        <v>42.171755151150521</v>
      </c>
      <c r="K2331" t="str">
        <f t="shared" ca="1" si="699"/>
        <v>SELL</v>
      </c>
      <c r="L2331" t="str">
        <f t="shared" ca="1" si="700"/>
        <v>NA</v>
      </c>
      <c r="M2331" t="str">
        <f t="shared" ca="1" si="701"/>
        <v/>
      </c>
      <c r="N2331">
        <f t="shared" si="690"/>
        <v>1948.55</v>
      </c>
      <c r="O2331">
        <f t="shared" ca="1" si="702"/>
        <v>14</v>
      </c>
      <c r="Q2331" t="str">
        <f t="shared" ca="1" si="705"/>
        <v>NO</v>
      </c>
      <c r="R2331" t="str">
        <f t="shared" ca="1" si="706"/>
        <v>NO</v>
      </c>
      <c r="S2331" t="b">
        <f t="shared" ca="1" si="703"/>
        <v>0</v>
      </c>
      <c r="T2331" t="b">
        <f t="shared" ca="1" si="704"/>
        <v>0</v>
      </c>
      <c r="U2331">
        <f t="shared" ca="1" si="689"/>
        <v>1</v>
      </c>
      <c r="W2331" s="7"/>
      <c r="X2331" t="str">
        <f t="shared" ca="1" si="691"/>
        <v>14</v>
      </c>
    </row>
    <row r="2332" spans="1:24" x14ac:dyDescent="0.3">
      <c r="A2332">
        <f t="shared" si="692"/>
        <v>2331</v>
      </c>
      <c r="B2332" s="1">
        <v>38464</v>
      </c>
      <c r="C2332">
        <v>1967.35</v>
      </c>
      <c r="D2332">
        <f t="shared" si="693"/>
        <v>18.799999999999955</v>
      </c>
      <c r="E2332">
        <f t="shared" si="694"/>
        <v>18.799999999999955</v>
      </c>
      <c r="F2332" s="4" t="str">
        <f t="shared" si="695"/>
        <v/>
      </c>
      <c r="G2332">
        <f t="shared" ca="1" si="696"/>
        <v>0.15324999999999969</v>
      </c>
      <c r="H2332">
        <f t="shared" ca="1" si="697"/>
        <v>0.24031250000000001</v>
      </c>
      <c r="I2332" s="4">
        <f t="shared" ca="1" si="707"/>
        <v>0.63771131339401688</v>
      </c>
      <c r="J2332" s="8">
        <f t="shared" ca="1" si="698"/>
        <v>38.939177386056805</v>
      </c>
      <c r="K2332" t="str">
        <f t="shared" ca="1" si="699"/>
        <v>SELL</v>
      </c>
      <c r="L2332" t="str">
        <f t="shared" ca="1" si="700"/>
        <v>NA</v>
      </c>
      <c r="M2332" t="str">
        <f t="shared" ca="1" si="701"/>
        <v/>
      </c>
      <c r="N2332">
        <f t="shared" si="690"/>
        <v>1967.35</v>
      </c>
      <c r="O2332">
        <f t="shared" ca="1" si="702"/>
        <v>14</v>
      </c>
      <c r="Q2332" t="str">
        <f t="shared" ca="1" si="705"/>
        <v>NO</v>
      </c>
      <c r="R2332" t="str">
        <f t="shared" ca="1" si="706"/>
        <v>NO</v>
      </c>
      <c r="S2332" t="b">
        <f t="shared" ca="1" si="703"/>
        <v>0</v>
      </c>
      <c r="T2332" t="b">
        <f t="shared" ca="1" si="704"/>
        <v>0</v>
      </c>
      <c r="U2332">
        <f t="shared" ca="1" si="689"/>
        <v>1</v>
      </c>
      <c r="W2332" s="7"/>
      <c r="X2332" t="str">
        <f t="shared" ca="1" si="691"/>
        <v>14</v>
      </c>
    </row>
    <row r="2333" spans="1:24" x14ac:dyDescent="0.3">
      <c r="A2333">
        <f t="shared" si="692"/>
        <v>2332</v>
      </c>
      <c r="B2333" s="1">
        <v>38467</v>
      </c>
      <c r="C2333">
        <v>1970.95</v>
      </c>
      <c r="D2333">
        <f t="shared" si="693"/>
        <v>3.6000000000001364</v>
      </c>
      <c r="E2333">
        <f t="shared" si="694"/>
        <v>3.6000000000001364</v>
      </c>
      <c r="F2333" s="4" t="str">
        <f t="shared" si="695"/>
        <v/>
      </c>
      <c r="G2333">
        <f t="shared" ca="1" si="696"/>
        <v>0.13649999999999993</v>
      </c>
      <c r="H2333">
        <f t="shared" ca="1" si="697"/>
        <v>0.26857142857142857</v>
      </c>
      <c r="I2333" s="4">
        <f t="shared" ca="1" si="707"/>
        <v>0.50824468085106356</v>
      </c>
      <c r="J2333" s="8">
        <f t="shared" ca="1" si="698"/>
        <v>33.697760536060642</v>
      </c>
      <c r="K2333" t="str">
        <f t="shared" ca="1" si="699"/>
        <v>SELL</v>
      </c>
      <c r="L2333" t="str">
        <f t="shared" ca="1" si="700"/>
        <v>NA</v>
      </c>
      <c r="M2333" t="str">
        <f t="shared" ca="1" si="701"/>
        <v/>
      </c>
      <c r="N2333">
        <f t="shared" si="690"/>
        <v>1970.95</v>
      </c>
      <c r="O2333">
        <f t="shared" ca="1" si="702"/>
        <v>14</v>
      </c>
      <c r="Q2333" t="str">
        <f t="shared" ca="1" si="705"/>
        <v>NO</v>
      </c>
      <c r="R2333" t="str">
        <f t="shared" ca="1" si="706"/>
        <v>NO</v>
      </c>
      <c r="S2333" t="b">
        <f t="shared" ca="1" si="703"/>
        <v>0</v>
      </c>
      <c r="T2333" t="b">
        <f t="shared" ca="1" si="704"/>
        <v>0</v>
      </c>
      <c r="U2333">
        <f t="shared" ca="1" si="689"/>
        <v>1</v>
      </c>
      <c r="W2333" s="7"/>
      <c r="X2333" t="str">
        <f t="shared" ca="1" si="691"/>
        <v>14</v>
      </c>
    </row>
    <row r="2334" spans="1:24" x14ac:dyDescent="0.3">
      <c r="A2334">
        <f t="shared" si="692"/>
        <v>2333</v>
      </c>
      <c r="B2334" s="1">
        <v>38468</v>
      </c>
      <c r="C2334">
        <v>1957.1</v>
      </c>
      <c r="D2334">
        <f t="shared" si="693"/>
        <v>-13.850000000000136</v>
      </c>
      <c r="E2334" t="str">
        <f t="shared" si="694"/>
        <v/>
      </c>
      <c r="F2334" s="4">
        <f t="shared" si="695"/>
        <v>-13.850000000000136</v>
      </c>
      <c r="G2334">
        <f t="shared" ca="1" si="696"/>
        <v>0.13649999999999993</v>
      </c>
      <c r="H2334">
        <f t="shared" ca="1" si="697"/>
        <v>0.27285714285714319</v>
      </c>
      <c r="I2334" s="4">
        <f t="shared" ca="1" si="707"/>
        <v>0.50026178010471112</v>
      </c>
      <c r="J2334" s="8">
        <f t="shared" ca="1" si="698"/>
        <v>33.34496597452447</v>
      </c>
      <c r="K2334" t="str">
        <f t="shared" ca="1" si="699"/>
        <v>SELL</v>
      </c>
      <c r="L2334" t="str">
        <f t="shared" ca="1" si="700"/>
        <v>NA</v>
      </c>
      <c r="M2334" t="str">
        <f t="shared" ca="1" si="701"/>
        <v/>
      </c>
      <c r="N2334">
        <f t="shared" si="690"/>
        <v>1957.1</v>
      </c>
      <c r="O2334">
        <f t="shared" ca="1" si="702"/>
        <v>14</v>
      </c>
      <c r="Q2334" t="str">
        <f t="shared" ca="1" si="705"/>
        <v>NO</v>
      </c>
      <c r="R2334" t="str">
        <f t="shared" ca="1" si="706"/>
        <v>NO</v>
      </c>
      <c r="S2334" t="b">
        <f t="shared" ca="1" si="703"/>
        <v>0</v>
      </c>
      <c r="T2334" t="b">
        <f t="shared" ca="1" si="704"/>
        <v>0</v>
      </c>
      <c r="U2334">
        <f t="shared" ca="1" si="689"/>
        <v>1</v>
      </c>
      <c r="W2334" s="7"/>
      <c r="X2334" t="str">
        <f t="shared" ca="1" si="691"/>
        <v>14</v>
      </c>
    </row>
    <row r="2335" spans="1:24" x14ac:dyDescent="0.3">
      <c r="A2335">
        <f t="shared" si="692"/>
        <v>2334</v>
      </c>
      <c r="B2335" s="1">
        <v>38469</v>
      </c>
      <c r="C2335">
        <v>1935.4</v>
      </c>
      <c r="D2335">
        <f t="shared" si="693"/>
        <v>-21.699999999999818</v>
      </c>
      <c r="E2335" t="str">
        <f t="shared" si="694"/>
        <v/>
      </c>
      <c r="F2335" s="4">
        <f t="shared" si="695"/>
        <v>-21.699999999999818</v>
      </c>
      <c r="G2335">
        <f t="shared" ca="1" si="696"/>
        <v>0.13133333333333325</v>
      </c>
      <c r="H2335">
        <f t="shared" ca="1" si="697"/>
        <v>0.26587500000000008</v>
      </c>
      <c r="I2335" s="4">
        <f t="shared" ca="1" si="707"/>
        <v>0.49396646293684326</v>
      </c>
      <c r="J2335" s="8">
        <f t="shared" ca="1" si="698"/>
        <v>33.064093150110125</v>
      </c>
      <c r="K2335" t="str">
        <f t="shared" ca="1" si="699"/>
        <v>SELL</v>
      </c>
      <c r="L2335" t="str">
        <f t="shared" ca="1" si="700"/>
        <v>NA</v>
      </c>
      <c r="M2335" t="str">
        <f t="shared" ca="1" si="701"/>
        <v/>
      </c>
      <c r="N2335">
        <f t="shared" si="690"/>
        <v>1935.4</v>
      </c>
      <c r="O2335">
        <f t="shared" ca="1" si="702"/>
        <v>14</v>
      </c>
      <c r="Q2335" t="str">
        <f t="shared" ca="1" si="705"/>
        <v>NO</v>
      </c>
      <c r="R2335" t="str">
        <f t="shared" ca="1" si="706"/>
        <v>NO</v>
      </c>
      <c r="S2335" t="b">
        <f t="shared" ca="1" si="703"/>
        <v>0</v>
      </c>
      <c r="T2335" t="b">
        <f t="shared" ca="1" si="704"/>
        <v>0</v>
      </c>
      <c r="U2335">
        <f t="shared" ca="1" si="689"/>
        <v>1</v>
      </c>
      <c r="W2335" s="7"/>
      <c r="X2335" t="str">
        <f t="shared" ca="1" si="691"/>
        <v>14</v>
      </c>
    </row>
    <row r="2336" spans="1:24" x14ac:dyDescent="0.3">
      <c r="A2336">
        <f t="shared" si="692"/>
        <v>2335</v>
      </c>
      <c r="B2336" s="1">
        <v>38470</v>
      </c>
      <c r="C2336">
        <v>1941.3</v>
      </c>
      <c r="D2336">
        <f t="shared" si="693"/>
        <v>5.8999999999998636</v>
      </c>
      <c r="E2336">
        <f t="shared" si="694"/>
        <v>5.8999999999998636</v>
      </c>
      <c r="F2336" s="4" t="str">
        <f t="shared" si="695"/>
        <v/>
      </c>
      <c r="G2336">
        <f t="shared" ca="1" si="696"/>
        <v>0.12099999999999975</v>
      </c>
      <c r="H2336">
        <f t="shared" ca="1" si="697"/>
        <v>0.28035714285714253</v>
      </c>
      <c r="I2336" s="4">
        <f t="shared" ca="1" si="707"/>
        <v>0.43159235668789769</v>
      </c>
      <c r="J2336" s="8">
        <f t="shared" ca="1" si="698"/>
        <v>30.147713116212827</v>
      </c>
      <c r="K2336" t="str">
        <f t="shared" ca="1" si="699"/>
        <v>SELL</v>
      </c>
      <c r="L2336" t="str">
        <f t="shared" ca="1" si="700"/>
        <v>NA</v>
      </c>
      <c r="M2336" t="str">
        <f t="shared" ca="1" si="701"/>
        <v/>
      </c>
      <c r="N2336">
        <f t="shared" si="690"/>
        <v>1941.3</v>
      </c>
      <c r="O2336">
        <f t="shared" ca="1" si="702"/>
        <v>14</v>
      </c>
      <c r="Q2336" t="str">
        <f t="shared" ca="1" si="705"/>
        <v>NO</v>
      </c>
      <c r="R2336" t="str">
        <f t="shared" ca="1" si="706"/>
        <v>NO</v>
      </c>
      <c r="S2336" t="b">
        <f t="shared" ca="1" si="703"/>
        <v>0</v>
      </c>
      <c r="T2336" t="b">
        <f t="shared" ca="1" si="704"/>
        <v>0</v>
      </c>
      <c r="U2336">
        <f t="shared" ca="1" si="689"/>
        <v>1</v>
      </c>
      <c r="W2336" s="7"/>
      <c r="X2336" t="str">
        <f t="shared" ca="1" si="691"/>
        <v>14</v>
      </c>
    </row>
    <row r="2337" spans="1:24" x14ac:dyDescent="0.3">
      <c r="A2337">
        <f t="shared" si="692"/>
        <v>2336</v>
      </c>
      <c r="B2337" s="1">
        <v>38471</v>
      </c>
      <c r="C2337">
        <v>1902.5</v>
      </c>
      <c r="D2337">
        <f t="shared" si="693"/>
        <v>-38.799999999999955</v>
      </c>
      <c r="E2337" t="str">
        <f t="shared" si="694"/>
        <v/>
      </c>
      <c r="F2337" s="4">
        <f t="shared" si="695"/>
        <v>-38.799999999999955</v>
      </c>
      <c r="G2337">
        <f t="shared" ca="1" si="696"/>
        <v>0.12099999999999975</v>
      </c>
      <c r="H2337">
        <f t="shared" ca="1" si="697"/>
        <v>0.30485714285714266</v>
      </c>
      <c r="I2337" s="4">
        <f t="shared" ca="1" si="707"/>
        <v>0.39690721649484478</v>
      </c>
      <c r="J2337" s="8">
        <f t="shared" ca="1" si="698"/>
        <v>28.413284132841298</v>
      </c>
      <c r="K2337" t="str">
        <f t="shared" ca="1" si="699"/>
        <v>BUY</v>
      </c>
      <c r="L2337" t="str">
        <f t="shared" ca="1" si="700"/>
        <v>BUY</v>
      </c>
      <c r="M2337" t="str">
        <f t="shared" ca="1" si="701"/>
        <v>BUY</v>
      </c>
      <c r="N2337">
        <f t="shared" si="690"/>
        <v>1902.5</v>
      </c>
      <c r="O2337">
        <f t="shared" ca="1" si="702"/>
        <v>15</v>
      </c>
      <c r="Q2337" t="str">
        <f t="shared" ca="1" si="705"/>
        <v>YES</v>
      </c>
      <c r="R2337" t="str">
        <f t="shared" ca="1" si="706"/>
        <v>NO</v>
      </c>
      <c r="S2337" t="b">
        <f t="shared" ca="1" si="703"/>
        <v>0</v>
      </c>
      <c r="T2337" t="b">
        <f t="shared" ca="1" si="704"/>
        <v>0</v>
      </c>
      <c r="U2337">
        <f t="shared" ca="1" si="689"/>
        <v>1</v>
      </c>
      <c r="W2337" s="7"/>
      <c r="X2337" t="str">
        <f t="shared" ca="1" si="691"/>
        <v>BUY15</v>
      </c>
    </row>
    <row r="2338" spans="1:24" x14ac:dyDescent="0.3">
      <c r="A2338">
        <f t="shared" si="692"/>
        <v>2337</v>
      </c>
      <c r="B2338" s="1">
        <v>38474</v>
      </c>
      <c r="C2338">
        <v>1916.75</v>
      </c>
      <c r="D2338">
        <f t="shared" si="693"/>
        <v>14.25</v>
      </c>
      <c r="E2338">
        <f t="shared" si="694"/>
        <v>14.25</v>
      </c>
      <c r="F2338" s="4" t="str">
        <f t="shared" si="695"/>
        <v/>
      </c>
      <c r="G2338">
        <f t="shared" ca="1" si="696"/>
        <v>0.12368749999999977</v>
      </c>
      <c r="H2338">
        <f t="shared" ca="1" si="697"/>
        <v>0.31733333333333308</v>
      </c>
      <c r="I2338" s="4">
        <f t="shared" ca="1" si="707"/>
        <v>0.38977153361344496</v>
      </c>
      <c r="J2338" s="8">
        <f t="shared" ca="1" si="698"/>
        <v>28.045727242666146</v>
      </c>
      <c r="K2338" t="str">
        <f t="shared" ca="1" si="699"/>
        <v>BUY</v>
      </c>
      <c r="L2338" t="str">
        <f t="shared" ca="1" si="700"/>
        <v>HOLD</v>
      </c>
      <c r="M2338" t="str">
        <f t="shared" ca="1" si="701"/>
        <v/>
      </c>
      <c r="N2338">
        <f t="shared" si="690"/>
        <v>1916.75</v>
      </c>
      <c r="O2338">
        <f t="shared" ca="1" si="702"/>
        <v>15</v>
      </c>
      <c r="Q2338" t="str">
        <f t="shared" ca="1" si="705"/>
        <v>YES</v>
      </c>
      <c r="R2338" t="str">
        <f t="shared" ca="1" si="706"/>
        <v>NO</v>
      </c>
      <c r="S2338" t="b">
        <f t="shared" ca="1" si="703"/>
        <v>1</v>
      </c>
      <c r="T2338" t="b">
        <f t="shared" ca="1" si="704"/>
        <v>0</v>
      </c>
      <c r="U2338">
        <f t="shared" ca="1" si="689"/>
        <v>1</v>
      </c>
      <c r="W2338" s="7"/>
      <c r="X2338" t="str">
        <f t="shared" ca="1" si="691"/>
        <v>15</v>
      </c>
    </row>
    <row r="2339" spans="1:24" x14ac:dyDescent="0.3">
      <c r="A2339">
        <f t="shared" si="692"/>
        <v>2338</v>
      </c>
      <c r="B2339" s="1">
        <v>38475</v>
      </c>
      <c r="C2339">
        <v>1920.7</v>
      </c>
      <c r="D2339">
        <f t="shared" si="693"/>
        <v>3.9500000000000455</v>
      </c>
      <c r="E2339">
        <f t="shared" si="694"/>
        <v>3.9500000000000455</v>
      </c>
      <c r="F2339" s="4" t="str">
        <f t="shared" si="695"/>
        <v/>
      </c>
      <c r="G2339">
        <f t="shared" ca="1" si="696"/>
        <v>0.10768749999999983</v>
      </c>
      <c r="H2339">
        <f t="shared" ca="1" si="697"/>
        <v>0.31733333333333308</v>
      </c>
      <c r="I2339" s="4">
        <f t="shared" ca="1" si="707"/>
        <v>0.3393513655462182</v>
      </c>
      <c r="J2339" s="8">
        <f t="shared" ca="1" si="698"/>
        <v>25.336993284642887</v>
      </c>
      <c r="K2339" t="str">
        <f t="shared" ca="1" si="699"/>
        <v>BUY</v>
      </c>
      <c r="L2339" t="str">
        <f t="shared" ca="1" si="700"/>
        <v>HOLD</v>
      </c>
      <c r="M2339" t="str">
        <f t="shared" ca="1" si="701"/>
        <v/>
      </c>
      <c r="N2339">
        <f t="shared" si="690"/>
        <v>1920.7</v>
      </c>
      <c r="O2339">
        <f t="shared" ca="1" si="702"/>
        <v>15</v>
      </c>
      <c r="Q2339" t="str">
        <f t="shared" ca="1" si="705"/>
        <v>YES</v>
      </c>
      <c r="R2339" t="str">
        <f t="shared" ca="1" si="706"/>
        <v>NO</v>
      </c>
      <c r="S2339" t="b">
        <f t="shared" ca="1" si="703"/>
        <v>1</v>
      </c>
      <c r="T2339" t="b">
        <f t="shared" ca="1" si="704"/>
        <v>0</v>
      </c>
      <c r="U2339">
        <f t="shared" ca="1" si="689"/>
        <v>1</v>
      </c>
      <c r="W2339" s="7"/>
      <c r="X2339" t="str">
        <f t="shared" ca="1" si="691"/>
        <v>15</v>
      </c>
    </row>
    <row r="2340" spans="1:24" x14ac:dyDescent="0.3">
      <c r="A2340">
        <f t="shared" si="692"/>
        <v>2339</v>
      </c>
      <c r="B2340" s="1">
        <v>38476</v>
      </c>
      <c r="C2340">
        <v>1942.6</v>
      </c>
      <c r="D2340">
        <f t="shared" si="693"/>
        <v>21.899999999999864</v>
      </c>
      <c r="E2340">
        <f t="shared" si="694"/>
        <v>21.899999999999864</v>
      </c>
      <c r="F2340" s="4" t="str">
        <f t="shared" si="695"/>
        <v/>
      </c>
      <c r="G2340">
        <f t="shared" ca="1" si="696"/>
        <v>0.13443749999999965</v>
      </c>
      <c r="H2340">
        <f t="shared" ca="1" si="697"/>
        <v>0.31733333333333308</v>
      </c>
      <c r="I2340" s="4">
        <f t="shared" ca="1" si="707"/>
        <v>0.42364758403361269</v>
      </c>
      <c r="J2340" s="8">
        <f t="shared" ca="1" si="698"/>
        <v>29.757897163938168</v>
      </c>
      <c r="K2340" t="str">
        <f t="shared" ca="1" si="699"/>
        <v>BUY</v>
      </c>
      <c r="L2340" t="str">
        <f t="shared" ca="1" si="700"/>
        <v>HOLD</v>
      </c>
      <c r="M2340" t="str">
        <f t="shared" ca="1" si="701"/>
        <v/>
      </c>
      <c r="N2340">
        <f t="shared" si="690"/>
        <v>1942.6</v>
      </c>
      <c r="O2340">
        <f t="shared" ca="1" si="702"/>
        <v>15</v>
      </c>
      <c r="Q2340" t="str">
        <f t="shared" ca="1" si="705"/>
        <v>YES</v>
      </c>
      <c r="R2340" t="str">
        <f t="shared" ca="1" si="706"/>
        <v>NO</v>
      </c>
      <c r="S2340" t="b">
        <f t="shared" ca="1" si="703"/>
        <v>1</v>
      </c>
      <c r="T2340" t="b">
        <f t="shared" ca="1" si="704"/>
        <v>0</v>
      </c>
      <c r="U2340">
        <f t="shared" ca="1" si="689"/>
        <v>1</v>
      </c>
      <c r="W2340" s="7"/>
      <c r="X2340" t="str">
        <f t="shared" ca="1" si="691"/>
        <v>15</v>
      </c>
    </row>
    <row r="2341" spans="1:24" x14ac:dyDescent="0.3">
      <c r="A2341">
        <f t="shared" si="692"/>
        <v>2340</v>
      </c>
      <c r="B2341" s="1">
        <v>38477</v>
      </c>
      <c r="C2341">
        <v>1963.3</v>
      </c>
      <c r="D2341">
        <f t="shared" si="693"/>
        <v>20.700000000000045</v>
      </c>
      <c r="E2341">
        <f t="shared" si="694"/>
        <v>20.700000000000045</v>
      </c>
      <c r="F2341" s="4" t="str">
        <f t="shared" si="695"/>
        <v/>
      </c>
      <c r="G2341">
        <f t="shared" ca="1" si="696"/>
        <v>0.14249999999999974</v>
      </c>
      <c r="H2341">
        <f t="shared" ca="1" si="697"/>
        <v>0.24249999999999955</v>
      </c>
      <c r="I2341" s="4">
        <f t="shared" ca="1" si="707"/>
        <v>0.58762886597938147</v>
      </c>
      <c r="J2341" s="8">
        <f t="shared" ca="1" si="698"/>
        <v>37.012987012987018</v>
      </c>
      <c r="K2341" t="str">
        <f t="shared" ca="1" si="699"/>
        <v>BUY</v>
      </c>
      <c r="L2341" t="str">
        <f t="shared" ca="1" si="700"/>
        <v>HOLD</v>
      </c>
      <c r="M2341" t="str">
        <f t="shared" ca="1" si="701"/>
        <v/>
      </c>
      <c r="N2341">
        <f t="shared" si="690"/>
        <v>1963.3</v>
      </c>
      <c r="O2341">
        <f t="shared" ca="1" si="702"/>
        <v>15</v>
      </c>
      <c r="Q2341" t="str">
        <f t="shared" ca="1" si="705"/>
        <v>NO</v>
      </c>
      <c r="R2341" t="str">
        <f t="shared" ca="1" si="706"/>
        <v>NO</v>
      </c>
      <c r="S2341" t="b">
        <f t="shared" ca="1" si="703"/>
        <v>0</v>
      </c>
      <c r="T2341" t="b">
        <f t="shared" ca="1" si="704"/>
        <v>0</v>
      </c>
      <c r="U2341">
        <f t="shared" ca="1" si="689"/>
        <v>1</v>
      </c>
      <c r="W2341" s="7"/>
      <c r="X2341" t="str">
        <f t="shared" ca="1" si="691"/>
        <v>15</v>
      </c>
    </row>
    <row r="2342" spans="1:24" x14ac:dyDescent="0.3">
      <c r="A2342">
        <f t="shared" si="692"/>
        <v>2341</v>
      </c>
      <c r="B2342" s="1">
        <v>38478</v>
      </c>
      <c r="C2342">
        <v>1977.5</v>
      </c>
      <c r="D2342">
        <f t="shared" si="693"/>
        <v>14.200000000000045</v>
      </c>
      <c r="E2342">
        <f t="shared" si="694"/>
        <v>14.200000000000045</v>
      </c>
      <c r="F2342" s="4" t="str">
        <f t="shared" si="695"/>
        <v/>
      </c>
      <c r="G2342">
        <f t="shared" ca="1" si="696"/>
        <v>0.14244999999999983</v>
      </c>
      <c r="H2342">
        <f t="shared" ca="1" si="697"/>
        <v>0.23187499999999944</v>
      </c>
      <c r="I2342" s="4">
        <f t="shared" ca="1" si="707"/>
        <v>0.61433962264151021</v>
      </c>
      <c r="J2342" s="8">
        <f t="shared" ca="1" si="698"/>
        <v>38.05516596540442</v>
      </c>
      <c r="K2342" t="str">
        <f t="shared" ca="1" si="699"/>
        <v>BUY</v>
      </c>
      <c r="L2342" t="str">
        <f t="shared" ca="1" si="700"/>
        <v>HOLD</v>
      </c>
      <c r="M2342" t="str">
        <f t="shared" ca="1" si="701"/>
        <v/>
      </c>
      <c r="N2342">
        <f t="shared" si="690"/>
        <v>1977.5</v>
      </c>
      <c r="O2342">
        <f t="shared" ca="1" si="702"/>
        <v>15</v>
      </c>
      <c r="Q2342" t="str">
        <f t="shared" ca="1" si="705"/>
        <v>NO</v>
      </c>
      <c r="R2342" t="str">
        <f t="shared" ca="1" si="706"/>
        <v>NO</v>
      </c>
      <c r="S2342" t="b">
        <f t="shared" ca="1" si="703"/>
        <v>0</v>
      </c>
      <c r="T2342" t="b">
        <f t="shared" ca="1" si="704"/>
        <v>0</v>
      </c>
      <c r="U2342">
        <f t="shared" ca="1" si="689"/>
        <v>1</v>
      </c>
      <c r="W2342" s="7"/>
      <c r="X2342" t="str">
        <f t="shared" ca="1" si="691"/>
        <v>15</v>
      </c>
    </row>
    <row r="2343" spans="1:24" x14ac:dyDescent="0.3">
      <c r="A2343">
        <f t="shared" si="692"/>
        <v>2342</v>
      </c>
      <c r="B2343" s="1">
        <v>38481</v>
      </c>
      <c r="C2343">
        <v>2000.75</v>
      </c>
      <c r="D2343">
        <f t="shared" si="693"/>
        <v>23.25</v>
      </c>
      <c r="E2343">
        <f t="shared" si="694"/>
        <v>23.25</v>
      </c>
      <c r="F2343" s="4" t="str">
        <f t="shared" si="695"/>
        <v/>
      </c>
      <c r="G2343">
        <f t="shared" ca="1" si="696"/>
        <v>0.15063636363636346</v>
      </c>
      <c r="H2343">
        <f t="shared" ca="1" si="697"/>
        <v>0.24783333333333302</v>
      </c>
      <c r="I2343" s="4">
        <f t="shared" ca="1" si="707"/>
        <v>0.60781316867396229</v>
      </c>
      <c r="J2343" s="8">
        <f t="shared" ca="1" si="698"/>
        <v>37.803718772576907</v>
      </c>
      <c r="K2343" t="str">
        <f t="shared" ca="1" si="699"/>
        <v>BUY</v>
      </c>
      <c r="L2343" t="str">
        <f t="shared" ca="1" si="700"/>
        <v>HOLD</v>
      </c>
      <c r="M2343" t="str">
        <f t="shared" ca="1" si="701"/>
        <v/>
      </c>
      <c r="N2343">
        <f t="shared" si="690"/>
        <v>2000.75</v>
      </c>
      <c r="O2343">
        <f t="shared" ca="1" si="702"/>
        <v>15</v>
      </c>
      <c r="Q2343" t="str">
        <f t="shared" ca="1" si="705"/>
        <v>NO</v>
      </c>
      <c r="R2343" t="str">
        <f t="shared" ca="1" si="706"/>
        <v>NO</v>
      </c>
      <c r="S2343" t="b">
        <f t="shared" ca="1" si="703"/>
        <v>0</v>
      </c>
      <c r="T2343" t="b">
        <f t="shared" ca="1" si="704"/>
        <v>0</v>
      </c>
      <c r="U2343">
        <f t="shared" ca="1" si="689"/>
        <v>1</v>
      </c>
      <c r="W2343" s="7"/>
      <c r="X2343" t="str">
        <f t="shared" ca="1" si="691"/>
        <v>15</v>
      </c>
    </row>
    <row r="2344" spans="1:24" x14ac:dyDescent="0.3">
      <c r="A2344">
        <f t="shared" si="692"/>
        <v>2343</v>
      </c>
      <c r="B2344" s="1">
        <v>38482</v>
      </c>
      <c r="C2344">
        <v>1994.3</v>
      </c>
      <c r="D2344">
        <f t="shared" si="693"/>
        <v>-6.4500000000000455</v>
      </c>
      <c r="E2344" t="str">
        <f t="shared" si="694"/>
        <v/>
      </c>
      <c r="F2344" s="4">
        <f t="shared" si="695"/>
        <v>-6.4500000000000455</v>
      </c>
      <c r="G2344">
        <f t="shared" ca="1" si="696"/>
        <v>0.14539999999999986</v>
      </c>
      <c r="H2344">
        <f t="shared" ca="1" si="697"/>
        <v>0.20199999999999987</v>
      </c>
      <c r="I2344" s="4">
        <f t="shared" ca="1" si="707"/>
        <v>0.71980198019801955</v>
      </c>
      <c r="J2344" s="8">
        <f t="shared" ca="1" si="698"/>
        <v>41.8537708693149</v>
      </c>
      <c r="K2344" t="str">
        <f t="shared" ca="1" si="699"/>
        <v>BUY</v>
      </c>
      <c r="L2344" t="str">
        <f t="shared" ca="1" si="700"/>
        <v>HOLD</v>
      </c>
      <c r="M2344" t="str">
        <f t="shared" ca="1" si="701"/>
        <v/>
      </c>
      <c r="N2344">
        <f t="shared" si="690"/>
        <v>1994.3</v>
      </c>
      <c r="O2344">
        <f t="shared" ca="1" si="702"/>
        <v>15</v>
      </c>
      <c r="Q2344" t="str">
        <f t="shared" ca="1" si="705"/>
        <v>NO</v>
      </c>
      <c r="R2344" t="str">
        <f t="shared" ca="1" si="706"/>
        <v>NO</v>
      </c>
      <c r="S2344" t="b">
        <f t="shared" ca="1" si="703"/>
        <v>0</v>
      </c>
      <c r="T2344" t="b">
        <f t="shared" ca="1" si="704"/>
        <v>0</v>
      </c>
      <c r="U2344">
        <f t="shared" ca="1" si="689"/>
        <v>1</v>
      </c>
      <c r="W2344" s="7"/>
      <c r="X2344" t="str">
        <f t="shared" ca="1" si="691"/>
        <v>15</v>
      </c>
    </row>
    <row r="2345" spans="1:24" x14ac:dyDescent="0.3">
      <c r="A2345">
        <f t="shared" si="692"/>
        <v>2344</v>
      </c>
      <c r="B2345" s="1">
        <v>38483</v>
      </c>
      <c r="C2345">
        <v>1985.95</v>
      </c>
      <c r="D2345">
        <f t="shared" si="693"/>
        <v>-8.3499999999999091</v>
      </c>
      <c r="E2345" t="str">
        <f t="shared" si="694"/>
        <v/>
      </c>
      <c r="F2345" s="4">
        <f t="shared" si="695"/>
        <v>-8.3499999999999091</v>
      </c>
      <c r="G2345">
        <f t="shared" ca="1" si="696"/>
        <v>0.14061111111111108</v>
      </c>
      <c r="H2345">
        <f t="shared" ca="1" si="697"/>
        <v>0.17829999999999974</v>
      </c>
      <c r="I2345" s="4">
        <f t="shared" ca="1" si="707"/>
        <v>0.7886209260297885</v>
      </c>
      <c r="J2345" s="8">
        <f t="shared" ca="1" si="698"/>
        <v>44.091004111211795</v>
      </c>
      <c r="K2345" t="str">
        <f t="shared" ca="1" si="699"/>
        <v>BUY</v>
      </c>
      <c r="L2345" t="str">
        <f t="shared" ca="1" si="700"/>
        <v>HOLD</v>
      </c>
      <c r="M2345" t="str">
        <f t="shared" ca="1" si="701"/>
        <v/>
      </c>
      <c r="N2345">
        <f t="shared" si="690"/>
        <v>1985.95</v>
      </c>
      <c r="O2345">
        <f t="shared" ca="1" si="702"/>
        <v>15</v>
      </c>
      <c r="Q2345" t="str">
        <f t="shared" ca="1" si="705"/>
        <v>NO</v>
      </c>
      <c r="R2345" t="str">
        <f t="shared" ca="1" si="706"/>
        <v>NO</v>
      </c>
      <c r="S2345" t="b">
        <f t="shared" ca="1" si="703"/>
        <v>0</v>
      </c>
      <c r="T2345" t="b">
        <f t="shared" ca="1" si="704"/>
        <v>0</v>
      </c>
      <c r="U2345">
        <f t="shared" ca="1" si="689"/>
        <v>1</v>
      </c>
      <c r="W2345" s="7"/>
      <c r="X2345" t="str">
        <f t="shared" ca="1" si="691"/>
        <v>15</v>
      </c>
    </row>
    <row r="2346" spans="1:24" x14ac:dyDescent="0.3">
      <c r="A2346">
        <f t="shared" si="692"/>
        <v>2345</v>
      </c>
      <c r="B2346" s="1">
        <v>38484</v>
      </c>
      <c r="C2346">
        <v>1993.15</v>
      </c>
      <c r="D2346">
        <f t="shared" si="693"/>
        <v>7.2000000000000455</v>
      </c>
      <c r="E2346">
        <f t="shared" si="694"/>
        <v>7.2000000000000455</v>
      </c>
      <c r="F2346" s="4" t="str">
        <f t="shared" si="695"/>
        <v/>
      </c>
      <c r="G2346">
        <f t="shared" ca="1" si="696"/>
        <v>0.12772222222222226</v>
      </c>
      <c r="H2346">
        <f t="shared" ca="1" si="697"/>
        <v>0.17829999999999974</v>
      </c>
      <c r="I2346" s="4">
        <f t="shared" ca="1" si="707"/>
        <v>0.71633327101639066</v>
      </c>
      <c r="J2346" s="8">
        <f t="shared" ca="1" si="698"/>
        <v>41.736257352407279</v>
      </c>
      <c r="K2346" t="str">
        <f t="shared" ca="1" si="699"/>
        <v>BUY</v>
      </c>
      <c r="L2346" t="str">
        <f t="shared" ca="1" si="700"/>
        <v>HOLD</v>
      </c>
      <c r="M2346" t="str">
        <f t="shared" ca="1" si="701"/>
        <v/>
      </c>
      <c r="N2346">
        <f t="shared" si="690"/>
        <v>1993.15</v>
      </c>
      <c r="O2346">
        <f t="shared" ca="1" si="702"/>
        <v>15</v>
      </c>
      <c r="Q2346" t="str">
        <f t="shared" ca="1" si="705"/>
        <v>NO</v>
      </c>
      <c r="R2346" t="str">
        <f t="shared" ca="1" si="706"/>
        <v>NO</v>
      </c>
      <c r="S2346" t="b">
        <f t="shared" ca="1" si="703"/>
        <v>0</v>
      </c>
      <c r="T2346" t="b">
        <f t="shared" ca="1" si="704"/>
        <v>0</v>
      </c>
      <c r="U2346">
        <f t="shared" ca="1" si="689"/>
        <v>1</v>
      </c>
      <c r="W2346" s="7"/>
      <c r="X2346" t="str">
        <f t="shared" ca="1" si="691"/>
        <v>15</v>
      </c>
    </row>
    <row r="2347" spans="1:24" x14ac:dyDescent="0.3">
      <c r="A2347">
        <f t="shared" si="692"/>
        <v>2346</v>
      </c>
      <c r="B2347" s="1">
        <v>38485</v>
      </c>
      <c r="C2347">
        <v>1988.3</v>
      </c>
      <c r="D2347">
        <f t="shared" si="693"/>
        <v>-4.8500000000001364</v>
      </c>
      <c r="E2347" t="str">
        <f t="shared" si="694"/>
        <v/>
      </c>
      <c r="F2347" s="4">
        <f t="shared" si="695"/>
        <v>-4.8500000000001364</v>
      </c>
      <c r="G2347">
        <f t="shared" ca="1" si="696"/>
        <v>0.13918749999999988</v>
      </c>
      <c r="H2347">
        <f t="shared" ca="1" si="697"/>
        <v>0.15666666666666665</v>
      </c>
      <c r="I2347" s="4">
        <f t="shared" ca="1" si="707"/>
        <v>0.88843085106382913</v>
      </c>
      <c r="J2347" s="8">
        <f t="shared" ca="1" si="698"/>
        <v>47.045982677276236</v>
      </c>
      <c r="K2347" t="str">
        <f t="shared" ca="1" si="699"/>
        <v>BUY</v>
      </c>
      <c r="L2347" t="str">
        <f t="shared" ca="1" si="700"/>
        <v>HOLD</v>
      </c>
      <c r="M2347" t="str">
        <f t="shared" ca="1" si="701"/>
        <v/>
      </c>
      <c r="N2347">
        <f t="shared" si="690"/>
        <v>1988.3</v>
      </c>
      <c r="O2347">
        <f t="shared" ca="1" si="702"/>
        <v>15</v>
      </c>
      <c r="Q2347" t="str">
        <f t="shared" ca="1" si="705"/>
        <v>NO</v>
      </c>
      <c r="R2347" t="str">
        <f t="shared" ca="1" si="706"/>
        <v>NO</v>
      </c>
      <c r="S2347" t="b">
        <f t="shared" ca="1" si="703"/>
        <v>0</v>
      </c>
      <c r="T2347" t="b">
        <f t="shared" ca="1" si="704"/>
        <v>0</v>
      </c>
      <c r="U2347">
        <f t="shared" ca="1" si="689"/>
        <v>1</v>
      </c>
      <c r="W2347" s="7"/>
      <c r="X2347" t="str">
        <f t="shared" ca="1" si="691"/>
        <v>15</v>
      </c>
    </row>
    <row r="2348" spans="1:24" x14ac:dyDescent="0.3">
      <c r="A2348">
        <f t="shared" si="692"/>
        <v>2347</v>
      </c>
      <c r="B2348" s="1">
        <v>38488</v>
      </c>
      <c r="C2348">
        <v>2012.6</v>
      </c>
      <c r="D2348">
        <f t="shared" si="693"/>
        <v>24.299999999999955</v>
      </c>
      <c r="E2348">
        <f t="shared" si="694"/>
        <v>24.299999999999955</v>
      </c>
      <c r="F2348" s="4" t="str">
        <f t="shared" si="695"/>
        <v/>
      </c>
      <c r="G2348">
        <f t="shared" ca="1" si="696"/>
        <v>0.15072222222222206</v>
      </c>
      <c r="H2348">
        <f t="shared" ca="1" si="697"/>
        <v>0.16029999999999972</v>
      </c>
      <c r="I2348" s="4">
        <f t="shared" ca="1" si="707"/>
        <v>0.94025091841685793</v>
      </c>
      <c r="J2348" s="8">
        <f t="shared" ca="1" si="698"/>
        <v>48.460274364104045</v>
      </c>
      <c r="K2348" t="str">
        <f t="shared" ca="1" si="699"/>
        <v>BUY</v>
      </c>
      <c r="L2348" t="str">
        <f t="shared" ca="1" si="700"/>
        <v>HOLD</v>
      </c>
      <c r="M2348" t="str">
        <f t="shared" ca="1" si="701"/>
        <v/>
      </c>
      <c r="N2348">
        <f t="shared" si="690"/>
        <v>2012.6</v>
      </c>
      <c r="O2348">
        <f t="shared" ca="1" si="702"/>
        <v>15</v>
      </c>
      <c r="Q2348" t="str">
        <f t="shared" ca="1" si="705"/>
        <v>NO</v>
      </c>
      <c r="R2348" t="str">
        <f t="shared" ca="1" si="706"/>
        <v>NO</v>
      </c>
      <c r="S2348" t="b">
        <f t="shared" ca="1" si="703"/>
        <v>0</v>
      </c>
      <c r="T2348" t="b">
        <f t="shared" ca="1" si="704"/>
        <v>0</v>
      </c>
      <c r="U2348">
        <f t="shared" ca="1" si="689"/>
        <v>1</v>
      </c>
      <c r="W2348" s="7"/>
      <c r="X2348" t="str">
        <f t="shared" ca="1" si="691"/>
        <v>15</v>
      </c>
    </row>
    <row r="2349" spans="1:24" x14ac:dyDescent="0.3">
      <c r="A2349">
        <f t="shared" si="692"/>
        <v>2348</v>
      </c>
      <c r="B2349" s="1">
        <v>38489</v>
      </c>
      <c r="C2349">
        <v>1990.8</v>
      </c>
      <c r="D2349">
        <f t="shared" si="693"/>
        <v>-21.799999999999955</v>
      </c>
      <c r="E2349" t="str">
        <f t="shared" si="694"/>
        <v/>
      </c>
      <c r="F2349" s="4">
        <f t="shared" si="695"/>
        <v>-21.799999999999955</v>
      </c>
      <c r="G2349">
        <f t="shared" ca="1" si="696"/>
        <v>0.15072222222222206</v>
      </c>
      <c r="H2349">
        <f t="shared" ca="1" si="697"/>
        <v>0.1605</v>
      </c>
      <c r="I2349" s="4">
        <f t="shared" ca="1" si="707"/>
        <v>0.93907926618206894</v>
      </c>
      <c r="J2349" s="8">
        <f t="shared" ca="1" si="698"/>
        <v>48.429132452695434</v>
      </c>
      <c r="K2349" t="str">
        <f t="shared" ca="1" si="699"/>
        <v>BUY</v>
      </c>
      <c r="L2349" t="str">
        <f t="shared" ca="1" si="700"/>
        <v>HOLD</v>
      </c>
      <c r="M2349" t="str">
        <f t="shared" ca="1" si="701"/>
        <v/>
      </c>
      <c r="N2349">
        <f t="shared" si="690"/>
        <v>1990.8</v>
      </c>
      <c r="O2349">
        <f t="shared" ca="1" si="702"/>
        <v>15</v>
      </c>
      <c r="Q2349" t="str">
        <f t="shared" ca="1" si="705"/>
        <v>NO</v>
      </c>
      <c r="R2349" t="str">
        <f t="shared" ca="1" si="706"/>
        <v>NO</v>
      </c>
      <c r="S2349" t="b">
        <f t="shared" ca="1" si="703"/>
        <v>0</v>
      </c>
      <c r="T2349" t="b">
        <f t="shared" ca="1" si="704"/>
        <v>0</v>
      </c>
      <c r="U2349">
        <f t="shared" ca="1" si="689"/>
        <v>1</v>
      </c>
      <c r="W2349" s="7"/>
      <c r="X2349" t="str">
        <f t="shared" ca="1" si="691"/>
        <v>15</v>
      </c>
    </row>
    <row r="2350" spans="1:24" x14ac:dyDescent="0.3">
      <c r="A2350">
        <f t="shared" si="692"/>
        <v>2349</v>
      </c>
      <c r="B2350" s="1">
        <v>38490</v>
      </c>
      <c r="C2350">
        <v>1982.75</v>
      </c>
      <c r="D2350">
        <f t="shared" si="693"/>
        <v>-8.0499999999999545</v>
      </c>
      <c r="E2350" t="str">
        <f t="shared" si="694"/>
        <v/>
      </c>
      <c r="F2350" s="4">
        <f t="shared" si="695"/>
        <v>-8.0499999999999545</v>
      </c>
      <c r="G2350">
        <f t="shared" ca="1" si="696"/>
        <v>0.16218750000000001</v>
      </c>
      <c r="H2350">
        <f t="shared" ca="1" si="697"/>
        <v>0.14716666666666658</v>
      </c>
      <c r="I2350" s="4">
        <f t="shared" ca="1" si="707"/>
        <v>1.102066817667045</v>
      </c>
      <c r="J2350" s="8">
        <f t="shared" ca="1" si="698"/>
        <v>52.427772914000961</v>
      </c>
      <c r="K2350" t="str">
        <f t="shared" ca="1" si="699"/>
        <v>BUY</v>
      </c>
      <c r="L2350" t="str">
        <f t="shared" ca="1" si="700"/>
        <v>HOLD</v>
      </c>
      <c r="M2350" t="str">
        <f t="shared" ca="1" si="701"/>
        <v/>
      </c>
      <c r="N2350">
        <f t="shared" si="690"/>
        <v>1982.75</v>
      </c>
      <c r="O2350">
        <f t="shared" ca="1" si="702"/>
        <v>15</v>
      </c>
      <c r="Q2350" t="str">
        <f t="shared" ca="1" si="705"/>
        <v>NO</v>
      </c>
      <c r="R2350" t="str">
        <f t="shared" ca="1" si="706"/>
        <v>NO</v>
      </c>
      <c r="S2350" t="b">
        <f t="shared" ca="1" si="703"/>
        <v>0</v>
      </c>
      <c r="T2350" t="b">
        <f t="shared" ca="1" si="704"/>
        <v>0</v>
      </c>
      <c r="U2350">
        <f t="shared" ca="1" si="689"/>
        <v>1</v>
      </c>
      <c r="W2350" s="7"/>
      <c r="X2350" t="str">
        <f t="shared" ca="1" si="691"/>
        <v>15</v>
      </c>
    </row>
    <row r="2351" spans="1:24" x14ac:dyDescent="0.3">
      <c r="A2351">
        <f t="shared" si="692"/>
        <v>2350</v>
      </c>
      <c r="B2351" s="1">
        <v>38491</v>
      </c>
      <c r="C2351">
        <v>1990.85</v>
      </c>
      <c r="D2351">
        <f t="shared" si="693"/>
        <v>8.0999999999999091</v>
      </c>
      <c r="E2351">
        <f t="shared" si="694"/>
        <v>8.0999999999999091</v>
      </c>
      <c r="F2351" s="4" t="str">
        <f t="shared" si="695"/>
        <v/>
      </c>
      <c r="G2351">
        <f t="shared" ca="1" si="696"/>
        <v>0.15316666666666656</v>
      </c>
      <c r="H2351">
        <f t="shared" ca="1" si="697"/>
        <v>9.9000000000000005E-2</v>
      </c>
      <c r="I2351" s="4">
        <f t="shared" ca="1" si="707"/>
        <v>1.547138047138046</v>
      </c>
      <c r="J2351" s="8">
        <f t="shared" ca="1" si="698"/>
        <v>60.740251156642415</v>
      </c>
      <c r="K2351" t="str">
        <f t="shared" ca="1" si="699"/>
        <v>BUY</v>
      </c>
      <c r="L2351" t="str">
        <f t="shared" ca="1" si="700"/>
        <v>HOLD</v>
      </c>
      <c r="M2351" t="str">
        <f t="shared" ca="1" si="701"/>
        <v/>
      </c>
      <c r="N2351">
        <f t="shared" si="690"/>
        <v>1990.85</v>
      </c>
      <c r="O2351">
        <f t="shared" ca="1" si="702"/>
        <v>15</v>
      </c>
      <c r="Q2351" t="str">
        <f t="shared" ca="1" si="705"/>
        <v>NO</v>
      </c>
      <c r="R2351" t="str">
        <f t="shared" ca="1" si="706"/>
        <v>NO</v>
      </c>
      <c r="S2351" t="b">
        <f t="shared" ca="1" si="703"/>
        <v>0</v>
      </c>
      <c r="T2351" t="b">
        <f t="shared" ca="1" si="704"/>
        <v>0</v>
      </c>
      <c r="U2351">
        <f t="shared" ca="1" si="689"/>
        <v>1</v>
      </c>
      <c r="W2351" s="7"/>
      <c r="X2351" t="str">
        <f t="shared" ca="1" si="691"/>
        <v>15</v>
      </c>
    </row>
    <row r="2352" spans="1:24" x14ac:dyDescent="0.3">
      <c r="A2352">
        <f t="shared" si="692"/>
        <v>2351</v>
      </c>
      <c r="B2352" s="1">
        <v>38492</v>
      </c>
      <c r="C2352">
        <v>1992.4</v>
      </c>
      <c r="D2352">
        <f t="shared" si="693"/>
        <v>1.5500000000001819</v>
      </c>
      <c r="E2352">
        <f t="shared" si="694"/>
        <v>1.5500000000001819</v>
      </c>
      <c r="F2352" s="4" t="str">
        <f t="shared" si="695"/>
        <v/>
      </c>
      <c r="G2352">
        <f t="shared" ca="1" si="696"/>
        <v>0.13905555555555565</v>
      </c>
      <c r="H2352">
        <f t="shared" ca="1" si="697"/>
        <v>9.9000000000000005E-2</v>
      </c>
      <c r="I2352" s="4">
        <f t="shared" ca="1" si="707"/>
        <v>1.4046015712682389</v>
      </c>
      <c r="J2352" s="8">
        <f t="shared" ca="1" si="698"/>
        <v>58.413068844807484</v>
      </c>
      <c r="K2352" t="str">
        <f t="shared" ca="1" si="699"/>
        <v>BUY</v>
      </c>
      <c r="L2352" t="str">
        <f t="shared" ca="1" si="700"/>
        <v>HOLD</v>
      </c>
      <c r="M2352" t="str">
        <f t="shared" ca="1" si="701"/>
        <v/>
      </c>
      <c r="N2352">
        <f t="shared" si="690"/>
        <v>1992.4</v>
      </c>
      <c r="O2352">
        <f t="shared" ca="1" si="702"/>
        <v>15</v>
      </c>
      <c r="Q2352" t="str">
        <f t="shared" ca="1" si="705"/>
        <v>NO</v>
      </c>
      <c r="R2352" t="str">
        <f t="shared" ca="1" si="706"/>
        <v>NO</v>
      </c>
      <c r="S2352" t="b">
        <f t="shared" ca="1" si="703"/>
        <v>0</v>
      </c>
      <c r="T2352" t="b">
        <f t="shared" ca="1" si="704"/>
        <v>0</v>
      </c>
      <c r="U2352">
        <f t="shared" ca="1" si="689"/>
        <v>1</v>
      </c>
      <c r="W2352" s="7"/>
      <c r="X2352" t="str">
        <f t="shared" ca="1" si="691"/>
        <v>15</v>
      </c>
    </row>
    <row r="2353" spans="1:24" x14ac:dyDescent="0.3">
      <c r="A2353">
        <f t="shared" si="692"/>
        <v>2352</v>
      </c>
      <c r="B2353" s="1">
        <v>38495</v>
      </c>
      <c r="C2353">
        <v>2013.9</v>
      </c>
      <c r="D2353">
        <f t="shared" si="693"/>
        <v>21.5</v>
      </c>
      <c r="E2353">
        <f t="shared" si="694"/>
        <v>21.5</v>
      </c>
      <c r="F2353" s="4" t="str">
        <f t="shared" si="695"/>
        <v/>
      </c>
      <c r="G2353">
        <f t="shared" ca="1" si="696"/>
        <v>0.15855555555555562</v>
      </c>
      <c r="H2353">
        <f t="shared" ca="1" si="697"/>
        <v>9.9000000000000005E-2</v>
      </c>
      <c r="I2353" s="4">
        <f t="shared" ca="1" si="707"/>
        <v>1.6015712682379355</v>
      </c>
      <c r="J2353" s="8">
        <f t="shared" ca="1" si="698"/>
        <v>61.561691113028488</v>
      </c>
      <c r="K2353" t="str">
        <f t="shared" ca="1" si="699"/>
        <v>BUY</v>
      </c>
      <c r="L2353" t="str">
        <f t="shared" ca="1" si="700"/>
        <v>HOLD</v>
      </c>
      <c r="M2353" t="str">
        <f t="shared" ca="1" si="701"/>
        <v/>
      </c>
      <c r="N2353">
        <f t="shared" si="690"/>
        <v>2013.9</v>
      </c>
      <c r="O2353">
        <f t="shared" ca="1" si="702"/>
        <v>15</v>
      </c>
      <c r="Q2353" t="str">
        <f t="shared" ca="1" si="705"/>
        <v>NO</v>
      </c>
      <c r="R2353" t="str">
        <f t="shared" ca="1" si="706"/>
        <v>NO</v>
      </c>
      <c r="S2353" t="b">
        <f t="shared" ca="1" si="703"/>
        <v>0</v>
      </c>
      <c r="T2353" t="b">
        <f t="shared" ca="1" si="704"/>
        <v>0</v>
      </c>
      <c r="U2353">
        <f t="shared" ca="1" si="689"/>
        <v>1</v>
      </c>
      <c r="W2353" s="7"/>
      <c r="X2353" t="str">
        <f t="shared" ca="1" si="691"/>
        <v>15</v>
      </c>
    </row>
    <row r="2354" spans="1:24" x14ac:dyDescent="0.3">
      <c r="A2354">
        <f t="shared" si="692"/>
        <v>2353</v>
      </c>
      <c r="B2354" s="1">
        <v>38496</v>
      </c>
      <c r="C2354">
        <v>2028.6</v>
      </c>
      <c r="D2354">
        <f t="shared" si="693"/>
        <v>14.699999999999818</v>
      </c>
      <c r="E2354">
        <f t="shared" si="694"/>
        <v>14.699999999999818</v>
      </c>
      <c r="F2354" s="4" t="str">
        <f t="shared" si="695"/>
        <v/>
      </c>
      <c r="G2354">
        <f t="shared" ca="1" si="696"/>
        <v>0.15055555555555555</v>
      </c>
      <c r="H2354">
        <f t="shared" ca="1" si="697"/>
        <v>9.9000000000000005E-2</v>
      </c>
      <c r="I2354" s="4">
        <f t="shared" ca="1" si="707"/>
        <v>1.5207631874298539</v>
      </c>
      <c r="J2354" s="8">
        <f t="shared" ca="1" si="698"/>
        <v>60.329474621549416</v>
      </c>
      <c r="K2354" t="str">
        <f t="shared" ca="1" si="699"/>
        <v>BUY</v>
      </c>
      <c r="L2354" t="str">
        <f t="shared" ca="1" si="700"/>
        <v>HOLD</v>
      </c>
      <c r="M2354" t="str">
        <f t="shared" ca="1" si="701"/>
        <v/>
      </c>
      <c r="N2354">
        <f t="shared" si="690"/>
        <v>2028.6</v>
      </c>
      <c r="O2354">
        <f t="shared" ca="1" si="702"/>
        <v>15</v>
      </c>
      <c r="Q2354" t="str">
        <f t="shared" ca="1" si="705"/>
        <v>NO</v>
      </c>
      <c r="R2354" t="str">
        <f t="shared" ca="1" si="706"/>
        <v>NO</v>
      </c>
      <c r="S2354" t="b">
        <f t="shared" ca="1" si="703"/>
        <v>0</v>
      </c>
      <c r="T2354" t="b">
        <f t="shared" ca="1" si="704"/>
        <v>0</v>
      </c>
      <c r="U2354">
        <f t="shared" ca="1" si="689"/>
        <v>1</v>
      </c>
      <c r="W2354" s="7"/>
      <c r="X2354" t="str">
        <f t="shared" ca="1" si="691"/>
        <v>15</v>
      </c>
    </row>
    <row r="2355" spans="1:24" x14ac:dyDescent="0.3">
      <c r="A2355">
        <f t="shared" si="692"/>
        <v>2354</v>
      </c>
      <c r="B2355" s="1">
        <v>38497</v>
      </c>
      <c r="C2355">
        <v>2043.85</v>
      </c>
      <c r="D2355">
        <f t="shared" si="693"/>
        <v>15.25</v>
      </c>
      <c r="E2355">
        <f t="shared" si="694"/>
        <v>15.25</v>
      </c>
      <c r="F2355" s="4" t="str">
        <f t="shared" si="695"/>
        <v/>
      </c>
      <c r="G2355">
        <f t="shared" ca="1" si="696"/>
        <v>0.14449999999999996</v>
      </c>
      <c r="H2355">
        <f t="shared" ca="1" si="697"/>
        <v>9.9000000000000005E-2</v>
      </c>
      <c r="I2355" s="4">
        <f t="shared" ca="1" si="707"/>
        <v>1.4595959595959591</v>
      </c>
      <c r="J2355" s="8">
        <f t="shared" ca="1" si="698"/>
        <v>59.34291581108829</v>
      </c>
      <c r="K2355" t="str">
        <f t="shared" ca="1" si="699"/>
        <v>BUY</v>
      </c>
      <c r="L2355" t="str">
        <f t="shared" ca="1" si="700"/>
        <v>HOLD</v>
      </c>
      <c r="M2355" t="str">
        <f t="shared" ca="1" si="701"/>
        <v/>
      </c>
      <c r="N2355">
        <f t="shared" si="690"/>
        <v>2043.85</v>
      </c>
      <c r="O2355">
        <f t="shared" ca="1" si="702"/>
        <v>15</v>
      </c>
      <c r="Q2355" t="str">
        <f t="shared" ca="1" si="705"/>
        <v>NO</v>
      </c>
      <c r="R2355" t="str">
        <f t="shared" ca="1" si="706"/>
        <v>NO</v>
      </c>
      <c r="S2355" t="b">
        <f t="shared" ca="1" si="703"/>
        <v>0</v>
      </c>
      <c r="T2355" t="b">
        <f t="shared" ca="1" si="704"/>
        <v>0</v>
      </c>
      <c r="U2355">
        <f t="shared" ca="1" si="689"/>
        <v>1</v>
      </c>
      <c r="W2355" s="7"/>
      <c r="X2355" t="str">
        <f t="shared" ca="1" si="691"/>
        <v>15</v>
      </c>
    </row>
    <row r="2356" spans="1:24" x14ac:dyDescent="0.3">
      <c r="A2356">
        <f t="shared" si="692"/>
        <v>2355</v>
      </c>
      <c r="B2356" s="1">
        <v>38498</v>
      </c>
      <c r="C2356">
        <v>2074.6999999999998</v>
      </c>
      <c r="D2356">
        <f t="shared" si="693"/>
        <v>30.849999999999909</v>
      </c>
      <c r="E2356">
        <f t="shared" si="694"/>
        <v>30.849999999999909</v>
      </c>
      <c r="F2356" s="4" t="str">
        <f t="shared" si="695"/>
        <v/>
      </c>
      <c r="G2356">
        <f t="shared" ca="1" si="696"/>
        <v>0.16299999999999978</v>
      </c>
      <c r="H2356">
        <f t="shared" ca="1" si="697"/>
        <v>9.9000000000000005E-2</v>
      </c>
      <c r="I2356" s="4">
        <f t="shared" ca="1" si="707"/>
        <v>1.6464646464646442</v>
      </c>
      <c r="J2356" s="8">
        <f t="shared" ca="1" si="698"/>
        <v>62.213740458015238</v>
      </c>
      <c r="K2356" t="str">
        <f t="shared" ca="1" si="699"/>
        <v>BUY</v>
      </c>
      <c r="L2356" t="str">
        <f t="shared" ca="1" si="700"/>
        <v>HOLD</v>
      </c>
      <c r="M2356" t="str">
        <f t="shared" ca="1" si="701"/>
        <v/>
      </c>
      <c r="N2356">
        <f t="shared" si="690"/>
        <v>2074.6999999999998</v>
      </c>
      <c r="O2356">
        <f t="shared" ca="1" si="702"/>
        <v>15</v>
      </c>
      <c r="Q2356" t="str">
        <f t="shared" ca="1" si="705"/>
        <v>NO</v>
      </c>
      <c r="R2356" t="str">
        <f t="shared" ca="1" si="706"/>
        <v>NO</v>
      </c>
      <c r="S2356" t="b">
        <f t="shared" ca="1" si="703"/>
        <v>0</v>
      </c>
      <c r="T2356" t="b">
        <f t="shared" ca="1" si="704"/>
        <v>0</v>
      </c>
      <c r="U2356">
        <f t="shared" ca="1" si="689"/>
        <v>1</v>
      </c>
      <c r="W2356" s="7"/>
      <c r="X2356" t="str">
        <f t="shared" ca="1" si="691"/>
        <v>15</v>
      </c>
    </row>
    <row r="2357" spans="1:24" x14ac:dyDescent="0.3">
      <c r="A2357">
        <f t="shared" si="692"/>
        <v>2356</v>
      </c>
      <c r="B2357" s="1">
        <v>38499</v>
      </c>
      <c r="C2357">
        <v>2076.4</v>
      </c>
      <c r="D2357">
        <f t="shared" si="693"/>
        <v>1.7000000000002728</v>
      </c>
      <c r="E2357">
        <f t="shared" si="694"/>
        <v>1.7000000000002728</v>
      </c>
      <c r="F2357" s="4" t="str">
        <f t="shared" si="695"/>
        <v/>
      </c>
      <c r="G2357">
        <f t="shared" ca="1" si="696"/>
        <v>0.13905555555555565</v>
      </c>
      <c r="H2357">
        <f t="shared" ca="1" si="697"/>
        <v>9.9000000000000005E-2</v>
      </c>
      <c r="I2357" s="4">
        <f t="shared" ca="1" si="707"/>
        <v>1.4046015712682389</v>
      </c>
      <c r="J2357" s="8">
        <f t="shared" ca="1" si="698"/>
        <v>58.413068844807484</v>
      </c>
      <c r="K2357" t="str">
        <f t="shared" ca="1" si="699"/>
        <v>BUY</v>
      </c>
      <c r="L2357" t="str">
        <f t="shared" ca="1" si="700"/>
        <v>HOLD</v>
      </c>
      <c r="M2357" t="str">
        <f t="shared" ca="1" si="701"/>
        <v/>
      </c>
      <c r="N2357">
        <f t="shared" si="690"/>
        <v>2076.4</v>
      </c>
      <c r="O2357">
        <f t="shared" ca="1" si="702"/>
        <v>15</v>
      </c>
      <c r="Q2357" t="str">
        <f t="shared" ca="1" si="705"/>
        <v>NO</v>
      </c>
      <c r="R2357" t="str">
        <f t="shared" ca="1" si="706"/>
        <v>NO</v>
      </c>
      <c r="S2357" t="b">
        <f t="shared" ca="1" si="703"/>
        <v>0</v>
      </c>
      <c r="T2357" t="b">
        <f t="shared" ca="1" si="704"/>
        <v>0</v>
      </c>
      <c r="U2357">
        <f t="shared" ca="1" si="689"/>
        <v>1</v>
      </c>
      <c r="W2357" s="7"/>
      <c r="X2357" t="str">
        <f t="shared" ca="1" si="691"/>
        <v>15</v>
      </c>
    </row>
    <row r="2358" spans="1:24" x14ac:dyDescent="0.3">
      <c r="A2358">
        <f t="shared" si="692"/>
        <v>2357</v>
      </c>
      <c r="B2358" s="1">
        <v>38502</v>
      </c>
      <c r="C2358">
        <v>2072.4</v>
      </c>
      <c r="D2358">
        <f t="shared" si="693"/>
        <v>-4</v>
      </c>
      <c r="E2358" t="str">
        <f t="shared" si="694"/>
        <v/>
      </c>
      <c r="F2358" s="4">
        <f t="shared" si="695"/>
        <v>-4</v>
      </c>
      <c r="G2358">
        <f t="shared" ca="1" si="696"/>
        <v>0.13905555555555565</v>
      </c>
      <c r="H2358">
        <f t="shared" ca="1" si="697"/>
        <v>9.4099999999999906E-2</v>
      </c>
      <c r="I2358" s="4">
        <f t="shared" ca="1" si="707"/>
        <v>1.4777423544692432</v>
      </c>
      <c r="J2358" s="8">
        <f t="shared" ca="1" si="698"/>
        <v>59.640678612276062</v>
      </c>
      <c r="K2358" t="str">
        <f t="shared" ca="1" si="699"/>
        <v>BUY</v>
      </c>
      <c r="L2358" t="str">
        <f t="shared" ca="1" si="700"/>
        <v>HOLD</v>
      </c>
      <c r="M2358" t="str">
        <f t="shared" ca="1" si="701"/>
        <v/>
      </c>
      <c r="N2358">
        <f t="shared" si="690"/>
        <v>2072.4</v>
      </c>
      <c r="O2358">
        <f t="shared" ca="1" si="702"/>
        <v>15</v>
      </c>
      <c r="Q2358" t="str">
        <f t="shared" ca="1" si="705"/>
        <v>NO</v>
      </c>
      <c r="R2358" t="str">
        <f t="shared" ca="1" si="706"/>
        <v>NO</v>
      </c>
      <c r="S2358" t="b">
        <f t="shared" ca="1" si="703"/>
        <v>0</v>
      </c>
      <c r="T2358" t="b">
        <f t="shared" ca="1" si="704"/>
        <v>0</v>
      </c>
      <c r="U2358">
        <f t="shared" ca="1" si="689"/>
        <v>1</v>
      </c>
      <c r="W2358" s="7"/>
      <c r="X2358" t="str">
        <f t="shared" ca="1" si="691"/>
        <v>15</v>
      </c>
    </row>
    <row r="2359" spans="1:24" x14ac:dyDescent="0.3">
      <c r="A2359">
        <f t="shared" si="692"/>
        <v>2358</v>
      </c>
      <c r="B2359" s="1">
        <v>38503</v>
      </c>
      <c r="C2359">
        <v>2087.5500000000002</v>
      </c>
      <c r="D2359">
        <f t="shared" si="693"/>
        <v>15.150000000000091</v>
      </c>
      <c r="E2359">
        <f t="shared" si="694"/>
        <v>15.150000000000091</v>
      </c>
      <c r="F2359" s="4" t="str">
        <f t="shared" si="695"/>
        <v/>
      </c>
      <c r="G2359">
        <f t="shared" ca="1" si="696"/>
        <v>0.1403000000000002</v>
      </c>
      <c r="H2359">
        <f t="shared" ca="1" si="697"/>
        <v>9.6750000000000114E-2</v>
      </c>
      <c r="I2359" s="4">
        <f t="shared" ca="1" si="707"/>
        <v>1.4501291989664087</v>
      </c>
      <c r="J2359" s="8">
        <f t="shared" ca="1" si="698"/>
        <v>59.185825775152928</v>
      </c>
      <c r="K2359" t="str">
        <f t="shared" ca="1" si="699"/>
        <v>BUY</v>
      </c>
      <c r="L2359" t="str">
        <f t="shared" ca="1" si="700"/>
        <v>HOLD</v>
      </c>
      <c r="M2359" t="str">
        <f t="shared" ca="1" si="701"/>
        <v/>
      </c>
      <c r="N2359">
        <f t="shared" si="690"/>
        <v>2087.5500000000002</v>
      </c>
      <c r="O2359">
        <f t="shared" ca="1" si="702"/>
        <v>15</v>
      </c>
      <c r="Q2359" t="str">
        <f t="shared" ca="1" si="705"/>
        <v>NO</v>
      </c>
      <c r="R2359" t="str">
        <f t="shared" ca="1" si="706"/>
        <v>NO</v>
      </c>
      <c r="S2359" t="b">
        <f t="shared" ca="1" si="703"/>
        <v>0</v>
      </c>
      <c r="T2359" t="b">
        <f t="shared" ca="1" si="704"/>
        <v>0</v>
      </c>
      <c r="U2359">
        <f t="shared" ca="1" si="689"/>
        <v>1</v>
      </c>
      <c r="W2359" s="7"/>
      <c r="X2359" t="str">
        <f t="shared" ca="1" si="691"/>
        <v>15</v>
      </c>
    </row>
    <row r="2360" spans="1:24" x14ac:dyDescent="0.3">
      <c r="A2360">
        <f t="shared" si="692"/>
        <v>2359</v>
      </c>
      <c r="B2360" s="1">
        <v>38504</v>
      </c>
      <c r="C2360">
        <v>2087.5500000000002</v>
      </c>
      <c r="D2360">
        <f t="shared" si="693"/>
        <v>0</v>
      </c>
      <c r="E2360" t="str">
        <f t="shared" si="694"/>
        <v/>
      </c>
      <c r="F2360" s="4" t="str">
        <f t="shared" si="695"/>
        <v/>
      </c>
      <c r="G2360">
        <f t="shared" ca="1" si="696"/>
        <v>0.14788888888888904</v>
      </c>
      <c r="H2360">
        <f t="shared" ca="1" si="697"/>
        <v>9.6750000000000114E-2</v>
      </c>
      <c r="I2360" s="4">
        <f t="shared" ca="1" si="707"/>
        <v>1.5285673270169393</v>
      </c>
      <c r="J2360" s="8">
        <f t="shared" ca="1" si="698"/>
        <v>60.45191325082321</v>
      </c>
      <c r="K2360" t="str">
        <f t="shared" ca="1" si="699"/>
        <v>BUY</v>
      </c>
      <c r="L2360" t="str">
        <f t="shared" ca="1" si="700"/>
        <v>HOLD</v>
      </c>
      <c r="M2360" t="str">
        <f t="shared" ca="1" si="701"/>
        <v/>
      </c>
      <c r="N2360">
        <f t="shared" si="690"/>
        <v>2087.5500000000002</v>
      </c>
      <c r="O2360">
        <f t="shared" ca="1" si="702"/>
        <v>15</v>
      </c>
      <c r="Q2360" t="str">
        <f t="shared" ca="1" si="705"/>
        <v>NO</v>
      </c>
      <c r="R2360" t="str">
        <f t="shared" ca="1" si="706"/>
        <v>NO</v>
      </c>
      <c r="S2360" t="b">
        <f t="shared" ca="1" si="703"/>
        <v>0</v>
      </c>
      <c r="T2360" t="b">
        <f t="shared" ca="1" si="704"/>
        <v>0</v>
      </c>
      <c r="U2360">
        <f t="shared" ca="1" si="689"/>
        <v>1</v>
      </c>
      <c r="W2360" s="7"/>
      <c r="X2360" t="str">
        <f t="shared" ca="1" si="691"/>
        <v>15</v>
      </c>
    </row>
    <row r="2361" spans="1:24" x14ac:dyDescent="0.3">
      <c r="A2361">
        <f t="shared" si="692"/>
        <v>2360</v>
      </c>
      <c r="B2361" s="1">
        <v>38505</v>
      </c>
      <c r="C2361">
        <v>2064.65</v>
      </c>
      <c r="D2361">
        <f t="shared" si="693"/>
        <v>-22.900000000000091</v>
      </c>
      <c r="E2361" t="str">
        <f t="shared" si="694"/>
        <v/>
      </c>
      <c r="F2361" s="4">
        <f t="shared" si="695"/>
        <v>-22.900000000000091</v>
      </c>
      <c r="G2361">
        <f t="shared" ca="1" si="696"/>
        <v>0.14788888888888904</v>
      </c>
      <c r="H2361">
        <f t="shared" ca="1" si="697"/>
        <v>0.141875</v>
      </c>
      <c r="I2361" s="4">
        <f t="shared" ca="1" si="707"/>
        <v>1.0423886441507597</v>
      </c>
      <c r="J2361" s="8">
        <f t="shared" ca="1" si="698"/>
        <v>51.037722283468362</v>
      </c>
      <c r="K2361" t="str">
        <f t="shared" ca="1" si="699"/>
        <v>BUY</v>
      </c>
      <c r="L2361" t="str">
        <f t="shared" ca="1" si="700"/>
        <v>HOLD</v>
      </c>
      <c r="M2361" t="str">
        <f t="shared" ca="1" si="701"/>
        <v/>
      </c>
      <c r="N2361">
        <f t="shared" si="690"/>
        <v>2064.65</v>
      </c>
      <c r="O2361">
        <f t="shared" ca="1" si="702"/>
        <v>15</v>
      </c>
      <c r="Q2361" t="str">
        <f t="shared" ca="1" si="705"/>
        <v>NO</v>
      </c>
      <c r="R2361" t="str">
        <f t="shared" ca="1" si="706"/>
        <v>NO</v>
      </c>
      <c r="S2361" t="b">
        <f t="shared" ca="1" si="703"/>
        <v>0</v>
      </c>
      <c r="T2361" t="b">
        <f t="shared" ca="1" si="704"/>
        <v>0</v>
      </c>
      <c r="U2361">
        <f t="shared" ca="1" si="689"/>
        <v>1</v>
      </c>
      <c r="W2361" s="7"/>
      <c r="X2361" t="str">
        <f t="shared" ca="1" si="691"/>
        <v>15</v>
      </c>
    </row>
    <row r="2362" spans="1:24" x14ac:dyDescent="0.3">
      <c r="A2362">
        <f t="shared" si="692"/>
        <v>2361</v>
      </c>
      <c r="B2362" s="1">
        <v>38506</v>
      </c>
      <c r="C2362">
        <v>2094.25</v>
      </c>
      <c r="D2362">
        <f t="shared" si="693"/>
        <v>29.599999999999909</v>
      </c>
      <c r="E2362">
        <f t="shared" si="694"/>
        <v>29.599999999999909</v>
      </c>
      <c r="F2362" s="4" t="str">
        <f t="shared" si="695"/>
        <v/>
      </c>
      <c r="G2362">
        <f t="shared" ca="1" si="696"/>
        <v>0.15377777777777787</v>
      </c>
      <c r="H2362">
        <f t="shared" ca="1" si="697"/>
        <v>0.141875</v>
      </c>
      <c r="I2362" s="4">
        <f t="shared" ca="1" si="707"/>
        <v>1.0838962310327955</v>
      </c>
      <c r="J2362" s="8">
        <f t="shared" ca="1" si="698"/>
        <v>52.012965659792378</v>
      </c>
      <c r="K2362" t="str">
        <f t="shared" ca="1" si="699"/>
        <v>BUY</v>
      </c>
      <c r="L2362" t="str">
        <f t="shared" ca="1" si="700"/>
        <v>HOLD</v>
      </c>
      <c r="M2362" t="str">
        <f t="shared" ca="1" si="701"/>
        <v/>
      </c>
      <c r="N2362">
        <f t="shared" si="690"/>
        <v>2094.25</v>
      </c>
      <c r="O2362">
        <f t="shared" ca="1" si="702"/>
        <v>15</v>
      </c>
      <c r="Q2362" t="str">
        <f t="shared" ca="1" si="705"/>
        <v>NO</v>
      </c>
      <c r="R2362" t="str">
        <f t="shared" ca="1" si="706"/>
        <v>NO</v>
      </c>
      <c r="S2362" t="b">
        <f t="shared" ca="1" si="703"/>
        <v>0</v>
      </c>
      <c r="T2362" t="b">
        <f t="shared" ca="1" si="704"/>
        <v>0</v>
      </c>
      <c r="U2362">
        <f t="shared" ca="1" si="689"/>
        <v>1</v>
      </c>
      <c r="W2362" s="7"/>
      <c r="X2362" t="str">
        <f t="shared" ca="1" si="691"/>
        <v>15</v>
      </c>
    </row>
    <row r="2363" spans="1:24" x14ac:dyDescent="0.3">
      <c r="A2363">
        <f t="shared" si="692"/>
        <v>2362</v>
      </c>
      <c r="B2363" s="1">
        <v>38507</v>
      </c>
      <c r="C2363">
        <v>2092.35</v>
      </c>
      <c r="D2363">
        <f t="shared" si="693"/>
        <v>-1.9000000000000909</v>
      </c>
      <c r="E2363" t="str">
        <f t="shared" si="694"/>
        <v/>
      </c>
      <c r="F2363" s="4">
        <f t="shared" si="695"/>
        <v>-1.9000000000000909</v>
      </c>
      <c r="G2363">
        <f t="shared" ca="1" si="696"/>
        <v>0.15377777777777787</v>
      </c>
      <c r="H2363">
        <f t="shared" ca="1" si="697"/>
        <v>9.2125000000000346E-2</v>
      </c>
      <c r="I2363" s="4">
        <f t="shared" ca="1" si="707"/>
        <v>1.6692296095281118</v>
      </c>
      <c r="J2363" s="8">
        <f t="shared" ca="1" si="698"/>
        <v>62.53600677774633</v>
      </c>
      <c r="K2363" t="str">
        <f t="shared" ca="1" si="699"/>
        <v>BUY</v>
      </c>
      <c r="L2363" t="str">
        <f t="shared" ca="1" si="700"/>
        <v>HOLD</v>
      </c>
      <c r="M2363" t="str">
        <f t="shared" ca="1" si="701"/>
        <v/>
      </c>
      <c r="N2363">
        <f t="shared" si="690"/>
        <v>2092.35</v>
      </c>
      <c r="O2363">
        <f t="shared" ca="1" si="702"/>
        <v>15</v>
      </c>
      <c r="Q2363" t="str">
        <f t="shared" ca="1" si="705"/>
        <v>NO</v>
      </c>
      <c r="R2363" t="str">
        <f t="shared" ca="1" si="706"/>
        <v>NO</v>
      </c>
      <c r="S2363" t="b">
        <f t="shared" ca="1" si="703"/>
        <v>0</v>
      </c>
      <c r="T2363" t="b">
        <f t="shared" ca="1" si="704"/>
        <v>0</v>
      </c>
      <c r="U2363">
        <f t="shared" ca="1" si="689"/>
        <v>1</v>
      </c>
      <c r="W2363" s="7"/>
      <c r="X2363" t="str">
        <f t="shared" ca="1" si="691"/>
        <v>15</v>
      </c>
    </row>
    <row r="2364" spans="1:24" x14ac:dyDescent="0.3">
      <c r="A2364">
        <f t="shared" si="692"/>
        <v>2363</v>
      </c>
      <c r="B2364" s="1">
        <v>38509</v>
      </c>
      <c r="C2364">
        <v>2092.8000000000002</v>
      </c>
      <c r="D2364">
        <f t="shared" si="693"/>
        <v>0.45000000000027285</v>
      </c>
      <c r="E2364">
        <f t="shared" si="694"/>
        <v>0.45000000000027285</v>
      </c>
      <c r="F2364" s="4" t="str">
        <f t="shared" si="695"/>
        <v/>
      </c>
      <c r="G2364">
        <f t="shared" ca="1" si="696"/>
        <v>0.13885000000000036</v>
      </c>
      <c r="H2364">
        <f t="shared" ca="1" si="697"/>
        <v>9.6000000000000599E-2</v>
      </c>
      <c r="I2364" s="4">
        <f t="shared" ca="1" si="707"/>
        <v>1.4463541666666615</v>
      </c>
      <c r="J2364" s="8">
        <f t="shared" ca="1" si="698"/>
        <v>59.122844368745916</v>
      </c>
      <c r="K2364" t="str">
        <f t="shared" ca="1" si="699"/>
        <v>BUY</v>
      </c>
      <c r="L2364" t="str">
        <f t="shared" ca="1" si="700"/>
        <v>HOLD</v>
      </c>
      <c r="M2364" t="str">
        <f t="shared" ca="1" si="701"/>
        <v/>
      </c>
      <c r="N2364">
        <f t="shared" si="690"/>
        <v>2092.8000000000002</v>
      </c>
      <c r="O2364">
        <f t="shared" ca="1" si="702"/>
        <v>15</v>
      </c>
      <c r="Q2364" t="str">
        <f t="shared" ca="1" si="705"/>
        <v>NO</v>
      </c>
      <c r="R2364" t="str">
        <f t="shared" ca="1" si="706"/>
        <v>NO</v>
      </c>
      <c r="S2364" t="b">
        <f t="shared" ca="1" si="703"/>
        <v>0</v>
      </c>
      <c r="T2364" t="b">
        <f t="shared" ca="1" si="704"/>
        <v>0</v>
      </c>
      <c r="U2364">
        <f t="shared" ca="1" si="689"/>
        <v>1</v>
      </c>
      <c r="W2364" s="7"/>
      <c r="X2364" t="str">
        <f t="shared" ca="1" si="691"/>
        <v>15</v>
      </c>
    </row>
    <row r="2365" spans="1:24" x14ac:dyDescent="0.3">
      <c r="A2365">
        <f t="shared" si="692"/>
        <v>2364</v>
      </c>
      <c r="B2365" s="1">
        <v>38510</v>
      </c>
      <c r="C2365">
        <v>2098.15</v>
      </c>
      <c r="D2365">
        <f t="shared" si="693"/>
        <v>5.3499999999999091</v>
      </c>
      <c r="E2365">
        <f t="shared" si="694"/>
        <v>5.3499999999999091</v>
      </c>
      <c r="F2365" s="4" t="str">
        <f t="shared" si="695"/>
        <v/>
      </c>
      <c r="G2365">
        <f t="shared" ca="1" si="696"/>
        <v>0.13610000000000036</v>
      </c>
      <c r="H2365">
        <f t="shared" ca="1" si="697"/>
        <v>9.6000000000000599E-2</v>
      </c>
      <c r="I2365" s="4">
        <f t="shared" ca="1" si="707"/>
        <v>1.4177083333333282</v>
      </c>
      <c r="J2365" s="8">
        <f t="shared" ca="1" si="698"/>
        <v>58.638517880223951</v>
      </c>
      <c r="K2365" t="str">
        <f t="shared" ca="1" si="699"/>
        <v>BUY</v>
      </c>
      <c r="L2365" t="str">
        <f t="shared" ca="1" si="700"/>
        <v>HOLD</v>
      </c>
      <c r="M2365" t="str">
        <f t="shared" ca="1" si="701"/>
        <v/>
      </c>
      <c r="N2365">
        <f t="shared" si="690"/>
        <v>2098.15</v>
      </c>
      <c r="O2365">
        <f t="shared" ca="1" si="702"/>
        <v>15</v>
      </c>
      <c r="Q2365" t="str">
        <f t="shared" ca="1" si="705"/>
        <v>NO</v>
      </c>
      <c r="R2365" t="str">
        <f t="shared" ca="1" si="706"/>
        <v>NO</v>
      </c>
      <c r="S2365" t="b">
        <f t="shared" ca="1" si="703"/>
        <v>0</v>
      </c>
      <c r="T2365" t="b">
        <f t="shared" ca="1" si="704"/>
        <v>0</v>
      </c>
      <c r="U2365">
        <f t="shared" ca="1" si="689"/>
        <v>1</v>
      </c>
      <c r="W2365" s="7"/>
      <c r="X2365" t="str">
        <f t="shared" ca="1" si="691"/>
        <v>15</v>
      </c>
    </row>
    <row r="2366" spans="1:24" x14ac:dyDescent="0.3">
      <c r="A2366">
        <f t="shared" si="692"/>
        <v>2365</v>
      </c>
      <c r="B2366" s="1">
        <v>38511</v>
      </c>
      <c r="C2366">
        <v>2112.4</v>
      </c>
      <c r="D2366">
        <f t="shared" si="693"/>
        <v>14.25</v>
      </c>
      <c r="E2366">
        <f t="shared" si="694"/>
        <v>14.25</v>
      </c>
      <c r="F2366" s="4" t="str">
        <f t="shared" si="695"/>
        <v/>
      </c>
      <c r="G2366">
        <f t="shared" ca="1" si="696"/>
        <v>0.14880000000000018</v>
      </c>
      <c r="H2366">
        <f t="shared" ca="1" si="697"/>
        <v>9.6000000000000599E-2</v>
      </c>
      <c r="I2366" s="4">
        <f t="shared" ca="1" si="707"/>
        <v>1.5499999999999923</v>
      </c>
      <c r="J2366" s="8">
        <f t="shared" ca="1" si="698"/>
        <v>60.78431372549008</v>
      </c>
      <c r="K2366" t="str">
        <f t="shared" ca="1" si="699"/>
        <v>BUY</v>
      </c>
      <c r="L2366" t="str">
        <f t="shared" ca="1" si="700"/>
        <v>HOLD</v>
      </c>
      <c r="M2366" t="str">
        <f t="shared" ca="1" si="701"/>
        <v/>
      </c>
      <c r="N2366">
        <f t="shared" si="690"/>
        <v>2112.4</v>
      </c>
      <c r="O2366">
        <f t="shared" ca="1" si="702"/>
        <v>15</v>
      </c>
      <c r="Q2366" t="str">
        <f t="shared" ca="1" si="705"/>
        <v>NO</v>
      </c>
      <c r="R2366" t="str">
        <f t="shared" ca="1" si="706"/>
        <v>NO</v>
      </c>
      <c r="S2366" t="b">
        <f t="shared" ca="1" si="703"/>
        <v>0</v>
      </c>
      <c r="T2366" t="b">
        <f t="shared" ca="1" si="704"/>
        <v>0</v>
      </c>
      <c r="U2366">
        <f t="shared" ca="1" si="689"/>
        <v>1</v>
      </c>
      <c r="W2366" s="7"/>
      <c r="X2366" t="str">
        <f t="shared" ca="1" si="691"/>
        <v>15</v>
      </c>
    </row>
    <row r="2367" spans="1:24" x14ac:dyDescent="0.3">
      <c r="A2367">
        <f t="shared" si="692"/>
        <v>2366</v>
      </c>
      <c r="B2367" s="1">
        <v>38512</v>
      </c>
      <c r="C2367">
        <v>2103.1999999999998</v>
      </c>
      <c r="D2367">
        <f t="shared" si="693"/>
        <v>-9.2000000000002728</v>
      </c>
      <c r="E2367" t="str">
        <f t="shared" si="694"/>
        <v/>
      </c>
      <c r="F2367" s="4">
        <f t="shared" si="695"/>
        <v>-9.2000000000002728</v>
      </c>
      <c r="G2367">
        <f t="shared" ca="1" si="696"/>
        <v>0.14144444444444465</v>
      </c>
      <c r="H2367">
        <f t="shared" ca="1" si="697"/>
        <v>9.5000000000001139E-2</v>
      </c>
      <c r="I2367" s="4">
        <f t="shared" ca="1" si="707"/>
        <v>1.4888888888888732</v>
      </c>
      <c r="J2367" s="8">
        <f t="shared" ca="1" si="698"/>
        <v>59.821428571428314</v>
      </c>
      <c r="K2367" t="str">
        <f t="shared" ca="1" si="699"/>
        <v>BUY</v>
      </c>
      <c r="L2367" t="str">
        <f t="shared" ca="1" si="700"/>
        <v>HOLD</v>
      </c>
      <c r="M2367" t="str">
        <f t="shared" ca="1" si="701"/>
        <v/>
      </c>
      <c r="N2367">
        <f t="shared" si="690"/>
        <v>2103.1999999999998</v>
      </c>
      <c r="O2367">
        <f t="shared" ca="1" si="702"/>
        <v>15</v>
      </c>
      <c r="Q2367" t="str">
        <f t="shared" ca="1" si="705"/>
        <v>NO</v>
      </c>
      <c r="R2367" t="str">
        <f t="shared" ca="1" si="706"/>
        <v>NO</v>
      </c>
      <c r="S2367" t="b">
        <f t="shared" ca="1" si="703"/>
        <v>0</v>
      </c>
      <c r="T2367" t="b">
        <f t="shared" ca="1" si="704"/>
        <v>0</v>
      </c>
      <c r="U2367">
        <f t="shared" ca="1" si="689"/>
        <v>1</v>
      </c>
      <c r="W2367" s="7"/>
      <c r="X2367" t="str">
        <f t="shared" ca="1" si="691"/>
        <v>15</v>
      </c>
    </row>
    <row r="2368" spans="1:24" x14ac:dyDescent="0.3">
      <c r="A2368">
        <f t="shared" si="692"/>
        <v>2367</v>
      </c>
      <c r="B2368" s="1">
        <v>38513</v>
      </c>
      <c r="C2368">
        <v>2090.6</v>
      </c>
      <c r="D2368">
        <f t="shared" si="693"/>
        <v>-12.599999999999909</v>
      </c>
      <c r="E2368" t="str">
        <f t="shared" si="694"/>
        <v/>
      </c>
      <c r="F2368" s="4">
        <f t="shared" si="695"/>
        <v>-12.599999999999909</v>
      </c>
      <c r="G2368">
        <f t="shared" ca="1" si="696"/>
        <v>0.14075000000000046</v>
      </c>
      <c r="H2368">
        <f t="shared" ca="1" si="697"/>
        <v>0.10120000000000072</v>
      </c>
      <c r="I2368" s="4">
        <f t="shared" ca="1" si="707"/>
        <v>1.3908102766798365</v>
      </c>
      <c r="J2368" s="8">
        <f t="shared" ca="1" si="698"/>
        <v>58.173176276090004</v>
      </c>
      <c r="K2368" t="str">
        <f t="shared" ca="1" si="699"/>
        <v>BUY</v>
      </c>
      <c r="L2368" t="str">
        <f t="shared" ca="1" si="700"/>
        <v>HOLD</v>
      </c>
      <c r="M2368" t="str">
        <f t="shared" ca="1" si="701"/>
        <v/>
      </c>
      <c r="N2368">
        <f t="shared" si="690"/>
        <v>2090.6</v>
      </c>
      <c r="O2368">
        <f t="shared" ca="1" si="702"/>
        <v>15</v>
      </c>
      <c r="Q2368" t="str">
        <f t="shared" ca="1" si="705"/>
        <v>NO</v>
      </c>
      <c r="R2368" t="str">
        <f t="shared" ca="1" si="706"/>
        <v>NO</v>
      </c>
      <c r="S2368" t="b">
        <f t="shared" ca="1" si="703"/>
        <v>0</v>
      </c>
      <c r="T2368" t="b">
        <f t="shared" ca="1" si="704"/>
        <v>0</v>
      </c>
      <c r="U2368">
        <f t="shared" ca="1" si="689"/>
        <v>1</v>
      </c>
      <c r="W2368" s="7"/>
      <c r="X2368" t="str">
        <f t="shared" ca="1" si="691"/>
        <v>15</v>
      </c>
    </row>
    <row r="2369" spans="1:24" x14ac:dyDescent="0.3">
      <c r="A2369">
        <f t="shared" si="692"/>
        <v>2368</v>
      </c>
      <c r="B2369" s="1">
        <v>38516</v>
      </c>
      <c r="C2369">
        <v>2102.75</v>
      </c>
      <c r="D2369">
        <f t="shared" si="693"/>
        <v>12.150000000000091</v>
      </c>
      <c r="E2369">
        <f t="shared" si="694"/>
        <v>12.150000000000091</v>
      </c>
      <c r="F2369" s="4" t="str">
        <f t="shared" si="695"/>
        <v/>
      </c>
      <c r="G2369">
        <f t="shared" ca="1" si="696"/>
        <v>0.13687500000000058</v>
      </c>
      <c r="H2369">
        <f t="shared" ca="1" si="697"/>
        <v>0.10120000000000072</v>
      </c>
      <c r="I2369" s="4">
        <f t="shared" ca="1" si="707"/>
        <v>1.3525197628458459</v>
      </c>
      <c r="J2369" s="8">
        <f t="shared" ca="1" si="698"/>
        <v>57.492386852882426</v>
      </c>
      <c r="K2369" t="str">
        <f t="shared" ca="1" si="699"/>
        <v>BUY</v>
      </c>
      <c r="L2369" t="str">
        <f t="shared" ca="1" si="700"/>
        <v>HOLD</v>
      </c>
      <c r="M2369" t="str">
        <f t="shared" ca="1" si="701"/>
        <v/>
      </c>
      <c r="N2369">
        <f t="shared" si="690"/>
        <v>2102.75</v>
      </c>
      <c r="O2369">
        <f t="shared" ca="1" si="702"/>
        <v>15</v>
      </c>
      <c r="Q2369" t="str">
        <f t="shared" ca="1" si="705"/>
        <v>NO</v>
      </c>
      <c r="R2369" t="str">
        <f t="shared" ca="1" si="706"/>
        <v>NO</v>
      </c>
      <c r="S2369" t="b">
        <f t="shared" ca="1" si="703"/>
        <v>0</v>
      </c>
      <c r="T2369" t="b">
        <f t="shared" ca="1" si="704"/>
        <v>0</v>
      </c>
      <c r="U2369">
        <f t="shared" ref="U2369:U2432" ca="1" si="708">IF(U2368=1,1,IF(K2369="BUY",1,0))</f>
        <v>1</v>
      </c>
      <c r="W2369" s="7"/>
      <c r="X2369" t="str">
        <f t="shared" ca="1" si="691"/>
        <v>15</v>
      </c>
    </row>
    <row r="2370" spans="1:24" x14ac:dyDescent="0.3">
      <c r="A2370">
        <f t="shared" si="692"/>
        <v>2369</v>
      </c>
      <c r="B2370" s="1">
        <v>38517</v>
      </c>
      <c r="C2370">
        <v>2112.35</v>
      </c>
      <c r="D2370">
        <f t="shared" si="693"/>
        <v>9.5999999999999091</v>
      </c>
      <c r="E2370">
        <f t="shared" si="694"/>
        <v>9.5999999999999091</v>
      </c>
      <c r="F2370" s="4" t="str">
        <f t="shared" si="695"/>
        <v/>
      </c>
      <c r="G2370">
        <f t="shared" ca="1" si="696"/>
        <v>0.11031250000000056</v>
      </c>
      <c r="H2370">
        <f t="shared" ca="1" si="697"/>
        <v>0.10120000000000072</v>
      </c>
      <c r="I2370" s="4">
        <f t="shared" ca="1" si="707"/>
        <v>1.0900444664031599</v>
      </c>
      <c r="J2370" s="8">
        <f t="shared" ca="1" si="698"/>
        <v>52.154128006618947</v>
      </c>
      <c r="K2370" t="str">
        <f t="shared" ca="1" si="699"/>
        <v>BUY</v>
      </c>
      <c r="L2370" t="str">
        <f t="shared" ca="1" si="700"/>
        <v>HOLD</v>
      </c>
      <c r="M2370" t="str">
        <f t="shared" ca="1" si="701"/>
        <v/>
      </c>
      <c r="N2370">
        <f t="shared" si="690"/>
        <v>2112.35</v>
      </c>
      <c r="O2370">
        <f t="shared" ca="1" si="702"/>
        <v>15</v>
      </c>
      <c r="Q2370" t="str">
        <f t="shared" ca="1" si="705"/>
        <v>NO</v>
      </c>
      <c r="R2370" t="str">
        <f t="shared" ca="1" si="706"/>
        <v>NO</v>
      </c>
      <c r="S2370" t="b">
        <f t="shared" ca="1" si="703"/>
        <v>0</v>
      </c>
      <c r="T2370" t="b">
        <f t="shared" ca="1" si="704"/>
        <v>0</v>
      </c>
      <c r="U2370">
        <f t="shared" ca="1" si="708"/>
        <v>1</v>
      </c>
      <c r="W2370" s="7"/>
      <c r="X2370" t="str">
        <f t="shared" ca="1" si="691"/>
        <v>15</v>
      </c>
    </row>
    <row r="2371" spans="1:24" x14ac:dyDescent="0.3">
      <c r="A2371">
        <f t="shared" si="692"/>
        <v>2370</v>
      </c>
      <c r="B2371" s="1">
        <v>38518</v>
      </c>
      <c r="C2371">
        <v>2128.65</v>
      </c>
      <c r="D2371">
        <f t="shared" si="693"/>
        <v>16.300000000000182</v>
      </c>
      <c r="E2371">
        <f t="shared" si="694"/>
        <v>16.300000000000182</v>
      </c>
      <c r="F2371" s="4" t="str">
        <f t="shared" si="695"/>
        <v/>
      </c>
      <c r="G2371">
        <f t="shared" ca="1" si="696"/>
        <v>0.12856250000000047</v>
      </c>
      <c r="H2371">
        <f t="shared" ca="1" si="697"/>
        <v>0.10120000000000072</v>
      </c>
      <c r="I2371" s="4">
        <f t="shared" ca="1" si="707"/>
        <v>1.2703804347826042</v>
      </c>
      <c r="J2371" s="8">
        <f t="shared" ca="1" si="698"/>
        <v>55.954518252543295</v>
      </c>
      <c r="K2371" t="str">
        <f t="shared" ca="1" si="699"/>
        <v>BUY</v>
      </c>
      <c r="L2371" t="str">
        <f t="shared" ca="1" si="700"/>
        <v>HOLD</v>
      </c>
      <c r="M2371" t="str">
        <f t="shared" ca="1" si="701"/>
        <v/>
      </c>
      <c r="N2371">
        <f t="shared" ref="N2371:N2434" si="709">C2371</f>
        <v>2128.65</v>
      </c>
      <c r="O2371">
        <f t="shared" ca="1" si="702"/>
        <v>15</v>
      </c>
      <c r="Q2371" t="str">
        <f t="shared" ca="1" si="705"/>
        <v>NO</v>
      </c>
      <c r="R2371" t="str">
        <f t="shared" ca="1" si="706"/>
        <v>NO</v>
      </c>
      <c r="S2371" t="b">
        <f t="shared" ca="1" si="703"/>
        <v>0</v>
      </c>
      <c r="T2371" t="b">
        <f t="shared" ca="1" si="704"/>
        <v>0</v>
      </c>
      <c r="U2371">
        <f t="shared" ca="1" si="708"/>
        <v>1</v>
      </c>
      <c r="W2371" s="7"/>
      <c r="X2371" t="str">
        <f t="shared" ref="X2371:X2434" ca="1" si="710">CONCATENATE(M2371&amp;O2371)</f>
        <v>15</v>
      </c>
    </row>
    <row r="2372" spans="1:24" x14ac:dyDescent="0.3">
      <c r="A2372">
        <f t="shared" ref="A2372:A2435" si="711">A2371+1</f>
        <v>2371</v>
      </c>
      <c r="B2372" s="1">
        <v>38519</v>
      </c>
      <c r="C2372">
        <v>2123.6999999999998</v>
      </c>
      <c r="D2372">
        <f t="shared" ref="D2372:D2435" si="712">C2372-C2371</f>
        <v>-4.9500000000002728</v>
      </c>
      <c r="E2372" t="str">
        <f t="shared" ref="E2372:E2435" si="713">IF($D2372&gt;0,$D2372,"")</f>
        <v/>
      </c>
      <c r="F2372" s="4">
        <f t="shared" ref="F2372:F2435" si="714">IF($D2372&lt;0,$D2372,"")</f>
        <v>-4.9500000000002728</v>
      </c>
      <c r="G2372">
        <f t="shared" ref="G2372:G2435" ca="1" si="715">IFERROR(IF(A2372&gt;$P$2,AVERAGE(OFFSET(E2372,0,0,-$P$2,1))/100,""),"")</f>
        <v>0.12856250000000047</v>
      </c>
      <c r="H2372">
        <f t="shared" ref="H2372:H2435" ca="1" si="716">IFERROR(IF(A2372&gt;$P$2,ABS(AVERAGE(OFFSET(F2372,0,0,-$P$2,1))/100),""),"")</f>
        <v>0.10310000000000126</v>
      </c>
      <c r="I2372" s="4">
        <f t="shared" ca="1" si="707"/>
        <v>1.2469689621726372</v>
      </c>
      <c r="J2372" s="8">
        <f t="shared" ref="J2372:J2435" ca="1" si="717">IFERROR(100-(100/(1+I2372)),"")</f>
        <v>55.495602438892575</v>
      </c>
      <c r="K2372" t="str">
        <f t="shared" ref="K2372:K2435" ca="1" si="718">IF(J2372="","",IF(J2372&lt;$P$4,"BUY",IF(J2372&gt;$P$6,"SELL",K2371)))</f>
        <v>BUY</v>
      </c>
      <c r="L2372" t="str">
        <f t="shared" ref="L2372:L2435" ca="1" si="719">IF(K2372="BUY",IF(K2371="BUY","HOLD","BUY"),IF(K2372="SELL",IF(K2371="SELL","NA","SELL"),""))</f>
        <v>HOLD</v>
      </c>
      <c r="M2372" t="str">
        <f t="shared" ref="M2372:M2435" ca="1" si="720">IF(AND(L2372="SELL",U2372=1),"SELL",IF(L2372="BUY","BUY",""))</f>
        <v/>
      </c>
      <c r="N2372">
        <f t="shared" si="709"/>
        <v>2123.6999999999998</v>
      </c>
      <c r="O2372">
        <f t="shared" ca="1" si="702"/>
        <v>15</v>
      </c>
      <c r="Q2372" t="str">
        <f t="shared" ca="1" si="705"/>
        <v>NO</v>
      </c>
      <c r="R2372" t="str">
        <f t="shared" ca="1" si="706"/>
        <v>NO</v>
      </c>
      <c r="S2372" t="b">
        <f t="shared" ca="1" si="703"/>
        <v>0</v>
      </c>
      <c r="T2372" t="b">
        <f t="shared" ca="1" si="704"/>
        <v>0</v>
      </c>
      <c r="U2372">
        <f t="shared" ca="1" si="708"/>
        <v>1</v>
      </c>
      <c r="W2372" s="7"/>
      <c r="X2372" t="str">
        <f t="shared" ca="1" si="710"/>
        <v>15</v>
      </c>
    </row>
    <row r="2373" spans="1:24" x14ac:dyDescent="0.3">
      <c r="A2373">
        <f t="shared" si="711"/>
        <v>2372</v>
      </c>
      <c r="B2373" s="1">
        <v>38520</v>
      </c>
      <c r="C2373">
        <v>2123.4</v>
      </c>
      <c r="D2373">
        <f t="shared" si="712"/>
        <v>-0.29999999999972715</v>
      </c>
      <c r="E2373" t="str">
        <f t="shared" si="713"/>
        <v/>
      </c>
      <c r="F2373" s="4">
        <f t="shared" si="714"/>
        <v>-0.29999999999972715</v>
      </c>
      <c r="G2373">
        <f t="shared" ca="1" si="715"/>
        <v>0.12528571428571467</v>
      </c>
      <c r="H2373">
        <f t="shared" ca="1" si="716"/>
        <v>8.641666666666728E-2</v>
      </c>
      <c r="I2373" s="4">
        <f t="shared" ca="1" si="707"/>
        <v>1.4497864719658295</v>
      </c>
      <c r="J2373" s="8">
        <f t="shared" ca="1" si="717"/>
        <v>59.180115840971617</v>
      </c>
      <c r="K2373" t="str">
        <f t="shared" ca="1" si="718"/>
        <v>BUY</v>
      </c>
      <c r="L2373" t="str">
        <f t="shared" ca="1" si="719"/>
        <v>HOLD</v>
      </c>
      <c r="M2373" t="str">
        <f t="shared" ca="1" si="720"/>
        <v/>
      </c>
      <c r="N2373">
        <f t="shared" si="709"/>
        <v>2123.4</v>
      </c>
      <c r="O2373">
        <f t="shared" ref="O2373:O2436" ca="1" si="721">IF(M2373="BUY",O2372+1,O2372)</f>
        <v>15</v>
      </c>
      <c r="Q2373" t="str">
        <f t="shared" ca="1" si="705"/>
        <v>NO</v>
      </c>
      <c r="R2373" t="str">
        <f t="shared" ca="1" si="706"/>
        <v>NO</v>
      </c>
      <c r="S2373" t="b">
        <f t="shared" ca="1" si="703"/>
        <v>0</v>
      </c>
      <c r="T2373" t="b">
        <f t="shared" ca="1" si="704"/>
        <v>0</v>
      </c>
      <c r="U2373">
        <f t="shared" ca="1" si="708"/>
        <v>1</v>
      </c>
      <c r="W2373" s="7"/>
      <c r="X2373" t="str">
        <f t="shared" ca="1" si="710"/>
        <v>15</v>
      </c>
    </row>
    <row r="2374" spans="1:24" x14ac:dyDescent="0.3">
      <c r="A2374">
        <f t="shared" si="711"/>
        <v>2373</v>
      </c>
      <c r="B2374" s="1">
        <v>38523</v>
      </c>
      <c r="C2374">
        <v>2144.35</v>
      </c>
      <c r="D2374">
        <f t="shared" si="712"/>
        <v>20.949999999999818</v>
      </c>
      <c r="E2374">
        <f t="shared" si="713"/>
        <v>20.949999999999818</v>
      </c>
      <c r="F2374" s="4" t="str">
        <f t="shared" si="714"/>
        <v/>
      </c>
      <c r="G2374">
        <f t="shared" ca="1" si="715"/>
        <v>0.13581250000000011</v>
      </c>
      <c r="H2374">
        <f t="shared" ca="1" si="716"/>
        <v>8.641666666666728E-2</v>
      </c>
      <c r="I2374" s="4">
        <f t="shared" ca="1" si="707"/>
        <v>1.5716007714561135</v>
      </c>
      <c r="J2374" s="8">
        <f t="shared" ca="1" si="717"/>
        <v>61.113715196399959</v>
      </c>
      <c r="K2374" t="str">
        <f t="shared" ca="1" si="718"/>
        <v>BUY</v>
      </c>
      <c r="L2374" t="str">
        <f t="shared" ca="1" si="719"/>
        <v>HOLD</v>
      </c>
      <c r="M2374" t="str">
        <f t="shared" ca="1" si="720"/>
        <v/>
      </c>
      <c r="N2374">
        <f t="shared" si="709"/>
        <v>2144.35</v>
      </c>
      <c r="O2374">
        <f t="shared" ca="1" si="721"/>
        <v>15</v>
      </c>
      <c r="Q2374" t="str">
        <f t="shared" ca="1" si="705"/>
        <v>NO</v>
      </c>
      <c r="R2374" t="str">
        <f t="shared" ca="1" si="706"/>
        <v>NO</v>
      </c>
      <c r="S2374" t="b">
        <f t="shared" ca="1" si="703"/>
        <v>0</v>
      </c>
      <c r="T2374" t="b">
        <f t="shared" ca="1" si="704"/>
        <v>0</v>
      </c>
      <c r="U2374">
        <f t="shared" ca="1" si="708"/>
        <v>1</v>
      </c>
      <c r="W2374" s="7"/>
      <c r="X2374" t="str">
        <f t="shared" ca="1" si="710"/>
        <v>15</v>
      </c>
    </row>
    <row r="2375" spans="1:24" x14ac:dyDescent="0.3">
      <c r="A2375">
        <f t="shared" si="711"/>
        <v>2374</v>
      </c>
      <c r="B2375" s="1">
        <v>38524</v>
      </c>
      <c r="C2375">
        <v>2170</v>
      </c>
      <c r="D2375">
        <f t="shared" si="712"/>
        <v>25.650000000000091</v>
      </c>
      <c r="E2375">
        <f t="shared" si="713"/>
        <v>25.650000000000091</v>
      </c>
      <c r="F2375" s="4" t="str">
        <f t="shared" si="714"/>
        <v/>
      </c>
      <c r="G2375">
        <f t="shared" ca="1" si="715"/>
        <v>0.14922222222222242</v>
      </c>
      <c r="H2375">
        <f t="shared" ca="1" si="716"/>
        <v>5.7900000000000541E-2</v>
      </c>
      <c r="I2375" s="4">
        <f t="shared" ca="1" si="707"/>
        <v>2.5772404528881006</v>
      </c>
      <c r="J2375" s="8">
        <f t="shared" ca="1" si="717"/>
        <v>72.045491121720772</v>
      </c>
      <c r="K2375" t="str">
        <f t="shared" ca="1" si="718"/>
        <v>SELL</v>
      </c>
      <c r="L2375" t="str">
        <f t="shared" ca="1" si="719"/>
        <v>SELL</v>
      </c>
      <c r="M2375" t="str">
        <f t="shared" ca="1" si="720"/>
        <v>SELL</v>
      </c>
      <c r="N2375">
        <f t="shared" si="709"/>
        <v>2170</v>
      </c>
      <c r="O2375">
        <f t="shared" ca="1" si="721"/>
        <v>15</v>
      </c>
      <c r="Q2375" t="str">
        <f t="shared" ca="1" si="705"/>
        <v>NO</v>
      </c>
      <c r="R2375" t="str">
        <f t="shared" ca="1" si="706"/>
        <v>YES</v>
      </c>
      <c r="S2375" t="b">
        <f t="shared" ca="1" si="703"/>
        <v>0</v>
      </c>
      <c r="T2375" t="b">
        <f t="shared" ca="1" si="704"/>
        <v>0</v>
      </c>
      <c r="U2375">
        <f t="shared" ca="1" si="708"/>
        <v>1</v>
      </c>
      <c r="W2375" s="7"/>
      <c r="X2375" t="str">
        <f t="shared" ca="1" si="710"/>
        <v>SELL15</v>
      </c>
    </row>
    <row r="2376" spans="1:24" x14ac:dyDescent="0.3">
      <c r="A2376">
        <f t="shared" si="711"/>
        <v>2375</v>
      </c>
      <c r="B2376" s="1">
        <v>38525</v>
      </c>
      <c r="C2376">
        <v>2187.35</v>
      </c>
      <c r="D2376">
        <f t="shared" si="712"/>
        <v>17.349999999999909</v>
      </c>
      <c r="E2376">
        <f t="shared" si="713"/>
        <v>17.349999999999909</v>
      </c>
      <c r="F2376" s="4" t="str">
        <f t="shared" si="714"/>
        <v/>
      </c>
      <c r="G2376">
        <f t="shared" ca="1" si="715"/>
        <v>0.13561111111111132</v>
      </c>
      <c r="H2376">
        <f t="shared" ca="1" si="716"/>
        <v>5.7900000000000541E-2</v>
      </c>
      <c r="I2376" s="4">
        <f t="shared" ca="1" si="707"/>
        <v>2.3421608136633862</v>
      </c>
      <c r="J2376" s="8">
        <f t="shared" ca="1" si="717"/>
        <v>70.079237482774303</v>
      </c>
      <c r="K2376" t="str">
        <f t="shared" ca="1" si="718"/>
        <v>SELL</v>
      </c>
      <c r="L2376" t="str">
        <f t="shared" ca="1" si="719"/>
        <v>NA</v>
      </c>
      <c r="M2376" t="str">
        <f t="shared" ca="1" si="720"/>
        <v/>
      </c>
      <c r="N2376">
        <f t="shared" si="709"/>
        <v>2187.35</v>
      </c>
      <c r="O2376">
        <f t="shared" ca="1" si="721"/>
        <v>15</v>
      </c>
      <c r="Q2376" t="str">
        <f t="shared" ca="1" si="705"/>
        <v>NO</v>
      </c>
      <c r="R2376" t="str">
        <f t="shared" ca="1" si="706"/>
        <v>YES</v>
      </c>
      <c r="S2376" t="b">
        <f t="shared" ca="1" si="703"/>
        <v>0</v>
      </c>
      <c r="T2376" t="b">
        <f t="shared" ca="1" si="704"/>
        <v>1</v>
      </c>
      <c r="U2376">
        <f t="shared" ca="1" si="708"/>
        <v>1</v>
      </c>
      <c r="W2376" s="7"/>
      <c r="X2376" t="str">
        <f t="shared" ca="1" si="710"/>
        <v>15</v>
      </c>
    </row>
    <row r="2377" spans="1:24" x14ac:dyDescent="0.3">
      <c r="A2377">
        <f t="shared" si="711"/>
        <v>2376</v>
      </c>
      <c r="B2377" s="1">
        <v>38526</v>
      </c>
      <c r="C2377">
        <v>2183.85</v>
      </c>
      <c r="D2377">
        <f t="shared" si="712"/>
        <v>-3.5</v>
      </c>
      <c r="E2377" t="str">
        <f t="shared" si="713"/>
        <v/>
      </c>
      <c r="F2377" s="4">
        <f t="shared" si="714"/>
        <v>-3.5</v>
      </c>
      <c r="G2377">
        <f t="shared" ca="1" si="715"/>
        <v>0.13561111111111132</v>
      </c>
      <c r="H2377">
        <f t="shared" ca="1" si="716"/>
        <v>6.1100000000000369E-2</v>
      </c>
      <c r="I2377" s="4">
        <f t="shared" ca="1" si="707"/>
        <v>2.2194944535369969</v>
      </c>
      <c r="J2377" s="8">
        <f t="shared" ca="1" si="717"/>
        <v>68.939222774514135</v>
      </c>
      <c r="K2377" t="str">
        <f t="shared" ca="1" si="718"/>
        <v>SELL</v>
      </c>
      <c r="L2377" t="str">
        <f t="shared" ca="1" si="719"/>
        <v>NA</v>
      </c>
      <c r="M2377" t="str">
        <f t="shared" ca="1" si="720"/>
        <v/>
      </c>
      <c r="N2377">
        <f t="shared" si="709"/>
        <v>2183.85</v>
      </c>
      <c r="O2377">
        <f t="shared" ca="1" si="721"/>
        <v>15</v>
      </c>
      <c r="Q2377" t="str">
        <f t="shared" ca="1" si="705"/>
        <v>NO</v>
      </c>
      <c r="R2377" t="str">
        <f t="shared" ca="1" si="706"/>
        <v>NO</v>
      </c>
      <c r="S2377" t="b">
        <f t="shared" ca="1" si="703"/>
        <v>0</v>
      </c>
      <c r="T2377" t="b">
        <f t="shared" ca="1" si="704"/>
        <v>0</v>
      </c>
      <c r="U2377">
        <f t="shared" ca="1" si="708"/>
        <v>1</v>
      </c>
      <c r="W2377" s="7"/>
      <c r="X2377" t="str">
        <f t="shared" ca="1" si="710"/>
        <v>15</v>
      </c>
    </row>
    <row r="2378" spans="1:24" x14ac:dyDescent="0.3">
      <c r="A2378">
        <f t="shared" si="711"/>
        <v>2377</v>
      </c>
      <c r="B2378" s="1">
        <v>38527</v>
      </c>
      <c r="C2378">
        <v>2194.35</v>
      </c>
      <c r="D2378">
        <f t="shared" si="712"/>
        <v>10.5</v>
      </c>
      <c r="E2378">
        <f t="shared" si="713"/>
        <v>10.5</v>
      </c>
      <c r="F2378" s="4" t="str">
        <f t="shared" si="714"/>
        <v/>
      </c>
      <c r="G2378">
        <f t="shared" ca="1" si="715"/>
        <v>0.14677777777777767</v>
      </c>
      <c r="H2378">
        <f t="shared" ca="1" si="716"/>
        <v>6.1100000000000369E-2</v>
      </c>
      <c r="I2378" s="4">
        <f t="shared" ca="1" si="707"/>
        <v>2.4022549554464288</v>
      </c>
      <c r="J2378" s="8">
        <f t="shared" ca="1" si="717"/>
        <v>70.607728900529025</v>
      </c>
      <c r="K2378" t="str">
        <f t="shared" ca="1" si="718"/>
        <v>SELL</v>
      </c>
      <c r="L2378" t="str">
        <f t="shared" ca="1" si="719"/>
        <v>NA</v>
      </c>
      <c r="M2378" t="str">
        <f t="shared" ca="1" si="720"/>
        <v/>
      </c>
      <c r="N2378">
        <f t="shared" si="709"/>
        <v>2194.35</v>
      </c>
      <c r="O2378">
        <f t="shared" ca="1" si="721"/>
        <v>15</v>
      </c>
      <c r="Q2378" t="str">
        <f t="shared" ca="1" si="705"/>
        <v>NO</v>
      </c>
      <c r="R2378" t="str">
        <f t="shared" ca="1" si="706"/>
        <v>YES</v>
      </c>
      <c r="S2378" t="b">
        <f t="shared" ca="1" si="703"/>
        <v>0</v>
      </c>
      <c r="T2378" t="b">
        <f t="shared" ca="1" si="704"/>
        <v>0</v>
      </c>
      <c r="U2378">
        <f t="shared" ca="1" si="708"/>
        <v>1</v>
      </c>
      <c r="W2378" s="7"/>
      <c r="X2378" t="str">
        <f t="shared" ca="1" si="710"/>
        <v>15</v>
      </c>
    </row>
    <row r="2379" spans="1:24" x14ac:dyDescent="0.3">
      <c r="A2379">
        <f t="shared" si="711"/>
        <v>2378</v>
      </c>
      <c r="B2379" s="1">
        <v>38530</v>
      </c>
      <c r="C2379">
        <v>2199.8000000000002</v>
      </c>
      <c r="D2379">
        <f t="shared" si="712"/>
        <v>5.4500000000002728</v>
      </c>
      <c r="E2379">
        <f t="shared" si="713"/>
        <v>5.4500000000002728</v>
      </c>
      <c r="F2379" s="4" t="str">
        <f t="shared" si="714"/>
        <v/>
      </c>
      <c r="G2379">
        <f t="shared" ca="1" si="715"/>
        <v>0.14688888888888918</v>
      </c>
      <c r="H2379">
        <f t="shared" ca="1" si="716"/>
        <v>6.1100000000000369E-2</v>
      </c>
      <c r="I2379" s="4">
        <f t="shared" ca="1" si="707"/>
        <v>2.4040734679032454</v>
      </c>
      <c r="J2379" s="8">
        <f t="shared" ca="1" si="717"/>
        <v>70.62343073882144</v>
      </c>
      <c r="K2379" t="str">
        <f t="shared" ca="1" si="718"/>
        <v>SELL</v>
      </c>
      <c r="L2379" t="str">
        <f t="shared" ca="1" si="719"/>
        <v>NA</v>
      </c>
      <c r="M2379" t="str">
        <f t="shared" ca="1" si="720"/>
        <v/>
      </c>
      <c r="N2379">
        <f t="shared" si="709"/>
        <v>2199.8000000000002</v>
      </c>
      <c r="O2379">
        <f t="shared" ca="1" si="721"/>
        <v>15</v>
      </c>
      <c r="Q2379" t="str">
        <f t="shared" ca="1" si="705"/>
        <v>NO</v>
      </c>
      <c r="R2379" t="str">
        <f t="shared" ca="1" si="706"/>
        <v>YES</v>
      </c>
      <c r="S2379" t="b">
        <f t="shared" ca="1" si="703"/>
        <v>0</v>
      </c>
      <c r="T2379" t="b">
        <f t="shared" ca="1" si="704"/>
        <v>1</v>
      </c>
      <c r="U2379">
        <f t="shared" ca="1" si="708"/>
        <v>1</v>
      </c>
      <c r="W2379" s="7"/>
      <c r="X2379" t="str">
        <f t="shared" ca="1" si="710"/>
        <v>15</v>
      </c>
    </row>
    <row r="2380" spans="1:24" x14ac:dyDescent="0.3">
      <c r="A2380">
        <f t="shared" si="711"/>
        <v>2379</v>
      </c>
      <c r="B2380" s="1">
        <v>38531</v>
      </c>
      <c r="C2380">
        <v>2169.85</v>
      </c>
      <c r="D2380">
        <f t="shared" si="712"/>
        <v>-29.950000000000273</v>
      </c>
      <c r="E2380" t="str">
        <f t="shared" si="713"/>
        <v/>
      </c>
      <c r="F2380" s="4">
        <f t="shared" si="714"/>
        <v>-29.950000000000273</v>
      </c>
      <c r="G2380">
        <f t="shared" ca="1" si="715"/>
        <v>0.14743750000000033</v>
      </c>
      <c r="H2380">
        <f t="shared" ca="1" si="716"/>
        <v>0.10083333333333408</v>
      </c>
      <c r="I2380" s="4">
        <f t="shared" ca="1" si="707"/>
        <v>1.4621900826446206</v>
      </c>
      <c r="J2380" s="8">
        <f t="shared" ca="1" si="717"/>
        <v>59.385751447511836</v>
      </c>
      <c r="K2380" t="str">
        <f t="shared" ca="1" si="718"/>
        <v>SELL</v>
      </c>
      <c r="L2380" t="str">
        <f t="shared" ca="1" si="719"/>
        <v>NA</v>
      </c>
      <c r="M2380" t="str">
        <f t="shared" ca="1" si="720"/>
        <v/>
      </c>
      <c r="N2380">
        <f t="shared" si="709"/>
        <v>2169.85</v>
      </c>
      <c r="O2380">
        <f t="shared" ca="1" si="721"/>
        <v>15</v>
      </c>
      <c r="Q2380" t="str">
        <f t="shared" ca="1" si="705"/>
        <v>NO</v>
      </c>
      <c r="R2380" t="str">
        <f t="shared" ca="1" si="706"/>
        <v>NO</v>
      </c>
      <c r="S2380" t="b">
        <f t="shared" ca="1" si="703"/>
        <v>0</v>
      </c>
      <c r="T2380" t="b">
        <f t="shared" ca="1" si="704"/>
        <v>0</v>
      </c>
      <c r="U2380">
        <f t="shared" ca="1" si="708"/>
        <v>1</v>
      </c>
      <c r="W2380" s="7"/>
      <c r="X2380" t="str">
        <f t="shared" ca="1" si="710"/>
        <v>15</v>
      </c>
    </row>
    <row r="2381" spans="1:24" x14ac:dyDescent="0.3">
      <c r="A2381">
        <f t="shared" si="711"/>
        <v>2380</v>
      </c>
      <c r="B2381" s="1">
        <v>38532</v>
      </c>
      <c r="C2381">
        <v>2191.65</v>
      </c>
      <c r="D2381">
        <f t="shared" si="712"/>
        <v>21.800000000000182</v>
      </c>
      <c r="E2381">
        <f t="shared" si="713"/>
        <v>21.800000000000182</v>
      </c>
      <c r="F2381" s="4" t="str">
        <f t="shared" si="714"/>
        <v/>
      </c>
      <c r="G2381">
        <f t="shared" ca="1" si="715"/>
        <v>0.15527777777777829</v>
      </c>
      <c r="H2381">
        <f t="shared" ca="1" si="716"/>
        <v>0.10260000000000037</v>
      </c>
      <c r="I2381" s="4">
        <f t="shared" ca="1" si="707"/>
        <v>1.5134286333116738</v>
      </c>
      <c r="J2381" s="8">
        <f t="shared" ca="1" si="717"/>
        <v>60.213710198629833</v>
      </c>
      <c r="K2381" t="str">
        <f t="shared" ca="1" si="718"/>
        <v>SELL</v>
      </c>
      <c r="L2381" t="str">
        <f t="shared" ca="1" si="719"/>
        <v>NA</v>
      </c>
      <c r="M2381" t="str">
        <f t="shared" ca="1" si="720"/>
        <v/>
      </c>
      <c r="N2381">
        <f t="shared" si="709"/>
        <v>2191.65</v>
      </c>
      <c r="O2381">
        <f t="shared" ca="1" si="721"/>
        <v>15</v>
      </c>
      <c r="Q2381" t="str">
        <f t="shared" ca="1" si="705"/>
        <v>NO</v>
      </c>
      <c r="R2381" t="str">
        <f t="shared" ca="1" si="706"/>
        <v>NO</v>
      </c>
      <c r="S2381" t="b">
        <f t="shared" ca="1" si="703"/>
        <v>0</v>
      </c>
      <c r="T2381" t="b">
        <f t="shared" ca="1" si="704"/>
        <v>0</v>
      </c>
      <c r="U2381">
        <f t="shared" ca="1" si="708"/>
        <v>1</v>
      </c>
      <c r="W2381" s="7"/>
      <c r="X2381" t="str">
        <f t="shared" ca="1" si="710"/>
        <v>15</v>
      </c>
    </row>
    <row r="2382" spans="1:24" x14ac:dyDescent="0.3">
      <c r="A2382">
        <f t="shared" si="711"/>
        <v>2381</v>
      </c>
      <c r="B2382" s="1">
        <v>38533</v>
      </c>
      <c r="C2382">
        <v>2220.6</v>
      </c>
      <c r="D2382">
        <f t="shared" si="712"/>
        <v>28.949999999999818</v>
      </c>
      <c r="E2382">
        <f t="shared" si="713"/>
        <v>28.949999999999818</v>
      </c>
      <c r="F2382" s="4" t="str">
        <f t="shared" si="714"/>
        <v/>
      </c>
      <c r="G2382">
        <f t="shared" ca="1" si="715"/>
        <v>0.16870000000000027</v>
      </c>
      <c r="H2382">
        <f t="shared" ca="1" si="716"/>
        <v>9.6750000000000683E-2</v>
      </c>
      <c r="I2382" s="4">
        <f t="shared" ca="1" si="707"/>
        <v>1.7436692506459852</v>
      </c>
      <c r="J2382" s="8">
        <f t="shared" ca="1" si="717"/>
        <v>63.552458090035664</v>
      </c>
      <c r="K2382" t="str">
        <f t="shared" ca="1" si="718"/>
        <v>SELL</v>
      </c>
      <c r="L2382" t="str">
        <f t="shared" ca="1" si="719"/>
        <v>NA</v>
      </c>
      <c r="M2382" t="str">
        <f t="shared" ca="1" si="720"/>
        <v/>
      </c>
      <c r="N2382">
        <f t="shared" si="709"/>
        <v>2220.6</v>
      </c>
      <c r="O2382">
        <f t="shared" ca="1" si="721"/>
        <v>15</v>
      </c>
      <c r="Q2382" t="str">
        <f t="shared" ca="1" si="705"/>
        <v>NO</v>
      </c>
      <c r="R2382" t="str">
        <f t="shared" ca="1" si="706"/>
        <v>NO</v>
      </c>
      <c r="S2382" t="b">
        <f t="shared" ca="1" si="703"/>
        <v>0</v>
      </c>
      <c r="T2382" t="b">
        <f t="shared" ca="1" si="704"/>
        <v>0</v>
      </c>
      <c r="U2382">
        <f t="shared" ca="1" si="708"/>
        <v>1</v>
      </c>
      <c r="W2382" s="7"/>
      <c r="X2382" t="str">
        <f t="shared" ca="1" si="710"/>
        <v>15</v>
      </c>
    </row>
    <row r="2383" spans="1:24" x14ac:dyDescent="0.3">
      <c r="A2383">
        <f t="shared" si="711"/>
        <v>2382</v>
      </c>
      <c r="B2383" s="1">
        <v>38534</v>
      </c>
      <c r="C2383">
        <v>2211.9</v>
      </c>
      <c r="D2383">
        <f t="shared" si="712"/>
        <v>-8.6999999999998181</v>
      </c>
      <c r="E2383" t="str">
        <f t="shared" si="713"/>
        <v/>
      </c>
      <c r="F2383" s="4">
        <f t="shared" si="714"/>
        <v>-8.6999999999998181</v>
      </c>
      <c r="G2383">
        <f t="shared" ca="1" si="715"/>
        <v>0.17394444444444462</v>
      </c>
      <c r="H2383">
        <f t="shared" ca="1" si="716"/>
        <v>9.4800000000000176E-2</v>
      </c>
      <c r="I2383" s="4">
        <f t="shared" ca="1" si="707"/>
        <v>1.8348570089076404</v>
      </c>
      <c r="J2383" s="8">
        <f t="shared" ca="1" si="717"/>
        <v>64.724852193326967</v>
      </c>
      <c r="K2383" t="str">
        <f t="shared" ca="1" si="718"/>
        <v>SELL</v>
      </c>
      <c r="L2383" t="str">
        <f t="shared" ca="1" si="719"/>
        <v>NA</v>
      </c>
      <c r="M2383" t="str">
        <f t="shared" ca="1" si="720"/>
        <v/>
      </c>
      <c r="N2383">
        <f t="shared" si="709"/>
        <v>2211.9</v>
      </c>
      <c r="O2383">
        <f t="shared" ca="1" si="721"/>
        <v>15</v>
      </c>
      <c r="Q2383" t="str">
        <f t="shared" ca="1" si="705"/>
        <v>NO</v>
      </c>
      <c r="R2383" t="str">
        <f t="shared" ca="1" si="706"/>
        <v>NO</v>
      </c>
      <c r="S2383" t="b">
        <f t="shared" ca="1" si="703"/>
        <v>0</v>
      </c>
      <c r="T2383" t="b">
        <f t="shared" ca="1" si="704"/>
        <v>0</v>
      </c>
      <c r="U2383">
        <f t="shared" ca="1" si="708"/>
        <v>1</v>
      </c>
      <c r="W2383" s="7"/>
      <c r="X2383" t="str">
        <f t="shared" ca="1" si="710"/>
        <v>15</v>
      </c>
    </row>
    <row r="2384" spans="1:24" x14ac:dyDescent="0.3">
      <c r="A2384">
        <f t="shared" si="711"/>
        <v>2383</v>
      </c>
      <c r="B2384" s="1">
        <v>38537</v>
      </c>
      <c r="C2384">
        <v>2230.65</v>
      </c>
      <c r="D2384">
        <f t="shared" si="712"/>
        <v>18.75</v>
      </c>
      <c r="E2384">
        <f t="shared" si="713"/>
        <v>18.75</v>
      </c>
      <c r="F2384" s="4" t="str">
        <f t="shared" si="714"/>
        <v/>
      </c>
      <c r="G2384">
        <f t="shared" ca="1" si="715"/>
        <v>0.18411111111111139</v>
      </c>
      <c r="H2384">
        <f t="shared" ca="1" si="716"/>
        <v>9.4800000000000176E-2</v>
      </c>
      <c r="I2384" s="4">
        <f t="shared" ca="1" si="707"/>
        <v>1.942100328176277</v>
      </c>
      <c r="J2384" s="8">
        <f t="shared" ca="1" si="717"/>
        <v>66.010676440124286</v>
      </c>
      <c r="K2384" t="str">
        <f t="shared" ca="1" si="718"/>
        <v>SELL</v>
      </c>
      <c r="L2384" t="str">
        <f t="shared" ca="1" si="719"/>
        <v>NA</v>
      </c>
      <c r="M2384" t="str">
        <f t="shared" ca="1" si="720"/>
        <v/>
      </c>
      <c r="N2384">
        <f t="shared" si="709"/>
        <v>2230.65</v>
      </c>
      <c r="O2384">
        <f t="shared" ca="1" si="721"/>
        <v>15</v>
      </c>
      <c r="Q2384" t="str">
        <f t="shared" ca="1" si="705"/>
        <v>NO</v>
      </c>
      <c r="R2384" t="str">
        <f t="shared" ca="1" si="706"/>
        <v>NO</v>
      </c>
      <c r="S2384" t="b">
        <f t="shared" ref="S2384:S2447" ca="1" si="722">AND(Q2384="YES",Q2383="YES")</f>
        <v>0</v>
      </c>
      <c r="T2384" t="b">
        <f t="shared" ref="T2384:T2447" ca="1" si="723">AND(R2384="YES",R2383="YES")</f>
        <v>0</v>
      </c>
      <c r="U2384">
        <f t="shared" ca="1" si="708"/>
        <v>1</v>
      </c>
      <c r="W2384" s="7"/>
      <c r="X2384" t="str">
        <f t="shared" ca="1" si="710"/>
        <v>15</v>
      </c>
    </row>
    <row r="2385" spans="1:24" x14ac:dyDescent="0.3">
      <c r="A2385">
        <f t="shared" si="711"/>
        <v>2384</v>
      </c>
      <c r="B2385" s="1">
        <v>38538</v>
      </c>
      <c r="C2385">
        <v>2210.75</v>
      </c>
      <c r="D2385">
        <f t="shared" si="712"/>
        <v>-19.900000000000091</v>
      </c>
      <c r="E2385" t="str">
        <f t="shared" si="713"/>
        <v/>
      </c>
      <c r="F2385" s="4">
        <f t="shared" si="714"/>
        <v>-19.900000000000091</v>
      </c>
      <c r="G2385">
        <f t="shared" ca="1" si="715"/>
        <v>0.18675000000000011</v>
      </c>
      <c r="H2385">
        <f t="shared" ca="1" si="716"/>
        <v>0.11216666666666697</v>
      </c>
      <c r="I2385" s="4">
        <f t="shared" ca="1" si="707"/>
        <v>1.6649331352154497</v>
      </c>
      <c r="J2385" s="8">
        <f t="shared" ca="1" si="717"/>
        <v>62.475606356286548</v>
      </c>
      <c r="K2385" t="str">
        <f t="shared" ca="1" si="718"/>
        <v>SELL</v>
      </c>
      <c r="L2385" t="str">
        <f t="shared" ca="1" si="719"/>
        <v>NA</v>
      </c>
      <c r="M2385" t="str">
        <f t="shared" ca="1" si="720"/>
        <v/>
      </c>
      <c r="N2385">
        <f t="shared" si="709"/>
        <v>2210.75</v>
      </c>
      <c r="O2385">
        <f t="shared" ca="1" si="721"/>
        <v>15</v>
      </c>
      <c r="Q2385" t="str">
        <f t="shared" ref="Q2385:Q2448" ca="1" si="724">IF(J2385&lt;30,"YES","NO")</f>
        <v>NO</v>
      </c>
      <c r="R2385" t="str">
        <f t="shared" ref="R2385:R2448" ca="1" si="725">IF(J2385&gt;70,"YES","NO")</f>
        <v>NO</v>
      </c>
      <c r="S2385" t="b">
        <f t="shared" ca="1" si="722"/>
        <v>0</v>
      </c>
      <c r="T2385" t="b">
        <f t="shared" ca="1" si="723"/>
        <v>0</v>
      </c>
      <c r="U2385">
        <f t="shared" ca="1" si="708"/>
        <v>1</v>
      </c>
      <c r="W2385" s="7"/>
      <c r="X2385" t="str">
        <f t="shared" ca="1" si="710"/>
        <v>15</v>
      </c>
    </row>
    <row r="2386" spans="1:24" x14ac:dyDescent="0.3">
      <c r="A2386">
        <f t="shared" si="711"/>
        <v>2385</v>
      </c>
      <c r="B2386" s="1">
        <v>38539</v>
      </c>
      <c r="C2386">
        <v>2228.1999999999998</v>
      </c>
      <c r="D2386">
        <f t="shared" si="712"/>
        <v>17.449999999999818</v>
      </c>
      <c r="E2386">
        <f t="shared" si="713"/>
        <v>17.449999999999818</v>
      </c>
      <c r="F2386" s="4" t="str">
        <f t="shared" si="714"/>
        <v/>
      </c>
      <c r="G2386">
        <f t="shared" ca="1" si="715"/>
        <v>0.18538888888888877</v>
      </c>
      <c r="H2386">
        <f t="shared" ca="1" si="716"/>
        <v>0.12469999999999981</v>
      </c>
      <c r="I2386" s="4">
        <f t="shared" ref="I2386:I2449" ca="1" si="726">IFERROR(G2386/H2386,"")</f>
        <v>1.4866791410496316</v>
      </c>
      <c r="J2386" s="8">
        <f t="shared" ca="1" si="717"/>
        <v>59.785724523434162</v>
      </c>
      <c r="K2386" t="str">
        <f t="shared" ca="1" si="718"/>
        <v>SELL</v>
      </c>
      <c r="L2386" t="str">
        <f t="shared" ca="1" si="719"/>
        <v>NA</v>
      </c>
      <c r="M2386" t="str">
        <f t="shared" ca="1" si="720"/>
        <v/>
      </c>
      <c r="N2386">
        <f t="shared" si="709"/>
        <v>2228.1999999999998</v>
      </c>
      <c r="O2386">
        <f t="shared" ca="1" si="721"/>
        <v>15</v>
      </c>
      <c r="Q2386" t="str">
        <f t="shared" ca="1" si="724"/>
        <v>NO</v>
      </c>
      <c r="R2386" t="str">
        <f t="shared" ca="1" si="725"/>
        <v>NO</v>
      </c>
      <c r="S2386" t="b">
        <f t="shared" ca="1" si="722"/>
        <v>0</v>
      </c>
      <c r="T2386" t="b">
        <f t="shared" ca="1" si="723"/>
        <v>0</v>
      </c>
      <c r="U2386">
        <f t="shared" ca="1" si="708"/>
        <v>1</v>
      </c>
      <c r="W2386" s="7"/>
      <c r="X2386" t="str">
        <f t="shared" ca="1" si="710"/>
        <v>15</v>
      </c>
    </row>
    <row r="2387" spans="1:24" x14ac:dyDescent="0.3">
      <c r="A2387">
        <f t="shared" si="711"/>
        <v>2386</v>
      </c>
      <c r="B2387" s="1">
        <v>38540</v>
      </c>
      <c r="C2387">
        <v>2179.4</v>
      </c>
      <c r="D2387">
        <f t="shared" si="712"/>
        <v>-48.799999999999727</v>
      </c>
      <c r="E2387" t="str">
        <f t="shared" si="713"/>
        <v/>
      </c>
      <c r="F2387" s="4">
        <f t="shared" si="714"/>
        <v>-48.799999999999727</v>
      </c>
      <c r="G2387">
        <f t="shared" ca="1" si="715"/>
        <v>0.18538888888888877</v>
      </c>
      <c r="H2387">
        <f t="shared" ca="1" si="716"/>
        <v>0.22169999999999981</v>
      </c>
      <c r="I2387" s="4">
        <f t="shared" ca="1" si="726"/>
        <v>0.83621510549792033</v>
      </c>
      <c r="J2387" s="8">
        <f t="shared" ca="1" si="717"/>
        <v>45.540149571483163</v>
      </c>
      <c r="K2387" t="str">
        <f t="shared" ca="1" si="718"/>
        <v>SELL</v>
      </c>
      <c r="L2387" t="str">
        <f t="shared" ca="1" si="719"/>
        <v>NA</v>
      </c>
      <c r="M2387" t="str">
        <f t="shared" ca="1" si="720"/>
        <v/>
      </c>
      <c r="N2387">
        <f t="shared" si="709"/>
        <v>2179.4</v>
      </c>
      <c r="O2387">
        <f t="shared" ca="1" si="721"/>
        <v>15</v>
      </c>
      <c r="Q2387" t="str">
        <f t="shared" ca="1" si="724"/>
        <v>NO</v>
      </c>
      <c r="R2387" t="str">
        <f t="shared" ca="1" si="725"/>
        <v>NO</v>
      </c>
      <c r="S2387" t="b">
        <f t="shared" ca="1" si="722"/>
        <v>0</v>
      </c>
      <c r="T2387" t="b">
        <f t="shared" ca="1" si="723"/>
        <v>0</v>
      </c>
      <c r="U2387">
        <f t="shared" ca="1" si="708"/>
        <v>1</v>
      </c>
      <c r="W2387" s="7"/>
      <c r="X2387" t="str">
        <f t="shared" ca="1" si="710"/>
        <v>15</v>
      </c>
    </row>
    <row r="2388" spans="1:24" x14ac:dyDescent="0.3">
      <c r="A2388">
        <f t="shared" si="711"/>
        <v>2387</v>
      </c>
      <c r="B2388" s="1">
        <v>38541</v>
      </c>
      <c r="C2388">
        <v>2196.1999999999998</v>
      </c>
      <c r="D2388">
        <f t="shared" si="712"/>
        <v>16.799999999999727</v>
      </c>
      <c r="E2388">
        <f t="shared" si="713"/>
        <v>16.799999999999727</v>
      </c>
      <c r="F2388" s="4" t="str">
        <f t="shared" si="714"/>
        <v/>
      </c>
      <c r="G2388">
        <f t="shared" ca="1" si="715"/>
        <v>0.18077777777777759</v>
      </c>
      <c r="H2388">
        <f t="shared" ca="1" si="716"/>
        <v>0.22169999999999981</v>
      </c>
      <c r="I2388" s="4">
        <f t="shared" ca="1" si="726"/>
        <v>0.81541622813611969</v>
      </c>
      <c r="J2388" s="8">
        <f t="shared" ca="1" si="717"/>
        <v>44.916213455539292</v>
      </c>
      <c r="K2388" t="str">
        <f t="shared" ca="1" si="718"/>
        <v>SELL</v>
      </c>
      <c r="L2388" t="str">
        <f t="shared" ca="1" si="719"/>
        <v>NA</v>
      </c>
      <c r="M2388" t="str">
        <f t="shared" ca="1" si="720"/>
        <v/>
      </c>
      <c r="N2388">
        <f t="shared" si="709"/>
        <v>2196.1999999999998</v>
      </c>
      <c r="O2388">
        <f t="shared" ca="1" si="721"/>
        <v>15</v>
      </c>
      <c r="Q2388" t="str">
        <f t="shared" ca="1" si="724"/>
        <v>NO</v>
      </c>
      <c r="R2388" t="str">
        <f t="shared" ca="1" si="725"/>
        <v>NO</v>
      </c>
      <c r="S2388" t="b">
        <f t="shared" ca="1" si="722"/>
        <v>0</v>
      </c>
      <c r="T2388" t="b">
        <f t="shared" ca="1" si="723"/>
        <v>0</v>
      </c>
      <c r="U2388">
        <f t="shared" ca="1" si="708"/>
        <v>1</v>
      </c>
      <c r="W2388" s="7"/>
      <c r="X2388" t="str">
        <f t="shared" ca="1" si="710"/>
        <v>15</v>
      </c>
    </row>
    <row r="2389" spans="1:24" x14ac:dyDescent="0.3">
      <c r="A2389">
        <f t="shared" si="711"/>
        <v>2388</v>
      </c>
      <c r="B2389" s="1">
        <v>38544</v>
      </c>
      <c r="C2389">
        <v>2218.85</v>
      </c>
      <c r="D2389">
        <f t="shared" si="712"/>
        <v>22.650000000000091</v>
      </c>
      <c r="E2389">
        <f t="shared" si="713"/>
        <v>22.650000000000091</v>
      </c>
      <c r="F2389" s="4" t="str">
        <f t="shared" si="714"/>
        <v/>
      </c>
      <c r="G2389">
        <f t="shared" ca="1" si="715"/>
        <v>0.17744444444444427</v>
      </c>
      <c r="H2389">
        <f t="shared" ca="1" si="716"/>
        <v>0.22169999999999981</v>
      </c>
      <c r="I2389" s="4">
        <f t="shared" ca="1" si="726"/>
        <v>0.80038089510349308</v>
      </c>
      <c r="J2389" s="8">
        <f t="shared" ca="1" si="717"/>
        <v>44.456197979010661</v>
      </c>
      <c r="K2389" t="str">
        <f t="shared" ca="1" si="718"/>
        <v>SELL</v>
      </c>
      <c r="L2389" t="str">
        <f t="shared" ca="1" si="719"/>
        <v>NA</v>
      </c>
      <c r="M2389" t="str">
        <f t="shared" ca="1" si="720"/>
        <v/>
      </c>
      <c r="N2389">
        <f t="shared" si="709"/>
        <v>2218.85</v>
      </c>
      <c r="O2389">
        <f t="shared" ca="1" si="721"/>
        <v>15</v>
      </c>
      <c r="Q2389" t="str">
        <f t="shared" ca="1" si="724"/>
        <v>NO</v>
      </c>
      <c r="R2389" t="str">
        <f t="shared" ca="1" si="725"/>
        <v>NO</v>
      </c>
      <c r="S2389" t="b">
        <f t="shared" ca="1" si="722"/>
        <v>0</v>
      </c>
      <c r="T2389" t="b">
        <f t="shared" ca="1" si="723"/>
        <v>0</v>
      </c>
      <c r="U2389">
        <f t="shared" ca="1" si="708"/>
        <v>1</v>
      </c>
      <c r="W2389" s="7"/>
      <c r="X2389" t="str">
        <f t="shared" ca="1" si="710"/>
        <v>15</v>
      </c>
    </row>
    <row r="2390" spans="1:24" x14ac:dyDescent="0.3">
      <c r="A2390">
        <f t="shared" si="711"/>
        <v>2389</v>
      </c>
      <c r="B2390" s="1">
        <v>38545</v>
      </c>
      <c r="C2390">
        <v>2220.8000000000002</v>
      </c>
      <c r="D2390">
        <f t="shared" si="712"/>
        <v>1.9500000000002728</v>
      </c>
      <c r="E2390">
        <f t="shared" si="713"/>
        <v>1.9500000000002728</v>
      </c>
      <c r="F2390" s="4" t="str">
        <f t="shared" si="714"/>
        <v/>
      </c>
      <c r="G2390">
        <f t="shared" ca="1" si="715"/>
        <v>0.16033333333333352</v>
      </c>
      <c r="H2390">
        <f t="shared" ca="1" si="716"/>
        <v>0.22169999999999981</v>
      </c>
      <c r="I2390" s="4">
        <f t="shared" ca="1" si="726"/>
        <v>0.72319951886934442</v>
      </c>
      <c r="J2390" s="8">
        <f t="shared" ca="1" si="717"/>
        <v>41.968414623505858</v>
      </c>
      <c r="K2390" t="str">
        <f t="shared" ca="1" si="718"/>
        <v>SELL</v>
      </c>
      <c r="L2390" t="str">
        <f t="shared" ca="1" si="719"/>
        <v>NA</v>
      </c>
      <c r="M2390" t="str">
        <f t="shared" ca="1" si="720"/>
        <v/>
      </c>
      <c r="N2390">
        <f t="shared" si="709"/>
        <v>2220.8000000000002</v>
      </c>
      <c r="O2390">
        <f t="shared" ca="1" si="721"/>
        <v>15</v>
      </c>
      <c r="Q2390" t="str">
        <f t="shared" ca="1" si="724"/>
        <v>NO</v>
      </c>
      <c r="R2390" t="str">
        <f t="shared" ca="1" si="725"/>
        <v>NO</v>
      </c>
      <c r="S2390" t="b">
        <f t="shared" ca="1" si="722"/>
        <v>0</v>
      </c>
      <c r="T2390" t="b">
        <f t="shared" ca="1" si="723"/>
        <v>0</v>
      </c>
      <c r="U2390">
        <f t="shared" ca="1" si="708"/>
        <v>1</v>
      </c>
      <c r="W2390" s="7"/>
      <c r="X2390" t="str">
        <f t="shared" ca="1" si="710"/>
        <v>15</v>
      </c>
    </row>
    <row r="2391" spans="1:24" x14ac:dyDescent="0.3">
      <c r="A2391">
        <f t="shared" si="711"/>
        <v>2390</v>
      </c>
      <c r="B2391" s="1">
        <v>38546</v>
      </c>
      <c r="C2391">
        <v>2204.0500000000002</v>
      </c>
      <c r="D2391">
        <f t="shared" si="712"/>
        <v>-16.75</v>
      </c>
      <c r="E2391" t="str">
        <f t="shared" si="713"/>
        <v/>
      </c>
      <c r="F2391" s="4">
        <f t="shared" si="714"/>
        <v>-16.75</v>
      </c>
      <c r="G2391">
        <f t="shared" ca="1" si="715"/>
        <v>0.16033333333333352</v>
      </c>
      <c r="H2391">
        <f t="shared" ca="1" si="716"/>
        <v>0.24819999999999984</v>
      </c>
      <c r="I2391" s="4">
        <f t="shared" ca="1" si="726"/>
        <v>0.64598442116572774</v>
      </c>
      <c r="J2391" s="8">
        <f t="shared" ca="1" si="717"/>
        <v>39.24608355091388</v>
      </c>
      <c r="K2391" t="str">
        <f t="shared" ca="1" si="718"/>
        <v>SELL</v>
      </c>
      <c r="L2391" t="str">
        <f t="shared" ca="1" si="719"/>
        <v>NA</v>
      </c>
      <c r="M2391" t="str">
        <f t="shared" ca="1" si="720"/>
        <v/>
      </c>
      <c r="N2391">
        <f t="shared" si="709"/>
        <v>2204.0500000000002</v>
      </c>
      <c r="O2391">
        <f t="shared" ca="1" si="721"/>
        <v>15</v>
      </c>
      <c r="Q2391" t="str">
        <f t="shared" ca="1" si="724"/>
        <v>NO</v>
      </c>
      <c r="R2391" t="str">
        <f t="shared" ca="1" si="725"/>
        <v>NO</v>
      </c>
      <c r="S2391" t="b">
        <f t="shared" ca="1" si="722"/>
        <v>0</v>
      </c>
      <c r="T2391" t="b">
        <f t="shared" ca="1" si="723"/>
        <v>0</v>
      </c>
      <c r="U2391">
        <f t="shared" ca="1" si="708"/>
        <v>1</v>
      </c>
      <c r="W2391" s="7"/>
      <c r="X2391" t="str">
        <f t="shared" ca="1" si="710"/>
        <v>15</v>
      </c>
    </row>
    <row r="2392" spans="1:24" x14ac:dyDescent="0.3">
      <c r="A2392">
        <f t="shared" si="711"/>
        <v>2391</v>
      </c>
      <c r="B2392" s="1">
        <v>38547</v>
      </c>
      <c r="C2392">
        <v>2185.1</v>
      </c>
      <c r="D2392">
        <f t="shared" si="712"/>
        <v>-18.950000000000273</v>
      </c>
      <c r="E2392" t="str">
        <f t="shared" si="713"/>
        <v/>
      </c>
      <c r="F2392" s="4">
        <f t="shared" si="714"/>
        <v>-18.950000000000273</v>
      </c>
      <c r="G2392">
        <f t="shared" ca="1" si="715"/>
        <v>0.16725000000000023</v>
      </c>
      <c r="H2392">
        <f t="shared" ca="1" si="716"/>
        <v>0.23841666666666697</v>
      </c>
      <c r="I2392" s="4">
        <f t="shared" ca="1" si="726"/>
        <v>0.7015029709891647</v>
      </c>
      <c r="J2392" s="8">
        <f t="shared" ca="1" si="717"/>
        <v>41.228430566967958</v>
      </c>
      <c r="K2392" t="str">
        <f t="shared" ca="1" si="718"/>
        <v>SELL</v>
      </c>
      <c r="L2392" t="str">
        <f t="shared" ca="1" si="719"/>
        <v>NA</v>
      </c>
      <c r="M2392" t="str">
        <f t="shared" ca="1" si="720"/>
        <v/>
      </c>
      <c r="N2392">
        <f t="shared" si="709"/>
        <v>2185.1</v>
      </c>
      <c r="O2392">
        <f t="shared" ca="1" si="721"/>
        <v>15</v>
      </c>
      <c r="Q2392" t="str">
        <f t="shared" ca="1" si="724"/>
        <v>NO</v>
      </c>
      <c r="R2392" t="str">
        <f t="shared" ca="1" si="725"/>
        <v>NO</v>
      </c>
      <c r="S2392" t="b">
        <f t="shared" ca="1" si="722"/>
        <v>0</v>
      </c>
      <c r="T2392" t="b">
        <f t="shared" ca="1" si="723"/>
        <v>0</v>
      </c>
      <c r="U2392">
        <f t="shared" ca="1" si="708"/>
        <v>1</v>
      </c>
      <c r="W2392" s="7"/>
      <c r="X2392" t="str">
        <f t="shared" ca="1" si="710"/>
        <v>15</v>
      </c>
    </row>
    <row r="2393" spans="1:24" x14ac:dyDescent="0.3">
      <c r="A2393">
        <f t="shared" si="711"/>
        <v>2392</v>
      </c>
      <c r="B2393" s="1">
        <v>38548</v>
      </c>
      <c r="C2393">
        <v>2212.5500000000002</v>
      </c>
      <c r="D2393">
        <f t="shared" si="712"/>
        <v>27.450000000000273</v>
      </c>
      <c r="E2393">
        <f t="shared" si="713"/>
        <v>27.450000000000273</v>
      </c>
      <c r="F2393" s="4" t="str">
        <f t="shared" si="714"/>
        <v/>
      </c>
      <c r="G2393">
        <f t="shared" ca="1" si="715"/>
        <v>0.19475000000000023</v>
      </c>
      <c r="H2393">
        <f t="shared" ca="1" si="716"/>
        <v>0.23841666666666697</v>
      </c>
      <c r="I2393" s="4">
        <f t="shared" ca="1" si="726"/>
        <v>0.81684725620412435</v>
      </c>
      <c r="J2393" s="8">
        <f t="shared" ca="1" si="717"/>
        <v>44.959599846094648</v>
      </c>
      <c r="K2393" t="str">
        <f t="shared" ca="1" si="718"/>
        <v>SELL</v>
      </c>
      <c r="L2393" t="str">
        <f t="shared" ca="1" si="719"/>
        <v>NA</v>
      </c>
      <c r="M2393" t="str">
        <f t="shared" ca="1" si="720"/>
        <v/>
      </c>
      <c r="N2393">
        <f t="shared" si="709"/>
        <v>2212.5500000000002</v>
      </c>
      <c r="O2393">
        <f t="shared" ca="1" si="721"/>
        <v>15</v>
      </c>
      <c r="Q2393" t="str">
        <f t="shared" ca="1" si="724"/>
        <v>NO</v>
      </c>
      <c r="R2393" t="str">
        <f t="shared" ca="1" si="725"/>
        <v>NO</v>
      </c>
      <c r="S2393" t="b">
        <f t="shared" ca="1" si="722"/>
        <v>0</v>
      </c>
      <c r="T2393" t="b">
        <f t="shared" ca="1" si="723"/>
        <v>0</v>
      </c>
      <c r="U2393">
        <f t="shared" ca="1" si="708"/>
        <v>1</v>
      </c>
      <c r="W2393" s="7"/>
      <c r="X2393" t="str">
        <f t="shared" ca="1" si="710"/>
        <v>15</v>
      </c>
    </row>
    <row r="2394" spans="1:24" x14ac:dyDescent="0.3">
      <c r="A2394">
        <f t="shared" si="711"/>
        <v>2393</v>
      </c>
      <c r="B2394" s="1">
        <v>38551</v>
      </c>
      <c r="C2394">
        <v>2234</v>
      </c>
      <c r="D2394">
        <f t="shared" si="712"/>
        <v>21.449999999999818</v>
      </c>
      <c r="E2394">
        <f t="shared" si="713"/>
        <v>21.449999999999818</v>
      </c>
      <c r="F2394" s="4" t="str">
        <f t="shared" si="714"/>
        <v/>
      </c>
      <c r="G2394">
        <f t="shared" ca="1" si="715"/>
        <v>0.19694444444444442</v>
      </c>
      <c r="H2394">
        <f t="shared" ca="1" si="716"/>
        <v>0.22619999999999985</v>
      </c>
      <c r="I2394" s="4">
        <f t="shared" ca="1" si="726"/>
        <v>0.87066509480302634</v>
      </c>
      <c r="J2394" s="8">
        <f t="shared" ca="1" si="717"/>
        <v>46.543076963474533</v>
      </c>
      <c r="K2394" t="str">
        <f t="shared" ca="1" si="718"/>
        <v>SELL</v>
      </c>
      <c r="L2394" t="str">
        <f t="shared" ca="1" si="719"/>
        <v>NA</v>
      </c>
      <c r="M2394" t="str">
        <f t="shared" ca="1" si="720"/>
        <v/>
      </c>
      <c r="N2394">
        <f t="shared" si="709"/>
        <v>2234</v>
      </c>
      <c r="O2394">
        <f t="shared" ca="1" si="721"/>
        <v>15</v>
      </c>
      <c r="Q2394" t="str">
        <f t="shared" ca="1" si="724"/>
        <v>NO</v>
      </c>
      <c r="R2394" t="str">
        <f t="shared" ca="1" si="725"/>
        <v>NO</v>
      </c>
      <c r="S2394" t="b">
        <f t="shared" ca="1" si="722"/>
        <v>0</v>
      </c>
      <c r="T2394" t="b">
        <f t="shared" ca="1" si="723"/>
        <v>0</v>
      </c>
      <c r="U2394">
        <f t="shared" ca="1" si="708"/>
        <v>1</v>
      </c>
      <c r="W2394" s="7"/>
      <c r="X2394" t="str">
        <f t="shared" ca="1" si="710"/>
        <v>15</v>
      </c>
    </row>
    <row r="2395" spans="1:24" x14ac:dyDescent="0.3">
      <c r="A2395">
        <f t="shared" si="711"/>
        <v>2394</v>
      </c>
      <c r="B2395" s="1">
        <v>38552</v>
      </c>
      <c r="C2395">
        <v>2237.3000000000002</v>
      </c>
      <c r="D2395">
        <f t="shared" si="712"/>
        <v>3.3000000000001819</v>
      </c>
      <c r="E2395">
        <f t="shared" si="713"/>
        <v>3.3000000000001819</v>
      </c>
      <c r="F2395" s="4" t="str">
        <f t="shared" si="714"/>
        <v/>
      </c>
      <c r="G2395">
        <f t="shared" ca="1" si="715"/>
        <v>0.1763888888888889</v>
      </c>
      <c r="H2395">
        <f t="shared" ca="1" si="716"/>
        <v>0.22619999999999985</v>
      </c>
      <c r="I2395" s="4">
        <f t="shared" ca="1" si="726"/>
        <v>0.77979172806759067</v>
      </c>
      <c r="J2395" s="8">
        <f t="shared" ca="1" si="717"/>
        <v>43.813650539563398</v>
      </c>
      <c r="K2395" t="str">
        <f t="shared" ca="1" si="718"/>
        <v>SELL</v>
      </c>
      <c r="L2395" t="str">
        <f t="shared" ca="1" si="719"/>
        <v>NA</v>
      </c>
      <c r="M2395" t="str">
        <f t="shared" ca="1" si="720"/>
        <v/>
      </c>
      <c r="N2395">
        <f t="shared" si="709"/>
        <v>2237.3000000000002</v>
      </c>
      <c r="O2395">
        <f t="shared" ca="1" si="721"/>
        <v>15</v>
      </c>
      <c r="Q2395" t="str">
        <f t="shared" ca="1" si="724"/>
        <v>NO</v>
      </c>
      <c r="R2395" t="str">
        <f t="shared" ca="1" si="725"/>
        <v>NO</v>
      </c>
      <c r="S2395" t="b">
        <f t="shared" ca="1" si="722"/>
        <v>0</v>
      </c>
      <c r="T2395" t="b">
        <f t="shared" ca="1" si="723"/>
        <v>0</v>
      </c>
      <c r="U2395">
        <f t="shared" ca="1" si="708"/>
        <v>1</v>
      </c>
      <c r="W2395" s="7"/>
      <c r="X2395" t="str">
        <f t="shared" ca="1" si="710"/>
        <v>15</v>
      </c>
    </row>
    <row r="2396" spans="1:24" x14ac:dyDescent="0.3">
      <c r="A2396">
        <f t="shared" si="711"/>
        <v>2395</v>
      </c>
      <c r="B2396" s="1">
        <v>38553</v>
      </c>
      <c r="C2396">
        <v>2241.9</v>
      </c>
      <c r="D2396">
        <f t="shared" si="712"/>
        <v>4.5999999999999091</v>
      </c>
      <c r="E2396">
        <f t="shared" si="713"/>
        <v>4.5999999999999091</v>
      </c>
      <c r="F2396" s="4" t="str">
        <f t="shared" si="714"/>
        <v/>
      </c>
      <c r="G2396">
        <f t="shared" ca="1" si="715"/>
        <v>0.14933333333333343</v>
      </c>
      <c r="H2396">
        <f t="shared" ca="1" si="716"/>
        <v>0.22619999999999985</v>
      </c>
      <c r="I2396" s="4">
        <f t="shared" ca="1" si="726"/>
        <v>0.66018272914824727</v>
      </c>
      <c r="J2396" s="8">
        <f t="shared" ca="1" si="717"/>
        <v>39.765666607491603</v>
      </c>
      <c r="K2396" t="str">
        <f t="shared" ca="1" si="718"/>
        <v>SELL</v>
      </c>
      <c r="L2396" t="str">
        <f t="shared" ca="1" si="719"/>
        <v>NA</v>
      </c>
      <c r="M2396" t="str">
        <f t="shared" ca="1" si="720"/>
        <v/>
      </c>
      <c r="N2396">
        <f t="shared" si="709"/>
        <v>2241.9</v>
      </c>
      <c r="O2396">
        <f t="shared" ca="1" si="721"/>
        <v>15</v>
      </c>
      <c r="Q2396" t="str">
        <f t="shared" ca="1" si="724"/>
        <v>NO</v>
      </c>
      <c r="R2396" t="str">
        <f t="shared" ca="1" si="725"/>
        <v>NO</v>
      </c>
      <c r="S2396" t="b">
        <f t="shared" ca="1" si="722"/>
        <v>0</v>
      </c>
      <c r="T2396" t="b">
        <f t="shared" ca="1" si="723"/>
        <v>0</v>
      </c>
      <c r="U2396">
        <f t="shared" ca="1" si="708"/>
        <v>1</v>
      </c>
      <c r="W2396" s="7"/>
      <c r="X2396" t="str">
        <f t="shared" ca="1" si="710"/>
        <v>15</v>
      </c>
    </row>
    <row r="2397" spans="1:24" x14ac:dyDescent="0.3">
      <c r="A2397">
        <f t="shared" si="711"/>
        <v>2396</v>
      </c>
      <c r="B2397" s="1">
        <v>38554</v>
      </c>
      <c r="C2397">
        <v>2230.5</v>
      </c>
      <c r="D2397">
        <f t="shared" si="712"/>
        <v>-11.400000000000091</v>
      </c>
      <c r="E2397" t="str">
        <f t="shared" si="713"/>
        <v/>
      </c>
      <c r="F2397" s="4">
        <f t="shared" si="714"/>
        <v>-11.400000000000091</v>
      </c>
      <c r="G2397">
        <f t="shared" ca="1" si="715"/>
        <v>0.14933333333333343</v>
      </c>
      <c r="H2397">
        <f t="shared" ca="1" si="716"/>
        <v>0.23160000000000036</v>
      </c>
      <c r="I2397" s="4">
        <f t="shared" ca="1" si="726"/>
        <v>0.64478986758779444</v>
      </c>
      <c r="J2397" s="8">
        <f t="shared" ca="1" si="717"/>
        <v>39.201960098004875</v>
      </c>
      <c r="K2397" t="str">
        <f t="shared" ca="1" si="718"/>
        <v>SELL</v>
      </c>
      <c r="L2397" t="str">
        <f t="shared" ca="1" si="719"/>
        <v>NA</v>
      </c>
      <c r="M2397" t="str">
        <f t="shared" ca="1" si="720"/>
        <v/>
      </c>
      <c r="N2397">
        <f t="shared" si="709"/>
        <v>2230.5</v>
      </c>
      <c r="O2397">
        <f t="shared" ca="1" si="721"/>
        <v>15</v>
      </c>
      <c r="Q2397" t="str">
        <f t="shared" ca="1" si="724"/>
        <v>NO</v>
      </c>
      <c r="R2397" t="str">
        <f t="shared" ca="1" si="725"/>
        <v>NO</v>
      </c>
      <c r="S2397" t="b">
        <f t="shared" ca="1" si="722"/>
        <v>0</v>
      </c>
      <c r="T2397" t="b">
        <f t="shared" ca="1" si="723"/>
        <v>0</v>
      </c>
      <c r="U2397">
        <f t="shared" ca="1" si="708"/>
        <v>1</v>
      </c>
      <c r="W2397" s="7"/>
      <c r="X2397" t="str">
        <f t="shared" ca="1" si="710"/>
        <v>15</v>
      </c>
    </row>
    <row r="2398" spans="1:24" x14ac:dyDescent="0.3">
      <c r="A2398">
        <f t="shared" si="711"/>
        <v>2397</v>
      </c>
      <c r="B2398" s="1">
        <v>38555</v>
      </c>
      <c r="C2398">
        <v>2265.6</v>
      </c>
      <c r="D2398">
        <f t="shared" si="712"/>
        <v>35.099999999999909</v>
      </c>
      <c r="E2398">
        <f t="shared" si="713"/>
        <v>35.099999999999909</v>
      </c>
      <c r="F2398" s="4" t="str">
        <f t="shared" si="714"/>
        <v/>
      </c>
      <c r="G2398">
        <f t="shared" ca="1" si="715"/>
        <v>0.16750000000000001</v>
      </c>
      <c r="H2398">
        <f t="shared" ca="1" si="716"/>
        <v>0.23160000000000036</v>
      </c>
      <c r="I2398" s="4">
        <f t="shared" ca="1" si="726"/>
        <v>0.72322970639032702</v>
      </c>
      <c r="J2398" s="8">
        <f t="shared" ca="1" si="717"/>
        <v>41.969431220245511</v>
      </c>
      <c r="K2398" t="str">
        <f t="shared" ca="1" si="718"/>
        <v>SELL</v>
      </c>
      <c r="L2398" t="str">
        <f t="shared" ca="1" si="719"/>
        <v>NA</v>
      </c>
      <c r="M2398" t="str">
        <f t="shared" ca="1" si="720"/>
        <v/>
      </c>
      <c r="N2398">
        <f t="shared" si="709"/>
        <v>2265.6</v>
      </c>
      <c r="O2398">
        <f t="shared" ca="1" si="721"/>
        <v>15</v>
      </c>
      <c r="Q2398" t="str">
        <f t="shared" ca="1" si="724"/>
        <v>NO</v>
      </c>
      <c r="R2398" t="str">
        <f t="shared" ca="1" si="725"/>
        <v>NO</v>
      </c>
      <c r="S2398" t="b">
        <f t="shared" ca="1" si="722"/>
        <v>0</v>
      </c>
      <c r="T2398" t="b">
        <f t="shared" ca="1" si="723"/>
        <v>0</v>
      </c>
      <c r="U2398">
        <f t="shared" ca="1" si="708"/>
        <v>1</v>
      </c>
      <c r="W2398" s="7"/>
      <c r="X2398" t="str">
        <f t="shared" ca="1" si="710"/>
        <v>15</v>
      </c>
    </row>
    <row r="2399" spans="1:24" x14ac:dyDescent="0.3">
      <c r="A2399">
        <f t="shared" si="711"/>
        <v>2398</v>
      </c>
      <c r="B2399" s="1">
        <v>38558</v>
      </c>
      <c r="C2399">
        <v>2291.75</v>
      </c>
      <c r="D2399">
        <f t="shared" si="712"/>
        <v>26.150000000000091</v>
      </c>
      <c r="E2399">
        <f t="shared" si="713"/>
        <v>26.150000000000091</v>
      </c>
      <c r="F2399" s="4" t="str">
        <f t="shared" si="714"/>
        <v/>
      </c>
      <c r="G2399">
        <f t="shared" ca="1" si="715"/>
        <v>0.17690000000000008</v>
      </c>
      <c r="H2399">
        <f t="shared" ca="1" si="716"/>
        <v>0.23975000000000024</v>
      </c>
      <c r="I2399" s="4">
        <f t="shared" ca="1" si="726"/>
        <v>0.73785192909280461</v>
      </c>
      <c r="J2399" s="8">
        <f t="shared" ca="1" si="717"/>
        <v>42.457698307932297</v>
      </c>
      <c r="K2399" t="str">
        <f t="shared" ca="1" si="718"/>
        <v>SELL</v>
      </c>
      <c r="L2399" t="str">
        <f t="shared" ca="1" si="719"/>
        <v>NA</v>
      </c>
      <c r="M2399" t="str">
        <f t="shared" ca="1" si="720"/>
        <v/>
      </c>
      <c r="N2399">
        <f t="shared" si="709"/>
        <v>2291.75</v>
      </c>
      <c r="O2399">
        <f t="shared" ca="1" si="721"/>
        <v>15</v>
      </c>
      <c r="Q2399" t="str">
        <f t="shared" ca="1" si="724"/>
        <v>NO</v>
      </c>
      <c r="R2399" t="str">
        <f t="shared" ca="1" si="725"/>
        <v>NO</v>
      </c>
      <c r="S2399" t="b">
        <f t="shared" ca="1" si="722"/>
        <v>0</v>
      </c>
      <c r="T2399" t="b">
        <f t="shared" ca="1" si="723"/>
        <v>0</v>
      </c>
      <c r="U2399">
        <f t="shared" ca="1" si="708"/>
        <v>1</v>
      </c>
      <c r="W2399" s="7"/>
      <c r="X2399" t="str">
        <f t="shared" ca="1" si="710"/>
        <v>15</v>
      </c>
    </row>
    <row r="2400" spans="1:24" x14ac:dyDescent="0.3">
      <c r="A2400">
        <f t="shared" si="711"/>
        <v>2399</v>
      </c>
      <c r="B2400" s="1">
        <v>38559</v>
      </c>
      <c r="C2400">
        <v>2303.15</v>
      </c>
      <c r="D2400">
        <f t="shared" si="712"/>
        <v>11.400000000000091</v>
      </c>
      <c r="E2400">
        <f t="shared" si="713"/>
        <v>11.400000000000091</v>
      </c>
      <c r="F2400" s="4" t="str">
        <f t="shared" si="714"/>
        <v/>
      </c>
      <c r="G2400">
        <f t="shared" ca="1" si="715"/>
        <v>0.17085000000000036</v>
      </c>
      <c r="H2400">
        <f t="shared" ca="1" si="716"/>
        <v>0.23975000000000024</v>
      </c>
      <c r="I2400" s="4">
        <f t="shared" ca="1" si="726"/>
        <v>0.71261730969760251</v>
      </c>
      <c r="J2400" s="8">
        <f t="shared" ca="1" si="717"/>
        <v>41.609839259620095</v>
      </c>
      <c r="K2400" t="str">
        <f t="shared" ca="1" si="718"/>
        <v>SELL</v>
      </c>
      <c r="L2400" t="str">
        <f t="shared" ca="1" si="719"/>
        <v>NA</v>
      </c>
      <c r="M2400" t="str">
        <f t="shared" ca="1" si="720"/>
        <v/>
      </c>
      <c r="N2400">
        <f t="shared" si="709"/>
        <v>2303.15</v>
      </c>
      <c r="O2400">
        <f t="shared" ca="1" si="721"/>
        <v>15</v>
      </c>
      <c r="Q2400" t="str">
        <f t="shared" ca="1" si="724"/>
        <v>NO</v>
      </c>
      <c r="R2400" t="str">
        <f t="shared" ca="1" si="725"/>
        <v>NO</v>
      </c>
      <c r="S2400" t="b">
        <f t="shared" ca="1" si="722"/>
        <v>0</v>
      </c>
      <c r="T2400" t="b">
        <f t="shared" ca="1" si="723"/>
        <v>0</v>
      </c>
      <c r="U2400">
        <f t="shared" ca="1" si="708"/>
        <v>1</v>
      </c>
      <c r="W2400" s="7"/>
      <c r="X2400" t="str">
        <f t="shared" ca="1" si="710"/>
        <v>15</v>
      </c>
    </row>
    <row r="2401" spans="1:24" x14ac:dyDescent="0.3">
      <c r="A2401">
        <f t="shared" si="711"/>
        <v>2400</v>
      </c>
      <c r="B2401" s="1">
        <v>38560</v>
      </c>
      <c r="C2401">
        <v>2319.1</v>
      </c>
      <c r="D2401">
        <f t="shared" si="712"/>
        <v>15.949999999999818</v>
      </c>
      <c r="E2401">
        <f t="shared" si="713"/>
        <v>15.949999999999818</v>
      </c>
      <c r="F2401" s="4" t="str">
        <f t="shared" si="714"/>
        <v/>
      </c>
      <c r="G2401">
        <f t="shared" ca="1" si="715"/>
        <v>0.16981818181818198</v>
      </c>
      <c r="H2401">
        <f t="shared" ca="1" si="716"/>
        <v>0.15700000000000122</v>
      </c>
      <c r="I2401" s="4">
        <f t="shared" ca="1" si="726"/>
        <v>1.0816444701794947</v>
      </c>
      <c r="J2401" s="8">
        <f t="shared" ca="1" si="717"/>
        <v>51.961057023643782</v>
      </c>
      <c r="K2401" t="str">
        <f t="shared" ca="1" si="718"/>
        <v>SELL</v>
      </c>
      <c r="L2401" t="str">
        <f t="shared" ca="1" si="719"/>
        <v>NA</v>
      </c>
      <c r="M2401" t="str">
        <f t="shared" ca="1" si="720"/>
        <v/>
      </c>
      <c r="N2401">
        <f t="shared" si="709"/>
        <v>2319.1</v>
      </c>
      <c r="O2401">
        <f t="shared" ca="1" si="721"/>
        <v>15</v>
      </c>
      <c r="Q2401" t="str">
        <f t="shared" ca="1" si="724"/>
        <v>NO</v>
      </c>
      <c r="R2401" t="str">
        <f t="shared" ca="1" si="725"/>
        <v>NO</v>
      </c>
      <c r="S2401" t="b">
        <f t="shared" ca="1" si="722"/>
        <v>0</v>
      </c>
      <c r="T2401" t="b">
        <f t="shared" ca="1" si="723"/>
        <v>0</v>
      </c>
      <c r="U2401">
        <f t="shared" ca="1" si="708"/>
        <v>1</v>
      </c>
      <c r="W2401" s="7"/>
      <c r="X2401" t="str">
        <f t="shared" ca="1" si="710"/>
        <v>15</v>
      </c>
    </row>
    <row r="2402" spans="1:24" x14ac:dyDescent="0.3">
      <c r="A2402">
        <f t="shared" si="711"/>
        <v>2401</v>
      </c>
      <c r="B2402" s="1">
        <v>38562</v>
      </c>
      <c r="C2402">
        <v>2312.3000000000002</v>
      </c>
      <c r="D2402">
        <f t="shared" si="712"/>
        <v>-6.7999999999997272</v>
      </c>
      <c r="E2402" t="str">
        <f t="shared" si="713"/>
        <v/>
      </c>
      <c r="F2402" s="4">
        <f t="shared" si="714"/>
        <v>-6.7999999999997272</v>
      </c>
      <c r="G2402">
        <f t="shared" ca="1" si="715"/>
        <v>0.17000000000000046</v>
      </c>
      <c r="H2402">
        <f t="shared" ca="1" si="716"/>
        <v>0.13475000000000023</v>
      </c>
      <c r="I2402" s="4">
        <f t="shared" ca="1" si="726"/>
        <v>1.2615955473098341</v>
      </c>
      <c r="J2402" s="8">
        <f t="shared" ca="1" si="717"/>
        <v>55.783429040196907</v>
      </c>
      <c r="K2402" t="str">
        <f t="shared" ca="1" si="718"/>
        <v>SELL</v>
      </c>
      <c r="L2402" t="str">
        <f t="shared" ca="1" si="719"/>
        <v>NA</v>
      </c>
      <c r="M2402" t="str">
        <f t="shared" ca="1" si="720"/>
        <v/>
      </c>
      <c r="N2402">
        <f t="shared" si="709"/>
        <v>2312.3000000000002</v>
      </c>
      <c r="O2402">
        <f t="shared" ca="1" si="721"/>
        <v>15</v>
      </c>
      <c r="Q2402" t="str">
        <f t="shared" ca="1" si="724"/>
        <v>NO</v>
      </c>
      <c r="R2402" t="str">
        <f t="shared" ca="1" si="725"/>
        <v>NO</v>
      </c>
      <c r="S2402" t="b">
        <f t="shared" ca="1" si="722"/>
        <v>0</v>
      </c>
      <c r="T2402" t="b">
        <f t="shared" ca="1" si="723"/>
        <v>0</v>
      </c>
      <c r="U2402">
        <f t="shared" ca="1" si="708"/>
        <v>1</v>
      </c>
      <c r="W2402" s="7"/>
      <c r="X2402" t="str">
        <f t="shared" ca="1" si="710"/>
        <v>15</v>
      </c>
    </row>
    <row r="2403" spans="1:24" x14ac:dyDescent="0.3">
      <c r="A2403">
        <f t="shared" si="711"/>
        <v>2402</v>
      </c>
      <c r="B2403" s="1">
        <v>38565</v>
      </c>
      <c r="C2403">
        <v>2318.0500000000002</v>
      </c>
      <c r="D2403">
        <f t="shared" si="712"/>
        <v>5.75</v>
      </c>
      <c r="E2403">
        <f t="shared" si="713"/>
        <v>5.75</v>
      </c>
      <c r="F2403" s="4" t="str">
        <f t="shared" si="714"/>
        <v/>
      </c>
      <c r="G2403">
        <f t="shared" ca="1" si="715"/>
        <v>0.15310000000000035</v>
      </c>
      <c r="H2403">
        <f t="shared" ca="1" si="716"/>
        <v>0.13475000000000023</v>
      </c>
      <c r="I2403" s="4">
        <f t="shared" ca="1" si="726"/>
        <v>1.1361781076066797</v>
      </c>
      <c r="J2403" s="8">
        <f t="shared" ca="1" si="717"/>
        <v>53.187424005558462</v>
      </c>
      <c r="K2403" t="str">
        <f t="shared" ca="1" si="718"/>
        <v>SELL</v>
      </c>
      <c r="L2403" t="str">
        <f t="shared" ca="1" si="719"/>
        <v>NA</v>
      </c>
      <c r="M2403" t="str">
        <f t="shared" ca="1" si="720"/>
        <v/>
      </c>
      <c r="N2403">
        <f t="shared" si="709"/>
        <v>2318.0500000000002</v>
      </c>
      <c r="O2403">
        <f t="shared" ca="1" si="721"/>
        <v>15</v>
      </c>
      <c r="Q2403" t="str">
        <f t="shared" ca="1" si="724"/>
        <v>NO</v>
      </c>
      <c r="R2403" t="str">
        <f t="shared" ca="1" si="725"/>
        <v>NO</v>
      </c>
      <c r="S2403" t="b">
        <f t="shared" ca="1" si="722"/>
        <v>0</v>
      </c>
      <c r="T2403" t="b">
        <f t="shared" ca="1" si="723"/>
        <v>0</v>
      </c>
      <c r="U2403">
        <f t="shared" ca="1" si="708"/>
        <v>1</v>
      </c>
      <c r="W2403" s="7"/>
      <c r="X2403" t="str">
        <f t="shared" ca="1" si="710"/>
        <v>15</v>
      </c>
    </row>
    <row r="2404" spans="1:24" x14ac:dyDescent="0.3">
      <c r="A2404">
        <f t="shared" si="711"/>
        <v>2403</v>
      </c>
      <c r="B2404" s="1">
        <v>38566</v>
      </c>
      <c r="C2404">
        <v>2353.65</v>
      </c>
      <c r="D2404">
        <f t="shared" si="712"/>
        <v>35.599999999999909</v>
      </c>
      <c r="E2404">
        <f t="shared" si="713"/>
        <v>35.599999999999909</v>
      </c>
      <c r="F2404" s="4" t="str">
        <f t="shared" si="714"/>
        <v/>
      </c>
      <c r="G2404">
        <f t="shared" ca="1" si="715"/>
        <v>0.18675</v>
      </c>
      <c r="H2404">
        <f t="shared" ca="1" si="716"/>
        <v>0.13475000000000023</v>
      </c>
      <c r="I2404" s="4">
        <f t="shared" ca="1" si="726"/>
        <v>1.3858998144712407</v>
      </c>
      <c r="J2404" s="8">
        <f t="shared" ca="1" si="717"/>
        <v>58.087091757387206</v>
      </c>
      <c r="K2404" t="str">
        <f t="shared" ca="1" si="718"/>
        <v>SELL</v>
      </c>
      <c r="L2404" t="str">
        <f t="shared" ca="1" si="719"/>
        <v>NA</v>
      </c>
      <c r="M2404" t="str">
        <f t="shared" ca="1" si="720"/>
        <v/>
      </c>
      <c r="N2404">
        <f t="shared" si="709"/>
        <v>2353.65</v>
      </c>
      <c r="O2404">
        <f t="shared" ca="1" si="721"/>
        <v>15</v>
      </c>
      <c r="Q2404" t="str">
        <f t="shared" ca="1" si="724"/>
        <v>NO</v>
      </c>
      <c r="R2404" t="str">
        <f t="shared" ca="1" si="725"/>
        <v>NO</v>
      </c>
      <c r="S2404" t="b">
        <f t="shared" ca="1" si="722"/>
        <v>0</v>
      </c>
      <c r="T2404" t="b">
        <f t="shared" ca="1" si="723"/>
        <v>0</v>
      </c>
      <c r="U2404">
        <f t="shared" ca="1" si="708"/>
        <v>1</v>
      </c>
      <c r="W2404" s="7"/>
      <c r="X2404" t="str">
        <f t="shared" ca="1" si="710"/>
        <v>15</v>
      </c>
    </row>
    <row r="2405" spans="1:24" x14ac:dyDescent="0.3">
      <c r="A2405">
        <f t="shared" si="711"/>
        <v>2404</v>
      </c>
      <c r="B2405" s="1">
        <v>38567</v>
      </c>
      <c r="C2405">
        <v>2357</v>
      </c>
      <c r="D2405">
        <f t="shared" si="712"/>
        <v>3.3499999999999091</v>
      </c>
      <c r="E2405">
        <f t="shared" si="713"/>
        <v>3.3499999999999091</v>
      </c>
      <c r="F2405" s="4" t="str">
        <f t="shared" si="714"/>
        <v/>
      </c>
      <c r="G2405">
        <f t="shared" ca="1" si="715"/>
        <v>0.17281818181818173</v>
      </c>
      <c r="H2405">
        <f t="shared" ca="1" si="716"/>
        <v>0.12383333333333363</v>
      </c>
      <c r="I2405" s="4">
        <f t="shared" ca="1" si="726"/>
        <v>1.3955707818426486</v>
      </c>
      <c r="J2405" s="8">
        <f t="shared" ca="1" si="717"/>
        <v>58.25629500995958</v>
      </c>
      <c r="K2405" t="str">
        <f t="shared" ca="1" si="718"/>
        <v>SELL</v>
      </c>
      <c r="L2405" t="str">
        <f t="shared" ca="1" si="719"/>
        <v>NA</v>
      </c>
      <c r="M2405" t="str">
        <f t="shared" ca="1" si="720"/>
        <v/>
      </c>
      <c r="N2405">
        <f t="shared" si="709"/>
        <v>2357</v>
      </c>
      <c r="O2405">
        <f t="shared" ca="1" si="721"/>
        <v>15</v>
      </c>
      <c r="Q2405" t="str">
        <f t="shared" ca="1" si="724"/>
        <v>NO</v>
      </c>
      <c r="R2405" t="str">
        <f t="shared" ca="1" si="725"/>
        <v>NO</v>
      </c>
      <c r="S2405" t="b">
        <f t="shared" ca="1" si="722"/>
        <v>0</v>
      </c>
      <c r="T2405" t="b">
        <f t="shared" ca="1" si="723"/>
        <v>0</v>
      </c>
      <c r="U2405">
        <f t="shared" ca="1" si="708"/>
        <v>1</v>
      </c>
      <c r="W2405" s="7"/>
      <c r="X2405" t="str">
        <f t="shared" ca="1" si="710"/>
        <v>15</v>
      </c>
    </row>
    <row r="2406" spans="1:24" x14ac:dyDescent="0.3">
      <c r="A2406">
        <f t="shared" si="711"/>
        <v>2405</v>
      </c>
      <c r="B2406" s="1">
        <v>38568</v>
      </c>
      <c r="C2406">
        <v>2367.8000000000002</v>
      </c>
      <c r="D2406">
        <f t="shared" si="712"/>
        <v>10.800000000000182</v>
      </c>
      <c r="E2406">
        <f t="shared" si="713"/>
        <v>10.800000000000182</v>
      </c>
      <c r="F2406" s="4" t="str">
        <f t="shared" si="714"/>
        <v/>
      </c>
      <c r="G2406">
        <f t="shared" ca="1" si="715"/>
        <v>0.16741666666666674</v>
      </c>
      <c r="H2406">
        <f t="shared" ca="1" si="716"/>
        <v>9.0999999999999096E-2</v>
      </c>
      <c r="I2406" s="4">
        <f t="shared" ca="1" si="726"/>
        <v>1.8397435897436087</v>
      </c>
      <c r="J2406" s="8">
        <f t="shared" ca="1" si="717"/>
        <v>64.785553047404306</v>
      </c>
      <c r="K2406" t="str">
        <f t="shared" ca="1" si="718"/>
        <v>SELL</v>
      </c>
      <c r="L2406" t="str">
        <f t="shared" ca="1" si="719"/>
        <v>NA</v>
      </c>
      <c r="M2406" t="str">
        <f t="shared" ca="1" si="720"/>
        <v/>
      </c>
      <c r="N2406">
        <f t="shared" si="709"/>
        <v>2367.8000000000002</v>
      </c>
      <c r="O2406">
        <f t="shared" ca="1" si="721"/>
        <v>15</v>
      </c>
      <c r="Q2406" t="str">
        <f t="shared" ca="1" si="724"/>
        <v>NO</v>
      </c>
      <c r="R2406" t="str">
        <f t="shared" ca="1" si="725"/>
        <v>NO</v>
      </c>
      <c r="S2406" t="b">
        <f t="shared" ca="1" si="722"/>
        <v>0</v>
      </c>
      <c r="T2406" t="b">
        <f t="shared" ca="1" si="723"/>
        <v>0</v>
      </c>
      <c r="U2406">
        <f t="shared" ca="1" si="708"/>
        <v>1</v>
      </c>
      <c r="W2406" s="7"/>
      <c r="X2406" t="str">
        <f t="shared" ca="1" si="710"/>
        <v>15</v>
      </c>
    </row>
    <row r="2407" spans="1:24" x14ac:dyDescent="0.3">
      <c r="A2407">
        <f t="shared" si="711"/>
        <v>2406</v>
      </c>
      <c r="B2407" s="1">
        <v>38569</v>
      </c>
      <c r="C2407">
        <v>2361.1999999999998</v>
      </c>
      <c r="D2407">
        <f t="shared" si="712"/>
        <v>-6.6000000000003638</v>
      </c>
      <c r="E2407" t="str">
        <f t="shared" si="713"/>
        <v/>
      </c>
      <c r="F2407" s="4">
        <f t="shared" si="714"/>
        <v>-6.6000000000003638</v>
      </c>
      <c r="G2407">
        <f t="shared" ca="1" si="715"/>
        <v>0.15768181818181801</v>
      </c>
      <c r="H2407">
        <f t="shared" ca="1" si="716"/>
        <v>8.2666666666667277E-2</v>
      </c>
      <c r="I2407" s="4">
        <f t="shared" ca="1" si="726"/>
        <v>1.9074413489735909</v>
      </c>
      <c r="J2407" s="8">
        <f t="shared" ca="1" si="717"/>
        <v>65.605497068650124</v>
      </c>
      <c r="K2407" t="str">
        <f t="shared" ca="1" si="718"/>
        <v>SELL</v>
      </c>
      <c r="L2407" t="str">
        <f t="shared" ca="1" si="719"/>
        <v>NA</v>
      </c>
      <c r="M2407" t="str">
        <f t="shared" ca="1" si="720"/>
        <v/>
      </c>
      <c r="N2407">
        <f t="shared" si="709"/>
        <v>2361.1999999999998</v>
      </c>
      <c r="O2407">
        <f t="shared" ca="1" si="721"/>
        <v>15</v>
      </c>
      <c r="Q2407" t="str">
        <f t="shared" ca="1" si="724"/>
        <v>NO</v>
      </c>
      <c r="R2407" t="str">
        <f t="shared" ca="1" si="725"/>
        <v>NO</v>
      </c>
      <c r="S2407" t="b">
        <f t="shared" ca="1" si="722"/>
        <v>0</v>
      </c>
      <c r="T2407" t="b">
        <f t="shared" ca="1" si="723"/>
        <v>0</v>
      </c>
      <c r="U2407">
        <f t="shared" ca="1" si="708"/>
        <v>1</v>
      </c>
      <c r="W2407" s="7"/>
      <c r="X2407" t="str">
        <f t="shared" ca="1" si="710"/>
        <v>15</v>
      </c>
    </row>
    <row r="2408" spans="1:24" x14ac:dyDescent="0.3">
      <c r="A2408">
        <f t="shared" si="711"/>
        <v>2407</v>
      </c>
      <c r="B2408" s="1">
        <v>38572</v>
      </c>
      <c r="C2408">
        <v>2324.4</v>
      </c>
      <c r="D2408">
        <f t="shared" si="712"/>
        <v>-36.799999999999727</v>
      </c>
      <c r="E2408" t="str">
        <f t="shared" si="713"/>
        <v/>
      </c>
      <c r="F2408" s="4">
        <f t="shared" si="714"/>
        <v>-36.799999999999727</v>
      </c>
      <c r="G2408">
        <f t="shared" ca="1" si="715"/>
        <v>0.152</v>
      </c>
      <c r="H2408">
        <f t="shared" ca="1" si="716"/>
        <v>0.15399999999999978</v>
      </c>
      <c r="I2408" s="4">
        <f t="shared" ca="1" si="726"/>
        <v>0.98701298701298845</v>
      </c>
      <c r="J2408" s="8">
        <f t="shared" ca="1" si="717"/>
        <v>49.673202614379122</v>
      </c>
      <c r="K2408" t="str">
        <f t="shared" ca="1" si="718"/>
        <v>SELL</v>
      </c>
      <c r="L2408" t="str">
        <f t="shared" ca="1" si="719"/>
        <v>NA</v>
      </c>
      <c r="M2408" t="str">
        <f t="shared" ca="1" si="720"/>
        <v/>
      </c>
      <c r="N2408">
        <f t="shared" si="709"/>
        <v>2324.4</v>
      </c>
      <c r="O2408">
        <f t="shared" ca="1" si="721"/>
        <v>15</v>
      </c>
      <c r="Q2408" t="str">
        <f t="shared" ca="1" si="724"/>
        <v>NO</v>
      </c>
      <c r="R2408" t="str">
        <f t="shared" ca="1" si="725"/>
        <v>NO</v>
      </c>
      <c r="S2408" t="b">
        <f t="shared" ca="1" si="722"/>
        <v>0</v>
      </c>
      <c r="T2408" t="b">
        <f t="shared" ca="1" si="723"/>
        <v>0</v>
      </c>
      <c r="U2408">
        <f t="shared" ca="1" si="708"/>
        <v>1</v>
      </c>
      <c r="W2408" s="7"/>
      <c r="X2408" t="str">
        <f t="shared" ca="1" si="710"/>
        <v>15</v>
      </c>
    </row>
    <row r="2409" spans="1:24" x14ac:dyDescent="0.3">
      <c r="A2409">
        <f t="shared" si="711"/>
        <v>2408</v>
      </c>
      <c r="B2409" s="1">
        <v>38573</v>
      </c>
      <c r="C2409">
        <v>2318.6999999999998</v>
      </c>
      <c r="D2409">
        <f t="shared" si="712"/>
        <v>-5.7000000000002728</v>
      </c>
      <c r="E2409" t="str">
        <f t="shared" si="713"/>
        <v/>
      </c>
      <c r="F2409" s="4">
        <f t="shared" si="714"/>
        <v>-5.7000000000002728</v>
      </c>
      <c r="G2409">
        <f t="shared" ca="1" si="715"/>
        <v>0.16522222222222202</v>
      </c>
      <c r="H2409">
        <f t="shared" ca="1" si="716"/>
        <v>0.13460000000000036</v>
      </c>
      <c r="I2409" s="4">
        <f t="shared" ca="1" si="726"/>
        <v>1.2275053656925823</v>
      </c>
      <c r="J2409" s="8">
        <f t="shared" ca="1" si="717"/>
        <v>55.106729914023028</v>
      </c>
      <c r="K2409" t="str">
        <f t="shared" ca="1" si="718"/>
        <v>SELL</v>
      </c>
      <c r="L2409" t="str">
        <f t="shared" ca="1" si="719"/>
        <v>NA</v>
      </c>
      <c r="M2409" t="str">
        <f t="shared" ca="1" si="720"/>
        <v/>
      </c>
      <c r="N2409">
        <f t="shared" si="709"/>
        <v>2318.6999999999998</v>
      </c>
      <c r="O2409">
        <f t="shared" ca="1" si="721"/>
        <v>15</v>
      </c>
      <c r="Q2409" t="str">
        <f t="shared" ca="1" si="724"/>
        <v>NO</v>
      </c>
      <c r="R2409" t="str">
        <f t="shared" ca="1" si="725"/>
        <v>NO</v>
      </c>
      <c r="S2409" t="b">
        <f t="shared" ca="1" si="722"/>
        <v>0</v>
      </c>
      <c r="T2409" t="b">
        <f t="shared" ca="1" si="723"/>
        <v>0</v>
      </c>
      <c r="U2409">
        <f t="shared" ca="1" si="708"/>
        <v>1</v>
      </c>
      <c r="W2409" s="7"/>
      <c r="X2409" t="str">
        <f t="shared" ca="1" si="710"/>
        <v>15</v>
      </c>
    </row>
    <row r="2410" spans="1:24" x14ac:dyDescent="0.3">
      <c r="A2410">
        <f t="shared" si="711"/>
        <v>2409</v>
      </c>
      <c r="B2410" s="1">
        <v>38574</v>
      </c>
      <c r="C2410">
        <v>2360.15</v>
      </c>
      <c r="D2410">
        <f t="shared" si="712"/>
        <v>41.450000000000273</v>
      </c>
      <c r="E2410">
        <f t="shared" si="713"/>
        <v>41.450000000000273</v>
      </c>
      <c r="F2410" s="4" t="str">
        <f t="shared" si="714"/>
        <v/>
      </c>
      <c r="G2410">
        <f t="shared" ca="1" si="715"/>
        <v>0.20616666666666689</v>
      </c>
      <c r="H2410">
        <f t="shared" ca="1" si="716"/>
        <v>0.13460000000000036</v>
      </c>
      <c r="I2410" s="4">
        <f t="shared" ca="1" si="726"/>
        <v>1.5316988608221869</v>
      </c>
      <c r="J2410" s="8">
        <f t="shared" ca="1" si="717"/>
        <v>60.50083145847595</v>
      </c>
      <c r="K2410" t="str">
        <f t="shared" ca="1" si="718"/>
        <v>SELL</v>
      </c>
      <c r="L2410" t="str">
        <f t="shared" ca="1" si="719"/>
        <v>NA</v>
      </c>
      <c r="M2410" t="str">
        <f t="shared" ca="1" si="720"/>
        <v/>
      </c>
      <c r="N2410">
        <f t="shared" si="709"/>
        <v>2360.15</v>
      </c>
      <c r="O2410">
        <f t="shared" ca="1" si="721"/>
        <v>15</v>
      </c>
      <c r="Q2410" t="str">
        <f t="shared" ca="1" si="724"/>
        <v>NO</v>
      </c>
      <c r="R2410" t="str">
        <f t="shared" ca="1" si="725"/>
        <v>NO</v>
      </c>
      <c r="S2410" t="b">
        <f t="shared" ca="1" si="722"/>
        <v>0</v>
      </c>
      <c r="T2410" t="b">
        <f t="shared" ca="1" si="723"/>
        <v>0</v>
      </c>
      <c r="U2410">
        <f t="shared" ca="1" si="708"/>
        <v>1</v>
      </c>
      <c r="W2410" s="7"/>
      <c r="X2410" t="str">
        <f t="shared" ca="1" si="710"/>
        <v>15</v>
      </c>
    </row>
    <row r="2411" spans="1:24" x14ac:dyDescent="0.3">
      <c r="A2411">
        <f t="shared" si="711"/>
        <v>2410</v>
      </c>
      <c r="B2411" s="1">
        <v>38575</v>
      </c>
      <c r="C2411">
        <v>2380.9</v>
      </c>
      <c r="D2411">
        <f t="shared" si="712"/>
        <v>20.75</v>
      </c>
      <c r="E2411">
        <f t="shared" si="713"/>
        <v>20.75</v>
      </c>
      <c r="F2411" s="4" t="str">
        <f t="shared" si="714"/>
        <v/>
      </c>
      <c r="G2411">
        <f t="shared" ca="1" si="715"/>
        <v>0.20630000000000018</v>
      </c>
      <c r="H2411">
        <f t="shared" ca="1" si="716"/>
        <v>0.13975000000000024</v>
      </c>
      <c r="I2411" s="4">
        <f t="shared" ca="1" si="726"/>
        <v>1.4762075134168144</v>
      </c>
      <c r="J2411" s="8">
        <f t="shared" ca="1" si="717"/>
        <v>59.615662476520711</v>
      </c>
      <c r="K2411" t="str">
        <f t="shared" ca="1" si="718"/>
        <v>SELL</v>
      </c>
      <c r="L2411" t="str">
        <f t="shared" ca="1" si="719"/>
        <v>NA</v>
      </c>
      <c r="M2411" t="str">
        <f t="shared" ca="1" si="720"/>
        <v/>
      </c>
      <c r="N2411">
        <f t="shared" si="709"/>
        <v>2380.9</v>
      </c>
      <c r="O2411">
        <f t="shared" ca="1" si="721"/>
        <v>15</v>
      </c>
      <c r="Q2411" t="str">
        <f t="shared" ca="1" si="724"/>
        <v>NO</v>
      </c>
      <c r="R2411" t="str">
        <f t="shared" ca="1" si="725"/>
        <v>NO</v>
      </c>
      <c r="S2411" t="b">
        <f t="shared" ca="1" si="722"/>
        <v>0</v>
      </c>
      <c r="T2411" t="b">
        <f t="shared" ca="1" si="723"/>
        <v>0</v>
      </c>
      <c r="U2411">
        <f t="shared" ca="1" si="708"/>
        <v>1</v>
      </c>
      <c r="W2411" s="7"/>
      <c r="X2411" t="str">
        <f t="shared" ca="1" si="710"/>
        <v>15</v>
      </c>
    </row>
    <row r="2412" spans="1:24" x14ac:dyDescent="0.3">
      <c r="A2412">
        <f t="shared" si="711"/>
        <v>2411</v>
      </c>
      <c r="B2412" s="1">
        <v>38576</v>
      </c>
      <c r="C2412">
        <v>2361.5500000000002</v>
      </c>
      <c r="D2412">
        <f t="shared" si="712"/>
        <v>-19.349999999999909</v>
      </c>
      <c r="E2412" t="str">
        <f t="shared" si="713"/>
        <v/>
      </c>
      <c r="F2412" s="4">
        <f t="shared" si="714"/>
        <v>-19.349999999999909</v>
      </c>
      <c r="G2412">
        <f t="shared" ca="1" si="715"/>
        <v>0.19022222222222254</v>
      </c>
      <c r="H2412">
        <f t="shared" ca="1" si="716"/>
        <v>0.15049999999999999</v>
      </c>
      <c r="I2412" s="4">
        <f t="shared" ca="1" si="726"/>
        <v>1.263935031376894</v>
      </c>
      <c r="J2412" s="8">
        <f t="shared" ca="1" si="717"/>
        <v>55.829121147888515</v>
      </c>
      <c r="K2412" t="str">
        <f t="shared" ca="1" si="718"/>
        <v>SELL</v>
      </c>
      <c r="L2412" t="str">
        <f t="shared" ca="1" si="719"/>
        <v>NA</v>
      </c>
      <c r="M2412" t="str">
        <f t="shared" ca="1" si="720"/>
        <v/>
      </c>
      <c r="N2412">
        <f t="shared" si="709"/>
        <v>2361.5500000000002</v>
      </c>
      <c r="O2412">
        <f t="shared" ca="1" si="721"/>
        <v>15</v>
      </c>
      <c r="Q2412" t="str">
        <f t="shared" ca="1" si="724"/>
        <v>NO</v>
      </c>
      <c r="R2412" t="str">
        <f t="shared" ca="1" si="725"/>
        <v>NO</v>
      </c>
      <c r="S2412" t="b">
        <f t="shared" ca="1" si="722"/>
        <v>0</v>
      </c>
      <c r="T2412" t="b">
        <f t="shared" ca="1" si="723"/>
        <v>0</v>
      </c>
      <c r="U2412">
        <f t="shared" ca="1" si="708"/>
        <v>1</v>
      </c>
      <c r="W2412" s="7"/>
      <c r="X2412" t="str">
        <f t="shared" ca="1" si="710"/>
        <v>15</v>
      </c>
    </row>
    <row r="2413" spans="1:24" x14ac:dyDescent="0.3">
      <c r="A2413">
        <f t="shared" si="711"/>
        <v>2412</v>
      </c>
      <c r="B2413" s="1">
        <v>38580</v>
      </c>
      <c r="C2413">
        <v>2369.8000000000002</v>
      </c>
      <c r="D2413">
        <f t="shared" si="712"/>
        <v>8.25</v>
      </c>
      <c r="E2413">
        <f t="shared" si="713"/>
        <v>8.25</v>
      </c>
      <c r="F2413" s="4" t="str">
        <f t="shared" si="714"/>
        <v/>
      </c>
      <c r="G2413">
        <f t="shared" ca="1" si="715"/>
        <v>0.17033333333333353</v>
      </c>
      <c r="H2413">
        <f t="shared" ca="1" si="716"/>
        <v>0.15049999999999999</v>
      </c>
      <c r="I2413" s="4">
        <f t="shared" ca="1" si="726"/>
        <v>1.1317829457364355</v>
      </c>
      <c r="J2413" s="8">
        <f t="shared" ca="1" si="717"/>
        <v>53.090909090909115</v>
      </c>
      <c r="K2413" t="str">
        <f t="shared" ca="1" si="718"/>
        <v>SELL</v>
      </c>
      <c r="L2413" t="str">
        <f t="shared" ca="1" si="719"/>
        <v>NA</v>
      </c>
      <c r="M2413" t="str">
        <f t="shared" ca="1" si="720"/>
        <v/>
      </c>
      <c r="N2413">
        <f t="shared" si="709"/>
        <v>2369.8000000000002</v>
      </c>
      <c r="O2413">
        <f t="shared" ca="1" si="721"/>
        <v>15</v>
      </c>
      <c r="Q2413" t="str">
        <f t="shared" ca="1" si="724"/>
        <v>NO</v>
      </c>
      <c r="R2413" t="str">
        <f t="shared" ca="1" si="725"/>
        <v>NO</v>
      </c>
      <c r="S2413" t="b">
        <f t="shared" ca="1" si="722"/>
        <v>0</v>
      </c>
      <c r="T2413" t="b">
        <f t="shared" ca="1" si="723"/>
        <v>0</v>
      </c>
      <c r="U2413">
        <f t="shared" ca="1" si="708"/>
        <v>1</v>
      </c>
      <c r="W2413" s="7"/>
      <c r="X2413" t="str">
        <f t="shared" ca="1" si="710"/>
        <v>15</v>
      </c>
    </row>
    <row r="2414" spans="1:24" x14ac:dyDescent="0.3">
      <c r="A2414">
        <f t="shared" si="711"/>
        <v>2413</v>
      </c>
      <c r="B2414" s="1">
        <v>38581</v>
      </c>
      <c r="C2414">
        <v>2403.15</v>
      </c>
      <c r="D2414">
        <f t="shared" si="712"/>
        <v>33.349999999999909</v>
      </c>
      <c r="E2414">
        <f t="shared" si="713"/>
        <v>33.349999999999909</v>
      </c>
      <c r="F2414" s="4" t="str">
        <f t="shared" si="714"/>
        <v/>
      </c>
      <c r="G2414">
        <f t="shared" ca="1" si="715"/>
        <v>0.19472222222222221</v>
      </c>
      <c r="H2414">
        <f t="shared" ca="1" si="716"/>
        <v>0.15049999999999999</v>
      </c>
      <c r="I2414" s="4">
        <f t="shared" ca="1" si="726"/>
        <v>1.2938353636028055</v>
      </c>
      <c r="J2414" s="8">
        <f t="shared" ca="1" si="717"/>
        <v>56.404892178950753</v>
      </c>
      <c r="K2414" t="str">
        <f t="shared" ca="1" si="718"/>
        <v>SELL</v>
      </c>
      <c r="L2414" t="str">
        <f t="shared" ca="1" si="719"/>
        <v>NA</v>
      </c>
      <c r="M2414" t="str">
        <f t="shared" ca="1" si="720"/>
        <v/>
      </c>
      <c r="N2414">
        <f t="shared" si="709"/>
        <v>2403.15</v>
      </c>
      <c r="O2414">
        <f t="shared" ca="1" si="721"/>
        <v>15</v>
      </c>
      <c r="Q2414" t="str">
        <f t="shared" ca="1" si="724"/>
        <v>NO</v>
      </c>
      <c r="R2414" t="str">
        <f t="shared" ca="1" si="725"/>
        <v>NO</v>
      </c>
      <c r="S2414" t="b">
        <f t="shared" ca="1" si="722"/>
        <v>0</v>
      </c>
      <c r="T2414" t="b">
        <f t="shared" ca="1" si="723"/>
        <v>0</v>
      </c>
      <c r="U2414">
        <f t="shared" ca="1" si="708"/>
        <v>1</v>
      </c>
      <c r="W2414" s="7"/>
      <c r="X2414" t="str">
        <f t="shared" ca="1" si="710"/>
        <v>15</v>
      </c>
    </row>
    <row r="2415" spans="1:24" x14ac:dyDescent="0.3">
      <c r="A2415">
        <f t="shared" si="711"/>
        <v>2414</v>
      </c>
      <c r="B2415" s="1">
        <v>38582</v>
      </c>
      <c r="C2415">
        <v>2388.4499999999998</v>
      </c>
      <c r="D2415">
        <f t="shared" si="712"/>
        <v>-14.700000000000273</v>
      </c>
      <c r="E2415" t="str">
        <f t="shared" si="713"/>
        <v/>
      </c>
      <c r="F2415" s="4">
        <f t="shared" si="714"/>
        <v>-14.700000000000273</v>
      </c>
      <c r="G2415">
        <f t="shared" ca="1" si="715"/>
        <v>0.19912500000000022</v>
      </c>
      <c r="H2415">
        <f t="shared" ca="1" si="716"/>
        <v>0.14991666666666711</v>
      </c>
      <c r="I2415" s="4">
        <f t="shared" ca="1" si="726"/>
        <v>1.3282379099499697</v>
      </c>
      <c r="J2415" s="8">
        <f t="shared" ca="1" si="717"/>
        <v>57.049062910349718</v>
      </c>
      <c r="K2415" t="str">
        <f t="shared" ca="1" si="718"/>
        <v>SELL</v>
      </c>
      <c r="L2415" t="str">
        <f t="shared" ca="1" si="719"/>
        <v>NA</v>
      </c>
      <c r="M2415" t="str">
        <f t="shared" ca="1" si="720"/>
        <v/>
      </c>
      <c r="N2415">
        <f t="shared" si="709"/>
        <v>2388.4499999999998</v>
      </c>
      <c r="O2415">
        <f t="shared" ca="1" si="721"/>
        <v>15</v>
      </c>
      <c r="Q2415" t="str">
        <f t="shared" ca="1" si="724"/>
        <v>NO</v>
      </c>
      <c r="R2415" t="str">
        <f t="shared" ca="1" si="725"/>
        <v>NO</v>
      </c>
      <c r="S2415" t="b">
        <f t="shared" ca="1" si="722"/>
        <v>0</v>
      </c>
      <c r="T2415" t="b">
        <f t="shared" ca="1" si="723"/>
        <v>0</v>
      </c>
      <c r="U2415">
        <f t="shared" ca="1" si="708"/>
        <v>1</v>
      </c>
      <c r="W2415" s="7"/>
      <c r="X2415" t="str">
        <f t="shared" ca="1" si="710"/>
        <v>15</v>
      </c>
    </row>
    <row r="2416" spans="1:24" x14ac:dyDescent="0.3">
      <c r="A2416">
        <f t="shared" si="711"/>
        <v>2415</v>
      </c>
      <c r="B2416" s="1">
        <v>38583</v>
      </c>
      <c r="C2416">
        <v>2383.4499999999998</v>
      </c>
      <c r="D2416">
        <f t="shared" si="712"/>
        <v>-5</v>
      </c>
      <c r="E2416" t="str">
        <f t="shared" si="713"/>
        <v/>
      </c>
      <c r="F2416" s="4">
        <f t="shared" si="714"/>
        <v>-5</v>
      </c>
      <c r="G2416">
        <f t="shared" ca="1" si="715"/>
        <v>0.19912500000000022</v>
      </c>
      <c r="H2416">
        <f t="shared" ca="1" si="716"/>
        <v>0.14691666666666758</v>
      </c>
      <c r="I2416" s="4">
        <f t="shared" ca="1" si="726"/>
        <v>1.3553601815087848</v>
      </c>
      <c r="J2416" s="8">
        <f t="shared" ca="1" si="717"/>
        <v>57.543648404575436</v>
      </c>
      <c r="K2416" t="str">
        <f t="shared" ca="1" si="718"/>
        <v>SELL</v>
      </c>
      <c r="L2416" t="str">
        <f t="shared" ca="1" si="719"/>
        <v>NA</v>
      </c>
      <c r="M2416" t="str">
        <f t="shared" ca="1" si="720"/>
        <v/>
      </c>
      <c r="N2416">
        <f t="shared" si="709"/>
        <v>2383.4499999999998</v>
      </c>
      <c r="O2416">
        <f t="shared" ca="1" si="721"/>
        <v>15</v>
      </c>
      <c r="Q2416" t="str">
        <f t="shared" ca="1" si="724"/>
        <v>NO</v>
      </c>
      <c r="R2416" t="str">
        <f t="shared" ca="1" si="725"/>
        <v>NO</v>
      </c>
      <c r="S2416" t="b">
        <f t="shared" ca="1" si="722"/>
        <v>0</v>
      </c>
      <c r="T2416" t="b">
        <f t="shared" ca="1" si="723"/>
        <v>0</v>
      </c>
      <c r="U2416">
        <f t="shared" ca="1" si="708"/>
        <v>1</v>
      </c>
      <c r="W2416" s="7"/>
      <c r="X2416" t="str">
        <f t="shared" ca="1" si="710"/>
        <v>15</v>
      </c>
    </row>
    <row r="2417" spans="1:24" x14ac:dyDescent="0.3">
      <c r="A2417">
        <f t="shared" si="711"/>
        <v>2416</v>
      </c>
      <c r="B2417" s="1">
        <v>38586</v>
      </c>
      <c r="C2417">
        <v>2367.85</v>
      </c>
      <c r="D2417">
        <f t="shared" si="712"/>
        <v>-15.599999999999909</v>
      </c>
      <c r="E2417" t="str">
        <f t="shared" si="713"/>
        <v/>
      </c>
      <c r="F2417" s="4">
        <f t="shared" si="714"/>
        <v>-15.599999999999909</v>
      </c>
      <c r="G2417">
        <f t="shared" ca="1" si="715"/>
        <v>0.21935714285714311</v>
      </c>
      <c r="H2417">
        <f t="shared" ca="1" si="716"/>
        <v>0.14821428571428638</v>
      </c>
      <c r="I2417" s="4">
        <f t="shared" ca="1" si="726"/>
        <v>1.4799999999999951</v>
      </c>
      <c r="J2417" s="8">
        <f t="shared" ca="1" si="717"/>
        <v>59.677419354838626</v>
      </c>
      <c r="K2417" t="str">
        <f t="shared" ca="1" si="718"/>
        <v>SELL</v>
      </c>
      <c r="L2417" t="str">
        <f t="shared" ca="1" si="719"/>
        <v>NA</v>
      </c>
      <c r="M2417" t="str">
        <f t="shared" ca="1" si="720"/>
        <v/>
      </c>
      <c r="N2417">
        <f t="shared" si="709"/>
        <v>2367.85</v>
      </c>
      <c r="O2417">
        <f t="shared" ca="1" si="721"/>
        <v>15</v>
      </c>
      <c r="Q2417" t="str">
        <f t="shared" ca="1" si="724"/>
        <v>NO</v>
      </c>
      <c r="R2417" t="str">
        <f t="shared" ca="1" si="725"/>
        <v>NO</v>
      </c>
      <c r="S2417" t="b">
        <f t="shared" ca="1" si="722"/>
        <v>0</v>
      </c>
      <c r="T2417" t="b">
        <f t="shared" ca="1" si="723"/>
        <v>0</v>
      </c>
      <c r="U2417">
        <f t="shared" ca="1" si="708"/>
        <v>1</v>
      </c>
      <c r="W2417" s="7"/>
      <c r="X2417" t="str">
        <f t="shared" ca="1" si="710"/>
        <v>15</v>
      </c>
    </row>
    <row r="2418" spans="1:24" x14ac:dyDescent="0.3">
      <c r="A2418">
        <f t="shared" si="711"/>
        <v>2417</v>
      </c>
      <c r="B2418" s="1">
        <v>38587</v>
      </c>
      <c r="C2418">
        <v>2326.1</v>
      </c>
      <c r="D2418">
        <f t="shared" si="712"/>
        <v>-41.75</v>
      </c>
      <c r="E2418" t="str">
        <f t="shared" si="713"/>
        <v/>
      </c>
      <c r="F2418" s="4">
        <f t="shared" si="714"/>
        <v>-41.75</v>
      </c>
      <c r="G2418">
        <f t="shared" ca="1" si="715"/>
        <v>0.19658333333333378</v>
      </c>
      <c r="H2418">
        <f t="shared" ca="1" si="716"/>
        <v>0.18187500000000056</v>
      </c>
      <c r="I2418" s="4">
        <f t="shared" ca="1" si="726"/>
        <v>1.0808705612829315</v>
      </c>
      <c r="J2418" s="8">
        <f t="shared" ca="1" si="717"/>
        <v>51.943190575800919</v>
      </c>
      <c r="K2418" t="str">
        <f t="shared" ca="1" si="718"/>
        <v>SELL</v>
      </c>
      <c r="L2418" t="str">
        <f t="shared" ca="1" si="719"/>
        <v>NA</v>
      </c>
      <c r="M2418" t="str">
        <f t="shared" ca="1" si="720"/>
        <v/>
      </c>
      <c r="N2418">
        <f t="shared" si="709"/>
        <v>2326.1</v>
      </c>
      <c r="O2418">
        <f t="shared" ca="1" si="721"/>
        <v>15</v>
      </c>
      <c r="Q2418" t="str">
        <f t="shared" ca="1" si="724"/>
        <v>NO</v>
      </c>
      <c r="R2418" t="str">
        <f t="shared" ca="1" si="725"/>
        <v>NO</v>
      </c>
      <c r="S2418" t="b">
        <f t="shared" ca="1" si="722"/>
        <v>0</v>
      </c>
      <c r="T2418" t="b">
        <f t="shared" ca="1" si="723"/>
        <v>0</v>
      </c>
      <c r="U2418">
        <f t="shared" ca="1" si="708"/>
        <v>1</v>
      </c>
      <c r="W2418" s="7"/>
      <c r="X2418" t="str">
        <f t="shared" ca="1" si="710"/>
        <v>15</v>
      </c>
    </row>
    <row r="2419" spans="1:24" x14ac:dyDescent="0.3">
      <c r="A2419">
        <f t="shared" si="711"/>
        <v>2418</v>
      </c>
      <c r="B2419" s="1">
        <v>38588</v>
      </c>
      <c r="C2419">
        <v>2322.5</v>
      </c>
      <c r="D2419">
        <f t="shared" si="712"/>
        <v>-3.5999999999999091</v>
      </c>
      <c r="E2419" t="str">
        <f t="shared" si="713"/>
        <v/>
      </c>
      <c r="F2419" s="4">
        <f t="shared" si="714"/>
        <v>-3.5999999999999091</v>
      </c>
      <c r="G2419">
        <f t="shared" ca="1" si="715"/>
        <v>0.22920000000000074</v>
      </c>
      <c r="H2419">
        <f t="shared" ca="1" si="716"/>
        <v>0.16566666666666705</v>
      </c>
      <c r="I2419" s="4">
        <f t="shared" ca="1" si="726"/>
        <v>1.3835010060362185</v>
      </c>
      <c r="J2419" s="8">
        <f t="shared" ca="1" si="717"/>
        <v>58.044909674151633</v>
      </c>
      <c r="K2419" t="str">
        <f t="shared" ca="1" si="718"/>
        <v>SELL</v>
      </c>
      <c r="L2419" t="str">
        <f t="shared" ca="1" si="719"/>
        <v>NA</v>
      </c>
      <c r="M2419" t="str">
        <f t="shared" ca="1" si="720"/>
        <v/>
      </c>
      <c r="N2419">
        <f t="shared" si="709"/>
        <v>2322.5</v>
      </c>
      <c r="O2419">
        <f t="shared" ca="1" si="721"/>
        <v>15</v>
      </c>
      <c r="Q2419" t="str">
        <f t="shared" ca="1" si="724"/>
        <v>NO</v>
      </c>
      <c r="R2419" t="str">
        <f t="shared" ca="1" si="725"/>
        <v>NO</v>
      </c>
      <c r="S2419" t="b">
        <f t="shared" ca="1" si="722"/>
        <v>0</v>
      </c>
      <c r="T2419" t="b">
        <f t="shared" ca="1" si="723"/>
        <v>0</v>
      </c>
      <c r="U2419">
        <f t="shared" ca="1" si="708"/>
        <v>1</v>
      </c>
      <c r="W2419" s="7"/>
      <c r="X2419" t="str">
        <f t="shared" ca="1" si="710"/>
        <v>15</v>
      </c>
    </row>
    <row r="2420" spans="1:24" x14ac:dyDescent="0.3">
      <c r="A2420">
        <f t="shared" si="711"/>
        <v>2419</v>
      </c>
      <c r="B2420" s="1">
        <v>38589</v>
      </c>
      <c r="C2420">
        <v>2354.5500000000002</v>
      </c>
      <c r="D2420">
        <f t="shared" si="712"/>
        <v>32.050000000000182</v>
      </c>
      <c r="E2420">
        <f t="shared" si="713"/>
        <v>32.050000000000182</v>
      </c>
      <c r="F2420" s="4" t="str">
        <f t="shared" si="714"/>
        <v/>
      </c>
      <c r="G2420">
        <f t="shared" ca="1" si="715"/>
        <v>0.27170000000000072</v>
      </c>
      <c r="H2420">
        <f t="shared" ca="1" si="716"/>
        <v>0.16566666666666705</v>
      </c>
      <c r="I2420" s="4">
        <f t="shared" ca="1" si="726"/>
        <v>1.6400402414486928</v>
      </c>
      <c r="J2420" s="8">
        <f t="shared" ca="1" si="717"/>
        <v>62.121789497751706</v>
      </c>
      <c r="K2420" t="str">
        <f t="shared" ca="1" si="718"/>
        <v>SELL</v>
      </c>
      <c r="L2420" t="str">
        <f t="shared" ca="1" si="719"/>
        <v>NA</v>
      </c>
      <c r="M2420" t="str">
        <f t="shared" ca="1" si="720"/>
        <v/>
      </c>
      <c r="N2420">
        <f t="shared" si="709"/>
        <v>2354.5500000000002</v>
      </c>
      <c r="O2420">
        <f t="shared" ca="1" si="721"/>
        <v>15</v>
      </c>
      <c r="Q2420" t="str">
        <f t="shared" ca="1" si="724"/>
        <v>NO</v>
      </c>
      <c r="R2420" t="str">
        <f t="shared" ca="1" si="725"/>
        <v>NO</v>
      </c>
      <c r="S2420" t="b">
        <f t="shared" ca="1" si="722"/>
        <v>0</v>
      </c>
      <c r="T2420" t="b">
        <f t="shared" ca="1" si="723"/>
        <v>0</v>
      </c>
      <c r="U2420">
        <f t="shared" ca="1" si="708"/>
        <v>1</v>
      </c>
      <c r="W2420" s="7"/>
      <c r="X2420" t="str">
        <f t="shared" ca="1" si="710"/>
        <v>15</v>
      </c>
    </row>
    <row r="2421" spans="1:24" x14ac:dyDescent="0.3">
      <c r="A2421">
        <f t="shared" si="711"/>
        <v>2420</v>
      </c>
      <c r="B2421" s="1">
        <v>38590</v>
      </c>
      <c r="C2421">
        <v>2357.0500000000002</v>
      </c>
      <c r="D2421">
        <f t="shared" si="712"/>
        <v>2.5</v>
      </c>
      <c r="E2421">
        <f t="shared" si="713"/>
        <v>2.5</v>
      </c>
      <c r="F2421" s="4" t="str">
        <f t="shared" si="714"/>
        <v/>
      </c>
      <c r="G2421">
        <f t="shared" ca="1" si="715"/>
        <v>0.23058333333333395</v>
      </c>
      <c r="H2421">
        <f t="shared" ca="1" si="716"/>
        <v>0.17812500000000001</v>
      </c>
      <c r="I2421" s="4">
        <f t="shared" ca="1" si="726"/>
        <v>1.2945029239766115</v>
      </c>
      <c r="J2421" s="8">
        <f t="shared" ca="1" si="717"/>
        <v>56.417575695789637</v>
      </c>
      <c r="K2421" t="str">
        <f t="shared" ca="1" si="718"/>
        <v>SELL</v>
      </c>
      <c r="L2421" t="str">
        <f t="shared" ca="1" si="719"/>
        <v>NA</v>
      </c>
      <c r="M2421" t="str">
        <f t="shared" ca="1" si="720"/>
        <v/>
      </c>
      <c r="N2421">
        <f t="shared" si="709"/>
        <v>2357.0500000000002</v>
      </c>
      <c r="O2421">
        <f t="shared" ca="1" si="721"/>
        <v>15</v>
      </c>
      <c r="Q2421" t="str">
        <f t="shared" ca="1" si="724"/>
        <v>NO</v>
      </c>
      <c r="R2421" t="str">
        <f t="shared" ca="1" si="725"/>
        <v>NO</v>
      </c>
      <c r="S2421" t="b">
        <f t="shared" ca="1" si="722"/>
        <v>0</v>
      </c>
      <c r="T2421" t="b">
        <f t="shared" ca="1" si="723"/>
        <v>0</v>
      </c>
      <c r="U2421">
        <f t="shared" ca="1" si="708"/>
        <v>1</v>
      </c>
      <c r="W2421" s="7"/>
      <c r="X2421" t="str">
        <f t="shared" ca="1" si="710"/>
        <v>15</v>
      </c>
    </row>
    <row r="2422" spans="1:24" x14ac:dyDescent="0.3">
      <c r="A2422">
        <f t="shared" si="711"/>
        <v>2421</v>
      </c>
      <c r="B2422" s="1">
        <v>38593</v>
      </c>
      <c r="C2422">
        <v>2337.65</v>
      </c>
      <c r="D2422">
        <f t="shared" si="712"/>
        <v>-19.400000000000091</v>
      </c>
      <c r="E2422" t="str">
        <f t="shared" si="713"/>
        <v/>
      </c>
      <c r="F2422" s="4">
        <f t="shared" si="714"/>
        <v>-19.400000000000091</v>
      </c>
      <c r="G2422">
        <f t="shared" ca="1" si="715"/>
        <v>0.23058333333333395</v>
      </c>
      <c r="H2422">
        <f t="shared" ca="1" si="716"/>
        <v>0.15637500000000046</v>
      </c>
      <c r="I2422" s="4">
        <f t="shared" ca="1" si="726"/>
        <v>1.4745536903810281</v>
      </c>
      <c r="J2422" s="8">
        <f t="shared" ca="1" si="717"/>
        <v>59.588672337676314</v>
      </c>
      <c r="K2422" t="str">
        <f t="shared" ca="1" si="718"/>
        <v>SELL</v>
      </c>
      <c r="L2422" t="str">
        <f t="shared" ca="1" si="719"/>
        <v>NA</v>
      </c>
      <c r="M2422" t="str">
        <f t="shared" ca="1" si="720"/>
        <v/>
      </c>
      <c r="N2422">
        <f t="shared" si="709"/>
        <v>2337.65</v>
      </c>
      <c r="O2422">
        <f t="shared" ca="1" si="721"/>
        <v>15</v>
      </c>
      <c r="Q2422" t="str">
        <f t="shared" ca="1" si="724"/>
        <v>NO</v>
      </c>
      <c r="R2422" t="str">
        <f t="shared" ca="1" si="725"/>
        <v>NO</v>
      </c>
      <c r="S2422" t="b">
        <f t="shared" ca="1" si="722"/>
        <v>0</v>
      </c>
      <c r="T2422" t="b">
        <f t="shared" ca="1" si="723"/>
        <v>0</v>
      </c>
      <c r="U2422">
        <f t="shared" ca="1" si="708"/>
        <v>1</v>
      </c>
      <c r="W2422" s="7"/>
      <c r="X2422" t="str">
        <f t="shared" ca="1" si="710"/>
        <v>15</v>
      </c>
    </row>
    <row r="2423" spans="1:24" x14ac:dyDescent="0.3">
      <c r="A2423">
        <f t="shared" si="711"/>
        <v>2422</v>
      </c>
      <c r="B2423" s="1">
        <v>38594</v>
      </c>
      <c r="C2423">
        <v>2367.75</v>
      </c>
      <c r="D2423">
        <f t="shared" si="712"/>
        <v>30.099999999999909</v>
      </c>
      <c r="E2423">
        <f t="shared" si="713"/>
        <v>30.099999999999909</v>
      </c>
      <c r="F2423" s="4" t="str">
        <f t="shared" si="714"/>
        <v/>
      </c>
      <c r="G2423">
        <f t="shared" ca="1" si="715"/>
        <v>0.24064285714285752</v>
      </c>
      <c r="H2423">
        <f t="shared" ca="1" si="716"/>
        <v>0.17057142857142871</v>
      </c>
      <c r="I2423" s="4">
        <f t="shared" ca="1" si="726"/>
        <v>1.4108040201005037</v>
      </c>
      <c r="J2423" s="8">
        <f t="shared" ca="1" si="717"/>
        <v>58.520062532569064</v>
      </c>
      <c r="K2423" t="str">
        <f t="shared" ca="1" si="718"/>
        <v>SELL</v>
      </c>
      <c r="L2423" t="str">
        <f t="shared" ca="1" si="719"/>
        <v>NA</v>
      </c>
      <c r="M2423" t="str">
        <f t="shared" ca="1" si="720"/>
        <v/>
      </c>
      <c r="N2423">
        <f t="shared" si="709"/>
        <v>2367.75</v>
      </c>
      <c r="O2423">
        <f t="shared" ca="1" si="721"/>
        <v>15</v>
      </c>
      <c r="Q2423" t="str">
        <f t="shared" ca="1" si="724"/>
        <v>NO</v>
      </c>
      <c r="R2423" t="str">
        <f t="shared" ca="1" si="725"/>
        <v>NO</v>
      </c>
      <c r="S2423" t="b">
        <f t="shared" ca="1" si="722"/>
        <v>0</v>
      </c>
      <c r="T2423" t="b">
        <f t="shared" ca="1" si="723"/>
        <v>0</v>
      </c>
      <c r="U2423">
        <f t="shared" ca="1" si="708"/>
        <v>1</v>
      </c>
      <c r="W2423" s="7"/>
      <c r="X2423" t="str">
        <f t="shared" ca="1" si="710"/>
        <v>15</v>
      </c>
    </row>
    <row r="2424" spans="1:24" x14ac:dyDescent="0.3">
      <c r="A2424">
        <f t="shared" si="711"/>
        <v>2423</v>
      </c>
      <c r="B2424" s="1">
        <v>38595</v>
      </c>
      <c r="C2424">
        <v>2384.65</v>
      </c>
      <c r="D2424">
        <f t="shared" si="712"/>
        <v>16.900000000000091</v>
      </c>
      <c r="E2424">
        <f t="shared" si="713"/>
        <v>16.900000000000091</v>
      </c>
      <c r="F2424" s="4" t="str">
        <f t="shared" si="714"/>
        <v/>
      </c>
      <c r="G2424">
        <f t="shared" ca="1" si="715"/>
        <v>0.20557142857142871</v>
      </c>
      <c r="H2424">
        <f t="shared" ca="1" si="716"/>
        <v>0.17057142857142871</v>
      </c>
      <c r="I2424" s="4">
        <f t="shared" ca="1" si="726"/>
        <v>1.2051926298157452</v>
      </c>
      <c r="J2424" s="8">
        <f t="shared" ca="1" si="717"/>
        <v>54.652487656665393</v>
      </c>
      <c r="K2424" t="str">
        <f t="shared" ca="1" si="718"/>
        <v>SELL</v>
      </c>
      <c r="L2424" t="str">
        <f t="shared" ca="1" si="719"/>
        <v>NA</v>
      </c>
      <c r="M2424" t="str">
        <f t="shared" ca="1" si="720"/>
        <v/>
      </c>
      <c r="N2424">
        <f t="shared" si="709"/>
        <v>2384.65</v>
      </c>
      <c r="O2424">
        <f t="shared" ca="1" si="721"/>
        <v>15</v>
      </c>
      <c r="Q2424" t="str">
        <f t="shared" ca="1" si="724"/>
        <v>NO</v>
      </c>
      <c r="R2424" t="str">
        <f t="shared" ca="1" si="725"/>
        <v>NO</v>
      </c>
      <c r="S2424" t="b">
        <f t="shared" ca="1" si="722"/>
        <v>0</v>
      </c>
      <c r="T2424" t="b">
        <f t="shared" ca="1" si="723"/>
        <v>0</v>
      </c>
      <c r="U2424">
        <f t="shared" ca="1" si="708"/>
        <v>1</v>
      </c>
      <c r="W2424" s="7"/>
      <c r="X2424" t="str">
        <f t="shared" ca="1" si="710"/>
        <v>15</v>
      </c>
    </row>
    <row r="2425" spans="1:24" x14ac:dyDescent="0.3">
      <c r="A2425">
        <f t="shared" si="711"/>
        <v>2424</v>
      </c>
      <c r="B2425" s="1">
        <v>38596</v>
      </c>
      <c r="C2425">
        <v>2405.75</v>
      </c>
      <c r="D2425">
        <f t="shared" si="712"/>
        <v>21.099999999999909</v>
      </c>
      <c r="E2425">
        <f t="shared" si="713"/>
        <v>21.099999999999909</v>
      </c>
      <c r="F2425" s="4" t="str">
        <f t="shared" si="714"/>
        <v/>
      </c>
      <c r="G2425">
        <f t="shared" ca="1" si="715"/>
        <v>0.20607142857142857</v>
      </c>
      <c r="H2425">
        <f t="shared" ca="1" si="716"/>
        <v>0.17057142857142871</v>
      </c>
      <c r="I2425" s="4">
        <f t="shared" ca="1" si="726"/>
        <v>1.2081239530988266</v>
      </c>
      <c r="J2425" s="8">
        <f t="shared" ca="1" si="717"/>
        <v>54.71268727479611</v>
      </c>
      <c r="K2425" t="str">
        <f t="shared" ca="1" si="718"/>
        <v>SELL</v>
      </c>
      <c r="L2425" t="str">
        <f t="shared" ca="1" si="719"/>
        <v>NA</v>
      </c>
      <c r="M2425" t="str">
        <f t="shared" ca="1" si="720"/>
        <v/>
      </c>
      <c r="N2425">
        <f t="shared" si="709"/>
        <v>2405.75</v>
      </c>
      <c r="O2425">
        <f t="shared" ca="1" si="721"/>
        <v>15</v>
      </c>
      <c r="Q2425" t="str">
        <f t="shared" ca="1" si="724"/>
        <v>NO</v>
      </c>
      <c r="R2425" t="str">
        <f t="shared" ca="1" si="725"/>
        <v>NO</v>
      </c>
      <c r="S2425" t="b">
        <f t="shared" ca="1" si="722"/>
        <v>0</v>
      </c>
      <c r="T2425" t="b">
        <f t="shared" ca="1" si="723"/>
        <v>0</v>
      </c>
      <c r="U2425">
        <f t="shared" ca="1" si="708"/>
        <v>1</v>
      </c>
      <c r="W2425" s="7"/>
      <c r="X2425" t="str">
        <f t="shared" ca="1" si="710"/>
        <v>15</v>
      </c>
    </row>
    <row r="2426" spans="1:24" x14ac:dyDescent="0.3">
      <c r="A2426">
        <f t="shared" si="711"/>
        <v>2425</v>
      </c>
      <c r="B2426" s="1">
        <v>38597</v>
      </c>
      <c r="C2426">
        <v>2415.8000000000002</v>
      </c>
      <c r="D2426">
        <f t="shared" si="712"/>
        <v>10.050000000000182</v>
      </c>
      <c r="E2426">
        <f t="shared" si="713"/>
        <v>10.050000000000182</v>
      </c>
      <c r="F2426" s="4" t="str">
        <f t="shared" si="714"/>
        <v/>
      </c>
      <c r="G2426">
        <f t="shared" ca="1" si="715"/>
        <v>0.19287500000000024</v>
      </c>
      <c r="H2426">
        <f t="shared" ca="1" si="716"/>
        <v>0.16675000000000029</v>
      </c>
      <c r="I2426" s="4">
        <f t="shared" ca="1" si="726"/>
        <v>1.1566716641679156</v>
      </c>
      <c r="J2426" s="8">
        <f t="shared" ca="1" si="717"/>
        <v>53.632255822036832</v>
      </c>
      <c r="K2426" t="str">
        <f t="shared" ca="1" si="718"/>
        <v>SELL</v>
      </c>
      <c r="L2426" t="str">
        <f t="shared" ca="1" si="719"/>
        <v>NA</v>
      </c>
      <c r="M2426" t="str">
        <f t="shared" ca="1" si="720"/>
        <v/>
      </c>
      <c r="N2426">
        <f t="shared" si="709"/>
        <v>2415.8000000000002</v>
      </c>
      <c r="O2426">
        <f t="shared" ca="1" si="721"/>
        <v>15</v>
      </c>
      <c r="Q2426" t="str">
        <f t="shared" ca="1" si="724"/>
        <v>NO</v>
      </c>
      <c r="R2426" t="str">
        <f t="shared" ca="1" si="725"/>
        <v>NO</v>
      </c>
      <c r="S2426" t="b">
        <f t="shared" ca="1" si="722"/>
        <v>0</v>
      </c>
      <c r="T2426" t="b">
        <f t="shared" ca="1" si="723"/>
        <v>0</v>
      </c>
      <c r="U2426">
        <f t="shared" ca="1" si="708"/>
        <v>1</v>
      </c>
      <c r="W2426" s="7"/>
      <c r="X2426" t="str">
        <f t="shared" ca="1" si="710"/>
        <v>15</v>
      </c>
    </row>
    <row r="2427" spans="1:24" x14ac:dyDescent="0.3">
      <c r="A2427">
        <f t="shared" si="711"/>
        <v>2426</v>
      </c>
      <c r="B2427" s="1">
        <v>38600</v>
      </c>
      <c r="C2427">
        <v>2422.9499999999998</v>
      </c>
      <c r="D2427">
        <f t="shared" si="712"/>
        <v>7.1499999999996362</v>
      </c>
      <c r="E2427">
        <f t="shared" si="713"/>
        <v>7.1499999999996362</v>
      </c>
      <c r="F2427" s="4" t="str">
        <f t="shared" si="714"/>
        <v/>
      </c>
      <c r="G2427">
        <f t="shared" ca="1" si="715"/>
        <v>0.19149999999999978</v>
      </c>
      <c r="H2427">
        <f t="shared" ca="1" si="716"/>
        <v>0.16675000000000029</v>
      </c>
      <c r="I2427" s="4">
        <f t="shared" ca="1" si="726"/>
        <v>1.1484257871064434</v>
      </c>
      <c r="J2427" s="8">
        <f t="shared" ca="1" si="717"/>
        <v>53.45429169574313</v>
      </c>
      <c r="K2427" t="str">
        <f t="shared" ca="1" si="718"/>
        <v>SELL</v>
      </c>
      <c r="L2427" t="str">
        <f t="shared" ca="1" si="719"/>
        <v>NA</v>
      </c>
      <c r="M2427" t="str">
        <f t="shared" ca="1" si="720"/>
        <v/>
      </c>
      <c r="N2427">
        <f t="shared" si="709"/>
        <v>2422.9499999999998</v>
      </c>
      <c r="O2427">
        <f t="shared" ca="1" si="721"/>
        <v>15</v>
      </c>
      <c r="Q2427" t="str">
        <f t="shared" ca="1" si="724"/>
        <v>NO</v>
      </c>
      <c r="R2427" t="str">
        <f t="shared" ca="1" si="725"/>
        <v>NO</v>
      </c>
      <c r="S2427" t="b">
        <f t="shared" ca="1" si="722"/>
        <v>0</v>
      </c>
      <c r="T2427" t="b">
        <f t="shared" ca="1" si="723"/>
        <v>0</v>
      </c>
      <c r="U2427">
        <f t="shared" ca="1" si="708"/>
        <v>1</v>
      </c>
      <c r="W2427" s="7"/>
      <c r="X2427" t="str">
        <f t="shared" ca="1" si="710"/>
        <v>15</v>
      </c>
    </row>
    <row r="2428" spans="1:24" x14ac:dyDescent="0.3">
      <c r="A2428">
        <f t="shared" si="711"/>
        <v>2427</v>
      </c>
      <c r="B2428" s="1">
        <v>38601</v>
      </c>
      <c r="C2428">
        <v>2428.65</v>
      </c>
      <c r="D2428">
        <f t="shared" si="712"/>
        <v>5.7000000000002728</v>
      </c>
      <c r="E2428">
        <f t="shared" si="713"/>
        <v>5.7000000000002728</v>
      </c>
      <c r="F2428" s="4" t="str">
        <f t="shared" si="714"/>
        <v/>
      </c>
      <c r="G2428">
        <f t="shared" ca="1" si="715"/>
        <v>0.15693750000000023</v>
      </c>
      <c r="H2428">
        <f t="shared" ca="1" si="716"/>
        <v>0.16675000000000029</v>
      </c>
      <c r="I2428" s="4">
        <f t="shared" ca="1" si="726"/>
        <v>0.9411544227886055</v>
      </c>
      <c r="J2428" s="8">
        <f t="shared" ca="1" si="717"/>
        <v>48.4842633713072</v>
      </c>
      <c r="K2428" t="str">
        <f t="shared" ca="1" si="718"/>
        <v>SELL</v>
      </c>
      <c r="L2428" t="str">
        <f t="shared" ca="1" si="719"/>
        <v>NA</v>
      </c>
      <c r="M2428" t="str">
        <f t="shared" ca="1" si="720"/>
        <v/>
      </c>
      <c r="N2428">
        <f t="shared" si="709"/>
        <v>2428.65</v>
      </c>
      <c r="O2428">
        <f t="shared" ca="1" si="721"/>
        <v>15</v>
      </c>
      <c r="Q2428" t="str">
        <f t="shared" ca="1" si="724"/>
        <v>NO</v>
      </c>
      <c r="R2428" t="str">
        <f t="shared" ca="1" si="725"/>
        <v>NO</v>
      </c>
      <c r="S2428" t="b">
        <f t="shared" ca="1" si="722"/>
        <v>0</v>
      </c>
      <c r="T2428" t="b">
        <f t="shared" ca="1" si="723"/>
        <v>0</v>
      </c>
      <c r="U2428">
        <f t="shared" ca="1" si="708"/>
        <v>1</v>
      </c>
      <c r="W2428" s="7"/>
      <c r="X2428" t="str">
        <f t="shared" ca="1" si="710"/>
        <v>15</v>
      </c>
    </row>
    <row r="2429" spans="1:24" x14ac:dyDescent="0.3">
      <c r="A2429">
        <f t="shared" si="711"/>
        <v>2428</v>
      </c>
      <c r="B2429" s="1">
        <v>38603</v>
      </c>
      <c r="C2429">
        <v>2454.4499999999998</v>
      </c>
      <c r="D2429">
        <f t="shared" si="712"/>
        <v>25.799999999999727</v>
      </c>
      <c r="E2429">
        <f t="shared" si="713"/>
        <v>25.799999999999727</v>
      </c>
      <c r="F2429" s="4" t="str">
        <f t="shared" si="714"/>
        <v/>
      </c>
      <c r="G2429">
        <f t="shared" ca="1" si="715"/>
        <v>0.16816666666666655</v>
      </c>
      <c r="H2429">
        <f t="shared" ca="1" si="716"/>
        <v>0.17069999999999982</v>
      </c>
      <c r="I2429" s="4">
        <f t="shared" ca="1" si="726"/>
        <v>0.98515914860378861</v>
      </c>
      <c r="J2429" s="8">
        <f t="shared" ca="1" si="717"/>
        <v>49.626204997048994</v>
      </c>
      <c r="K2429" t="str">
        <f t="shared" ca="1" si="718"/>
        <v>SELL</v>
      </c>
      <c r="L2429" t="str">
        <f t="shared" ca="1" si="719"/>
        <v>NA</v>
      </c>
      <c r="M2429" t="str">
        <f t="shared" ca="1" si="720"/>
        <v/>
      </c>
      <c r="N2429">
        <f t="shared" si="709"/>
        <v>2454.4499999999998</v>
      </c>
      <c r="O2429">
        <f t="shared" ca="1" si="721"/>
        <v>15</v>
      </c>
      <c r="Q2429" t="str">
        <f t="shared" ca="1" si="724"/>
        <v>NO</v>
      </c>
      <c r="R2429" t="str">
        <f t="shared" ca="1" si="725"/>
        <v>NO</v>
      </c>
      <c r="S2429" t="b">
        <f t="shared" ca="1" si="722"/>
        <v>0</v>
      </c>
      <c r="T2429" t="b">
        <f t="shared" ca="1" si="723"/>
        <v>0</v>
      </c>
      <c r="U2429">
        <f t="shared" ca="1" si="708"/>
        <v>1</v>
      </c>
      <c r="W2429" s="7"/>
      <c r="X2429" t="str">
        <f t="shared" ca="1" si="710"/>
        <v>15</v>
      </c>
    </row>
    <row r="2430" spans="1:24" x14ac:dyDescent="0.3">
      <c r="A2430">
        <f t="shared" si="711"/>
        <v>2429</v>
      </c>
      <c r="B2430" s="1">
        <v>38604</v>
      </c>
      <c r="C2430">
        <v>2455.4499999999998</v>
      </c>
      <c r="D2430">
        <f t="shared" si="712"/>
        <v>1</v>
      </c>
      <c r="E2430">
        <f t="shared" si="713"/>
        <v>1</v>
      </c>
      <c r="F2430" s="4" t="str">
        <f t="shared" si="714"/>
        <v/>
      </c>
      <c r="G2430">
        <f t="shared" ca="1" si="715"/>
        <v>0.1523499999999999</v>
      </c>
      <c r="H2430">
        <f t="shared" ca="1" si="716"/>
        <v>0.20087499999999978</v>
      </c>
      <c r="I2430" s="4">
        <f t="shared" ca="1" si="726"/>
        <v>0.75843186060983236</v>
      </c>
      <c r="J2430" s="8">
        <f t="shared" ca="1" si="717"/>
        <v>43.131148701252755</v>
      </c>
      <c r="K2430" t="str">
        <f t="shared" ca="1" si="718"/>
        <v>SELL</v>
      </c>
      <c r="L2430" t="str">
        <f t="shared" ca="1" si="719"/>
        <v>NA</v>
      </c>
      <c r="M2430" t="str">
        <f t="shared" ca="1" si="720"/>
        <v/>
      </c>
      <c r="N2430">
        <f t="shared" si="709"/>
        <v>2455.4499999999998</v>
      </c>
      <c r="O2430">
        <f t="shared" ca="1" si="721"/>
        <v>15</v>
      </c>
      <c r="Q2430" t="str">
        <f t="shared" ca="1" si="724"/>
        <v>NO</v>
      </c>
      <c r="R2430" t="str">
        <f t="shared" ca="1" si="725"/>
        <v>NO</v>
      </c>
      <c r="S2430" t="b">
        <f t="shared" ca="1" si="722"/>
        <v>0</v>
      </c>
      <c r="T2430" t="b">
        <f t="shared" ca="1" si="723"/>
        <v>0</v>
      </c>
      <c r="U2430">
        <f t="shared" ca="1" si="708"/>
        <v>1</v>
      </c>
      <c r="W2430" s="7"/>
      <c r="X2430" t="str">
        <f t="shared" ca="1" si="710"/>
        <v>15</v>
      </c>
    </row>
    <row r="2431" spans="1:24" x14ac:dyDescent="0.3">
      <c r="A2431">
        <f t="shared" si="711"/>
        <v>2430</v>
      </c>
      <c r="B2431" s="1">
        <v>38607</v>
      </c>
      <c r="C2431">
        <v>2484.15</v>
      </c>
      <c r="D2431">
        <f t="shared" si="712"/>
        <v>28.700000000000273</v>
      </c>
      <c r="E2431">
        <f t="shared" si="713"/>
        <v>28.700000000000273</v>
      </c>
      <c r="F2431" s="4" t="str">
        <f t="shared" si="714"/>
        <v/>
      </c>
      <c r="G2431">
        <f t="shared" ca="1" si="715"/>
        <v>0.16459090909090926</v>
      </c>
      <c r="H2431">
        <f t="shared" ca="1" si="716"/>
        <v>0.21583333333333332</v>
      </c>
      <c r="I2431" s="4">
        <f t="shared" ca="1" si="726"/>
        <v>0.76258336258336346</v>
      </c>
      <c r="J2431" s="8">
        <f t="shared" ca="1" si="717"/>
        <v>43.265094790505053</v>
      </c>
      <c r="K2431" t="str">
        <f t="shared" ca="1" si="718"/>
        <v>SELL</v>
      </c>
      <c r="L2431" t="str">
        <f t="shared" ca="1" si="719"/>
        <v>NA</v>
      </c>
      <c r="M2431" t="str">
        <f t="shared" ca="1" si="720"/>
        <v/>
      </c>
      <c r="N2431">
        <f t="shared" si="709"/>
        <v>2484.15</v>
      </c>
      <c r="O2431">
        <f t="shared" ca="1" si="721"/>
        <v>15</v>
      </c>
      <c r="Q2431" t="str">
        <f t="shared" ca="1" si="724"/>
        <v>NO</v>
      </c>
      <c r="R2431" t="str">
        <f t="shared" ca="1" si="725"/>
        <v>NO</v>
      </c>
      <c r="S2431" t="b">
        <f t="shared" ca="1" si="722"/>
        <v>0</v>
      </c>
      <c r="T2431" t="b">
        <f t="shared" ca="1" si="723"/>
        <v>0</v>
      </c>
      <c r="U2431">
        <f t="shared" ca="1" si="708"/>
        <v>1</v>
      </c>
      <c r="W2431" s="7"/>
      <c r="X2431" t="str">
        <f t="shared" ca="1" si="710"/>
        <v>15</v>
      </c>
    </row>
    <row r="2432" spans="1:24" x14ac:dyDescent="0.3">
      <c r="A2432">
        <f t="shared" si="711"/>
        <v>2431</v>
      </c>
      <c r="B2432" s="1">
        <v>38608</v>
      </c>
      <c r="C2432">
        <v>2500.35</v>
      </c>
      <c r="D2432">
        <f t="shared" si="712"/>
        <v>16.199999999999818</v>
      </c>
      <c r="E2432">
        <f t="shared" si="713"/>
        <v>16.199999999999818</v>
      </c>
      <c r="F2432" s="4" t="str">
        <f t="shared" si="714"/>
        <v/>
      </c>
      <c r="G2432">
        <f t="shared" ca="1" si="715"/>
        <v>0.16437499999999999</v>
      </c>
      <c r="H2432">
        <f t="shared" ca="1" si="716"/>
        <v>0.115</v>
      </c>
      <c r="I2432" s="4">
        <f t="shared" ca="1" si="726"/>
        <v>1.4293478260869563</v>
      </c>
      <c r="J2432" s="8">
        <f t="shared" ca="1" si="717"/>
        <v>58.836689038031309</v>
      </c>
      <c r="K2432" t="str">
        <f t="shared" ca="1" si="718"/>
        <v>SELL</v>
      </c>
      <c r="L2432" t="str">
        <f t="shared" ca="1" si="719"/>
        <v>NA</v>
      </c>
      <c r="M2432" t="str">
        <f t="shared" ca="1" si="720"/>
        <v/>
      </c>
      <c r="N2432">
        <f t="shared" si="709"/>
        <v>2500.35</v>
      </c>
      <c r="O2432">
        <f t="shared" ca="1" si="721"/>
        <v>15</v>
      </c>
      <c r="Q2432" t="str">
        <f t="shared" ca="1" si="724"/>
        <v>NO</v>
      </c>
      <c r="R2432" t="str">
        <f t="shared" ca="1" si="725"/>
        <v>NO</v>
      </c>
      <c r="S2432" t="b">
        <f t="shared" ca="1" si="722"/>
        <v>0</v>
      </c>
      <c r="T2432" t="b">
        <f t="shared" ca="1" si="723"/>
        <v>0</v>
      </c>
      <c r="U2432">
        <f t="shared" ca="1" si="708"/>
        <v>1</v>
      </c>
      <c r="W2432" s="7"/>
      <c r="X2432" t="str">
        <f t="shared" ca="1" si="710"/>
        <v>15</v>
      </c>
    </row>
    <row r="2433" spans="1:24" x14ac:dyDescent="0.3">
      <c r="A2433">
        <f t="shared" si="711"/>
        <v>2432</v>
      </c>
      <c r="B2433" s="1">
        <v>38609</v>
      </c>
      <c r="C2433">
        <v>2492.4499999999998</v>
      </c>
      <c r="D2433">
        <f t="shared" si="712"/>
        <v>-7.9000000000000909</v>
      </c>
      <c r="E2433" t="str">
        <f t="shared" si="713"/>
        <v/>
      </c>
      <c r="F2433" s="4">
        <f t="shared" si="714"/>
        <v>-7.9000000000000909</v>
      </c>
      <c r="G2433">
        <f t="shared" ca="1" si="715"/>
        <v>0.16437499999999999</v>
      </c>
      <c r="H2433">
        <f t="shared" ca="1" si="716"/>
        <v>0.1365000000000009</v>
      </c>
      <c r="I2433" s="4">
        <f t="shared" ca="1" si="726"/>
        <v>1.2042124542124462</v>
      </c>
      <c r="J2433" s="8">
        <f t="shared" ca="1" si="717"/>
        <v>54.632322393020196</v>
      </c>
      <c r="K2433" t="str">
        <f t="shared" ca="1" si="718"/>
        <v>SELL</v>
      </c>
      <c r="L2433" t="str">
        <f t="shared" ca="1" si="719"/>
        <v>NA</v>
      </c>
      <c r="M2433" t="str">
        <f t="shared" ca="1" si="720"/>
        <v/>
      </c>
      <c r="N2433">
        <f t="shared" si="709"/>
        <v>2492.4499999999998</v>
      </c>
      <c r="O2433">
        <f t="shared" ca="1" si="721"/>
        <v>15</v>
      </c>
      <c r="Q2433" t="str">
        <f t="shared" ca="1" si="724"/>
        <v>NO</v>
      </c>
      <c r="R2433" t="str">
        <f t="shared" ca="1" si="725"/>
        <v>NO</v>
      </c>
      <c r="S2433" t="b">
        <f t="shared" ca="1" si="722"/>
        <v>0</v>
      </c>
      <c r="T2433" t="b">
        <f t="shared" ca="1" si="723"/>
        <v>0</v>
      </c>
      <c r="U2433">
        <f t="shared" ref="U2433:U2496" ca="1" si="727">IF(U2432=1,1,IF(K2433="BUY",1,0))</f>
        <v>1</v>
      </c>
      <c r="W2433" s="7"/>
      <c r="X2433" t="str">
        <f t="shared" ca="1" si="710"/>
        <v>15</v>
      </c>
    </row>
    <row r="2434" spans="1:24" x14ac:dyDescent="0.3">
      <c r="A2434">
        <f t="shared" si="711"/>
        <v>2433</v>
      </c>
      <c r="B2434" s="1">
        <v>38610</v>
      </c>
      <c r="C2434">
        <v>2523.9499999999998</v>
      </c>
      <c r="D2434">
        <f t="shared" si="712"/>
        <v>31.5</v>
      </c>
      <c r="E2434">
        <f t="shared" si="713"/>
        <v>31.5</v>
      </c>
      <c r="F2434" s="4" t="str">
        <f t="shared" si="714"/>
        <v/>
      </c>
      <c r="G2434">
        <f t="shared" ca="1" si="715"/>
        <v>0.16391666666666652</v>
      </c>
      <c r="H2434">
        <f t="shared" ca="1" si="716"/>
        <v>0.1365000000000009</v>
      </c>
      <c r="I2434" s="4">
        <f t="shared" ca="1" si="726"/>
        <v>1.2008547008546919</v>
      </c>
      <c r="J2434" s="8">
        <f t="shared" ca="1" si="717"/>
        <v>54.563106796116323</v>
      </c>
      <c r="K2434" t="str">
        <f t="shared" ca="1" si="718"/>
        <v>SELL</v>
      </c>
      <c r="L2434" t="str">
        <f t="shared" ca="1" si="719"/>
        <v>NA</v>
      </c>
      <c r="M2434" t="str">
        <f t="shared" ca="1" si="720"/>
        <v/>
      </c>
      <c r="N2434">
        <f t="shared" si="709"/>
        <v>2523.9499999999998</v>
      </c>
      <c r="O2434">
        <f t="shared" ca="1" si="721"/>
        <v>15</v>
      </c>
      <c r="Q2434" t="str">
        <f t="shared" ca="1" si="724"/>
        <v>NO</v>
      </c>
      <c r="R2434" t="str">
        <f t="shared" ca="1" si="725"/>
        <v>NO</v>
      </c>
      <c r="S2434" t="b">
        <f t="shared" ca="1" si="722"/>
        <v>0</v>
      </c>
      <c r="T2434" t="b">
        <f t="shared" ca="1" si="723"/>
        <v>0</v>
      </c>
      <c r="U2434">
        <f t="shared" ca="1" si="727"/>
        <v>1</v>
      </c>
      <c r="W2434" s="7"/>
      <c r="X2434" t="str">
        <f t="shared" ca="1" si="710"/>
        <v>15</v>
      </c>
    </row>
    <row r="2435" spans="1:24" x14ac:dyDescent="0.3">
      <c r="A2435">
        <f t="shared" si="711"/>
        <v>2434</v>
      </c>
      <c r="B2435" s="1">
        <v>38611</v>
      </c>
      <c r="C2435">
        <v>2552.35</v>
      </c>
      <c r="D2435">
        <f t="shared" si="712"/>
        <v>28.400000000000091</v>
      </c>
      <c r="E2435">
        <f t="shared" si="713"/>
        <v>28.400000000000091</v>
      </c>
      <c r="F2435" s="4" t="str">
        <f t="shared" si="714"/>
        <v/>
      </c>
      <c r="G2435">
        <f t="shared" ca="1" si="715"/>
        <v>0.18549999999999994</v>
      </c>
      <c r="H2435">
        <f t="shared" ca="1" si="716"/>
        <v>0.1365000000000009</v>
      </c>
      <c r="I2435" s="4">
        <f t="shared" ca="1" si="726"/>
        <v>1.3589743589743497</v>
      </c>
      <c r="J2435" s="8">
        <f t="shared" ca="1" si="717"/>
        <v>57.608695652173743</v>
      </c>
      <c r="K2435" t="str">
        <f t="shared" ca="1" si="718"/>
        <v>SELL</v>
      </c>
      <c r="L2435" t="str">
        <f t="shared" ca="1" si="719"/>
        <v>NA</v>
      </c>
      <c r="M2435" t="str">
        <f t="shared" ca="1" si="720"/>
        <v/>
      </c>
      <c r="N2435">
        <f t="shared" ref="N2435:N2498" si="728">C2435</f>
        <v>2552.35</v>
      </c>
      <c r="O2435">
        <f t="shared" ca="1" si="721"/>
        <v>15</v>
      </c>
      <c r="Q2435" t="str">
        <f t="shared" ca="1" si="724"/>
        <v>NO</v>
      </c>
      <c r="R2435" t="str">
        <f t="shared" ca="1" si="725"/>
        <v>NO</v>
      </c>
      <c r="S2435" t="b">
        <f t="shared" ca="1" si="722"/>
        <v>0</v>
      </c>
      <c r="T2435" t="b">
        <f t="shared" ca="1" si="723"/>
        <v>0</v>
      </c>
      <c r="U2435">
        <f t="shared" ca="1" si="727"/>
        <v>1</v>
      </c>
      <c r="W2435" s="7"/>
      <c r="X2435" t="str">
        <f t="shared" ref="X2435:X2498" ca="1" si="729">CONCATENATE(M2435&amp;O2435)</f>
        <v>15</v>
      </c>
    </row>
    <row r="2436" spans="1:24" x14ac:dyDescent="0.3">
      <c r="A2436">
        <f t="shared" ref="A2436:A2499" si="730">A2435+1</f>
        <v>2435</v>
      </c>
      <c r="B2436" s="1">
        <v>38614</v>
      </c>
      <c r="C2436">
        <v>2567.1</v>
      </c>
      <c r="D2436">
        <f t="shared" ref="D2436:D2499" si="731">C2436-C2435</f>
        <v>14.75</v>
      </c>
      <c r="E2436">
        <f t="shared" ref="E2436:E2499" si="732">IF($D2436&gt;0,$D2436,"")</f>
        <v>14.75</v>
      </c>
      <c r="F2436" s="4" t="str">
        <f t="shared" ref="F2436:F2499" si="733">IF($D2436&lt;0,$D2436,"")</f>
        <v/>
      </c>
      <c r="G2436">
        <f t="shared" ref="G2436:G2499" ca="1" si="734">IFERROR(IF(A2436&gt;$P$2,AVERAGE(OFFSET(E2436,0,0,-$P$2,1))/100,""),"")</f>
        <v>0.18257692307692303</v>
      </c>
      <c r="H2436">
        <f t="shared" ref="H2436:H2499" ca="1" si="735">IFERROR(IF(A2436&gt;$P$2,ABS(AVERAGE(OFFSET(F2436,0,0,-$P$2,1))/100),""),"")</f>
        <v>7.9000000000000903E-2</v>
      </c>
      <c r="I2436" s="4">
        <f t="shared" ca="1" si="726"/>
        <v>2.3111002921129233</v>
      </c>
      <c r="J2436" s="8">
        <f t="shared" ref="J2436:J2499" ca="1" si="736">IFERROR(100-(100/(1+I2436)),"")</f>
        <v>69.798559035435716</v>
      </c>
      <c r="K2436" t="str">
        <f t="shared" ref="K2436:K2499" ca="1" si="737">IF(J2436="","",IF(J2436&lt;$P$4,"BUY",IF(J2436&gt;$P$6,"SELL",K2435)))</f>
        <v>SELL</v>
      </c>
      <c r="L2436" t="str">
        <f t="shared" ref="L2436:L2499" ca="1" si="738">IF(K2436="BUY",IF(K2435="BUY","HOLD","BUY"),IF(K2436="SELL",IF(K2435="SELL","NA","SELL"),""))</f>
        <v>NA</v>
      </c>
      <c r="M2436" t="str">
        <f t="shared" ref="M2436:M2499" ca="1" si="739">IF(AND(L2436="SELL",U2436=1),"SELL",IF(L2436="BUY","BUY",""))</f>
        <v/>
      </c>
      <c r="N2436">
        <f t="shared" si="728"/>
        <v>2567.1</v>
      </c>
      <c r="O2436">
        <f t="shared" ca="1" si="721"/>
        <v>15</v>
      </c>
      <c r="Q2436" t="str">
        <f t="shared" ca="1" si="724"/>
        <v>NO</v>
      </c>
      <c r="R2436" t="str">
        <f t="shared" ca="1" si="725"/>
        <v>NO</v>
      </c>
      <c r="S2436" t="b">
        <f t="shared" ca="1" si="722"/>
        <v>0</v>
      </c>
      <c r="T2436" t="b">
        <f t="shared" ca="1" si="723"/>
        <v>0</v>
      </c>
      <c r="U2436">
        <f t="shared" ca="1" si="727"/>
        <v>1</v>
      </c>
      <c r="W2436" s="7"/>
      <c r="X2436" t="str">
        <f t="shared" ca="1" si="729"/>
        <v>15</v>
      </c>
    </row>
    <row r="2437" spans="1:24" x14ac:dyDescent="0.3">
      <c r="A2437">
        <f t="shared" si="730"/>
        <v>2436</v>
      </c>
      <c r="B2437" s="1">
        <v>38615</v>
      </c>
      <c r="C2437">
        <v>2578</v>
      </c>
      <c r="D2437">
        <f t="shared" si="731"/>
        <v>10.900000000000091</v>
      </c>
      <c r="E2437">
        <f t="shared" si="732"/>
        <v>10.900000000000091</v>
      </c>
      <c r="F2437" s="4" t="str">
        <f t="shared" si="733"/>
        <v/>
      </c>
      <c r="G2437">
        <f t="shared" ca="1" si="734"/>
        <v>0.16780769230769238</v>
      </c>
      <c r="H2437">
        <f t="shared" ca="1" si="735"/>
        <v>7.9000000000000903E-2</v>
      </c>
      <c r="I2437" s="4">
        <f t="shared" ca="1" si="726"/>
        <v>2.124148003894816</v>
      </c>
      <c r="J2437" s="8">
        <f t="shared" ca="1" si="736"/>
        <v>67.991273180613746</v>
      </c>
      <c r="K2437" t="str">
        <f t="shared" ca="1" si="737"/>
        <v>SELL</v>
      </c>
      <c r="L2437" t="str">
        <f t="shared" ca="1" si="738"/>
        <v>NA</v>
      </c>
      <c r="M2437" t="str">
        <f t="shared" ca="1" si="739"/>
        <v/>
      </c>
      <c r="N2437">
        <f t="shared" si="728"/>
        <v>2578</v>
      </c>
      <c r="O2437">
        <f t="shared" ref="O2437:O2500" ca="1" si="740">IF(M2437="BUY",O2436+1,O2436)</f>
        <v>15</v>
      </c>
      <c r="Q2437" t="str">
        <f t="shared" ca="1" si="724"/>
        <v>NO</v>
      </c>
      <c r="R2437" t="str">
        <f t="shared" ca="1" si="725"/>
        <v>NO</v>
      </c>
      <c r="S2437" t="b">
        <f t="shared" ca="1" si="722"/>
        <v>0</v>
      </c>
      <c r="T2437" t="b">
        <f t="shared" ca="1" si="723"/>
        <v>0</v>
      </c>
      <c r="U2437">
        <f t="shared" ca="1" si="727"/>
        <v>1</v>
      </c>
      <c r="W2437" s="7"/>
      <c r="X2437" t="str">
        <f t="shared" ca="1" si="729"/>
        <v>15</v>
      </c>
    </row>
    <row r="2438" spans="1:24" x14ac:dyDescent="0.3">
      <c r="A2438">
        <f t="shared" si="730"/>
        <v>2437</v>
      </c>
      <c r="B2438" s="1">
        <v>38616</v>
      </c>
      <c r="C2438">
        <v>2567.3000000000002</v>
      </c>
      <c r="D2438">
        <f t="shared" si="731"/>
        <v>-10.699999999999818</v>
      </c>
      <c r="E2438" t="str">
        <f t="shared" si="732"/>
        <v/>
      </c>
      <c r="F2438" s="4">
        <f t="shared" si="733"/>
        <v>-10.699999999999818</v>
      </c>
      <c r="G2438">
        <f t="shared" ca="1" si="734"/>
        <v>0.16770833333333332</v>
      </c>
      <c r="H2438">
        <f t="shared" ca="1" si="735"/>
        <v>9.2999999999999541E-2</v>
      </c>
      <c r="I2438" s="4">
        <f t="shared" ca="1" si="726"/>
        <v>1.8033154121863886</v>
      </c>
      <c r="J2438" s="8">
        <f t="shared" ca="1" si="736"/>
        <v>64.32795269298397</v>
      </c>
      <c r="K2438" t="str">
        <f t="shared" ca="1" si="737"/>
        <v>SELL</v>
      </c>
      <c r="L2438" t="str">
        <f t="shared" ca="1" si="738"/>
        <v>NA</v>
      </c>
      <c r="M2438" t="str">
        <f t="shared" ca="1" si="739"/>
        <v/>
      </c>
      <c r="N2438">
        <f t="shared" si="728"/>
        <v>2567.3000000000002</v>
      </c>
      <c r="O2438">
        <f t="shared" ca="1" si="740"/>
        <v>15</v>
      </c>
      <c r="Q2438" t="str">
        <f t="shared" ca="1" si="724"/>
        <v>NO</v>
      </c>
      <c r="R2438" t="str">
        <f t="shared" ca="1" si="725"/>
        <v>NO</v>
      </c>
      <c r="S2438" t="b">
        <f t="shared" ca="1" si="722"/>
        <v>0</v>
      </c>
      <c r="T2438" t="b">
        <f t="shared" ca="1" si="723"/>
        <v>0</v>
      </c>
      <c r="U2438">
        <f t="shared" ca="1" si="727"/>
        <v>1</v>
      </c>
      <c r="W2438" s="7"/>
      <c r="X2438" t="str">
        <f t="shared" ca="1" si="729"/>
        <v>15</v>
      </c>
    </row>
    <row r="2439" spans="1:24" x14ac:dyDescent="0.3">
      <c r="A2439">
        <f t="shared" si="730"/>
        <v>2438</v>
      </c>
      <c r="B2439" s="1">
        <v>38617</v>
      </c>
      <c r="C2439">
        <v>2476.5</v>
      </c>
      <c r="D2439">
        <f t="shared" si="731"/>
        <v>-90.800000000000182</v>
      </c>
      <c r="E2439" t="str">
        <f t="shared" si="732"/>
        <v/>
      </c>
      <c r="F2439" s="4">
        <f t="shared" si="733"/>
        <v>-90.800000000000182</v>
      </c>
      <c r="G2439">
        <f t="shared" ca="1" si="734"/>
        <v>0.16377272727272735</v>
      </c>
      <c r="H2439">
        <f t="shared" ca="1" si="735"/>
        <v>0.36466666666666697</v>
      </c>
      <c r="I2439" s="4">
        <f t="shared" ca="1" si="726"/>
        <v>0.44910254279541284</v>
      </c>
      <c r="J2439" s="8">
        <f t="shared" ca="1" si="736"/>
        <v>30.991771081228308</v>
      </c>
      <c r="K2439" t="str">
        <f t="shared" ca="1" si="737"/>
        <v>SELL</v>
      </c>
      <c r="L2439" t="str">
        <f t="shared" ca="1" si="738"/>
        <v>NA</v>
      </c>
      <c r="M2439" t="str">
        <f t="shared" ca="1" si="739"/>
        <v/>
      </c>
      <c r="N2439">
        <f t="shared" si="728"/>
        <v>2476.5</v>
      </c>
      <c r="O2439">
        <f t="shared" ca="1" si="740"/>
        <v>15</v>
      </c>
      <c r="Q2439" t="str">
        <f t="shared" ca="1" si="724"/>
        <v>NO</v>
      </c>
      <c r="R2439" t="str">
        <f t="shared" ca="1" si="725"/>
        <v>NO</v>
      </c>
      <c r="S2439" t="b">
        <f t="shared" ca="1" si="722"/>
        <v>0</v>
      </c>
      <c r="T2439" t="b">
        <f t="shared" ca="1" si="723"/>
        <v>0</v>
      </c>
      <c r="U2439">
        <f t="shared" ca="1" si="727"/>
        <v>1</v>
      </c>
      <c r="W2439" s="7"/>
      <c r="X2439" t="str">
        <f t="shared" ca="1" si="729"/>
        <v>15</v>
      </c>
    </row>
    <row r="2440" spans="1:24" x14ac:dyDescent="0.3">
      <c r="A2440">
        <f t="shared" si="730"/>
        <v>2439</v>
      </c>
      <c r="B2440" s="1">
        <v>38618</v>
      </c>
      <c r="C2440">
        <v>2477.75</v>
      </c>
      <c r="D2440">
        <f t="shared" si="731"/>
        <v>1.25</v>
      </c>
      <c r="E2440">
        <f t="shared" si="732"/>
        <v>1.25</v>
      </c>
      <c r="F2440" s="4" t="str">
        <f t="shared" si="733"/>
        <v/>
      </c>
      <c r="G2440">
        <f t="shared" ca="1" si="734"/>
        <v>0.1557727272727272</v>
      </c>
      <c r="H2440">
        <f t="shared" ca="1" si="735"/>
        <v>0.36466666666666697</v>
      </c>
      <c r="I2440" s="4">
        <f t="shared" ca="1" si="726"/>
        <v>0.42716470001661905</v>
      </c>
      <c r="J2440" s="8">
        <f t="shared" ca="1" si="736"/>
        <v>29.931002358147225</v>
      </c>
      <c r="K2440" t="str">
        <f t="shared" ca="1" si="737"/>
        <v>BUY</v>
      </c>
      <c r="L2440" t="str">
        <f t="shared" ca="1" si="738"/>
        <v>BUY</v>
      </c>
      <c r="M2440" t="str">
        <f t="shared" ca="1" si="739"/>
        <v>BUY</v>
      </c>
      <c r="N2440">
        <f t="shared" si="728"/>
        <v>2477.75</v>
      </c>
      <c r="O2440">
        <f t="shared" ca="1" si="740"/>
        <v>16</v>
      </c>
      <c r="Q2440" t="str">
        <f t="shared" ca="1" si="724"/>
        <v>YES</v>
      </c>
      <c r="R2440" t="str">
        <f t="shared" ca="1" si="725"/>
        <v>NO</v>
      </c>
      <c r="S2440" t="b">
        <f t="shared" ca="1" si="722"/>
        <v>0</v>
      </c>
      <c r="T2440" t="b">
        <f t="shared" ca="1" si="723"/>
        <v>0</v>
      </c>
      <c r="U2440">
        <f t="shared" ca="1" si="727"/>
        <v>1</v>
      </c>
      <c r="W2440" s="7"/>
      <c r="X2440" t="str">
        <f t="shared" ca="1" si="729"/>
        <v>BUY16</v>
      </c>
    </row>
    <row r="2441" spans="1:24" x14ac:dyDescent="0.3">
      <c r="A2441">
        <f t="shared" si="730"/>
        <v>2440</v>
      </c>
      <c r="B2441" s="1">
        <v>38621</v>
      </c>
      <c r="C2441">
        <v>2557.35</v>
      </c>
      <c r="D2441">
        <f t="shared" si="731"/>
        <v>79.599999999999909</v>
      </c>
      <c r="E2441">
        <f t="shared" si="732"/>
        <v>79.599999999999909</v>
      </c>
      <c r="F2441" s="4" t="str">
        <f t="shared" si="733"/>
        <v/>
      </c>
      <c r="G2441">
        <f t="shared" ca="1" si="734"/>
        <v>0.22163636363636383</v>
      </c>
      <c r="H2441">
        <f t="shared" ca="1" si="735"/>
        <v>0.36466666666666697</v>
      </c>
      <c r="I2441" s="4">
        <f t="shared" ca="1" si="726"/>
        <v>0.60777796243975402</v>
      </c>
      <c r="J2441" s="8">
        <f t="shared" ca="1" si="736"/>
        <v>37.802356832747577</v>
      </c>
      <c r="K2441" t="str">
        <f t="shared" ca="1" si="737"/>
        <v>BUY</v>
      </c>
      <c r="L2441" t="str">
        <f t="shared" ca="1" si="738"/>
        <v>HOLD</v>
      </c>
      <c r="M2441" t="str">
        <f t="shared" ca="1" si="739"/>
        <v/>
      </c>
      <c r="N2441">
        <f t="shared" si="728"/>
        <v>2557.35</v>
      </c>
      <c r="O2441">
        <f t="shared" ca="1" si="740"/>
        <v>16</v>
      </c>
      <c r="Q2441" t="str">
        <f t="shared" ca="1" si="724"/>
        <v>NO</v>
      </c>
      <c r="R2441" t="str">
        <f t="shared" ca="1" si="725"/>
        <v>NO</v>
      </c>
      <c r="S2441" t="b">
        <f t="shared" ca="1" si="722"/>
        <v>0</v>
      </c>
      <c r="T2441" t="b">
        <f t="shared" ca="1" si="723"/>
        <v>0</v>
      </c>
      <c r="U2441">
        <f t="shared" ca="1" si="727"/>
        <v>1</v>
      </c>
      <c r="W2441" s="7"/>
      <c r="X2441" t="str">
        <f t="shared" ca="1" si="729"/>
        <v>16</v>
      </c>
    </row>
    <row r="2442" spans="1:24" x14ac:dyDescent="0.3">
      <c r="A2442">
        <f t="shared" si="730"/>
        <v>2441</v>
      </c>
      <c r="B2442" s="1">
        <v>38622</v>
      </c>
      <c r="C2442">
        <v>2574.85</v>
      </c>
      <c r="D2442">
        <f t="shared" si="731"/>
        <v>17.5</v>
      </c>
      <c r="E2442">
        <f t="shared" si="732"/>
        <v>17.5</v>
      </c>
      <c r="F2442" s="4" t="str">
        <f t="shared" si="733"/>
        <v/>
      </c>
      <c r="G2442">
        <f t="shared" ca="1" si="734"/>
        <v>0.23236363636363627</v>
      </c>
      <c r="H2442">
        <f t="shared" ca="1" si="735"/>
        <v>0.36466666666666697</v>
      </c>
      <c r="I2442" s="4">
        <f t="shared" ca="1" si="726"/>
        <v>0.63719461525677168</v>
      </c>
      <c r="J2442" s="8">
        <f t="shared" ca="1" si="736"/>
        <v>38.919906608466121</v>
      </c>
      <c r="K2442" t="str">
        <f t="shared" ca="1" si="737"/>
        <v>BUY</v>
      </c>
      <c r="L2442" t="str">
        <f t="shared" ca="1" si="738"/>
        <v>HOLD</v>
      </c>
      <c r="M2442" t="str">
        <f t="shared" ca="1" si="739"/>
        <v/>
      </c>
      <c r="N2442">
        <f t="shared" si="728"/>
        <v>2574.85</v>
      </c>
      <c r="O2442">
        <f t="shared" ca="1" si="740"/>
        <v>16</v>
      </c>
      <c r="Q2442" t="str">
        <f t="shared" ca="1" si="724"/>
        <v>NO</v>
      </c>
      <c r="R2442" t="str">
        <f t="shared" ca="1" si="725"/>
        <v>NO</v>
      </c>
      <c r="S2442" t="b">
        <f t="shared" ca="1" si="722"/>
        <v>0</v>
      </c>
      <c r="T2442" t="b">
        <f t="shared" ca="1" si="723"/>
        <v>0</v>
      </c>
      <c r="U2442">
        <f t="shared" ca="1" si="727"/>
        <v>1</v>
      </c>
      <c r="W2442" s="7"/>
      <c r="X2442" t="str">
        <f t="shared" ca="1" si="729"/>
        <v>16</v>
      </c>
    </row>
    <row r="2443" spans="1:24" x14ac:dyDescent="0.3">
      <c r="A2443">
        <f t="shared" si="730"/>
        <v>2442</v>
      </c>
      <c r="B2443" s="1">
        <v>38623</v>
      </c>
      <c r="C2443">
        <v>2598.0500000000002</v>
      </c>
      <c r="D2443">
        <f t="shared" si="731"/>
        <v>23.200000000000273</v>
      </c>
      <c r="E2443">
        <f t="shared" si="732"/>
        <v>23.200000000000273</v>
      </c>
      <c r="F2443" s="4" t="str">
        <f t="shared" si="733"/>
        <v/>
      </c>
      <c r="G2443">
        <f t="shared" ca="1" si="734"/>
        <v>0.23000000000000043</v>
      </c>
      <c r="H2443">
        <f t="shared" ca="1" si="735"/>
        <v>0.36466666666666697</v>
      </c>
      <c r="I2443" s="4">
        <f t="shared" ca="1" si="726"/>
        <v>0.63071297989031139</v>
      </c>
      <c r="J2443" s="8">
        <f t="shared" ca="1" si="736"/>
        <v>38.677130044843075</v>
      </c>
      <c r="K2443" t="str">
        <f t="shared" ca="1" si="737"/>
        <v>BUY</v>
      </c>
      <c r="L2443" t="str">
        <f t="shared" ca="1" si="738"/>
        <v>HOLD</v>
      </c>
      <c r="M2443" t="str">
        <f t="shared" ca="1" si="739"/>
        <v/>
      </c>
      <c r="N2443">
        <f t="shared" si="728"/>
        <v>2598.0500000000002</v>
      </c>
      <c r="O2443">
        <f t="shared" ca="1" si="740"/>
        <v>16</v>
      </c>
      <c r="Q2443" t="str">
        <f t="shared" ca="1" si="724"/>
        <v>NO</v>
      </c>
      <c r="R2443" t="str">
        <f t="shared" ca="1" si="725"/>
        <v>NO</v>
      </c>
      <c r="S2443" t="b">
        <f t="shared" ca="1" si="722"/>
        <v>0</v>
      </c>
      <c r="T2443" t="b">
        <f t="shared" ca="1" si="723"/>
        <v>0</v>
      </c>
      <c r="U2443">
        <f t="shared" ca="1" si="727"/>
        <v>1</v>
      </c>
      <c r="W2443" s="7"/>
      <c r="X2443" t="str">
        <f t="shared" ca="1" si="729"/>
        <v>16</v>
      </c>
    </row>
    <row r="2444" spans="1:24" x14ac:dyDescent="0.3">
      <c r="A2444">
        <f t="shared" si="730"/>
        <v>2443</v>
      </c>
      <c r="B2444" s="1">
        <v>38624</v>
      </c>
      <c r="C2444">
        <v>2611.1999999999998</v>
      </c>
      <c r="D2444">
        <f t="shared" si="731"/>
        <v>13.149999999999636</v>
      </c>
      <c r="E2444">
        <f t="shared" si="732"/>
        <v>13.149999999999636</v>
      </c>
      <c r="F2444" s="4" t="str">
        <f t="shared" si="733"/>
        <v/>
      </c>
      <c r="G2444">
        <f t="shared" ca="1" si="734"/>
        <v>0.24104545454545462</v>
      </c>
      <c r="H2444">
        <f t="shared" ca="1" si="735"/>
        <v>0.36466666666666697</v>
      </c>
      <c r="I2444" s="4">
        <f t="shared" ca="1" si="726"/>
        <v>0.66100216054512184</v>
      </c>
      <c r="J2444" s="8">
        <f t="shared" ca="1" si="736"/>
        <v>39.795382344848278</v>
      </c>
      <c r="K2444" t="str">
        <f t="shared" ca="1" si="737"/>
        <v>BUY</v>
      </c>
      <c r="L2444" t="str">
        <f t="shared" ca="1" si="738"/>
        <v>HOLD</v>
      </c>
      <c r="M2444" t="str">
        <f t="shared" ca="1" si="739"/>
        <v/>
      </c>
      <c r="N2444">
        <f t="shared" si="728"/>
        <v>2611.1999999999998</v>
      </c>
      <c r="O2444">
        <f t="shared" ca="1" si="740"/>
        <v>16</v>
      </c>
      <c r="Q2444" t="str">
        <f t="shared" ca="1" si="724"/>
        <v>NO</v>
      </c>
      <c r="R2444" t="str">
        <f t="shared" ca="1" si="725"/>
        <v>NO</v>
      </c>
      <c r="S2444" t="b">
        <f t="shared" ca="1" si="722"/>
        <v>0</v>
      </c>
      <c r="T2444" t="b">
        <f t="shared" ca="1" si="723"/>
        <v>0</v>
      </c>
      <c r="U2444">
        <f t="shared" ca="1" si="727"/>
        <v>1</v>
      </c>
      <c r="W2444" s="7"/>
      <c r="X2444" t="str">
        <f t="shared" ca="1" si="729"/>
        <v>16</v>
      </c>
    </row>
    <row r="2445" spans="1:24" x14ac:dyDescent="0.3">
      <c r="A2445">
        <f t="shared" si="730"/>
        <v>2444</v>
      </c>
      <c r="B2445" s="1">
        <v>38625</v>
      </c>
      <c r="C2445">
        <v>2601.4</v>
      </c>
      <c r="D2445">
        <f t="shared" si="731"/>
        <v>-9.7999999999997272</v>
      </c>
      <c r="E2445" t="str">
        <f t="shared" si="732"/>
        <v/>
      </c>
      <c r="F2445" s="4">
        <f t="shared" si="733"/>
        <v>-9.7999999999997272</v>
      </c>
      <c r="G2445">
        <f t="shared" ca="1" si="734"/>
        <v>0.23644999999999983</v>
      </c>
      <c r="H2445">
        <f t="shared" ca="1" si="735"/>
        <v>0.29799999999999954</v>
      </c>
      <c r="I2445" s="4">
        <f t="shared" ca="1" si="726"/>
        <v>0.79345637583892681</v>
      </c>
      <c r="J2445" s="8">
        <f t="shared" ca="1" si="736"/>
        <v>44.241743848816562</v>
      </c>
      <c r="K2445" t="str">
        <f t="shared" ca="1" si="737"/>
        <v>BUY</v>
      </c>
      <c r="L2445" t="str">
        <f t="shared" ca="1" si="738"/>
        <v>HOLD</v>
      </c>
      <c r="M2445" t="str">
        <f t="shared" ca="1" si="739"/>
        <v/>
      </c>
      <c r="N2445">
        <f t="shared" si="728"/>
        <v>2601.4</v>
      </c>
      <c r="O2445">
        <f t="shared" ca="1" si="740"/>
        <v>16</v>
      </c>
      <c r="Q2445" t="str">
        <f t="shared" ca="1" si="724"/>
        <v>NO</v>
      </c>
      <c r="R2445" t="str">
        <f t="shared" ca="1" si="725"/>
        <v>NO</v>
      </c>
      <c r="S2445" t="b">
        <f t="shared" ca="1" si="722"/>
        <v>0</v>
      </c>
      <c r="T2445" t="b">
        <f t="shared" ca="1" si="723"/>
        <v>0</v>
      </c>
      <c r="U2445">
        <f t="shared" ca="1" si="727"/>
        <v>1</v>
      </c>
      <c r="W2445" s="7"/>
      <c r="X2445" t="str">
        <f t="shared" ca="1" si="729"/>
        <v>16</v>
      </c>
    </row>
    <row r="2446" spans="1:24" x14ac:dyDescent="0.3">
      <c r="A2446">
        <f t="shared" si="730"/>
        <v>2445</v>
      </c>
      <c r="B2446" s="1">
        <v>38628</v>
      </c>
      <c r="C2446">
        <v>2630.05</v>
      </c>
      <c r="D2446">
        <f t="shared" si="731"/>
        <v>28.650000000000091</v>
      </c>
      <c r="E2446">
        <f t="shared" si="732"/>
        <v>28.650000000000091</v>
      </c>
      <c r="F2446" s="4" t="str">
        <f t="shared" si="733"/>
        <v/>
      </c>
      <c r="G2446">
        <f t="shared" ca="1" si="734"/>
        <v>0.24890000000000007</v>
      </c>
      <c r="H2446">
        <f t="shared" ca="1" si="735"/>
        <v>0.29799999999999954</v>
      </c>
      <c r="I2446" s="4">
        <f t="shared" ca="1" si="726"/>
        <v>0.83523489932886053</v>
      </c>
      <c r="J2446" s="8">
        <f t="shared" ca="1" si="736"/>
        <v>45.511062351435406</v>
      </c>
      <c r="K2446" t="str">
        <f t="shared" ca="1" si="737"/>
        <v>BUY</v>
      </c>
      <c r="L2446" t="str">
        <f t="shared" ca="1" si="738"/>
        <v>HOLD</v>
      </c>
      <c r="M2446" t="str">
        <f t="shared" ca="1" si="739"/>
        <v/>
      </c>
      <c r="N2446">
        <f t="shared" si="728"/>
        <v>2630.05</v>
      </c>
      <c r="O2446">
        <f t="shared" ca="1" si="740"/>
        <v>16</v>
      </c>
      <c r="Q2446" t="str">
        <f t="shared" ca="1" si="724"/>
        <v>NO</v>
      </c>
      <c r="R2446" t="str">
        <f t="shared" ca="1" si="725"/>
        <v>NO</v>
      </c>
      <c r="S2446" t="b">
        <f t="shared" ca="1" si="722"/>
        <v>0</v>
      </c>
      <c r="T2446" t="b">
        <f t="shared" ca="1" si="723"/>
        <v>0</v>
      </c>
      <c r="U2446">
        <f t="shared" ca="1" si="727"/>
        <v>1</v>
      </c>
      <c r="W2446" s="7"/>
      <c r="X2446" t="str">
        <f t="shared" ca="1" si="729"/>
        <v>16</v>
      </c>
    </row>
    <row r="2447" spans="1:24" x14ac:dyDescent="0.3">
      <c r="A2447">
        <f t="shared" si="730"/>
        <v>2446</v>
      </c>
      <c r="B2447" s="1">
        <v>38629</v>
      </c>
      <c r="C2447">
        <v>2663.35</v>
      </c>
      <c r="D2447">
        <f t="shared" si="731"/>
        <v>33.299999999999727</v>
      </c>
      <c r="E2447">
        <f t="shared" si="732"/>
        <v>33.299999999999727</v>
      </c>
      <c r="F2447" s="4" t="str">
        <f t="shared" si="733"/>
        <v/>
      </c>
      <c r="G2447">
        <f t="shared" ca="1" si="734"/>
        <v>0.25654545454545441</v>
      </c>
      <c r="H2447">
        <f t="shared" ca="1" si="735"/>
        <v>0.37099999999999911</v>
      </c>
      <c r="I2447" s="4">
        <f t="shared" ca="1" si="726"/>
        <v>0.69149718206322108</v>
      </c>
      <c r="J2447" s="8">
        <f t="shared" ca="1" si="736"/>
        <v>40.880776473996853</v>
      </c>
      <c r="K2447" t="str">
        <f t="shared" ca="1" si="737"/>
        <v>BUY</v>
      </c>
      <c r="L2447" t="str">
        <f t="shared" ca="1" si="738"/>
        <v>HOLD</v>
      </c>
      <c r="M2447" t="str">
        <f t="shared" ca="1" si="739"/>
        <v/>
      </c>
      <c r="N2447">
        <f t="shared" si="728"/>
        <v>2663.35</v>
      </c>
      <c r="O2447">
        <f t="shared" ca="1" si="740"/>
        <v>16</v>
      </c>
      <c r="Q2447" t="str">
        <f t="shared" ca="1" si="724"/>
        <v>NO</v>
      </c>
      <c r="R2447" t="str">
        <f t="shared" ca="1" si="725"/>
        <v>NO</v>
      </c>
      <c r="S2447" t="b">
        <f t="shared" ca="1" si="722"/>
        <v>0</v>
      </c>
      <c r="T2447" t="b">
        <f t="shared" ca="1" si="723"/>
        <v>0</v>
      </c>
      <c r="U2447">
        <f t="shared" ca="1" si="727"/>
        <v>1</v>
      </c>
      <c r="W2447" s="7"/>
      <c r="X2447" t="str">
        <f t="shared" ca="1" si="729"/>
        <v>16</v>
      </c>
    </row>
    <row r="2448" spans="1:24" x14ac:dyDescent="0.3">
      <c r="A2448">
        <f t="shared" si="730"/>
        <v>2447</v>
      </c>
      <c r="B2448" s="1">
        <v>38630</v>
      </c>
      <c r="C2448">
        <v>2644.4</v>
      </c>
      <c r="D2448">
        <f t="shared" si="731"/>
        <v>-18.949999999999818</v>
      </c>
      <c r="E2448" t="str">
        <f t="shared" si="732"/>
        <v/>
      </c>
      <c r="F2448" s="4">
        <f t="shared" si="733"/>
        <v>-18.949999999999818</v>
      </c>
      <c r="G2448">
        <f t="shared" ca="1" si="734"/>
        <v>0.25069999999999981</v>
      </c>
      <c r="H2448">
        <f t="shared" ca="1" si="735"/>
        <v>0.32562499999999889</v>
      </c>
      <c r="I2448" s="4">
        <f t="shared" ca="1" si="726"/>
        <v>0.76990403071017477</v>
      </c>
      <c r="J2448" s="8">
        <f t="shared" ca="1" si="736"/>
        <v>43.499761419338114</v>
      </c>
      <c r="K2448" t="str">
        <f t="shared" ca="1" si="737"/>
        <v>BUY</v>
      </c>
      <c r="L2448" t="str">
        <f t="shared" ca="1" si="738"/>
        <v>HOLD</v>
      </c>
      <c r="M2448" t="str">
        <f t="shared" ca="1" si="739"/>
        <v/>
      </c>
      <c r="N2448">
        <f t="shared" si="728"/>
        <v>2644.4</v>
      </c>
      <c r="O2448">
        <f t="shared" ca="1" si="740"/>
        <v>16</v>
      </c>
      <c r="Q2448" t="str">
        <f t="shared" ca="1" si="724"/>
        <v>NO</v>
      </c>
      <c r="R2448" t="str">
        <f t="shared" ca="1" si="725"/>
        <v>NO</v>
      </c>
      <c r="S2448" t="b">
        <f t="shared" ref="S2448:S2511" ca="1" si="741">AND(Q2448="YES",Q2447="YES")</f>
        <v>0</v>
      </c>
      <c r="T2448" t="b">
        <f t="shared" ref="T2448:T2511" ca="1" si="742">AND(R2448="YES",R2447="YES")</f>
        <v>0</v>
      </c>
      <c r="U2448">
        <f t="shared" ca="1" si="727"/>
        <v>1</v>
      </c>
      <c r="W2448" s="7"/>
      <c r="X2448" t="str">
        <f t="shared" ca="1" si="729"/>
        <v>16</v>
      </c>
    </row>
    <row r="2449" spans="1:24" x14ac:dyDescent="0.3">
      <c r="A2449">
        <f t="shared" si="730"/>
        <v>2448</v>
      </c>
      <c r="B2449" s="1">
        <v>38631</v>
      </c>
      <c r="C2449">
        <v>2579.15</v>
      </c>
      <c r="D2449">
        <f t="shared" si="731"/>
        <v>-65.25</v>
      </c>
      <c r="E2449" t="str">
        <f t="shared" si="732"/>
        <v/>
      </c>
      <c r="F2449" s="4">
        <f t="shared" si="733"/>
        <v>-65.25</v>
      </c>
      <c r="G2449">
        <f t="shared" ca="1" si="734"/>
        <v>0.24699999999999972</v>
      </c>
      <c r="H2449">
        <f t="shared" ca="1" si="735"/>
        <v>0.39099999999999907</v>
      </c>
      <c r="I2449" s="4">
        <f t="shared" ca="1" si="726"/>
        <v>0.63171355498721304</v>
      </c>
      <c r="J2449" s="8">
        <f t="shared" ca="1" si="736"/>
        <v>38.714733542319777</v>
      </c>
      <c r="K2449" t="str">
        <f t="shared" ca="1" si="737"/>
        <v>BUY</v>
      </c>
      <c r="L2449" t="str">
        <f t="shared" ca="1" si="738"/>
        <v>HOLD</v>
      </c>
      <c r="M2449" t="str">
        <f t="shared" ca="1" si="739"/>
        <v/>
      </c>
      <c r="N2449">
        <f t="shared" si="728"/>
        <v>2579.15</v>
      </c>
      <c r="O2449">
        <f t="shared" ca="1" si="740"/>
        <v>16</v>
      </c>
      <c r="Q2449" t="str">
        <f t="shared" ref="Q2449:Q2512" ca="1" si="743">IF(J2449&lt;30,"YES","NO")</f>
        <v>NO</v>
      </c>
      <c r="R2449" t="str">
        <f t="shared" ref="R2449:R2512" ca="1" si="744">IF(J2449&gt;70,"YES","NO")</f>
        <v>NO</v>
      </c>
      <c r="S2449" t="b">
        <f t="shared" ca="1" si="741"/>
        <v>0</v>
      </c>
      <c r="T2449" t="b">
        <f t="shared" ca="1" si="742"/>
        <v>0</v>
      </c>
      <c r="U2449">
        <f t="shared" ca="1" si="727"/>
        <v>1</v>
      </c>
      <c r="W2449" s="7"/>
      <c r="X2449" t="str">
        <f t="shared" ca="1" si="729"/>
        <v>16</v>
      </c>
    </row>
    <row r="2450" spans="1:24" x14ac:dyDescent="0.3">
      <c r="A2450">
        <f t="shared" si="730"/>
        <v>2449</v>
      </c>
      <c r="B2450" s="1">
        <v>38632</v>
      </c>
      <c r="C2450">
        <v>2574.0500000000002</v>
      </c>
      <c r="D2450">
        <f t="shared" si="731"/>
        <v>-5.0999999999999091</v>
      </c>
      <c r="E2450" t="str">
        <f t="shared" si="732"/>
        <v/>
      </c>
      <c r="F2450" s="4">
        <f t="shared" si="733"/>
        <v>-5.0999999999999091</v>
      </c>
      <c r="G2450">
        <f t="shared" ca="1" si="734"/>
        <v>0.25943749999999965</v>
      </c>
      <c r="H2450">
        <f t="shared" ca="1" si="735"/>
        <v>0.33433333333333243</v>
      </c>
      <c r="I2450" s="4">
        <f t="shared" ref="I2450:I2513" ca="1" si="745">IFERROR(G2450/H2450,"")</f>
        <v>0.77598454636091829</v>
      </c>
      <c r="J2450" s="8">
        <f t="shared" ca="1" si="736"/>
        <v>43.693203747236971</v>
      </c>
      <c r="K2450" t="str">
        <f t="shared" ca="1" si="737"/>
        <v>BUY</v>
      </c>
      <c r="L2450" t="str">
        <f t="shared" ca="1" si="738"/>
        <v>HOLD</v>
      </c>
      <c r="M2450" t="str">
        <f t="shared" ca="1" si="739"/>
        <v/>
      </c>
      <c r="N2450">
        <f t="shared" si="728"/>
        <v>2574.0500000000002</v>
      </c>
      <c r="O2450">
        <f t="shared" ca="1" si="740"/>
        <v>16</v>
      </c>
      <c r="Q2450" t="str">
        <f t="shared" ca="1" si="743"/>
        <v>NO</v>
      </c>
      <c r="R2450" t="str">
        <f t="shared" ca="1" si="744"/>
        <v>NO</v>
      </c>
      <c r="S2450" t="b">
        <f t="shared" ca="1" si="741"/>
        <v>0</v>
      </c>
      <c r="T2450" t="b">
        <f t="shared" ca="1" si="742"/>
        <v>0</v>
      </c>
      <c r="U2450">
        <f t="shared" ca="1" si="727"/>
        <v>1</v>
      </c>
      <c r="W2450" s="7"/>
      <c r="X2450" t="str">
        <f t="shared" ca="1" si="729"/>
        <v>16</v>
      </c>
    </row>
    <row r="2451" spans="1:24" x14ac:dyDescent="0.3">
      <c r="A2451">
        <f t="shared" si="730"/>
        <v>2450</v>
      </c>
      <c r="B2451" s="1">
        <v>38635</v>
      </c>
      <c r="C2451">
        <v>2566.85</v>
      </c>
      <c r="D2451">
        <f t="shared" si="731"/>
        <v>-7.2000000000002728</v>
      </c>
      <c r="E2451" t="str">
        <f t="shared" si="732"/>
        <v/>
      </c>
      <c r="F2451" s="4">
        <f t="shared" si="733"/>
        <v>-7.2000000000002728</v>
      </c>
      <c r="G2451">
        <f t="shared" ca="1" si="734"/>
        <v>0.28092857142857092</v>
      </c>
      <c r="H2451">
        <f t="shared" ca="1" si="735"/>
        <v>0.29685714285714249</v>
      </c>
      <c r="I2451" s="4">
        <f t="shared" ca="1" si="745"/>
        <v>0.94634263715110634</v>
      </c>
      <c r="J2451" s="8">
        <f t="shared" ca="1" si="736"/>
        <v>48.62158486833971</v>
      </c>
      <c r="K2451" t="str">
        <f t="shared" ca="1" si="737"/>
        <v>BUY</v>
      </c>
      <c r="L2451" t="str">
        <f t="shared" ca="1" si="738"/>
        <v>HOLD</v>
      </c>
      <c r="M2451" t="str">
        <f t="shared" ca="1" si="739"/>
        <v/>
      </c>
      <c r="N2451">
        <f t="shared" si="728"/>
        <v>2566.85</v>
      </c>
      <c r="O2451">
        <f t="shared" ca="1" si="740"/>
        <v>16</v>
      </c>
      <c r="Q2451" t="str">
        <f t="shared" ca="1" si="743"/>
        <v>NO</v>
      </c>
      <c r="R2451" t="str">
        <f t="shared" ca="1" si="744"/>
        <v>NO</v>
      </c>
      <c r="S2451" t="b">
        <f t="shared" ca="1" si="741"/>
        <v>0</v>
      </c>
      <c r="T2451" t="b">
        <f t="shared" ca="1" si="742"/>
        <v>0</v>
      </c>
      <c r="U2451">
        <f t="shared" ca="1" si="727"/>
        <v>1</v>
      </c>
      <c r="W2451" s="7"/>
      <c r="X2451" t="str">
        <f t="shared" ca="1" si="729"/>
        <v>16</v>
      </c>
    </row>
    <row r="2452" spans="1:24" x14ac:dyDescent="0.3">
      <c r="A2452">
        <f t="shared" si="730"/>
        <v>2451</v>
      </c>
      <c r="B2452" s="1">
        <v>38636</v>
      </c>
      <c r="C2452">
        <v>2589.5500000000002</v>
      </c>
      <c r="D2452">
        <f t="shared" si="731"/>
        <v>22.700000000000273</v>
      </c>
      <c r="E2452">
        <f t="shared" si="732"/>
        <v>22.700000000000273</v>
      </c>
      <c r="F2452" s="4" t="str">
        <f t="shared" si="733"/>
        <v/>
      </c>
      <c r="G2452">
        <f t="shared" ca="1" si="734"/>
        <v>0.27418749999999986</v>
      </c>
      <c r="H2452">
        <f t="shared" ca="1" si="735"/>
        <v>0.32849999999999985</v>
      </c>
      <c r="I2452" s="4">
        <f t="shared" ca="1" si="745"/>
        <v>0.83466514459665142</v>
      </c>
      <c r="J2452" s="8">
        <f t="shared" ca="1" si="736"/>
        <v>45.494140827543291</v>
      </c>
      <c r="K2452" t="str">
        <f t="shared" ca="1" si="737"/>
        <v>BUY</v>
      </c>
      <c r="L2452" t="str">
        <f t="shared" ca="1" si="738"/>
        <v>HOLD</v>
      </c>
      <c r="M2452" t="str">
        <f t="shared" ca="1" si="739"/>
        <v/>
      </c>
      <c r="N2452">
        <f t="shared" si="728"/>
        <v>2589.5500000000002</v>
      </c>
      <c r="O2452">
        <f t="shared" ca="1" si="740"/>
        <v>16</v>
      </c>
      <c r="Q2452" t="str">
        <f t="shared" ca="1" si="743"/>
        <v>NO</v>
      </c>
      <c r="R2452" t="str">
        <f t="shared" ca="1" si="744"/>
        <v>NO</v>
      </c>
      <c r="S2452" t="b">
        <f t="shared" ca="1" si="741"/>
        <v>0</v>
      </c>
      <c r="T2452" t="b">
        <f t="shared" ca="1" si="742"/>
        <v>0</v>
      </c>
      <c r="U2452">
        <f t="shared" ca="1" si="727"/>
        <v>1</v>
      </c>
      <c r="W2452" s="7"/>
      <c r="X2452" t="str">
        <f t="shared" ca="1" si="729"/>
        <v>16</v>
      </c>
    </row>
    <row r="2453" spans="1:24" x14ac:dyDescent="0.3">
      <c r="A2453">
        <f t="shared" si="730"/>
        <v>2452</v>
      </c>
      <c r="B2453" s="1">
        <v>38638</v>
      </c>
      <c r="C2453">
        <v>2537.3000000000002</v>
      </c>
      <c r="D2453">
        <f t="shared" si="731"/>
        <v>-52.25</v>
      </c>
      <c r="E2453" t="str">
        <f t="shared" si="732"/>
        <v/>
      </c>
      <c r="F2453" s="4">
        <f t="shared" si="733"/>
        <v>-52.25</v>
      </c>
      <c r="G2453">
        <f t="shared" ca="1" si="734"/>
        <v>0.27418749999999986</v>
      </c>
      <c r="H2453">
        <f t="shared" ca="1" si="735"/>
        <v>0.26424999999999954</v>
      </c>
      <c r="I2453" s="4">
        <f t="shared" ca="1" si="745"/>
        <v>1.0376064333017989</v>
      </c>
      <c r="J2453" s="8">
        <f t="shared" ca="1" si="736"/>
        <v>50.922809053975662</v>
      </c>
      <c r="K2453" t="str">
        <f t="shared" ca="1" si="737"/>
        <v>BUY</v>
      </c>
      <c r="L2453" t="str">
        <f t="shared" ca="1" si="738"/>
        <v>HOLD</v>
      </c>
      <c r="M2453" t="str">
        <f t="shared" ca="1" si="739"/>
        <v/>
      </c>
      <c r="N2453">
        <f t="shared" si="728"/>
        <v>2537.3000000000002</v>
      </c>
      <c r="O2453">
        <f t="shared" ca="1" si="740"/>
        <v>16</v>
      </c>
      <c r="Q2453" t="str">
        <f t="shared" ca="1" si="743"/>
        <v>NO</v>
      </c>
      <c r="R2453" t="str">
        <f t="shared" ca="1" si="744"/>
        <v>NO</v>
      </c>
      <c r="S2453" t="b">
        <f t="shared" ca="1" si="741"/>
        <v>0</v>
      </c>
      <c r="T2453" t="b">
        <f t="shared" ca="1" si="742"/>
        <v>0</v>
      </c>
      <c r="U2453">
        <f t="shared" ca="1" si="727"/>
        <v>1</v>
      </c>
      <c r="W2453" s="7"/>
      <c r="X2453" t="str">
        <f t="shared" ca="1" si="729"/>
        <v>16</v>
      </c>
    </row>
    <row r="2454" spans="1:24" x14ac:dyDescent="0.3">
      <c r="A2454">
        <f t="shared" si="730"/>
        <v>2453</v>
      </c>
      <c r="B2454" s="1">
        <v>38639</v>
      </c>
      <c r="C2454">
        <v>2484.4</v>
      </c>
      <c r="D2454">
        <f t="shared" si="731"/>
        <v>-52.900000000000091</v>
      </c>
      <c r="E2454" t="str">
        <f t="shared" si="732"/>
        <v/>
      </c>
      <c r="F2454" s="4">
        <f t="shared" si="733"/>
        <v>-52.900000000000091</v>
      </c>
      <c r="G2454">
        <f t="shared" ca="1" si="734"/>
        <v>0.31157142857142844</v>
      </c>
      <c r="H2454">
        <f t="shared" ca="1" si="735"/>
        <v>0.30207142857142832</v>
      </c>
      <c r="I2454" s="4">
        <f t="shared" ca="1" si="745"/>
        <v>1.031449515251833</v>
      </c>
      <c r="J2454" s="8">
        <f t="shared" ca="1" si="736"/>
        <v>50.774065882900722</v>
      </c>
      <c r="K2454" t="str">
        <f t="shared" ca="1" si="737"/>
        <v>BUY</v>
      </c>
      <c r="L2454" t="str">
        <f t="shared" ca="1" si="738"/>
        <v>HOLD</v>
      </c>
      <c r="M2454" t="str">
        <f t="shared" ca="1" si="739"/>
        <v/>
      </c>
      <c r="N2454">
        <f t="shared" si="728"/>
        <v>2484.4</v>
      </c>
      <c r="O2454">
        <f t="shared" ca="1" si="740"/>
        <v>16</v>
      </c>
      <c r="Q2454" t="str">
        <f t="shared" ca="1" si="743"/>
        <v>NO</v>
      </c>
      <c r="R2454" t="str">
        <f t="shared" ca="1" si="744"/>
        <v>NO</v>
      </c>
      <c r="S2454" t="b">
        <f t="shared" ca="1" si="741"/>
        <v>0</v>
      </c>
      <c r="T2454" t="b">
        <f t="shared" ca="1" si="742"/>
        <v>0</v>
      </c>
      <c r="U2454">
        <f t="shared" ca="1" si="727"/>
        <v>1</v>
      </c>
      <c r="W2454" s="7"/>
      <c r="X2454" t="str">
        <f t="shared" ca="1" si="729"/>
        <v>16</v>
      </c>
    </row>
    <row r="2455" spans="1:24" x14ac:dyDescent="0.3">
      <c r="A2455">
        <f t="shared" si="730"/>
        <v>2454</v>
      </c>
      <c r="B2455" s="1">
        <v>38642</v>
      </c>
      <c r="C2455">
        <v>2485.15</v>
      </c>
      <c r="D2455">
        <f t="shared" si="731"/>
        <v>0.75</v>
      </c>
      <c r="E2455">
        <f t="shared" si="732"/>
        <v>0.75</v>
      </c>
      <c r="F2455" s="4" t="str">
        <f t="shared" si="733"/>
        <v/>
      </c>
      <c r="G2455">
        <f t="shared" ca="1" si="734"/>
        <v>0.19892857142857143</v>
      </c>
      <c r="H2455">
        <f t="shared" ca="1" si="735"/>
        <v>0.30207142857142832</v>
      </c>
      <c r="I2455" s="4">
        <f t="shared" ca="1" si="745"/>
        <v>0.65854812012296104</v>
      </c>
      <c r="J2455" s="8">
        <f t="shared" ca="1" si="736"/>
        <v>39.706301682349604</v>
      </c>
      <c r="K2455" t="str">
        <f t="shared" ca="1" si="737"/>
        <v>BUY</v>
      </c>
      <c r="L2455" t="str">
        <f t="shared" ca="1" si="738"/>
        <v>HOLD</v>
      </c>
      <c r="M2455" t="str">
        <f t="shared" ca="1" si="739"/>
        <v/>
      </c>
      <c r="N2455">
        <f t="shared" si="728"/>
        <v>2485.15</v>
      </c>
      <c r="O2455">
        <f t="shared" ca="1" si="740"/>
        <v>16</v>
      </c>
      <c r="Q2455" t="str">
        <f t="shared" ca="1" si="743"/>
        <v>NO</v>
      </c>
      <c r="R2455" t="str">
        <f t="shared" ca="1" si="744"/>
        <v>NO</v>
      </c>
      <c r="S2455" t="b">
        <f t="shared" ca="1" si="741"/>
        <v>0</v>
      </c>
      <c r="T2455" t="b">
        <f t="shared" ca="1" si="742"/>
        <v>0</v>
      </c>
      <c r="U2455">
        <f t="shared" ca="1" si="727"/>
        <v>1</v>
      </c>
      <c r="W2455" s="7"/>
      <c r="X2455" t="str">
        <f t="shared" ca="1" si="729"/>
        <v>16</v>
      </c>
    </row>
    <row r="2456" spans="1:24" x14ac:dyDescent="0.3">
      <c r="A2456">
        <f t="shared" si="730"/>
        <v>2455</v>
      </c>
      <c r="B2456" s="1">
        <v>38643</v>
      </c>
      <c r="C2456">
        <v>2468.1999999999998</v>
      </c>
      <c r="D2456">
        <f t="shared" si="731"/>
        <v>-16.950000000000273</v>
      </c>
      <c r="E2456" t="str">
        <f t="shared" si="732"/>
        <v/>
      </c>
      <c r="F2456" s="4">
        <f t="shared" si="733"/>
        <v>-16.950000000000273</v>
      </c>
      <c r="G2456">
        <f t="shared" ca="1" si="734"/>
        <v>0.20291666666666669</v>
      </c>
      <c r="H2456">
        <f t="shared" ca="1" si="735"/>
        <v>0.28550000000000009</v>
      </c>
      <c r="I2456" s="4">
        <f t="shared" ca="1" si="745"/>
        <v>0.71074138937536468</v>
      </c>
      <c r="J2456" s="8">
        <f t="shared" ca="1" si="736"/>
        <v>41.545811295000846</v>
      </c>
      <c r="K2456" t="str">
        <f t="shared" ca="1" si="737"/>
        <v>BUY</v>
      </c>
      <c r="L2456" t="str">
        <f t="shared" ca="1" si="738"/>
        <v>HOLD</v>
      </c>
      <c r="M2456" t="str">
        <f t="shared" ca="1" si="739"/>
        <v/>
      </c>
      <c r="N2456">
        <f t="shared" si="728"/>
        <v>2468.1999999999998</v>
      </c>
      <c r="O2456">
        <f t="shared" ca="1" si="740"/>
        <v>16</v>
      </c>
      <c r="Q2456" t="str">
        <f t="shared" ca="1" si="743"/>
        <v>NO</v>
      </c>
      <c r="R2456" t="str">
        <f t="shared" ca="1" si="744"/>
        <v>NO</v>
      </c>
      <c r="S2456" t="b">
        <f t="shared" ca="1" si="741"/>
        <v>0</v>
      </c>
      <c r="T2456" t="b">
        <f t="shared" ca="1" si="742"/>
        <v>0</v>
      </c>
      <c r="U2456">
        <f t="shared" ca="1" si="727"/>
        <v>1</v>
      </c>
      <c r="W2456" s="7"/>
      <c r="X2456" t="str">
        <f t="shared" ca="1" si="729"/>
        <v>16</v>
      </c>
    </row>
    <row r="2457" spans="1:24" x14ac:dyDescent="0.3">
      <c r="A2457">
        <f t="shared" si="730"/>
        <v>2456</v>
      </c>
      <c r="B2457" s="1">
        <v>38644</v>
      </c>
      <c r="C2457">
        <v>2412.4499999999998</v>
      </c>
      <c r="D2457">
        <f t="shared" si="731"/>
        <v>-55.75</v>
      </c>
      <c r="E2457" t="str">
        <f t="shared" si="732"/>
        <v/>
      </c>
      <c r="F2457" s="4">
        <f t="shared" si="733"/>
        <v>-55.75</v>
      </c>
      <c r="G2457">
        <f t="shared" ca="1" si="734"/>
        <v>0.19709999999999944</v>
      </c>
      <c r="H2457">
        <f t="shared" ca="1" si="735"/>
        <v>0.31572222222222235</v>
      </c>
      <c r="I2457" s="4">
        <f t="shared" ca="1" si="745"/>
        <v>0.62428294914657545</v>
      </c>
      <c r="J2457" s="8">
        <f t="shared" ca="1" si="736"/>
        <v>38.434371885426977</v>
      </c>
      <c r="K2457" t="str">
        <f t="shared" ca="1" si="737"/>
        <v>BUY</v>
      </c>
      <c r="L2457" t="str">
        <f t="shared" ca="1" si="738"/>
        <v>HOLD</v>
      </c>
      <c r="M2457" t="str">
        <f t="shared" ca="1" si="739"/>
        <v/>
      </c>
      <c r="N2457">
        <f t="shared" si="728"/>
        <v>2412.4499999999998</v>
      </c>
      <c r="O2457">
        <f t="shared" ca="1" si="740"/>
        <v>16</v>
      </c>
      <c r="Q2457" t="str">
        <f t="shared" ca="1" si="743"/>
        <v>NO</v>
      </c>
      <c r="R2457" t="str">
        <f t="shared" ca="1" si="744"/>
        <v>NO</v>
      </c>
      <c r="S2457" t="b">
        <f t="shared" ca="1" si="741"/>
        <v>0</v>
      </c>
      <c r="T2457" t="b">
        <f t="shared" ca="1" si="742"/>
        <v>0</v>
      </c>
      <c r="U2457">
        <f t="shared" ca="1" si="727"/>
        <v>1</v>
      </c>
      <c r="W2457" s="7"/>
      <c r="X2457" t="str">
        <f t="shared" ca="1" si="729"/>
        <v>16</v>
      </c>
    </row>
    <row r="2458" spans="1:24" x14ac:dyDescent="0.3">
      <c r="A2458">
        <f t="shared" si="730"/>
        <v>2457</v>
      </c>
      <c r="B2458" s="1">
        <v>38645</v>
      </c>
      <c r="C2458">
        <v>2395.4499999999998</v>
      </c>
      <c r="D2458">
        <f t="shared" si="731"/>
        <v>-17</v>
      </c>
      <c r="E2458" t="str">
        <f t="shared" si="732"/>
        <v/>
      </c>
      <c r="F2458" s="4">
        <f t="shared" si="733"/>
        <v>-17</v>
      </c>
      <c r="G2458">
        <f t="shared" ca="1" si="734"/>
        <v>0.21350000000000022</v>
      </c>
      <c r="H2458">
        <f t="shared" ca="1" si="735"/>
        <v>0.30115000000000008</v>
      </c>
      <c r="I2458" s="4">
        <f t="shared" ca="1" si="745"/>
        <v>0.70894902872322818</v>
      </c>
      <c r="J2458" s="8">
        <f t="shared" ca="1" si="736"/>
        <v>41.484504031866337</v>
      </c>
      <c r="K2458" t="str">
        <f t="shared" ca="1" si="737"/>
        <v>BUY</v>
      </c>
      <c r="L2458" t="str">
        <f t="shared" ca="1" si="738"/>
        <v>HOLD</v>
      </c>
      <c r="M2458" t="str">
        <f t="shared" ca="1" si="739"/>
        <v/>
      </c>
      <c r="N2458">
        <f t="shared" si="728"/>
        <v>2395.4499999999998</v>
      </c>
      <c r="O2458">
        <f t="shared" ca="1" si="740"/>
        <v>16</v>
      </c>
      <c r="Q2458" t="str">
        <f t="shared" ca="1" si="743"/>
        <v>NO</v>
      </c>
      <c r="R2458" t="str">
        <f t="shared" ca="1" si="744"/>
        <v>NO</v>
      </c>
      <c r="S2458" t="b">
        <f t="shared" ca="1" si="741"/>
        <v>0</v>
      </c>
      <c r="T2458" t="b">
        <f t="shared" ca="1" si="742"/>
        <v>0</v>
      </c>
      <c r="U2458">
        <f t="shared" ca="1" si="727"/>
        <v>1</v>
      </c>
      <c r="W2458" s="7"/>
      <c r="X2458" t="str">
        <f t="shared" ca="1" si="729"/>
        <v>16</v>
      </c>
    </row>
    <row r="2459" spans="1:24" x14ac:dyDescent="0.3">
      <c r="A2459">
        <f t="shared" si="730"/>
        <v>2458</v>
      </c>
      <c r="B2459" s="1">
        <v>38646</v>
      </c>
      <c r="C2459">
        <v>2443.75</v>
      </c>
      <c r="D2459">
        <f t="shared" si="731"/>
        <v>48.300000000000182</v>
      </c>
      <c r="E2459">
        <f t="shared" si="732"/>
        <v>48.300000000000182</v>
      </c>
      <c r="F2459" s="4" t="str">
        <f t="shared" si="733"/>
        <v/>
      </c>
      <c r="G2459">
        <f t="shared" ca="1" si="734"/>
        <v>0.26740000000000053</v>
      </c>
      <c r="H2459">
        <f t="shared" ca="1" si="735"/>
        <v>0.32372222222222263</v>
      </c>
      <c r="I2459" s="4">
        <f t="shared" ca="1" si="745"/>
        <v>0.82601681825982554</v>
      </c>
      <c r="J2459" s="8">
        <f t="shared" ca="1" si="736"/>
        <v>45.235991804665346</v>
      </c>
      <c r="K2459" t="str">
        <f t="shared" ca="1" si="737"/>
        <v>BUY</v>
      </c>
      <c r="L2459" t="str">
        <f t="shared" ca="1" si="738"/>
        <v>HOLD</v>
      </c>
      <c r="M2459" t="str">
        <f t="shared" ca="1" si="739"/>
        <v/>
      </c>
      <c r="N2459">
        <f t="shared" si="728"/>
        <v>2443.75</v>
      </c>
      <c r="O2459">
        <f t="shared" ca="1" si="740"/>
        <v>16</v>
      </c>
      <c r="Q2459" t="str">
        <f t="shared" ca="1" si="743"/>
        <v>NO</v>
      </c>
      <c r="R2459" t="str">
        <f t="shared" ca="1" si="744"/>
        <v>NO</v>
      </c>
      <c r="S2459" t="b">
        <f t="shared" ca="1" si="741"/>
        <v>0</v>
      </c>
      <c r="T2459" t="b">
        <f t="shared" ca="1" si="742"/>
        <v>0</v>
      </c>
      <c r="U2459">
        <f t="shared" ca="1" si="727"/>
        <v>1</v>
      </c>
      <c r="W2459" s="7"/>
      <c r="X2459" t="str">
        <f t="shared" ca="1" si="729"/>
        <v>16</v>
      </c>
    </row>
    <row r="2460" spans="1:24" x14ac:dyDescent="0.3">
      <c r="A2460">
        <f t="shared" si="730"/>
        <v>2459</v>
      </c>
      <c r="B2460" s="1">
        <v>38649</v>
      </c>
      <c r="C2460">
        <v>2394.85</v>
      </c>
      <c r="D2460">
        <f t="shared" si="731"/>
        <v>-48.900000000000091</v>
      </c>
      <c r="E2460" t="str">
        <f t="shared" si="732"/>
        <v/>
      </c>
      <c r="F2460" s="4">
        <f t="shared" si="733"/>
        <v>-48.900000000000091</v>
      </c>
      <c r="G2460">
        <f t="shared" ca="1" si="734"/>
        <v>0.26262500000000044</v>
      </c>
      <c r="H2460">
        <f t="shared" ca="1" si="735"/>
        <v>0.3402500000000005</v>
      </c>
      <c r="I2460" s="4">
        <f t="shared" ca="1" si="745"/>
        <v>0.77185892725936833</v>
      </c>
      <c r="J2460" s="8">
        <f t="shared" ca="1" si="736"/>
        <v>43.562098279079422</v>
      </c>
      <c r="K2460" t="str">
        <f t="shared" ca="1" si="737"/>
        <v>BUY</v>
      </c>
      <c r="L2460" t="str">
        <f t="shared" ca="1" si="738"/>
        <v>HOLD</v>
      </c>
      <c r="M2460" t="str">
        <f t="shared" ca="1" si="739"/>
        <v/>
      </c>
      <c r="N2460">
        <f t="shared" si="728"/>
        <v>2394.85</v>
      </c>
      <c r="O2460">
        <f t="shared" ca="1" si="740"/>
        <v>16</v>
      </c>
      <c r="Q2460" t="str">
        <f t="shared" ca="1" si="743"/>
        <v>NO</v>
      </c>
      <c r="R2460" t="str">
        <f t="shared" ca="1" si="744"/>
        <v>NO</v>
      </c>
      <c r="S2460" t="b">
        <f t="shared" ca="1" si="741"/>
        <v>0</v>
      </c>
      <c r="T2460" t="b">
        <f t="shared" ca="1" si="742"/>
        <v>0</v>
      </c>
      <c r="U2460">
        <f t="shared" ca="1" si="727"/>
        <v>1</v>
      </c>
      <c r="W2460" s="7"/>
      <c r="X2460" t="str">
        <f t="shared" ca="1" si="729"/>
        <v>16</v>
      </c>
    </row>
    <row r="2461" spans="1:24" x14ac:dyDescent="0.3">
      <c r="A2461">
        <f t="shared" si="730"/>
        <v>2460</v>
      </c>
      <c r="B2461" s="1">
        <v>38650</v>
      </c>
      <c r="C2461">
        <v>2418.1999999999998</v>
      </c>
      <c r="D2461">
        <f t="shared" si="731"/>
        <v>23.349999999999909</v>
      </c>
      <c r="E2461">
        <f t="shared" si="732"/>
        <v>23.349999999999909</v>
      </c>
      <c r="F2461" s="4" t="str">
        <f t="shared" si="733"/>
        <v/>
      </c>
      <c r="G2461">
        <f t="shared" ca="1" si="734"/>
        <v>0.23775000000000091</v>
      </c>
      <c r="H2461">
        <f t="shared" ca="1" si="735"/>
        <v>0.3402500000000005</v>
      </c>
      <c r="I2461" s="4">
        <f t="shared" ca="1" si="745"/>
        <v>0.69875091844232351</v>
      </c>
      <c r="J2461" s="8">
        <f t="shared" ca="1" si="736"/>
        <v>41.13321799307964</v>
      </c>
      <c r="K2461" t="str">
        <f t="shared" ca="1" si="737"/>
        <v>BUY</v>
      </c>
      <c r="L2461" t="str">
        <f t="shared" ca="1" si="738"/>
        <v>HOLD</v>
      </c>
      <c r="M2461" t="str">
        <f t="shared" ca="1" si="739"/>
        <v/>
      </c>
      <c r="N2461">
        <f t="shared" si="728"/>
        <v>2418.1999999999998</v>
      </c>
      <c r="O2461">
        <f t="shared" ca="1" si="740"/>
        <v>16</v>
      </c>
      <c r="Q2461" t="str">
        <f t="shared" ca="1" si="743"/>
        <v>NO</v>
      </c>
      <c r="R2461" t="str">
        <f t="shared" ca="1" si="744"/>
        <v>NO</v>
      </c>
      <c r="S2461" t="b">
        <f t="shared" ca="1" si="741"/>
        <v>0</v>
      </c>
      <c r="T2461" t="b">
        <f t="shared" ca="1" si="742"/>
        <v>0</v>
      </c>
      <c r="U2461">
        <f t="shared" ca="1" si="727"/>
        <v>1</v>
      </c>
      <c r="W2461" s="7"/>
      <c r="X2461" t="str">
        <f t="shared" ca="1" si="729"/>
        <v>16</v>
      </c>
    </row>
    <row r="2462" spans="1:24" x14ac:dyDescent="0.3">
      <c r="A2462">
        <f t="shared" si="730"/>
        <v>2461</v>
      </c>
      <c r="B2462" s="1">
        <v>38651</v>
      </c>
      <c r="C2462">
        <v>2408.5</v>
      </c>
      <c r="D2462">
        <f t="shared" si="731"/>
        <v>-9.6999999999998181</v>
      </c>
      <c r="E2462" t="str">
        <f t="shared" si="732"/>
        <v/>
      </c>
      <c r="F2462" s="4">
        <f t="shared" si="733"/>
        <v>-9.6999999999998181</v>
      </c>
      <c r="G2462">
        <f t="shared" ca="1" si="734"/>
        <v>0.23775000000000091</v>
      </c>
      <c r="H2462">
        <f t="shared" ca="1" si="735"/>
        <v>0.33100000000000046</v>
      </c>
      <c r="I2462" s="4">
        <f t="shared" ca="1" si="745"/>
        <v>0.71827794561933711</v>
      </c>
      <c r="J2462" s="8">
        <f t="shared" ca="1" si="736"/>
        <v>41.80219780219786</v>
      </c>
      <c r="K2462" t="str">
        <f t="shared" ca="1" si="737"/>
        <v>BUY</v>
      </c>
      <c r="L2462" t="str">
        <f t="shared" ca="1" si="738"/>
        <v>HOLD</v>
      </c>
      <c r="M2462" t="str">
        <f t="shared" ca="1" si="739"/>
        <v/>
      </c>
      <c r="N2462">
        <f t="shared" si="728"/>
        <v>2408.5</v>
      </c>
      <c r="O2462">
        <f t="shared" ca="1" si="740"/>
        <v>16</v>
      </c>
      <c r="Q2462" t="str">
        <f t="shared" ca="1" si="743"/>
        <v>NO</v>
      </c>
      <c r="R2462" t="str">
        <f t="shared" ca="1" si="744"/>
        <v>NO</v>
      </c>
      <c r="S2462" t="b">
        <f t="shared" ca="1" si="741"/>
        <v>0</v>
      </c>
      <c r="T2462" t="b">
        <f t="shared" ca="1" si="742"/>
        <v>0</v>
      </c>
      <c r="U2462">
        <f t="shared" ca="1" si="727"/>
        <v>1</v>
      </c>
      <c r="W2462" s="7"/>
      <c r="X2462" t="str">
        <f t="shared" ca="1" si="729"/>
        <v>16</v>
      </c>
    </row>
    <row r="2463" spans="1:24" x14ac:dyDescent="0.3">
      <c r="A2463">
        <f t="shared" si="730"/>
        <v>2462</v>
      </c>
      <c r="B2463" s="1">
        <v>38652</v>
      </c>
      <c r="C2463">
        <v>2352.9</v>
      </c>
      <c r="D2463">
        <f t="shared" si="731"/>
        <v>-55.599999999999909</v>
      </c>
      <c r="E2463" t="str">
        <f t="shared" si="732"/>
        <v/>
      </c>
      <c r="F2463" s="4">
        <f t="shared" si="733"/>
        <v>-55.599999999999909</v>
      </c>
      <c r="G2463">
        <f t="shared" ca="1" si="734"/>
        <v>0.23775000000000091</v>
      </c>
      <c r="H2463">
        <f t="shared" ca="1" si="735"/>
        <v>0.32135000000000036</v>
      </c>
      <c r="I2463" s="4">
        <f t="shared" ca="1" si="745"/>
        <v>0.73984751828224882</v>
      </c>
      <c r="J2463" s="8">
        <f t="shared" ca="1" si="736"/>
        <v>42.523698801645573</v>
      </c>
      <c r="K2463" t="str">
        <f t="shared" ca="1" si="737"/>
        <v>BUY</v>
      </c>
      <c r="L2463" t="str">
        <f t="shared" ca="1" si="738"/>
        <v>HOLD</v>
      </c>
      <c r="M2463" t="str">
        <f t="shared" ca="1" si="739"/>
        <v/>
      </c>
      <c r="N2463">
        <f t="shared" si="728"/>
        <v>2352.9</v>
      </c>
      <c r="O2463">
        <f t="shared" ca="1" si="740"/>
        <v>16</v>
      </c>
      <c r="Q2463" t="str">
        <f t="shared" ca="1" si="743"/>
        <v>NO</v>
      </c>
      <c r="R2463" t="str">
        <f t="shared" ca="1" si="744"/>
        <v>NO</v>
      </c>
      <c r="S2463" t="b">
        <f t="shared" ca="1" si="741"/>
        <v>0</v>
      </c>
      <c r="T2463" t="b">
        <f t="shared" ca="1" si="742"/>
        <v>0</v>
      </c>
      <c r="U2463">
        <f t="shared" ca="1" si="727"/>
        <v>1</v>
      </c>
      <c r="W2463" s="7"/>
      <c r="X2463" t="str">
        <f t="shared" ca="1" si="729"/>
        <v>16</v>
      </c>
    </row>
    <row r="2464" spans="1:24" x14ac:dyDescent="0.3">
      <c r="A2464">
        <f t="shared" si="730"/>
        <v>2463</v>
      </c>
      <c r="B2464" s="1">
        <v>38653</v>
      </c>
      <c r="C2464">
        <v>2316.0500000000002</v>
      </c>
      <c r="D2464">
        <f t="shared" si="731"/>
        <v>-36.849999999999909</v>
      </c>
      <c r="E2464" t="str">
        <f t="shared" si="732"/>
        <v/>
      </c>
      <c r="F2464" s="4">
        <f t="shared" si="733"/>
        <v>-36.849999999999909</v>
      </c>
      <c r="G2464">
        <f t="shared" ca="1" si="734"/>
        <v>0.23775000000000091</v>
      </c>
      <c r="H2464">
        <f t="shared" ca="1" si="735"/>
        <v>0.35310000000000036</v>
      </c>
      <c r="I2464" s="4">
        <f t="shared" ca="1" si="745"/>
        <v>0.6733220050977079</v>
      </c>
      <c r="J2464" s="8">
        <f t="shared" ca="1" si="736"/>
        <v>40.238639248540302</v>
      </c>
      <c r="K2464" t="str">
        <f t="shared" ca="1" si="737"/>
        <v>BUY</v>
      </c>
      <c r="L2464" t="str">
        <f t="shared" ca="1" si="738"/>
        <v>HOLD</v>
      </c>
      <c r="M2464" t="str">
        <f t="shared" ca="1" si="739"/>
        <v/>
      </c>
      <c r="N2464">
        <f t="shared" si="728"/>
        <v>2316.0500000000002</v>
      </c>
      <c r="O2464">
        <f t="shared" ca="1" si="740"/>
        <v>16</v>
      </c>
      <c r="Q2464" t="str">
        <f t="shared" ca="1" si="743"/>
        <v>NO</v>
      </c>
      <c r="R2464" t="str">
        <f t="shared" ca="1" si="744"/>
        <v>NO</v>
      </c>
      <c r="S2464" t="b">
        <f t="shared" ca="1" si="741"/>
        <v>0</v>
      </c>
      <c r="T2464" t="b">
        <f t="shared" ca="1" si="742"/>
        <v>0</v>
      </c>
      <c r="U2464">
        <f t="shared" ca="1" si="727"/>
        <v>1</v>
      </c>
      <c r="W2464" s="7"/>
      <c r="X2464" t="str">
        <f t="shared" ca="1" si="729"/>
        <v>16</v>
      </c>
    </row>
    <row r="2465" spans="1:24" x14ac:dyDescent="0.3">
      <c r="A2465">
        <f t="shared" si="730"/>
        <v>2464</v>
      </c>
      <c r="B2465" s="1">
        <v>38656</v>
      </c>
      <c r="C2465">
        <v>2370.9499999999998</v>
      </c>
      <c r="D2465">
        <f t="shared" si="731"/>
        <v>54.899999999999636</v>
      </c>
      <c r="E2465">
        <f t="shared" si="732"/>
        <v>54.899999999999636</v>
      </c>
      <c r="F2465" s="4" t="str">
        <f t="shared" si="733"/>
        <v/>
      </c>
      <c r="G2465">
        <f t="shared" ca="1" si="734"/>
        <v>0.3</v>
      </c>
      <c r="H2465">
        <f t="shared" ca="1" si="735"/>
        <v>0.38433333333333342</v>
      </c>
      <c r="I2465" s="4">
        <f t="shared" ca="1" si="745"/>
        <v>0.78057241977450109</v>
      </c>
      <c r="J2465" s="8">
        <f t="shared" ca="1" si="736"/>
        <v>43.838285435947391</v>
      </c>
      <c r="K2465" t="str">
        <f t="shared" ca="1" si="737"/>
        <v>BUY</v>
      </c>
      <c r="L2465" t="str">
        <f t="shared" ca="1" si="738"/>
        <v>HOLD</v>
      </c>
      <c r="M2465" t="str">
        <f t="shared" ca="1" si="739"/>
        <v/>
      </c>
      <c r="N2465">
        <f t="shared" si="728"/>
        <v>2370.9499999999998</v>
      </c>
      <c r="O2465">
        <f t="shared" ca="1" si="740"/>
        <v>16</v>
      </c>
      <c r="Q2465" t="str">
        <f t="shared" ca="1" si="743"/>
        <v>NO</v>
      </c>
      <c r="R2465" t="str">
        <f t="shared" ca="1" si="744"/>
        <v>NO</v>
      </c>
      <c r="S2465" t="b">
        <f t="shared" ca="1" si="741"/>
        <v>0</v>
      </c>
      <c r="T2465" t="b">
        <f t="shared" ca="1" si="742"/>
        <v>0</v>
      </c>
      <c r="U2465">
        <f t="shared" ca="1" si="727"/>
        <v>1</v>
      </c>
      <c r="W2465" s="7"/>
      <c r="X2465" t="str">
        <f t="shared" ca="1" si="729"/>
        <v>16</v>
      </c>
    </row>
    <row r="2466" spans="1:24" x14ac:dyDescent="0.3">
      <c r="A2466">
        <f t="shared" si="730"/>
        <v>2465</v>
      </c>
      <c r="B2466" s="1">
        <v>38657</v>
      </c>
      <c r="C2466">
        <v>2386.75</v>
      </c>
      <c r="D2466">
        <f t="shared" si="731"/>
        <v>15.800000000000182</v>
      </c>
      <c r="E2466">
        <f t="shared" si="732"/>
        <v>15.800000000000182</v>
      </c>
      <c r="F2466" s="4" t="str">
        <f t="shared" si="733"/>
        <v/>
      </c>
      <c r="G2466">
        <f t="shared" ca="1" si="734"/>
        <v>0.28619999999999984</v>
      </c>
      <c r="H2466">
        <f t="shared" ca="1" si="735"/>
        <v>0.38433333333333342</v>
      </c>
      <c r="I2466" s="4">
        <f t="shared" ca="1" si="745"/>
        <v>0.7446660884648737</v>
      </c>
      <c r="J2466" s="8">
        <f t="shared" ca="1" si="736"/>
        <v>42.68244183734339</v>
      </c>
      <c r="K2466" t="str">
        <f t="shared" ca="1" si="737"/>
        <v>BUY</v>
      </c>
      <c r="L2466" t="str">
        <f t="shared" ca="1" si="738"/>
        <v>HOLD</v>
      </c>
      <c r="M2466" t="str">
        <f t="shared" ca="1" si="739"/>
        <v/>
      </c>
      <c r="N2466">
        <f t="shared" si="728"/>
        <v>2386.75</v>
      </c>
      <c r="O2466">
        <f t="shared" ca="1" si="740"/>
        <v>16</v>
      </c>
      <c r="Q2466" t="str">
        <f t="shared" ca="1" si="743"/>
        <v>NO</v>
      </c>
      <c r="R2466" t="str">
        <f t="shared" ca="1" si="744"/>
        <v>NO</v>
      </c>
      <c r="S2466" t="b">
        <f t="shared" ca="1" si="741"/>
        <v>0</v>
      </c>
      <c r="T2466" t="b">
        <f t="shared" ca="1" si="742"/>
        <v>0</v>
      </c>
      <c r="U2466">
        <f t="shared" ca="1" si="727"/>
        <v>1</v>
      </c>
      <c r="W2466" s="7"/>
      <c r="X2466" t="str">
        <f t="shared" ca="1" si="729"/>
        <v>16</v>
      </c>
    </row>
    <row r="2467" spans="1:24" x14ac:dyDescent="0.3">
      <c r="A2467">
        <f t="shared" si="730"/>
        <v>2466</v>
      </c>
      <c r="B2467" s="1">
        <v>38658</v>
      </c>
      <c r="C2467">
        <v>2419.0500000000002</v>
      </c>
      <c r="D2467">
        <f t="shared" si="731"/>
        <v>32.300000000000182</v>
      </c>
      <c r="E2467">
        <f t="shared" si="732"/>
        <v>32.300000000000182</v>
      </c>
      <c r="F2467" s="4" t="str">
        <f t="shared" si="733"/>
        <v/>
      </c>
      <c r="G2467">
        <f t="shared" ca="1" si="734"/>
        <v>0.2923333333333335</v>
      </c>
      <c r="H2467">
        <f t="shared" ca="1" si="735"/>
        <v>0.36706250000000012</v>
      </c>
      <c r="I2467" s="4">
        <f t="shared" ca="1" si="745"/>
        <v>0.79641296327827926</v>
      </c>
      <c r="J2467" s="8">
        <f t="shared" ca="1" si="736"/>
        <v>44.333512369277436</v>
      </c>
      <c r="K2467" t="str">
        <f t="shared" ca="1" si="737"/>
        <v>BUY</v>
      </c>
      <c r="L2467" t="str">
        <f t="shared" ca="1" si="738"/>
        <v>HOLD</v>
      </c>
      <c r="M2467" t="str">
        <f t="shared" ca="1" si="739"/>
        <v/>
      </c>
      <c r="N2467">
        <f t="shared" si="728"/>
        <v>2419.0500000000002</v>
      </c>
      <c r="O2467">
        <f t="shared" ca="1" si="740"/>
        <v>16</v>
      </c>
      <c r="Q2467" t="str">
        <f t="shared" ca="1" si="743"/>
        <v>NO</v>
      </c>
      <c r="R2467" t="str">
        <f t="shared" ca="1" si="744"/>
        <v>NO</v>
      </c>
      <c r="S2467" t="b">
        <f t="shared" ca="1" si="741"/>
        <v>0</v>
      </c>
      <c r="T2467" t="b">
        <f t="shared" ca="1" si="742"/>
        <v>0</v>
      </c>
      <c r="U2467">
        <f t="shared" ca="1" si="727"/>
        <v>1</v>
      </c>
      <c r="W2467" s="7"/>
      <c r="X2467" t="str">
        <f t="shared" ca="1" si="729"/>
        <v>16</v>
      </c>
    </row>
    <row r="2468" spans="1:24" x14ac:dyDescent="0.3">
      <c r="A2468">
        <f t="shared" si="730"/>
        <v>2467</v>
      </c>
      <c r="B2468" s="1">
        <v>38663</v>
      </c>
      <c r="C2468">
        <v>2461.6</v>
      </c>
      <c r="D2468">
        <f t="shared" si="731"/>
        <v>42.549999999999727</v>
      </c>
      <c r="E2468">
        <f t="shared" si="732"/>
        <v>42.549999999999727</v>
      </c>
      <c r="F2468" s="4" t="str">
        <f t="shared" si="733"/>
        <v/>
      </c>
      <c r="G2468">
        <f t="shared" ca="1" si="734"/>
        <v>0.31135714285714261</v>
      </c>
      <c r="H2468">
        <f t="shared" ca="1" si="735"/>
        <v>0.34392857142857147</v>
      </c>
      <c r="I2468" s="4">
        <f t="shared" ca="1" si="745"/>
        <v>0.90529595015576236</v>
      </c>
      <c r="J2468" s="8">
        <f t="shared" ca="1" si="736"/>
        <v>47.514715500326986</v>
      </c>
      <c r="K2468" t="str">
        <f t="shared" ca="1" si="737"/>
        <v>BUY</v>
      </c>
      <c r="L2468" t="str">
        <f t="shared" ca="1" si="738"/>
        <v>HOLD</v>
      </c>
      <c r="M2468" t="str">
        <f t="shared" ca="1" si="739"/>
        <v/>
      </c>
      <c r="N2468">
        <f t="shared" si="728"/>
        <v>2461.6</v>
      </c>
      <c r="O2468">
        <f t="shared" ca="1" si="740"/>
        <v>16</v>
      </c>
      <c r="Q2468" t="str">
        <f t="shared" ca="1" si="743"/>
        <v>NO</v>
      </c>
      <c r="R2468" t="str">
        <f t="shared" ca="1" si="744"/>
        <v>NO</v>
      </c>
      <c r="S2468" t="b">
        <f t="shared" ca="1" si="741"/>
        <v>0</v>
      </c>
      <c r="T2468" t="b">
        <f t="shared" ca="1" si="742"/>
        <v>0</v>
      </c>
      <c r="U2468">
        <f t="shared" ca="1" si="727"/>
        <v>1</v>
      </c>
      <c r="W2468" s="7"/>
      <c r="X2468" t="str">
        <f t="shared" ca="1" si="729"/>
        <v>16</v>
      </c>
    </row>
    <row r="2469" spans="1:24" x14ac:dyDescent="0.3">
      <c r="A2469">
        <f t="shared" si="730"/>
        <v>2468</v>
      </c>
      <c r="B2469" s="1">
        <v>38664</v>
      </c>
      <c r="C2469">
        <v>2492.65</v>
      </c>
      <c r="D2469">
        <f t="shared" si="731"/>
        <v>31.050000000000182</v>
      </c>
      <c r="E2469">
        <f t="shared" si="732"/>
        <v>31.050000000000182</v>
      </c>
      <c r="F2469" s="4" t="str">
        <f t="shared" si="733"/>
        <v/>
      </c>
      <c r="G2469">
        <f t="shared" ca="1" si="734"/>
        <v>0.35464285714285715</v>
      </c>
      <c r="H2469">
        <f t="shared" ca="1" si="735"/>
        <v>0.34392857142857147</v>
      </c>
      <c r="I2469" s="4">
        <f t="shared" ca="1" si="745"/>
        <v>1.0311526479750777</v>
      </c>
      <c r="J2469" s="8">
        <f t="shared" ca="1" si="736"/>
        <v>50.766871165644169</v>
      </c>
      <c r="K2469" t="str">
        <f t="shared" ca="1" si="737"/>
        <v>BUY</v>
      </c>
      <c r="L2469" t="str">
        <f t="shared" ca="1" si="738"/>
        <v>HOLD</v>
      </c>
      <c r="M2469" t="str">
        <f t="shared" ca="1" si="739"/>
        <v/>
      </c>
      <c r="N2469">
        <f t="shared" si="728"/>
        <v>2492.65</v>
      </c>
      <c r="O2469">
        <f t="shared" ca="1" si="740"/>
        <v>16</v>
      </c>
      <c r="Q2469" t="str">
        <f t="shared" ca="1" si="743"/>
        <v>NO</v>
      </c>
      <c r="R2469" t="str">
        <f t="shared" ca="1" si="744"/>
        <v>NO</v>
      </c>
      <c r="S2469" t="b">
        <f t="shared" ca="1" si="741"/>
        <v>0</v>
      </c>
      <c r="T2469" t="b">
        <f t="shared" ca="1" si="742"/>
        <v>0</v>
      </c>
      <c r="U2469">
        <f t="shared" ca="1" si="727"/>
        <v>1</v>
      </c>
      <c r="W2469" s="7"/>
      <c r="X2469" t="str">
        <f t="shared" ca="1" si="729"/>
        <v>16</v>
      </c>
    </row>
    <row r="2470" spans="1:24" x14ac:dyDescent="0.3">
      <c r="A2470">
        <f t="shared" si="730"/>
        <v>2469</v>
      </c>
      <c r="B2470" s="1">
        <v>38665</v>
      </c>
      <c r="C2470">
        <v>2489.1</v>
      </c>
      <c r="D2470">
        <f t="shared" si="731"/>
        <v>-3.5500000000001819</v>
      </c>
      <c r="E2470" t="str">
        <f t="shared" si="732"/>
        <v/>
      </c>
      <c r="F2470" s="4">
        <f t="shared" si="733"/>
        <v>-3.5500000000001819</v>
      </c>
      <c r="G2470">
        <f t="shared" ca="1" si="734"/>
        <v>0.35464285714285715</v>
      </c>
      <c r="H2470">
        <f t="shared" ca="1" si="735"/>
        <v>0.32478571428571412</v>
      </c>
      <c r="I2470" s="4">
        <f t="shared" ca="1" si="745"/>
        <v>1.0919287442269634</v>
      </c>
      <c r="J2470" s="8">
        <f t="shared" ca="1" si="736"/>
        <v>52.197224558452497</v>
      </c>
      <c r="K2470" t="str">
        <f t="shared" ca="1" si="737"/>
        <v>BUY</v>
      </c>
      <c r="L2470" t="str">
        <f t="shared" ca="1" si="738"/>
        <v>HOLD</v>
      </c>
      <c r="M2470" t="str">
        <f t="shared" ca="1" si="739"/>
        <v/>
      </c>
      <c r="N2470">
        <f t="shared" si="728"/>
        <v>2489.1</v>
      </c>
      <c r="O2470">
        <f t="shared" ca="1" si="740"/>
        <v>16</v>
      </c>
      <c r="Q2470" t="str">
        <f t="shared" ca="1" si="743"/>
        <v>NO</v>
      </c>
      <c r="R2470" t="str">
        <f t="shared" ca="1" si="744"/>
        <v>NO</v>
      </c>
      <c r="S2470" t="b">
        <f t="shared" ca="1" si="741"/>
        <v>0</v>
      </c>
      <c r="T2470" t="b">
        <f t="shared" ca="1" si="742"/>
        <v>0</v>
      </c>
      <c r="U2470">
        <f t="shared" ca="1" si="727"/>
        <v>1</v>
      </c>
      <c r="W2470" s="7"/>
      <c r="X2470" t="str">
        <f t="shared" ca="1" si="729"/>
        <v>16</v>
      </c>
    </row>
    <row r="2471" spans="1:24" x14ac:dyDescent="0.3">
      <c r="A2471">
        <f t="shared" si="730"/>
        <v>2470</v>
      </c>
      <c r="B2471" s="1">
        <v>38666</v>
      </c>
      <c r="C2471">
        <v>2500.6999999999998</v>
      </c>
      <c r="D2471">
        <f t="shared" si="731"/>
        <v>11.599999999999909</v>
      </c>
      <c r="E2471">
        <f t="shared" si="732"/>
        <v>11.599999999999909</v>
      </c>
      <c r="F2471" s="4" t="str">
        <f t="shared" si="733"/>
        <v/>
      </c>
      <c r="G2471">
        <f t="shared" ca="1" si="734"/>
        <v>0.32481249999999989</v>
      </c>
      <c r="H2471">
        <f t="shared" ca="1" si="735"/>
        <v>0.28599999999999981</v>
      </c>
      <c r="I2471" s="4">
        <f t="shared" ca="1" si="745"/>
        <v>1.1357080419580423</v>
      </c>
      <c r="J2471" s="8">
        <f t="shared" ca="1" si="736"/>
        <v>53.177120638493825</v>
      </c>
      <c r="K2471" t="str">
        <f t="shared" ca="1" si="737"/>
        <v>BUY</v>
      </c>
      <c r="L2471" t="str">
        <f t="shared" ca="1" si="738"/>
        <v>HOLD</v>
      </c>
      <c r="M2471" t="str">
        <f t="shared" ca="1" si="739"/>
        <v/>
      </c>
      <c r="N2471">
        <f t="shared" si="728"/>
        <v>2500.6999999999998</v>
      </c>
      <c r="O2471">
        <f t="shared" ca="1" si="740"/>
        <v>16</v>
      </c>
      <c r="Q2471" t="str">
        <f t="shared" ca="1" si="743"/>
        <v>NO</v>
      </c>
      <c r="R2471" t="str">
        <f t="shared" ca="1" si="744"/>
        <v>NO</v>
      </c>
      <c r="S2471" t="b">
        <f t="shared" ca="1" si="741"/>
        <v>0</v>
      </c>
      <c r="T2471" t="b">
        <f t="shared" ca="1" si="742"/>
        <v>0</v>
      </c>
      <c r="U2471">
        <f t="shared" ca="1" si="727"/>
        <v>1</v>
      </c>
      <c r="W2471" s="7"/>
      <c r="X2471" t="str">
        <f t="shared" ca="1" si="729"/>
        <v>16</v>
      </c>
    </row>
    <row r="2472" spans="1:24" x14ac:dyDescent="0.3">
      <c r="A2472">
        <f t="shared" si="730"/>
        <v>2471</v>
      </c>
      <c r="B2472" s="1">
        <v>38667</v>
      </c>
      <c r="C2472">
        <v>2548.65</v>
      </c>
      <c r="D2472">
        <f t="shared" si="731"/>
        <v>47.950000000000273</v>
      </c>
      <c r="E2472">
        <f t="shared" si="732"/>
        <v>47.950000000000273</v>
      </c>
      <c r="F2472" s="4" t="str">
        <f t="shared" si="733"/>
        <v/>
      </c>
      <c r="G2472">
        <f t="shared" ca="1" si="734"/>
        <v>0.34200000000000019</v>
      </c>
      <c r="H2472">
        <f t="shared" ca="1" si="735"/>
        <v>0.30919999999999981</v>
      </c>
      <c r="I2472" s="4">
        <f t="shared" ca="1" si="745"/>
        <v>1.1060802069857711</v>
      </c>
      <c r="J2472" s="8">
        <f t="shared" ca="1" si="736"/>
        <v>52.518427518427551</v>
      </c>
      <c r="K2472" t="str">
        <f t="shared" ca="1" si="737"/>
        <v>BUY</v>
      </c>
      <c r="L2472" t="str">
        <f t="shared" ca="1" si="738"/>
        <v>HOLD</v>
      </c>
      <c r="M2472" t="str">
        <f t="shared" ca="1" si="739"/>
        <v/>
      </c>
      <c r="N2472">
        <f t="shared" si="728"/>
        <v>2548.65</v>
      </c>
      <c r="O2472">
        <f t="shared" ca="1" si="740"/>
        <v>16</v>
      </c>
      <c r="Q2472" t="str">
        <f t="shared" ca="1" si="743"/>
        <v>NO</v>
      </c>
      <c r="R2472" t="str">
        <f t="shared" ca="1" si="744"/>
        <v>NO</v>
      </c>
      <c r="S2472" t="b">
        <f t="shared" ca="1" si="741"/>
        <v>0</v>
      </c>
      <c r="T2472" t="b">
        <f t="shared" ca="1" si="742"/>
        <v>0</v>
      </c>
      <c r="U2472">
        <f t="shared" ca="1" si="727"/>
        <v>1</v>
      </c>
      <c r="W2472" s="7"/>
      <c r="X2472" t="str">
        <f t="shared" ca="1" si="729"/>
        <v>16</v>
      </c>
    </row>
    <row r="2473" spans="1:24" x14ac:dyDescent="0.3">
      <c r="A2473">
        <f t="shared" si="730"/>
        <v>2472</v>
      </c>
      <c r="B2473" s="1">
        <v>38670</v>
      </c>
      <c r="C2473">
        <v>2558.6999999999998</v>
      </c>
      <c r="D2473">
        <f t="shared" si="731"/>
        <v>10.049999999999727</v>
      </c>
      <c r="E2473">
        <f t="shared" si="732"/>
        <v>10.049999999999727</v>
      </c>
      <c r="F2473" s="4" t="str">
        <f t="shared" si="733"/>
        <v/>
      </c>
      <c r="G2473">
        <f t="shared" ca="1" si="734"/>
        <v>0.29949999999999971</v>
      </c>
      <c r="H2473">
        <f t="shared" ca="1" si="735"/>
        <v>0.30919999999999981</v>
      </c>
      <c r="I2473" s="4">
        <f t="shared" ca="1" si="745"/>
        <v>0.9686287192755495</v>
      </c>
      <c r="J2473" s="8">
        <f t="shared" ca="1" si="736"/>
        <v>49.20321997700016</v>
      </c>
      <c r="K2473" t="str">
        <f t="shared" ca="1" si="737"/>
        <v>BUY</v>
      </c>
      <c r="L2473" t="str">
        <f t="shared" ca="1" si="738"/>
        <v>HOLD</v>
      </c>
      <c r="M2473" t="str">
        <f t="shared" ca="1" si="739"/>
        <v/>
      </c>
      <c r="N2473">
        <f t="shared" si="728"/>
        <v>2558.6999999999998</v>
      </c>
      <c r="O2473">
        <f t="shared" ca="1" si="740"/>
        <v>16</v>
      </c>
      <c r="Q2473" t="str">
        <f t="shared" ca="1" si="743"/>
        <v>NO</v>
      </c>
      <c r="R2473" t="str">
        <f t="shared" ca="1" si="744"/>
        <v>NO</v>
      </c>
      <c r="S2473" t="b">
        <f t="shared" ca="1" si="741"/>
        <v>0</v>
      </c>
      <c r="T2473" t="b">
        <f t="shared" ca="1" si="742"/>
        <v>0</v>
      </c>
      <c r="U2473">
        <f t="shared" ca="1" si="727"/>
        <v>1</v>
      </c>
      <c r="W2473" s="7"/>
      <c r="X2473" t="str">
        <f t="shared" ca="1" si="729"/>
        <v>16</v>
      </c>
    </row>
    <row r="2474" spans="1:24" x14ac:dyDescent="0.3">
      <c r="A2474">
        <f t="shared" si="730"/>
        <v>2473</v>
      </c>
      <c r="B2474" s="1">
        <v>38672</v>
      </c>
      <c r="C2474">
        <v>2582.75</v>
      </c>
      <c r="D2474">
        <f t="shared" si="731"/>
        <v>24.050000000000182</v>
      </c>
      <c r="E2474">
        <f t="shared" si="732"/>
        <v>24.050000000000182</v>
      </c>
      <c r="F2474" s="4" t="str">
        <f t="shared" si="733"/>
        <v/>
      </c>
      <c r="G2474">
        <f t="shared" ca="1" si="734"/>
        <v>0.29359999999999992</v>
      </c>
      <c r="H2474">
        <f t="shared" ca="1" si="735"/>
        <v>0.26424999999999954</v>
      </c>
      <c r="I2474" s="4">
        <f t="shared" ca="1" si="745"/>
        <v>1.1110690633869458</v>
      </c>
      <c r="J2474" s="8">
        <f t="shared" ca="1" si="736"/>
        <v>52.63063547548628</v>
      </c>
      <c r="K2474" t="str">
        <f t="shared" ca="1" si="737"/>
        <v>BUY</v>
      </c>
      <c r="L2474" t="str">
        <f t="shared" ca="1" si="738"/>
        <v>HOLD</v>
      </c>
      <c r="M2474" t="str">
        <f t="shared" ca="1" si="739"/>
        <v/>
      </c>
      <c r="N2474">
        <f t="shared" si="728"/>
        <v>2582.75</v>
      </c>
      <c r="O2474">
        <f t="shared" ca="1" si="740"/>
        <v>16</v>
      </c>
      <c r="Q2474" t="str">
        <f t="shared" ca="1" si="743"/>
        <v>NO</v>
      </c>
      <c r="R2474" t="str">
        <f t="shared" ca="1" si="744"/>
        <v>NO</v>
      </c>
      <c r="S2474" t="b">
        <f t="shared" ca="1" si="741"/>
        <v>0</v>
      </c>
      <c r="T2474" t="b">
        <f t="shared" ca="1" si="742"/>
        <v>0</v>
      </c>
      <c r="U2474">
        <f t="shared" ca="1" si="727"/>
        <v>1</v>
      </c>
      <c r="W2474" s="7"/>
      <c r="X2474" t="str">
        <f t="shared" ca="1" si="729"/>
        <v>16</v>
      </c>
    </row>
    <row r="2475" spans="1:24" x14ac:dyDescent="0.3">
      <c r="A2475">
        <f t="shared" si="730"/>
        <v>2474</v>
      </c>
      <c r="B2475" s="1">
        <v>38673</v>
      </c>
      <c r="C2475">
        <v>2603.9499999999998</v>
      </c>
      <c r="D2475">
        <f t="shared" si="731"/>
        <v>21.199999999999818</v>
      </c>
      <c r="E2475">
        <f t="shared" si="732"/>
        <v>21.199999999999818</v>
      </c>
      <c r="F2475" s="4" t="str">
        <f t="shared" si="733"/>
        <v/>
      </c>
      <c r="G2475">
        <f t="shared" ca="1" si="734"/>
        <v>0.29144999999999982</v>
      </c>
      <c r="H2475">
        <f t="shared" ca="1" si="735"/>
        <v>0.26424999999999954</v>
      </c>
      <c r="I2475" s="4">
        <f t="shared" ca="1" si="745"/>
        <v>1.1029328287606446</v>
      </c>
      <c r="J2475" s="8">
        <f t="shared" ca="1" si="736"/>
        <v>52.447363685441815</v>
      </c>
      <c r="K2475" t="str">
        <f t="shared" ca="1" si="737"/>
        <v>BUY</v>
      </c>
      <c r="L2475" t="str">
        <f t="shared" ca="1" si="738"/>
        <v>HOLD</v>
      </c>
      <c r="M2475" t="str">
        <f t="shared" ca="1" si="739"/>
        <v/>
      </c>
      <c r="N2475">
        <f t="shared" si="728"/>
        <v>2603.9499999999998</v>
      </c>
      <c r="O2475">
        <f t="shared" ca="1" si="740"/>
        <v>16</v>
      </c>
      <c r="Q2475" t="str">
        <f t="shared" ca="1" si="743"/>
        <v>NO</v>
      </c>
      <c r="R2475" t="str">
        <f t="shared" ca="1" si="744"/>
        <v>NO</v>
      </c>
      <c r="S2475" t="b">
        <f t="shared" ca="1" si="741"/>
        <v>0</v>
      </c>
      <c r="T2475" t="b">
        <f t="shared" ca="1" si="742"/>
        <v>0</v>
      </c>
      <c r="U2475">
        <f t="shared" ca="1" si="727"/>
        <v>1</v>
      </c>
      <c r="W2475" s="7"/>
      <c r="X2475" t="str">
        <f t="shared" ca="1" si="729"/>
        <v>16</v>
      </c>
    </row>
    <row r="2476" spans="1:24" x14ac:dyDescent="0.3">
      <c r="A2476">
        <f t="shared" si="730"/>
        <v>2475</v>
      </c>
      <c r="B2476" s="1">
        <v>38674</v>
      </c>
      <c r="C2476">
        <v>2620.0500000000002</v>
      </c>
      <c r="D2476">
        <f t="shared" si="731"/>
        <v>16.100000000000364</v>
      </c>
      <c r="E2476">
        <f t="shared" si="732"/>
        <v>16.100000000000364</v>
      </c>
      <c r="F2476" s="4" t="str">
        <f t="shared" si="733"/>
        <v/>
      </c>
      <c r="G2476">
        <f t="shared" ca="1" si="734"/>
        <v>0.27959090909090922</v>
      </c>
      <c r="H2476">
        <f t="shared" ca="1" si="735"/>
        <v>0.32</v>
      </c>
      <c r="I2476" s="4">
        <f t="shared" ca="1" si="745"/>
        <v>0.87372159090909129</v>
      </c>
      <c r="J2476" s="8">
        <f t="shared" ca="1" si="736"/>
        <v>46.630278219998495</v>
      </c>
      <c r="K2476" t="str">
        <f t="shared" ca="1" si="737"/>
        <v>BUY</v>
      </c>
      <c r="L2476" t="str">
        <f t="shared" ca="1" si="738"/>
        <v>HOLD</v>
      </c>
      <c r="M2476" t="str">
        <f t="shared" ca="1" si="739"/>
        <v/>
      </c>
      <c r="N2476">
        <f t="shared" si="728"/>
        <v>2620.0500000000002</v>
      </c>
      <c r="O2476">
        <f t="shared" ca="1" si="740"/>
        <v>16</v>
      </c>
      <c r="Q2476" t="str">
        <f t="shared" ca="1" si="743"/>
        <v>NO</v>
      </c>
      <c r="R2476" t="str">
        <f t="shared" ca="1" si="744"/>
        <v>NO</v>
      </c>
      <c r="S2476" t="b">
        <f t="shared" ca="1" si="741"/>
        <v>0</v>
      </c>
      <c r="T2476" t="b">
        <f t="shared" ca="1" si="742"/>
        <v>0</v>
      </c>
      <c r="U2476">
        <f t="shared" ca="1" si="727"/>
        <v>1</v>
      </c>
      <c r="W2476" s="7"/>
      <c r="X2476" t="str">
        <f t="shared" ca="1" si="729"/>
        <v>16</v>
      </c>
    </row>
    <row r="2477" spans="1:24" x14ac:dyDescent="0.3">
      <c r="A2477">
        <f t="shared" si="730"/>
        <v>2476</v>
      </c>
      <c r="B2477" s="1">
        <v>38677</v>
      </c>
      <c r="C2477">
        <v>2602.5</v>
      </c>
      <c r="D2477">
        <f t="shared" si="731"/>
        <v>-17.550000000000182</v>
      </c>
      <c r="E2477" t="str">
        <f t="shared" si="732"/>
        <v/>
      </c>
      <c r="F2477" s="4">
        <f t="shared" si="733"/>
        <v>-17.550000000000182</v>
      </c>
      <c r="G2477">
        <f t="shared" ca="1" si="734"/>
        <v>0.27959090909090922</v>
      </c>
      <c r="H2477">
        <f t="shared" ca="1" si="735"/>
        <v>0.1931666666666676</v>
      </c>
      <c r="I2477" s="4">
        <f t="shared" ca="1" si="745"/>
        <v>1.4474076398148812</v>
      </c>
      <c r="J2477" s="8">
        <f t="shared" ca="1" si="736"/>
        <v>59.140439715402756</v>
      </c>
      <c r="K2477" t="str">
        <f t="shared" ca="1" si="737"/>
        <v>BUY</v>
      </c>
      <c r="L2477" t="str">
        <f t="shared" ca="1" si="738"/>
        <v>HOLD</v>
      </c>
      <c r="M2477" t="str">
        <f t="shared" ca="1" si="739"/>
        <v/>
      </c>
      <c r="N2477">
        <f t="shared" si="728"/>
        <v>2602.5</v>
      </c>
      <c r="O2477">
        <f t="shared" ca="1" si="740"/>
        <v>16</v>
      </c>
      <c r="Q2477" t="str">
        <f t="shared" ca="1" si="743"/>
        <v>NO</v>
      </c>
      <c r="R2477" t="str">
        <f t="shared" ca="1" si="744"/>
        <v>NO</v>
      </c>
      <c r="S2477" t="b">
        <f t="shared" ca="1" si="741"/>
        <v>0</v>
      </c>
      <c r="T2477" t="b">
        <f t="shared" ca="1" si="742"/>
        <v>0</v>
      </c>
      <c r="U2477">
        <f t="shared" ca="1" si="727"/>
        <v>1</v>
      </c>
      <c r="W2477" s="7"/>
      <c r="X2477" t="str">
        <f t="shared" ca="1" si="729"/>
        <v>16</v>
      </c>
    </row>
    <row r="2478" spans="1:24" x14ac:dyDescent="0.3">
      <c r="A2478">
        <f t="shared" si="730"/>
        <v>2477</v>
      </c>
      <c r="B2478" s="1">
        <v>38678</v>
      </c>
      <c r="C2478">
        <v>2572.85</v>
      </c>
      <c r="D2478">
        <f t="shared" si="731"/>
        <v>-29.650000000000091</v>
      </c>
      <c r="E2478" t="str">
        <f t="shared" si="732"/>
        <v/>
      </c>
      <c r="F2478" s="4">
        <f t="shared" si="733"/>
        <v>-29.650000000000091</v>
      </c>
      <c r="G2478">
        <f t="shared" ca="1" si="734"/>
        <v>0.27959090909090922</v>
      </c>
      <c r="H2478">
        <f t="shared" ca="1" si="735"/>
        <v>0.16916666666666816</v>
      </c>
      <c r="I2478" s="4">
        <f t="shared" ca="1" si="745"/>
        <v>1.6527541424093011</v>
      </c>
      <c r="J2478" s="8">
        <f t="shared" ca="1" si="736"/>
        <v>62.30332905665454</v>
      </c>
      <c r="K2478" t="str">
        <f t="shared" ca="1" si="737"/>
        <v>BUY</v>
      </c>
      <c r="L2478" t="str">
        <f t="shared" ca="1" si="738"/>
        <v>HOLD</v>
      </c>
      <c r="M2478" t="str">
        <f t="shared" ca="1" si="739"/>
        <v/>
      </c>
      <c r="N2478">
        <f t="shared" si="728"/>
        <v>2572.85</v>
      </c>
      <c r="O2478">
        <f t="shared" ca="1" si="740"/>
        <v>16</v>
      </c>
      <c r="Q2478" t="str">
        <f t="shared" ca="1" si="743"/>
        <v>NO</v>
      </c>
      <c r="R2478" t="str">
        <f t="shared" ca="1" si="744"/>
        <v>NO</v>
      </c>
      <c r="S2478" t="b">
        <f t="shared" ca="1" si="741"/>
        <v>0</v>
      </c>
      <c r="T2478" t="b">
        <f t="shared" ca="1" si="742"/>
        <v>0</v>
      </c>
      <c r="U2478">
        <f t="shared" ca="1" si="727"/>
        <v>1</v>
      </c>
      <c r="W2478" s="7"/>
      <c r="X2478" t="str">
        <f t="shared" ca="1" si="729"/>
        <v>16</v>
      </c>
    </row>
    <row r="2479" spans="1:24" x14ac:dyDescent="0.3">
      <c r="A2479">
        <f t="shared" si="730"/>
        <v>2478</v>
      </c>
      <c r="B2479" s="1">
        <v>38679</v>
      </c>
      <c r="C2479">
        <v>2608.6</v>
      </c>
      <c r="D2479">
        <f t="shared" si="731"/>
        <v>35.75</v>
      </c>
      <c r="E2479">
        <f t="shared" si="732"/>
        <v>35.75</v>
      </c>
      <c r="F2479" s="4" t="str">
        <f t="shared" si="733"/>
        <v/>
      </c>
      <c r="G2479">
        <f t="shared" ca="1" si="734"/>
        <v>0.26218181818181868</v>
      </c>
      <c r="H2479">
        <f t="shared" ca="1" si="735"/>
        <v>0.16916666666666816</v>
      </c>
      <c r="I2479" s="4">
        <f t="shared" ca="1" si="745"/>
        <v>1.5498432601880772</v>
      </c>
      <c r="J2479" s="8">
        <f t="shared" ca="1" si="736"/>
        <v>60.7819031226947</v>
      </c>
      <c r="K2479" t="str">
        <f t="shared" ca="1" si="737"/>
        <v>BUY</v>
      </c>
      <c r="L2479" t="str">
        <f t="shared" ca="1" si="738"/>
        <v>HOLD</v>
      </c>
      <c r="M2479" t="str">
        <f t="shared" ca="1" si="739"/>
        <v/>
      </c>
      <c r="N2479">
        <f t="shared" si="728"/>
        <v>2608.6</v>
      </c>
      <c r="O2479">
        <f t="shared" ca="1" si="740"/>
        <v>16</v>
      </c>
      <c r="Q2479" t="str">
        <f t="shared" ca="1" si="743"/>
        <v>NO</v>
      </c>
      <c r="R2479" t="str">
        <f t="shared" ca="1" si="744"/>
        <v>NO</v>
      </c>
      <c r="S2479" t="b">
        <f t="shared" ca="1" si="741"/>
        <v>0</v>
      </c>
      <c r="T2479" t="b">
        <f t="shared" ca="1" si="742"/>
        <v>0</v>
      </c>
      <c r="U2479">
        <f t="shared" ca="1" si="727"/>
        <v>1</v>
      </c>
      <c r="W2479" s="7"/>
      <c r="X2479" t="str">
        <f t="shared" ca="1" si="729"/>
        <v>16</v>
      </c>
    </row>
    <row r="2480" spans="1:24" x14ac:dyDescent="0.3">
      <c r="A2480">
        <f t="shared" si="730"/>
        <v>2479</v>
      </c>
      <c r="B2480" s="1">
        <v>38680</v>
      </c>
      <c r="C2480">
        <v>2635</v>
      </c>
      <c r="D2480">
        <f t="shared" si="731"/>
        <v>26.400000000000091</v>
      </c>
      <c r="E2480">
        <f t="shared" si="732"/>
        <v>26.400000000000091</v>
      </c>
      <c r="F2480" s="4" t="str">
        <f t="shared" si="733"/>
        <v/>
      </c>
      <c r="G2480">
        <f t="shared" ca="1" si="734"/>
        <v>0.27181818181818224</v>
      </c>
      <c r="H2480">
        <f t="shared" ca="1" si="735"/>
        <v>0.16916666666666816</v>
      </c>
      <c r="I2480" s="4">
        <f t="shared" ca="1" si="745"/>
        <v>1.6068069861173193</v>
      </c>
      <c r="J2480" s="8">
        <f t="shared" ca="1" si="736"/>
        <v>61.638893660882836</v>
      </c>
      <c r="K2480" t="str">
        <f t="shared" ca="1" si="737"/>
        <v>BUY</v>
      </c>
      <c r="L2480" t="str">
        <f t="shared" ca="1" si="738"/>
        <v>HOLD</v>
      </c>
      <c r="M2480" t="str">
        <f t="shared" ca="1" si="739"/>
        <v/>
      </c>
      <c r="N2480">
        <f t="shared" si="728"/>
        <v>2635</v>
      </c>
      <c r="O2480">
        <f t="shared" ca="1" si="740"/>
        <v>16</v>
      </c>
      <c r="Q2480" t="str">
        <f t="shared" ca="1" si="743"/>
        <v>NO</v>
      </c>
      <c r="R2480" t="str">
        <f t="shared" ca="1" si="744"/>
        <v>NO</v>
      </c>
      <c r="S2480" t="b">
        <f t="shared" ca="1" si="741"/>
        <v>0</v>
      </c>
      <c r="T2480" t="b">
        <f t="shared" ca="1" si="742"/>
        <v>0</v>
      </c>
      <c r="U2480">
        <f t="shared" ca="1" si="727"/>
        <v>1</v>
      </c>
      <c r="W2480" s="7"/>
      <c r="X2480" t="str">
        <f t="shared" ca="1" si="729"/>
        <v>16</v>
      </c>
    </row>
    <row r="2481" spans="1:24" x14ac:dyDescent="0.3">
      <c r="A2481">
        <f t="shared" si="730"/>
        <v>2480</v>
      </c>
      <c r="B2481" s="1">
        <v>38681</v>
      </c>
      <c r="C2481">
        <v>2664.3</v>
      </c>
      <c r="D2481">
        <f t="shared" si="731"/>
        <v>29.300000000000182</v>
      </c>
      <c r="E2481">
        <f t="shared" si="732"/>
        <v>29.300000000000182</v>
      </c>
      <c r="F2481" s="4" t="str">
        <f t="shared" si="733"/>
        <v/>
      </c>
      <c r="G2481">
        <f t="shared" ca="1" si="734"/>
        <v>0.26909090909090949</v>
      </c>
      <c r="H2481">
        <f t="shared" ca="1" si="735"/>
        <v>0.16916666666666816</v>
      </c>
      <c r="I2481" s="4">
        <f t="shared" ca="1" si="745"/>
        <v>1.5906851768920618</v>
      </c>
      <c r="J2481" s="8">
        <f t="shared" ca="1" si="736"/>
        <v>61.400172860846844</v>
      </c>
      <c r="K2481" t="str">
        <f t="shared" ca="1" si="737"/>
        <v>BUY</v>
      </c>
      <c r="L2481" t="str">
        <f t="shared" ca="1" si="738"/>
        <v>HOLD</v>
      </c>
      <c r="M2481" t="str">
        <f t="shared" ca="1" si="739"/>
        <v/>
      </c>
      <c r="N2481">
        <f t="shared" si="728"/>
        <v>2664.3</v>
      </c>
      <c r="O2481">
        <f t="shared" ca="1" si="740"/>
        <v>16</v>
      </c>
      <c r="Q2481" t="str">
        <f t="shared" ca="1" si="743"/>
        <v>NO</v>
      </c>
      <c r="R2481" t="str">
        <f t="shared" ca="1" si="744"/>
        <v>NO</v>
      </c>
      <c r="S2481" t="b">
        <f t="shared" ca="1" si="741"/>
        <v>0</v>
      </c>
      <c r="T2481" t="b">
        <f t="shared" ca="1" si="742"/>
        <v>0</v>
      </c>
      <c r="U2481">
        <f t="shared" ca="1" si="727"/>
        <v>1</v>
      </c>
      <c r="W2481" s="7"/>
      <c r="X2481" t="str">
        <f t="shared" ca="1" si="729"/>
        <v>16</v>
      </c>
    </row>
    <row r="2482" spans="1:24" x14ac:dyDescent="0.3">
      <c r="A2482">
        <f t="shared" si="730"/>
        <v>2481</v>
      </c>
      <c r="B2482" s="1">
        <v>38682</v>
      </c>
      <c r="C2482">
        <v>2683.45</v>
      </c>
      <c r="D2482">
        <f t="shared" si="731"/>
        <v>19.149999999999636</v>
      </c>
      <c r="E2482">
        <f t="shared" si="732"/>
        <v>19.149999999999636</v>
      </c>
      <c r="F2482" s="4" t="str">
        <f t="shared" si="733"/>
        <v/>
      </c>
      <c r="G2482">
        <f t="shared" ca="1" si="734"/>
        <v>0.24781818181818213</v>
      </c>
      <c r="H2482">
        <f t="shared" ca="1" si="735"/>
        <v>0.16916666666666816</v>
      </c>
      <c r="I2482" s="4">
        <f t="shared" ca="1" si="745"/>
        <v>1.4649350649350539</v>
      </c>
      <c r="J2482" s="8">
        <f t="shared" ca="1" si="736"/>
        <v>59.430979978925002</v>
      </c>
      <c r="K2482" t="str">
        <f t="shared" ca="1" si="737"/>
        <v>BUY</v>
      </c>
      <c r="L2482" t="str">
        <f t="shared" ca="1" si="738"/>
        <v>HOLD</v>
      </c>
      <c r="M2482" t="str">
        <f t="shared" ca="1" si="739"/>
        <v/>
      </c>
      <c r="N2482">
        <f t="shared" si="728"/>
        <v>2683.45</v>
      </c>
      <c r="O2482">
        <f t="shared" ca="1" si="740"/>
        <v>16</v>
      </c>
      <c r="Q2482" t="str">
        <f t="shared" ca="1" si="743"/>
        <v>NO</v>
      </c>
      <c r="R2482" t="str">
        <f t="shared" ca="1" si="744"/>
        <v>NO</v>
      </c>
      <c r="S2482" t="b">
        <f t="shared" ca="1" si="741"/>
        <v>0</v>
      </c>
      <c r="T2482" t="b">
        <f t="shared" ca="1" si="742"/>
        <v>0</v>
      </c>
      <c r="U2482">
        <f t="shared" ca="1" si="727"/>
        <v>1</v>
      </c>
      <c r="W2482" s="7"/>
      <c r="X2482" t="str">
        <f t="shared" ca="1" si="729"/>
        <v>16</v>
      </c>
    </row>
    <row r="2483" spans="1:24" x14ac:dyDescent="0.3">
      <c r="A2483">
        <f t="shared" si="730"/>
        <v>2482</v>
      </c>
      <c r="B2483" s="1">
        <v>38684</v>
      </c>
      <c r="C2483">
        <v>2712</v>
      </c>
      <c r="D2483">
        <f t="shared" si="731"/>
        <v>28.550000000000182</v>
      </c>
      <c r="E2483">
        <f t="shared" si="732"/>
        <v>28.550000000000182</v>
      </c>
      <c r="F2483" s="4" t="str">
        <f t="shared" si="733"/>
        <v/>
      </c>
      <c r="G2483">
        <f t="shared" ca="1" si="734"/>
        <v>0.24554545454545487</v>
      </c>
      <c r="H2483">
        <f t="shared" ca="1" si="735"/>
        <v>0.16916666666666816</v>
      </c>
      <c r="I2483" s="4">
        <f t="shared" ca="1" si="745"/>
        <v>1.4515002239140062</v>
      </c>
      <c r="J2483" s="8">
        <f t="shared" ca="1" si="736"/>
        <v>59.208651492455338</v>
      </c>
      <c r="K2483" t="str">
        <f t="shared" ca="1" si="737"/>
        <v>BUY</v>
      </c>
      <c r="L2483" t="str">
        <f t="shared" ca="1" si="738"/>
        <v>HOLD</v>
      </c>
      <c r="M2483" t="str">
        <f t="shared" ca="1" si="739"/>
        <v/>
      </c>
      <c r="N2483">
        <f t="shared" si="728"/>
        <v>2712</v>
      </c>
      <c r="O2483">
        <f t="shared" ca="1" si="740"/>
        <v>16</v>
      </c>
      <c r="Q2483" t="str">
        <f t="shared" ca="1" si="743"/>
        <v>NO</v>
      </c>
      <c r="R2483" t="str">
        <f t="shared" ca="1" si="744"/>
        <v>NO</v>
      </c>
      <c r="S2483" t="b">
        <f t="shared" ca="1" si="741"/>
        <v>0</v>
      </c>
      <c r="T2483" t="b">
        <f t="shared" ca="1" si="742"/>
        <v>0</v>
      </c>
      <c r="U2483">
        <f t="shared" ca="1" si="727"/>
        <v>1</v>
      </c>
      <c r="W2483" s="7"/>
      <c r="X2483" t="str">
        <f t="shared" ca="1" si="729"/>
        <v>16</v>
      </c>
    </row>
    <row r="2484" spans="1:24" x14ac:dyDescent="0.3">
      <c r="A2484">
        <f t="shared" si="730"/>
        <v>2483</v>
      </c>
      <c r="B2484" s="1">
        <v>38685</v>
      </c>
      <c r="C2484">
        <v>2698.3</v>
      </c>
      <c r="D2484">
        <f t="shared" si="731"/>
        <v>-13.699999999999818</v>
      </c>
      <c r="E2484" t="str">
        <f t="shared" si="732"/>
        <v/>
      </c>
      <c r="F2484" s="4">
        <f t="shared" si="733"/>
        <v>-13.699999999999818</v>
      </c>
      <c r="G2484">
        <f t="shared" ca="1" si="734"/>
        <v>0.24554545454545487</v>
      </c>
      <c r="H2484">
        <f t="shared" ca="1" si="735"/>
        <v>0.20300000000000029</v>
      </c>
      <c r="I2484" s="4">
        <f t="shared" ca="1" si="745"/>
        <v>1.2095835199283473</v>
      </c>
      <c r="J2484" s="8">
        <f t="shared" ca="1" si="736"/>
        <v>54.742602351033639</v>
      </c>
      <c r="K2484" t="str">
        <f t="shared" ca="1" si="737"/>
        <v>BUY</v>
      </c>
      <c r="L2484" t="str">
        <f t="shared" ca="1" si="738"/>
        <v>HOLD</v>
      </c>
      <c r="M2484" t="str">
        <f t="shared" ca="1" si="739"/>
        <v/>
      </c>
      <c r="N2484">
        <f t="shared" si="728"/>
        <v>2698.3</v>
      </c>
      <c r="O2484">
        <f t="shared" ca="1" si="740"/>
        <v>16</v>
      </c>
      <c r="Q2484" t="str">
        <f t="shared" ca="1" si="743"/>
        <v>NO</v>
      </c>
      <c r="R2484" t="str">
        <f t="shared" ca="1" si="744"/>
        <v>NO</v>
      </c>
      <c r="S2484" t="b">
        <f t="shared" ca="1" si="741"/>
        <v>0</v>
      </c>
      <c r="T2484" t="b">
        <f t="shared" ca="1" si="742"/>
        <v>0</v>
      </c>
      <c r="U2484">
        <f t="shared" ca="1" si="727"/>
        <v>1</v>
      </c>
      <c r="W2484" s="7"/>
      <c r="X2484" t="str">
        <f t="shared" ca="1" si="729"/>
        <v>16</v>
      </c>
    </row>
    <row r="2485" spans="1:24" x14ac:dyDescent="0.3">
      <c r="A2485">
        <f t="shared" si="730"/>
        <v>2484</v>
      </c>
      <c r="B2485" s="1">
        <v>38686</v>
      </c>
      <c r="C2485">
        <v>2652.25</v>
      </c>
      <c r="D2485">
        <f t="shared" si="731"/>
        <v>-46.050000000000182</v>
      </c>
      <c r="E2485" t="str">
        <f t="shared" si="732"/>
        <v/>
      </c>
      <c r="F2485" s="4">
        <f t="shared" si="733"/>
        <v>-46.050000000000182</v>
      </c>
      <c r="G2485">
        <f t="shared" ca="1" si="734"/>
        <v>0.25850000000000045</v>
      </c>
      <c r="H2485">
        <f t="shared" ca="1" si="735"/>
        <v>0.2673750000000007</v>
      </c>
      <c r="I2485" s="4">
        <f t="shared" ca="1" si="745"/>
        <v>0.96680691912108374</v>
      </c>
      <c r="J2485" s="8">
        <f t="shared" ca="1" si="736"/>
        <v>49.15616829094364</v>
      </c>
      <c r="K2485" t="str">
        <f t="shared" ca="1" si="737"/>
        <v>BUY</v>
      </c>
      <c r="L2485" t="str">
        <f t="shared" ca="1" si="738"/>
        <v>HOLD</v>
      </c>
      <c r="M2485" t="str">
        <f t="shared" ca="1" si="739"/>
        <v/>
      </c>
      <c r="N2485">
        <f t="shared" si="728"/>
        <v>2652.25</v>
      </c>
      <c r="O2485">
        <f t="shared" ca="1" si="740"/>
        <v>16</v>
      </c>
      <c r="Q2485" t="str">
        <f t="shared" ca="1" si="743"/>
        <v>NO</v>
      </c>
      <c r="R2485" t="str">
        <f t="shared" ca="1" si="744"/>
        <v>NO</v>
      </c>
      <c r="S2485" t="b">
        <f t="shared" ca="1" si="741"/>
        <v>0</v>
      </c>
      <c r="T2485" t="b">
        <f t="shared" ca="1" si="742"/>
        <v>0</v>
      </c>
      <c r="U2485">
        <f t="shared" ca="1" si="727"/>
        <v>1</v>
      </c>
      <c r="W2485" s="7"/>
      <c r="X2485" t="str">
        <f t="shared" ca="1" si="729"/>
        <v>16</v>
      </c>
    </row>
    <row r="2486" spans="1:24" x14ac:dyDescent="0.3">
      <c r="A2486">
        <f t="shared" si="730"/>
        <v>2485</v>
      </c>
      <c r="B2486" s="1">
        <v>38687</v>
      </c>
      <c r="C2486">
        <v>2698.95</v>
      </c>
      <c r="D2486">
        <f t="shared" si="731"/>
        <v>46.699999999999818</v>
      </c>
      <c r="E2486">
        <f t="shared" si="732"/>
        <v>46.699999999999818</v>
      </c>
      <c r="F2486" s="4" t="str">
        <f t="shared" si="733"/>
        <v/>
      </c>
      <c r="G2486">
        <f t="shared" ca="1" si="734"/>
        <v>0.25725000000000003</v>
      </c>
      <c r="H2486">
        <f t="shared" ca="1" si="735"/>
        <v>0.2673750000000007</v>
      </c>
      <c r="I2486" s="4">
        <f t="shared" ca="1" si="745"/>
        <v>0.96213183730715046</v>
      </c>
      <c r="J2486" s="8">
        <f t="shared" ca="1" si="736"/>
        <v>49.035025017869849</v>
      </c>
      <c r="K2486" t="str">
        <f t="shared" ca="1" si="737"/>
        <v>BUY</v>
      </c>
      <c r="L2486" t="str">
        <f t="shared" ca="1" si="738"/>
        <v>HOLD</v>
      </c>
      <c r="M2486" t="str">
        <f t="shared" ca="1" si="739"/>
        <v/>
      </c>
      <c r="N2486">
        <f t="shared" si="728"/>
        <v>2698.95</v>
      </c>
      <c r="O2486">
        <f t="shared" ca="1" si="740"/>
        <v>16</v>
      </c>
      <c r="Q2486" t="str">
        <f t="shared" ca="1" si="743"/>
        <v>NO</v>
      </c>
      <c r="R2486" t="str">
        <f t="shared" ca="1" si="744"/>
        <v>NO</v>
      </c>
      <c r="S2486" t="b">
        <f t="shared" ca="1" si="741"/>
        <v>0</v>
      </c>
      <c r="T2486" t="b">
        <f t="shared" ca="1" si="742"/>
        <v>0</v>
      </c>
      <c r="U2486">
        <f t="shared" ca="1" si="727"/>
        <v>1</v>
      </c>
      <c r="W2486" s="7"/>
      <c r="X2486" t="str">
        <f t="shared" ca="1" si="729"/>
        <v>16</v>
      </c>
    </row>
    <row r="2487" spans="1:24" x14ac:dyDescent="0.3">
      <c r="A2487">
        <f t="shared" si="730"/>
        <v>2486</v>
      </c>
      <c r="B2487" s="1">
        <v>38688</v>
      </c>
      <c r="C2487">
        <v>2697.95</v>
      </c>
      <c r="D2487">
        <f t="shared" si="731"/>
        <v>-1</v>
      </c>
      <c r="E2487" t="str">
        <f t="shared" si="732"/>
        <v/>
      </c>
      <c r="F2487" s="4">
        <f t="shared" si="733"/>
        <v>-1</v>
      </c>
      <c r="G2487">
        <f t="shared" ca="1" si="734"/>
        <v>0.27466666666666695</v>
      </c>
      <c r="H2487">
        <f t="shared" ca="1" si="735"/>
        <v>0.21590000000000054</v>
      </c>
      <c r="I2487" s="4">
        <f t="shared" ca="1" si="745"/>
        <v>1.2721939169368517</v>
      </c>
      <c r="J2487" s="8">
        <f t="shared" ca="1" si="736"/>
        <v>55.98967180811303</v>
      </c>
      <c r="K2487" t="str">
        <f t="shared" ca="1" si="737"/>
        <v>BUY</v>
      </c>
      <c r="L2487" t="str">
        <f t="shared" ca="1" si="738"/>
        <v>HOLD</v>
      </c>
      <c r="M2487" t="str">
        <f t="shared" ca="1" si="739"/>
        <v/>
      </c>
      <c r="N2487">
        <f t="shared" si="728"/>
        <v>2697.95</v>
      </c>
      <c r="O2487">
        <f t="shared" ca="1" si="740"/>
        <v>16</v>
      </c>
      <c r="Q2487" t="str">
        <f t="shared" ca="1" si="743"/>
        <v>NO</v>
      </c>
      <c r="R2487" t="str">
        <f t="shared" ca="1" si="744"/>
        <v>NO</v>
      </c>
      <c r="S2487" t="b">
        <f t="shared" ca="1" si="741"/>
        <v>0</v>
      </c>
      <c r="T2487" t="b">
        <f t="shared" ca="1" si="742"/>
        <v>0</v>
      </c>
      <c r="U2487">
        <f t="shared" ca="1" si="727"/>
        <v>1</v>
      </c>
      <c r="W2487" s="7"/>
      <c r="X2487" t="str">
        <f t="shared" ca="1" si="729"/>
        <v>16</v>
      </c>
    </row>
    <row r="2488" spans="1:24" x14ac:dyDescent="0.3">
      <c r="A2488">
        <f t="shared" si="730"/>
        <v>2487</v>
      </c>
      <c r="B2488" s="1">
        <v>38691</v>
      </c>
      <c r="C2488">
        <v>2660.5</v>
      </c>
      <c r="D2488">
        <f t="shared" si="731"/>
        <v>-37.449999999999818</v>
      </c>
      <c r="E2488" t="str">
        <f t="shared" si="732"/>
        <v/>
      </c>
      <c r="F2488" s="4">
        <f t="shared" si="733"/>
        <v>-37.449999999999818</v>
      </c>
      <c r="G2488">
        <f t="shared" ca="1" si="734"/>
        <v>0.27893750000000012</v>
      </c>
      <c r="H2488">
        <f t="shared" ca="1" si="735"/>
        <v>0.24233333333333348</v>
      </c>
      <c r="I2488" s="4">
        <f t="shared" ca="1" si="745"/>
        <v>1.1510488308115541</v>
      </c>
      <c r="J2488" s="8">
        <f t="shared" ca="1" si="736"/>
        <v>53.511050717397382</v>
      </c>
      <c r="K2488" t="str">
        <f t="shared" ca="1" si="737"/>
        <v>BUY</v>
      </c>
      <c r="L2488" t="str">
        <f t="shared" ca="1" si="738"/>
        <v>HOLD</v>
      </c>
      <c r="M2488" t="str">
        <f t="shared" ca="1" si="739"/>
        <v/>
      </c>
      <c r="N2488">
        <f t="shared" si="728"/>
        <v>2660.5</v>
      </c>
      <c r="O2488">
        <f t="shared" ca="1" si="740"/>
        <v>16</v>
      </c>
      <c r="Q2488" t="str">
        <f t="shared" ca="1" si="743"/>
        <v>NO</v>
      </c>
      <c r="R2488" t="str">
        <f t="shared" ca="1" si="744"/>
        <v>NO</v>
      </c>
      <c r="S2488" t="b">
        <f t="shared" ca="1" si="741"/>
        <v>0</v>
      </c>
      <c r="T2488" t="b">
        <f t="shared" ca="1" si="742"/>
        <v>0</v>
      </c>
      <c r="U2488">
        <f t="shared" ca="1" si="727"/>
        <v>1</v>
      </c>
      <c r="W2488" s="7"/>
      <c r="X2488" t="str">
        <f t="shared" ca="1" si="729"/>
        <v>16</v>
      </c>
    </row>
    <row r="2489" spans="1:24" x14ac:dyDescent="0.3">
      <c r="A2489">
        <f t="shared" si="730"/>
        <v>2488</v>
      </c>
      <c r="B2489" s="1">
        <v>38692</v>
      </c>
      <c r="C2489">
        <v>2662.3</v>
      </c>
      <c r="D2489">
        <f t="shared" si="731"/>
        <v>1.8000000000001819</v>
      </c>
      <c r="E2489">
        <f t="shared" si="732"/>
        <v>1.8000000000001819</v>
      </c>
      <c r="F2489" s="4" t="str">
        <f t="shared" si="733"/>
        <v/>
      </c>
      <c r="G2489">
        <f t="shared" ca="1" si="734"/>
        <v>0.25468750000000057</v>
      </c>
      <c r="H2489">
        <f t="shared" ca="1" si="735"/>
        <v>0.24233333333333348</v>
      </c>
      <c r="I2489" s="4">
        <f t="shared" ca="1" si="745"/>
        <v>1.0509800550206345</v>
      </c>
      <c r="J2489" s="8">
        <f t="shared" ca="1" si="736"/>
        <v>51.24282181330431</v>
      </c>
      <c r="K2489" t="str">
        <f t="shared" ca="1" si="737"/>
        <v>BUY</v>
      </c>
      <c r="L2489" t="str">
        <f t="shared" ca="1" si="738"/>
        <v>HOLD</v>
      </c>
      <c r="M2489" t="str">
        <f t="shared" ca="1" si="739"/>
        <v/>
      </c>
      <c r="N2489">
        <f t="shared" si="728"/>
        <v>2662.3</v>
      </c>
      <c r="O2489">
        <f t="shared" ca="1" si="740"/>
        <v>16</v>
      </c>
      <c r="Q2489" t="str">
        <f t="shared" ca="1" si="743"/>
        <v>NO</v>
      </c>
      <c r="R2489" t="str">
        <f t="shared" ca="1" si="744"/>
        <v>NO</v>
      </c>
      <c r="S2489" t="b">
        <f t="shared" ca="1" si="741"/>
        <v>0</v>
      </c>
      <c r="T2489" t="b">
        <f t="shared" ca="1" si="742"/>
        <v>0</v>
      </c>
      <c r="U2489">
        <f t="shared" ca="1" si="727"/>
        <v>1</v>
      </c>
      <c r="W2489" s="7"/>
      <c r="X2489" t="str">
        <f t="shared" ca="1" si="729"/>
        <v>16</v>
      </c>
    </row>
    <row r="2490" spans="1:24" x14ac:dyDescent="0.3">
      <c r="A2490">
        <f t="shared" si="730"/>
        <v>2489</v>
      </c>
      <c r="B2490" s="1">
        <v>38693</v>
      </c>
      <c r="C2490">
        <v>2693</v>
      </c>
      <c r="D2490">
        <f t="shared" si="731"/>
        <v>30.699999999999818</v>
      </c>
      <c r="E2490">
        <f t="shared" si="732"/>
        <v>30.699999999999818</v>
      </c>
      <c r="F2490" s="4" t="str">
        <f t="shared" si="733"/>
        <v/>
      </c>
      <c r="G2490">
        <f t="shared" ca="1" si="734"/>
        <v>0.27293749999999989</v>
      </c>
      <c r="H2490">
        <f t="shared" ca="1" si="735"/>
        <v>0.24233333333333348</v>
      </c>
      <c r="I2490" s="4">
        <f t="shared" ca="1" si="745"/>
        <v>1.1262895460797788</v>
      </c>
      <c r="J2490" s="8">
        <f t="shared" ca="1" si="736"/>
        <v>52.969716572999609</v>
      </c>
      <c r="K2490" t="str">
        <f t="shared" ca="1" si="737"/>
        <v>BUY</v>
      </c>
      <c r="L2490" t="str">
        <f t="shared" ca="1" si="738"/>
        <v>HOLD</v>
      </c>
      <c r="M2490" t="str">
        <f t="shared" ca="1" si="739"/>
        <v/>
      </c>
      <c r="N2490">
        <f t="shared" si="728"/>
        <v>2693</v>
      </c>
      <c r="O2490">
        <f t="shared" ca="1" si="740"/>
        <v>16</v>
      </c>
      <c r="Q2490" t="str">
        <f t="shared" ca="1" si="743"/>
        <v>NO</v>
      </c>
      <c r="R2490" t="str">
        <f t="shared" ca="1" si="744"/>
        <v>NO</v>
      </c>
      <c r="S2490" t="b">
        <f t="shared" ca="1" si="741"/>
        <v>0</v>
      </c>
      <c r="T2490" t="b">
        <f t="shared" ca="1" si="742"/>
        <v>0</v>
      </c>
      <c r="U2490">
        <f t="shared" ca="1" si="727"/>
        <v>1</v>
      </c>
      <c r="W2490" s="7"/>
      <c r="X2490" t="str">
        <f t="shared" ca="1" si="729"/>
        <v>16</v>
      </c>
    </row>
    <row r="2491" spans="1:24" x14ac:dyDescent="0.3">
      <c r="A2491">
        <f t="shared" si="730"/>
        <v>2490</v>
      </c>
      <c r="B2491" s="1">
        <v>38694</v>
      </c>
      <c r="C2491">
        <v>2706.7</v>
      </c>
      <c r="D2491">
        <f t="shared" si="731"/>
        <v>13.699999999999818</v>
      </c>
      <c r="E2491">
        <f t="shared" si="732"/>
        <v>13.699999999999818</v>
      </c>
      <c r="F2491" s="4" t="str">
        <f t="shared" si="733"/>
        <v/>
      </c>
      <c r="G2491">
        <f t="shared" ca="1" si="734"/>
        <v>0.25783333333333303</v>
      </c>
      <c r="H2491">
        <f t="shared" ca="1" si="735"/>
        <v>0.25569999999999982</v>
      </c>
      <c r="I2491" s="4">
        <f t="shared" ca="1" si="745"/>
        <v>1.0083431104158513</v>
      </c>
      <c r="J2491" s="8">
        <f t="shared" ca="1" si="736"/>
        <v>50.207711281318957</v>
      </c>
      <c r="K2491" t="str">
        <f t="shared" ca="1" si="737"/>
        <v>BUY</v>
      </c>
      <c r="L2491" t="str">
        <f t="shared" ca="1" si="738"/>
        <v>HOLD</v>
      </c>
      <c r="M2491" t="str">
        <f t="shared" ca="1" si="739"/>
        <v/>
      </c>
      <c r="N2491">
        <f t="shared" si="728"/>
        <v>2706.7</v>
      </c>
      <c r="O2491">
        <f t="shared" ca="1" si="740"/>
        <v>16</v>
      </c>
      <c r="Q2491" t="str">
        <f t="shared" ca="1" si="743"/>
        <v>NO</v>
      </c>
      <c r="R2491" t="str">
        <f t="shared" ca="1" si="744"/>
        <v>NO</v>
      </c>
      <c r="S2491" t="b">
        <f t="shared" ca="1" si="741"/>
        <v>0</v>
      </c>
      <c r="T2491" t="b">
        <f t="shared" ca="1" si="742"/>
        <v>0</v>
      </c>
      <c r="U2491">
        <f t="shared" ca="1" si="727"/>
        <v>1</v>
      </c>
      <c r="W2491" s="7"/>
      <c r="X2491" t="str">
        <f t="shared" ca="1" si="729"/>
        <v>16</v>
      </c>
    </row>
    <row r="2492" spans="1:24" x14ac:dyDescent="0.3">
      <c r="A2492">
        <f t="shared" si="730"/>
        <v>2491</v>
      </c>
      <c r="B2492" s="1">
        <v>38695</v>
      </c>
      <c r="C2492">
        <v>2756.45</v>
      </c>
      <c r="D2492">
        <f t="shared" si="731"/>
        <v>49.75</v>
      </c>
      <c r="E2492">
        <f t="shared" si="732"/>
        <v>49.75</v>
      </c>
      <c r="F2492" s="4" t="str">
        <f t="shared" si="733"/>
        <v/>
      </c>
      <c r="G2492">
        <f t="shared" ca="1" si="734"/>
        <v>0.28179999999999972</v>
      </c>
      <c r="H2492">
        <f t="shared" ca="1" si="735"/>
        <v>0.24549999999999955</v>
      </c>
      <c r="I2492" s="4">
        <f t="shared" ca="1" si="745"/>
        <v>1.1478615071283105</v>
      </c>
      <c r="J2492" s="8">
        <f t="shared" ca="1" si="736"/>
        <v>53.442063341551325</v>
      </c>
      <c r="K2492" t="str">
        <f t="shared" ca="1" si="737"/>
        <v>BUY</v>
      </c>
      <c r="L2492" t="str">
        <f t="shared" ca="1" si="738"/>
        <v>HOLD</v>
      </c>
      <c r="M2492" t="str">
        <f t="shared" ca="1" si="739"/>
        <v/>
      </c>
      <c r="N2492">
        <f t="shared" si="728"/>
        <v>2756.45</v>
      </c>
      <c r="O2492">
        <f t="shared" ca="1" si="740"/>
        <v>16</v>
      </c>
      <c r="Q2492" t="str">
        <f t="shared" ca="1" si="743"/>
        <v>NO</v>
      </c>
      <c r="R2492" t="str">
        <f t="shared" ca="1" si="744"/>
        <v>NO</v>
      </c>
      <c r="S2492" t="b">
        <f t="shared" ca="1" si="741"/>
        <v>0</v>
      </c>
      <c r="T2492" t="b">
        <f t="shared" ca="1" si="742"/>
        <v>0</v>
      </c>
      <c r="U2492">
        <f t="shared" ca="1" si="727"/>
        <v>1</v>
      </c>
      <c r="W2492" s="7"/>
      <c r="X2492" t="str">
        <f t="shared" ca="1" si="729"/>
        <v>16</v>
      </c>
    </row>
    <row r="2493" spans="1:24" x14ac:dyDescent="0.3">
      <c r="A2493">
        <f t="shared" si="730"/>
        <v>2492</v>
      </c>
      <c r="B2493" s="1">
        <v>38698</v>
      </c>
      <c r="C2493">
        <v>2776.2</v>
      </c>
      <c r="D2493">
        <f t="shared" si="731"/>
        <v>19.75</v>
      </c>
      <c r="E2493">
        <f t="shared" si="732"/>
        <v>19.75</v>
      </c>
      <c r="F2493" s="4" t="str">
        <f t="shared" si="733"/>
        <v/>
      </c>
      <c r="G2493">
        <f t="shared" ca="1" si="734"/>
        <v>0.26579999999999976</v>
      </c>
      <c r="H2493">
        <f t="shared" ca="1" si="735"/>
        <v>0.24549999999999955</v>
      </c>
      <c r="I2493" s="4">
        <f t="shared" ca="1" si="745"/>
        <v>1.0826883910386975</v>
      </c>
      <c r="J2493" s="8">
        <f t="shared" ca="1" si="736"/>
        <v>51.985135928026622</v>
      </c>
      <c r="K2493" t="str">
        <f t="shared" ca="1" si="737"/>
        <v>BUY</v>
      </c>
      <c r="L2493" t="str">
        <f t="shared" ca="1" si="738"/>
        <v>HOLD</v>
      </c>
      <c r="M2493" t="str">
        <f t="shared" ca="1" si="739"/>
        <v/>
      </c>
      <c r="N2493">
        <f t="shared" si="728"/>
        <v>2776.2</v>
      </c>
      <c r="O2493">
        <f t="shared" ca="1" si="740"/>
        <v>16</v>
      </c>
      <c r="Q2493" t="str">
        <f t="shared" ca="1" si="743"/>
        <v>NO</v>
      </c>
      <c r="R2493" t="str">
        <f t="shared" ca="1" si="744"/>
        <v>NO</v>
      </c>
      <c r="S2493" t="b">
        <f t="shared" ca="1" si="741"/>
        <v>0</v>
      </c>
      <c r="T2493" t="b">
        <f t="shared" ca="1" si="742"/>
        <v>0</v>
      </c>
      <c r="U2493">
        <f t="shared" ca="1" si="727"/>
        <v>1</v>
      </c>
      <c r="W2493" s="7"/>
      <c r="X2493" t="str">
        <f t="shared" ca="1" si="729"/>
        <v>16</v>
      </c>
    </row>
    <row r="2494" spans="1:24" x14ac:dyDescent="0.3">
      <c r="A2494">
        <f t="shared" si="730"/>
        <v>2493</v>
      </c>
      <c r="B2494" s="1">
        <v>38699</v>
      </c>
      <c r="C2494">
        <v>2812.3</v>
      </c>
      <c r="D2494">
        <f t="shared" si="731"/>
        <v>36.100000000000364</v>
      </c>
      <c r="E2494">
        <f t="shared" si="732"/>
        <v>36.100000000000364</v>
      </c>
      <c r="F2494" s="4" t="str">
        <f t="shared" si="733"/>
        <v/>
      </c>
      <c r="G2494">
        <f t="shared" ca="1" si="734"/>
        <v>0.27550000000000002</v>
      </c>
      <c r="H2494">
        <f t="shared" ca="1" si="735"/>
        <v>0.24549999999999955</v>
      </c>
      <c r="I2494" s="4">
        <f t="shared" ca="1" si="745"/>
        <v>1.1221995926680266</v>
      </c>
      <c r="J2494" s="8">
        <f t="shared" ca="1" si="736"/>
        <v>52.879078694817714</v>
      </c>
      <c r="K2494" t="str">
        <f t="shared" ca="1" si="737"/>
        <v>BUY</v>
      </c>
      <c r="L2494" t="str">
        <f t="shared" ca="1" si="738"/>
        <v>HOLD</v>
      </c>
      <c r="M2494" t="str">
        <f t="shared" ca="1" si="739"/>
        <v/>
      </c>
      <c r="N2494">
        <f t="shared" si="728"/>
        <v>2812.3</v>
      </c>
      <c r="O2494">
        <f t="shared" ca="1" si="740"/>
        <v>16</v>
      </c>
      <c r="Q2494" t="str">
        <f t="shared" ca="1" si="743"/>
        <v>NO</v>
      </c>
      <c r="R2494" t="str">
        <f t="shared" ca="1" si="744"/>
        <v>NO</v>
      </c>
      <c r="S2494" t="b">
        <f t="shared" ca="1" si="741"/>
        <v>0</v>
      </c>
      <c r="T2494" t="b">
        <f t="shared" ca="1" si="742"/>
        <v>0</v>
      </c>
      <c r="U2494">
        <f t="shared" ca="1" si="727"/>
        <v>1</v>
      </c>
      <c r="W2494" s="7"/>
      <c r="X2494" t="str">
        <f t="shared" ca="1" si="729"/>
        <v>16</v>
      </c>
    </row>
    <row r="2495" spans="1:24" x14ac:dyDescent="0.3">
      <c r="A2495">
        <f t="shared" si="730"/>
        <v>2494</v>
      </c>
      <c r="B2495" s="1">
        <v>38700</v>
      </c>
      <c r="C2495">
        <v>2804.55</v>
      </c>
      <c r="D2495">
        <f t="shared" si="731"/>
        <v>-7.75</v>
      </c>
      <c r="E2495" t="str">
        <f t="shared" si="732"/>
        <v/>
      </c>
      <c r="F2495" s="4">
        <f t="shared" si="733"/>
        <v>-7.75</v>
      </c>
      <c r="G2495">
        <f t="shared" ca="1" si="734"/>
        <v>0.27355555555555539</v>
      </c>
      <c r="H2495">
        <f t="shared" ca="1" si="735"/>
        <v>0.21189999999999962</v>
      </c>
      <c r="I2495" s="4">
        <f t="shared" ca="1" si="745"/>
        <v>1.2909653400450962</v>
      </c>
      <c r="J2495" s="8">
        <f t="shared" ca="1" si="736"/>
        <v>56.350278089309036</v>
      </c>
      <c r="K2495" t="str">
        <f t="shared" ca="1" si="737"/>
        <v>BUY</v>
      </c>
      <c r="L2495" t="str">
        <f t="shared" ca="1" si="738"/>
        <v>HOLD</v>
      </c>
      <c r="M2495" t="str">
        <f t="shared" ca="1" si="739"/>
        <v/>
      </c>
      <c r="N2495">
        <f t="shared" si="728"/>
        <v>2804.55</v>
      </c>
      <c r="O2495">
        <f t="shared" ca="1" si="740"/>
        <v>16</v>
      </c>
      <c r="Q2495" t="str">
        <f t="shared" ca="1" si="743"/>
        <v>NO</v>
      </c>
      <c r="R2495" t="str">
        <f t="shared" ca="1" si="744"/>
        <v>NO</v>
      </c>
      <c r="S2495" t="b">
        <f t="shared" ca="1" si="741"/>
        <v>0</v>
      </c>
      <c r="T2495" t="b">
        <f t="shared" ca="1" si="742"/>
        <v>0</v>
      </c>
      <c r="U2495">
        <f t="shared" ca="1" si="727"/>
        <v>1</v>
      </c>
      <c r="W2495" s="7"/>
      <c r="X2495" t="str">
        <f t="shared" ca="1" si="729"/>
        <v>16</v>
      </c>
    </row>
    <row r="2496" spans="1:24" x14ac:dyDescent="0.3">
      <c r="A2496">
        <f t="shared" si="730"/>
        <v>2495</v>
      </c>
      <c r="B2496" s="1">
        <v>38701</v>
      </c>
      <c r="C2496">
        <v>2778.55</v>
      </c>
      <c r="D2496">
        <f t="shared" si="731"/>
        <v>-26</v>
      </c>
      <c r="E2496" t="str">
        <f t="shared" si="732"/>
        <v/>
      </c>
      <c r="F2496" s="4">
        <f t="shared" si="733"/>
        <v>-26</v>
      </c>
      <c r="G2496">
        <f t="shared" ca="1" si="734"/>
        <v>0.28381250000000025</v>
      </c>
      <c r="H2496">
        <f t="shared" ca="1" si="735"/>
        <v>0.21991666666666634</v>
      </c>
      <c r="I2496" s="4">
        <f t="shared" ca="1" si="745"/>
        <v>1.2905456612353194</v>
      </c>
      <c r="J2496" s="8">
        <f t="shared" ca="1" si="736"/>
        <v>56.342280491335515</v>
      </c>
      <c r="K2496" t="str">
        <f t="shared" ca="1" si="737"/>
        <v>BUY</v>
      </c>
      <c r="L2496" t="str">
        <f t="shared" ca="1" si="738"/>
        <v>HOLD</v>
      </c>
      <c r="M2496" t="str">
        <f t="shared" ca="1" si="739"/>
        <v/>
      </c>
      <c r="N2496">
        <f t="shared" si="728"/>
        <v>2778.55</v>
      </c>
      <c r="O2496">
        <f t="shared" ca="1" si="740"/>
        <v>16</v>
      </c>
      <c r="Q2496" t="str">
        <f t="shared" ca="1" si="743"/>
        <v>NO</v>
      </c>
      <c r="R2496" t="str">
        <f t="shared" ca="1" si="744"/>
        <v>NO</v>
      </c>
      <c r="S2496" t="b">
        <f t="shared" ca="1" si="741"/>
        <v>0</v>
      </c>
      <c r="T2496" t="b">
        <f t="shared" ca="1" si="742"/>
        <v>0</v>
      </c>
      <c r="U2496">
        <f t="shared" ca="1" si="727"/>
        <v>1</v>
      </c>
      <c r="W2496" s="7"/>
      <c r="X2496" t="str">
        <f t="shared" ca="1" si="729"/>
        <v>16</v>
      </c>
    </row>
    <row r="2497" spans="1:24" x14ac:dyDescent="0.3">
      <c r="A2497">
        <f t="shared" si="730"/>
        <v>2496</v>
      </c>
      <c r="B2497" s="1">
        <v>38702</v>
      </c>
      <c r="C2497">
        <v>2810.15</v>
      </c>
      <c r="D2497">
        <f t="shared" si="731"/>
        <v>31.599999999999909</v>
      </c>
      <c r="E2497">
        <f t="shared" si="732"/>
        <v>31.599999999999909</v>
      </c>
      <c r="F2497" s="4" t="str">
        <f t="shared" si="733"/>
        <v/>
      </c>
      <c r="G2497">
        <f t="shared" ca="1" si="734"/>
        <v>0.28762499999999991</v>
      </c>
      <c r="H2497">
        <f t="shared" ca="1" si="735"/>
        <v>0.21991666666666634</v>
      </c>
      <c r="I2497" s="4">
        <f t="shared" ca="1" si="745"/>
        <v>1.3078817733990162</v>
      </c>
      <c r="J2497" s="8">
        <f t="shared" ca="1" si="736"/>
        <v>56.670224119530438</v>
      </c>
      <c r="K2497" t="str">
        <f t="shared" ca="1" si="737"/>
        <v>BUY</v>
      </c>
      <c r="L2497" t="str">
        <f t="shared" ca="1" si="738"/>
        <v>HOLD</v>
      </c>
      <c r="M2497" t="str">
        <f t="shared" ca="1" si="739"/>
        <v/>
      </c>
      <c r="N2497">
        <f t="shared" si="728"/>
        <v>2810.15</v>
      </c>
      <c r="O2497">
        <f t="shared" ca="1" si="740"/>
        <v>16</v>
      </c>
      <c r="Q2497" t="str">
        <f t="shared" ca="1" si="743"/>
        <v>NO</v>
      </c>
      <c r="R2497" t="str">
        <f t="shared" ca="1" si="744"/>
        <v>NO</v>
      </c>
      <c r="S2497" t="b">
        <f t="shared" ca="1" si="741"/>
        <v>0</v>
      </c>
      <c r="T2497" t="b">
        <f t="shared" ca="1" si="742"/>
        <v>0</v>
      </c>
      <c r="U2497">
        <f t="shared" ref="U2497:U2560" ca="1" si="746">IF(U2496=1,1,IF(K2497="BUY",1,0))</f>
        <v>1</v>
      </c>
      <c r="W2497" s="7"/>
      <c r="X2497" t="str">
        <f t="shared" ca="1" si="729"/>
        <v>16</v>
      </c>
    </row>
    <row r="2498" spans="1:24" x14ac:dyDescent="0.3">
      <c r="A2498">
        <f t="shared" si="730"/>
        <v>2497</v>
      </c>
      <c r="B2498" s="1">
        <v>38705</v>
      </c>
      <c r="C2498">
        <v>2842.6</v>
      </c>
      <c r="D2498">
        <f t="shared" si="731"/>
        <v>32.449999999999818</v>
      </c>
      <c r="E2498">
        <f t="shared" si="732"/>
        <v>32.449999999999818</v>
      </c>
      <c r="F2498" s="4" t="str">
        <f t="shared" si="733"/>
        <v/>
      </c>
      <c r="G2498">
        <f t="shared" ca="1" si="734"/>
        <v>0.29172222222222194</v>
      </c>
      <c r="H2498">
        <f t="shared" ca="1" si="735"/>
        <v>0.23649999999999999</v>
      </c>
      <c r="I2498" s="4">
        <f t="shared" ca="1" si="745"/>
        <v>1.2334977683814883</v>
      </c>
      <c r="J2498" s="8">
        <f t="shared" ca="1" si="736"/>
        <v>55.22717711400923</v>
      </c>
      <c r="K2498" t="str">
        <f t="shared" ca="1" si="737"/>
        <v>BUY</v>
      </c>
      <c r="L2498" t="str">
        <f t="shared" ca="1" si="738"/>
        <v>HOLD</v>
      </c>
      <c r="M2498" t="str">
        <f t="shared" ca="1" si="739"/>
        <v/>
      </c>
      <c r="N2498">
        <f t="shared" si="728"/>
        <v>2842.6</v>
      </c>
      <c r="O2498">
        <f t="shared" ca="1" si="740"/>
        <v>16</v>
      </c>
      <c r="Q2498" t="str">
        <f t="shared" ca="1" si="743"/>
        <v>NO</v>
      </c>
      <c r="R2498" t="str">
        <f t="shared" ca="1" si="744"/>
        <v>NO</v>
      </c>
      <c r="S2498" t="b">
        <f t="shared" ca="1" si="741"/>
        <v>0</v>
      </c>
      <c r="T2498" t="b">
        <f t="shared" ca="1" si="742"/>
        <v>0</v>
      </c>
      <c r="U2498">
        <f t="shared" ca="1" si="746"/>
        <v>1</v>
      </c>
      <c r="W2498" s="7"/>
      <c r="X2498" t="str">
        <f t="shared" ca="1" si="729"/>
        <v>16</v>
      </c>
    </row>
    <row r="2499" spans="1:24" x14ac:dyDescent="0.3">
      <c r="A2499">
        <f t="shared" si="730"/>
        <v>2498</v>
      </c>
      <c r="B2499" s="1">
        <v>38706</v>
      </c>
      <c r="C2499">
        <v>2826.2</v>
      </c>
      <c r="D2499">
        <f t="shared" si="731"/>
        <v>-16.400000000000091</v>
      </c>
      <c r="E2499" t="str">
        <f t="shared" si="732"/>
        <v/>
      </c>
      <c r="F2499" s="4">
        <f t="shared" si="733"/>
        <v>-16.400000000000091</v>
      </c>
      <c r="G2499">
        <f t="shared" ca="1" si="734"/>
        <v>0.29172222222222194</v>
      </c>
      <c r="H2499">
        <f t="shared" ca="1" si="735"/>
        <v>0.1771999999999998</v>
      </c>
      <c r="I2499" s="4">
        <f t="shared" ca="1" si="745"/>
        <v>1.646287935791322</v>
      </c>
      <c r="J2499" s="8">
        <f t="shared" ca="1" si="736"/>
        <v>62.211217212046535</v>
      </c>
      <c r="K2499" t="str">
        <f t="shared" ca="1" si="737"/>
        <v>BUY</v>
      </c>
      <c r="L2499" t="str">
        <f t="shared" ca="1" si="738"/>
        <v>HOLD</v>
      </c>
      <c r="M2499" t="str">
        <f t="shared" ca="1" si="739"/>
        <v/>
      </c>
      <c r="N2499">
        <f t="shared" ref="N2499:N2562" si="747">C2499</f>
        <v>2826.2</v>
      </c>
      <c r="O2499">
        <f t="shared" ca="1" si="740"/>
        <v>16</v>
      </c>
      <c r="Q2499" t="str">
        <f t="shared" ca="1" si="743"/>
        <v>NO</v>
      </c>
      <c r="R2499" t="str">
        <f t="shared" ca="1" si="744"/>
        <v>NO</v>
      </c>
      <c r="S2499" t="b">
        <f t="shared" ca="1" si="741"/>
        <v>0</v>
      </c>
      <c r="T2499" t="b">
        <f t="shared" ca="1" si="742"/>
        <v>0</v>
      </c>
      <c r="U2499">
        <f t="shared" ca="1" si="746"/>
        <v>1</v>
      </c>
      <c r="W2499" s="7"/>
      <c r="X2499" t="str">
        <f t="shared" ref="X2499:X2562" ca="1" si="748">CONCATENATE(M2499&amp;O2499)</f>
        <v>16</v>
      </c>
    </row>
    <row r="2500" spans="1:24" x14ac:dyDescent="0.3">
      <c r="A2500">
        <f t="shared" ref="A2500:A2563" si="749">A2499+1</f>
        <v>2499</v>
      </c>
      <c r="B2500" s="1">
        <v>38707</v>
      </c>
      <c r="C2500">
        <v>2822.9</v>
      </c>
      <c r="D2500">
        <f t="shared" ref="D2500:D2563" si="750">C2500-C2499</f>
        <v>-3.2999999999997272</v>
      </c>
      <c r="E2500" t="str">
        <f t="shared" ref="E2500:E2563" si="751">IF($D2500&gt;0,$D2500,"")</f>
        <v/>
      </c>
      <c r="F2500" s="4">
        <f t="shared" ref="F2500:F2563" si="752">IF($D2500&lt;0,$D2500,"")</f>
        <v>-3.2999999999997272</v>
      </c>
      <c r="G2500">
        <f t="shared" ref="G2500:G2563" ca="1" si="753">IFERROR(IF(A2500&gt;$P$2,AVERAGE(OFFSET(E2500,0,0,-$P$2,1))/100,""),"")</f>
        <v>0.2698124999999999</v>
      </c>
      <c r="H2500">
        <f t="shared" ref="H2500:H2563" ca="1" si="754">IFERROR(IF(A2500&gt;$P$2,ABS(AVERAGE(OFFSET(F2500,0,0,-$P$2,1))/100),""),"")</f>
        <v>0.15316666666666606</v>
      </c>
      <c r="I2500" s="4">
        <f t="shared" ca="1" si="745"/>
        <v>1.7615614798694297</v>
      </c>
      <c r="J2500" s="8">
        <f t="shared" ref="J2500:J2563" ca="1" si="755">IFERROR(100-(100/(1+I2500)),"")</f>
        <v>63.788602669556312</v>
      </c>
      <c r="K2500" t="str">
        <f t="shared" ref="K2500:K2563" ca="1" si="756">IF(J2500="","",IF(J2500&lt;$P$4,"BUY",IF(J2500&gt;$P$6,"SELL",K2499)))</f>
        <v>BUY</v>
      </c>
      <c r="L2500" t="str">
        <f t="shared" ref="L2500:L2563" ca="1" si="757">IF(K2500="BUY",IF(K2499="BUY","HOLD","BUY"),IF(K2500="SELL",IF(K2499="SELL","NA","SELL"),""))</f>
        <v>HOLD</v>
      </c>
      <c r="M2500" t="str">
        <f t="shared" ref="M2500:M2563" ca="1" si="758">IF(AND(L2500="SELL",U2500=1),"SELL",IF(L2500="BUY","BUY",""))</f>
        <v/>
      </c>
      <c r="N2500">
        <f t="shared" si="747"/>
        <v>2822.9</v>
      </c>
      <c r="O2500">
        <f t="shared" ca="1" si="740"/>
        <v>16</v>
      </c>
      <c r="Q2500" t="str">
        <f t="shared" ca="1" si="743"/>
        <v>NO</v>
      </c>
      <c r="R2500" t="str">
        <f t="shared" ca="1" si="744"/>
        <v>NO</v>
      </c>
      <c r="S2500" t="b">
        <f t="shared" ca="1" si="741"/>
        <v>0</v>
      </c>
      <c r="T2500" t="b">
        <f t="shared" ca="1" si="742"/>
        <v>0</v>
      </c>
      <c r="U2500">
        <f t="shared" ca="1" si="746"/>
        <v>1</v>
      </c>
      <c r="W2500" s="7"/>
      <c r="X2500" t="str">
        <f t="shared" ca="1" si="748"/>
        <v>16</v>
      </c>
    </row>
    <row r="2501" spans="1:24" x14ac:dyDescent="0.3">
      <c r="A2501">
        <f t="shared" si="749"/>
        <v>2500</v>
      </c>
      <c r="B2501" s="1">
        <v>38708</v>
      </c>
      <c r="C2501">
        <v>2835.25</v>
      </c>
      <c r="D2501">
        <f t="shared" si="750"/>
        <v>12.349999999999909</v>
      </c>
      <c r="E2501">
        <f t="shared" si="751"/>
        <v>12.349999999999909</v>
      </c>
      <c r="F2501" s="4" t="str">
        <f t="shared" si="752"/>
        <v/>
      </c>
      <c r="G2501">
        <f t="shared" ca="1" si="753"/>
        <v>0.25355555555555537</v>
      </c>
      <c r="H2501">
        <f t="shared" ca="1" si="754"/>
        <v>0.1817999999999993</v>
      </c>
      <c r="I2501" s="4">
        <f t="shared" ca="1" si="745"/>
        <v>1.3946950250580656</v>
      </c>
      <c r="J2501" s="8">
        <f t="shared" ca="1" si="755"/>
        <v>58.241029043948821</v>
      </c>
      <c r="K2501" t="str">
        <f t="shared" ca="1" si="756"/>
        <v>BUY</v>
      </c>
      <c r="L2501" t="str">
        <f t="shared" ca="1" si="757"/>
        <v>HOLD</v>
      </c>
      <c r="M2501" t="str">
        <f t="shared" ca="1" si="758"/>
        <v/>
      </c>
      <c r="N2501">
        <f t="shared" si="747"/>
        <v>2835.25</v>
      </c>
      <c r="O2501">
        <f t="shared" ref="O2501:O2564" ca="1" si="759">IF(M2501="BUY",O2500+1,O2500)</f>
        <v>16</v>
      </c>
      <c r="Q2501" t="str">
        <f t="shared" ca="1" si="743"/>
        <v>NO</v>
      </c>
      <c r="R2501" t="str">
        <f t="shared" ca="1" si="744"/>
        <v>NO</v>
      </c>
      <c r="S2501" t="b">
        <f t="shared" ca="1" si="741"/>
        <v>0</v>
      </c>
      <c r="T2501" t="b">
        <f t="shared" ca="1" si="742"/>
        <v>0</v>
      </c>
      <c r="U2501">
        <f t="shared" ca="1" si="746"/>
        <v>1</v>
      </c>
      <c r="W2501" s="7"/>
      <c r="X2501" t="str">
        <f t="shared" ca="1" si="748"/>
        <v>16</v>
      </c>
    </row>
    <row r="2502" spans="1:24" x14ac:dyDescent="0.3">
      <c r="A2502">
        <f t="shared" si="749"/>
        <v>2501</v>
      </c>
      <c r="B2502" s="1">
        <v>38709</v>
      </c>
      <c r="C2502">
        <v>2804.85</v>
      </c>
      <c r="D2502">
        <f t="shared" si="750"/>
        <v>-30.400000000000091</v>
      </c>
      <c r="E2502" t="str">
        <f t="shared" si="751"/>
        <v/>
      </c>
      <c r="F2502" s="4">
        <f t="shared" si="752"/>
        <v>-30.400000000000091</v>
      </c>
      <c r="G2502">
        <f t="shared" ca="1" si="753"/>
        <v>0.25355555555555537</v>
      </c>
      <c r="H2502">
        <f t="shared" ca="1" si="754"/>
        <v>0.16769999999999982</v>
      </c>
      <c r="I2502" s="4">
        <f t="shared" ca="1" si="745"/>
        <v>1.5119591863777915</v>
      </c>
      <c r="J2502" s="8">
        <f t="shared" ca="1" si="755"/>
        <v>60.190435998206425</v>
      </c>
      <c r="K2502" t="str">
        <f t="shared" ca="1" si="756"/>
        <v>BUY</v>
      </c>
      <c r="L2502" t="str">
        <f t="shared" ca="1" si="757"/>
        <v>HOLD</v>
      </c>
      <c r="M2502" t="str">
        <f t="shared" ca="1" si="758"/>
        <v/>
      </c>
      <c r="N2502">
        <f t="shared" si="747"/>
        <v>2804.85</v>
      </c>
      <c r="O2502">
        <f t="shared" ca="1" si="759"/>
        <v>16</v>
      </c>
      <c r="Q2502" t="str">
        <f t="shared" ca="1" si="743"/>
        <v>NO</v>
      </c>
      <c r="R2502" t="str">
        <f t="shared" ca="1" si="744"/>
        <v>NO</v>
      </c>
      <c r="S2502" t="b">
        <f t="shared" ca="1" si="741"/>
        <v>0</v>
      </c>
      <c r="T2502" t="b">
        <f t="shared" ca="1" si="742"/>
        <v>0</v>
      </c>
      <c r="U2502">
        <f t="shared" ca="1" si="746"/>
        <v>1</v>
      </c>
      <c r="W2502" s="7"/>
      <c r="X2502" t="str">
        <f t="shared" ca="1" si="748"/>
        <v>16</v>
      </c>
    </row>
    <row r="2503" spans="1:24" x14ac:dyDescent="0.3">
      <c r="A2503">
        <f t="shared" si="749"/>
        <v>2502</v>
      </c>
      <c r="B2503" s="1">
        <v>38712</v>
      </c>
      <c r="C2503">
        <v>2749.6</v>
      </c>
      <c r="D2503">
        <f t="shared" si="750"/>
        <v>-55.25</v>
      </c>
      <c r="E2503" t="str">
        <f t="shared" si="751"/>
        <v/>
      </c>
      <c r="F2503" s="4">
        <f t="shared" si="752"/>
        <v>-55.25</v>
      </c>
      <c r="G2503">
        <f t="shared" ca="1" si="753"/>
        <v>0.28299999999999953</v>
      </c>
      <c r="H2503">
        <f t="shared" ca="1" si="754"/>
        <v>0.2318333333333332</v>
      </c>
      <c r="I2503" s="4">
        <f t="shared" ca="1" si="745"/>
        <v>1.2207045291157428</v>
      </c>
      <c r="J2503" s="8">
        <f t="shared" ca="1" si="755"/>
        <v>54.969245710585923</v>
      </c>
      <c r="K2503" t="str">
        <f t="shared" ca="1" si="756"/>
        <v>BUY</v>
      </c>
      <c r="L2503" t="str">
        <f t="shared" ca="1" si="757"/>
        <v>HOLD</v>
      </c>
      <c r="M2503" t="str">
        <f t="shared" ca="1" si="758"/>
        <v/>
      </c>
      <c r="N2503">
        <f t="shared" si="747"/>
        <v>2749.6</v>
      </c>
      <c r="O2503">
        <f t="shared" ca="1" si="759"/>
        <v>16</v>
      </c>
      <c r="Q2503" t="str">
        <f t="shared" ca="1" si="743"/>
        <v>NO</v>
      </c>
      <c r="R2503" t="str">
        <f t="shared" ca="1" si="744"/>
        <v>NO</v>
      </c>
      <c r="S2503" t="b">
        <f t="shared" ca="1" si="741"/>
        <v>0</v>
      </c>
      <c r="T2503" t="b">
        <f t="shared" ca="1" si="742"/>
        <v>0</v>
      </c>
      <c r="U2503">
        <f t="shared" ca="1" si="746"/>
        <v>1</v>
      </c>
      <c r="W2503" s="7"/>
      <c r="X2503" t="str">
        <f t="shared" ca="1" si="748"/>
        <v>16</v>
      </c>
    </row>
    <row r="2504" spans="1:24" x14ac:dyDescent="0.3">
      <c r="A2504">
        <f t="shared" si="749"/>
        <v>2503</v>
      </c>
      <c r="B2504" s="1">
        <v>38713</v>
      </c>
      <c r="C2504">
        <v>2805.9</v>
      </c>
      <c r="D2504">
        <f t="shared" si="750"/>
        <v>56.300000000000182</v>
      </c>
      <c r="E2504">
        <f t="shared" si="751"/>
        <v>56.300000000000182</v>
      </c>
      <c r="F2504" s="4" t="str">
        <f t="shared" si="752"/>
        <v/>
      </c>
      <c r="G2504">
        <f t="shared" ca="1" si="753"/>
        <v>0.315</v>
      </c>
      <c r="H2504">
        <f t="shared" ca="1" si="754"/>
        <v>0.2318333333333332</v>
      </c>
      <c r="I2504" s="4">
        <f t="shared" ca="1" si="745"/>
        <v>1.3587347232207054</v>
      </c>
      <c r="J2504" s="8">
        <f t="shared" ca="1" si="755"/>
        <v>57.604388905821416</v>
      </c>
      <c r="K2504" t="str">
        <f t="shared" ca="1" si="756"/>
        <v>BUY</v>
      </c>
      <c r="L2504" t="str">
        <f t="shared" ca="1" si="757"/>
        <v>HOLD</v>
      </c>
      <c r="M2504" t="str">
        <f t="shared" ca="1" si="758"/>
        <v/>
      </c>
      <c r="N2504">
        <f t="shared" si="747"/>
        <v>2805.9</v>
      </c>
      <c r="O2504">
        <f t="shared" ca="1" si="759"/>
        <v>16</v>
      </c>
      <c r="Q2504" t="str">
        <f t="shared" ca="1" si="743"/>
        <v>NO</v>
      </c>
      <c r="R2504" t="str">
        <f t="shared" ca="1" si="744"/>
        <v>NO</v>
      </c>
      <c r="S2504" t="b">
        <f t="shared" ca="1" si="741"/>
        <v>0</v>
      </c>
      <c r="T2504" t="b">
        <f t="shared" ca="1" si="742"/>
        <v>0</v>
      </c>
      <c r="U2504">
        <f t="shared" ca="1" si="746"/>
        <v>1</v>
      </c>
      <c r="W2504" s="7"/>
      <c r="X2504" t="str">
        <f t="shared" ca="1" si="748"/>
        <v>16</v>
      </c>
    </row>
    <row r="2505" spans="1:24" x14ac:dyDescent="0.3">
      <c r="A2505">
        <f t="shared" si="749"/>
        <v>2504</v>
      </c>
      <c r="B2505" s="1">
        <v>38714</v>
      </c>
      <c r="C2505">
        <v>2794.05</v>
      </c>
      <c r="D2505">
        <f t="shared" si="750"/>
        <v>-11.849999999999909</v>
      </c>
      <c r="E2505" t="str">
        <f t="shared" si="751"/>
        <v/>
      </c>
      <c r="F2505" s="4">
        <f t="shared" si="752"/>
        <v>-11.849999999999909</v>
      </c>
      <c r="G2505">
        <f t="shared" ca="1" si="753"/>
        <v>0.34042857142857164</v>
      </c>
      <c r="H2505">
        <f t="shared" ca="1" si="754"/>
        <v>0.21564285714285689</v>
      </c>
      <c r="I2505" s="4">
        <f t="shared" ca="1" si="745"/>
        <v>1.5786684332560479</v>
      </c>
      <c r="J2505" s="8">
        <f t="shared" ca="1" si="755"/>
        <v>61.220295439948664</v>
      </c>
      <c r="K2505" t="str">
        <f t="shared" ca="1" si="756"/>
        <v>BUY</v>
      </c>
      <c r="L2505" t="str">
        <f t="shared" ca="1" si="757"/>
        <v>HOLD</v>
      </c>
      <c r="M2505" t="str">
        <f t="shared" ca="1" si="758"/>
        <v/>
      </c>
      <c r="N2505">
        <f t="shared" si="747"/>
        <v>2794.05</v>
      </c>
      <c r="O2505">
        <f t="shared" ca="1" si="759"/>
        <v>16</v>
      </c>
      <c r="Q2505" t="str">
        <f t="shared" ca="1" si="743"/>
        <v>NO</v>
      </c>
      <c r="R2505" t="str">
        <f t="shared" ca="1" si="744"/>
        <v>NO</v>
      </c>
      <c r="S2505" t="b">
        <f t="shared" ca="1" si="741"/>
        <v>0</v>
      </c>
      <c r="T2505" t="b">
        <f t="shared" ca="1" si="742"/>
        <v>0</v>
      </c>
      <c r="U2505">
        <f t="shared" ca="1" si="746"/>
        <v>1</v>
      </c>
      <c r="W2505" s="7"/>
      <c r="X2505" t="str">
        <f t="shared" ca="1" si="748"/>
        <v>16</v>
      </c>
    </row>
    <row r="2506" spans="1:24" x14ac:dyDescent="0.3">
      <c r="A2506">
        <f t="shared" si="749"/>
        <v>2505</v>
      </c>
      <c r="B2506" s="1">
        <v>38715</v>
      </c>
      <c r="C2506">
        <v>2821.95</v>
      </c>
      <c r="D2506">
        <f t="shared" si="750"/>
        <v>27.899999999999636</v>
      </c>
      <c r="E2506">
        <f t="shared" si="751"/>
        <v>27.899999999999636</v>
      </c>
      <c r="F2506" s="4" t="str">
        <f t="shared" si="752"/>
        <v/>
      </c>
      <c r="G2506">
        <f t="shared" ca="1" si="753"/>
        <v>0.30921428571428544</v>
      </c>
      <c r="H2506">
        <f t="shared" ca="1" si="754"/>
        <v>0.21564285714285689</v>
      </c>
      <c r="I2506" s="4">
        <f t="shared" ca="1" si="745"/>
        <v>1.4339185160649226</v>
      </c>
      <c r="J2506" s="8">
        <f t="shared" ca="1" si="755"/>
        <v>58.913990201415359</v>
      </c>
      <c r="K2506" t="str">
        <f t="shared" ca="1" si="756"/>
        <v>BUY</v>
      </c>
      <c r="L2506" t="str">
        <f t="shared" ca="1" si="757"/>
        <v>HOLD</v>
      </c>
      <c r="M2506" t="str">
        <f t="shared" ca="1" si="758"/>
        <v/>
      </c>
      <c r="N2506">
        <f t="shared" si="747"/>
        <v>2821.95</v>
      </c>
      <c r="O2506">
        <f t="shared" ca="1" si="759"/>
        <v>16</v>
      </c>
      <c r="Q2506" t="str">
        <f t="shared" ca="1" si="743"/>
        <v>NO</v>
      </c>
      <c r="R2506" t="str">
        <f t="shared" ca="1" si="744"/>
        <v>NO</v>
      </c>
      <c r="S2506" t="b">
        <f t="shared" ca="1" si="741"/>
        <v>0</v>
      </c>
      <c r="T2506" t="b">
        <f t="shared" ca="1" si="742"/>
        <v>0</v>
      </c>
      <c r="U2506">
        <f t="shared" ca="1" si="746"/>
        <v>1</v>
      </c>
      <c r="W2506" s="7"/>
      <c r="X2506" t="str">
        <f t="shared" ca="1" si="748"/>
        <v>16</v>
      </c>
    </row>
    <row r="2507" spans="1:24" x14ac:dyDescent="0.3">
      <c r="A2507">
        <f t="shared" si="749"/>
        <v>2506</v>
      </c>
      <c r="B2507" s="1">
        <v>38716</v>
      </c>
      <c r="C2507">
        <v>2836.55</v>
      </c>
      <c r="D2507">
        <f t="shared" si="750"/>
        <v>14.600000000000364</v>
      </c>
      <c r="E2507">
        <f t="shared" si="751"/>
        <v>14.600000000000364</v>
      </c>
      <c r="F2507" s="4" t="str">
        <f t="shared" si="752"/>
        <v/>
      </c>
      <c r="G2507">
        <f t="shared" ca="1" si="753"/>
        <v>0.3018571428571431</v>
      </c>
      <c r="H2507">
        <f t="shared" ca="1" si="754"/>
        <v>0.21564285714285689</v>
      </c>
      <c r="I2507" s="4">
        <f t="shared" ca="1" si="745"/>
        <v>1.3998012586949349</v>
      </c>
      <c r="J2507" s="8">
        <f t="shared" ca="1" si="755"/>
        <v>58.32988267770881</v>
      </c>
      <c r="K2507" t="str">
        <f t="shared" ca="1" si="756"/>
        <v>BUY</v>
      </c>
      <c r="L2507" t="str">
        <f t="shared" ca="1" si="757"/>
        <v>HOLD</v>
      </c>
      <c r="M2507" t="str">
        <f t="shared" ca="1" si="758"/>
        <v/>
      </c>
      <c r="N2507">
        <f t="shared" si="747"/>
        <v>2836.55</v>
      </c>
      <c r="O2507">
        <f t="shared" ca="1" si="759"/>
        <v>16</v>
      </c>
      <c r="Q2507" t="str">
        <f t="shared" ca="1" si="743"/>
        <v>NO</v>
      </c>
      <c r="R2507" t="str">
        <f t="shared" ca="1" si="744"/>
        <v>NO</v>
      </c>
      <c r="S2507" t="b">
        <f t="shared" ca="1" si="741"/>
        <v>0</v>
      </c>
      <c r="T2507" t="b">
        <f t="shared" ca="1" si="742"/>
        <v>0</v>
      </c>
      <c r="U2507">
        <f t="shared" ca="1" si="746"/>
        <v>1</v>
      </c>
      <c r="W2507" s="7"/>
      <c r="X2507" t="str">
        <f t="shared" ca="1" si="748"/>
        <v>16</v>
      </c>
    </row>
    <row r="2508" spans="1:24" x14ac:dyDescent="0.3">
      <c r="A2508">
        <f t="shared" si="749"/>
        <v>2507</v>
      </c>
      <c r="B2508" s="1">
        <v>38719</v>
      </c>
      <c r="C2508">
        <v>2835.95</v>
      </c>
      <c r="D2508">
        <f t="shared" si="750"/>
        <v>-0.6000000000003638</v>
      </c>
      <c r="E2508" t="str">
        <f t="shared" si="751"/>
        <v/>
      </c>
      <c r="F2508" s="4">
        <f t="shared" si="752"/>
        <v>-0.6000000000003638</v>
      </c>
      <c r="G2508">
        <f t="shared" ca="1" si="753"/>
        <v>0.2919999999999997</v>
      </c>
      <c r="H2508">
        <f t="shared" ca="1" si="754"/>
        <v>0.18943750000000023</v>
      </c>
      <c r="I2508" s="4">
        <f t="shared" ca="1" si="745"/>
        <v>1.5414054767403462</v>
      </c>
      <c r="J2508" s="8">
        <f t="shared" ca="1" si="755"/>
        <v>60.651694145138201</v>
      </c>
      <c r="K2508" t="str">
        <f t="shared" ca="1" si="756"/>
        <v>BUY</v>
      </c>
      <c r="L2508" t="str">
        <f t="shared" ca="1" si="757"/>
        <v>HOLD</v>
      </c>
      <c r="M2508" t="str">
        <f t="shared" ca="1" si="758"/>
        <v/>
      </c>
      <c r="N2508">
        <f t="shared" si="747"/>
        <v>2835.95</v>
      </c>
      <c r="O2508">
        <f t="shared" ca="1" si="759"/>
        <v>16</v>
      </c>
      <c r="Q2508" t="str">
        <f t="shared" ca="1" si="743"/>
        <v>NO</v>
      </c>
      <c r="R2508" t="str">
        <f t="shared" ca="1" si="744"/>
        <v>NO</v>
      </c>
      <c r="S2508" t="b">
        <f t="shared" ca="1" si="741"/>
        <v>0</v>
      </c>
      <c r="T2508" t="b">
        <f t="shared" ca="1" si="742"/>
        <v>0</v>
      </c>
      <c r="U2508">
        <f t="shared" ca="1" si="746"/>
        <v>1</v>
      </c>
      <c r="W2508" s="7"/>
      <c r="X2508" t="str">
        <f t="shared" ca="1" si="748"/>
        <v>16</v>
      </c>
    </row>
    <row r="2509" spans="1:24" x14ac:dyDescent="0.3">
      <c r="A2509">
        <f t="shared" si="749"/>
        <v>2508</v>
      </c>
      <c r="B2509" s="1">
        <v>38720</v>
      </c>
      <c r="C2509">
        <v>2883.35</v>
      </c>
      <c r="D2509">
        <f t="shared" si="750"/>
        <v>47.400000000000091</v>
      </c>
      <c r="E2509">
        <f t="shared" si="751"/>
        <v>47.400000000000091</v>
      </c>
      <c r="F2509" s="4" t="str">
        <f t="shared" si="752"/>
        <v/>
      </c>
      <c r="G2509">
        <f t="shared" ca="1" si="753"/>
        <v>0.31799999999999984</v>
      </c>
      <c r="H2509">
        <f t="shared" ca="1" si="754"/>
        <v>0.20542857142857168</v>
      </c>
      <c r="I2509" s="4">
        <f t="shared" ca="1" si="745"/>
        <v>1.5479833101529876</v>
      </c>
      <c r="J2509" s="8">
        <f t="shared" ca="1" si="755"/>
        <v>60.753275109170268</v>
      </c>
      <c r="K2509" t="str">
        <f t="shared" ca="1" si="756"/>
        <v>BUY</v>
      </c>
      <c r="L2509" t="str">
        <f t="shared" ca="1" si="757"/>
        <v>HOLD</v>
      </c>
      <c r="M2509" t="str">
        <f t="shared" ca="1" si="758"/>
        <v/>
      </c>
      <c r="N2509">
        <f t="shared" si="747"/>
        <v>2883.35</v>
      </c>
      <c r="O2509">
        <f t="shared" ca="1" si="759"/>
        <v>16</v>
      </c>
      <c r="Q2509" t="str">
        <f t="shared" ca="1" si="743"/>
        <v>NO</v>
      </c>
      <c r="R2509" t="str">
        <f t="shared" ca="1" si="744"/>
        <v>NO</v>
      </c>
      <c r="S2509" t="b">
        <f t="shared" ca="1" si="741"/>
        <v>0</v>
      </c>
      <c r="T2509" t="b">
        <f t="shared" ca="1" si="742"/>
        <v>0</v>
      </c>
      <c r="U2509">
        <f t="shared" ca="1" si="746"/>
        <v>1</v>
      </c>
      <c r="W2509" s="7"/>
      <c r="X2509" t="str">
        <f t="shared" ca="1" si="748"/>
        <v>16</v>
      </c>
    </row>
    <row r="2510" spans="1:24" x14ac:dyDescent="0.3">
      <c r="A2510">
        <f t="shared" si="749"/>
        <v>2509</v>
      </c>
      <c r="B2510" s="1">
        <v>38721</v>
      </c>
      <c r="C2510">
        <v>2904.4</v>
      </c>
      <c r="D2510">
        <f t="shared" si="750"/>
        <v>21.050000000000182</v>
      </c>
      <c r="E2510">
        <f t="shared" si="751"/>
        <v>21.050000000000182</v>
      </c>
      <c r="F2510" s="4" t="str">
        <f t="shared" si="752"/>
        <v/>
      </c>
      <c r="G2510">
        <f t="shared" ca="1" si="753"/>
        <v>0.30456250000000012</v>
      </c>
      <c r="H2510">
        <f t="shared" ca="1" si="754"/>
        <v>0.19633333333333364</v>
      </c>
      <c r="I2510" s="4">
        <f t="shared" ca="1" si="745"/>
        <v>1.5512521222410849</v>
      </c>
      <c r="J2510" s="8">
        <f t="shared" ca="1" si="755"/>
        <v>60.803560287817632</v>
      </c>
      <c r="K2510" t="str">
        <f t="shared" ca="1" si="756"/>
        <v>BUY</v>
      </c>
      <c r="L2510" t="str">
        <f t="shared" ca="1" si="757"/>
        <v>HOLD</v>
      </c>
      <c r="M2510" t="str">
        <f t="shared" ca="1" si="758"/>
        <v/>
      </c>
      <c r="N2510">
        <f t="shared" si="747"/>
        <v>2904.4</v>
      </c>
      <c r="O2510">
        <f t="shared" ca="1" si="759"/>
        <v>16</v>
      </c>
      <c r="Q2510" t="str">
        <f t="shared" ca="1" si="743"/>
        <v>NO</v>
      </c>
      <c r="R2510" t="str">
        <f t="shared" ca="1" si="744"/>
        <v>NO</v>
      </c>
      <c r="S2510" t="b">
        <f t="shared" ca="1" si="741"/>
        <v>0</v>
      </c>
      <c r="T2510" t="b">
        <f t="shared" ca="1" si="742"/>
        <v>0</v>
      </c>
      <c r="U2510">
        <f t="shared" ca="1" si="746"/>
        <v>1</v>
      </c>
      <c r="W2510" s="7"/>
      <c r="X2510" t="str">
        <f t="shared" ca="1" si="748"/>
        <v>16</v>
      </c>
    </row>
    <row r="2511" spans="1:24" x14ac:dyDescent="0.3">
      <c r="A2511">
        <f t="shared" si="749"/>
        <v>2510</v>
      </c>
      <c r="B2511" s="1">
        <v>38722</v>
      </c>
      <c r="C2511">
        <v>2899.85</v>
      </c>
      <c r="D2511">
        <f t="shared" si="750"/>
        <v>-4.5500000000001819</v>
      </c>
      <c r="E2511" t="str">
        <f t="shared" si="751"/>
        <v/>
      </c>
      <c r="F2511" s="4">
        <f t="shared" si="752"/>
        <v>-4.5500000000001819</v>
      </c>
      <c r="G2511">
        <f t="shared" ca="1" si="753"/>
        <v>0.30292857142857171</v>
      </c>
      <c r="H2511">
        <f t="shared" ca="1" si="754"/>
        <v>0.17478571428571482</v>
      </c>
      <c r="I2511" s="4">
        <f t="shared" ca="1" si="745"/>
        <v>1.7331426236207563</v>
      </c>
      <c r="J2511" s="8">
        <f t="shared" ca="1" si="755"/>
        <v>63.41208133971287</v>
      </c>
      <c r="K2511" t="str">
        <f t="shared" ca="1" si="756"/>
        <v>BUY</v>
      </c>
      <c r="L2511" t="str">
        <f t="shared" ca="1" si="757"/>
        <v>HOLD</v>
      </c>
      <c r="M2511" t="str">
        <f t="shared" ca="1" si="758"/>
        <v/>
      </c>
      <c r="N2511">
        <f t="shared" si="747"/>
        <v>2899.85</v>
      </c>
      <c r="O2511">
        <f t="shared" ca="1" si="759"/>
        <v>16</v>
      </c>
      <c r="Q2511" t="str">
        <f t="shared" ca="1" si="743"/>
        <v>NO</v>
      </c>
      <c r="R2511" t="str">
        <f t="shared" ca="1" si="744"/>
        <v>NO</v>
      </c>
      <c r="S2511" t="b">
        <f t="shared" ca="1" si="741"/>
        <v>0</v>
      </c>
      <c r="T2511" t="b">
        <f t="shared" ca="1" si="742"/>
        <v>0</v>
      </c>
      <c r="U2511">
        <f t="shared" ca="1" si="746"/>
        <v>1</v>
      </c>
      <c r="W2511" s="7"/>
      <c r="X2511" t="str">
        <f t="shared" ca="1" si="748"/>
        <v>16</v>
      </c>
    </row>
    <row r="2512" spans="1:24" x14ac:dyDescent="0.3">
      <c r="A2512">
        <f t="shared" si="749"/>
        <v>2511</v>
      </c>
      <c r="B2512" s="1">
        <v>38723</v>
      </c>
      <c r="C2512">
        <v>2914</v>
      </c>
      <c r="D2512">
        <f t="shared" si="750"/>
        <v>14.150000000000091</v>
      </c>
      <c r="E2512">
        <f t="shared" si="751"/>
        <v>14.150000000000091</v>
      </c>
      <c r="F2512" s="4" t="str">
        <f t="shared" si="752"/>
        <v/>
      </c>
      <c r="G2512">
        <f t="shared" ca="1" si="753"/>
        <v>0.27678571428571497</v>
      </c>
      <c r="H2512">
        <f t="shared" ca="1" si="754"/>
        <v>0.17478571428571482</v>
      </c>
      <c r="I2512" s="4">
        <f t="shared" ca="1" si="745"/>
        <v>1.5835717204740489</v>
      </c>
      <c r="J2512" s="8">
        <f t="shared" ca="1" si="755"/>
        <v>61.293894337235038</v>
      </c>
      <c r="K2512" t="str">
        <f t="shared" ca="1" si="756"/>
        <v>BUY</v>
      </c>
      <c r="L2512" t="str">
        <f t="shared" ca="1" si="757"/>
        <v>HOLD</v>
      </c>
      <c r="M2512" t="str">
        <f t="shared" ca="1" si="758"/>
        <v/>
      </c>
      <c r="N2512">
        <f t="shared" si="747"/>
        <v>2914</v>
      </c>
      <c r="O2512">
        <f t="shared" ca="1" si="759"/>
        <v>16</v>
      </c>
      <c r="Q2512" t="str">
        <f t="shared" ca="1" si="743"/>
        <v>NO</v>
      </c>
      <c r="R2512" t="str">
        <f t="shared" ca="1" si="744"/>
        <v>NO</v>
      </c>
      <c r="S2512" t="b">
        <f t="shared" ref="S2512:S2575" ca="1" si="760">AND(Q2512="YES",Q2511="YES")</f>
        <v>0</v>
      </c>
      <c r="T2512" t="b">
        <f t="shared" ref="T2512:T2575" ca="1" si="761">AND(R2512="YES",R2511="YES")</f>
        <v>0</v>
      </c>
      <c r="U2512">
        <f t="shared" ca="1" si="746"/>
        <v>1</v>
      </c>
      <c r="W2512" s="7"/>
      <c r="X2512" t="str">
        <f t="shared" ca="1" si="748"/>
        <v>16</v>
      </c>
    </row>
    <row r="2513" spans="1:24" x14ac:dyDescent="0.3">
      <c r="A2513">
        <f t="shared" si="749"/>
        <v>2512</v>
      </c>
      <c r="B2513" s="1">
        <v>38726</v>
      </c>
      <c r="C2513">
        <v>2910.1</v>
      </c>
      <c r="D2513">
        <f t="shared" si="750"/>
        <v>-3.9000000000000909</v>
      </c>
      <c r="E2513" t="str">
        <f t="shared" si="751"/>
        <v/>
      </c>
      <c r="F2513" s="4">
        <f t="shared" si="752"/>
        <v>-3.9000000000000909</v>
      </c>
      <c r="G2513">
        <f t="shared" ca="1" si="753"/>
        <v>0.27678571428571497</v>
      </c>
      <c r="H2513">
        <f t="shared" ca="1" si="754"/>
        <v>0.15692857142857194</v>
      </c>
      <c r="I2513" s="4">
        <f t="shared" ca="1" si="745"/>
        <v>1.7637687756030938</v>
      </c>
      <c r="J2513" s="8">
        <f t="shared" ca="1" si="755"/>
        <v>63.817523056653471</v>
      </c>
      <c r="K2513" t="str">
        <f t="shared" ca="1" si="756"/>
        <v>BUY</v>
      </c>
      <c r="L2513" t="str">
        <f t="shared" ca="1" si="757"/>
        <v>HOLD</v>
      </c>
      <c r="M2513" t="str">
        <f t="shared" ca="1" si="758"/>
        <v/>
      </c>
      <c r="N2513">
        <f t="shared" si="747"/>
        <v>2910.1</v>
      </c>
      <c r="O2513">
        <f t="shared" ca="1" si="759"/>
        <v>16</v>
      </c>
      <c r="Q2513" t="str">
        <f t="shared" ref="Q2513:Q2576" ca="1" si="762">IF(J2513&lt;30,"YES","NO")</f>
        <v>NO</v>
      </c>
      <c r="R2513" t="str">
        <f t="shared" ref="R2513:R2576" ca="1" si="763">IF(J2513&gt;70,"YES","NO")</f>
        <v>NO</v>
      </c>
      <c r="S2513" t="b">
        <f t="shared" ca="1" si="760"/>
        <v>0</v>
      </c>
      <c r="T2513" t="b">
        <f t="shared" ca="1" si="761"/>
        <v>0</v>
      </c>
      <c r="U2513">
        <f t="shared" ca="1" si="746"/>
        <v>1</v>
      </c>
      <c r="W2513" s="7"/>
      <c r="X2513" t="str">
        <f t="shared" ca="1" si="748"/>
        <v>16</v>
      </c>
    </row>
    <row r="2514" spans="1:24" x14ac:dyDescent="0.3">
      <c r="A2514">
        <f t="shared" si="749"/>
        <v>2513</v>
      </c>
      <c r="B2514" s="1">
        <v>38727</v>
      </c>
      <c r="C2514">
        <v>2870.8</v>
      </c>
      <c r="D2514">
        <f t="shared" si="750"/>
        <v>-39.299999999999727</v>
      </c>
      <c r="E2514" t="str">
        <f t="shared" si="751"/>
        <v/>
      </c>
      <c r="F2514" s="4">
        <f t="shared" si="752"/>
        <v>-39.299999999999727</v>
      </c>
      <c r="G2514">
        <f t="shared" ca="1" si="753"/>
        <v>0.27678571428571497</v>
      </c>
      <c r="H2514">
        <f t="shared" ca="1" si="754"/>
        <v>0.20835714285714338</v>
      </c>
      <c r="I2514" s="4">
        <f t="shared" ref="I2514:I2577" ca="1" si="764">IFERROR(G2514/H2514,"")</f>
        <v>1.3284196091875213</v>
      </c>
      <c r="J2514" s="8">
        <f t="shared" ca="1" si="755"/>
        <v>57.052414605418136</v>
      </c>
      <c r="K2514" t="str">
        <f t="shared" ca="1" si="756"/>
        <v>BUY</v>
      </c>
      <c r="L2514" t="str">
        <f t="shared" ca="1" si="757"/>
        <v>HOLD</v>
      </c>
      <c r="M2514" t="str">
        <f t="shared" ca="1" si="758"/>
        <v/>
      </c>
      <c r="N2514">
        <f t="shared" si="747"/>
        <v>2870.8</v>
      </c>
      <c r="O2514">
        <f t="shared" ca="1" si="759"/>
        <v>16</v>
      </c>
      <c r="Q2514" t="str">
        <f t="shared" ca="1" si="762"/>
        <v>NO</v>
      </c>
      <c r="R2514" t="str">
        <f t="shared" ca="1" si="763"/>
        <v>NO</v>
      </c>
      <c r="S2514" t="b">
        <f t="shared" ca="1" si="760"/>
        <v>0</v>
      </c>
      <c r="T2514" t="b">
        <f t="shared" ca="1" si="761"/>
        <v>0</v>
      </c>
      <c r="U2514">
        <f t="shared" ca="1" si="746"/>
        <v>1</v>
      </c>
      <c r="W2514" s="7"/>
      <c r="X2514" t="str">
        <f t="shared" ca="1" si="748"/>
        <v>16</v>
      </c>
    </row>
    <row r="2515" spans="1:24" x14ac:dyDescent="0.3">
      <c r="A2515">
        <f t="shared" si="749"/>
        <v>2514</v>
      </c>
      <c r="B2515" s="1">
        <v>38729</v>
      </c>
      <c r="C2515">
        <v>2850.7</v>
      </c>
      <c r="D2515">
        <f t="shared" si="750"/>
        <v>-20.100000000000364</v>
      </c>
      <c r="E2515" t="str">
        <f t="shared" si="751"/>
        <v/>
      </c>
      <c r="F2515" s="4">
        <f t="shared" si="752"/>
        <v>-20.100000000000364</v>
      </c>
      <c r="G2515">
        <f t="shared" ca="1" si="753"/>
        <v>0.30233333333333423</v>
      </c>
      <c r="H2515">
        <f t="shared" ca="1" si="754"/>
        <v>0.20743750000000091</v>
      </c>
      <c r="I2515" s="4">
        <f t="shared" ca="1" si="764"/>
        <v>1.4574671085668354</v>
      </c>
      <c r="J2515" s="8">
        <f t="shared" ca="1" si="755"/>
        <v>59.307695451387438</v>
      </c>
      <c r="K2515" t="str">
        <f t="shared" ca="1" si="756"/>
        <v>BUY</v>
      </c>
      <c r="L2515" t="str">
        <f t="shared" ca="1" si="757"/>
        <v>HOLD</v>
      </c>
      <c r="M2515" t="str">
        <f t="shared" ca="1" si="758"/>
        <v/>
      </c>
      <c r="N2515">
        <f t="shared" si="747"/>
        <v>2850.7</v>
      </c>
      <c r="O2515">
        <f t="shared" ca="1" si="759"/>
        <v>16</v>
      </c>
      <c r="Q2515" t="str">
        <f t="shared" ca="1" si="762"/>
        <v>NO</v>
      </c>
      <c r="R2515" t="str">
        <f t="shared" ca="1" si="763"/>
        <v>NO</v>
      </c>
      <c r="S2515" t="b">
        <f t="shared" ca="1" si="760"/>
        <v>0</v>
      </c>
      <c r="T2515" t="b">
        <f t="shared" ca="1" si="761"/>
        <v>0</v>
      </c>
      <c r="U2515">
        <f t="shared" ca="1" si="746"/>
        <v>1</v>
      </c>
      <c r="W2515" s="7"/>
      <c r="X2515" t="str">
        <f t="shared" ca="1" si="748"/>
        <v>16</v>
      </c>
    </row>
    <row r="2516" spans="1:24" x14ac:dyDescent="0.3">
      <c r="A2516">
        <f t="shared" si="749"/>
        <v>2515</v>
      </c>
      <c r="B2516" s="1">
        <v>38730</v>
      </c>
      <c r="C2516">
        <v>2850.55</v>
      </c>
      <c r="D2516">
        <f t="shared" si="750"/>
        <v>-0.1499999999996362</v>
      </c>
      <c r="E2516" t="str">
        <f t="shared" si="751"/>
        <v/>
      </c>
      <c r="F2516" s="4">
        <f t="shared" si="752"/>
        <v>-0.1499999999996362</v>
      </c>
      <c r="G2516">
        <f t="shared" ca="1" si="753"/>
        <v>0.30233333333333423</v>
      </c>
      <c r="H2516">
        <f t="shared" ca="1" si="754"/>
        <v>0.16962500000000033</v>
      </c>
      <c r="I2516" s="4">
        <f t="shared" ca="1" si="764"/>
        <v>1.7823630557602572</v>
      </c>
      <c r="J2516" s="8">
        <f t="shared" ca="1" si="755"/>
        <v>64.059327271122115</v>
      </c>
      <c r="K2516" t="str">
        <f t="shared" ca="1" si="756"/>
        <v>BUY</v>
      </c>
      <c r="L2516" t="str">
        <f t="shared" ca="1" si="757"/>
        <v>HOLD</v>
      </c>
      <c r="M2516" t="str">
        <f t="shared" ca="1" si="758"/>
        <v/>
      </c>
      <c r="N2516">
        <f t="shared" si="747"/>
        <v>2850.55</v>
      </c>
      <c r="O2516">
        <f t="shared" ca="1" si="759"/>
        <v>16</v>
      </c>
      <c r="Q2516" t="str">
        <f t="shared" ca="1" si="762"/>
        <v>NO</v>
      </c>
      <c r="R2516" t="str">
        <f t="shared" ca="1" si="763"/>
        <v>NO</v>
      </c>
      <c r="S2516" t="b">
        <f t="shared" ca="1" si="760"/>
        <v>0</v>
      </c>
      <c r="T2516" t="b">
        <f t="shared" ca="1" si="761"/>
        <v>0</v>
      </c>
      <c r="U2516">
        <f t="shared" ca="1" si="746"/>
        <v>1</v>
      </c>
      <c r="W2516" s="7"/>
      <c r="X2516" t="str">
        <f t="shared" ca="1" si="748"/>
        <v>16</v>
      </c>
    </row>
    <row r="2517" spans="1:24" x14ac:dyDescent="0.3">
      <c r="A2517">
        <f t="shared" si="749"/>
        <v>2516</v>
      </c>
      <c r="B2517" s="1">
        <v>38733</v>
      </c>
      <c r="C2517">
        <v>2833.1</v>
      </c>
      <c r="D2517">
        <f t="shared" si="750"/>
        <v>-17.450000000000273</v>
      </c>
      <c r="E2517" t="str">
        <f t="shared" si="751"/>
        <v/>
      </c>
      <c r="F2517" s="4">
        <f t="shared" si="752"/>
        <v>-17.450000000000273</v>
      </c>
      <c r="G2517">
        <f t="shared" ca="1" si="753"/>
        <v>0.30233333333333423</v>
      </c>
      <c r="H2517">
        <f t="shared" ca="1" si="754"/>
        <v>0.12237500000000068</v>
      </c>
      <c r="I2517" s="4">
        <f t="shared" ca="1" si="764"/>
        <v>2.4705481784133405</v>
      </c>
      <c r="J2517" s="8">
        <f t="shared" ca="1" si="755"/>
        <v>71.186108113411109</v>
      </c>
      <c r="K2517" t="str">
        <f t="shared" ca="1" si="756"/>
        <v>SELL</v>
      </c>
      <c r="L2517" t="str">
        <f t="shared" ca="1" si="757"/>
        <v>SELL</v>
      </c>
      <c r="M2517" t="str">
        <f t="shared" ca="1" si="758"/>
        <v>SELL</v>
      </c>
      <c r="N2517">
        <f t="shared" si="747"/>
        <v>2833.1</v>
      </c>
      <c r="O2517">
        <f t="shared" ca="1" si="759"/>
        <v>16</v>
      </c>
      <c r="Q2517" t="str">
        <f t="shared" ca="1" si="762"/>
        <v>NO</v>
      </c>
      <c r="R2517" t="str">
        <f t="shared" ca="1" si="763"/>
        <v>YES</v>
      </c>
      <c r="S2517" t="b">
        <f t="shared" ca="1" si="760"/>
        <v>0</v>
      </c>
      <c r="T2517" t="b">
        <f t="shared" ca="1" si="761"/>
        <v>0</v>
      </c>
      <c r="U2517">
        <f t="shared" ca="1" si="746"/>
        <v>1</v>
      </c>
      <c r="W2517" s="7"/>
      <c r="X2517" t="str">
        <f t="shared" ca="1" si="748"/>
        <v>SELL16</v>
      </c>
    </row>
    <row r="2518" spans="1:24" x14ac:dyDescent="0.3">
      <c r="A2518">
        <f t="shared" si="749"/>
        <v>2517</v>
      </c>
      <c r="B2518" s="1">
        <v>38734</v>
      </c>
      <c r="C2518">
        <v>2829.1</v>
      </c>
      <c r="D2518">
        <f t="shared" si="750"/>
        <v>-4</v>
      </c>
      <c r="E2518" t="str">
        <f t="shared" si="751"/>
        <v/>
      </c>
      <c r="F2518" s="4">
        <f t="shared" si="752"/>
        <v>-4</v>
      </c>
      <c r="G2518">
        <f t="shared" ca="1" si="753"/>
        <v>0.25020000000000076</v>
      </c>
      <c r="H2518">
        <f t="shared" ca="1" si="754"/>
        <v>0.11322222222222283</v>
      </c>
      <c r="I2518" s="4">
        <f t="shared" ca="1" si="764"/>
        <v>2.2098135426889054</v>
      </c>
      <c r="J2518" s="8">
        <f t="shared" ca="1" si="755"/>
        <v>68.845542374954093</v>
      </c>
      <c r="K2518" t="str">
        <f t="shared" ca="1" si="756"/>
        <v>SELL</v>
      </c>
      <c r="L2518" t="str">
        <f t="shared" ca="1" si="757"/>
        <v>NA</v>
      </c>
      <c r="M2518" t="str">
        <f t="shared" ca="1" si="758"/>
        <v/>
      </c>
      <c r="N2518">
        <f t="shared" si="747"/>
        <v>2829.1</v>
      </c>
      <c r="O2518">
        <f t="shared" ca="1" si="759"/>
        <v>16</v>
      </c>
      <c r="Q2518" t="str">
        <f t="shared" ca="1" si="762"/>
        <v>NO</v>
      </c>
      <c r="R2518" t="str">
        <f t="shared" ca="1" si="763"/>
        <v>NO</v>
      </c>
      <c r="S2518" t="b">
        <f t="shared" ca="1" si="760"/>
        <v>0</v>
      </c>
      <c r="T2518" t="b">
        <f t="shared" ca="1" si="761"/>
        <v>0</v>
      </c>
      <c r="U2518">
        <f t="shared" ca="1" si="746"/>
        <v>1</v>
      </c>
      <c r="W2518" s="7"/>
      <c r="X2518" t="str">
        <f t="shared" ca="1" si="748"/>
        <v>16</v>
      </c>
    </row>
    <row r="2519" spans="1:24" x14ac:dyDescent="0.3">
      <c r="A2519">
        <f t="shared" si="749"/>
        <v>2518</v>
      </c>
      <c r="B2519" s="1">
        <v>38735</v>
      </c>
      <c r="C2519">
        <v>2809.2</v>
      </c>
      <c r="D2519">
        <f t="shared" si="750"/>
        <v>-19.900000000000091</v>
      </c>
      <c r="E2519" t="str">
        <f t="shared" si="751"/>
        <v/>
      </c>
      <c r="F2519" s="4">
        <f t="shared" si="752"/>
        <v>-19.900000000000091</v>
      </c>
      <c r="G2519">
        <f t="shared" ca="1" si="753"/>
        <v>0.25020000000000076</v>
      </c>
      <c r="H2519">
        <f t="shared" ca="1" si="754"/>
        <v>0.12216666666666746</v>
      </c>
      <c r="I2519" s="4">
        <f t="shared" ca="1" si="764"/>
        <v>2.0480218281036762</v>
      </c>
      <c r="J2519" s="8">
        <f t="shared" ca="1" si="755"/>
        <v>67.19183600393869</v>
      </c>
      <c r="K2519" t="str">
        <f t="shared" ca="1" si="756"/>
        <v>SELL</v>
      </c>
      <c r="L2519" t="str">
        <f t="shared" ca="1" si="757"/>
        <v>NA</v>
      </c>
      <c r="M2519" t="str">
        <f t="shared" ca="1" si="758"/>
        <v/>
      </c>
      <c r="N2519">
        <f t="shared" si="747"/>
        <v>2809.2</v>
      </c>
      <c r="O2519">
        <f t="shared" ca="1" si="759"/>
        <v>16</v>
      </c>
      <c r="Q2519" t="str">
        <f t="shared" ca="1" si="762"/>
        <v>NO</v>
      </c>
      <c r="R2519" t="str">
        <f t="shared" ca="1" si="763"/>
        <v>NO</v>
      </c>
      <c r="S2519" t="b">
        <f t="shared" ca="1" si="760"/>
        <v>0</v>
      </c>
      <c r="T2519" t="b">
        <f t="shared" ca="1" si="761"/>
        <v>0</v>
      </c>
      <c r="U2519">
        <f t="shared" ca="1" si="746"/>
        <v>1</v>
      </c>
      <c r="W2519" s="7"/>
      <c r="X2519" t="str">
        <f t="shared" ca="1" si="748"/>
        <v>16</v>
      </c>
    </row>
    <row r="2520" spans="1:24" x14ac:dyDescent="0.3">
      <c r="A2520">
        <f t="shared" si="749"/>
        <v>2519</v>
      </c>
      <c r="B2520" s="1">
        <v>38736</v>
      </c>
      <c r="C2520">
        <v>2870.85</v>
      </c>
      <c r="D2520">
        <f t="shared" si="750"/>
        <v>61.650000000000091</v>
      </c>
      <c r="E2520">
        <f t="shared" si="751"/>
        <v>61.650000000000091</v>
      </c>
      <c r="F2520" s="4" t="str">
        <f t="shared" si="752"/>
        <v/>
      </c>
      <c r="G2520">
        <f t="shared" ca="1" si="753"/>
        <v>0.31770000000000165</v>
      </c>
      <c r="H2520">
        <f t="shared" ca="1" si="754"/>
        <v>0.12216666666666746</v>
      </c>
      <c r="I2520" s="4">
        <f t="shared" ca="1" si="764"/>
        <v>2.600545702592084</v>
      </c>
      <c r="J2520" s="8">
        <f t="shared" ca="1" si="755"/>
        <v>72.226432252197611</v>
      </c>
      <c r="K2520" t="str">
        <f t="shared" ca="1" si="756"/>
        <v>SELL</v>
      </c>
      <c r="L2520" t="str">
        <f t="shared" ca="1" si="757"/>
        <v>NA</v>
      </c>
      <c r="M2520" t="str">
        <f t="shared" ca="1" si="758"/>
        <v/>
      </c>
      <c r="N2520">
        <f t="shared" si="747"/>
        <v>2870.85</v>
      </c>
      <c r="O2520">
        <f t="shared" ca="1" si="759"/>
        <v>16</v>
      </c>
      <c r="Q2520" t="str">
        <f t="shared" ca="1" si="762"/>
        <v>NO</v>
      </c>
      <c r="R2520" t="str">
        <f t="shared" ca="1" si="763"/>
        <v>YES</v>
      </c>
      <c r="S2520" t="b">
        <f t="shared" ca="1" si="760"/>
        <v>0</v>
      </c>
      <c r="T2520" t="b">
        <f t="shared" ca="1" si="761"/>
        <v>0</v>
      </c>
      <c r="U2520">
        <f t="shared" ca="1" si="746"/>
        <v>1</v>
      </c>
      <c r="W2520" s="7"/>
      <c r="X2520" t="str">
        <f t="shared" ca="1" si="748"/>
        <v>16</v>
      </c>
    </row>
    <row r="2521" spans="1:24" x14ac:dyDescent="0.3">
      <c r="A2521">
        <f t="shared" si="749"/>
        <v>2520</v>
      </c>
      <c r="B2521" s="1">
        <v>38737</v>
      </c>
      <c r="C2521">
        <v>2900.95</v>
      </c>
      <c r="D2521">
        <f t="shared" si="750"/>
        <v>30.099999999999909</v>
      </c>
      <c r="E2521">
        <f t="shared" si="751"/>
        <v>30.099999999999909</v>
      </c>
      <c r="F2521" s="4" t="str">
        <f t="shared" si="752"/>
        <v/>
      </c>
      <c r="G2521">
        <f t="shared" ca="1" si="753"/>
        <v>0.34870000000000073</v>
      </c>
      <c r="H2521">
        <f t="shared" ca="1" si="754"/>
        <v>0.12216666666666746</v>
      </c>
      <c r="I2521" s="4">
        <f t="shared" ca="1" si="764"/>
        <v>2.8542974079126751</v>
      </c>
      <c r="J2521" s="8">
        <f t="shared" ca="1" si="755"/>
        <v>74.054934163952908</v>
      </c>
      <c r="K2521" t="str">
        <f t="shared" ca="1" si="756"/>
        <v>SELL</v>
      </c>
      <c r="L2521" t="str">
        <f t="shared" ca="1" si="757"/>
        <v>NA</v>
      </c>
      <c r="M2521" t="str">
        <f t="shared" ca="1" si="758"/>
        <v/>
      </c>
      <c r="N2521">
        <f t="shared" si="747"/>
        <v>2900.95</v>
      </c>
      <c r="O2521">
        <f t="shared" ca="1" si="759"/>
        <v>16</v>
      </c>
      <c r="Q2521" t="str">
        <f t="shared" ca="1" si="762"/>
        <v>NO</v>
      </c>
      <c r="R2521" t="str">
        <f t="shared" ca="1" si="763"/>
        <v>YES</v>
      </c>
      <c r="S2521" t="b">
        <f t="shared" ca="1" si="760"/>
        <v>0</v>
      </c>
      <c r="T2521" t="b">
        <f t="shared" ca="1" si="761"/>
        <v>1</v>
      </c>
      <c r="U2521">
        <f t="shared" ca="1" si="746"/>
        <v>1</v>
      </c>
      <c r="W2521" s="7"/>
      <c r="X2521" t="str">
        <f t="shared" ca="1" si="748"/>
        <v>16</v>
      </c>
    </row>
    <row r="2522" spans="1:24" x14ac:dyDescent="0.3">
      <c r="A2522">
        <f t="shared" si="749"/>
        <v>2521</v>
      </c>
      <c r="B2522" s="1">
        <v>38740</v>
      </c>
      <c r="C2522">
        <v>2884.05</v>
      </c>
      <c r="D2522">
        <f t="shared" si="750"/>
        <v>-16.899999999999636</v>
      </c>
      <c r="E2522" t="str">
        <f t="shared" si="751"/>
        <v/>
      </c>
      <c r="F2522" s="4">
        <f t="shared" si="752"/>
        <v>-16.899999999999636</v>
      </c>
      <c r="G2522">
        <f t="shared" ca="1" si="753"/>
        <v>0.34870000000000073</v>
      </c>
      <c r="H2522">
        <f t="shared" ca="1" si="754"/>
        <v>0.14027777777777778</v>
      </c>
      <c r="I2522" s="4">
        <f t="shared" ca="1" si="764"/>
        <v>2.4857821782178271</v>
      </c>
      <c r="J2522" s="8">
        <f t="shared" ca="1" si="755"/>
        <v>71.312034175604481</v>
      </c>
      <c r="K2522" t="str">
        <f t="shared" ca="1" si="756"/>
        <v>SELL</v>
      </c>
      <c r="L2522" t="str">
        <f t="shared" ca="1" si="757"/>
        <v>NA</v>
      </c>
      <c r="M2522" t="str">
        <f t="shared" ca="1" si="758"/>
        <v/>
      </c>
      <c r="N2522">
        <f t="shared" si="747"/>
        <v>2884.05</v>
      </c>
      <c r="O2522">
        <f t="shared" ca="1" si="759"/>
        <v>16</v>
      </c>
      <c r="Q2522" t="str">
        <f t="shared" ca="1" si="762"/>
        <v>NO</v>
      </c>
      <c r="R2522" t="str">
        <f t="shared" ca="1" si="763"/>
        <v>YES</v>
      </c>
      <c r="S2522" t="b">
        <f t="shared" ca="1" si="760"/>
        <v>0</v>
      </c>
      <c r="T2522" t="b">
        <f t="shared" ca="1" si="761"/>
        <v>1</v>
      </c>
      <c r="U2522">
        <f t="shared" ca="1" si="746"/>
        <v>1</v>
      </c>
      <c r="W2522" s="7"/>
      <c r="X2522" t="str">
        <f t="shared" ca="1" si="748"/>
        <v>16</v>
      </c>
    </row>
    <row r="2523" spans="1:24" x14ac:dyDescent="0.3">
      <c r="A2523">
        <f t="shared" si="749"/>
        <v>2522</v>
      </c>
      <c r="B2523" s="1">
        <v>38741</v>
      </c>
      <c r="C2523">
        <v>2908</v>
      </c>
      <c r="D2523">
        <f t="shared" si="750"/>
        <v>23.949999999999818</v>
      </c>
      <c r="E2523">
        <f t="shared" si="751"/>
        <v>23.949999999999818</v>
      </c>
      <c r="F2523" s="4" t="str">
        <f t="shared" si="752"/>
        <v/>
      </c>
      <c r="G2523">
        <f t="shared" ca="1" si="753"/>
        <v>0.30180000000000018</v>
      </c>
      <c r="H2523">
        <f t="shared" ca="1" si="754"/>
        <v>0.14027777777777778</v>
      </c>
      <c r="I2523" s="4">
        <f t="shared" ca="1" si="764"/>
        <v>2.1514455445544569</v>
      </c>
      <c r="J2523" s="8">
        <f t="shared" ca="1" si="755"/>
        <v>68.268529921833775</v>
      </c>
      <c r="K2523" t="str">
        <f t="shared" ca="1" si="756"/>
        <v>SELL</v>
      </c>
      <c r="L2523" t="str">
        <f t="shared" ca="1" si="757"/>
        <v>NA</v>
      </c>
      <c r="M2523" t="str">
        <f t="shared" ca="1" si="758"/>
        <v/>
      </c>
      <c r="N2523">
        <f t="shared" si="747"/>
        <v>2908</v>
      </c>
      <c r="O2523">
        <f t="shared" ca="1" si="759"/>
        <v>16</v>
      </c>
      <c r="Q2523" t="str">
        <f t="shared" ca="1" si="762"/>
        <v>NO</v>
      </c>
      <c r="R2523" t="str">
        <f t="shared" ca="1" si="763"/>
        <v>NO</v>
      </c>
      <c r="S2523" t="b">
        <f t="shared" ca="1" si="760"/>
        <v>0</v>
      </c>
      <c r="T2523" t="b">
        <f t="shared" ca="1" si="761"/>
        <v>0</v>
      </c>
      <c r="U2523">
        <f t="shared" ca="1" si="746"/>
        <v>1</v>
      </c>
      <c r="W2523" s="7"/>
      <c r="X2523" t="str">
        <f t="shared" ca="1" si="748"/>
        <v>16</v>
      </c>
    </row>
    <row r="2524" spans="1:24" x14ac:dyDescent="0.3">
      <c r="A2524">
        <f t="shared" si="749"/>
        <v>2523</v>
      </c>
      <c r="B2524" s="1">
        <v>38742</v>
      </c>
      <c r="C2524">
        <v>2940.35</v>
      </c>
      <c r="D2524">
        <f t="shared" si="750"/>
        <v>32.349999999999909</v>
      </c>
      <c r="E2524">
        <f t="shared" si="751"/>
        <v>32.349999999999909</v>
      </c>
      <c r="F2524" s="4" t="str">
        <f t="shared" si="752"/>
        <v/>
      </c>
      <c r="G2524">
        <f t="shared" ca="1" si="753"/>
        <v>0.32439999999999963</v>
      </c>
      <c r="H2524">
        <f t="shared" ca="1" si="754"/>
        <v>0.14027777777777778</v>
      </c>
      <c r="I2524" s="4">
        <f t="shared" ca="1" si="764"/>
        <v>2.3125544554455417</v>
      </c>
      <c r="J2524" s="8">
        <f t="shared" ca="1" si="755"/>
        <v>69.81181702972188</v>
      </c>
      <c r="K2524" t="str">
        <f t="shared" ca="1" si="756"/>
        <v>SELL</v>
      </c>
      <c r="L2524" t="str">
        <f t="shared" ca="1" si="757"/>
        <v>NA</v>
      </c>
      <c r="M2524" t="str">
        <f t="shared" ca="1" si="758"/>
        <v/>
      </c>
      <c r="N2524">
        <f t="shared" si="747"/>
        <v>2940.35</v>
      </c>
      <c r="O2524">
        <f t="shared" ca="1" si="759"/>
        <v>16</v>
      </c>
      <c r="Q2524" t="str">
        <f t="shared" ca="1" si="762"/>
        <v>NO</v>
      </c>
      <c r="R2524" t="str">
        <f t="shared" ca="1" si="763"/>
        <v>NO</v>
      </c>
      <c r="S2524" t="b">
        <f t="shared" ca="1" si="760"/>
        <v>0</v>
      </c>
      <c r="T2524" t="b">
        <f t="shared" ca="1" si="761"/>
        <v>0</v>
      </c>
      <c r="U2524">
        <f t="shared" ca="1" si="746"/>
        <v>1</v>
      </c>
      <c r="W2524" s="7"/>
      <c r="X2524" t="str">
        <f t="shared" ca="1" si="748"/>
        <v>16</v>
      </c>
    </row>
    <row r="2525" spans="1:24" x14ac:dyDescent="0.3">
      <c r="A2525">
        <f t="shared" si="749"/>
        <v>2524</v>
      </c>
      <c r="B2525" s="1">
        <v>38744</v>
      </c>
      <c r="C2525">
        <v>2982.75</v>
      </c>
      <c r="D2525">
        <f t="shared" si="750"/>
        <v>42.400000000000091</v>
      </c>
      <c r="E2525">
        <f t="shared" si="751"/>
        <v>42.400000000000091</v>
      </c>
      <c r="F2525" s="4" t="str">
        <f t="shared" si="752"/>
        <v/>
      </c>
      <c r="G2525">
        <f t="shared" ca="1" si="753"/>
        <v>0.34099999999999986</v>
      </c>
      <c r="H2525">
        <f t="shared" ca="1" si="754"/>
        <v>0.15212499999999976</v>
      </c>
      <c r="I2525" s="4">
        <f t="shared" ca="1" si="764"/>
        <v>2.2415776499589182</v>
      </c>
      <c r="J2525" s="8">
        <f t="shared" ca="1" si="755"/>
        <v>69.150823827629935</v>
      </c>
      <c r="K2525" t="str">
        <f t="shared" ca="1" si="756"/>
        <v>SELL</v>
      </c>
      <c r="L2525" t="str">
        <f t="shared" ca="1" si="757"/>
        <v>NA</v>
      </c>
      <c r="M2525" t="str">
        <f t="shared" ca="1" si="758"/>
        <v/>
      </c>
      <c r="N2525">
        <f t="shared" si="747"/>
        <v>2982.75</v>
      </c>
      <c r="O2525">
        <f t="shared" ca="1" si="759"/>
        <v>16</v>
      </c>
      <c r="Q2525" t="str">
        <f t="shared" ca="1" si="762"/>
        <v>NO</v>
      </c>
      <c r="R2525" t="str">
        <f t="shared" ca="1" si="763"/>
        <v>NO</v>
      </c>
      <c r="S2525" t="b">
        <f t="shared" ca="1" si="760"/>
        <v>0</v>
      </c>
      <c r="T2525" t="b">
        <f t="shared" ca="1" si="761"/>
        <v>0</v>
      </c>
      <c r="U2525">
        <f t="shared" ca="1" si="746"/>
        <v>1</v>
      </c>
      <c r="W2525" s="7"/>
      <c r="X2525" t="str">
        <f t="shared" ca="1" si="748"/>
        <v>16</v>
      </c>
    </row>
    <row r="2526" spans="1:24" x14ac:dyDescent="0.3">
      <c r="A2526">
        <f t="shared" si="749"/>
        <v>2525</v>
      </c>
      <c r="B2526" s="1">
        <v>38747</v>
      </c>
      <c r="C2526">
        <v>2974.5</v>
      </c>
      <c r="D2526">
        <f t="shared" si="750"/>
        <v>-8.25</v>
      </c>
      <c r="E2526" t="str">
        <f t="shared" si="751"/>
        <v/>
      </c>
      <c r="F2526" s="4">
        <f t="shared" si="752"/>
        <v>-8.25</v>
      </c>
      <c r="G2526">
        <f t="shared" ca="1" si="753"/>
        <v>0.38089999999999963</v>
      </c>
      <c r="H2526">
        <f t="shared" ca="1" si="754"/>
        <v>0.14438888888888868</v>
      </c>
      <c r="I2526" s="4">
        <f t="shared" ca="1" si="764"/>
        <v>2.6380146210080815</v>
      </c>
      <c r="J2526" s="8">
        <f t="shared" ca="1" si="755"/>
        <v>72.512479905237342</v>
      </c>
      <c r="K2526" t="str">
        <f t="shared" ca="1" si="756"/>
        <v>SELL</v>
      </c>
      <c r="L2526" t="str">
        <f t="shared" ca="1" si="757"/>
        <v>NA</v>
      </c>
      <c r="M2526" t="str">
        <f t="shared" ca="1" si="758"/>
        <v/>
      </c>
      <c r="N2526">
        <f t="shared" si="747"/>
        <v>2974.5</v>
      </c>
      <c r="O2526">
        <f t="shared" ca="1" si="759"/>
        <v>16</v>
      </c>
      <c r="Q2526" t="str">
        <f t="shared" ca="1" si="762"/>
        <v>NO</v>
      </c>
      <c r="R2526" t="str">
        <f t="shared" ca="1" si="763"/>
        <v>YES</v>
      </c>
      <c r="S2526" t="b">
        <f t="shared" ca="1" si="760"/>
        <v>0</v>
      </c>
      <c r="T2526" t="b">
        <f t="shared" ca="1" si="761"/>
        <v>0</v>
      </c>
      <c r="U2526">
        <f t="shared" ca="1" si="746"/>
        <v>1</v>
      </c>
      <c r="W2526" s="7"/>
      <c r="X2526" t="str">
        <f t="shared" ca="1" si="748"/>
        <v>16</v>
      </c>
    </row>
    <row r="2527" spans="1:24" x14ac:dyDescent="0.3">
      <c r="A2527">
        <f t="shared" si="749"/>
        <v>2526</v>
      </c>
      <c r="B2527" s="1">
        <v>38748</v>
      </c>
      <c r="C2527">
        <v>3001.1</v>
      </c>
      <c r="D2527">
        <f t="shared" si="750"/>
        <v>26.599999999999909</v>
      </c>
      <c r="E2527">
        <f t="shared" si="751"/>
        <v>26.599999999999909</v>
      </c>
      <c r="F2527" s="4" t="str">
        <f t="shared" si="752"/>
        <v/>
      </c>
      <c r="G2527">
        <f t="shared" ca="1" si="753"/>
        <v>0.36174999999999957</v>
      </c>
      <c r="H2527">
        <f t="shared" ca="1" si="754"/>
        <v>0.15756249999999966</v>
      </c>
      <c r="I2527" s="4">
        <f t="shared" ca="1" si="764"/>
        <v>2.2959143197144014</v>
      </c>
      <c r="J2527" s="8">
        <f t="shared" ca="1" si="755"/>
        <v>69.659405463954769</v>
      </c>
      <c r="K2527" t="str">
        <f t="shared" ca="1" si="756"/>
        <v>SELL</v>
      </c>
      <c r="L2527" t="str">
        <f t="shared" ca="1" si="757"/>
        <v>NA</v>
      </c>
      <c r="M2527" t="str">
        <f t="shared" ca="1" si="758"/>
        <v/>
      </c>
      <c r="N2527">
        <f t="shared" si="747"/>
        <v>3001.1</v>
      </c>
      <c r="O2527">
        <f t="shared" ca="1" si="759"/>
        <v>16</v>
      </c>
      <c r="Q2527" t="str">
        <f t="shared" ca="1" si="762"/>
        <v>NO</v>
      </c>
      <c r="R2527" t="str">
        <f t="shared" ca="1" si="763"/>
        <v>NO</v>
      </c>
      <c r="S2527" t="b">
        <f t="shared" ca="1" si="760"/>
        <v>0</v>
      </c>
      <c r="T2527" t="b">
        <f t="shared" ca="1" si="761"/>
        <v>0</v>
      </c>
      <c r="U2527">
        <f t="shared" ca="1" si="746"/>
        <v>1</v>
      </c>
      <c r="W2527" s="7"/>
      <c r="X2527" t="str">
        <f t="shared" ca="1" si="748"/>
        <v>16</v>
      </c>
    </row>
    <row r="2528" spans="1:24" x14ac:dyDescent="0.3">
      <c r="A2528">
        <f t="shared" si="749"/>
        <v>2527</v>
      </c>
      <c r="B2528" s="1">
        <v>38749</v>
      </c>
      <c r="C2528">
        <v>2971.55</v>
      </c>
      <c r="D2528">
        <f t="shared" si="750"/>
        <v>-29.549999999999727</v>
      </c>
      <c r="E2528" t="str">
        <f t="shared" si="751"/>
        <v/>
      </c>
      <c r="F2528" s="4">
        <f t="shared" si="752"/>
        <v>-29.549999999999727</v>
      </c>
      <c r="G2528">
        <f t="shared" ca="1" si="753"/>
        <v>0.36174999999999957</v>
      </c>
      <c r="H2528">
        <f t="shared" ca="1" si="754"/>
        <v>0.14537499999999967</v>
      </c>
      <c r="I2528" s="4">
        <f t="shared" ca="1" si="764"/>
        <v>2.4883920894239062</v>
      </c>
      <c r="J2528" s="8">
        <f t="shared" ca="1" si="755"/>
        <v>71.333497658368273</v>
      </c>
      <c r="K2528" t="str">
        <f t="shared" ca="1" si="756"/>
        <v>SELL</v>
      </c>
      <c r="L2528" t="str">
        <f t="shared" ca="1" si="757"/>
        <v>NA</v>
      </c>
      <c r="M2528" t="str">
        <f t="shared" ca="1" si="758"/>
        <v/>
      </c>
      <c r="N2528">
        <f t="shared" si="747"/>
        <v>2971.55</v>
      </c>
      <c r="O2528">
        <f t="shared" ca="1" si="759"/>
        <v>16</v>
      </c>
      <c r="Q2528" t="str">
        <f t="shared" ca="1" si="762"/>
        <v>NO</v>
      </c>
      <c r="R2528" t="str">
        <f t="shared" ca="1" si="763"/>
        <v>YES</v>
      </c>
      <c r="S2528" t="b">
        <f t="shared" ca="1" si="760"/>
        <v>0</v>
      </c>
      <c r="T2528" t="b">
        <f t="shared" ca="1" si="761"/>
        <v>0</v>
      </c>
      <c r="U2528">
        <f t="shared" ca="1" si="746"/>
        <v>1</v>
      </c>
      <c r="W2528" s="7"/>
      <c r="X2528" t="str">
        <f t="shared" ca="1" si="748"/>
        <v>16</v>
      </c>
    </row>
    <row r="2529" spans="1:24" x14ac:dyDescent="0.3">
      <c r="A2529">
        <f t="shared" si="749"/>
        <v>2528</v>
      </c>
      <c r="B2529" s="1">
        <v>38750</v>
      </c>
      <c r="C2529">
        <v>2967.45</v>
      </c>
      <c r="D2529">
        <f t="shared" si="750"/>
        <v>-4.1000000000003638</v>
      </c>
      <c r="E2529" t="str">
        <f t="shared" si="751"/>
        <v/>
      </c>
      <c r="F2529" s="4">
        <f t="shared" si="752"/>
        <v>-4.1000000000003638</v>
      </c>
      <c r="G2529">
        <f t="shared" ca="1" si="753"/>
        <v>0.36174999999999957</v>
      </c>
      <c r="H2529">
        <f t="shared" ca="1" si="754"/>
        <v>0.12537499999999965</v>
      </c>
      <c r="I2529" s="4">
        <f t="shared" ca="1" si="764"/>
        <v>2.8853439680957176</v>
      </c>
      <c r="J2529" s="8">
        <f t="shared" ca="1" si="755"/>
        <v>74.262253015139891</v>
      </c>
      <c r="K2529" t="str">
        <f t="shared" ca="1" si="756"/>
        <v>SELL</v>
      </c>
      <c r="L2529" t="str">
        <f t="shared" ca="1" si="757"/>
        <v>NA</v>
      </c>
      <c r="M2529" t="str">
        <f t="shared" ca="1" si="758"/>
        <v/>
      </c>
      <c r="N2529">
        <f t="shared" si="747"/>
        <v>2967.45</v>
      </c>
      <c r="O2529">
        <f t="shared" ca="1" si="759"/>
        <v>16</v>
      </c>
      <c r="Q2529" t="str">
        <f t="shared" ca="1" si="762"/>
        <v>NO</v>
      </c>
      <c r="R2529" t="str">
        <f t="shared" ca="1" si="763"/>
        <v>YES</v>
      </c>
      <c r="S2529" t="b">
        <f t="shared" ca="1" si="760"/>
        <v>0</v>
      </c>
      <c r="T2529" t="b">
        <f t="shared" ca="1" si="761"/>
        <v>1</v>
      </c>
      <c r="U2529">
        <f t="shared" ca="1" si="746"/>
        <v>1</v>
      </c>
      <c r="W2529" s="7"/>
      <c r="X2529" t="str">
        <f t="shared" ca="1" si="748"/>
        <v>16</v>
      </c>
    </row>
    <row r="2530" spans="1:24" x14ac:dyDescent="0.3">
      <c r="A2530">
        <f t="shared" si="749"/>
        <v>2529</v>
      </c>
      <c r="B2530" s="1">
        <v>38751</v>
      </c>
      <c r="C2530">
        <v>2940.6</v>
      </c>
      <c r="D2530">
        <f t="shared" si="750"/>
        <v>-26.849999999999909</v>
      </c>
      <c r="E2530" t="str">
        <f t="shared" si="751"/>
        <v/>
      </c>
      <c r="F2530" s="4">
        <f t="shared" si="752"/>
        <v>-26.849999999999909</v>
      </c>
      <c r="G2530">
        <f t="shared" ca="1" si="753"/>
        <v>0.36174999999999957</v>
      </c>
      <c r="H2530">
        <f t="shared" ca="1" si="754"/>
        <v>0.15875</v>
      </c>
      <c r="I2530" s="4">
        <f t="shared" ca="1" si="764"/>
        <v>2.2787401574803123</v>
      </c>
      <c r="J2530" s="8">
        <f t="shared" ca="1" si="755"/>
        <v>69.500480307396714</v>
      </c>
      <c r="K2530" t="str">
        <f t="shared" ca="1" si="756"/>
        <v>SELL</v>
      </c>
      <c r="L2530" t="str">
        <f t="shared" ca="1" si="757"/>
        <v>NA</v>
      </c>
      <c r="M2530" t="str">
        <f t="shared" ca="1" si="758"/>
        <v/>
      </c>
      <c r="N2530">
        <f t="shared" si="747"/>
        <v>2940.6</v>
      </c>
      <c r="O2530">
        <f t="shared" ca="1" si="759"/>
        <v>16</v>
      </c>
      <c r="Q2530" t="str">
        <f t="shared" ca="1" si="762"/>
        <v>NO</v>
      </c>
      <c r="R2530" t="str">
        <f t="shared" ca="1" si="763"/>
        <v>NO</v>
      </c>
      <c r="S2530" t="b">
        <f t="shared" ca="1" si="760"/>
        <v>0</v>
      </c>
      <c r="T2530" t="b">
        <f t="shared" ca="1" si="761"/>
        <v>0</v>
      </c>
      <c r="U2530">
        <f t="shared" ca="1" si="746"/>
        <v>1</v>
      </c>
      <c r="W2530" s="7"/>
      <c r="X2530" t="str">
        <f t="shared" ca="1" si="748"/>
        <v>16</v>
      </c>
    </row>
    <row r="2531" spans="1:24" x14ac:dyDescent="0.3">
      <c r="A2531">
        <f t="shared" si="749"/>
        <v>2530</v>
      </c>
      <c r="B2531" s="1">
        <v>38754</v>
      </c>
      <c r="C2531">
        <v>3000.45</v>
      </c>
      <c r="D2531">
        <f t="shared" si="750"/>
        <v>59.849999999999909</v>
      </c>
      <c r="E2531">
        <f t="shared" si="751"/>
        <v>59.849999999999909</v>
      </c>
      <c r="F2531" s="4" t="str">
        <f t="shared" si="752"/>
        <v/>
      </c>
      <c r="G2531">
        <f t="shared" ca="1" si="753"/>
        <v>0.39557142857142807</v>
      </c>
      <c r="H2531">
        <f t="shared" ca="1" si="754"/>
        <v>0.15649999999999961</v>
      </c>
      <c r="I2531" s="4">
        <f t="shared" ca="1" si="764"/>
        <v>2.5276129621177574</v>
      </c>
      <c r="J2531" s="8">
        <f t="shared" ca="1" si="755"/>
        <v>71.652218915771797</v>
      </c>
      <c r="K2531" t="str">
        <f t="shared" ca="1" si="756"/>
        <v>SELL</v>
      </c>
      <c r="L2531" t="str">
        <f t="shared" ca="1" si="757"/>
        <v>NA</v>
      </c>
      <c r="M2531" t="str">
        <f t="shared" ca="1" si="758"/>
        <v/>
      </c>
      <c r="N2531">
        <f t="shared" si="747"/>
        <v>3000.45</v>
      </c>
      <c r="O2531">
        <f t="shared" ca="1" si="759"/>
        <v>16</v>
      </c>
      <c r="Q2531" t="str">
        <f t="shared" ca="1" si="762"/>
        <v>NO</v>
      </c>
      <c r="R2531" t="str">
        <f t="shared" ca="1" si="763"/>
        <v>YES</v>
      </c>
      <c r="S2531" t="b">
        <f t="shared" ca="1" si="760"/>
        <v>0</v>
      </c>
      <c r="T2531" t="b">
        <f t="shared" ca="1" si="761"/>
        <v>0</v>
      </c>
      <c r="U2531">
        <f t="shared" ca="1" si="746"/>
        <v>1</v>
      </c>
      <c r="W2531" s="7"/>
      <c r="X2531" t="str">
        <f t="shared" ca="1" si="748"/>
        <v>16</v>
      </c>
    </row>
    <row r="2532" spans="1:24" x14ac:dyDescent="0.3">
      <c r="A2532">
        <f t="shared" si="749"/>
        <v>2531</v>
      </c>
      <c r="B2532" s="1">
        <v>38755</v>
      </c>
      <c r="C2532">
        <v>3020.1</v>
      </c>
      <c r="D2532">
        <f t="shared" si="750"/>
        <v>19.650000000000091</v>
      </c>
      <c r="E2532">
        <f t="shared" si="751"/>
        <v>19.650000000000091</v>
      </c>
      <c r="F2532" s="4" t="str">
        <f t="shared" si="752"/>
        <v/>
      </c>
      <c r="G2532">
        <f t="shared" ca="1" si="753"/>
        <v>0.37068749999999967</v>
      </c>
      <c r="H2532">
        <f t="shared" ca="1" si="754"/>
        <v>0.17591666666666622</v>
      </c>
      <c r="I2532" s="4">
        <f t="shared" ca="1" si="764"/>
        <v>2.1071766935101883</v>
      </c>
      <c r="J2532" s="8">
        <f t="shared" ca="1" si="755"/>
        <v>67.816442428631362</v>
      </c>
      <c r="K2532" t="str">
        <f t="shared" ca="1" si="756"/>
        <v>SELL</v>
      </c>
      <c r="L2532" t="str">
        <f t="shared" ca="1" si="757"/>
        <v>NA</v>
      </c>
      <c r="M2532" t="str">
        <f t="shared" ca="1" si="758"/>
        <v/>
      </c>
      <c r="N2532">
        <f t="shared" si="747"/>
        <v>3020.1</v>
      </c>
      <c r="O2532">
        <f t="shared" ca="1" si="759"/>
        <v>16</v>
      </c>
      <c r="Q2532" t="str">
        <f t="shared" ca="1" si="762"/>
        <v>NO</v>
      </c>
      <c r="R2532" t="str">
        <f t="shared" ca="1" si="763"/>
        <v>NO</v>
      </c>
      <c r="S2532" t="b">
        <f t="shared" ca="1" si="760"/>
        <v>0</v>
      </c>
      <c r="T2532" t="b">
        <f t="shared" ca="1" si="761"/>
        <v>0</v>
      </c>
      <c r="U2532">
        <f t="shared" ca="1" si="746"/>
        <v>1</v>
      </c>
      <c r="W2532" s="7"/>
      <c r="X2532" t="str">
        <f t="shared" ca="1" si="748"/>
        <v>16</v>
      </c>
    </row>
    <row r="2533" spans="1:24" x14ac:dyDescent="0.3">
      <c r="A2533">
        <f t="shared" si="749"/>
        <v>2532</v>
      </c>
      <c r="B2533" s="1">
        <v>38756</v>
      </c>
      <c r="C2533">
        <v>3008.95</v>
      </c>
      <c r="D2533">
        <f t="shared" si="750"/>
        <v>-11.150000000000091</v>
      </c>
      <c r="E2533" t="str">
        <f t="shared" si="751"/>
        <v/>
      </c>
      <c r="F2533" s="4">
        <f t="shared" si="752"/>
        <v>-11.150000000000091</v>
      </c>
      <c r="G2533">
        <f t="shared" ca="1" si="753"/>
        <v>0.37068749999999967</v>
      </c>
      <c r="H2533">
        <f t="shared" ca="1" si="754"/>
        <v>0.16133333333333286</v>
      </c>
      <c r="I2533" s="4">
        <f t="shared" ca="1" si="764"/>
        <v>2.2976497933884343</v>
      </c>
      <c r="J2533" s="8">
        <f t="shared" ca="1" si="755"/>
        <v>69.675372988213226</v>
      </c>
      <c r="K2533" t="str">
        <f t="shared" ca="1" si="756"/>
        <v>SELL</v>
      </c>
      <c r="L2533" t="str">
        <f t="shared" ca="1" si="757"/>
        <v>NA</v>
      </c>
      <c r="M2533" t="str">
        <f t="shared" ca="1" si="758"/>
        <v/>
      </c>
      <c r="N2533">
        <f t="shared" si="747"/>
        <v>3008.95</v>
      </c>
      <c r="O2533">
        <f t="shared" ca="1" si="759"/>
        <v>16</v>
      </c>
      <c r="Q2533" t="str">
        <f t="shared" ca="1" si="762"/>
        <v>NO</v>
      </c>
      <c r="R2533" t="str">
        <f t="shared" ca="1" si="763"/>
        <v>NO</v>
      </c>
      <c r="S2533" t="b">
        <f t="shared" ca="1" si="760"/>
        <v>0</v>
      </c>
      <c r="T2533" t="b">
        <f t="shared" ca="1" si="761"/>
        <v>0</v>
      </c>
      <c r="U2533">
        <f t="shared" ca="1" si="746"/>
        <v>1</v>
      </c>
      <c r="W2533" s="7"/>
      <c r="X2533" t="str">
        <f t="shared" ca="1" si="748"/>
        <v>16</v>
      </c>
    </row>
    <row r="2534" spans="1:24" x14ac:dyDescent="0.3">
      <c r="A2534">
        <f t="shared" si="749"/>
        <v>2533</v>
      </c>
      <c r="B2534" s="1">
        <v>38758</v>
      </c>
      <c r="C2534">
        <v>3027.55</v>
      </c>
      <c r="D2534">
        <f t="shared" si="750"/>
        <v>18.600000000000364</v>
      </c>
      <c r="E2534">
        <f t="shared" si="751"/>
        <v>18.600000000000364</v>
      </c>
      <c r="F2534" s="4" t="str">
        <f t="shared" si="752"/>
        <v/>
      </c>
      <c r="G2534">
        <f t="shared" ca="1" si="753"/>
        <v>0.31687500000000002</v>
      </c>
      <c r="H2534">
        <f t="shared" ca="1" si="754"/>
        <v>0.16133333333333286</v>
      </c>
      <c r="I2534" s="4">
        <f t="shared" ca="1" si="764"/>
        <v>1.9641012396694273</v>
      </c>
      <c r="J2534" s="8">
        <f t="shared" ca="1" si="755"/>
        <v>66.262960704016791</v>
      </c>
      <c r="K2534" t="str">
        <f t="shared" ca="1" si="756"/>
        <v>SELL</v>
      </c>
      <c r="L2534" t="str">
        <f t="shared" ca="1" si="757"/>
        <v>NA</v>
      </c>
      <c r="M2534" t="str">
        <f t="shared" ca="1" si="758"/>
        <v/>
      </c>
      <c r="N2534">
        <f t="shared" si="747"/>
        <v>3027.55</v>
      </c>
      <c r="O2534">
        <f t="shared" ca="1" si="759"/>
        <v>16</v>
      </c>
      <c r="Q2534" t="str">
        <f t="shared" ca="1" si="762"/>
        <v>NO</v>
      </c>
      <c r="R2534" t="str">
        <f t="shared" ca="1" si="763"/>
        <v>NO</v>
      </c>
      <c r="S2534" t="b">
        <f t="shared" ca="1" si="760"/>
        <v>0</v>
      </c>
      <c r="T2534" t="b">
        <f t="shared" ca="1" si="761"/>
        <v>0</v>
      </c>
      <c r="U2534">
        <f t="shared" ca="1" si="746"/>
        <v>1</v>
      </c>
      <c r="W2534" s="7"/>
      <c r="X2534" t="str">
        <f t="shared" ca="1" si="748"/>
        <v>16</v>
      </c>
    </row>
    <row r="2535" spans="1:24" x14ac:dyDescent="0.3">
      <c r="A2535">
        <f t="shared" si="749"/>
        <v>2534</v>
      </c>
      <c r="B2535" s="1">
        <v>38761</v>
      </c>
      <c r="C2535">
        <v>3041.15</v>
      </c>
      <c r="D2535">
        <f t="shared" si="750"/>
        <v>13.599999999999909</v>
      </c>
      <c r="E2535">
        <f t="shared" si="751"/>
        <v>13.599999999999909</v>
      </c>
      <c r="F2535" s="4" t="str">
        <f t="shared" si="752"/>
        <v/>
      </c>
      <c r="G2535">
        <f t="shared" ca="1" si="753"/>
        <v>0.29625000000000001</v>
      </c>
      <c r="H2535">
        <f t="shared" ca="1" si="754"/>
        <v>0.16133333333333286</v>
      </c>
      <c r="I2535" s="4">
        <f t="shared" ca="1" si="764"/>
        <v>1.8362603305785179</v>
      </c>
      <c r="J2535" s="8">
        <f t="shared" ca="1" si="755"/>
        <v>64.742305590967106</v>
      </c>
      <c r="K2535" t="str">
        <f t="shared" ca="1" si="756"/>
        <v>SELL</v>
      </c>
      <c r="L2535" t="str">
        <f t="shared" ca="1" si="757"/>
        <v>NA</v>
      </c>
      <c r="M2535" t="str">
        <f t="shared" ca="1" si="758"/>
        <v/>
      </c>
      <c r="N2535">
        <f t="shared" si="747"/>
        <v>3041.15</v>
      </c>
      <c r="O2535">
        <f t="shared" ca="1" si="759"/>
        <v>16</v>
      </c>
      <c r="Q2535" t="str">
        <f t="shared" ca="1" si="762"/>
        <v>NO</v>
      </c>
      <c r="R2535" t="str">
        <f t="shared" ca="1" si="763"/>
        <v>NO</v>
      </c>
      <c r="S2535" t="b">
        <f t="shared" ca="1" si="760"/>
        <v>0</v>
      </c>
      <c r="T2535" t="b">
        <f t="shared" ca="1" si="761"/>
        <v>0</v>
      </c>
      <c r="U2535">
        <f t="shared" ca="1" si="746"/>
        <v>1</v>
      </c>
      <c r="W2535" s="7"/>
      <c r="X2535" t="str">
        <f t="shared" ca="1" si="748"/>
        <v>16</v>
      </c>
    </row>
    <row r="2536" spans="1:24" x14ac:dyDescent="0.3">
      <c r="A2536">
        <f t="shared" si="749"/>
        <v>2535</v>
      </c>
      <c r="B2536" s="1">
        <v>38762</v>
      </c>
      <c r="C2536">
        <v>3017.55</v>
      </c>
      <c r="D2536">
        <f t="shared" si="750"/>
        <v>-23.599999999999909</v>
      </c>
      <c r="E2536" t="str">
        <f t="shared" si="751"/>
        <v/>
      </c>
      <c r="F2536" s="4">
        <f t="shared" si="752"/>
        <v>-23.599999999999909</v>
      </c>
      <c r="G2536">
        <f t="shared" ca="1" si="753"/>
        <v>0.29625000000000001</v>
      </c>
      <c r="H2536">
        <f t="shared" ca="1" si="754"/>
        <v>0.17249999999999999</v>
      </c>
      <c r="I2536" s="4">
        <f t="shared" ca="1" si="764"/>
        <v>1.7173913043478264</v>
      </c>
      <c r="J2536" s="8">
        <f t="shared" ca="1" si="755"/>
        <v>63.2</v>
      </c>
      <c r="K2536" t="str">
        <f t="shared" ca="1" si="756"/>
        <v>SELL</v>
      </c>
      <c r="L2536" t="str">
        <f t="shared" ca="1" si="757"/>
        <v>NA</v>
      </c>
      <c r="M2536" t="str">
        <f t="shared" ca="1" si="758"/>
        <v/>
      </c>
      <c r="N2536">
        <f t="shared" si="747"/>
        <v>3017.55</v>
      </c>
      <c r="O2536">
        <f t="shared" ca="1" si="759"/>
        <v>16</v>
      </c>
      <c r="Q2536" t="str">
        <f t="shared" ca="1" si="762"/>
        <v>NO</v>
      </c>
      <c r="R2536" t="str">
        <f t="shared" ca="1" si="763"/>
        <v>NO</v>
      </c>
      <c r="S2536" t="b">
        <f t="shared" ca="1" si="760"/>
        <v>0</v>
      </c>
      <c r="T2536" t="b">
        <f t="shared" ca="1" si="761"/>
        <v>0</v>
      </c>
      <c r="U2536">
        <f t="shared" ca="1" si="746"/>
        <v>1</v>
      </c>
      <c r="W2536" s="7"/>
      <c r="X2536" t="str">
        <f t="shared" ca="1" si="748"/>
        <v>16</v>
      </c>
    </row>
    <row r="2537" spans="1:24" x14ac:dyDescent="0.3">
      <c r="A2537">
        <f t="shared" si="749"/>
        <v>2536</v>
      </c>
      <c r="B2537" s="1">
        <v>38763</v>
      </c>
      <c r="C2537">
        <v>3022.2</v>
      </c>
      <c r="D2537">
        <f t="shared" si="750"/>
        <v>4.6499999999996362</v>
      </c>
      <c r="E2537">
        <f t="shared" si="751"/>
        <v>4.6499999999996362</v>
      </c>
      <c r="F2537" s="4" t="str">
        <f t="shared" si="752"/>
        <v/>
      </c>
      <c r="G2537">
        <f t="shared" ca="1" si="753"/>
        <v>0.27212499999999978</v>
      </c>
      <c r="H2537">
        <f t="shared" ca="1" si="754"/>
        <v>0.17249999999999999</v>
      </c>
      <c r="I2537" s="4">
        <f t="shared" ca="1" si="764"/>
        <v>1.5775362318840569</v>
      </c>
      <c r="J2537" s="8">
        <f t="shared" ca="1" si="755"/>
        <v>61.203261175147581</v>
      </c>
      <c r="K2537" t="str">
        <f t="shared" ca="1" si="756"/>
        <v>SELL</v>
      </c>
      <c r="L2537" t="str">
        <f t="shared" ca="1" si="757"/>
        <v>NA</v>
      </c>
      <c r="M2537" t="str">
        <f t="shared" ca="1" si="758"/>
        <v/>
      </c>
      <c r="N2537">
        <f t="shared" si="747"/>
        <v>3022.2</v>
      </c>
      <c r="O2537">
        <f t="shared" ca="1" si="759"/>
        <v>16</v>
      </c>
      <c r="Q2537" t="str">
        <f t="shared" ca="1" si="762"/>
        <v>NO</v>
      </c>
      <c r="R2537" t="str">
        <f t="shared" ca="1" si="763"/>
        <v>NO</v>
      </c>
      <c r="S2537" t="b">
        <f t="shared" ca="1" si="760"/>
        <v>0</v>
      </c>
      <c r="T2537" t="b">
        <f t="shared" ca="1" si="761"/>
        <v>0</v>
      </c>
      <c r="U2537">
        <f t="shared" ca="1" si="746"/>
        <v>1</v>
      </c>
      <c r="W2537" s="7"/>
      <c r="X2537" t="str">
        <f t="shared" ca="1" si="748"/>
        <v>16</v>
      </c>
    </row>
    <row r="2538" spans="1:24" x14ac:dyDescent="0.3">
      <c r="A2538">
        <f t="shared" si="749"/>
        <v>2537</v>
      </c>
      <c r="B2538" s="1">
        <v>38764</v>
      </c>
      <c r="C2538">
        <v>3021.6</v>
      </c>
      <c r="D2538">
        <f t="shared" si="750"/>
        <v>-0.59999999999990905</v>
      </c>
      <c r="E2538" t="str">
        <f t="shared" si="751"/>
        <v/>
      </c>
      <c r="F2538" s="4">
        <f t="shared" si="752"/>
        <v>-0.59999999999990905</v>
      </c>
      <c r="G2538">
        <f t="shared" ca="1" si="753"/>
        <v>0.26478571428571418</v>
      </c>
      <c r="H2538">
        <f t="shared" ca="1" si="754"/>
        <v>0.14871428571428558</v>
      </c>
      <c r="I2538" s="4">
        <f t="shared" ca="1" si="764"/>
        <v>1.7804995196926041</v>
      </c>
      <c r="J2538" s="8">
        <f t="shared" ca="1" si="755"/>
        <v>64.035239246847482</v>
      </c>
      <c r="K2538" t="str">
        <f t="shared" ca="1" si="756"/>
        <v>SELL</v>
      </c>
      <c r="L2538" t="str">
        <f t="shared" ca="1" si="757"/>
        <v>NA</v>
      </c>
      <c r="M2538" t="str">
        <f t="shared" ca="1" si="758"/>
        <v/>
      </c>
      <c r="N2538">
        <f t="shared" si="747"/>
        <v>3021.6</v>
      </c>
      <c r="O2538">
        <f t="shared" ca="1" si="759"/>
        <v>16</v>
      </c>
      <c r="Q2538" t="str">
        <f t="shared" ca="1" si="762"/>
        <v>NO</v>
      </c>
      <c r="R2538" t="str">
        <f t="shared" ca="1" si="763"/>
        <v>NO</v>
      </c>
      <c r="S2538" t="b">
        <f t="shared" ca="1" si="760"/>
        <v>0</v>
      </c>
      <c r="T2538" t="b">
        <f t="shared" ca="1" si="761"/>
        <v>0</v>
      </c>
      <c r="U2538">
        <f t="shared" ca="1" si="746"/>
        <v>1</v>
      </c>
      <c r="W2538" s="7"/>
      <c r="X2538" t="str">
        <f t="shared" ca="1" si="748"/>
        <v>16</v>
      </c>
    </row>
    <row r="2539" spans="1:24" x14ac:dyDescent="0.3">
      <c r="A2539">
        <f t="shared" si="749"/>
        <v>2538</v>
      </c>
      <c r="B2539" s="1">
        <v>38765</v>
      </c>
      <c r="C2539">
        <v>2981.5</v>
      </c>
      <c r="D2539">
        <f t="shared" si="750"/>
        <v>-40.099999999999909</v>
      </c>
      <c r="E2539" t="str">
        <f t="shared" si="751"/>
        <v/>
      </c>
      <c r="F2539" s="4">
        <f t="shared" si="752"/>
        <v>-40.099999999999909</v>
      </c>
      <c r="G2539">
        <f t="shared" ca="1" si="753"/>
        <v>0.23824999999999971</v>
      </c>
      <c r="H2539">
        <f t="shared" ca="1" si="754"/>
        <v>0.18024999999999977</v>
      </c>
      <c r="I2539" s="4">
        <f t="shared" ca="1" si="764"/>
        <v>1.3217753120665743</v>
      </c>
      <c r="J2539" s="8">
        <f t="shared" ca="1" si="755"/>
        <v>56.929510155316606</v>
      </c>
      <c r="K2539" t="str">
        <f t="shared" ca="1" si="756"/>
        <v>SELL</v>
      </c>
      <c r="L2539" t="str">
        <f t="shared" ca="1" si="757"/>
        <v>NA</v>
      </c>
      <c r="M2539" t="str">
        <f t="shared" ca="1" si="758"/>
        <v/>
      </c>
      <c r="N2539">
        <f t="shared" si="747"/>
        <v>2981.5</v>
      </c>
      <c r="O2539">
        <f t="shared" ca="1" si="759"/>
        <v>16</v>
      </c>
      <c r="Q2539" t="str">
        <f t="shared" ca="1" si="762"/>
        <v>NO</v>
      </c>
      <c r="R2539" t="str">
        <f t="shared" ca="1" si="763"/>
        <v>NO</v>
      </c>
      <c r="S2539" t="b">
        <f t="shared" ca="1" si="760"/>
        <v>0</v>
      </c>
      <c r="T2539" t="b">
        <f t="shared" ca="1" si="761"/>
        <v>0</v>
      </c>
      <c r="U2539">
        <f t="shared" ca="1" si="746"/>
        <v>1</v>
      </c>
      <c r="W2539" s="7"/>
      <c r="X2539" t="str">
        <f t="shared" ca="1" si="748"/>
        <v>16</v>
      </c>
    </row>
    <row r="2540" spans="1:24" x14ac:dyDescent="0.3">
      <c r="A2540">
        <f t="shared" si="749"/>
        <v>2539</v>
      </c>
      <c r="B2540" s="1">
        <v>38768</v>
      </c>
      <c r="C2540">
        <v>3005.85</v>
      </c>
      <c r="D2540">
        <f t="shared" si="750"/>
        <v>24.349999999999909</v>
      </c>
      <c r="E2540">
        <f t="shared" si="751"/>
        <v>24.349999999999909</v>
      </c>
      <c r="F2540" s="4" t="str">
        <f t="shared" si="752"/>
        <v/>
      </c>
      <c r="G2540">
        <f t="shared" ca="1" si="753"/>
        <v>0.2389999999999996</v>
      </c>
      <c r="H2540">
        <f t="shared" ca="1" si="754"/>
        <v>0.19421428571428545</v>
      </c>
      <c r="I2540" s="4">
        <f t="shared" ca="1" si="764"/>
        <v>1.2305994851048176</v>
      </c>
      <c r="J2540" s="8">
        <f t="shared" ca="1" si="755"/>
        <v>55.169002473206916</v>
      </c>
      <c r="K2540" t="str">
        <f t="shared" ca="1" si="756"/>
        <v>SELL</v>
      </c>
      <c r="L2540" t="str">
        <f t="shared" ca="1" si="757"/>
        <v>NA</v>
      </c>
      <c r="M2540" t="str">
        <f t="shared" ca="1" si="758"/>
        <v/>
      </c>
      <c r="N2540">
        <f t="shared" si="747"/>
        <v>3005.85</v>
      </c>
      <c r="O2540">
        <f t="shared" ca="1" si="759"/>
        <v>16</v>
      </c>
      <c r="Q2540" t="str">
        <f t="shared" ca="1" si="762"/>
        <v>NO</v>
      </c>
      <c r="R2540" t="str">
        <f t="shared" ca="1" si="763"/>
        <v>NO</v>
      </c>
      <c r="S2540" t="b">
        <f t="shared" ca="1" si="760"/>
        <v>0</v>
      </c>
      <c r="T2540" t="b">
        <f t="shared" ca="1" si="761"/>
        <v>0</v>
      </c>
      <c r="U2540">
        <f t="shared" ca="1" si="746"/>
        <v>1</v>
      </c>
      <c r="W2540" s="7"/>
      <c r="X2540" t="str">
        <f t="shared" ca="1" si="748"/>
        <v>16</v>
      </c>
    </row>
    <row r="2541" spans="1:24" x14ac:dyDescent="0.3">
      <c r="A2541">
        <f t="shared" si="749"/>
        <v>2540</v>
      </c>
      <c r="B2541" s="1">
        <v>38769</v>
      </c>
      <c r="C2541">
        <v>3035.5</v>
      </c>
      <c r="D2541">
        <f t="shared" si="750"/>
        <v>29.650000000000091</v>
      </c>
      <c r="E2541">
        <f t="shared" si="751"/>
        <v>29.650000000000091</v>
      </c>
      <c r="F2541" s="4" t="str">
        <f t="shared" si="752"/>
        <v/>
      </c>
      <c r="G2541">
        <f t="shared" ca="1" si="753"/>
        <v>0.24335714285714272</v>
      </c>
      <c r="H2541">
        <f t="shared" ca="1" si="754"/>
        <v>0.19421428571428545</v>
      </c>
      <c r="I2541" s="4">
        <f t="shared" ca="1" si="764"/>
        <v>1.2530342037513802</v>
      </c>
      <c r="J2541" s="8">
        <f t="shared" ca="1" si="755"/>
        <v>55.615409729023852</v>
      </c>
      <c r="K2541" t="str">
        <f t="shared" ca="1" si="756"/>
        <v>SELL</v>
      </c>
      <c r="L2541" t="str">
        <f t="shared" ca="1" si="757"/>
        <v>NA</v>
      </c>
      <c r="M2541" t="str">
        <f t="shared" ca="1" si="758"/>
        <v/>
      </c>
      <c r="N2541">
        <f t="shared" si="747"/>
        <v>3035.5</v>
      </c>
      <c r="O2541">
        <f t="shared" ca="1" si="759"/>
        <v>16</v>
      </c>
      <c r="Q2541" t="str">
        <f t="shared" ca="1" si="762"/>
        <v>NO</v>
      </c>
      <c r="R2541" t="str">
        <f t="shared" ca="1" si="763"/>
        <v>NO</v>
      </c>
      <c r="S2541" t="b">
        <f t="shared" ca="1" si="760"/>
        <v>0</v>
      </c>
      <c r="T2541" t="b">
        <f t="shared" ca="1" si="761"/>
        <v>0</v>
      </c>
      <c r="U2541">
        <f t="shared" ca="1" si="746"/>
        <v>1</v>
      </c>
      <c r="W2541" s="7"/>
      <c r="X2541" t="str">
        <f t="shared" ca="1" si="748"/>
        <v>16</v>
      </c>
    </row>
    <row r="2542" spans="1:24" x14ac:dyDescent="0.3">
      <c r="A2542">
        <f t="shared" si="749"/>
        <v>2541</v>
      </c>
      <c r="B2542" s="1">
        <v>38770</v>
      </c>
      <c r="C2542">
        <v>3050.8</v>
      </c>
      <c r="D2542">
        <f t="shared" si="750"/>
        <v>15.300000000000182</v>
      </c>
      <c r="E2542">
        <f t="shared" si="751"/>
        <v>15.300000000000182</v>
      </c>
      <c r="F2542" s="4" t="str">
        <f t="shared" si="752"/>
        <v/>
      </c>
      <c r="G2542">
        <f t="shared" ca="1" si="753"/>
        <v>0.23206250000000012</v>
      </c>
      <c r="H2542">
        <f t="shared" ca="1" si="754"/>
        <v>0.17733333333333348</v>
      </c>
      <c r="I2542" s="4">
        <f t="shared" ca="1" si="764"/>
        <v>1.3086231203007515</v>
      </c>
      <c r="J2542" s="8">
        <f t="shared" ca="1" si="755"/>
        <v>56.684138211795826</v>
      </c>
      <c r="K2542" t="str">
        <f t="shared" ca="1" si="756"/>
        <v>SELL</v>
      </c>
      <c r="L2542" t="str">
        <f t="shared" ca="1" si="757"/>
        <v>NA</v>
      </c>
      <c r="M2542" t="str">
        <f t="shared" ca="1" si="758"/>
        <v/>
      </c>
      <c r="N2542">
        <f t="shared" si="747"/>
        <v>3050.8</v>
      </c>
      <c r="O2542">
        <f t="shared" ca="1" si="759"/>
        <v>16</v>
      </c>
      <c r="Q2542" t="str">
        <f t="shared" ca="1" si="762"/>
        <v>NO</v>
      </c>
      <c r="R2542" t="str">
        <f t="shared" ca="1" si="763"/>
        <v>NO</v>
      </c>
      <c r="S2542" t="b">
        <f t="shared" ca="1" si="760"/>
        <v>0</v>
      </c>
      <c r="T2542" t="b">
        <f t="shared" ca="1" si="761"/>
        <v>0</v>
      </c>
      <c r="U2542">
        <f t="shared" ca="1" si="746"/>
        <v>1</v>
      </c>
      <c r="W2542" s="7"/>
      <c r="X2542" t="str">
        <f t="shared" ca="1" si="748"/>
        <v>16</v>
      </c>
    </row>
    <row r="2543" spans="1:24" x14ac:dyDescent="0.3">
      <c r="A2543">
        <f t="shared" si="749"/>
        <v>2542</v>
      </c>
      <c r="B2543" s="1">
        <v>38771</v>
      </c>
      <c r="C2543">
        <v>3062.1</v>
      </c>
      <c r="D2543">
        <f t="shared" si="750"/>
        <v>11.299999999999727</v>
      </c>
      <c r="E2543">
        <f t="shared" si="751"/>
        <v>11.299999999999727</v>
      </c>
      <c r="F2543" s="4" t="str">
        <f t="shared" si="752"/>
        <v/>
      </c>
      <c r="G2543">
        <f t="shared" ca="1" si="753"/>
        <v>0.2188333333333331</v>
      </c>
      <c r="H2543">
        <f t="shared" ca="1" si="754"/>
        <v>0.20459999999999945</v>
      </c>
      <c r="I2543" s="4">
        <f t="shared" ca="1" si="764"/>
        <v>1.0695666340827648</v>
      </c>
      <c r="J2543" s="8">
        <f t="shared" ca="1" si="755"/>
        <v>51.680705345194092</v>
      </c>
      <c r="K2543" t="str">
        <f t="shared" ca="1" si="756"/>
        <v>SELL</v>
      </c>
      <c r="L2543" t="str">
        <f t="shared" ca="1" si="757"/>
        <v>NA</v>
      </c>
      <c r="M2543" t="str">
        <f t="shared" ca="1" si="758"/>
        <v/>
      </c>
      <c r="N2543">
        <f t="shared" si="747"/>
        <v>3062.1</v>
      </c>
      <c r="O2543">
        <f t="shared" ca="1" si="759"/>
        <v>16</v>
      </c>
      <c r="Q2543" t="str">
        <f t="shared" ca="1" si="762"/>
        <v>NO</v>
      </c>
      <c r="R2543" t="str">
        <f t="shared" ca="1" si="763"/>
        <v>NO</v>
      </c>
      <c r="S2543" t="b">
        <f t="shared" ca="1" si="760"/>
        <v>0</v>
      </c>
      <c r="T2543" t="b">
        <f t="shared" ca="1" si="761"/>
        <v>0</v>
      </c>
      <c r="U2543">
        <f t="shared" ca="1" si="746"/>
        <v>1</v>
      </c>
      <c r="W2543" s="7"/>
      <c r="X2543" t="str">
        <f t="shared" ca="1" si="748"/>
        <v>16</v>
      </c>
    </row>
    <row r="2544" spans="1:24" x14ac:dyDescent="0.3">
      <c r="A2544">
        <f t="shared" si="749"/>
        <v>2543</v>
      </c>
      <c r="B2544" s="1">
        <v>38772</v>
      </c>
      <c r="C2544">
        <v>3050.05</v>
      </c>
      <c r="D2544">
        <f t="shared" si="750"/>
        <v>-12.049999999999727</v>
      </c>
      <c r="E2544" t="str">
        <f t="shared" si="751"/>
        <v/>
      </c>
      <c r="F2544" s="4">
        <f t="shared" si="752"/>
        <v>-12.049999999999727</v>
      </c>
      <c r="G2544">
        <f t="shared" ca="1" si="753"/>
        <v>0.2188333333333331</v>
      </c>
      <c r="H2544">
        <f t="shared" ca="1" si="754"/>
        <v>0.17499999999999907</v>
      </c>
      <c r="I2544" s="4">
        <f t="shared" ca="1" si="764"/>
        <v>1.2504761904761958</v>
      </c>
      <c r="J2544" s="8">
        <f t="shared" ca="1" si="755"/>
        <v>55.564959796868486</v>
      </c>
      <c r="K2544" t="str">
        <f t="shared" ca="1" si="756"/>
        <v>SELL</v>
      </c>
      <c r="L2544" t="str">
        <f t="shared" ca="1" si="757"/>
        <v>NA</v>
      </c>
      <c r="M2544" t="str">
        <f t="shared" ca="1" si="758"/>
        <v/>
      </c>
      <c r="N2544">
        <f t="shared" si="747"/>
        <v>3050.05</v>
      </c>
      <c r="O2544">
        <f t="shared" ca="1" si="759"/>
        <v>16</v>
      </c>
      <c r="Q2544" t="str">
        <f t="shared" ca="1" si="762"/>
        <v>NO</v>
      </c>
      <c r="R2544" t="str">
        <f t="shared" ca="1" si="763"/>
        <v>NO</v>
      </c>
      <c r="S2544" t="b">
        <f t="shared" ca="1" si="760"/>
        <v>0</v>
      </c>
      <c r="T2544" t="b">
        <f t="shared" ca="1" si="761"/>
        <v>0</v>
      </c>
      <c r="U2544">
        <f t="shared" ca="1" si="746"/>
        <v>1</v>
      </c>
      <c r="W2544" s="7"/>
      <c r="X2544" t="str">
        <f t="shared" ca="1" si="748"/>
        <v>16</v>
      </c>
    </row>
    <row r="2545" spans="1:24" x14ac:dyDescent="0.3">
      <c r="A2545">
        <f t="shared" si="749"/>
        <v>2544</v>
      </c>
      <c r="B2545" s="1">
        <v>38775</v>
      </c>
      <c r="C2545">
        <v>3067.45</v>
      </c>
      <c r="D2545">
        <f t="shared" si="750"/>
        <v>17.399999999999636</v>
      </c>
      <c r="E2545">
        <f t="shared" si="751"/>
        <v>17.399999999999636</v>
      </c>
      <c r="F2545" s="4" t="str">
        <f t="shared" si="752"/>
        <v/>
      </c>
      <c r="G2545">
        <f t="shared" ca="1" si="753"/>
        <v>0.17166666666666613</v>
      </c>
      <c r="H2545">
        <f t="shared" ca="1" si="754"/>
        <v>0.17499999999999907</v>
      </c>
      <c r="I2545" s="4">
        <f t="shared" ca="1" si="764"/>
        <v>0.98095238095238313</v>
      </c>
      <c r="J2545" s="8">
        <f t="shared" ca="1" si="755"/>
        <v>49.51923076923083</v>
      </c>
      <c r="K2545" t="str">
        <f t="shared" ca="1" si="756"/>
        <v>SELL</v>
      </c>
      <c r="L2545" t="str">
        <f t="shared" ca="1" si="757"/>
        <v>NA</v>
      </c>
      <c r="M2545" t="str">
        <f t="shared" ca="1" si="758"/>
        <v/>
      </c>
      <c r="N2545">
        <f t="shared" si="747"/>
        <v>3067.45</v>
      </c>
      <c r="O2545">
        <f t="shared" ca="1" si="759"/>
        <v>16</v>
      </c>
      <c r="Q2545" t="str">
        <f t="shared" ca="1" si="762"/>
        <v>NO</v>
      </c>
      <c r="R2545" t="str">
        <f t="shared" ca="1" si="763"/>
        <v>NO</v>
      </c>
      <c r="S2545" t="b">
        <f t="shared" ca="1" si="760"/>
        <v>0</v>
      </c>
      <c r="T2545" t="b">
        <f t="shared" ca="1" si="761"/>
        <v>0</v>
      </c>
      <c r="U2545">
        <f t="shared" ca="1" si="746"/>
        <v>1</v>
      </c>
      <c r="W2545" s="7"/>
      <c r="X2545" t="str">
        <f t="shared" ca="1" si="748"/>
        <v>16</v>
      </c>
    </row>
    <row r="2546" spans="1:24" x14ac:dyDescent="0.3">
      <c r="A2546">
        <f t="shared" si="749"/>
        <v>2545</v>
      </c>
      <c r="B2546" s="1">
        <v>38776</v>
      </c>
      <c r="C2546">
        <v>3074.7</v>
      </c>
      <c r="D2546">
        <f t="shared" si="750"/>
        <v>7.25</v>
      </c>
      <c r="E2546">
        <f t="shared" si="751"/>
        <v>7.25</v>
      </c>
      <c r="F2546" s="4" t="str">
        <f t="shared" si="752"/>
        <v/>
      </c>
      <c r="G2546">
        <f t="shared" ca="1" si="753"/>
        <v>0.15788888888888827</v>
      </c>
      <c r="H2546">
        <f t="shared" ca="1" si="754"/>
        <v>0.17499999999999907</v>
      </c>
      <c r="I2546" s="4">
        <f t="shared" ca="1" si="764"/>
        <v>0.90222222222222348</v>
      </c>
      <c r="J2546" s="8">
        <f t="shared" ca="1" si="755"/>
        <v>47.429906542056109</v>
      </c>
      <c r="K2546" t="str">
        <f t="shared" ca="1" si="756"/>
        <v>SELL</v>
      </c>
      <c r="L2546" t="str">
        <f t="shared" ca="1" si="757"/>
        <v>NA</v>
      </c>
      <c r="M2546" t="str">
        <f t="shared" ca="1" si="758"/>
        <v/>
      </c>
      <c r="N2546">
        <f t="shared" si="747"/>
        <v>3074.7</v>
      </c>
      <c r="O2546">
        <f t="shared" ca="1" si="759"/>
        <v>16</v>
      </c>
      <c r="Q2546" t="str">
        <f t="shared" ca="1" si="762"/>
        <v>NO</v>
      </c>
      <c r="R2546" t="str">
        <f t="shared" ca="1" si="763"/>
        <v>NO</v>
      </c>
      <c r="S2546" t="b">
        <f t="shared" ca="1" si="760"/>
        <v>0</v>
      </c>
      <c r="T2546" t="b">
        <f t="shared" ca="1" si="761"/>
        <v>0</v>
      </c>
      <c r="U2546">
        <f t="shared" ca="1" si="746"/>
        <v>1</v>
      </c>
      <c r="W2546" s="7"/>
      <c r="X2546" t="str">
        <f t="shared" ca="1" si="748"/>
        <v>16</v>
      </c>
    </row>
    <row r="2547" spans="1:24" x14ac:dyDescent="0.3">
      <c r="A2547">
        <f t="shared" si="749"/>
        <v>2546</v>
      </c>
      <c r="B2547" s="1">
        <v>38777</v>
      </c>
      <c r="C2547">
        <v>3123.1</v>
      </c>
      <c r="D2547">
        <f t="shared" si="750"/>
        <v>48.400000000000091</v>
      </c>
      <c r="E2547">
        <f t="shared" si="751"/>
        <v>48.400000000000091</v>
      </c>
      <c r="F2547" s="4" t="str">
        <f t="shared" si="752"/>
        <v/>
      </c>
      <c r="G2547">
        <f t="shared" ca="1" si="753"/>
        <v>0.19049999999999956</v>
      </c>
      <c r="H2547">
        <f t="shared" ca="1" si="754"/>
        <v>0.19087499999999863</v>
      </c>
      <c r="I2547" s="4">
        <f t="shared" ca="1" si="764"/>
        <v>0.99803536345776522</v>
      </c>
      <c r="J2547" s="8">
        <f t="shared" ca="1" si="755"/>
        <v>49.950835791543881</v>
      </c>
      <c r="K2547" t="str">
        <f t="shared" ca="1" si="756"/>
        <v>SELL</v>
      </c>
      <c r="L2547" t="str">
        <f t="shared" ca="1" si="757"/>
        <v>NA</v>
      </c>
      <c r="M2547" t="str">
        <f t="shared" ca="1" si="758"/>
        <v/>
      </c>
      <c r="N2547">
        <f t="shared" si="747"/>
        <v>3123.1</v>
      </c>
      <c r="O2547">
        <f t="shared" ca="1" si="759"/>
        <v>16</v>
      </c>
      <c r="Q2547" t="str">
        <f t="shared" ca="1" si="762"/>
        <v>NO</v>
      </c>
      <c r="R2547" t="str">
        <f t="shared" ca="1" si="763"/>
        <v>NO</v>
      </c>
      <c r="S2547" t="b">
        <f t="shared" ca="1" si="760"/>
        <v>0</v>
      </c>
      <c r="T2547" t="b">
        <f t="shared" ca="1" si="761"/>
        <v>0</v>
      </c>
      <c r="U2547">
        <f t="shared" ca="1" si="746"/>
        <v>1</v>
      </c>
      <c r="W2547" s="7"/>
      <c r="X2547" t="str">
        <f t="shared" ca="1" si="748"/>
        <v>16</v>
      </c>
    </row>
    <row r="2548" spans="1:24" x14ac:dyDescent="0.3">
      <c r="A2548">
        <f t="shared" si="749"/>
        <v>2547</v>
      </c>
      <c r="B2548" s="1">
        <v>38778</v>
      </c>
      <c r="C2548">
        <v>3150.7</v>
      </c>
      <c r="D2548">
        <f t="shared" si="750"/>
        <v>27.599999999999909</v>
      </c>
      <c r="E2548">
        <f t="shared" si="751"/>
        <v>27.599999999999909</v>
      </c>
      <c r="F2548" s="4" t="str">
        <f t="shared" si="752"/>
        <v/>
      </c>
      <c r="G2548">
        <f t="shared" ca="1" si="753"/>
        <v>0.19949999999999909</v>
      </c>
      <c r="H2548">
        <f t="shared" ca="1" si="754"/>
        <v>0.19087499999999863</v>
      </c>
      <c r="I2548" s="4">
        <f t="shared" ca="1" si="764"/>
        <v>1.0451866404715155</v>
      </c>
      <c r="J2548" s="8">
        <f t="shared" ca="1" si="755"/>
        <v>51.104707012488056</v>
      </c>
      <c r="K2548" t="str">
        <f t="shared" ca="1" si="756"/>
        <v>SELL</v>
      </c>
      <c r="L2548" t="str">
        <f t="shared" ca="1" si="757"/>
        <v>NA</v>
      </c>
      <c r="M2548" t="str">
        <f t="shared" ca="1" si="758"/>
        <v/>
      </c>
      <c r="N2548">
        <f t="shared" si="747"/>
        <v>3150.7</v>
      </c>
      <c r="O2548">
        <f t="shared" ca="1" si="759"/>
        <v>16</v>
      </c>
      <c r="Q2548" t="str">
        <f t="shared" ca="1" si="762"/>
        <v>NO</v>
      </c>
      <c r="R2548" t="str">
        <f t="shared" ca="1" si="763"/>
        <v>NO</v>
      </c>
      <c r="S2548" t="b">
        <f t="shared" ca="1" si="760"/>
        <v>0</v>
      </c>
      <c r="T2548" t="b">
        <f t="shared" ca="1" si="761"/>
        <v>0</v>
      </c>
      <c r="U2548">
        <f t="shared" ca="1" si="746"/>
        <v>1</v>
      </c>
      <c r="W2548" s="7"/>
      <c r="X2548" t="str">
        <f t="shared" ca="1" si="748"/>
        <v>16</v>
      </c>
    </row>
    <row r="2549" spans="1:24" x14ac:dyDescent="0.3">
      <c r="A2549">
        <f t="shared" si="749"/>
        <v>2548</v>
      </c>
      <c r="B2549" s="1">
        <v>38779</v>
      </c>
      <c r="C2549">
        <v>3147.35</v>
      </c>
      <c r="D2549">
        <f t="shared" si="750"/>
        <v>-3.3499999999999091</v>
      </c>
      <c r="E2549" t="str">
        <f t="shared" si="751"/>
        <v/>
      </c>
      <c r="F2549" s="4">
        <f t="shared" si="752"/>
        <v>-3.3499999999999091</v>
      </c>
      <c r="G2549">
        <f t="shared" ca="1" si="753"/>
        <v>0.20655555555555466</v>
      </c>
      <c r="H2549">
        <f t="shared" ca="1" si="754"/>
        <v>0.15939999999999874</v>
      </c>
      <c r="I2549" s="4">
        <f t="shared" ca="1" si="764"/>
        <v>1.2958315906873041</v>
      </c>
      <c r="J2549" s="8">
        <f t="shared" ca="1" si="755"/>
        <v>56.442798153995717</v>
      </c>
      <c r="K2549" t="str">
        <f t="shared" ca="1" si="756"/>
        <v>SELL</v>
      </c>
      <c r="L2549" t="str">
        <f t="shared" ca="1" si="757"/>
        <v>NA</v>
      </c>
      <c r="M2549" t="str">
        <f t="shared" ca="1" si="758"/>
        <v/>
      </c>
      <c r="N2549">
        <f t="shared" si="747"/>
        <v>3147.35</v>
      </c>
      <c r="O2549">
        <f t="shared" ca="1" si="759"/>
        <v>16</v>
      </c>
      <c r="Q2549" t="str">
        <f t="shared" ca="1" si="762"/>
        <v>NO</v>
      </c>
      <c r="R2549" t="str">
        <f t="shared" ca="1" si="763"/>
        <v>NO</v>
      </c>
      <c r="S2549" t="b">
        <f t="shared" ca="1" si="760"/>
        <v>0</v>
      </c>
      <c r="T2549" t="b">
        <f t="shared" ca="1" si="761"/>
        <v>0</v>
      </c>
      <c r="U2549">
        <f t="shared" ca="1" si="746"/>
        <v>1</v>
      </c>
      <c r="W2549" s="7"/>
      <c r="X2549" t="str">
        <f t="shared" ca="1" si="748"/>
        <v>16</v>
      </c>
    </row>
    <row r="2550" spans="1:24" x14ac:dyDescent="0.3">
      <c r="A2550">
        <f t="shared" si="749"/>
        <v>2549</v>
      </c>
      <c r="B2550" s="1">
        <v>38782</v>
      </c>
      <c r="C2550">
        <v>3190.4</v>
      </c>
      <c r="D2550">
        <f t="shared" si="750"/>
        <v>43.050000000000182</v>
      </c>
      <c r="E2550">
        <f t="shared" si="751"/>
        <v>43.050000000000182</v>
      </c>
      <c r="F2550" s="4" t="str">
        <f t="shared" si="752"/>
        <v/>
      </c>
      <c r="G2550">
        <f t="shared" ca="1" si="753"/>
        <v>0.22894999999999935</v>
      </c>
      <c r="H2550">
        <f t="shared" ca="1" si="754"/>
        <v>0.14024999999999863</v>
      </c>
      <c r="I2550" s="4">
        <f t="shared" ca="1" si="764"/>
        <v>1.6324420677361968</v>
      </c>
      <c r="J2550" s="8">
        <f t="shared" ca="1" si="755"/>
        <v>62.012459371614469</v>
      </c>
      <c r="K2550" t="str">
        <f t="shared" ca="1" si="756"/>
        <v>SELL</v>
      </c>
      <c r="L2550" t="str">
        <f t="shared" ca="1" si="757"/>
        <v>NA</v>
      </c>
      <c r="M2550" t="str">
        <f t="shared" ca="1" si="758"/>
        <v/>
      </c>
      <c r="N2550">
        <f t="shared" si="747"/>
        <v>3190.4</v>
      </c>
      <c r="O2550">
        <f t="shared" ca="1" si="759"/>
        <v>16</v>
      </c>
      <c r="Q2550" t="str">
        <f t="shared" ca="1" si="762"/>
        <v>NO</v>
      </c>
      <c r="R2550" t="str">
        <f t="shared" ca="1" si="763"/>
        <v>NO</v>
      </c>
      <c r="S2550" t="b">
        <f t="shared" ca="1" si="760"/>
        <v>0</v>
      </c>
      <c r="T2550" t="b">
        <f t="shared" ca="1" si="761"/>
        <v>0</v>
      </c>
      <c r="U2550">
        <f t="shared" ca="1" si="746"/>
        <v>1</v>
      </c>
      <c r="W2550" s="7"/>
      <c r="X2550" t="str">
        <f t="shared" ca="1" si="748"/>
        <v>16</v>
      </c>
    </row>
    <row r="2551" spans="1:24" x14ac:dyDescent="0.3">
      <c r="A2551">
        <f t="shared" si="749"/>
        <v>2550</v>
      </c>
      <c r="B2551" s="1">
        <v>38783</v>
      </c>
      <c r="C2551">
        <v>3182.8</v>
      </c>
      <c r="D2551">
        <f t="shared" si="750"/>
        <v>-7.5999999999999091</v>
      </c>
      <c r="E2551" t="str">
        <f t="shared" si="751"/>
        <v/>
      </c>
      <c r="F2551" s="4">
        <f t="shared" si="752"/>
        <v>-7.5999999999999091</v>
      </c>
      <c r="G2551">
        <f t="shared" ca="1" si="753"/>
        <v>0.24922222222222193</v>
      </c>
      <c r="H2551">
        <f t="shared" ca="1" si="754"/>
        <v>0.12739999999999874</v>
      </c>
      <c r="I2551" s="4">
        <f t="shared" ca="1" si="764"/>
        <v>1.9562183847898305</v>
      </c>
      <c r="J2551" s="8">
        <f t="shared" ca="1" si="755"/>
        <v>66.172999763984137</v>
      </c>
      <c r="K2551" t="str">
        <f t="shared" ca="1" si="756"/>
        <v>SELL</v>
      </c>
      <c r="L2551" t="str">
        <f t="shared" ca="1" si="757"/>
        <v>NA</v>
      </c>
      <c r="M2551" t="str">
        <f t="shared" ca="1" si="758"/>
        <v/>
      </c>
      <c r="N2551">
        <f t="shared" si="747"/>
        <v>3182.8</v>
      </c>
      <c r="O2551">
        <f t="shared" ca="1" si="759"/>
        <v>16</v>
      </c>
      <c r="Q2551" t="str">
        <f t="shared" ca="1" si="762"/>
        <v>NO</v>
      </c>
      <c r="R2551" t="str">
        <f t="shared" ca="1" si="763"/>
        <v>NO</v>
      </c>
      <c r="S2551" t="b">
        <f t="shared" ca="1" si="760"/>
        <v>0</v>
      </c>
      <c r="T2551" t="b">
        <f t="shared" ca="1" si="761"/>
        <v>0</v>
      </c>
      <c r="U2551">
        <f t="shared" ca="1" si="746"/>
        <v>1</v>
      </c>
      <c r="W2551" s="7"/>
      <c r="X2551" t="str">
        <f t="shared" ca="1" si="748"/>
        <v>16</v>
      </c>
    </row>
    <row r="2552" spans="1:24" x14ac:dyDescent="0.3">
      <c r="A2552">
        <f t="shared" si="749"/>
        <v>2551</v>
      </c>
      <c r="B2552" s="1">
        <v>38784</v>
      </c>
      <c r="C2552">
        <v>3116.7</v>
      </c>
      <c r="D2552">
        <f t="shared" si="750"/>
        <v>-66.100000000000364</v>
      </c>
      <c r="E2552" t="str">
        <f t="shared" si="751"/>
        <v/>
      </c>
      <c r="F2552" s="4">
        <f t="shared" si="752"/>
        <v>-66.100000000000364</v>
      </c>
      <c r="G2552">
        <f t="shared" ca="1" si="753"/>
        <v>0.24922222222222193</v>
      </c>
      <c r="H2552">
        <f t="shared" ca="1" si="754"/>
        <v>0.25839999999999963</v>
      </c>
      <c r="I2552" s="4">
        <f t="shared" ca="1" si="764"/>
        <v>0.9644822841417271</v>
      </c>
      <c r="J2552" s="8">
        <f t="shared" ca="1" si="755"/>
        <v>49.096003151950278</v>
      </c>
      <c r="K2552" t="str">
        <f t="shared" ca="1" si="756"/>
        <v>SELL</v>
      </c>
      <c r="L2552" t="str">
        <f t="shared" ca="1" si="757"/>
        <v>NA</v>
      </c>
      <c r="M2552" t="str">
        <f t="shared" ca="1" si="758"/>
        <v/>
      </c>
      <c r="N2552">
        <f t="shared" si="747"/>
        <v>3116.7</v>
      </c>
      <c r="O2552">
        <f t="shared" ca="1" si="759"/>
        <v>16</v>
      </c>
      <c r="Q2552" t="str">
        <f t="shared" ca="1" si="762"/>
        <v>NO</v>
      </c>
      <c r="R2552" t="str">
        <f t="shared" ca="1" si="763"/>
        <v>NO</v>
      </c>
      <c r="S2552" t="b">
        <f t="shared" ca="1" si="760"/>
        <v>0</v>
      </c>
      <c r="T2552" t="b">
        <f t="shared" ca="1" si="761"/>
        <v>0</v>
      </c>
      <c r="U2552">
        <f t="shared" ca="1" si="746"/>
        <v>1</v>
      </c>
      <c r="W2552" s="7"/>
      <c r="X2552" t="str">
        <f t="shared" ca="1" si="748"/>
        <v>16</v>
      </c>
    </row>
    <row r="2553" spans="1:24" x14ac:dyDescent="0.3">
      <c r="A2553">
        <f t="shared" si="749"/>
        <v>2552</v>
      </c>
      <c r="B2553" s="1">
        <v>38785</v>
      </c>
      <c r="C2553">
        <v>3129.1</v>
      </c>
      <c r="D2553">
        <f t="shared" si="750"/>
        <v>12.400000000000091</v>
      </c>
      <c r="E2553">
        <f t="shared" si="751"/>
        <v>12.400000000000091</v>
      </c>
      <c r="F2553" s="4" t="str">
        <f t="shared" si="752"/>
        <v/>
      </c>
      <c r="G2553">
        <f t="shared" ca="1" si="753"/>
        <v>0.2366999999999998</v>
      </c>
      <c r="H2553">
        <f t="shared" ca="1" si="754"/>
        <v>0.22274999999999978</v>
      </c>
      <c r="I2553" s="4">
        <f t="shared" ca="1" si="764"/>
        <v>1.0626262626262628</v>
      </c>
      <c r="J2553" s="8">
        <f t="shared" ca="1" si="755"/>
        <v>51.518119490695398</v>
      </c>
      <c r="K2553" t="str">
        <f t="shared" ca="1" si="756"/>
        <v>SELL</v>
      </c>
      <c r="L2553" t="str">
        <f t="shared" ca="1" si="757"/>
        <v>NA</v>
      </c>
      <c r="M2553" t="str">
        <f t="shared" ca="1" si="758"/>
        <v/>
      </c>
      <c r="N2553">
        <f t="shared" si="747"/>
        <v>3129.1</v>
      </c>
      <c r="O2553">
        <f t="shared" ca="1" si="759"/>
        <v>16</v>
      </c>
      <c r="Q2553" t="str">
        <f t="shared" ca="1" si="762"/>
        <v>NO</v>
      </c>
      <c r="R2553" t="str">
        <f t="shared" ca="1" si="763"/>
        <v>NO</v>
      </c>
      <c r="S2553" t="b">
        <f t="shared" ca="1" si="760"/>
        <v>0</v>
      </c>
      <c r="T2553" t="b">
        <f t="shared" ca="1" si="761"/>
        <v>0</v>
      </c>
      <c r="U2553">
        <f t="shared" ca="1" si="746"/>
        <v>1</v>
      </c>
      <c r="W2553" s="7"/>
      <c r="X2553" t="str">
        <f t="shared" ca="1" si="748"/>
        <v>16</v>
      </c>
    </row>
    <row r="2554" spans="1:24" x14ac:dyDescent="0.3">
      <c r="A2554">
        <f t="shared" si="749"/>
        <v>2553</v>
      </c>
      <c r="B2554" s="1">
        <v>38786</v>
      </c>
      <c r="C2554">
        <v>3183.9</v>
      </c>
      <c r="D2554">
        <f t="shared" si="750"/>
        <v>54.800000000000182</v>
      </c>
      <c r="E2554">
        <f t="shared" si="751"/>
        <v>54.800000000000182</v>
      </c>
      <c r="F2554" s="4" t="str">
        <f t="shared" si="752"/>
        <v/>
      </c>
      <c r="G2554">
        <f t="shared" ca="1" si="753"/>
        <v>0.26715000000000011</v>
      </c>
      <c r="H2554">
        <f t="shared" ca="1" si="754"/>
        <v>0.22274999999999978</v>
      </c>
      <c r="I2554" s="4">
        <f t="shared" ca="1" si="764"/>
        <v>1.1993265993266009</v>
      </c>
      <c r="J2554" s="8">
        <f t="shared" ca="1" si="755"/>
        <v>54.531537048377253</v>
      </c>
      <c r="K2554" t="str">
        <f t="shared" ca="1" si="756"/>
        <v>SELL</v>
      </c>
      <c r="L2554" t="str">
        <f t="shared" ca="1" si="757"/>
        <v>NA</v>
      </c>
      <c r="M2554" t="str">
        <f t="shared" ca="1" si="758"/>
        <v/>
      </c>
      <c r="N2554">
        <f t="shared" si="747"/>
        <v>3183.9</v>
      </c>
      <c r="O2554">
        <f t="shared" ca="1" si="759"/>
        <v>16</v>
      </c>
      <c r="Q2554" t="str">
        <f t="shared" ca="1" si="762"/>
        <v>NO</v>
      </c>
      <c r="R2554" t="str">
        <f t="shared" ca="1" si="763"/>
        <v>NO</v>
      </c>
      <c r="S2554" t="b">
        <f t="shared" ca="1" si="760"/>
        <v>0</v>
      </c>
      <c r="T2554" t="b">
        <f t="shared" ca="1" si="761"/>
        <v>0</v>
      </c>
      <c r="U2554">
        <f t="shared" ca="1" si="746"/>
        <v>1</v>
      </c>
      <c r="W2554" s="7"/>
      <c r="X2554" t="str">
        <f t="shared" ca="1" si="748"/>
        <v>16</v>
      </c>
    </row>
    <row r="2555" spans="1:24" x14ac:dyDescent="0.3">
      <c r="A2555">
        <f t="shared" si="749"/>
        <v>2554</v>
      </c>
      <c r="B2555" s="1">
        <v>38789</v>
      </c>
      <c r="C2555">
        <v>3202.65</v>
      </c>
      <c r="D2555">
        <f t="shared" si="750"/>
        <v>18.75</v>
      </c>
      <c r="E2555">
        <f t="shared" si="751"/>
        <v>18.75</v>
      </c>
      <c r="F2555" s="4" t="str">
        <f t="shared" si="752"/>
        <v/>
      </c>
      <c r="G2555">
        <f t="shared" ca="1" si="753"/>
        <v>0.25624999999999998</v>
      </c>
      <c r="H2555">
        <f t="shared" ca="1" si="754"/>
        <v>0.22274999999999978</v>
      </c>
      <c r="I2555" s="4">
        <f t="shared" ca="1" si="764"/>
        <v>1.1503928170594848</v>
      </c>
      <c r="J2555" s="8">
        <f t="shared" ca="1" si="755"/>
        <v>53.496868475991675</v>
      </c>
      <c r="K2555" t="str">
        <f t="shared" ca="1" si="756"/>
        <v>SELL</v>
      </c>
      <c r="L2555" t="str">
        <f t="shared" ca="1" si="757"/>
        <v>NA</v>
      </c>
      <c r="M2555" t="str">
        <f t="shared" ca="1" si="758"/>
        <v/>
      </c>
      <c r="N2555">
        <f t="shared" si="747"/>
        <v>3202.65</v>
      </c>
      <c r="O2555">
        <f t="shared" ca="1" si="759"/>
        <v>16</v>
      </c>
      <c r="Q2555" t="str">
        <f t="shared" ca="1" si="762"/>
        <v>NO</v>
      </c>
      <c r="R2555" t="str">
        <f t="shared" ca="1" si="763"/>
        <v>NO</v>
      </c>
      <c r="S2555" t="b">
        <f t="shared" ca="1" si="760"/>
        <v>0</v>
      </c>
      <c r="T2555" t="b">
        <f t="shared" ca="1" si="761"/>
        <v>0</v>
      </c>
      <c r="U2555">
        <f t="shared" ca="1" si="746"/>
        <v>1</v>
      </c>
      <c r="W2555" s="7"/>
      <c r="X2555" t="str">
        <f t="shared" ca="1" si="748"/>
        <v>16</v>
      </c>
    </row>
    <row r="2556" spans="1:24" x14ac:dyDescent="0.3">
      <c r="A2556">
        <f t="shared" si="749"/>
        <v>2555</v>
      </c>
      <c r="B2556" s="1">
        <v>38790</v>
      </c>
      <c r="C2556">
        <v>3195.35</v>
      </c>
      <c r="D2556">
        <f t="shared" si="750"/>
        <v>-7.3000000000001819</v>
      </c>
      <c r="E2556" t="str">
        <f t="shared" si="751"/>
        <v/>
      </c>
      <c r="F2556" s="4">
        <f t="shared" si="752"/>
        <v>-7.3000000000001819</v>
      </c>
      <c r="G2556">
        <f t="shared" ca="1" si="753"/>
        <v>0.26772222222222203</v>
      </c>
      <c r="H2556">
        <f t="shared" ca="1" si="754"/>
        <v>0.19280000000000019</v>
      </c>
      <c r="I2556" s="4">
        <f t="shared" ca="1" si="764"/>
        <v>1.3886007376671252</v>
      </c>
      <c r="J2556" s="8">
        <f t="shared" ca="1" si="755"/>
        <v>58.134485004946029</v>
      </c>
      <c r="K2556" t="str">
        <f t="shared" ca="1" si="756"/>
        <v>SELL</v>
      </c>
      <c r="L2556" t="str">
        <f t="shared" ca="1" si="757"/>
        <v>NA</v>
      </c>
      <c r="M2556" t="str">
        <f t="shared" ca="1" si="758"/>
        <v/>
      </c>
      <c r="N2556">
        <f t="shared" si="747"/>
        <v>3195.35</v>
      </c>
      <c r="O2556">
        <f t="shared" ca="1" si="759"/>
        <v>16</v>
      </c>
      <c r="Q2556" t="str">
        <f t="shared" ca="1" si="762"/>
        <v>NO</v>
      </c>
      <c r="R2556" t="str">
        <f t="shared" ca="1" si="763"/>
        <v>NO</v>
      </c>
      <c r="S2556" t="b">
        <f t="shared" ca="1" si="760"/>
        <v>0</v>
      </c>
      <c r="T2556" t="b">
        <f t="shared" ca="1" si="761"/>
        <v>0</v>
      </c>
      <c r="U2556">
        <f t="shared" ca="1" si="746"/>
        <v>1</v>
      </c>
      <c r="W2556" s="7"/>
      <c r="X2556" t="str">
        <f t="shared" ca="1" si="748"/>
        <v>16</v>
      </c>
    </row>
    <row r="2557" spans="1:24" x14ac:dyDescent="0.3">
      <c r="A2557">
        <f t="shared" si="749"/>
        <v>2556</v>
      </c>
      <c r="B2557" s="1">
        <v>38792</v>
      </c>
      <c r="C2557">
        <v>3226.6</v>
      </c>
      <c r="D2557">
        <f t="shared" si="750"/>
        <v>31.25</v>
      </c>
      <c r="E2557">
        <f t="shared" si="751"/>
        <v>31.25</v>
      </c>
      <c r="F2557" s="4" t="str">
        <f t="shared" si="752"/>
        <v/>
      </c>
      <c r="G2557">
        <f t="shared" ca="1" si="753"/>
        <v>0.28988888888888897</v>
      </c>
      <c r="H2557">
        <f t="shared" ca="1" si="754"/>
        <v>0.19280000000000019</v>
      </c>
      <c r="I2557" s="4">
        <f t="shared" ca="1" si="764"/>
        <v>1.5035730751498375</v>
      </c>
      <c r="J2557" s="8">
        <f t="shared" ca="1" si="755"/>
        <v>60.057087611067615</v>
      </c>
      <c r="K2557" t="str">
        <f t="shared" ca="1" si="756"/>
        <v>SELL</v>
      </c>
      <c r="L2557" t="str">
        <f t="shared" ca="1" si="757"/>
        <v>NA</v>
      </c>
      <c r="M2557" t="str">
        <f t="shared" ca="1" si="758"/>
        <v/>
      </c>
      <c r="N2557">
        <f t="shared" si="747"/>
        <v>3226.6</v>
      </c>
      <c r="O2557">
        <f t="shared" ca="1" si="759"/>
        <v>16</v>
      </c>
      <c r="Q2557" t="str">
        <f t="shared" ca="1" si="762"/>
        <v>NO</v>
      </c>
      <c r="R2557" t="str">
        <f t="shared" ca="1" si="763"/>
        <v>NO</v>
      </c>
      <c r="S2557" t="b">
        <f t="shared" ca="1" si="760"/>
        <v>0</v>
      </c>
      <c r="T2557" t="b">
        <f t="shared" ca="1" si="761"/>
        <v>0</v>
      </c>
      <c r="U2557">
        <f t="shared" ca="1" si="746"/>
        <v>1</v>
      </c>
      <c r="W2557" s="7"/>
      <c r="X2557" t="str">
        <f t="shared" ca="1" si="748"/>
        <v>16</v>
      </c>
    </row>
    <row r="2558" spans="1:24" x14ac:dyDescent="0.3">
      <c r="A2558">
        <f t="shared" si="749"/>
        <v>2557</v>
      </c>
      <c r="B2558" s="1">
        <v>38793</v>
      </c>
      <c r="C2558">
        <v>3234.05</v>
      </c>
      <c r="D2558">
        <f t="shared" si="750"/>
        <v>7.4500000000002728</v>
      </c>
      <c r="E2558">
        <f t="shared" si="751"/>
        <v>7.4500000000002728</v>
      </c>
      <c r="F2558" s="4" t="str">
        <f t="shared" si="752"/>
        <v/>
      </c>
      <c r="G2558">
        <f t="shared" ca="1" si="753"/>
        <v>0.26835000000000037</v>
      </c>
      <c r="H2558">
        <f t="shared" ca="1" si="754"/>
        <v>0.21087500000000092</v>
      </c>
      <c r="I2558" s="4">
        <f t="shared" ca="1" si="764"/>
        <v>1.2725548310610513</v>
      </c>
      <c r="J2558" s="8">
        <f t="shared" ca="1" si="755"/>
        <v>55.9966612760185</v>
      </c>
      <c r="K2558" t="str">
        <f t="shared" ca="1" si="756"/>
        <v>SELL</v>
      </c>
      <c r="L2558" t="str">
        <f t="shared" ca="1" si="757"/>
        <v>NA</v>
      </c>
      <c r="M2558" t="str">
        <f t="shared" ca="1" si="758"/>
        <v/>
      </c>
      <c r="N2558">
        <f t="shared" si="747"/>
        <v>3234.05</v>
      </c>
      <c r="O2558">
        <f t="shared" ca="1" si="759"/>
        <v>16</v>
      </c>
      <c r="Q2558" t="str">
        <f t="shared" ca="1" si="762"/>
        <v>NO</v>
      </c>
      <c r="R2558" t="str">
        <f t="shared" ca="1" si="763"/>
        <v>NO</v>
      </c>
      <c r="S2558" t="b">
        <f t="shared" ca="1" si="760"/>
        <v>0</v>
      </c>
      <c r="T2558" t="b">
        <f t="shared" ca="1" si="761"/>
        <v>0</v>
      </c>
      <c r="U2558">
        <f t="shared" ca="1" si="746"/>
        <v>1</v>
      </c>
      <c r="W2558" s="7"/>
      <c r="X2558" t="str">
        <f t="shared" ca="1" si="748"/>
        <v>16</v>
      </c>
    </row>
    <row r="2559" spans="1:24" x14ac:dyDescent="0.3">
      <c r="A2559">
        <f t="shared" si="749"/>
        <v>2558</v>
      </c>
      <c r="B2559" s="1">
        <v>38796</v>
      </c>
      <c r="C2559">
        <v>3265.65</v>
      </c>
      <c r="D2559">
        <f t="shared" si="750"/>
        <v>31.599999999999909</v>
      </c>
      <c r="E2559">
        <f t="shared" si="751"/>
        <v>31.599999999999909</v>
      </c>
      <c r="F2559" s="4" t="str">
        <f t="shared" si="752"/>
        <v/>
      </c>
      <c r="G2559">
        <f t="shared" ca="1" si="753"/>
        <v>0.28255000000000063</v>
      </c>
      <c r="H2559">
        <f t="shared" ca="1" si="754"/>
        <v>0.21087500000000092</v>
      </c>
      <c r="I2559" s="4">
        <f t="shared" ca="1" si="764"/>
        <v>1.3398933017190251</v>
      </c>
      <c r="J2559" s="8">
        <f t="shared" ca="1" si="755"/>
        <v>57.26300856259811</v>
      </c>
      <c r="K2559" t="str">
        <f t="shared" ca="1" si="756"/>
        <v>SELL</v>
      </c>
      <c r="L2559" t="str">
        <f t="shared" ca="1" si="757"/>
        <v>NA</v>
      </c>
      <c r="M2559" t="str">
        <f t="shared" ca="1" si="758"/>
        <v/>
      </c>
      <c r="N2559">
        <f t="shared" si="747"/>
        <v>3265.65</v>
      </c>
      <c r="O2559">
        <f t="shared" ca="1" si="759"/>
        <v>16</v>
      </c>
      <c r="Q2559" t="str">
        <f t="shared" ca="1" si="762"/>
        <v>NO</v>
      </c>
      <c r="R2559" t="str">
        <f t="shared" ca="1" si="763"/>
        <v>NO</v>
      </c>
      <c r="S2559" t="b">
        <f t="shared" ca="1" si="760"/>
        <v>0</v>
      </c>
      <c r="T2559" t="b">
        <f t="shared" ca="1" si="761"/>
        <v>0</v>
      </c>
      <c r="U2559">
        <f t="shared" ca="1" si="746"/>
        <v>1</v>
      </c>
      <c r="W2559" s="7"/>
      <c r="X2559" t="str">
        <f t="shared" ca="1" si="748"/>
        <v>16</v>
      </c>
    </row>
    <row r="2560" spans="1:24" x14ac:dyDescent="0.3">
      <c r="A2560">
        <f t="shared" si="749"/>
        <v>2559</v>
      </c>
      <c r="B2560" s="1">
        <v>38797</v>
      </c>
      <c r="C2560">
        <v>3262.3</v>
      </c>
      <c r="D2560">
        <f t="shared" si="750"/>
        <v>-3.3499999999999091</v>
      </c>
      <c r="E2560" t="str">
        <f t="shared" si="751"/>
        <v/>
      </c>
      <c r="F2560" s="4">
        <f t="shared" si="752"/>
        <v>-3.3499999999999091</v>
      </c>
      <c r="G2560">
        <f t="shared" ca="1" si="753"/>
        <v>0.3058888888888896</v>
      </c>
      <c r="H2560">
        <f t="shared" ca="1" si="754"/>
        <v>0.17540000000000056</v>
      </c>
      <c r="I2560" s="4">
        <f t="shared" ca="1" si="764"/>
        <v>1.7439503357405282</v>
      </c>
      <c r="J2560" s="8">
        <f t="shared" ca="1" si="755"/>
        <v>63.556191707452193</v>
      </c>
      <c r="K2560" t="str">
        <f t="shared" ca="1" si="756"/>
        <v>SELL</v>
      </c>
      <c r="L2560" t="str">
        <f t="shared" ca="1" si="757"/>
        <v>NA</v>
      </c>
      <c r="M2560" t="str">
        <f t="shared" ca="1" si="758"/>
        <v/>
      </c>
      <c r="N2560">
        <f t="shared" si="747"/>
        <v>3262.3</v>
      </c>
      <c r="O2560">
        <f t="shared" ca="1" si="759"/>
        <v>16</v>
      </c>
      <c r="Q2560" t="str">
        <f t="shared" ca="1" si="762"/>
        <v>NO</v>
      </c>
      <c r="R2560" t="str">
        <f t="shared" ca="1" si="763"/>
        <v>NO</v>
      </c>
      <c r="S2560" t="b">
        <f t="shared" ca="1" si="760"/>
        <v>0</v>
      </c>
      <c r="T2560" t="b">
        <f t="shared" ca="1" si="761"/>
        <v>0</v>
      </c>
      <c r="U2560">
        <f t="shared" ca="1" si="746"/>
        <v>1</v>
      </c>
      <c r="W2560" s="7"/>
      <c r="X2560" t="str">
        <f t="shared" ca="1" si="748"/>
        <v>16</v>
      </c>
    </row>
    <row r="2561" spans="1:24" x14ac:dyDescent="0.3">
      <c r="A2561">
        <f t="shared" si="749"/>
        <v>2560</v>
      </c>
      <c r="B2561" s="1">
        <v>38798</v>
      </c>
      <c r="C2561">
        <v>3240.15</v>
      </c>
      <c r="D2561">
        <f t="shared" si="750"/>
        <v>-22.150000000000091</v>
      </c>
      <c r="E2561" t="str">
        <f t="shared" si="751"/>
        <v/>
      </c>
      <c r="F2561" s="4">
        <f t="shared" si="752"/>
        <v>-22.150000000000091</v>
      </c>
      <c r="G2561">
        <f t="shared" ca="1" si="753"/>
        <v>0.28362500000000068</v>
      </c>
      <c r="H2561">
        <f t="shared" ca="1" si="754"/>
        <v>0.18308333333333393</v>
      </c>
      <c r="I2561" s="4">
        <f t="shared" ca="1" si="764"/>
        <v>1.5491579426490656</v>
      </c>
      <c r="J2561" s="8">
        <f t="shared" ca="1" si="755"/>
        <v>60.771359700026764</v>
      </c>
      <c r="K2561" t="str">
        <f t="shared" ca="1" si="756"/>
        <v>SELL</v>
      </c>
      <c r="L2561" t="str">
        <f t="shared" ca="1" si="757"/>
        <v>NA</v>
      </c>
      <c r="M2561" t="str">
        <f t="shared" ca="1" si="758"/>
        <v/>
      </c>
      <c r="N2561">
        <f t="shared" si="747"/>
        <v>3240.15</v>
      </c>
      <c r="O2561">
        <f t="shared" ca="1" si="759"/>
        <v>16</v>
      </c>
      <c r="Q2561" t="str">
        <f t="shared" ca="1" si="762"/>
        <v>NO</v>
      </c>
      <c r="R2561" t="str">
        <f t="shared" ca="1" si="763"/>
        <v>NO</v>
      </c>
      <c r="S2561" t="b">
        <f t="shared" ca="1" si="760"/>
        <v>0</v>
      </c>
      <c r="T2561" t="b">
        <f t="shared" ca="1" si="761"/>
        <v>0</v>
      </c>
      <c r="U2561">
        <f t="shared" ref="U2561:U2624" ca="1" si="765">IF(U2560=1,1,IF(K2561="BUY",1,0))</f>
        <v>1</v>
      </c>
      <c r="W2561" s="7"/>
      <c r="X2561" t="str">
        <f t="shared" ca="1" si="748"/>
        <v>16</v>
      </c>
    </row>
    <row r="2562" spans="1:24" x14ac:dyDescent="0.3">
      <c r="A2562">
        <f t="shared" si="749"/>
        <v>2561</v>
      </c>
      <c r="B2562" s="1">
        <v>38799</v>
      </c>
      <c r="C2562">
        <v>3247.15</v>
      </c>
      <c r="D2562">
        <f t="shared" si="750"/>
        <v>7</v>
      </c>
      <c r="E2562">
        <f t="shared" si="751"/>
        <v>7</v>
      </c>
      <c r="F2562" s="4" t="str">
        <f t="shared" si="752"/>
        <v/>
      </c>
      <c r="G2562">
        <f t="shared" ca="1" si="753"/>
        <v>0.2578750000000008</v>
      </c>
      <c r="H2562">
        <f t="shared" ca="1" si="754"/>
        <v>0.18308333333333393</v>
      </c>
      <c r="I2562" s="4">
        <f t="shared" ca="1" si="764"/>
        <v>1.4085116067364585</v>
      </c>
      <c r="J2562" s="8">
        <f t="shared" ca="1" si="755"/>
        <v>58.480582065576861</v>
      </c>
      <c r="K2562" t="str">
        <f t="shared" ca="1" si="756"/>
        <v>SELL</v>
      </c>
      <c r="L2562" t="str">
        <f t="shared" ca="1" si="757"/>
        <v>NA</v>
      </c>
      <c r="M2562" t="str">
        <f t="shared" ca="1" si="758"/>
        <v/>
      </c>
      <c r="N2562">
        <f t="shared" si="747"/>
        <v>3247.15</v>
      </c>
      <c r="O2562">
        <f t="shared" ca="1" si="759"/>
        <v>16</v>
      </c>
      <c r="Q2562" t="str">
        <f t="shared" ca="1" si="762"/>
        <v>NO</v>
      </c>
      <c r="R2562" t="str">
        <f t="shared" ca="1" si="763"/>
        <v>NO</v>
      </c>
      <c r="S2562" t="b">
        <f t="shared" ca="1" si="760"/>
        <v>0</v>
      </c>
      <c r="T2562" t="b">
        <f t="shared" ca="1" si="761"/>
        <v>0</v>
      </c>
      <c r="U2562">
        <f t="shared" ca="1" si="765"/>
        <v>1</v>
      </c>
      <c r="W2562" s="7"/>
      <c r="X2562" t="str">
        <f t="shared" ca="1" si="748"/>
        <v>16</v>
      </c>
    </row>
    <row r="2563" spans="1:24" x14ac:dyDescent="0.3">
      <c r="A2563">
        <f t="shared" si="749"/>
        <v>2562</v>
      </c>
      <c r="B2563" s="1">
        <v>38800</v>
      </c>
      <c r="C2563">
        <v>3279.8</v>
      </c>
      <c r="D2563">
        <f t="shared" si="750"/>
        <v>32.650000000000091</v>
      </c>
      <c r="E2563">
        <f t="shared" si="751"/>
        <v>32.650000000000091</v>
      </c>
      <c r="F2563" s="4" t="str">
        <f t="shared" si="752"/>
        <v/>
      </c>
      <c r="G2563">
        <f t="shared" ca="1" si="753"/>
        <v>0.26550000000000085</v>
      </c>
      <c r="H2563">
        <f t="shared" ca="1" si="754"/>
        <v>0.21300000000000088</v>
      </c>
      <c r="I2563" s="4">
        <f t="shared" ca="1" si="764"/>
        <v>1.2464788732394354</v>
      </c>
      <c r="J2563" s="8">
        <f t="shared" ca="1" si="755"/>
        <v>55.485893416927873</v>
      </c>
      <c r="K2563" t="str">
        <f t="shared" ca="1" si="756"/>
        <v>SELL</v>
      </c>
      <c r="L2563" t="str">
        <f t="shared" ca="1" si="757"/>
        <v>NA</v>
      </c>
      <c r="M2563" t="str">
        <f t="shared" ca="1" si="758"/>
        <v/>
      </c>
      <c r="N2563">
        <f t="shared" ref="N2563:N2626" si="766">C2563</f>
        <v>3279.8</v>
      </c>
      <c r="O2563">
        <f t="shared" ca="1" si="759"/>
        <v>16</v>
      </c>
      <c r="Q2563" t="str">
        <f t="shared" ca="1" si="762"/>
        <v>NO</v>
      </c>
      <c r="R2563" t="str">
        <f t="shared" ca="1" si="763"/>
        <v>NO</v>
      </c>
      <c r="S2563" t="b">
        <f t="shared" ca="1" si="760"/>
        <v>0</v>
      </c>
      <c r="T2563" t="b">
        <f t="shared" ca="1" si="761"/>
        <v>0</v>
      </c>
      <c r="U2563">
        <f t="shared" ca="1" si="765"/>
        <v>1</v>
      </c>
      <c r="W2563" s="7"/>
      <c r="X2563" t="str">
        <f t="shared" ref="X2563:X2626" ca="1" si="767">CONCATENATE(M2563&amp;O2563)</f>
        <v>16</v>
      </c>
    </row>
    <row r="2564" spans="1:24" x14ac:dyDescent="0.3">
      <c r="A2564">
        <f t="shared" ref="A2564:A2627" si="768">A2563+1</f>
        <v>2563</v>
      </c>
      <c r="B2564" s="1">
        <v>38803</v>
      </c>
      <c r="C2564">
        <v>3321.65</v>
      </c>
      <c r="D2564">
        <f t="shared" ref="D2564:D2627" si="769">C2564-C2563</f>
        <v>41.849999999999909</v>
      </c>
      <c r="E2564">
        <f t="shared" ref="E2564:E2627" si="770">IF($D2564&gt;0,$D2564,"")</f>
        <v>41.849999999999909</v>
      </c>
      <c r="F2564" s="4" t="str">
        <f t="shared" ref="F2564:F2627" si="771">IF($D2564&lt;0,$D2564,"")</f>
        <v/>
      </c>
      <c r="G2564">
        <f t="shared" ref="G2564:G2627" ca="1" si="772">IFERROR(IF(A2564&gt;$P$2,AVERAGE(OFFSET(E2564,0,0,-$P$2,1))/100,""),"")</f>
        <v>0.26416666666666716</v>
      </c>
      <c r="H2564">
        <f t="shared" ref="H2564:H2627" ca="1" si="773">IFERROR(IF(A2564&gt;$P$2,ABS(AVERAGE(OFFSET(F2564,0,0,-$P$2,1))/100),""),"")</f>
        <v>0.21300000000000088</v>
      </c>
      <c r="I2564" s="4">
        <f t="shared" ca="1" si="764"/>
        <v>1.2402190923317655</v>
      </c>
      <c r="J2564" s="8">
        <f t="shared" ref="J2564:J2627" ca="1" si="774">IFERROR(100-(100/(1+I2564)),"")</f>
        <v>55.361508906741122</v>
      </c>
      <c r="K2564" t="str">
        <f t="shared" ref="K2564:K2627" ca="1" si="775">IF(J2564="","",IF(J2564&lt;$P$4,"BUY",IF(J2564&gt;$P$6,"SELL",K2563)))</f>
        <v>SELL</v>
      </c>
      <c r="L2564" t="str">
        <f t="shared" ref="L2564:L2627" ca="1" si="776">IF(K2564="BUY",IF(K2563="BUY","HOLD","BUY"),IF(K2564="SELL",IF(K2563="SELL","NA","SELL"),""))</f>
        <v>NA</v>
      </c>
      <c r="M2564" t="str">
        <f t="shared" ref="M2564:M2627" ca="1" si="777">IF(AND(L2564="SELL",U2564=1),"SELL",IF(L2564="BUY","BUY",""))</f>
        <v/>
      </c>
      <c r="N2564">
        <f t="shared" si="766"/>
        <v>3321.65</v>
      </c>
      <c r="O2564">
        <f t="shared" ca="1" si="759"/>
        <v>16</v>
      </c>
      <c r="Q2564" t="str">
        <f t="shared" ca="1" si="762"/>
        <v>NO</v>
      </c>
      <c r="R2564" t="str">
        <f t="shared" ca="1" si="763"/>
        <v>NO</v>
      </c>
      <c r="S2564" t="b">
        <f t="shared" ca="1" si="760"/>
        <v>0</v>
      </c>
      <c r="T2564" t="b">
        <f t="shared" ca="1" si="761"/>
        <v>0</v>
      </c>
      <c r="U2564">
        <f t="shared" ca="1" si="765"/>
        <v>1</v>
      </c>
      <c r="W2564" s="7"/>
      <c r="X2564" t="str">
        <f t="shared" ca="1" si="767"/>
        <v>16</v>
      </c>
    </row>
    <row r="2565" spans="1:24" x14ac:dyDescent="0.3">
      <c r="A2565">
        <f t="shared" si="768"/>
        <v>2564</v>
      </c>
      <c r="B2565" s="1">
        <v>38804</v>
      </c>
      <c r="C2565">
        <v>3325</v>
      </c>
      <c r="D2565">
        <f t="shared" si="769"/>
        <v>3.3499999999999091</v>
      </c>
      <c r="E2565">
        <f t="shared" si="770"/>
        <v>3.3499999999999091</v>
      </c>
      <c r="F2565" s="4" t="str">
        <f t="shared" si="771"/>
        <v/>
      </c>
      <c r="G2565">
        <f t="shared" ca="1" si="772"/>
        <v>0.24110000000000034</v>
      </c>
      <c r="H2565">
        <f t="shared" ca="1" si="773"/>
        <v>0.24725000000000136</v>
      </c>
      <c r="I2565" s="4">
        <f t="shared" ca="1" si="764"/>
        <v>0.97512639029322146</v>
      </c>
      <c r="J2565" s="8">
        <f t="shared" ca="1" si="774"/>
        <v>49.37032865772489</v>
      </c>
      <c r="K2565" t="str">
        <f t="shared" ca="1" si="775"/>
        <v>SELL</v>
      </c>
      <c r="L2565" t="str">
        <f t="shared" ca="1" si="776"/>
        <v>NA</v>
      </c>
      <c r="M2565" t="str">
        <f t="shared" ca="1" si="777"/>
        <v/>
      </c>
      <c r="N2565">
        <f t="shared" si="766"/>
        <v>3325</v>
      </c>
      <c r="O2565">
        <f t="shared" ref="O2565:O2628" ca="1" si="778">IF(M2565="BUY",O2564+1,O2564)</f>
        <v>16</v>
      </c>
      <c r="Q2565" t="str">
        <f t="shared" ca="1" si="762"/>
        <v>NO</v>
      </c>
      <c r="R2565" t="str">
        <f t="shared" ca="1" si="763"/>
        <v>NO</v>
      </c>
      <c r="S2565" t="b">
        <f t="shared" ca="1" si="760"/>
        <v>0</v>
      </c>
      <c r="T2565" t="b">
        <f t="shared" ca="1" si="761"/>
        <v>0</v>
      </c>
      <c r="U2565">
        <f t="shared" ca="1" si="765"/>
        <v>1</v>
      </c>
      <c r="W2565" s="7"/>
      <c r="X2565" t="str">
        <f t="shared" ca="1" si="767"/>
        <v>16</v>
      </c>
    </row>
    <row r="2566" spans="1:24" x14ac:dyDescent="0.3">
      <c r="A2566">
        <f t="shared" si="768"/>
        <v>2565</v>
      </c>
      <c r="B2566" s="1">
        <v>38805</v>
      </c>
      <c r="C2566">
        <v>3354.2</v>
      </c>
      <c r="D2566">
        <f t="shared" si="769"/>
        <v>29.199999999999818</v>
      </c>
      <c r="E2566">
        <f t="shared" si="770"/>
        <v>29.199999999999818</v>
      </c>
      <c r="F2566" s="4" t="str">
        <f t="shared" si="771"/>
        <v/>
      </c>
      <c r="G2566">
        <f t="shared" ca="1" si="772"/>
        <v>0.24572727272727288</v>
      </c>
      <c r="H2566">
        <f t="shared" ca="1" si="773"/>
        <v>0.10933333333333393</v>
      </c>
      <c r="I2566" s="4">
        <f t="shared" ca="1" si="764"/>
        <v>2.2475055432372395</v>
      </c>
      <c r="J2566" s="8">
        <f t="shared" ca="1" si="774"/>
        <v>69.207134932149756</v>
      </c>
      <c r="K2566" t="str">
        <f t="shared" ca="1" si="775"/>
        <v>SELL</v>
      </c>
      <c r="L2566" t="str">
        <f t="shared" ca="1" si="776"/>
        <v>NA</v>
      </c>
      <c r="M2566" t="str">
        <f t="shared" ca="1" si="777"/>
        <v/>
      </c>
      <c r="N2566">
        <f t="shared" si="766"/>
        <v>3354.2</v>
      </c>
      <c r="O2566">
        <f t="shared" ca="1" si="778"/>
        <v>16</v>
      </c>
      <c r="Q2566" t="str">
        <f t="shared" ca="1" si="762"/>
        <v>NO</v>
      </c>
      <c r="R2566" t="str">
        <f t="shared" ca="1" si="763"/>
        <v>NO</v>
      </c>
      <c r="S2566" t="b">
        <f t="shared" ca="1" si="760"/>
        <v>0</v>
      </c>
      <c r="T2566" t="b">
        <f t="shared" ca="1" si="761"/>
        <v>0</v>
      </c>
      <c r="U2566">
        <f t="shared" ca="1" si="765"/>
        <v>1</v>
      </c>
      <c r="W2566" s="7"/>
      <c r="X2566" t="str">
        <f t="shared" ca="1" si="767"/>
        <v>16</v>
      </c>
    </row>
    <row r="2567" spans="1:24" x14ac:dyDescent="0.3">
      <c r="A2567">
        <f t="shared" si="768"/>
        <v>2566</v>
      </c>
      <c r="B2567" s="1">
        <v>38806</v>
      </c>
      <c r="C2567">
        <v>3418.95</v>
      </c>
      <c r="D2567">
        <f t="shared" si="769"/>
        <v>64.75</v>
      </c>
      <c r="E2567">
        <f t="shared" si="770"/>
        <v>64.75</v>
      </c>
      <c r="F2567" s="4" t="str">
        <f t="shared" si="771"/>
        <v/>
      </c>
      <c r="G2567">
        <f t="shared" ca="1" si="772"/>
        <v>0.29331818181818187</v>
      </c>
      <c r="H2567">
        <f t="shared" ca="1" si="773"/>
        <v>0.10933333333333393</v>
      </c>
      <c r="I2567" s="4">
        <f t="shared" ca="1" si="764"/>
        <v>2.6827882483370145</v>
      </c>
      <c r="J2567" s="8">
        <f t="shared" ca="1" si="774"/>
        <v>72.846660395108074</v>
      </c>
      <c r="K2567" t="str">
        <f t="shared" ca="1" si="775"/>
        <v>SELL</v>
      </c>
      <c r="L2567" t="str">
        <f t="shared" ca="1" si="776"/>
        <v>NA</v>
      </c>
      <c r="M2567" t="str">
        <f t="shared" ca="1" si="777"/>
        <v/>
      </c>
      <c r="N2567">
        <f t="shared" si="766"/>
        <v>3418.95</v>
      </c>
      <c r="O2567">
        <f t="shared" ca="1" si="778"/>
        <v>16</v>
      </c>
      <c r="Q2567" t="str">
        <f t="shared" ca="1" si="762"/>
        <v>NO</v>
      </c>
      <c r="R2567" t="str">
        <f t="shared" ca="1" si="763"/>
        <v>YES</v>
      </c>
      <c r="S2567" t="b">
        <f t="shared" ca="1" si="760"/>
        <v>0</v>
      </c>
      <c r="T2567" t="b">
        <f t="shared" ca="1" si="761"/>
        <v>0</v>
      </c>
      <c r="U2567">
        <f t="shared" ca="1" si="765"/>
        <v>1</v>
      </c>
      <c r="W2567" s="7"/>
      <c r="X2567" t="str">
        <f t="shared" ca="1" si="767"/>
        <v>16</v>
      </c>
    </row>
    <row r="2568" spans="1:24" x14ac:dyDescent="0.3">
      <c r="A2568">
        <f t="shared" si="768"/>
        <v>2567</v>
      </c>
      <c r="B2568" s="1">
        <v>38807</v>
      </c>
      <c r="C2568">
        <v>3402.55</v>
      </c>
      <c r="D2568">
        <f t="shared" si="769"/>
        <v>-16.399999999999636</v>
      </c>
      <c r="E2568" t="str">
        <f t="shared" si="770"/>
        <v/>
      </c>
      <c r="F2568" s="4">
        <f t="shared" si="771"/>
        <v>-16.399999999999636</v>
      </c>
      <c r="G2568">
        <f t="shared" ca="1" si="772"/>
        <v>0.26784999999999992</v>
      </c>
      <c r="H2568">
        <f t="shared" ca="1" si="773"/>
        <v>0.12299999999999954</v>
      </c>
      <c r="I2568" s="4">
        <f t="shared" ca="1" si="764"/>
        <v>2.1776422764227719</v>
      </c>
      <c r="J2568" s="8">
        <f t="shared" ca="1" si="774"/>
        <v>68.530126647051375</v>
      </c>
      <c r="K2568" t="str">
        <f t="shared" ca="1" si="775"/>
        <v>SELL</v>
      </c>
      <c r="L2568" t="str">
        <f t="shared" ca="1" si="776"/>
        <v>NA</v>
      </c>
      <c r="M2568" t="str">
        <f t="shared" ca="1" si="777"/>
        <v/>
      </c>
      <c r="N2568">
        <f t="shared" si="766"/>
        <v>3402.55</v>
      </c>
      <c r="O2568">
        <f t="shared" ca="1" si="778"/>
        <v>16</v>
      </c>
      <c r="Q2568" t="str">
        <f t="shared" ca="1" si="762"/>
        <v>NO</v>
      </c>
      <c r="R2568" t="str">
        <f t="shared" ca="1" si="763"/>
        <v>NO</v>
      </c>
      <c r="S2568" t="b">
        <f t="shared" ca="1" si="760"/>
        <v>0</v>
      </c>
      <c r="T2568" t="b">
        <f t="shared" ca="1" si="761"/>
        <v>0</v>
      </c>
      <c r="U2568">
        <f t="shared" ca="1" si="765"/>
        <v>1</v>
      </c>
      <c r="W2568" s="7"/>
      <c r="X2568" t="str">
        <f t="shared" ca="1" si="767"/>
        <v>16</v>
      </c>
    </row>
    <row r="2569" spans="1:24" x14ac:dyDescent="0.3">
      <c r="A2569">
        <f t="shared" si="768"/>
        <v>2568</v>
      </c>
      <c r="B2569" s="1">
        <v>38810</v>
      </c>
      <c r="C2569">
        <v>3473.3</v>
      </c>
      <c r="D2569">
        <f t="shared" si="769"/>
        <v>70.75</v>
      </c>
      <c r="E2569">
        <f t="shared" si="770"/>
        <v>70.75</v>
      </c>
      <c r="F2569" s="4" t="str">
        <f t="shared" si="771"/>
        <v/>
      </c>
      <c r="G2569">
        <f t="shared" ca="1" si="772"/>
        <v>0.31984999999999991</v>
      </c>
      <c r="H2569">
        <f t="shared" ca="1" si="773"/>
        <v>0.12299999999999954</v>
      </c>
      <c r="I2569" s="4">
        <f t="shared" ca="1" si="764"/>
        <v>2.6004065040650497</v>
      </c>
      <c r="J2569" s="8">
        <f t="shared" ca="1" si="774"/>
        <v>72.225358473523841</v>
      </c>
      <c r="K2569" t="str">
        <f t="shared" ca="1" si="775"/>
        <v>SELL</v>
      </c>
      <c r="L2569" t="str">
        <f t="shared" ca="1" si="776"/>
        <v>NA</v>
      </c>
      <c r="M2569" t="str">
        <f t="shared" ca="1" si="777"/>
        <v/>
      </c>
      <c r="N2569">
        <f t="shared" si="766"/>
        <v>3473.3</v>
      </c>
      <c r="O2569">
        <f t="shared" ca="1" si="778"/>
        <v>16</v>
      </c>
      <c r="Q2569" t="str">
        <f t="shared" ca="1" si="762"/>
        <v>NO</v>
      </c>
      <c r="R2569" t="str">
        <f t="shared" ca="1" si="763"/>
        <v>YES</v>
      </c>
      <c r="S2569" t="b">
        <f t="shared" ca="1" si="760"/>
        <v>0</v>
      </c>
      <c r="T2569" t="b">
        <f t="shared" ca="1" si="761"/>
        <v>0</v>
      </c>
      <c r="U2569">
        <f t="shared" ca="1" si="765"/>
        <v>1</v>
      </c>
      <c r="W2569" s="7"/>
      <c r="X2569" t="str">
        <f t="shared" ca="1" si="767"/>
        <v>16</v>
      </c>
    </row>
    <row r="2570" spans="1:24" x14ac:dyDescent="0.3">
      <c r="A2570">
        <f t="shared" si="768"/>
        <v>2569</v>
      </c>
      <c r="B2570" s="1">
        <v>38811</v>
      </c>
      <c r="C2570">
        <v>3483.15</v>
      </c>
      <c r="D2570">
        <f t="shared" si="769"/>
        <v>9.8499999999999091</v>
      </c>
      <c r="E2570">
        <f t="shared" si="770"/>
        <v>9.8499999999999091</v>
      </c>
      <c r="F2570" s="4" t="str">
        <f t="shared" si="771"/>
        <v/>
      </c>
      <c r="G2570">
        <f t="shared" ca="1" si="772"/>
        <v>0.29972727272727256</v>
      </c>
      <c r="H2570">
        <f t="shared" ca="1" si="773"/>
        <v>0.13966666666666547</v>
      </c>
      <c r="I2570" s="4">
        <f t="shared" ca="1" si="764"/>
        <v>2.146018659145168</v>
      </c>
      <c r="J2570" s="8">
        <f t="shared" ca="1" si="774"/>
        <v>68.213793103448452</v>
      </c>
      <c r="K2570" t="str">
        <f t="shared" ca="1" si="775"/>
        <v>SELL</v>
      </c>
      <c r="L2570" t="str">
        <f t="shared" ca="1" si="776"/>
        <v>NA</v>
      </c>
      <c r="M2570" t="str">
        <f t="shared" ca="1" si="777"/>
        <v/>
      </c>
      <c r="N2570">
        <f t="shared" si="766"/>
        <v>3483.15</v>
      </c>
      <c r="O2570">
        <f t="shared" ca="1" si="778"/>
        <v>16</v>
      </c>
      <c r="Q2570" t="str">
        <f t="shared" ca="1" si="762"/>
        <v>NO</v>
      </c>
      <c r="R2570" t="str">
        <f t="shared" ca="1" si="763"/>
        <v>NO</v>
      </c>
      <c r="S2570" t="b">
        <f t="shared" ca="1" si="760"/>
        <v>0</v>
      </c>
      <c r="T2570" t="b">
        <f t="shared" ca="1" si="761"/>
        <v>0</v>
      </c>
      <c r="U2570">
        <f t="shared" ca="1" si="765"/>
        <v>1</v>
      </c>
      <c r="W2570" s="7"/>
      <c r="X2570" t="str">
        <f t="shared" ca="1" si="767"/>
        <v>16</v>
      </c>
    </row>
    <row r="2571" spans="1:24" x14ac:dyDescent="0.3">
      <c r="A2571">
        <f t="shared" si="768"/>
        <v>2570</v>
      </c>
      <c r="B2571" s="1">
        <v>38812</v>
      </c>
      <c r="C2571">
        <v>3510.9</v>
      </c>
      <c r="D2571">
        <f t="shared" si="769"/>
        <v>27.75</v>
      </c>
      <c r="E2571">
        <f t="shared" si="770"/>
        <v>27.75</v>
      </c>
      <c r="F2571" s="4" t="str">
        <f t="shared" si="771"/>
        <v/>
      </c>
      <c r="G2571">
        <f t="shared" ca="1" si="772"/>
        <v>0.29654545454545439</v>
      </c>
      <c r="H2571">
        <f t="shared" ca="1" si="773"/>
        <v>0.13966666666666547</v>
      </c>
      <c r="I2571" s="4">
        <f t="shared" ca="1" si="764"/>
        <v>2.1232371447168754</v>
      </c>
      <c r="J2571" s="8">
        <f t="shared" ca="1" si="774"/>
        <v>67.981938172976896</v>
      </c>
      <c r="K2571" t="str">
        <f t="shared" ca="1" si="775"/>
        <v>SELL</v>
      </c>
      <c r="L2571" t="str">
        <f t="shared" ca="1" si="776"/>
        <v>NA</v>
      </c>
      <c r="M2571" t="str">
        <f t="shared" ca="1" si="777"/>
        <v/>
      </c>
      <c r="N2571">
        <f t="shared" si="766"/>
        <v>3510.9</v>
      </c>
      <c r="O2571">
        <f t="shared" ca="1" si="778"/>
        <v>16</v>
      </c>
      <c r="Q2571" t="str">
        <f t="shared" ca="1" si="762"/>
        <v>NO</v>
      </c>
      <c r="R2571" t="str">
        <f t="shared" ca="1" si="763"/>
        <v>NO</v>
      </c>
      <c r="S2571" t="b">
        <f t="shared" ca="1" si="760"/>
        <v>0</v>
      </c>
      <c r="T2571" t="b">
        <f t="shared" ca="1" si="761"/>
        <v>0</v>
      </c>
      <c r="U2571">
        <f t="shared" ca="1" si="765"/>
        <v>1</v>
      </c>
      <c r="W2571" s="7"/>
      <c r="X2571" t="str">
        <f t="shared" ca="1" si="767"/>
        <v>16</v>
      </c>
    </row>
    <row r="2572" spans="1:24" x14ac:dyDescent="0.3">
      <c r="A2572">
        <f t="shared" si="768"/>
        <v>2571</v>
      </c>
      <c r="B2572" s="1">
        <v>38814</v>
      </c>
      <c r="C2572">
        <v>3454.8</v>
      </c>
      <c r="D2572">
        <f t="shared" si="769"/>
        <v>-56.099999999999909</v>
      </c>
      <c r="E2572" t="str">
        <f t="shared" si="770"/>
        <v/>
      </c>
      <c r="F2572" s="4">
        <f t="shared" si="771"/>
        <v>-56.099999999999909</v>
      </c>
      <c r="G2572">
        <f t="shared" ca="1" si="772"/>
        <v>0.31874999999999953</v>
      </c>
      <c r="H2572">
        <f t="shared" ca="1" si="773"/>
        <v>0.24499999999999886</v>
      </c>
      <c r="I2572" s="4">
        <f t="shared" ca="1" si="764"/>
        <v>1.3010204081632695</v>
      </c>
      <c r="J2572" s="8">
        <f t="shared" ca="1" si="774"/>
        <v>56.541019955654185</v>
      </c>
      <c r="K2572" t="str">
        <f t="shared" ca="1" si="775"/>
        <v>SELL</v>
      </c>
      <c r="L2572" t="str">
        <f t="shared" ca="1" si="776"/>
        <v>NA</v>
      </c>
      <c r="M2572" t="str">
        <f t="shared" ca="1" si="777"/>
        <v/>
      </c>
      <c r="N2572">
        <f t="shared" si="766"/>
        <v>3454.8</v>
      </c>
      <c r="O2572">
        <f t="shared" ca="1" si="778"/>
        <v>16</v>
      </c>
      <c r="Q2572" t="str">
        <f t="shared" ca="1" si="762"/>
        <v>NO</v>
      </c>
      <c r="R2572" t="str">
        <f t="shared" ca="1" si="763"/>
        <v>NO</v>
      </c>
      <c r="S2572" t="b">
        <f t="shared" ca="1" si="760"/>
        <v>0</v>
      </c>
      <c r="T2572" t="b">
        <f t="shared" ca="1" si="761"/>
        <v>0</v>
      </c>
      <c r="U2572">
        <f t="shared" ca="1" si="765"/>
        <v>1</v>
      </c>
      <c r="W2572" s="7"/>
      <c r="X2572" t="str">
        <f t="shared" ca="1" si="767"/>
        <v>16</v>
      </c>
    </row>
    <row r="2573" spans="1:24" x14ac:dyDescent="0.3">
      <c r="A2573">
        <f t="shared" si="768"/>
        <v>2572</v>
      </c>
      <c r="B2573" s="1">
        <v>38817</v>
      </c>
      <c r="C2573">
        <v>3478.45</v>
      </c>
      <c r="D2573">
        <f t="shared" si="769"/>
        <v>23.649999999999636</v>
      </c>
      <c r="E2573">
        <f t="shared" si="770"/>
        <v>23.649999999999636</v>
      </c>
      <c r="F2573" s="4" t="str">
        <f t="shared" si="771"/>
        <v/>
      </c>
      <c r="G2573">
        <f t="shared" ca="1" si="772"/>
        <v>0.3107999999999993</v>
      </c>
      <c r="H2573">
        <f t="shared" ca="1" si="773"/>
        <v>0.24499999999999886</v>
      </c>
      <c r="I2573" s="4">
        <f t="shared" ca="1" si="764"/>
        <v>1.2685714285714316</v>
      </c>
      <c r="J2573" s="8">
        <f t="shared" ca="1" si="774"/>
        <v>55.919395465995017</v>
      </c>
      <c r="K2573" t="str">
        <f t="shared" ca="1" si="775"/>
        <v>SELL</v>
      </c>
      <c r="L2573" t="str">
        <f t="shared" ca="1" si="776"/>
        <v>NA</v>
      </c>
      <c r="M2573" t="str">
        <f t="shared" ca="1" si="777"/>
        <v/>
      </c>
      <c r="N2573">
        <f t="shared" si="766"/>
        <v>3478.45</v>
      </c>
      <c r="O2573">
        <f t="shared" ca="1" si="778"/>
        <v>16</v>
      </c>
      <c r="Q2573" t="str">
        <f t="shared" ca="1" si="762"/>
        <v>NO</v>
      </c>
      <c r="R2573" t="str">
        <f t="shared" ca="1" si="763"/>
        <v>NO</v>
      </c>
      <c r="S2573" t="b">
        <f t="shared" ca="1" si="760"/>
        <v>0</v>
      </c>
      <c r="T2573" t="b">
        <f t="shared" ca="1" si="761"/>
        <v>0</v>
      </c>
      <c r="U2573">
        <f t="shared" ca="1" si="765"/>
        <v>1</v>
      </c>
      <c r="W2573" s="7"/>
      <c r="X2573" t="str">
        <f t="shared" ca="1" si="767"/>
        <v>16</v>
      </c>
    </row>
    <row r="2574" spans="1:24" x14ac:dyDescent="0.3">
      <c r="A2574">
        <f t="shared" si="768"/>
        <v>2573</v>
      </c>
      <c r="B2574" s="1">
        <v>38819</v>
      </c>
      <c r="C2574">
        <v>3380</v>
      </c>
      <c r="D2574">
        <f t="shared" si="769"/>
        <v>-98.449999999999818</v>
      </c>
      <c r="E2574" t="str">
        <f t="shared" si="770"/>
        <v/>
      </c>
      <c r="F2574" s="4">
        <f t="shared" si="771"/>
        <v>-98.449999999999818</v>
      </c>
      <c r="G2574">
        <f t="shared" ca="1" si="772"/>
        <v>0.3107999999999993</v>
      </c>
      <c r="H2574">
        <f t="shared" ca="1" si="773"/>
        <v>0.48274999999999862</v>
      </c>
      <c r="I2574" s="4">
        <f t="shared" ca="1" si="764"/>
        <v>0.64381149663386883</v>
      </c>
      <c r="J2574" s="8">
        <f t="shared" ca="1" si="774"/>
        <v>39.16577405330478</v>
      </c>
      <c r="K2574" t="str">
        <f t="shared" ca="1" si="775"/>
        <v>SELL</v>
      </c>
      <c r="L2574" t="str">
        <f t="shared" ca="1" si="776"/>
        <v>NA</v>
      </c>
      <c r="M2574" t="str">
        <f t="shared" ca="1" si="777"/>
        <v/>
      </c>
      <c r="N2574">
        <f t="shared" si="766"/>
        <v>3380</v>
      </c>
      <c r="O2574">
        <f t="shared" ca="1" si="778"/>
        <v>16</v>
      </c>
      <c r="Q2574" t="str">
        <f t="shared" ca="1" si="762"/>
        <v>NO</v>
      </c>
      <c r="R2574" t="str">
        <f t="shared" ca="1" si="763"/>
        <v>NO</v>
      </c>
      <c r="S2574" t="b">
        <f t="shared" ca="1" si="760"/>
        <v>0</v>
      </c>
      <c r="T2574" t="b">
        <f t="shared" ca="1" si="761"/>
        <v>0</v>
      </c>
      <c r="U2574">
        <f t="shared" ca="1" si="765"/>
        <v>1</v>
      </c>
      <c r="W2574" s="7"/>
      <c r="X2574" t="str">
        <f t="shared" ca="1" si="767"/>
        <v>16</v>
      </c>
    </row>
    <row r="2575" spans="1:24" x14ac:dyDescent="0.3">
      <c r="A2575">
        <f t="shared" si="768"/>
        <v>2574</v>
      </c>
      <c r="B2575" s="1">
        <v>38820</v>
      </c>
      <c r="C2575">
        <v>3345.5</v>
      </c>
      <c r="D2575">
        <f t="shared" si="769"/>
        <v>-34.5</v>
      </c>
      <c r="E2575" t="str">
        <f t="shared" si="770"/>
        <v/>
      </c>
      <c r="F2575" s="4">
        <f t="shared" si="771"/>
        <v>-34.5</v>
      </c>
      <c r="G2575">
        <f t="shared" ca="1" si="772"/>
        <v>0.3107999999999993</v>
      </c>
      <c r="H2575">
        <f t="shared" ca="1" si="773"/>
        <v>0.51362499999999844</v>
      </c>
      <c r="I2575" s="4">
        <f t="shared" ca="1" si="764"/>
        <v>0.60511073253833092</v>
      </c>
      <c r="J2575" s="8">
        <f t="shared" ca="1" si="774"/>
        <v>37.699002334960745</v>
      </c>
      <c r="K2575" t="str">
        <f t="shared" ca="1" si="775"/>
        <v>SELL</v>
      </c>
      <c r="L2575" t="str">
        <f t="shared" ca="1" si="776"/>
        <v>NA</v>
      </c>
      <c r="M2575" t="str">
        <f t="shared" ca="1" si="777"/>
        <v/>
      </c>
      <c r="N2575">
        <f t="shared" si="766"/>
        <v>3345.5</v>
      </c>
      <c r="O2575">
        <f t="shared" ca="1" si="778"/>
        <v>16</v>
      </c>
      <c r="Q2575" t="str">
        <f t="shared" ca="1" si="762"/>
        <v>NO</v>
      </c>
      <c r="R2575" t="str">
        <f t="shared" ca="1" si="763"/>
        <v>NO</v>
      </c>
      <c r="S2575" t="b">
        <f t="shared" ca="1" si="760"/>
        <v>0</v>
      </c>
      <c r="T2575" t="b">
        <f t="shared" ca="1" si="761"/>
        <v>0</v>
      </c>
      <c r="U2575">
        <f t="shared" ca="1" si="765"/>
        <v>1</v>
      </c>
      <c r="W2575" s="7"/>
      <c r="X2575" t="str">
        <f t="shared" ca="1" si="767"/>
        <v>16</v>
      </c>
    </row>
    <row r="2576" spans="1:24" x14ac:dyDescent="0.3">
      <c r="A2576">
        <f t="shared" si="768"/>
        <v>2575</v>
      </c>
      <c r="B2576" s="1">
        <v>38824</v>
      </c>
      <c r="C2576">
        <v>3425.15</v>
      </c>
      <c r="D2576">
        <f t="shared" si="769"/>
        <v>79.650000000000091</v>
      </c>
      <c r="E2576">
        <f t="shared" si="770"/>
        <v>79.650000000000091</v>
      </c>
      <c r="F2576" s="4" t="str">
        <f t="shared" si="771"/>
        <v/>
      </c>
      <c r="G2576">
        <f t="shared" ca="1" si="772"/>
        <v>0.38344999999999935</v>
      </c>
      <c r="H2576">
        <f t="shared" ca="1" si="773"/>
        <v>0.51362499999999844</v>
      </c>
      <c r="I2576" s="4">
        <f t="shared" ca="1" si="764"/>
        <v>0.74655633974203073</v>
      </c>
      <c r="J2576" s="8">
        <f t="shared" ca="1" si="774"/>
        <v>42.744475099629383</v>
      </c>
      <c r="K2576" t="str">
        <f t="shared" ca="1" si="775"/>
        <v>SELL</v>
      </c>
      <c r="L2576" t="str">
        <f t="shared" ca="1" si="776"/>
        <v>NA</v>
      </c>
      <c r="M2576" t="str">
        <f t="shared" ca="1" si="777"/>
        <v/>
      </c>
      <c r="N2576">
        <f t="shared" si="766"/>
        <v>3425.15</v>
      </c>
      <c r="O2576">
        <f t="shared" ca="1" si="778"/>
        <v>16</v>
      </c>
      <c r="Q2576" t="str">
        <f t="shared" ca="1" si="762"/>
        <v>NO</v>
      </c>
      <c r="R2576" t="str">
        <f t="shared" ca="1" si="763"/>
        <v>NO</v>
      </c>
      <c r="S2576" t="b">
        <f t="shared" ref="S2576:S2639" ca="1" si="779">AND(Q2576="YES",Q2575="YES")</f>
        <v>0</v>
      </c>
      <c r="T2576" t="b">
        <f t="shared" ref="T2576:T2639" ca="1" si="780">AND(R2576="YES",R2575="YES")</f>
        <v>0</v>
      </c>
      <c r="U2576">
        <f t="shared" ca="1" si="765"/>
        <v>1</v>
      </c>
      <c r="W2576" s="7"/>
      <c r="X2576" t="str">
        <f t="shared" ca="1" si="767"/>
        <v>16</v>
      </c>
    </row>
    <row r="2577" spans="1:24" x14ac:dyDescent="0.3">
      <c r="A2577">
        <f t="shared" si="768"/>
        <v>2576</v>
      </c>
      <c r="B2577" s="1">
        <v>38825</v>
      </c>
      <c r="C2577">
        <v>3518.1</v>
      </c>
      <c r="D2577">
        <f t="shared" si="769"/>
        <v>92.949999999999818</v>
      </c>
      <c r="E2577">
        <f t="shared" si="770"/>
        <v>92.949999999999818</v>
      </c>
      <c r="F2577" s="4" t="str">
        <f t="shared" si="771"/>
        <v/>
      </c>
      <c r="G2577">
        <f t="shared" ca="1" si="772"/>
        <v>0.44374999999999909</v>
      </c>
      <c r="H2577">
        <f t="shared" ca="1" si="773"/>
        <v>0.51362499999999844</v>
      </c>
      <c r="I2577" s="4">
        <f t="shared" ca="1" si="764"/>
        <v>0.86395716719396531</v>
      </c>
      <c r="J2577" s="8">
        <f t="shared" ca="1" si="774"/>
        <v>46.350698524611595</v>
      </c>
      <c r="K2577" t="str">
        <f t="shared" ca="1" si="775"/>
        <v>SELL</v>
      </c>
      <c r="L2577" t="str">
        <f t="shared" ca="1" si="776"/>
        <v>NA</v>
      </c>
      <c r="M2577" t="str">
        <f t="shared" ca="1" si="777"/>
        <v/>
      </c>
      <c r="N2577">
        <f t="shared" si="766"/>
        <v>3518.1</v>
      </c>
      <c r="O2577">
        <f t="shared" ca="1" si="778"/>
        <v>16</v>
      </c>
      <c r="Q2577" t="str">
        <f t="shared" ref="Q2577:Q2640" ca="1" si="781">IF(J2577&lt;30,"YES","NO")</f>
        <v>NO</v>
      </c>
      <c r="R2577" t="str">
        <f t="shared" ref="R2577:R2640" ca="1" si="782">IF(J2577&gt;70,"YES","NO")</f>
        <v>NO</v>
      </c>
      <c r="S2577" t="b">
        <f t="shared" ca="1" si="779"/>
        <v>0</v>
      </c>
      <c r="T2577" t="b">
        <f t="shared" ca="1" si="780"/>
        <v>0</v>
      </c>
      <c r="U2577">
        <f t="shared" ca="1" si="765"/>
        <v>1</v>
      </c>
      <c r="W2577" s="7"/>
      <c r="X2577" t="str">
        <f t="shared" ca="1" si="767"/>
        <v>16</v>
      </c>
    </row>
    <row r="2578" spans="1:24" x14ac:dyDescent="0.3">
      <c r="A2578">
        <f t="shared" si="768"/>
        <v>2577</v>
      </c>
      <c r="B2578" s="1">
        <v>38826</v>
      </c>
      <c r="C2578">
        <v>3535.85</v>
      </c>
      <c r="D2578">
        <f t="shared" si="769"/>
        <v>17.75</v>
      </c>
      <c r="E2578">
        <f t="shared" si="770"/>
        <v>17.75</v>
      </c>
      <c r="F2578" s="4" t="str">
        <f t="shared" si="771"/>
        <v/>
      </c>
      <c r="G2578">
        <f t="shared" ca="1" si="772"/>
        <v>0.41964999999999919</v>
      </c>
      <c r="H2578">
        <f t="shared" ca="1" si="773"/>
        <v>0.51362499999999844</v>
      </c>
      <c r="I2578" s="4">
        <f t="shared" ref="I2578:I2641" ca="1" si="783">IFERROR(G2578/H2578,"")</f>
        <v>0.81703577512776926</v>
      </c>
      <c r="J2578" s="8">
        <f t="shared" ca="1" si="774"/>
        <v>44.965310331895772</v>
      </c>
      <c r="K2578" t="str">
        <f t="shared" ca="1" si="775"/>
        <v>SELL</v>
      </c>
      <c r="L2578" t="str">
        <f t="shared" ca="1" si="776"/>
        <v>NA</v>
      </c>
      <c r="M2578" t="str">
        <f t="shared" ca="1" si="777"/>
        <v/>
      </c>
      <c r="N2578">
        <f t="shared" si="766"/>
        <v>3535.85</v>
      </c>
      <c r="O2578">
        <f t="shared" ca="1" si="778"/>
        <v>16</v>
      </c>
      <c r="Q2578" t="str">
        <f t="shared" ca="1" si="781"/>
        <v>NO</v>
      </c>
      <c r="R2578" t="str">
        <f t="shared" ca="1" si="782"/>
        <v>NO</v>
      </c>
      <c r="S2578" t="b">
        <f t="shared" ca="1" si="779"/>
        <v>0</v>
      </c>
      <c r="T2578" t="b">
        <f t="shared" ca="1" si="780"/>
        <v>0</v>
      </c>
      <c r="U2578">
        <f t="shared" ca="1" si="765"/>
        <v>1</v>
      </c>
      <c r="W2578" s="7"/>
      <c r="X2578" t="str">
        <f t="shared" ca="1" si="767"/>
        <v>16</v>
      </c>
    </row>
    <row r="2579" spans="1:24" x14ac:dyDescent="0.3">
      <c r="A2579">
        <f t="shared" si="768"/>
        <v>2578</v>
      </c>
      <c r="B2579" s="1">
        <v>38827</v>
      </c>
      <c r="C2579">
        <v>3573.5</v>
      </c>
      <c r="D2579">
        <f t="shared" si="769"/>
        <v>37.650000000000091</v>
      </c>
      <c r="E2579">
        <f t="shared" si="770"/>
        <v>37.650000000000091</v>
      </c>
      <c r="F2579" s="4" t="str">
        <f t="shared" si="771"/>
        <v/>
      </c>
      <c r="G2579">
        <f t="shared" ca="1" si="772"/>
        <v>0.45394999999999941</v>
      </c>
      <c r="H2579">
        <f t="shared" ca="1" si="773"/>
        <v>0.51362499999999844</v>
      </c>
      <c r="I2579" s="4">
        <f t="shared" ca="1" si="783"/>
        <v>0.88381601362862161</v>
      </c>
      <c r="J2579" s="8">
        <f t="shared" ca="1" si="774"/>
        <v>46.916259721468663</v>
      </c>
      <c r="K2579" t="str">
        <f t="shared" ca="1" si="775"/>
        <v>SELL</v>
      </c>
      <c r="L2579" t="str">
        <f t="shared" ca="1" si="776"/>
        <v>NA</v>
      </c>
      <c r="M2579" t="str">
        <f t="shared" ca="1" si="777"/>
        <v/>
      </c>
      <c r="N2579">
        <f t="shared" si="766"/>
        <v>3573.5</v>
      </c>
      <c r="O2579">
        <f t="shared" ca="1" si="778"/>
        <v>16</v>
      </c>
      <c r="Q2579" t="str">
        <f t="shared" ca="1" si="781"/>
        <v>NO</v>
      </c>
      <c r="R2579" t="str">
        <f t="shared" ca="1" si="782"/>
        <v>NO</v>
      </c>
      <c r="S2579" t="b">
        <f t="shared" ca="1" si="779"/>
        <v>0</v>
      </c>
      <c r="T2579" t="b">
        <f t="shared" ca="1" si="780"/>
        <v>0</v>
      </c>
      <c r="U2579">
        <f t="shared" ca="1" si="765"/>
        <v>1</v>
      </c>
      <c r="W2579" s="7"/>
      <c r="X2579" t="str">
        <f t="shared" ca="1" si="767"/>
        <v>16</v>
      </c>
    </row>
    <row r="2580" spans="1:24" x14ac:dyDescent="0.3">
      <c r="A2580">
        <f t="shared" si="768"/>
        <v>2579</v>
      </c>
      <c r="B2580" s="1">
        <v>38828</v>
      </c>
      <c r="C2580">
        <v>3573.05</v>
      </c>
      <c r="D2580">
        <f t="shared" si="769"/>
        <v>-0.4499999999998181</v>
      </c>
      <c r="E2580" t="str">
        <f t="shared" si="770"/>
        <v/>
      </c>
      <c r="F2580" s="4">
        <f t="shared" si="771"/>
        <v>-0.4499999999998181</v>
      </c>
      <c r="G2580">
        <f t="shared" ca="1" si="772"/>
        <v>0.47194444444444394</v>
      </c>
      <c r="H2580">
        <f t="shared" ca="1" si="773"/>
        <v>0.41179999999999839</v>
      </c>
      <c r="I2580" s="4">
        <f t="shared" ca="1" si="783"/>
        <v>1.1460525605741763</v>
      </c>
      <c r="J2580" s="8">
        <f t="shared" ca="1" si="774"/>
        <v>53.402818813885439</v>
      </c>
      <c r="K2580" t="str">
        <f t="shared" ca="1" si="775"/>
        <v>SELL</v>
      </c>
      <c r="L2580" t="str">
        <f t="shared" ca="1" si="776"/>
        <v>NA</v>
      </c>
      <c r="M2580" t="str">
        <f t="shared" ca="1" si="777"/>
        <v/>
      </c>
      <c r="N2580">
        <f t="shared" si="766"/>
        <v>3573.05</v>
      </c>
      <c r="O2580">
        <f t="shared" ca="1" si="778"/>
        <v>16</v>
      </c>
      <c r="Q2580" t="str">
        <f t="shared" ca="1" si="781"/>
        <v>NO</v>
      </c>
      <c r="R2580" t="str">
        <f t="shared" ca="1" si="782"/>
        <v>NO</v>
      </c>
      <c r="S2580" t="b">
        <f t="shared" ca="1" si="779"/>
        <v>0</v>
      </c>
      <c r="T2580" t="b">
        <f t="shared" ca="1" si="780"/>
        <v>0</v>
      </c>
      <c r="U2580">
        <f t="shared" ca="1" si="765"/>
        <v>1</v>
      </c>
      <c r="W2580" s="7"/>
      <c r="X2580" t="str">
        <f t="shared" ca="1" si="767"/>
        <v>16</v>
      </c>
    </row>
    <row r="2581" spans="1:24" x14ac:dyDescent="0.3">
      <c r="A2581">
        <f t="shared" si="768"/>
        <v>2580</v>
      </c>
      <c r="B2581" s="1">
        <v>38831</v>
      </c>
      <c r="C2581">
        <v>3548.9</v>
      </c>
      <c r="D2581">
        <f t="shared" si="769"/>
        <v>-24.150000000000091</v>
      </c>
      <c r="E2581" t="str">
        <f t="shared" si="770"/>
        <v/>
      </c>
      <c r="F2581" s="4">
        <f t="shared" si="771"/>
        <v>-24.150000000000091</v>
      </c>
      <c r="G2581">
        <f t="shared" ca="1" si="772"/>
        <v>0.44999999999999946</v>
      </c>
      <c r="H2581">
        <f t="shared" ca="1" si="773"/>
        <v>0.38341666666666546</v>
      </c>
      <c r="I2581" s="4">
        <f t="shared" ca="1" si="783"/>
        <v>1.1736579004564247</v>
      </c>
      <c r="J2581" s="8">
        <f t="shared" ca="1" si="774"/>
        <v>53.994600539946049</v>
      </c>
      <c r="K2581" t="str">
        <f t="shared" ca="1" si="775"/>
        <v>SELL</v>
      </c>
      <c r="L2581" t="str">
        <f t="shared" ca="1" si="776"/>
        <v>NA</v>
      </c>
      <c r="M2581" t="str">
        <f t="shared" ca="1" si="777"/>
        <v/>
      </c>
      <c r="N2581">
        <f t="shared" si="766"/>
        <v>3548.9</v>
      </c>
      <c r="O2581">
        <f t="shared" ca="1" si="778"/>
        <v>16</v>
      </c>
      <c r="Q2581" t="str">
        <f t="shared" ca="1" si="781"/>
        <v>NO</v>
      </c>
      <c r="R2581" t="str">
        <f t="shared" ca="1" si="782"/>
        <v>NO</v>
      </c>
      <c r="S2581" t="b">
        <f t="shared" ca="1" si="779"/>
        <v>0</v>
      </c>
      <c r="T2581" t="b">
        <f t="shared" ca="1" si="780"/>
        <v>0</v>
      </c>
      <c r="U2581">
        <f t="shared" ca="1" si="765"/>
        <v>1</v>
      </c>
      <c r="W2581" s="7"/>
      <c r="X2581" t="str">
        <f t="shared" ca="1" si="767"/>
        <v>16</v>
      </c>
    </row>
    <row r="2582" spans="1:24" x14ac:dyDescent="0.3">
      <c r="A2582">
        <f t="shared" si="768"/>
        <v>2581</v>
      </c>
      <c r="B2582" s="1">
        <v>38832</v>
      </c>
      <c r="C2582">
        <v>3462.65</v>
      </c>
      <c r="D2582">
        <f t="shared" si="769"/>
        <v>-86.25</v>
      </c>
      <c r="E2582" t="str">
        <f t="shared" si="770"/>
        <v/>
      </c>
      <c r="F2582" s="4">
        <f t="shared" si="771"/>
        <v>-86.25</v>
      </c>
      <c r="G2582">
        <f t="shared" ca="1" si="772"/>
        <v>0.44999999999999946</v>
      </c>
      <c r="H2582">
        <f t="shared" ca="1" si="773"/>
        <v>0.49983333333333269</v>
      </c>
      <c r="I2582" s="4">
        <f t="shared" ca="1" si="783"/>
        <v>0.90030010003334449</v>
      </c>
      <c r="J2582" s="8">
        <f t="shared" ca="1" si="774"/>
        <v>47.376732760133358</v>
      </c>
      <c r="K2582" t="str">
        <f t="shared" ca="1" si="775"/>
        <v>SELL</v>
      </c>
      <c r="L2582" t="str">
        <f t="shared" ca="1" si="776"/>
        <v>NA</v>
      </c>
      <c r="M2582" t="str">
        <f t="shared" ca="1" si="777"/>
        <v/>
      </c>
      <c r="N2582">
        <f t="shared" si="766"/>
        <v>3462.65</v>
      </c>
      <c r="O2582">
        <f t="shared" ca="1" si="778"/>
        <v>16</v>
      </c>
      <c r="Q2582" t="str">
        <f t="shared" ca="1" si="781"/>
        <v>NO</v>
      </c>
      <c r="R2582" t="str">
        <f t="shared" ca="1" si="782"/>
        <v>NO</v>
      </c>
      <c r="S2582" t="b">
        <f t="shared" ca="1" si="779"/>
        <v>0</v>
      </c>
      <c r="T2582" t="b">
        <f t="shared" ca="1" si="780"/>
        <v>0</v>
      </c>
      <c r="U2582">
        <f t="shared" ca="1" si="765"/>
        <v>1</v>
      </c>
      <c r="W2582" s="7"/>
      <c r="X2582" t="str">
        <f t="shared" ca="1" si="767"/>
        <v>16</v>
      </c>
    </row>
    <row r="2583" spans="1:24" x14ac:dyDescent="0.3">
      <c r="A2583">
        <f t="shared" si="768"/>
        <v>2582</v>
      </c>
      <c r="B2583" s="1">
        <v>38833</v>
      </c>
      <c r="C2583">
        <v>3555.75</v>
      </c>
      <c r="D2583">
        <f t="shared" si="769"/>
        <v>93.099999999999909</v>
      </c>
      <c r="E2583">
        <f t="shared" si="770"/>
        <v>93.099999999999909</v>
      </c>
      <c r="F2583" s="4" t="str">
        <f t="shared" si="771"/>
        <v/>
      </c>
      <c r="G2583">
        <f t="shared" ca="1" si="772"/>
        <v>0.47793749999999929</v>
      </c>
      <c r="H2583">
        <f t="shared" ca="1" si="773"/>
        <v>0.49983333333333269</v>
      </c>
      <c r="I2583" s="4">
        <f t="shared" ca="1" si="783"/>
        <v>0.95619373124374774</v>
      </c>
      <c r="J2583" s="8">
        <f t="shared" ca="1" si="774"/>
        <v>48.880318752263861</v>
      </c>
      <c r="K2583" t="str">
        <f t="shared" ca="1" si="775"/>
        <v>SELL</v>
      </c>
      <c r="L2583" t="str">
        <f t="shared" ca="1" si="776"/>
        <v>NA</v>
      </c>
      <c r="M2583" t="str">
        <f t="shared" ca="1" si="777"/>
        <v/>
      </c>
      <c r="N2583">
        <f t="shared" si="766"/>
        <v>3555.75</v>
      </c>
      <c r="O2583">
        <f t="shared" ca="1" si="778"/>
        <v>16</v>
      </c>
      <c r="Q2583" t="str">
        <f t="shared" ca="1" si="781"/>
        <v>NO</v>
      </c>
      <c r="R2583" t="str">
        <f t="shared" ca="1" si="782"/>
        <v>NO</v>
      </c>
      <c r="S2583" t="b">
        <f t="shared" ca="1" si="779"/>
        <v>0</v>
      </c>
      <c r="T2583" t="b">
        <f t="shared" ca="1" si="780"/>
        <v>0</v>
      </c>
      <c r="U2583">
        <f t="shared" ca="1" si="765"/>
        <v>1</v>
      </c>
      <c r="W2583" s="7"/>
      <c r="X2583" t="str">
        <f t="shared" ca="1" si="767"/>
        <v>16</v>
      </c>
    </row>
    <row r="2584" spans="1:24" x14ac:dyDescent="0.3">
      <c r="A2584">
        <f t="shared" si="768"/>
        <v>2583</v>
      </c>
      <c r="B2584" s="1">
        <v>38834</v>
      </c>
      <c r="C2584">
        <v>3508.1</v>
      </c>
      <c r="D2584">
        <f t="shared" si="769"/>
        <v>-47.650000000000091</v>
      </c>
      <c r="E2584" t="str">
        <f t="shared" si="770"/>
        <v/>
      </c>
      <c r="F2584" s="4">
        <f t="shared" si="771"/>
        <v>-47.650000000000091</v>
      </c>
      <c r="G2584">
        <f t="shared" ca="1" si="772"/>
        <v>0.53214285714285647</v>
      </c>
      <c r="H2584">
        <f t="shared" ca="1" si="773"/>
        <v>0.49649999999999961</v>
      </c>
      <c r="I2584" s="4">
        <f t="shared" ca="1" si="783"/>
        <v>1.0717882319090772</v>
      </c>
      <c r="J2584" s="8">
        <f t="shared" ca="1" si="774"/>
        <v>51.732518575098943</v>
      </c>
      <c r="K2584" t="str">
        <f t="shared" ca="1" si="775"/>
        <v>SELL</v>
      </c>
      <c r="L2584" t="str">
        <f t="shared" ca="1" si="776"/>
        <v>NA</v>
      </c>
      <c r="M2584" t="str">
        <f t="shared" ca="1" si="777"/>
        <v/>
      </c>
      <c r="N2584">
        <f t="shared" si="766"/>
        <v>3508.1</v>
      </c>
      <c r="O2584">
        <f t="shared" ca="1" si="778"/>
        <v>16</v>
      </c>
      <c r="Q2584" t="str">
        <f t="shared" ca="1" si="781"/>
        <v>NO</v>
      </c>
      <c r="R2584" t="str">
        <f t="shared" ca="1" si="782"/>
        <v>NO</v>
      </c>
      <c r="S2584" t="b">
        <f t="shared" ca="1" si="779"/>
        <v>0</v>
      </c>
      <c r="T2584" t="b">
        <f t="shared" ca="1" si="780"/>
        <v>0</v>
      </c>
      <c r="U2584">
        <f t="shared" ca="1" si="765"/>
        <v>1</v>
      </c>
      <c r="W2584" s="7"/>
      <c r="X2584" t="str">
        <f t="shared" ca="1" si="767"/>
        <v>16</v>
      </c>
    </row>
    <row r="2585" spans="1:24" x14ac:dyDescent="0.3">
      <c r="A2585">
        <f t="shared" si="768"/>
        <v>2584</v>
      </c>
      <c r="B2585" s="1">
        <v>38835</v>
      </c>
      <c r="C2585">
        <v>3508.35</v>
      </c>
      <c r="D2585">
        <f t="shared" si="769"/>
        <v>0.25</v>
      </c>
      <c r="E2585">
        <f t="shared" si="770"/>
        <v>0.25</v>
      </c>
      <c r="F2585" s="4" t="str">
        <f t="shared" si="771"/>
        <v/>
      </c>
      <c r="G2585">
        <f t="shared" ca="1" si="772"/>
        <v>0.49285714285714222</v>
      </c>
      <c r="H2585">
        <f t="shared" ca="1" si="773"/>
        <v>0.49649999999999961</v>
      </c>
      <c r="I2585" s="4">
        <f t="shared" ca="1" si="783"/>
        <v>0.99266292619766894</v>
      </c>
      <c r="J2585" s="8">
        <f t="shared" ca="1" si="774"/>
        <v>49.81589776911413</v>
      </c>
      <c r="K2585" t="str">
        <f t="shared" ca="1" si="775"/>
        <v>SELL</v>
      </c>
      <c r="L2585" t="str">
        <f t="shared" ca="1" si="776"/>
        <v>NA</v>
      </c>
      <c r="M2585" t="str">
        <f t="shared" ca="1" si="777"/>
        <v/>
      </c>
      <c r="N2585">
        <f t="shared" si="766"/>
        <v>3508.35</v>
      </c>
      <c r="O2585">
        <f t="shared" ca="1" si="778"/>
        <v>16</v>
      </c>
      <c r="Q2585" t="str">
        <f t="shared" ca="1" si="781"/>
        <v>NO</v>
      </c>
      <c r="R2585" t="str">
        <f t="shared" ca="1" si="782"/>
        <v>NO</v>
      </c>
      <c r="S2585" t="b">
        <f t="shared" ca="1" si="779"/>
        <v>0</v>
      </c>
      <c r="T2585" t="b">
        <f t="shared" ca="1" si="780"/>
        <v>0</v>
      </c>
      <c r="U2585">
        <f t="shared" ca="1" si="765"/>
        <v>1</v>
      </c>
      <c r="W2585" s="7"/>
      <c r="X2585" t="str">
        <f t="shared" ca="1" si="767"/>
        <v>16</v>
      </c>
    </row>
    <row r="2586" spans="1:24" x14ac:dyDescent="0.3">
      <c r="A2586">
        <f t="shared" si="768"/>
        <v>2585</v>
      </c>
      <c r="B2586" s="1">
        <v>38836</v>
      </c>
      <c r="C2586">
        <v>3557.6</v>
      </c>
      <c r="D2586">
        <f t="shared" si="769"/>
        <v>49.25</v>
      </c>
      <c r="E2586">
        <f t="shared" si="770"/>
        <v>49.25</v>
      </c>
      <c r="F2586" s="4" t="str">
        <f t="shared" si="771"/>
        <v/>
      </c>
      <c r="G2586">
        <f t="shared" ca="1" si="772"/>
        <v>0.49281249999999943</v>
      </c>
      <c r="H2586">
        <f t="shared" ca="1" si="773"/>
        <v>0.48574999999999968</v>
      </c>
      <c r="I2586" s="4">
        <f t="shared" ca="1" si="783"/>
        <v>1.0145393721049918</v>
      </c>
      <c r="J2586" s="8">
        <f t="shared" ca="1" si="774"/>
        <v>50.36086095676054</v>
      </c>
      <c r="K2586" t="str">
        <f t="shared" ca="1" si="775"/>
        <v>SELL</v>
      </c>
      <c r="L2586" t="str">
        <f t="shared" ca="1" si="776"/>
        <v>NA</v>
      </c>
      <c r="M2586" t="str">
        <f t="shared" ca="1" si="777"/>
        <v/>
      </c>
      <c r="N2586">
        <f t="shared" si="766"/>
        <v>3557.6</v>
      </c>
      <c r="O2586">
        <f t="shared" ca="1" si="778"/>
        <v>16</v>
      </c>
      <c r="Q2586" t="str">
        <f t="shared" ca="1" si="781"/>
        <v>NO</v>
      </c>
      <c r="R2586" t="str">
        <f t="shared" ca="1" si="782"/>
        <v>NO</v>
      </c>
      <c r="S2586" t="b">
        <f t="shared" ca="1" si="779"/>
        <v>0</v>
      </c>
      <c r="T2586" t="b">
        <f t="shared" ca="1" si="780"/>
        <v>0</v>
      </c>
      <c r="U2586">
        <f t="shared" ca="1" si="765"/>
        <v>1</v>
      </c>
      <c r="W2586" s="7"/>
      <c r="X2586" t="str">
        <f t="shared" ca="1" si="767"/>
        <v>16</v>
      </c>
    </row>
    <row r="2587" spans="1:24" x14ac:dyDescent="0.3">
      <c r="A2587">
        <f t="shared" si="768"/>
        <v>2586</v>
      </c>
      <c r="B2587" s="1">
        <v>38839</v>
      </c>
      <c r="C2587">
        <v>3605.45</v>
      </c>
      <c r="D2587">
        <f t="shared" si="769"/>
        <v>47.849999999999909</v>
      </c>
      <c r="E2587">
        <f t="shared" si="770"/>
        <v>47.849999999999909</v>
      </c>
      <c r="F2587" s="4" t="str">
        <f t="shared" si="771"/>
        <v/>
      </c>
      <c r="G2587">
        <f t="shared" ca="1" si="772"/>
        <v>0.52306249999999976</v>
      </c>
      <c r="H2587">
        <f t="shared" ca="1" si="773"/>
        <v>0.48574999999999968</v>
      </c>
      <c r="I2587" s="4">
        <f t="shared" ca="1" si="783"/>
        <v>1.0768142048378797</v>
      </c>
      <c r="J2587" s="8">
        <f t="shared" ca="1" si="774"/>
        <v>51.849327798773317</v>
      </c>
      <c r="K2587" t="str">
        <f t="shared" ca="1" si="775"/>
        <v>SELL</v>
      </c>
      <c r="L2587" t="str">
        <f t="shared" ca="1" si="776"/>
        <v>NA</v>
      </c>
      <c r="M2587" t="str">
        <f t="shared" ca="1" si="777"/>
        <v/>
      </c>
      <c r="N2587">
        <f t="shared" si="766"/>
        <v>3605.45</v>
      </c>
      <c r="O2587">
        <f t="shared" ca="1" si="778"/>
        <v>16</v>
      </c>
      <c r="Q2587" t="str">
        <f t="shared" ca="1" si="781"/>
        <v>NO</v>
      </c>
      <c r="R2587" t="str">
        <f t="shared" ca="1" si="782"/>
        <v>NO</v>
      </c>
      <c r="S2587" t="b">
        <f t="shared" ca="1" si="779"/>
        <v>0</v>
      </c>
      <c r="T2587" t="b">
        <f t="shared" ca="1" si="780"/>
        <v>0</v>
      </c>
      <c r="U2587">
        <f t="shared" ca="1" si="765"/>
        <v>1</v>
      </c>
      <c r="W2587" s="7"/>
      <c r="X2587" t="str">
        <f t="shared" ca="1" si="767"/>
        <v>16</v>
      </c>
    </row>
    <row r="2588" spans="1:24" x14ac:dyDescent="0.3">
      <c r="A2588">
        <f t="shared" si="768"/>
        <v>2587</v>
      </c>
      <c r="B2588" s="1">
        <v>38840</v>
      </c>
      <c r="C2588">
        <v>3634.25</v>
      </c>
      <c r="D2588">
        <f t="shared" si="769"/>
        <v>28.800000000000182</v>
      </c>
      <c r="E2588">
        <f t="shared" si="770"/>
        <v>28.800000000000182</v>
      </c>
      <c r="F2588" s="4" t="str">
        <f t="shared" si="771"/>
        <v/>
      </c>
      <c r="G2588">
        <f t="shared" ca="1" si="772"/>
        <v>0.49694444444444441</v>
      </c>
      <c r="H2588">
        <f t="shared" ca="1" si="773"/>
        <v>0.38600000000000001</v>
      </c>
      <c r="I2588" s="4">
        <f t="shared" ca="1" si="783"/>
        <v>1.2874208405296488</v>
      </c>
      <c r="J2588" s="8">
        <f t="shared" ca="1" si="774"/>
        <v>56.282640156043534</v>
      </c>
      <c r="K2588" t="str">
        <f t="shared" ca="1" si="775"/>
        <v>SELL</v>
      </c>
      <c r="L2588" t="str">
        <f t="shared" ca="1" si="776"/>
        <v>NA</v>
      </c>
      <c r="M2588" t="str">
        <f t="shared" ca="1" si="777"/>
        <v/>
      </c>
      <c r="N2588">
        <f t="shared" si="766"/>
        <v>3634.25</v>
      </c>
      <c r="O2588">
        <f t="shared" ca="1" si="778"/>
        <v>16</v>
      </c>
      <c r="Q2588" t="str">
        <f t="shared" ca="1" si="781"/>
        <v>NO</v>
      </c>
      <c r="R2588" t="str">
        <f t="shared" ca="1" si="782"/>
        <v>NO</v>
      </c>
      <c r="S2588" t="b">
        <f t="shared" ca="1" si="779"/>
        <v>0</v>
      </c>
      <c r="T2588" t="b">
        <f t="shared" ca="1" si="780"/>
        <v>0</v>
      </c>
      <c r="U2588">
        <f t="shared" ca="1" si="765"/>
        <v>1</v>
      </c>
      <c r="W2588" s="7"/>
      <c r="X2588" t="str">
        <f t="shared" ca="1" si="767"/>
        <v>16</v>
      </c>
    </row>
    <row r="2589" spans="1:24" x14ac:dyDescent="0.3">
      <c r="A2589">
        <f t="shared" si="768"/>
        <v>2588</v>
      </c>
      <c r="B2589" s="1">
        <v>38841</v>
      </c>
      <c r="C2589">
        <v>3648.4</v>
      </c>
      <c r="D2589">
        <f t="shared" si="769"/>
        <v>14.150000000000091</v>
      </c>
      <c r="E2589">
        <f t="shared" si="770"/>
        <v>14.150000000000091</v>
      </c>
      <c r="F2589" s="4" t="str">
        <f t="shared" si="771"/>
        <v/>
      </c>
      <c r="G2589">
        <f t="shared" ca="1" si="772"/>
        <v>0.46140000000000009</v>
      </c>
      <c r="H2589">
        <f t="shared" ca="1" si="773"/>
        <v>0.39624999999999999</v>
      </c>
      <c r="I2589" s="4">
        <f t="shared" ca="1" si="783"/>
        <v>1.1644164037854892</v>
      </c>
      <c r="J2589" s="8">
        <f t="shared" ca="1" si="774"/>
        <v>53.798169416428614</v>
      </c>
      <c r="K2589" t="str">
        <f t="shared" ca="1" si="775"/>
        <v>SELL</v>
      </c>
      <c r="L2589" t="str">
        <f t="shared" ca="1" si="776"/>
        <v>NA</v>
      </c>
      <c r="M2589" t="str">
        <f t="shared" ca="1" si="777"/>
        <v/>
      </c>
      <c r="N2589">
        <f t="shared" si="766"/>
        <v>3648.4</v>
      </c>
      <c r="O2589">
        <f t="shared" ca="1" si="778"/>
        <v>16</v>
      </c>
      <c r="Q2589" t="str">
        <f t="shared" ca="1" si="781"/>
        <v>NO</v>
      </c>
      <c r="R2589" t="str">
        <f t="shared" ca="1" si="782"/>
        <v>NO</v>
      </c>
      <c r="S2589" t="b">
        <f t="shared" ca="1" si="779"/>
        <v>0</v>
      </c>
      <c r="T2589" t="b">
        <f t="shared" ca="1" si="780"/>
        <v>0</v>
      </c>
      <c r="U2589">
        <f t="shared" ca="1" si="765"/>
        <v>1</v>
      </c>
      <c r="W2589" s="7"/>
      <c r="X2589" t="str">
        <f t="shared" ca="1" si="767"/>
        <v>16</v>
      </c>
    </row>
    <row r="2590" spans="1:24" x14ac:dyDescent="0.3">
      <c r="A2590">
        <f t="shared" si="768"/>
        <v>2589</v>
      </c>
      <c r="B2590" s="1">
        <v>38842</v>
      </c>
      <c r="C2590">
        <v>3663.95</v>
      </c>
      <c r="D2590">
        <f t="shared" si="769"/>
        <v>15.549999999999727</v>
      </c>
      <c r="E2590">
        <f t="shared" si="770"/>
        <v>15.549999999999727</v>
      </c>
      <c r="F2590" s="4" t="str">
        <f t="shared" si="771"/>
        <v/>
      </c>
      <c r="G2590">
        <f t="shared" ca="1" si="772"/>
        <v>0.39729999999999976</v>
      </c>
      <c r="H2590">
        <f t="shared" ca="1" si="773"/>
        <v>0.39624999999999999</v>
      </c>
      <c r="I2590" s="4">
        <f t="shared" ca="1" si="783"/>
        <v>1.0026498422712928</v>
      </c>
      <c r="J2590" s="8">
        <f t="shared" ca="1" si="774"/>
        <v>50.066158402117047</v>
      </c>
      <c r="K2590" t="str">
        <f t="shared" ca="1" si="775"/>
        <v>SELL</v>
      </c>
      <c r="L2590" t="str">
        <f t="shared" ca="1" si="776"/>
        <v>NA</v>
      </c>
      <c r="M2590" t="str">
        <f t="shared" ca="1" si="777"/>
        <v/>
      </c>
      <c r="N2590">
        <f t="shared" si="766"/>
        <v>3663.95</v>
      </c>
      <c r="O2590">
        <f t="shared" ca="1" si="778"/>
        <v>16</v>
      </c>
      <c r="Q2590" t="str">
        <f t="shared" ca="1" si="781"/>
        <v>NO</v>
      </c>
      <c r="R2590" t="str">
        <f t="shared" ca="1" si="782"/>
        <v>NO</v>
      </c>
      <c r="S2590" t="b">
        <f t="shared" ca="1" si="779"/>
        <v>0</v>
      </c>
      <c r="T2590" t="b">
        <f t="shared" ca="1" si="780"/>
        <v>0</v>
      </c>
      <c r="U2590">
        <f t="shared" ca="1" si="765"/>
        <v>1</v>
      </c>
      <c r="W2590" s="7"/>
      <c r="X2590" t="str">
        <f t="shared" ca="1" si="767"/>
        <v>16</v>
      </c>
    </row>
    <row r="2591" spans="1:24" x14ac:dyDescent="0.3">
      <c r="A2591">
        <f t="shared" si="768"/>
        <v>2590</v>
      </c>
      <c r="B2591" s="1">
        <v>38845</v>
      </c>
      <c r="C2591">
        <v>3693.15</v>
      </c>
      <c r="D2591">
        <f t="shared" si="769"/>
        <v>29.200000000000273</v>
      </c>
      <c r="E2591">
        <f t="shared" si="770"/>
        <v>29.200000000000273</v>
      </c>
      <c r="F2591" s="4" t="str">
        <f t="shared" si="771"/>
        <v/>
      </c>
      <c r="G2591">
        <f t="shared" ca="1" si="772"/>
        <v>0.33355000000000018</v>
      </c>
      <c r="H2591">
        <f t="shared" ca="1" si="773"/>
        <v>0.39624999999999999</v>
      </c>
      <c r="I2591" s="4">
        <f t="shared" ca="1" si="783"/>
        <v>0.84176656151419604</v>
      </c>
      <c r="J2591" s="8">
        <f t="shared" ca="1" si="774"/>
        <v>45.704302548643476</v>
      </c>
      <c r="K2591" t="str">
        <f t="shared" ca="1" si="775"/>
        <v>SELL</v>
      </c>
      <c r="L2591" t="str">
        <f t="shared" ca="1" si="776"/>
        <v>NA</v>
      </c>
      <c r="M2591" t="str">
        <f t="shared" ca="1" si="777"/>
        <v/>
      </c>
      <c r="N2591">
        <f t="shared" si="766"/>
        <v>3693.15</v>
      </c>
      <c r="O2591">
        <f t="shared" ca="1" si="778"/>
        <v>16</v>
      </c>
      <c r="Q2591" t="str">
        <f t="shared" ca="1" si="781"/>
        <v>NO</v>
      </c>
      <c r="R2591" t="str">
        <f t="shared" ca="1" si="782"/>
        <v>NO</v>
      </c>
      <c r="S2591" t="b">
        <f t="shared" ca="1" si="779"/>
        <v>0</v>
      </c>
      <c r="T2591" t="b">
        <f t="shared" ca="1" si="780"/>
        <v>0</v>
      </c>
      <c r="U2591">
        <f t="shared" ca="1" si="765"/>
        <v>1</v>
      </c>
      <c r="W2591" s="7"/>
      <c r="X2591" t="str">
        <f t="shared" ca="1" si="767"/>
        <v>16</v>
      </c>
    </row>
    <row r="2592" spans="1:24" x14ac:dyDescent="0.3">
      <c r="A2592">
        <f t="shared" si="768"/>
        <v>2591</v>
      </c>
      <c r="B2592" s="1">
        <v>38846</v>
      </c>
      <c r="C2592">
        <v>3720.55</v>
      </c>
      <c r="D2592">
        <f t="shared" si="769"/>
        <v>27.400000000000091</v>
      </c>
      <c r="E2592">
        <f t="shared" si="770"/>
        <v>27.400000000000091</v>
      </c>
      <c r="F2592" s="4" t="str">
        <f t="shared" si="771"/>
        <v/>
      </c>
      <c r="G2592">
        <f t="shared" ca="1" si="772"/>
        <v>0.34320000000000028</v>
      </c>
      <c r="H2592">
        <f t="shared" ca="1" si="773"/>
        <v>0.39624999999999999</v>
      </c>
      <c r="I2592" s="4">
        <f t="shared" ca="1" si="783"/>
        <v>0.86611987381703548</v>
      </c>
      <c r="J2592" s="8">
        <f t="shared" ca="1" si="774"/>
        <v>46.412874433700743</v>
      </c>
      <c r="K2592" t="str">
        <f t="shared" ca="1" si="775"/>
        <v>SELL</v>
      </c>
      <c r="L2592" t="str">
        <f t="shared" ca="1" si="776"/>
        <v>NA</v>
      </c>
      <c r="M2592" t="str">
        <f t="shared" ca="1" si="777"/>
        <v/>
      </c>
      <c r="N2592">
        <f t="shared" si="766"/>
        <v>3720.55</v>
      </c>
      <c r="O2592">
        <f t="shared" ca="1" si="778"/>
        <v>16</v>
      </c>
      <c r="Q2592" t="str">
        <f t="shared" ca="1" si="781"/>
        <v>NO</v>
      </c>
      <c r="R2592" t="str">
        <f t="shared" ca="1" si="782"/>
        <v>NO</v>
      </c>
      <c r="S2592" t="b">
        <f t="shared" ca="1" si="779"/>
        <v>0</v>
      </c>
      <c r="T2592" t="b">
        <f t="shared" ca="1" si="780"/>
        <v>0</v>
      </c>
      <c r="U2592">
        <f t="shared" ca="1" si="765"/>
        <v>1</v>
      </c>
      <c r="W2592" s="7"/>
      <c r="X2592" t="str">
        <f t="shared" ca="1" si="767"/>
        <v>16</v>
      </c>
    </row>
    <row r="2593" spans="1:24" x14ac:dyDescent="0.3">
      <c r="A2593">
        <f t="shared" si="768"/>
        <v>2592</v>
      </c>
      <c r="B2593" s="1">
        <v>38847</v>
      </c>
      <c r="C2593">
        <v>3754.25</v>
      </c>
      <c r="D2593">
        <f t="shared" si="769"/>
        <v>33.699999999999818</v>
      </c>
      <c r="E2593">
        <f t="shared" si="770"/>
        <v>33.699999999999818</v>
      </c>
      <c r="F2593" s="4" t="str">
        <f t="shared" si="771"/>
        <v/>
      </c>
      <c r="G2593">
        <f t="shared" ca="1" si="772"/>
        <v>0.33925</v>
      </c>
      <c r="H2593">
        <f t="shared" ca="1" si="773"/>
        <v>0.39624999999999999</v>
      </c>
      <c r="I2593" s="4">
        <f t="shared" ca="1" si="783"/>
        <v>0.85615141955835961</v>
      </c>
      <c r="J2593" s="8">
        <f t="shared" ca="1" si="774"/>
        <v>46.125084976206665</v>
      </c>
      <c r="K2593" t="str">
        <f t="shared" ca="1" si="775"/>
        <v>SELL</v>
      </c>
      <c r="L2593" t="str">
        <f t="shared" ca="1" si="776"/>
        <v>NA</v>
      </c>
      <c r="M2593" t="str">
        <f t="shared" ca="1" si="777"/>
        <v/>
      </c>
      <c r="N2593">
        <f t="shared" si="766"/>
        <v>3754.25</v>
      </c>
      <c r="O2593">
        <f t="shared" ca="1" si="778"/>
        <v>16</v>
      </c>
      <c r="Q2593" t="str">
        <f t="shared" ca="1" si="781"/>
        <v>NO</v>
      </c>
      <c r="R2593" t="str">
        <f t="shared" ca="1" si="782"/>
        <v>NO</v>
      </c>
      <c r="S2593" t="b">
        <f t="shared" ca="1" si="779"/>
        <v>0</v>
      </c>
      <c r="T2593" t="b">
        <f t="shared" ca="1" si="780"/>
        <v>0</v>
      </c>
      <c r="U2593">
        <f t="shared" ca="1" si="765"/>
        <v>1</v>
      </c>
      <c r="W2593" s="7"/>
      <c r="X2593" t="str">
        <f t="shared" ca="1" si="767"/>
        <v>16</v>
      </c>
    </row>
    <row r="2594" spans="1:24" x14ac:dyDescent="0.3">
      <c r="A2594">
        <f t="shared" si="768"/>
        <v>2593</v>
      </c>
      <c r="B2594" s="1">
        <v>38848</v>
      </c>
      <c r="C2594">
        <v>3701.05</v>
      </c>
      <c r="D2594">
        <f t="shared" si="769"/>
        <v>-53.199999999999818</v>
      </c>
      <c r="E2594" t="str">
        <f t="shared" si="770"/>
        <v/>
      </c>
      <c r="F2594" s="4">
        <f t="shared" si="771"/>
        <v>-53.199999999999818</v>
      </c>
      <c r="G2594">
        <f t="shared" ca="1" si="772"/>
        <v>0.33925</v>
      </c>
      <c r="H2594">
        <f t="shared" ca="1" si="773"/>
        <v>0.52812499999999996</v>
      </c>
      <c r="I2594" s="4">
        <f t="shared" ca="1" si="783"/>
        <v>0.64236686390532549</v>
      </c>
      <c r="J2594" s="8">
        <f t="shared" ca="1" si="774"/>
        <v>39.112264014987751</v>
      </c>
      <c r="K2594" t="str">
        <f t="shared" ca="1" si="775"/>
        <v>SELL</v>
      </c>
      <c r="L2594" t="str">
        <f t="shared" ca="1" si="776"/>
        <v>NA</v>
      </c>
      <c r="M2594" t="str">
        <f t="shared" ca="1" si="777"/>
        <v/>
      </c>
      <c r="N2594">
        <f t="shared" si="766"/>
        <v>3701.05</v>
      </c>
      <c r="O2594">
        <f t="shared" ca="1" si="778"/>
        <v>16</v>
      </c>
      <c r="Q2594" t="str">
        <f t="shared" ca="1" si="781"/>
        <v>NO</v>
      </c>
      <c r="R2594" t="str">
        <f t="shared" ca="1" si="782"/>
        <v>NO</v>
      </c>
      <c r="S2594" t="b">
        <f t="shared" ca="1" si="779"/>
        <v>0</v>
      </c>
      <c r="T2594" t="b">
        <f t="shared" ca="1" si="780"/>
        <v>0</v>
      </c>
      <c r="U2594">
        <f t="shared" ca="1" si="765"/>
        <v>1</v>
      </c>
      <c r="W2594" s="7"/>
      <c r="X2594" t="str">
        <f t="shared" ca="1" si="767"/>
        <v>16</v>
      </c>
    </row>
    <row r="2595" spans="1:24" x14ac:dyDescent="0.3">
      <c r="A2595">
        <f t="shared" si="768"/>
        <v>2594</v>
      </c>
      <c r="B2595" s="1">
        <v>38849</v>
      </c>
      <c r="C2595">
        <v>3650.05</v>
      </c>
      <c r="D2595">
        <f t="shared" si="769"/>
        <v>-51</v>
      </c>
      <c r="E2595" t="str">
        <f t="shared" si="770"/>
        <v/>
      </c>
      <c r="F2595" s="4">
        <f t="shared" si="771"/>
        <v>-51</v>
      </c>
      <c r="G2595">
        <f t="shared" ca="1" si="772"/>
        <v>0.33925</v>
      </c>
      <c r="H2595">
        <f t="shared" ca="1" si="773"/>
        <v>0.59524999999999972</v>
      </c>
      <c r="I2595" s="4">
        <f t="shared" ca="1" si="783"/>
        <v>0.56992860142797175</v>
      </c>
      <c r="J2595" s="8">
        <f t="shared" ca="1" si="774"/>
        <v>36.302835741038002</v>
      </c>
      <c r="K2595" t="str">
        <f t="shared" ca="1" si="775"/>
        <v>SELL</v>
      </c>
      <c r="L2595" t="str">
        <f t="shared" ca="1" si="776"/>
        <v>NA</v>
      </c>
      <c r="M2595" t="str">
        <f t="shared" ca="1" si="777"/>
        <v/>
      </c>
      <c r="N2595">
        <f t="shared" si="766"/>
        <v>3650.05</v>
      </c>
      <c r="O2595">
        <f t="shared" ca="1" si="778"/>
        <v>16</v>
      </c>
      <c r="Q2595" t="str">
        <f t="shared" ca="1" si="781"/>
        <v>NO</v>
      </c>
      <c r="R2595" t="str">
        <f t="shared" ca="1" si="782"/>
        <v>NO</v>
      </c>
      <c r="S2595" t="b">
        <f t="shared" ca="1" si="779"/>
        <v>0</v>
      </c>
      <c r="T2595" t="b">
        <f t="shared" ca="1" si="780"/>
        <v>0</v>
      </c>
      <c r="U2595">
        <f t="shared" ca="1" si="765"/>
        <v>1</v>
      </c>
      <c r="W2595" s="7"/>
      <c r="X2595" t="str">
        <f t="shared" ca="1" si="767"/>
        <v>16</v>
      </c>
    </row>
    <row r="2596" spans="1:24" x14ac:dyDescent="0.3">
      <c r="A2596">
        <f t="shared" si="768"/>
        <v>2595</v>
      </c>
      <c r="B2596" s="1">
        <v>38852</v>
      </c>
      <c r="C2596">
        <v>3502.95</v>
      </c>
      <c r="D2596">
        <f t="shared" si="769"/>
        <v>-147.10000000000036</v>
      </c>
      <c r="E2596" t="str">
        <f t="shared" si="770"/>
        <v/>
      </c>
      <c r="F2596" s="4">
        <f t="shared" si="771"/>
        <v>-147.10000000000036</v>
      </c>
      <c r="G2596">
        <f t="shared" ca="1" si="772"/>
        <v>0.33925</v>
      </c>
      <c r="H2596">
        <f t="shared" ca="1" si="773"/>
        <v>0.74737500000000068</v>
      </c>
      <c r="I2596" s="4">
        <f t="shared" ca="1" si="783"/>
        <v>0.45392206054524126</v>
      </c>
      <c r="J2596" s="8">
        <f t="shared" ca="1" si="774"/>
        <v>31.220522259289055</v>
      </c>
      <c r="K2596" t="str">
        <f t="shared" ca="1" si="775"/>
        <v>SELL</v>
      </c>
      <c r="L2596" t="str">
        <f t="shared" ca="1" si="776"/>
        <v>NA</v>
      </c>
      <c r="M2596" t="str">
        <f t="shared" ca="1" si="777"/>
        <v/>
      </c>
      <c r="N2596">
        <f t="shared" si="766"/>
        <v>3502.95</v>
      </c>
      <c r="O2596">
        <f t="shared" ca="1" si="778"/>
        <v>16</v>
      </c>
      <c r="Q2596" t="str">
        <f t="shared" ca="1" si="781"/>
        <v>NO</v>
      </c>
      <c r="R2596" t="str">
        <f t="shared" ca="1" si="782"/>
        <v>NO</v>
      </c>
      <c r="S2596" t="b">
        <f t="shared" ca="1" si="779"/>
        <v>0</v>
      </c>
      <c r="T2596" t="b">
        <f t="shared" ca="1" si="780"/>
        <v>0</v>
      </c>
      <c r="U2596">
        <f t="shared" ca="1" si="765"/>
        <v>1</v>
      </c>
      <c r="W2596" s="7"/>
      <c r="X2596" t="str">
        <f t="shared" ca="1" si="767"/>
        <v>16</v>
      </c>
    </row>
    <row r="2597" spans="1:24" x14ac:dyDescent="0.3">
      <c r="A2597">
        <f t="shared" si="768"/>
        <v>2596</v>
      </c>
      <c r="B2597" s="1">
        <v>38853</v>
      </c>
      <c r="C2597">
        <v>3523.3</v>
      </c>
      <c r="D2597">
        <f t="shared" si="769"/>
        <v>20.350000000000364</v>
      </c>
      <c r="E2597">
        <f t="shared" si="770"/>
        <v>20.350000000000364</v>
      </c>
      <c r="F2597" s="4" t="str">
        <f t="shared" si="771"/>
        <v/>
      </c>
      <c r="G2597">
        <f t="shared" ca="1" si="772"/>
        <v>0.26650000000000046</v>
      </c>
      <c r="H2597">
        <f t="shared" ca="1" si="773"/>
        <v>0.74737500000000068</v>
      </c>
      <c r="I2597" s="4">
        <f t="shared" ca="1" si="783"/>
        <v>0.35658136812175978</v>
      </c>
      <c r="J2597" s="8">
        <f t="shared" ca="1" si="774"/>
        <v>26.285291579336715</v>
      </c>
      <c r="K2597" t="str">
        <f t="shared" ca="1" si="775"/>
        <v>BUY</v>
      </c>
      <c r="L2597" t="str">
        <f t="shared" ca="1" si="776"/>
        <v>BUY</v>
      </c>
      <c r="M2597" t="str">
        <f t="shared" ca="1" si="777"/>
        <v>BUY</v>
      </c>
      <c r="N2597">
        <f t="shared" si="766"/>
        <v>3523.3</v>
      </c>
      <c r="O2597">
        <f t="shared" ca="1" si="778"/>
        <v>17</v>
      </c>
      <c r="Q2597" t="str">
        <f t="shared" ca="1" si="781"/>
        <v>YES</v>
      </c>
      <c r="R2597" t="str">
        <f t="shared" ca="1" si="782"/>
        <v>NO</v>
      </c>
      <c r="S2597" t="b">
        <f t="shared" ca="1" si="779"/>
        <v>0</v>
      </c>
      <c r="T2597" t="b">
        <f t="shared" ca="1" si="780"/>
        <v>0</v>
      </c>
      <c r="U2597">
        <f t="shared" ca="1" si="765"/>
        <v>1</v>
      </c>
      <c r="W2597" s="7"/>
      <c r="X2597" t="str">
        <f t="shared" ca="1" si="767"/>
        <v>BUY17</v>
      </c>
    </row>
    <row r="2598" spans="1:24" x14ac:dyDescent="0.3">
      <c r="A2598">
        <f t="shared" si="768"/>
        <v>2597</v>
      </c>
      <c r="B2598" s="1">
        <v>38854</v>
      </c>
      <c r="C2598">
        <v>3635.1</v>
      </c>
      <c r="D2598">
        <f t="shared" si="769"/>
        <v>111.79999999999973</v>
      </c>
      <c r="E2598">
        <f t="shared" si="770"/>
        <v>111.79999999999973</v>
      </c>
      <c r="F2598" s="4" t="str">
        <f t="shared" si="771"/>
        <v/>
      </c>
      <c r="G2598">
        <f t="shared" ca="1" si="772"/>
        <v>0.34390909090909105</v>
      </c>
      <c r="H2598">
        <f t="shared" ca="1" si="773"/>
        <v>0.83766666666666723</v>
      </c>
      <c r="I2598" s="4">
        <f t="shared" ca="1" si="783"/>
        <v>0.41055601779835754</v>
      </c>
      <c r="J2598" s="8">
        <f t="shared" ca="1" si="774"/>
        <v>29.105970455478044</v>
      </c>
      <c r="K2598" t="str">
        <f t="shared" ca="1" si="775"/>
        <v>BUY</v>
      </c>
      <c r="L2598" t="str">
        <f t="shared" ca="1" si="776"/>
        <v>HOLD</v>
      </c>
      <c r="M2598" t="str">
        <f t="shared" ca="1" si="777"/>
        <v/>
      </c>
      <c r="N2598">
        <f t="shared" si="766"/>
        <v>3635.1</v>
      </c>
      <c r="O2598">
        <f t="shared" ca="1" si="778"/>
        <v>17</v>
      </c>
      <c r="Q2598" t="str">
        <f t="shared" ca="1" si="781"/>
        <v>YES</v>
      </c>
      <c r="R2598" t="str">
        <f t="shared" ca="1" si="782"/>
        <v>NO</v>
      </c>
      <c r="S2598" t="b">
        <f t="shared" ca="1" si="779"/>
        <v>1</v>
      </c>
      <c r="T2598" t="b">
        <f t="shared" ca="1" si="780"/>
        <v>0</v>
      </c>
      <c r="U2598">
        <f t="shared" ca="1" si="765"/>
        <v>1</v>
      </c>
      <c r="W2598" s="7"/>
      <c r="X2598" t="str">
        <f t="shared" ca="1" si="767"/>
        <v>17</v>
      </c>
    </row>
    <row r="2599" spans="1:24" x14ac:dyDescent="0.3">
      <c r="A2599">
        <f t="shared" si="768"/>
        <v>2598</v>
      </c>
      <c r="B2599" s="1">
        <v>38855</v>
      </c>
      <c r="C2599">
        <v>3388.9</v>
      </c>
      <c r="D2599">
        <f t="shared" si="769"/>
        <v>-246.19999999999982</v>
      </c>
      <c r="E2599" t="str">
        <f t="shared" si="770"/>
        <v/>
      </c>
      <c r="F2599" s="4">
        <f t="shared" si="771"/>
        <v>-246.19999999999982</v>
      </c>
      <c r="G2599">
        <f t="shared" ca="1" si="772"/>
        <v>0.37805000000000022</v>
      </c>
      <c r="H2599">
        <f t="shared" ca="1" si="773"/>
        <v>1.2437499999999999</v>
      </c>
      <c r="I2599" s="4">
        <f t="shared" ca="1" si="783"/>
        <v>0.30395979899497505</v>
      </c>
      <c r="J2599" s="8">
        <f t="shared" ca="1" si="774"/>
        <v>23.310519176223949</v>
      </c>
      <c r="K2599" t="str">
        <f t="shared" ca="1" si="775"/>
        <v>BUY</v>
      </c>
      <c r="L2599" t="str">
        <f t="shared" ca="1" si="776"/>
        <v>HOLD</v>
      </c>
      <c r="M2599" t="str">
        <f t="shared" ca="1" si="777"/>
        <v/>
      </c>
      <c r="N2599">
        <f t="shared" si="766"/>
        <v>3388.9</v>
      </c>
      <c r="O2599">
        <f t="shared" ca="1" si="778"/>
        <v>17</v>
      </c>
      <c r="Q2599" t="str">
        <f t="shared" ca="1" si="781"/>
        <v>YES</v>
      </c>
      <c r="R2599" t="str">
        <f t="shared" ca="1" si="782"/>
        <v>NO</v>
      </c>
      <c r="S2599" t="b">
        <f t="shared" ca="1" si="779"/>
        <v>1</v>
      </c>
      <c r="T2599" t="b">
        <f t="shared" ca="1" si="780"/>
        <v>0</v>
      </c>
      <c r="U2599">
        <f t="shared" ca="1" si="765"/>
        <v>1</v>
      </c>
      <c r="W2599" s="7"/>
      <c r="X2599" t="str">
        <f t="shared" ca="1" si="767"/>
        <v>17</v>
      </c>
    </row>
    <row r="2600" spans="1:24" x14ac:dyDescent="0.3">
      <c r="A2600">
        <f t="shared" si="768"/>
        <v>2599</v>
      </c>
      <c r="B2600" s="1">
        <v>38856</v>
      </c>
      <c r="C2600">
        <v>3246.9</v>
      </c>
      <c r="D2600">
        <f t="shared" si="769"/>
        <v>-142</v>
      </c>
      <c r="E2600" t="str">
        <f t="shared" si="770"/>
        <v/>
      </c>
      <c r="F2600" s="4">
        <f t="shared" si="771"/>
        <v>-142</v>
      </c>
      <c r="G2600">
        <f t="shared" ca="1" si="772"/>
        <v>0.36533333333333351</v>
      </c>
      <c r="H2600">
        <f t="shared" ca="1" si="773"/>
        <v>1.2790000000000001</v>
      </c>
      <c r="I2600" s="4">
        <f t="shared" ca="1" si="783"/>
        <v>0.28563982277821226</v>
      </c>
      <c r="J2600" s="8">
        <f t="shared" ca="1" si="774"/>
        <v>22.217717413338747</v>
      </c>
      <c r="K2600" t="str">
        <f t="shared" ca="1" si="775"/>
        <v>BUY</v>
      </c>
      <c r="L2600" t="str">
        <f t="shared" ca="1" si="776"/>
        <v>HOLD</v>
      </c>
      <c r="M2600" t="str">
        <f t="shared" ca="1" si="777"/>
        <v/>
      </c>
      <c r="N2600">
        <f t="shared" si="766"/>
        <v>3246.9</v>
      </c>
      <c r="O2600">
        <f t="shared" ca="1" si="778"/>
        <v>17</v>
      </c>
      <c r="Q2600" t="str">
        <f t="shared" ca="1" si="781"/>
        <v>YES</v>
      </c>
      <c r="R2600" t="str">
        <f t="shared" ca="1" si="782"/>
        <v>NO</v>
      </c>
      <c r="S2600" t="b">
        <f t="shared" ca="1" si="779"/>
        <v>1</v>
      </c>
      <c r="T2600" t="b">
        <f t="shared" ca="1" si="780"/>
        <v>0</v>
      </c>
      <c r="U2600">
        <f t="shared" ca="1" si="765"/>
        <v>1</v>
      </c>
      <c r="W2600" s="7"/>
      <c r="X2600" t="str">
        <f t="shared" ca="1" si="767"/>
        <v>17</v>
      </c>
    </row>
    <row r="2601" spans="1:24" x14ac:dyDescent="0.3">
      <c r="A2601">
        <f t="shared" si="768"/>
        <v>2600</v>
      </c>
      <c r="B2601" s="1">
        <v>38859</v>
      </c>
      <c r="C2601">
        <v>3081.35</v>
      </c>
      <c r="D2601">
        <f t="shared" si="769"/>
        <v>-165.55000000000018</v>
      </c>
      <c r="E2601" t="str">
        <f t="shared" si="770"/>
        <v/>
      </c>
      <c r="F2601" s="4">
        <f t="shared" si="771"/>
        <v>-165.55000000000018</v>
      </c>
      <c r="G2601">
        <f t="shared" ca="1" si="772"/>
        <v>0.35118750000000032</v>
      </c>
      <c r="H2601">
        <f t="shared" ca="1" si="773"/>
        <v>1.3417500000000004</v>
      </c>
      <c r="I2601" s="4">
        <f t="shared" ca="1" si="783"/>
        <v>0.26173840134153176</v>
      </c>
      <c r="J2601" s="8">
        <f t="shared" ca="1" si="774"/>
        <v>20.744268468268928</v>
      </c>
      <c r="K2601" t="str">
        <f t="shared" ca="1" si="775"/>
        <v>BUY</v>
      </c>
      <c r="L2601" t="str">
        <f t="shared" ca="1" si="776"/>
        <v>HOLD</v>
      </c>
      <c r="M2601" t="str">
        <f t="shared" ca="1" si="777"/>
        <v/>
      </c>
      <c r="N2601">
        <f t="shared" si="766"/>
        <v>3081.35</v>
      </c>
      <c r="O2601">
        <f t="shared" ca="1" si="778"/>
        <v>17</v>
      </c>
      <c r="Q2601" t="str">
        <f t="shared" ca="1" si="781"/>
        <v>YES</v>
      </c>
      <c r="R2601" t="str">
        <f t="shared" ca="1" si="782"/>
        <v>NO</v>
      </c>
      <c r="S2601" t="b">
        <f t="shared" ca="1" si="779"/>
        <v>1</v>
      </c>
      <c r="T2601" t="b">
        <f t="shared" ca="1" si="780"/>
        <v>0</v>
      </c>
      <c r="U2601">
        <f t="shared" ca="1" si="765"/>
        <v>1</v>
      </c>
      <c r="W2601" s="7"/>
      <c r="X2601" t="str">
        <f t="shared" ca="1" si="767"/>
        <v>17</v>
      </c>
    </row>
    <row r="2602" spans="1:24" x14ac:dyDescent="0.3">
      <c r="A2602">
        <f t="shared" si="768"/>
        <v>2601</v>
      </c>
      <c r="B2602" s="1">
        <v>38860</v>
      </c>
      <c r="C2602">
        <v>3199.35</v>
      </c>
      <c r="D2602">
        <f t="shared" si="769"/>
        <v>118</v>
      </c>
      <c r="E2602">
        <f t="shared" si="770"/>
        <v>118</v>
      </c>
      <c r="F2602" s="4" t="str">
        <f t="shared" si="771"/>
        <v/>
      </c>
      <c r="G2602">
        <f t="shared" ca="1" si="772"/>
        <v>0.46268750000000014</v>
      </c>
      <c r="H2602">
        <f t="shared" ca="1" si="773"/>
        <v>1.3417500000000004</v>
      </c>
      <c r="I2602" s="4">
        <f t="shared" ca="1" si="783"/>
        <v>0.34483882988634246</v>
      </c>
      <c r="J2602" s="8">
        <f t="shared" ca="1" si="774"/>
        <v>25.641647327768354</v>
      </c>
      <c r="K2602" t="str">
        <f t="shared" ca="1" si="775"/>
        <v>BUY</v>
      </c>
      <c r="L2602" t="str">
        <f t="shared" ca="1" si="776"/>
        <v>HOLD</v>
      </c>
      <c r="M2602" t="str">
        <f t="shared" ca="1" si="777"/>
        <v/>
      </c>
      <c r="N2602">
        <f t="shared" si="766"/>
        <v>3199.35</v>
      </c>
      <c r="O2602">
        <f t="shared" ca="1" si="778"/>
        <v>17</v>
      </c>
      <c r="Q2602" t="str">
        <f t="shared" ca="1" si="781"/>
        <v>YES</v>
      </c>
      <c r="R2602" t="str">
        <f t="shared" ca="1" si="782"/>
        <v>NO</v>
      </c>
      <c r="S2602" t="b">
        <f t="shared" ca="1" si="779"/>
        <v>1</v>
      </c>
      <c r="T2602" t="b">
        <f t="shared" ca="1" si="780"/>
        <v>0</v>
      </c>
      <c r="U2602">
        <f t="shared" ca="1" si="765"/>
        <v>1</v>
      </c>
      <c r="W2602" s="7"/>
      <c r="X2602" t="str">
        <f t="shared" ca="1" si="767"/>
        <v>17</v>
      </c>
    </row>
    <row r="2603" spans="1:24" x14ac:dyDescent="0.3">
      <c r="A2603">
        <f t="shared" si="768"/>
        <v>2602</v>
      </c>
      <c r="B2603" s="1">
        <v>38861</v>
      </c>
      <c r="C2603">
        <v>3115.55</v>
      </c>
      <c r="D2603">
        <f t="shared" si="769"/>
        <v>-83.799999999999727</v>
      </c>
      <c r="E2603" t="str">
        <f t="shared" si="770"/>
        <v/>
      </c>
      <c r="F2603" s="4">
        <f t="shared" si="771"/>
        <v>-83.799999999999727</v>
      </c>
      <c r="G2603">
        <f t="shared" ca="1" si="772"/>
        <v>0.50857142857142856</v>
      </c>
      <c r="H2603">
        <f t="shared" ca="1" si="773"/>
        <v>1.2697857142857141</v>
      </c>
      <c r="I2603" s="4">
        <f t="shared" ca="1" si="783"/>
        <v>0.40051752264161561</v>
      </c>
      <c r="J2603" s="8">
        <f t="shared" ca="1" si="774"/>
        <v>28.597823030887255</v>
      </c>
      <c r="K2603" t="str">
        <f t="shared" ca="1" si="775"/>
        <v>BUY</v>
      </c>
      <c r="L2603" t="str">
        <f t="shared" ca="1" si="776"/>
        <v>HOLD</v>
      </c>
      <c r="M2603" t="str">
        <f t="shared" ca="1" si="777"/>
        <v/>
      </c>
      <c r="N2603">
        <f t="shared" si="766"/>
        <v>3115.55</v>
      </c>
      <c r="O2603">
        <f t="shared" ca="1" si="778"/>
        <v>17</v>
      </c>
      <c r="Q2603" t="str">
        <f t="shared" ca="1" si="781"/>
        <v>YES</v>
      </c>
      <c r="R2603" t="str">
        <f t="shared" ca="1" si="782"/>
        <v>NO</v>
      </c>
      <c r="S2603" t="b">
        <f t="shared" ca="1" si="779"/>
        <v>1</v>
      </c>
      <c r="T2603" t="b">
        <f t="shared" ca="1" si="780"/>
        <v>0</v>
      </c>
      <c r="U2603">
        <f t="shared" ca="1" si="765"/>
        <v>1</v>
      </c>
      <c r="W2603" s="7"/>
      <c r="X2603" t="str">
        <f t="shared" ca="1" si="767"/>
        <v>17</v>
      </c>
    </row>
    <row r="2604" spans="1:24" x14ac:dyDescent="0.3">
      <c r="A2604">
        <f t="shared" si="768"/>
        <v>2603</v>
      </c>
      <c r="B2604" s="1">
        <v>38862</v>
      </c>
      <c r="C2604">
        <v>3177.7</v>
      </c>
      <c r="D2604">
        <f t="shared" si="769"/>
        <v>62.149999999999636</v>
      </c>
      <c r="E2604">
        <f t="shared" si="770"/>
        <v>62.149999999999636</v>
      </c>
      <c r="F2604" s="4" t="str">
        <f t="shared" si="771"/>
        <v/>
      </c>
      <c r="G2604">
        <f t="shared" ca="1" si="772"/>
        <v>0.57514285714285696</v>
      </c>
      <c r="H2604">
        <f t="shared" ca="1" si="773"/>
        <v>1.2697857142857141</v>
      </c>
      <c r="I2604" s="4">
        <f t="shared" ca="1" si="783"/>
        <v>0.4529448163357146</v>
      </c>
      <c r="J2604" s="8">
        <f t="shared" ca="1" si="774"/>
        <v>31.174261489023962</v>
      </c>
      <c r="K2604" t="str">
        <f t="shared" ca="1" si="775"/>
        <v>BUY</v>
      </c>
      <c r="L2604" t="str">
        <f t="shared" ca="1" si="776"/>
        <v>HOLD</v>
      </c>
      <c r="M2604" t="str">
        <f t="shared" ca="1" si="777"/>
        <v/>
      </c>
      <c r="N2604">
        <f t="shared" si="766"/>
        <v>3177.7</v>
      </c>
      <c r="O2604">
        <f t="shared" ca="1" si="778"/>
        <v>17</v>
      </c>
      <c r="Q2604" t="str">
        <f t="shared" ca="1" si="781"/>
        <v>NO</v>
      </c>
      <c r="R2604" t="str">
        <f t="shared" ca="1" si="782"/>
        <v>NO</v>
      </c>
      <c r="S2604" t="b">
        <f t="shared" ca="1" si="779"/>
        <v>0</v>
      </c>
      <c r="T2604" t="b">
        <f t="shared" ca="1" si="780"/>
        <v>0</v>
      </c>
      <c r="U2604">
        <f t="shared" ca="1" si="765"/>
        <v>1</v>
      </c>
      <c r="W2604" s="7"/>
      <c r="X2604" t="str">
        <f t="shared" ca="1" si="767"/>
        <v>17</v>
      </c>
    </row>
    <row r="2605" spans="1:24" x14ac:dyDescent="0.3">
      <c r="A2605">
        <f t="shared" si="768"/>
        <v>2604</v>
      </c>
      <c r="B2605" s="1">
        <v>38863</v>
      </c>
      <c r="C2605">
        <v>3209.6</v>
      </c>
      <c r="D2605">
        <f t="shared" si="769"/>
        <v>31.900000000000091</v>
      </c>
      <c r="E2605">
        <f t="shared" si="770"/>
        <v>31.900000000000091</v>
      </c>
      <c r="F2605" s="4" t="str">
        <f t="shared" si="771"/>
        <v/>
      </c>
      <c r="G2605">
        <f t="shared" ca="1" si="772"/>
        <v>0.57899999999999963</v>
      </c>
      <c r="H2605">
        <f t="shared" ca="1" si="773"/>
        <v>1.2697857142857141</v>
      </c>
      <c r="I2605" s="4">
        <f t="shared" ca="1" si="783"/>
        <v>0.4559824492321537</v>
      </c>
      <c r="J2605" s="8">
        <f t="shared" ca="1" si="774"/>
        <v>31.317853417300924</v>
      </c>
      <c r="K2605" t="str">
        <f t="shared" ca="1" si="775"/>
        <v>BUY</v>
      </c>
      <c r="L2605" t="str">
        <f t="shared" ca="1" si="776"/>
        <v>HOLD</v>
      </c>
      <c r="M2605" t="str">
        <f t="shared" ca="1" si="777"/>
        <v/>
      </c>
      <c r="N2605">
        <f t="shared" si="766"/>
        <v>3209.6</v>
      </c>
      <c r="O2605">
        <f t="shared" ca="1" si="778"/>
        <v>17</v>
      </c>
      <c r="Q2605" t="str">
        <f t="shared" ca="1" si="781"/>
        <v>NO</v>
      </c>
      <c r="R2605" t="str">
        <f t="shared" ca="1" si="782"/>
        <v>NO</v>
      </c>
      <c r="S2605" t="b">
        <f t="shared" ca="1" si="779"/>
        <v>0</v>
      </c>
      <c r="T2605" t="b">
        <f t="shared" ca="1" si="780"/>
        <v>0</v>
      </c>
      <c r="U2605">
        <f t="shared" ca="1" si="765"/>
        <v>1</v>
      </c>
      <c r="W2605" s="7"/>
      <c r="X2605" t="str">
        <f t="shared" ca="1" si="767"/>
        <v>17</v>
      </c>
    </row>
    <row r="2606" spans="1:24" x14ac:dyDescent="0.3">
      <c r="A2606">
        <f t="shared" si="768"/>
        <v>2605</v>
      </c>
      <c r="B2606" s="1">
        <v>38866</v>
      </c>
      <c r="C2606">
        <v>3214.9</v>
      </c>
      <c r="D2606">
        <f t="shared" si="769"/>
        <v>5.3000000000001819</v>
      </c>
      <c r="E2606">
        <f t="shared" si="770"/>
        <v>5.3000000000001819</v>
      </c>
      <c r="F2606" s="4" t="str">
        <f t="shared" si="771"/>
        <v/>
      </c>
      <c r="G2606">
        <f t="shared" ca="1" si="772"/>
        <v>0.54742857142857115</v>
      </c>
      <c r="H2606">
        <f t="shared" ca="1" si="773"/>
        <v>1.2697857142857141</v>
      </c>
      <c r="I2606" s="4">
        <f t="shared" ca="1" si="783"/>
        <v>0.4311188614501883</v>
      </c>
      <c r="J2606" s="8">
        <f t="shared" ca="1" si="774"/>
        <v>30.124602020360825</v>
      </c>
      <c r="K2606" t="str">
        <f t="shared" ca="1" si="775"/>
        <v>BUY</v>
      </c>
      <c r="L2606" t="str">
        <f t="shared" ca="1" si="776"/>
        <v>HOLD</v>
      </c>
      <c r="M2606" t="str">
        <f t="shared" ca="1" si="777"/>
        <v/>
      </c>
      <c r="N2606">
        <f t="shared" si="766"/>
        <v>3214.9</v>
      </c>
      <c r="O2606">
        <f t="shared" ca="1" si="778"/>
        <v>17</v>
      </c>
      <c r="Q2606" t="str">
        <f t="shared" ca="1" si="781"/>
        <v>NO</v>
      </c>
      <c r="R2606" t="str">
        <f t="shared" ca="1" si="782"/>
        <v>NO</v>
      </c>
      <c r="S2606" t="b">
        <f t="shared" ca="1" si="779"/>
        <v>0</v>
      </c>
      <c r="T2606" t="b">
        <f t="shared" ca="1" si="780"/>
        <v>0</v>
      </c>
      <c r="U2606">
        <f t="shared" ca="1" si="765"/>
        <v>1</v>
      </c>
      <c r="W2606" s="7"/>
      <c r="X2606" t="str">
        <f t="shared" ca="1" si="767"/>
        <v>17</v>
      </c>
    </row>
    <row r="2607" spans="1:24" x14ac:dyDescent="0.3">
      <c r="A2607">
        <f t="shared" si="768"/>
        <v>2606</v>
      </c>
      <c r="B2607" s="1">
        <v>38867</v>
      </c>
      <c r="C2607">
        <v>3185.3</v>
      </c>
      <c r="D2607">
        <f t="shared" si="769"/>
        <v>-29.599999999999909</v>
      </c>
      <c r="E2607" t="str">
        <f t="shared" si="770"/>
        <v/>
      </c>
      <c r="F2607" s="4">
        <f t="shared" si="771"/>
        <v>-29.599999999999909</v>
      </c>
      <c r="G2607">
        <f t="shared" ca="1" si="772"/>
        <v>0.58250000000000002</v>
      </c>
      <c r="H2607">
        <f t="shared" ca="1" si="773"/>
        <v>1.1480624999999998</v>
      </c>
      <c r="I2607" s="4">
        <f t="shared" ca="1" si="783"/>
        <v>0.50737655833197248</v>
      </c>
      <c r="J2607" s="8">
        <f t="shared" ca="1" si="774"/>
        <v>33.659576004911699</v>
      </c>
      <c r="K2607" t="str">
        <f t="shared" ca="1" si="775"/>
        <v>BUY</v>
      </c>
      <c r="L2607" t="str">
        <f t="shared" ca="1" si="776"/>
        <v>HOLD</v>
      </c>
      <c r="M2607" t="str">
        <f t="shared" ca="1" si="777"/>
        <v/>
      </c>
      <c r="N2607">
        <f t="shared" si="766"/>
        <v>3185.3</v>
      </c>
      <c r="O2607">
        <f t="shared" ca="1" si="778"/>
        <v>17</v>
      </c>
      <c r="Q2607" t="str">
        <f t="shared" ca="1" si="781"/>
        <v>NO</v>
      </c>
      <c r="R2607" t="str">
        <f t="shared" ca="1" si="782"/>
        <v>NO</v>
      </c>
      <c r="S2607" t="b">
        <f t="shared" ca="1" si="779"/>
        <v>0</v>
      </c>
      <c r="T2607" t="b">
        <f t="shared" ca="1" si="780"/>
        <v>0</v>
      </c>
      <c r="U2607">
        <f t="shared" ca="1" si="765"/>
        <v>1</v>
      </c>
      <c r="W2607" s="7"/>
      <c r="X2607" t="str">
        <f t="shared" ca="1" si="767"/>
        <v>17</v>
      </c>
    </row>
    <row r="2608" spans="1:24" x14ac:dyDescent="0.3">
      <c r="A2608">
        <f t="shared" si="768"/>
        <v>2607</v>
      </c>
      <c r="B2608" s="1">
        <v>38868</v>
      </c>
      <c r="C2608">
        <v>3071.05</v>
      </c>
      <c r="D2608">
        <f t="shared" si="769"/>
        <v>-114.25</v>
      </c>
      <c r="E2608" t="str">
        <f t="shared" si="770"/>
        <v/>
      </c>
      <c r="F2608" s="4">
        <f t="shared" si="771"/>
        <v>-114.25</v>
      </c>
      <c r="G2608">
        <f t="shared" ca="1" si="772"/>
        <v>0.58250000000000002</v>
      </c>
      <c r="H2608">
        <f t="shared" ca="1" si="773"/>
        <v>1.224375</v>
      </c>
      <c r="I2608" s="4">
        <f t="shared" ca="1" si="783"/>
        <v>0.47575293517100564</v>
      </c>
      <c r="J2608" s="8">
        <f t="shared" ca="1" si="774"/>
        <v>32.237979937737805</v>
      </c>
      <c r="K2608" t="str">
        <f t="shared" ca="1" si="775"/>
        <v>BUY</v>
      </c>
      <c r="L2608" t="str">
        <f t="shared" ca="1" si="776"/>
        <v>HOLD</v>
      </c>
      <c r="M2608" t="str">
        <f t="shared" ca="1" si="777"/>
        <v/>
      </c>
      <c r="N2608">
        <f t="shared" si="766"/>
        <v>3071.05</v>
      </c>
      <c r="O2608">
        <f t="shared" ca="1" si="778"/>
        <v>17</v>
      </c>
      <c r="Q2608" t="str">
        <f t="shared" ca="1" si="781"/>
        <v>NO</v>
      </c>
      <c r="R2608" t="str">
        <f t="shared" ca="1" si="782"/>
        <v>NO</v>
      </c>
      <c r="S2608" t="b">
        <f t="shared" ca="1" si="779"/>
        <v>0</v>
      </c>
      <c r="T2608" t="b">
        <f t="shared" ca="1" si="780"/>
        <v>0</v>
      </c>
      <c r="U2608">
        <f t="shared" ca="1" si="765"/>
        <v>1</v>
      </c>
      <c r="W2608" s="7"/>
      <c r="X2608" t="str">
        <f t="shared" ca="1" si="767"/>
        <v>17</v>
      </c>
    </row>
    <row r="2609" spans="1:24" x14ac:dyDescent="0.3">
      <c r="A2609">
        <f t="shared" si="768"/>
        <v>2608</v>
      </c>
      <c r="B2609" s="1">
        <v>38869</v>
      </c>
      <c r="C2609">
        <v>2962.25</v>
      </c>
      <c r="D2609">
        <f t="shared" si="769"/>
        <v>-108.80000000000018</v>
      </c>
      <c r="E2609" t="str">
        <f t="shared" si="770"/>
        <v/>
      </c>
      <c r="F2609" s="4">
        <f t="shared" si="771"/>
        <v>-108.80000000000018</v>
      </c>
      <c r="G2609">
        <f t="shared" ca="1" si="772"/>
        <v>0.58250000000000002</v>
      </c>
      <c r="H2609">
        <f t="shared" ca="1" si="773"/>
        <v>1.2966250000000001</v>
      </c>
      <c r="I2609" s="4">
        <f t="shared" ca="1" si="783"/>
        <v>0.44924322761014168</v>
      </c>
      <c r="J2609" s="8">
        <f t="shared" ca="1" si="774"/>
        <v>30.998470032594952</v>
      </c>
      <c r="K2609" t="str">
        <f t="shared" ca="1" si="775"/>
        <v>BUY</v>
      </c>
      <c r="L2609" t="str">
        <f t="shared" ca="1" si="776"/>
        <v>HOLD</v>
      </c>
      <c r="M2609" t="str">
        <f t="shared" ca="1" si="777"/>
        <v/>
      </c>
      <c r="N2609">
        <f t="shared" si="766"/>
        <v>2962.25</v>
      </c>
      <c r="O2609">
        <f t="shared" ca="1" si="778"/>
        <v>17</v>
      </c>
      <c r="Q2609" t="str">
        <f t="shared" ca="1" si="781"/>
        <v>NO</v>
      </c>
      <c r="R2609" t="str">
        <f t="shared" ca="1" si="782"/>
        <v>NO</v>
      </c>
      <c r="S2609" t="b">
        <f t="shared" ca="1" si="779"/>
        <v>0</v>
      </c>
      <c r="T2609" t="b">
        <f t="shared" ca="1" si="780"/>
        <v>0</v>
      </c>
      <c r="U2609">
        <f t="shared" ca="1" si="765"/>
        <v>1</v>
      </c>
      <c r="W2609" s="7"/>
      <c r="X2609" t="str">
        <f t="shared" ca="1" si="767"/>
        <v>17</v>
      </c>
    </row>
    <row r="2610" spans="1:24" x14ac:dyDescent="0.3">
      <c r="A2610">
        <f t="shared" si="768"/>
        <v>2609</v>
      </c>
      <c r="B2610" s="1">
        <v>38870</v>
      </c>
      <c r="C2610">
        <v>3091.35</v>
      </c>
      <c r="D2610">
        <f t="shared" si="769"/>
        <v>129.09999999999991</v>
      </c>
      <c r="E2610">
        <f t="shared" si="770"/>
        <v>129.09999999999991</v>
      </c>
      <c r="F2610" s="4" t="str">
        <f t="shared" si="771"/>
        <v/>
      </c>
      <c r="G2610">
        <f t="shared" ca="1" si="772"/>
        <v>0.6837142857142855</v>
      </c>
      <c r="H2610">
        <f t="shared" ca="1" si="773"/>
        <v>1.2717142857142856</v>
      </c>
      <c r="I2610" s="4">
        <f t="shared" ca="1" si="783"/>
        <v>0.53763199281060425</v>
      </c>
      <c r="J2610" s="8">
        <f t="shared" ca="1" si="774"/>
        <v>34.964932787843352</v>
      </c>
      <c r="K2610" t="str">
        <f t="shared" ca="1" si="775"/>
        <v>BUY</v>
      </c>
      <c r="L2610" t="str">
        <f t="shared" ca="1" si="776"/>
        <v>HOLD</v>
      </c>
      <c r="M2610" t="str">
        <f t="shared" ca="1" si="777"/>
        <v/>
      </c>
      <c r="N2610">
        <f t="shared" si="766"/>
        <v>3091.35</v>
      </c>
      <c r="O2610">
        <f t="shared" ca="1" si="778"/>
        <v>17</v>
      </c>
      <c r="Q2610" t="str">
        <f t="shared" ca="1" si="781"/>
        <v>NO</v>
      </c>
      <c r="R2610" t="str">
        <f t="shared" ca="1" si="782"/>
        <v>NO</v>
      </c>
      <c r="S2610" t="b">
        <f t="shared" ca="1" si="779"/>
        <v>0</v>
      </c>
      <c r="T2610" t="b">
        <f t="shared" ca="1" si="780"/>
        <v>0</v>
      </c>
      <c r="U2610">
        <f t="shared" ca="1" si="765"/>
        <v>1</v>
      </c>
      <c r="W2610" s="7"/>
      <c r="X2610" t="str">
        <f t="shared" ca="1" si="767"/>
        <v>17</v>
      </c>
    </row>
    <row r="2611" spans="1:24" x14ac:dyDescent="0.3">
      <c r="A2611">
        <f t="shared" si="768"/>
        <v>2610</v>
      </c>
      <c r="B2611" s="1">
        <v>38873</v>
      </c>
      <c r="C2611">
        <v>3016.65</v>
      </c>
      <c r="D2611">
        <f t="shared" si="769"/>
        <v>-74.699999999999818</v>
      </c>
      <c r="E2611" t="str">
        <f t="shared" si="770"/>
        <v/>
      </c>
      <c r="F2611" s="4">
        <f t="shared" si="771"/>
        <v>-74.699999999999818</v>
      </c>
      <c r="G2611">
        <f t="shared" ca="1" si="772"/>
        <v>0.76374999999999926</v>
      </c>
      <c r="H2611">
        <f t="shared" ca="1" si="773"/>
        <v>1.2061249999999994</v>
      </c>
      <c r="I2611" s="4">
        <f t="shared" ca="1" si="783"/>
        <v>0.63322624106124958</v>
      </c>
      <c r="J2611" s="8">
        <f t="shared" ca="1" si="774"/>
        <v>38.771495653277483</v>
      </c>
      <c r="K2611" t="str">
        <f t="shared" ca="1" si="775"/>
        <v>BUY</v>
      </c>
      <c r="L2611" t="str">
        <f t="shared" ca="1" si="776"/>
        <v>HOLD</v>
      </c>
      <c r="M2611" t="str">
        <f t="shared" ca="1" si="777"/>
        <v/>
      </c>
      <c r="N2611">
        <f t="shared" si="766"/>
        <v>3016.65</v>
      </c>
      <c r="O2611">
        <f t="shared" ca="1" si="778"/>
        <v>17</v>
      </c>
      <c r="Q2611" t="str">
        <f t="shared" ca="1" si="781"/>
        <v>NO</v>
      </c>
      <c r="R2611" t="str">
        <f t="shared" ca="1" si="782"/>
        <v>NO</v>
      </c>
      <c r="S2611" t="b">
        <f t="shared" ca="1" si="779"/>
        <v>0</v>
      </c>
      <c r="T2611" t="b">
        <f t="shared" ca="1" si="780"/>
        <v>0</v>
      </c>
      <c r="U2611">
        <f t="shared" ca="1" si="765"/>
        <v>1</v>
      </c>
      <c r="W2611" s="7"/>
      <c r="X2611" t="str">
        <f t="shared" ca="1" si="767"/>
        <v>17</v>
      </c>
    </row>
    <row r="2612" spans="1:24" x14ac:dyDescent="0.3">
      <c r="A2612">
        <f t="shared" si="768"/>
        <v>2611</v>
      </c>
      <c r="B2612" s="1">
        <v>38874</v>
      </c>
      <c r="C2612">
        <v>2937.3</v>
      </c>
      <c r="D2612">
        <f t="shared" si="769"/>
        <v>-79.349999999999909</v>
      </c>
      <c r="E2612" t="str">
        <f t="shared" si="770"/>
        <v/>
      </c>
      <c r="F2612" s="4">
        <f t="shared" si="771"/>
        <v>-79.349999999999909</v>
      </c>
      <c r="G2612">
        <f t="shared" ca="1" si="772"/>
        <v>0.69289999999999963</v>
      </c>
      <c r="H2612">
        <f t="shared" ca="1" si="773"/>
        <v>1.1602777777777773</v>
      </c>
      <c r="I2612" s="4">
        <f t="shared" ca="1" si="783"/>
        <v>0.59718458223605453</v>
      </c>
      <c r="J2612" s="8">
        <f t="shared" ca="1" si="774"/>
        <v>37.389828882520106</v>
      </c>
      <c r="K2612" t="str">
        <f t="shared" ca="1" si="775"/>
        <v>BUY</v>
      </c>
      <c r="L2612" t="str">
        <f t="shared" ca="1" si="776"/>
        <v>HOLD</v>
      </c>
      <c r="M2612" t="str">
        <f t="shared" ca="1" si="777"/>
        <v/>
      </c>
      <c r="N2612">
        <f t="shared" si="766"/>
        <v>2937.3</v>
      </c>
      <c r="O2612">
        <f t="shared" ca="1" si="778"/>
        <v>17</v>
      </c>
      <c r="Q2612" t="str">
        <f t="shared" ca="1" si="781"/>
        <v>NO</v>
      </c>
      <c r="R2612" t="str">
        <f t="shared" ca="1" si="782"/>
        <v>NO</v>
      </c>
      <c r="S2612" t="b">
        <f t="shared" ca="1" si="779"/>
        <v>0</v>
      </c>
      <c r="T2612" t="b">
        <f t="shared" ca="1" si="780"/>
        <v>0</v>
      </c>
      <c r="U2612">
        <f t="shared" ca="1" si="765"/>
        <v>1</v>
      </c>
      <c r="W2612" s="7"/>
      <c r="X2612" t="str">
        <f t="shared" ca="1" si="767"/>
        <v>17</v>
      </c>
    </row>
    <row r="2613" spans="1:24" x14ac:dyDescent="0.3">
      <c r="A2613">
        <f t="shared" si="768"/>
        <v>2612</v>
      </c>
      <c r="B2613" s="1">
        <v>38875</v>
      </c>
      <c r="C2613">
        <v>2860.45</v>
      </c>
      <c r="D2613">
        <f t="shared" si="769"/>
        <v>-76.850000000000364</v>
      </c>
      <c r="E2613" t="str">
        <f t="shared" si="770"/>
        <v/>
      </c>
      <c r="F2613" s="4">
        <f t="shared" si="771"/>
        <v>-76.850000000000364</v>
      </c>
      <c r="G2613">
        <f t="shared" ca="1" si="772"/>
        <v>0.69289999999999963</v>
      </c>
      <c r="H2613">
        <f t="shared" ca="1" si="773"/>
        <v>0.97211111111111126</v>
      </c>
      <c r="I2613" s="4">
        <f t="shared" ca="1" si="783"/>
        <v>0.71277860326894449</v>
      </c>
      <c r="J2613" s="8">
        <f t="shared" ca="1" si="774"/>
        <v>41.615337902316284</v>
      </c>
      <c r="K2613" t="str">
        <f t="shared" ca="1" si="775"/>
        <v>BUY</v>
      </c>
      <c r="L2613" t="str">
        <f t="shared" ca="1" si="776"/>
        <v>HOLD</v>
      </c>
      <c r="M2613" t="str">
        <f t="shared" ca="1" si="777"/>
        <v/>
      </c>
      <c r="N2613">
        <f t="shared" si="766"/>
        <v>2860.45</v>
      </c>
      <c r="O2613">
        <f t="shared" ca="1" si="778"/>
        <v>17</v>
      </c>
      <c r="Q2613" t="str">
        <f t="shared" ca="1" si="781"/>
        <v>NO</v>
      </c>
      <c r="R2613" t="str">
        <f t="shared" ca="1" si="782"/>
        <v>NO</v>
      </c>
      <c r="S2613" t="b">
        <f t="shared" ca="1" si="779"/>
        <v>0</v>
      </c>
      <c r="T2613" t="b">
        <f t="shared" ca="1" si="780"/>
        <v>0</v>
      </c>
      <c r="U2613">
        <f t="shared" ca="1" si="765"/>
        <v>1</v>
      </c>
      <c r="W2613" s="7"/>
      <c r="X2613" t="str">
        <f t="shared" ca="1" si="767"/>
        <v>17</v>
      </c>
    </row>
    <row r="2614" spans="1:24" x14ac:dyDescent="0.3">
      <c r="A2614">
        <f t="shared" si="768"/>
        <v>2613</v>
      </c>
      <c r="B2614" s="1">
        <v>38876</v>
      </c>
      <c r="C2614">
        <v>2724.35</v>
      </c>
      <c r="D2614">
        <f t="shared" si="769"/>
        <v>-136.09999999999991</v>
      </c>
      <c r="E2614" t="str">
        <f t="shared" si="770"/>
        <v/>
      </c>
      <c r="F2614" s="4">
        <f t="shared" si="771"/>
        <v>-136.09999999999991</v>
      </c>
      <c r="G2614">
        <f t="shared" ca="1" si="772"/>
        <v>0.69289999999999963</v>
      </c>
      <c r="H2614">
        <f t="shared" ca="1" si="773"/>
        <v>0.96555555555555561</v>
      </c>
      <c r="I2614" s="4">
        <f t="shared" ca="1" si="783"/>
        <v>0.71761795166858411</v>
      </c>
      <c r="J2614" s="8">
        <f t="shared" ca="1" si="774"/>
        <v>41.7798353220198</v>
      </c>
      <c r="K2614" t="str">
        <f t="shared" ca="1" si="775"/>
        <v>BUY</v>
      </c>
      <c r="L2614" t="str">
        <f t="shared" ca="1" si="776"/>
        <v>HOLD</v>
      </c>
      <c r="M2614" t="str">
        <f t="shared" ca="1" si="777"/>
        <v/>
      </c>
      <c r="N2614">
        <f t="shared" si="766"/>
        <v>2724.35</v>
      </c>
      <c r="O2614">
        <f t="shared" ca="1" si="778"/>
        <v>17</v>
      </c>
      <c r="Q2614" t="str">
        <f t="shared" ca="1" si="781"/>
        <v>NO</v>
      </c>
      <c r="R2614" t="str">
        <f t="shared" ca="1" si="782"/>
        <v>NO</v>
      </c>
      <c r="S2614" t="b">
        <f t="shared" ca="1" si="779"/>
        <v>0</v>
      </c>
      <c r="T2614" t="b">
        <f t="shared" ca="1" si="780"/>
        <v>0</v>
      </c>
      <c r="U2614">
        <f t="shared" ca="1" si="765"/>
        <v>1</v>
      </c>
      <c r="W2614" s="7"/>
      <c r="X2614" t="str">
        <f t="shared" ca="1" si="767"/>
        <v>17</v>
      </c>
    </row>
    <row r="2615" spans="1:24" x14ac:dyDescent="0.3">
      <c r="A2615">
        <f t="shared" si="768"/>
        <v>2614</v>
      </c>
      <c r="B2615" s="1">
        <v>38877</v>
      </c>
      <c r="C2615">
        <v>2866.3</v>
      </c>
      <c r="D2615">
        <f t="shared" si="769"/>
        <v>141.95000000000027</v>
      </c>
      <c r="E2615">
        <f t="shared" si="770"/>
        <v>141.95000000000027</v>
      </c>
      <c r="F2615" s="4" t="str">
        <f t="shared" si="771"/>
        <v/>
      </c>
      <c r="G2615">
        <f t="shared" ca="1" si="772"/>
        <v>0.81400000000000017</v>
      </c>
      <c r="H2615">
        <f t="shared" ca="1" si="773"/>
        <v>0.87931249999999972</v>
      </c>
      <c r="I2615" s="4">
        <f t="shared" ca="1" si="783"/>
        <v>0.92572322126661499</v>
      </c>
      <c r="J2615" s="8">
        <f t="shared" ca="1" si="774"/>
        <v>48.071457572066592</v>
      </c>
      <c r="K2615" t="str">
        <f t="shared" ca="1" si="775"/>
        <v>BUY</v>
      </c>
      <c r="L2615" t="str">
        <f t="shared" ca="1" si="776"/>
        <v>HOLD</v>
      </c>
      <c r="M2615" t="str">
        <f t="shared" ca="1" si="777"/>
        <v/>
      </c>
      <c r="N2615">
        <f t="shared" si="766"/>
        <v>2866.3</v>
      </c>
      <c r="O2615">
        <f t="shared" ca="1" si="778"/>
        <v>17</v>
      </c>
      <c r="Q2615" t="str">
        <f t="shared" ca="1" si="781"/>
        <v>NO</v>
      </c>
      <c r="R2615" t="str">
        <f t="shared" ca="1" si="782"/>
        <v>NO</v>
      </c>
      <c r="S2615" t="b">
        <f t="shared" ca="1" si="779"/>
        <v>0</v>
      </c>
      <c r="T2615" t="b">
        <f t="shared" ca="1" si="780"/>
        <v>0</v>
      </c>
      <c r="U2615">
        <f t="shared" ca="1" si="765"/>
        <v>1</v>
      </c>
      <c r="W2615" s="7"/>
      <c r="X2615" t="str">
        <f t="shared" ca="1" si="767"/>
        <v>17</v>
      </c>
    </row>
    <row r="2616" spans="1:24" x14ac:dyDescent="0.3">
      <c r="A2616">
        <f t="shared" si="768"/>
        <v>2615</v>
      </c>
      <c r="B2616" s="1">
        <v>38880</v>
      </c>
      <c r="C2616">
        <v>2776.85</v>
      </c>
      <c r="D2616">
        <f t="shared" si="769"/>
        <v>-89.450000000000273</v>
      </c>
      <c r="E2616" t="str">
        <f t="shared" si="770"/>
        <v/>
      </c>
      <c r="F2616" s="4">
        <f t="shared" si="771"/>
        <v>-89.450000000000273</v>
      </c>
      <c r="G2616">
        <f t="shared" ca="1" si="772"/>
        <v>0.74080000000000013</v>
      </c>
      <c r="H2616">
        <f t="shared" ca="1" si="773"/>
        <v>0.88100000000000012</v>
      </c>
      <c r="I2616" s="4">
        <f t="shared" ca="1" si="783"/>
        <v>0.84086265607264477</v>
      </c>
      <c r="J2616" s="8">
        <f t="shared" ca="1" si="774"/>
        <v>45.677642126032801</v>
      </c>
      <c r="K2616" t="str">
        <f t="shared" ca="1" si="775"/>
        <v>BUY</v>
      </c>
      <c r="L2616" t="str">
        <f t="shared" ca="1" si="776"/>
        <v>HOLD</v>
      </c>
      <c r="M2616" t="str">
        <f t="shared" ca="1" si="777"/>
        <v/>
      </c>
      <c r="N2616">
        <f t="shared" si="766"/>
        <v>2776.85</v>
      </c>
      <c r="O2616">
        <f t="shared" ca="1" si="778"/>
        <v>17</v>
      </c>
      <c r="Q2616" t="str">
        <f t="shared" ca="1" si="781"/>
        <v>NO</v>
      </c>
      <c r="R2616" t="str">
        <f t="shared" ca="1" si="782"/>
        <v>NO</v>
      </c>
      <c r="S2616" t="b">
        <f t="shared" ca="1" si="779"/>
        <v>0</v>
      </c>
      <c r="T2616" t="b">
        <f t="shared" ca="1" si="780"/>
        <v>0</v>
      </c>
      <c r="U2616">
        <f t="shared" ca="1" si="765"/>
        <v>1</v>
      </c>
      <c r="W2616" s="7"/>
      <c r="X2616" t="str">
        <f t="shared" ca="1" si="767"/>
        <v>17</v>
      </c>
    </row>
    <row r="2617" spans="1:24" x14ac:dyDescent="0.3">
      <c r="A2617">
        <f t="shared" si="768"/>
        <v>2616</v>
      </c>
      <c r="B2617" s="1">
        <v>38881</v>
      </c>
      <c r="C2617">
        <v>2663.3</v>
      </c>
      <c r="D2617">
        <f t="shared" si="769"/>
        <v>-113.54999999999973</v>
      </c>
      <c r="E2617" t="str">
        <f t="shared" si="770"/>
        <v/>
      </c>
      <c r="F2617" s="4">
        <f t="shared" si="771"/>
        <v>-113.54999999999973</v>
      </c>
      <c r="G2617">
        <f t="shared" ca="1" si="772"/>
        <v>0.74080000000000013</v>
      </c>
      <c r="H2617">
        <f t="shared" ca="1" si="773"/>
        <v>0.91405555555555562</v>
      </c>
      <c r="I2617" s="4">
        <f t="shared" ca="1" si="783"/>
        <v>0.81045402054336602</v>
      </c>
      <c r="J2617" s="8">
        <f t="shared" ca="1" si="774"/>
        <v>44.765236307969147</v>
      </c>
      <c r="K2617" t="str">
        <f t="shared" ca="1" si="775"/>
        <v>BUY</v>
      </c>
      <c r="L2617" t="str">
        <f t="shared" ca="1" si="776"/>
        <v>HOLD</v>
      </c>
      <c r="M2617" t="str">
        <f t="shared" ca="1" si="777"/>
        <v/>
      </c>
      <c r="N2617">
        <f t="shared" si="766"/>
        <v>2663.3</v>
      </c>
      <c r="O2617">
        <f t="shared" ca="1" si="778"/>
        <v>17</v>
      </c>
      <c r="Q2617" t="str">
        <f t="shared" ca="1" si="781"/>
        <v>NO</v>
      </c>
      <c r="R2617" t="str">
        <f t="shared" ca="1" si="782"/>
        <v>NO</v>
      </c>
      <c r="S2617" t="b">
        <f t="shared" ca="1" si="779"/>
        <v>0</v>
      </c>
      <c r="T2617" t="b">
        <f t="shared" ca="1" si="780"/>
        <v>0</v>
      </c>
      <c r="U2617">
        <f t="shared" ca="1" si="765"/>
        <v>1</v>
      </c>
      <c r="W2617" s="7"/>
      <c r="X2617" t="str">
        <f t="shared" ca="1" si="767"/>
        <v>17</v>
      </c>
    </row>
    <row r="2618" spans="1:24" x14ac:dyDescent="0.3">
      <c r="A2618">
        <f t="shared" si="768"/>
        <v>2617</v>
      </c>
      <c r="B2618" s="1">
        <v>38882</v>
      </c>
      <c r="C2618">
        <v>2632.8</v>
      </c>
      <c r="D2618">
        <f t="shared" si="769"/>
        <v>-30.5</v>
      </c>
      <c r="E2618" t="str">
        <f t="shared" si="770"/>
        <v/>
      </c>
      <c r="F2618" s="4">
        <f t="shared" si="771"/>
        <v>-30.5</v>
      </c>
      <c r="G2618">
        <f t="shared" ca="1" si="772"/>
        <v>0.77062500000000111</v>
      </c>
      <c r="H2618">
        <f t="shared" ca="1" si="773"/>
        <v>0.85315000000000007</v>
      </c>
      <c r="I2618" s="4">
        <f t="shared" ca="1" si="783"/>
        <v>0.90327023383930261</v>
      </c>
      <c r="J2618" s="8">
        <f t="shared" ca="1" si="774"/>
        <v>47.458853597327249</v>
      </c>
      <c r="K2618" t="str">
        <f t="shared" ca="1" si="775"/>
        <v>BUY</v>
      </c>
      <c r="L2618" t="str">
        <f t="shared" ca="1" si="776"/>
        <v>HOLD</v>
      </c>
      <c r="M2618" t="str">
        <f t="shared" ca="1" si="777"/>
        <v/>
      </c>
      <c r="N2618">
        <f t="shared" si="766"/>
        <v>2632.8</v>
      </c>
      <c r="O2618">
        <f t="shared" ca="1" si="778"/>
        <v>17</v>
      </c>
      <c r="Q2618" t="str">
        <f t="shared" ca="1" si="781"/>
        <v>NO</v>
      </c>
      <c r="R2618" t="str">
        <f t="shared" ca="1" si="782"/>
        <v>NO</v>
      </c>
      <c r="S2618" t="b">
        <f t="shared" ca="1" si="779"/>
        <v>0</v>
      </c>
      <c r="T2618" t="b">
        <f t="shared" ca="1" si="780"/>
        <v>0</v>
      </c>
      <c r="U2618">
        <f t="shared" ca="1" si="765"/>
        <v>1</v>
      </c>
      <c r="W2618" s="7"/>
      <c r="X2618" t="str">
        <f t="shared" ca="1" si="767"/>
        <v>17</v>
      </c>
    </row>
    <row r="2619" spans="1:24" x14ac:dyDescent="0.3">
      <c r="A2619">
        <f t="shared" si="768"/>
        <v>2618</v>
      </c>
      <c r="B2619" s="1">
        <v>38883</v>
      </c>
      <c r="C2619">
        <v>2798.8</v>
      </c>
      <c r="D2619">
        <f t="shared" si="769"/>
        <v>166</v>
      </c>
      <c r="E2619">
        <f t="shared" si="770"/>
        <v>166</v>
      </c>
      <c r="F2619" s="4" t="str">
        <f t="shared" si="771"/>
        <v/>
      </c>
      <c r="G2619">
        <f t="shared" ca="1" si="772"/>
        <v>1.1058750000000008</v>
      </c>
      <c r="H2619">
        <f t="shared" ca="1" si="773"/>
        <v>0.85315000000000007</v>
      </c>
      <c r="I2619" s="4">
        <f t="shared" ca="1" si="783"/>
        <v>1.2962257516263269</v>
      </c>
      <c r="J2619" s="8">
        <f t="shared" ca="1" si="774"/>
        <v>56.450275009252074</v>
      </c>
      <c r="K2619" t="str">
        <f t="shared" ca="1" si="775"/>
        <v>BUY</v>
      </c>
      <c r="L2619" t="str">
        <f t="shared" ca="1" si="776"/>
        <v>HOLD</v>
      </c>
      <c r="M2619" t="str">
        <f t="shared" ca="1" si="777"/>
        <v/>
      </c>
      <c r="N2619">
        <f t="shared" si="766"/>
        <v>2798.8</v>
      </c>
      <c r="O2619">
        <f t="shared" ca="1" si="778"/>
        <v>17</v>
      </c>
      <c r="Q2619" t="str">
        <f t="shared" ca="1" si="781"/>
        <v>NO</v>
      </c>
      <c r="R2619" t="str">
        <f t="shared" ca="1" si="782"/>
        <v>NO</v>
      </c>
      <c r="S2619" t="b">
        <f t="shared" ca="1" si="779"/>
        <v>0</v>
      </c>
      <c r="T2619" t="b">
        <f t="shared" ca="1" si="780"/>
        <v>0</v>
      </c>
      <c r="U2619">
        <f t="shared" ca="1" si="765"/>
        <v>1</v>
      </c>
      <c r="W2619" s="7"/>
      <c r="X2619" t="str">
        <f t="shared" ca="1" si="767"/>
        <v>17</v>
      </c>
    </row>
    <row r="2620" spans="1:24" x14ac:dyDescent="0.3">
      <c r="A2620">
        <f t="shared" si="768"/>
        <v>2619</v>
      </c>
      <c r="B2620" s="1">
        <v>38884</v>
      </c>
      <c r="C2620">
        <v>2890.35</v>
      </c>
      <c r="D2620">
        <f t="shared" si="769"/>
        <v>91.549999999999727</v>
      </c>
      <c r="E2620">
        <f t="shared" si="770"/>
        <v>91.549999999999727</v>
      </c>
      <c r="F2620" s="4" t="str">
        <f t="shared" si="771"/>
        <v/>
      </c>
      <c r="G2620">
        <f t="shared" ca="1" si="772"/>
        <v>1.3214999999999997</v>
      </c>
      <c r="H2620">
        <f t="shared" ca="1" si="773"/>
        <v>0.85315000000000007</v>
      </c>
      <c r="I2620" s="4">
        <f t="shared" ca="1" si="783"/>
        <v>1.5489655980777115</v>
      </c>
      <c r="J2620" s="8">
        <f t="shared" ca="1" si="774"/>
        <v>60.768399512565239</v>
      </c>
      <c r="K2620" t="str">
        <f t="shared" ca="1" si="775"/>
        <v>BUY</v>
      </c>
      <c r="L2620" t="str">
        <f t="shared" ca="1" si="776"/>
        <v>HOLD</v>
      </c>
      <c r="M2620" t="str">
        <f t="shared" ca="1" si="777"/>
        <v/>
      </c>
      <c r="N2620">
        <f t="shared" si="766"/>
        <v>2890.35</v>
      </c>
      <c r="O2620">
        <f t="shared" ca="1" si="778"/>
        <v>17</v>
      </c>
      <c r="Q2620" t="str">
        <f t="shared" ca="1" si="781"/>
        <v>NO</v>
      </c>
      <c r="R2620" t="str">
        <f t="shared" ca="1" si="782"/>
        <v>NO</v>
      </c>
      <c r="S2620" t="b">
        <f t="shared" ca="1" si="779"/>
        <v>0</v>
      </c>
      <c r="T2620" t="b">
        <f t="shared" ca="1" si="780"/>
        <v>0</v>
      </c>
      <c r="U2620">
        <f t="shared" ca="1" si="765"/>
        <v>1</v>
      </c>
      <c r="W2620" s="7"/>
      <c r="X2620" t="str">
        <f t="shared" ca="1" si="767"/>
        <v>17</v>
      </c>
    </row>
    <row r="2621" spans="1:24" x14ac:dyDescent="0.3">
      <c r="A2621">
        <f t="shared" si="768"/>
        <v>2620</v>
      </c>
      <c r="B2621" s="1">
        <v>38887</v>
      </c>
      <c r="C2621">
        <v>2916.9</v>
      </c>
      <c r="D2621">
        <f t="shared" si="769"/>
        <v>26.550000000000182</v>
      </c>
      <c r="E2621">
        <f t="shared" si="770"/>
        <v>26.550000000000182</v>
      </c>
      <c r="F2621" s="4" t="str">
        <f t="shared" si="771"/>
        <v/>
      </c>
      <c r="G2621">
        <f t="shared" ca="1" si="772"/>
        <v>1.1103000000000001</v>
      </c>
      <c r="H2621">
        <f t="shared" ca="1" si="773"/>
        <v>0.91505555555555573</v>
      </c>
      <c r="I2621" s="4">
        <f t="shared" ca="1" si="783"/>
        <v>1.2133689514904984</v>
      </c>
      <c r="J2621" s="8">
        <f t="shared" ca="1" si="774"/>
        <v>54.820004169363955</v>
      </c>
      <c r="K2621" t="str">
        <f t="shared" ca="1" si="775"/>
        <v>BUY</v>
      </c>
      <c r="L2621" t="str">
        <f t="shared" ca="1" si="776"/>
        <v>HOLD</v>
      </c>
      <c r="M2621" t="str">
        <f t="shared" ca="1" si="777"/>
        <v/>
      </c>
      <c r="N2621">
        <f t="shared" si="766"/>
        <v>2916.9</v>
      </c>
      <c r="O2621">
        <f t="shared" ca="1" si="778"/>
        <v>17</v>
      </c>
      <c r="Q2621" t="str">
        <f t="shared" ca="1" si="781"/>
        <v>NO</v>
      </c>
      <c r="R2621" t="str">
        <f t="shared" ca="1" si="782"/>
        <v>NO</v>
      </c>
      <c r="S2621" t="b">
        <f t="shared" ca="1" si="779"/>
        <v>0</v>
      </c>
      <c r="T2621" t="b">
        <f t="shared" ca="1" si="780"/>
        <v>0</v>
      </c>
      <c r="U2621">
        <f t="shared" ca="1" si="765"/>
        <v>1</v>
      </c>
      <c r="W2621" s="7"/>
      <c r="X2621" t="str">
        <f t="shared" ca="1" si="767"/>
        <v>17</v>
      </c>
    </row>
    <row r="2622" spans="1:24" x14ac:dyDescent="0.3">
      <c r="A2622">
        <f t="shared" si="768"/>
        <v>2621</v>
      </c>
      <c r="B2622" s="1">
        <v>38888</v>
      </c>
      <c r="C2622">
        <v>2861.3</v>
      </c>
      <c r="D2622">
        <f t="shared" si="769"/>
        <v>-55.599999999999909</v>
      </c>
      <c r="E2622" t="str">
        <f t="shared" si="770"/>
        <v/>
      </c>
      <c r="F2622" s="4">
        <f t="shared" si="771"/>
        <v>-55.599999999999909</v>
      </c>
      <c r="G2622">
        <f t="shared" ca="1" si="772"/>
        <v>1.1103000000000001</v>
      </c>
      <c r="H2622">
        <f t="shared" ca="1" si="773"/>
        <v>0.84988888888888892</v>
      </c>
      <c r="I2622" s="4">
        <f t="shared" ca="1" si="783"/>
        <v>1.3064060661524384</v>
      </c>
      <c r="J2622" s="8">
        <f t="shared" ca="1" si="774"/>
        <v>56.642500439300065</v>
      </c>
      <c r="K2622" t="str">
        <f t="shared" ca="1" si="775"/>
        <v>BUY</v>
      </c>
      <c r="L2622" t="str">
        <f t="shared" ca="1" si="776"/>
        <v>HOLD</v>
      </c>
      <c r="M2622" t="str">
        <f t="shared" ca="1" si="777"/>
        <v/>
      </c>
      <c r="N2622">
        <f t="shared" si="766"/>
        <v>2861.3</v>
      </c>
      <c r="O2622">
        <f t="shared" ca="1" si="778"/>
        <v>17</v>
      </c>
      <c r="Q2622" t="str">
        <f t="shared" ca="1" si="781"/>
        <v>NO</v>
      </c>
      <c r="R2622" t="str">
        <f t="shared" ca="1" si="782"/>
        <v>NO</v>
      </c>
      <c r="S2622" t="b">
        <f t="shared" ca="1" si="779"/>
        <v>0</v>
      </c>
      <c r="T2622" t="b">
        <f t="shared" ca="1" si="780"/>
        <v>0</v>
      </c>
      <c r="U2622">
        <f t="shared" ca="1" si="765"/>
        <v>1</v>
      </c>
      <c r="W2622" s="7"/>
      <c r="X2622" t="str">
        <f t="shared" ca="1" si="767"/>
        <v>17</v>
      </c>
    </row>
    <row r="2623" spans="1:24" x14ac:dyDescent="0.3">
      <c r="A2623">
        <f t="shared" si="768"/>
        <v>2622</v>
      </c>
      <c r="B2623" s="1">
        <v>38889</v>
      </c>
      <c r="C2623">
        <v>2923.45</v>
      </c>
      <c r="D2623">
        <f t="shared" si="769"/>
        <v>62.149999999999636</v>
      </c>
      <c r="E2623">
        <f t="shared" si="770"/>
        <v>62.149999999999636</v>
      </c>
      <c r="F2623" s="4" t="str">
        <f t="shared" si="771"/>
        <v/>
      </c>
      <c r="G2623">
        <f t="shared" ca="1" si="772"/>
        <v>1.0288333333333328</v>
      </c>
      <c r="H2623">
        <f t="shared" ca="1" si="773"/>
        <v>0.82012499999999988</v>
      </c>
      <c r="I2623" s="4">
        <f t="shared" ca="1" si="783"/>
        <v>1.2544835644972814</v>
      </c>
      <c r="J2623" s="8">
        <f t="shared" ca="1" si="774"/>
        <v>55.643943661971818</v>
      </c>
      <c r="K2623" t="str">
        <f t="shared" ca="1" si="775"/>
        <v>BUY</v>
      </c>
      <c r="L2623" t="str">
        <f t="shared" ca="1" si="776"/>
        <v>HOLD</v>
      </c>
      <c r="M2623" t="str">
        <f t="shared" ca="1" si="777"/>
        <v/>
      </c>
      <c r="N2623">
        <f t="shared" si="766"/>
        <v>2923.45</v>
      </c>
      <c r="O2623">
        <f t="shared" ca="1" si="778"/>
        <v>17</v>
      </c>
      <c r="Q2623" t="str">
        <f t="shared" ca="1" si="781"/>
        <v>NO</v>
      </c>
      <c r="R2623" t="str">
        <f t="shared" ca="1" si="782"/>
        <v>NO</v>
      </c>
      <c r="S2623" t="b">
        <f t="shared" ca="1" si="779"/>
        <v>0</v>
      </c>
      <c r="T2623" t="b">
        <f t="shared" ca="1" si="780"/>
        <v>0</v>
      </c>
      <c r="U2623">
        <f t="shared" ca="1" si="765"/>
        <v>1</v>
      </c>
      <c r="W2623" s="7"/>
      <c r="X2623" t="str">
        <f t="shared" ca="1" si="767"/>
        <v>17</v>
      </c>
    </row>
    <row r="2624" spans="1:24" x14ac:dyDescent="0.3">
      <c r="A2624">
        <f t="shared" si="768"/>
        <v>2623</v>
      </c>
      <c r="B2624" s="1">
        <v>38890</v>
      </c>
      <c r="C2624">
        <v>2994.75</v>
      </c>
      <c r="D2624">
        <f t="shared" si="769"/>
        <v>71.300000000000182</v>
      </c>
      <c r="E2624">
        <f t="shared" si="770"/>
        <v>71.300000000000182</v>
      </c>
      <c r="F2624" s="4" t="str">
        <f t="shared" si="771"/>
        <v/>
      </c>
      <c r="G2624">
        <f t="shared" ca="1" si="772"/>
        <v>0.9325</v>
      </c>
      <c r="H2624">
        <f t="shared" ca="1" si="773"/>
        <v>0.82012499999999988</v>
      </c>
      <c r="I2624" s="4">
        <f t="shared" ca="1" si="783"/>
        <v>1.1370217954580095</v>
      </c>
      <c r="J2624" s="8">
        <f t="shared" ca="1" si="774"/>
        <v>53.20590542757293</v>
      </c>
      <c r="K2624" t="str">
        <f t="shared" ca="1" si="775"/>
        <v>BUY</v>
      </c>
      <c r="L2624" t="str">
        <f t="shared" ca="1" si="776"/>
        <v>HOLD</v>
      </c>
      <c r="M2624" t="str">
        <f t="shared" ca="1" si="777"/>
        <v/>
      </c>
      <c r="N2624">
        <f t="shared" si="766"/>
        <v>2994.75</v>
      </c>
      <c r="O2624">
        <f t="shared" ca="1" si="778"/>
        <v>17</v>
      </c>
      <c r="Q2624" t="str">
        <f t="shared" ca="1" si="781"/>
        <v>NO</v>
      </c>
      <c r="R2624" t="str">
        <f t="shared" ca="1" si="782"/>
        <v>NO</v>
      </c>
      <c r="S2624" t="b">
        <f t="shared" ca="1" si="779"/>
        <v>0</v>
      </c>
      <c r="T2624" t="b">
        <f t="shared" ca="1" si="780"/>
        <v>0</v>
      </c>
      <c r="U2624">
        <f t="shared" ca="1" si="765"/>
        <v>1</v>
      </c>
      <c r="W2624" s="7"/>
      <c r="X2624" t="str">
        <f t="shared" ca="1" si="767"/>
        <v>17</v>
      </c>
    </row>
    <row r="2625" spans="1:24" x14ac:dyDescent="0.3">
      <c r="A2625">
        <f t="shared" si="768"/>
        <v>2624</v>
      </c>
      <c r="B2625" s="1">
        <v>38891</v>
      </c>
      <c r="C2625">
        <v>3042.7</v>
      </c>
      <c r="D2625">
        <f t="shared" si="769"/>
        <v>47.949999999999818</v>
      </c>
      <c r="E2625">
        <f t="shared" si="770"/>
        <v>47.949999999999818</v>
      </c>
      <c r="F2625" s="4" t="str">
        <f t="shared" si="771"/>
        <v/>
      </c>
      <c r="G2625">
        <f t="shared" ca="1" si="772"/>
        <v>0.86778571428571394</v>
      </c>
      <c r="H2625">
        <f t="shared" ca="1" si="773"/>
        <v>0.83057142857142863</v>
      </c>
      <c r="I2625" s="4">
        <f t="shared" ca="1" si="783"/>
        <v>1.044805641554867</v>
      </c>
      <c r="J2625" s="8">
        <f t="shared" ca="1" si="774"/>
        <v>51.095596584935016</v>
      </c>
      <c r="K2625" t="str">
        <f t="shared" ca="1" si="775"/>
        <v>BUY</v>
      </c>
      <c r="L2625" t="str">
        <f t="shared" ca="1" si="776"/>
        <v>HOLD</v>
      </c>
      <c r="M2625" t="str">
        <f t="shared" ca="1" si="777"/>
        <v/>
      </c>
      <c r="N2625">
        <f t="shared" si="766"/>
        <v>3042.7</v>
      </c>
      <c r="O2625">
        <f t="shared" ca="1" si="778"/>
        <v>17</v>
      </c>
      <c r="Q2625" t="str">
        <f t="shared" ca="1" si="781"/>
        <v>NO</v>
      </c>
      <c r="R2625" t="str">
        <f t="shared" ca="1" si="782"/>
        <v>NO</v>
      </c>
      <c r="S2625" t="b">
        <f t="shared" ca="1" si="779"/>
        <v>0</v>
      </c>
      <c r="T2625" t="b">
        <f t="shared" ca="1" si="780"/>
        <v>0</v>
      </c>
      <c r="U2625">
        <f t="shared" ref="U2625:U2688" ca="1" si="784">IF(U2624=1,1,IF(K2625="BUY",1,0))</f>
        <v>1</v>
      </c>
      <c r="W2625" s="7"/>
      <c r="X2625" t="str">
        <f t="shared" ca="1" si="767"/>
        <v>17</v>
      </c>
    </row>
    <row r="2626" spans="1:24" x14ac:dyDescent="0.3">
      <c r="A2626">
        <f t="shared" si="768"/>
        <v>2625</v>
      </c>
      <c r="B2626" s="1">
        <v>38893</v>
      </c>
      <c r="C2626">
        <v>3050.3</v>
      </c>
      <c r="D2626">
        <f t="shared" si="769"/>
        <v>7.6000000000003638</v>
      </c>
      <c r="E2626">
        <f t="shared" si="770"/>
        <v>7.6000000000003638</v>
      </c>
      <c r="F2626" s="4" t="str">
        <f t="shared" si="771"/>
        <v/>
      </c>
      <c r="G2626">
        <f t="shared" ca="1" si="772"/>
        <v>0.76881250000000023</v>
      </c>
      <c r="H2626">
        <f t="shared" ca="1" si="773"/>
        <v>0.83675000000000022</v>
      </c>
      <c r="I2626" s="4">
        <f t="shared" ca="1" si="783"/>
        <v>0.91880788766059163</v>
      </c>
      <c r="J2626" s="8">
        <f t="shared" ca="1" si="774"/>
        <v>47.884308458873448</v>
      </c>
      <c r="K2626" t="str">
        <f t="shared" ca="1" si="775"/>
        <v>BUY</v>
      </c>
      <c r="L2626" t="str">
        <f t="shared" ca="1" si="776"/>
        <v>HOLD</v>
      </c>
      <c r="M2626" t="str">
        <f t="shared" ca="1" si="777"/>
        <v/>
      </c>
      <c r="N2626">
        <f t="shared" si="766"/>
        <v>3050.3</v>
      </c>
      <c r="O2626">
        <f t="shared" ca="1" si="778"/>
        <v>17</v>
      </c>
      <c r="Q2626" t="str">
        <f t="shared" ca="1" si="781"/>
        <v>NO</v>
      </c>
      <c r="R2626" t="str">
        <f t="shared" ca="1" si="782"/>
        <v>NO</v>
      </c>
      <c r="S2626" t="b">
        <f t="shared" ca="1" si="779"/>
        <v>0</v>
      </c>
      <c r="T2626" t="b">
        <f t="shared" ca="1" si="780"/>
        <v>0</v>
      </c>
      <c r="U2626">
        <f t="shared" ca="1" si="784"/>
        <v>1</v>
      </c>
      <c r="W2626" s="7"/>
      <c r="X2626" t="str">
        <f t="shared" ca="1" si="767"/>
        <v>17</v>
      </c>
    </row>
    <row r="2627" spans="1:24" x14ac:dyDescent="0.3">
      <c r="A2627">
        <f t="shared" si="768"/>
        <v>2626</v>
      </c>
      <c r="B2627" s="1">
        <v>38894</v>
      </c>
      <c r="C2627">
        <v>2943.2</v>
      </c>
      <c r="D2627">
        <f t="shared" si="769"/>
        <v>-107.10000000000036</v>
      </c>
      <c r="E2627" t="str">
        <f t="shared" si="770"/>
        <v/>
      </c>
      <c r="F2627" s="4">
        <f t="shared" si="771"/>
        <v>-107.10000000000036</v>
      </c>
      <c r="G2627">
        <f t="shared" ca="1" si="772"/>
        <v>0.76881250000000023</v>
      </c>
      <c r="H2627">
        <f t="shared" ca="1" si="773"/>
        <v>0.88716666666666699</v>
      </c>
      <c r="I2627" s="4">
        <f t="shared" ca="1" si="783"/>
        <v>0.86659308660529766</v>
      </c>
      <c r="J2627" s="8">
        <f t="shared" ca="1" si="774"/>
        <v>46.426459672650864</v>
      </c>
      <c r="K2627" t="str">
        <f t="shared" ca="1" si="775"/>
        <v>BUY</v>
      </c>
      <c r="L2627" t="str">
        <f t="shared" ca="1" si="776"/>
        <v>HOLD</v>
      </c>
      <c r="M2627" t="str">
        <f t="shared" ca="1" si="777"/>
        <v/>
      </c>
      <c r="N2627">
        <f t="shared" ref="N2627:N2690" si="785">C2627</f>
        <v>2943.2</v>
      </c>
      <c r="O2627">
        <f t="shared" ca="1" si="778"/>
        <v>17</v>
      </c>
      <c r="Q2627" t="str">
        <f t="shared" ca="1" si="781"/>
        <v>NO</v>
      </c>
      <c r="R2627" t="str">
        <f t="shared" ca="1" si="782"/>
        <v>NO</v>
      </c>
      <c r="S2627" t="b">
        <f t="shared" ca="1" si="779"/>
        <v>0</v>
      </c>
      <c r="T2627" t="b">
        <f t="shared" ca="1" si="780"/>
        <v>0</v>
      </c>
      <c r="U2627">
        <f t="shared" ca="1" si="784"/>
        <v>1</v>
      </c>
      <c r="W2627" s="7"/>
      <c r="X2627" t="str">
        <f t="shared" ref="X2627:X2690" ca="1" si="786">CONCATENATE(M2627&amp;O2627)</f>
        <v>17</v>
      </c>
    </row>
    <row r="2628" spans="1:24" x14ac:dyDescent="0.3">
      <c r="A2628">
        <f t="shared" ref="A2628:A2691" si="787">A2627+1</f>
        <v>2627</v>
      </c>
      <c r="B2628" s="1">
        <v>38895</v>
      </c>
      <c r="C2628">
        <v>2982.45</v>
      </c>
      <c r="D2628">
        <f t="shared" ref="D2628:D2691" si="788">C2628-C2627</f>
        <v>39.25</v>
      </c>
      <c r="E2628">
        <f t="shared" ref="E2628:E2691" si="789">IF($D2628&gt;0,$D2628,"")</f>
        <v>39.25</v>
      </c>
      <c r="F2628" s="4" t="str">
        <f t="shared" ref="F2628:F2691" si="790">IF($D2628&lt;0,$D2628,"")</f>
        <v/>
      </c>
      <c r="G2628">
        <f t="shared" ref="G2628:G2691" ca="1" si="791">IFERROR(IF(A2628&gt;$P$2,AVERAGE(OFFSET(E2628,0,0,-$P$2,1))/100,""),"")</f>
        <v>0.7270000000000002</v>
      </c>
      <c r="H2628">
        <f t="shared" ref="H2628:H2691" ca="1" si="792">IFERROR(IF(A2628&gt;$P$2,ABS(AVERAGE(OFFSET(F2628,0,0,-$P$2,1))/100),""),"")</f>
        <v>0.79240000000000055</v>
      </c>
      <c r="I2628" s="4">
        <f t="shared" ca="1" si="783"/>
        <v>0.91746592629984813</v>
      </c>
      <c r="J2628" s="8">
        <f t="shared" ref="J2628:J2691" ca="1" si="793">IFERROR(100-(100/(1+I2628)),"")</f>
        <v>47.847834671580877</v>
      </c>
      <c r="K2628" t="str">
        <f t="shared" ref="K2628:K2691" ca="1" si="794">IF(J2628="","",IF(J2628&lt;$P$4,"BUY",IF(J2628&gt;$P$6,"SELL",K2627)))</f>
        <v>BUY</v>
      </c>
      <c r="L2628" t="str">
        <f t="shared" ref="L2628:L2691" ca="1" si="795">IF(K2628="BUY",IF(K2627="BUY","HOLD","BUY"),IF(K2628="SELL",IF(K2627="SELL","NA","SELL"),""))</f>
        <v>HOLD</v>
      </c>
      <c r="M2628" t="str">
        <f t="shared" ref="M2628:M2691" ca="1" si="796">IF(AND(L2628="SELL",U2628=1),"SELL",IF(L2628="BUY","BUY",""))</f>
        <v/>
      </c>
      <c r="N2628">
        <f t="shared" si="785"/>
        <v>2982.45</v>
      </c>
      <c r="O2628">
        <f t="shared" ca="1" si="778"/>
        <v>17</v>
      </c>
      <c r="Q2628" t="str">
        <f t="shared" ca="1" si="781"/>
        <v>NO</v>
      </c>
      <c r="R2628" t="str">
        <f t="shared" ca="1" si="782"/>
        <v>NO</v>
      </c>
      <c r="S2628" t="b">
        <f t="shared" ca="1" si="779"/>
        <v>0</v>
      </c>
      <c r="T2628" t="b">
        <f t="shared" ca="1" si="780"/>
        <v>0</v>
      </c>
      <c r="U2628">
        <f t="shared" ca="1" si="784"/>
        <v>1</v>
      </c>
      <c r="W2628" s="7"/>
      <c r="X2628" t="str">
        <f t="shared" ca="1" si="786"/>
        <v>17</v>
      </c>
    </row>
    <row r="2629" spans="1:24" x14ac:dyDescent="0.3">
      <c r="A2629">
        <f t="shared" si="787"/>
        <v>2628</v>
      </c>
      <c r="B2629" s="1">
        <v>38896</v>
      </c>
      <c r="C2629">
        <v>2981.1</v>
      </c>
      <c r="D2629">
        <f t="shared" si="788"/>
        <v>-1.3499999999999091</v>
      </c>
      <c r="E2629" t="str">
        <f t="shared" si="789"/>
        <v/>
      </c>
      <c r="F2629" s="4">
        <f t="shared" si="790"/>
        <v>-1.3499999999999091</v>
      </c>
      <c r="G2629">
        <f t="shared" ca="1" si="791"/>
        <v>0.64043749999999988</v>
      </c>
      <c r="H2629">
        <f t="shared" ca="1" si="792"/>
        <v>0.66258333333333364</v>
      </c>
      <c r="I2629" s="4">
        <f t="shared" ca="1" si="783"/>
        <v>0.96657653125392973</v>
      </c>
      <c r="J2629" s="8">
        <f t="shared" ca="1" si="793"/>
        <v>49.150211847469805</v>
      </c>
      <c r="K2629" t="str">
        <f t="shared" ca="1" si="794"/>
        <v>BUY</v>
      </c>
      <c r="L2629" t="str">
        <f t="shared" ca="1" si="795"/>
        <v>HOLD</v>
      </c>
      <c r="M2629" t="str">
        <f t="shared" ca="1" si="796"/>
        <v/>
      </c>
      <c r="N2629">
        <f t="shared" si="785"/>
        <v>2981.1</v>
      </c>
      <c r="O2629">
        <f t="shared" ref="O2629:O2692" ca="1" si="797">IF(M2629="BUY",O2628+1,O2628)</f>
        <v>17</v>
      </c>
      <c r="Q2629" t="str">
        <f t="shared" ca="1" si="781"/>
        <v>NO</v>
      </c>
      <c r="R2629" t="str">
        <f t="shared" ca="1" si="782"/>
        <v>NO</v>
      </c>
      <c r="S2629" t="b">
        <f t="shared" ca="1" si="779"/>
        <v>0</v>
      </c>
      <c r="T2629" t="b">
        <f t="shared" ca="1" si="780"/>
        <v>0</v>
      </c>
      <c r="U2629">
        <f t="shared" ca="1" si="784"/>
        <v>1</v>
      </c>
      <c r="W2629" s="7"/>
      <c r="X2629" t="str">
        <f t="shared" ca="1" si="786"/>
        <v>17</v>
      </c>
    </row>
    <row r="2630" spans="1:24" x14ac:dyDescent="0.3">
      <c r="A2630">
        <f t="shared" si="787"/>
        <v>2629</v>
      </c>
      <c r="B2630" s="1">
        <v>38897</v>
      </c>
      <c r="C2630">
        <v>2997.9</v>
      </c>
      <c r="D2630">
        <f t="shared" si="788"/>
        <v>16.800000000000182</v>
      </c>
      <c r="E2630">
        <f t="shared" si="789"/>
        <v>16.800000000000182</v>
      </c>
      <c r="F2630" s="4" t="str">
        <f t="shared" si="790"/>
        <v/>
      </c>
      <c r="G2630">
        <f t="shared" ca="1" si="791"/>
        <v>0.58794444444444449</v>
      </c>
      <c r="H2630">
        <f t="shared" ca="1" si="792"/>
        <v>0.61619999999999986</v>
      </c>
      <c r="I2630" s="4">
        <f t="shared" ca="1" si="783"/>
        <v>0.95414547946193551</v>
      </c>
      <c r="J2630" s="8">
        <f t="shared" ca="1" si="793"/>
        <v>48.826737286962626</v>
      </c>
      <c r="K2630" t="str">
        <f t="shared" ca="1" si="794"/>
        <v>BUY</v>
      </c>
      <c r="L2630" t="str">
        <f t="shared" ca="1" si="795"/>
        <v>HOLD</v>
      </c>
      <c r="M2630" t="str">
        <f t="shared" ca="1" si="796"/>
        <v/>
      </c>
      <c r="N2630">
        <f t="shared" si="785"/>
        <v>2997.9</v>
      </c>
      <c r="O2630">
        <f t="shared" ca="1" si="797"/>
        <v>17</v>
      </c>
      <c r="Q2630" t="str">
        <f t="shared" ca="1" si="781"/>
        <v>NO</v>
      </c>
      <c r="R2630" t="str">
        <f t="shared" ca="1" si="782"/>
        <v>NO</v>
      </c>
      <c r="S2630" t="b">
        <f t="shared" ca="1" si="779"/>
        <v>0</v>
      </c>
      <c r="T2630" t="b">
        <f t="shared" ca="1" si="780"/>
        <v>0</v>
      </c>
      <c r="U2630">
        <f t="shared" ca="1" si="784"/>
        <v>1</v>
      </c>
      <c r="W2630" s="7"/>
      <c r="X2630" t="str">
        <f t="shared" ca="1" si="786"/>
        <v>17</v>
      </c>
    </row>
    <row r="2631" spans="1:24" x14ac:dyDescent="0.3">
      <c r="A2631">
        <f t="shared" si="787"/>
        <v>2630</v>
      </c>
      <c r="B2631" s="1">
        <v>38898</v>
      </c>
      <c r="C2631">
        <v>3128.2</v>
      </c>
      <c r="D2631">
        <f t="shared" si="788"/>
        <v>130.29999999999973</v>
      </c>
      <c r="E2631">
        <f t="shared" si="789"/>
        <v>130.29999999999973</v>
      </c>
      <c r="F2631" s="4" t="str">
        <f t="shared" si="790"/>
        <v/>
      </c>
      <c r="G2631">
        <f t="shared" ca="1" si="791"/>
        <v>0.65944999999999976</v>
      </c>
      <c r="H2631">
        <f t="shared" ca="1" si="792"/>
        <v>0.48637500000000045</v>
      </c>
      <c r="I2631" s="4">
        <f t="shared" ca="1" si="783"/>
        <v>1.3558468260087364</v>
      </c>
      <c r="J2631" s="8">
        <f t="shared" ca="1" si="793"/>
        <v>57.552418563044071</v>
      </c>
      <c r="K2631" t="str">
        <f t="shared" ca="1" si="794"/>
        <v>BUY</v>
      </c>
      <c r="L2631" t="str">
        <f t="shared" ca="1" si="795"/>
        <v>HOLD</v>
      </c>
      <c r="M2631" t="str">
        <f t="shared" ca="1" si="796"/>
        <v/>
      </c>
      <c r="N2631">
        <f t="shared" si="785"/>
        <v>3128.2</v>
      </c>
      <c r="O2631">
        <f t="shared" ca="1" si="797"/>
        <v>17</v>
      </c>
      <c r="Q2631" t="str">
        <f t="shared" ca="1" si="781"/>
        <v>NO</v>
      </c>
      <c r="R2631" t="str">
        <f t="shared" ca="1" si="782"/>
        <v>NO</v>
      </c>
      <c r="S2631" t="b">
        <f t="shared" ca="1" si="779"/>
        <v>0</v>
      </c>
      <c r="T2631" t="b">
        <f t="shared" ca="1" si="780"/>
        <v>0</v>
      </c>
      <c r="U2631">
        <f t="shared" ca="1" si="784"/>
        <v>1</v>
      </c>
      <c r="W2631" s="7"/>
      <c r="X2631" t="str">
        <f t="shared" ca="1" si="786"/>
        <v>17</v>
      </c>
    </row>
    <row r="2632" spans="1:24" x14ac:dyDescent="0.3">
      <c r="A2632">
        <f t="shared" si="787"/>
        <v>2631</v>
      </c>
      <c r="B2632" s="1">
        <v>38901</v>
      </c>
      <c r="C2632">
        <v>3150.95</v>
      </c>
      <c r="D2632">
        <f t="shared" si="788"/>
        <v>22.75</v>
      </c>
      <c r="E2632">
        <f t="shared" si="789"/>
        <v>22.75</v>
      </c>
      <c r="F2632" s="4" t="str">
        <f t="shared" si="790"/>
        <v/>
      </c>
      <c r="G2632">
        <f t="shared" ca="1" si="791"/>
        <v>0.62018181818181806</v>
      </c>
      <c r="H2632">
        <f t="shared" ca="1" si="792"/>
        <v>0.54683333333333395</v>
      </c>
      <c r="I2632" s="4">
        <f t="shared" ca="1" si="783"/>
        <v>1.134133163392534</v>
      </c>
      <c r="J2632" s="8">
        <f t="shared" ca="1" si="793"/>
        <v>53.142567804422022</v>
      </c>
      <c r="K2632" t="str">
        <f t="shared" ca="1" si="794"/>
        <v>BUY</v>
      </c>
      <c r="L2632" t="str">
        <f t="shared" ca="1" si="795"/>
        <v>HOLD</v>
      </c>
      <c r="M2632" t="str">
        <f t="shared" ca="1" si="796"/>
        <v/>
      </c>
      <c r="N2632">
        <f t="shared" si="785"/>
        <v>3150.95</v>
      </c>
      <c r="O2632">
        <f t="shared" ca="1" si="797"/>
        <v>17</v>
      </c>
      <c r="Q2632" t="str">
        <f t="shared" ca="1" si="781"/>
        <v>NO</v>
      </c>
      <c r="R2632" t="str">
        <f t="shared" ca="1" si="782"/>
        <v>NO</v>
      </c>
      <c r="S2632" t="b">
        <f t="shared" ca="1" si="779"/>
        <v>0</v>
      </c>
      <c r="T2632" t="b">
        <f t="shared" ca="1" si="780"/>
        <v>0</v>
      </c>
      <c r="U2632">
        <f t="shared" ca="1" si="784"/>
        <v>1</v>
      </c>
      <c r="W2632" s="7"/>
      <c r="X2632" t="str">
        <f t="shared" ca="1" si="786"/>
        <v>17</v>
      </c>
    </row>
    <row r="2633" spans="1:24" x14ac:dyDescent="0.3">
      <c r="A2633">
        <f t="shared" si="787"/>
        <v>2632</v>
      </c>
      <c r="B2633" s="1">
        <v>38902</v>
      </c>
      <c r="C2633">
        <v>3138.65</v>
      </c>
      <c r="D2633">
        <f t="shared" si="788"/>
        <v>-12.299999999999727</v>
      </c>
      <c r="E2633" t="str">
        <f t="shared" si="789"/>
        <v/>
      </c>
      <c r="F2633" s="4">
        <f t="shared" si="790"/>
        <v>-12.299999999999727</v>
      </c>
      <c r="G2633">
        <f t="shared" ca="1" si="791"/>
        <v>0.51619999999999988</v>
      </c>
      <c r="H2633">
        <f t="shared" ca="1" si="792"/>
        <v>0.44087499999999979</v>
      </c>
      <c r="I2633" s="4">
        <f t="shared" ca="1" si="783"/>
        <v>1.1708534165012761</v>
      </c>
      <c r="J2633" s="8">
        <f t="shared" ca="1" si="793"/>
        <v>53.935167045424869</v>
      </c>
      <c r="K2633" t="str">
        <f t="shared" ca="1" si="794"/>
        <v>BUY</v>
      </c>
      <c r="L2633" t="str">
        <f t="shared" ca="1" si="795"/>
        <v>HOLD</v>
      </c>
      <c r="M2633" t="str">
        <f t="shared" ca="1" si="796"/>
        <v/>
      </c>
      <c r="N2633">
        <f t="shared" si="785"/>
        <v>3138.65</v>
      </c>
      <c r="O2633">
        <f t="shared" ca="1" si="797"/>
        <v>17</v>
      </c>
      <c r="Q2633" t="str">
        <f t="shared" ca="1" si="781"/>
        <v>NO</v>
      </c>
      <c r="R2633" t="str">
        <f t="shared" ca="1" si="782"/>
        <v>NO</v>
      </c>
      <c r="S2633" t="b">
        <f t="shared" ca="1" si="779"/>
        <v>0</v>
      </c>
      <c r="T2633" t="b">
        <f t="shared" ca="1" si="780"/>
        <v>0</v>
      </c>
      <c r="U2633">
        <f t="shared" ca="1" si="784"/>
        <v>1</v>
      </c>
      <c r="W2633" s="7"/>
      <c r="X2633" t="str">
        <f t="shared" ca="1" si="786"/>
        <v>17</v>
      </c>
    </row>
    <row r="2634" spans="1:24" x14ac:dyDescent="0.3">
      <c r="A2634">
        <f t="shared" si="787"/>
        <v>2633</v>
      </c>
      <c r="B2634" s="1">
        <v>38903</v>
      </c>
      <c r="C2634">
        <v>3197.1</v>
      </c>
      <c r="D2634">
        <f t="shared" si="788"/>
        <v>58.449999999999818</v>
      </c>
      <c r="E2634">
        <f t="shared" si="789"/>
        <v>58.449999999999818</v>
      </c>
      <c r="F2634" s="4" t="str">
        <f t="shared" si="790"/>
        <v/>
      </c>
      <c r="G2634">
        <f t="shared" ca="1" si="791"/>
        <v>0.48309999999999986</v>
      </c>
      <c r="H2634">
        <f t="shared" ca="1" si="792"/>
        <v>0.44087499999999979</v>
      </c>
      <c r="I2634" s="4">
        <f t="shared" ca="1" si="783"/>
        <v>1.0957754465551461</v>
      </c>
      <c r="J2634" s="8">
        <f t="shared" ca="1" si="793"/>
        <v>52.28496442003302</v>
      </c>
      <c r="K2634" t="str">
        <f t="shared" ca="1" si="794"/>
        <v>BUY</v>
      </c>
      <c r="L2634" t="str">
        <f t="shared" ca="1" si="795"/>
        <v>HOLD</v>
      </c>
      <c r="M2634" t="str">
        <f t="shared" ca="1" si="796"/>
        <v/>
      </c>
      <c r="N2634">
        <f t="shared" si="785"/>
        <v>3197.1</v>
      </c>
      <c r="O2634">
        <f t="shared" ca="1" si="797"/>
        <v>17</v>
      </c>
      <c r="Q2634" t="str">
        <f t="shared" ca="1" si="781"/>
        <v>NO</v>
      </c>
      <c r="R2634" t="str">
        <f t="shared" ca="1" si="782"/>
        <v>NO</v>
      </c>
      <c r="S2634" t="b">
        <f t="shared" ca="1" si="779"/>
        <v>0</v>
      </c>
      <c r="T2634" t="b">
        <f t="shared" ca="1" si="780"/>
        <v>0</v>
      </c>
      <c r="U2634">
        <f t="shared" ca="1" si="784"/>
        <v>1</v>
      </c>
      <c r="W2634" s="7"/>
      <c r="X2634" t="str">
        <f t="shared" ca="1" si="786"/>
        <v>17</v>
      </c>
    </row>
    <row r="2635" spans="1:24" x14ac:dyDescent="0.3">
      <c r="A2635">
        <f t="shared" si="787"/>
        <v>2634</v>
      </c>
      <c r="B2635" s="1">
        <v>38904</v>
      </c>
      <c r="C2635">
        <v>3156.4</v>
      </c>
      <c r="D2635">
        <f t="shared" si="788"/>
        <v>-40.699999999999818</v>
      </c>
      <c r="E2635" t="str">
        <f t="shared" si="789"/>
        <v/>
      </c>
      <c r="F2635" s="4">
        <f t="shared" si="790"/>
        <v>-40.699999999999818</v>
      </c>
      <c r="G2635">
        <f t="shared" ca="1" si="791"/>
        <v>0.50727777777777749</v>
      </c>
      <c r="H2635">
        <f t="shared" ca="1" si="792"/>
        <v>0.43409999999999949</v>
      </c>
      <c r="I2635" s="4">
        <f t="shared" ca="1" si="783"/>
        <v>1.1685735493613869</v>
      </c>
      <c r="J2635" s="8">
        <f t="shared" ca="1" si="793"/>
        <v>53.886738114347779</v>
      </c>
      <c r="K2635" t="str">
        <f t="shared" ca="1" si="794"/>
        <v>BUY</v>
      </c>
      <c r="L2635" t="str">
        <f t="shared" ca="1" si="795"/>
        <v>HOLD</v>
      </c>
      <c r="M2635" t="str">
        <f t="shared" ca="1" si="796"/>
        <v/>
      </c>
      <c r="N2635">
        <f t="shared" si="785"/>
        <v>3156.4</v>
      </c>
      <c r="O2635">
        <f t="shared" ca="1" si="797"/>
        <v>17</v>
      </c>
      <c r="Q2635" t="str">
        <f t="shared" ca="1" si="781"/>
        <v>NO</v>
      </c>
      <c r="R2635" t="str">
        <f t="shared" ca="1" si="782"/>
        <v>NO</v>
      </c>
      <c r="S2635" t="b">
        <f t="shared" ca="1" si="779"/>
        <v>0</v>
      </c>
      <c r="T2635" t="b">
        <f t="shared" ca="1" si="780"/>
        <v>0</v>
      </c>
      <c r="U2635">
        <f t="shared" ca="1" si="784"/>
        <v>1</v>
      </c>
      <c r="W2635" s="7"/>
      <c r="X2635" t="str">
        <f t="shared" ca="1" si="786"/>
        <v>17</v>
      </c>
    </row>
    <row r="2636" spans="1:24" x14ac:dyDescent="0.3">
      <c r="A2636">
        <f t="shared" si="787"/>
        <v>2635</v>
      </c>
      <c r="B2636" s="1">
        <v>38905</v>
      </c>
      <c r="C2636">
        <v>3075.85</v>
      </c>
      <c r="D2636">
        <f t="shared" si="788"/>
        <v>-80.550000000000182</v>
      </c>
      <c r="E2636" t="str">
        <f t="shared" si="789"/>
        <v/>
      </c>
      <c r="F2636" s="4">
        <f t="shared" si="790"/>
        <v>-80.550000000000182</v>
      </c>
      <c r="G2636">
        <f t="shared" ca="1" si="791"/>
        <v>0.50727777777777749</v>
      </c>
      <c r="H2636">
        <f t="shared" ca="1" si="792"/>
        <v>0.48399999999999999</v>
      </c>
      <c r="I2636" s="4">
        <f t="shared" ca="1" si="783"/>
        <v>1.0480945821854908</v>
      </c>
      <c r="J2636" s="8">
        <f t="shared" ca="1" si="793"/>
        <v>51.174129910889413</v>
      </c>
      <c r="K2636" t="str">
        <f t="shared" ca="1" si="794"/>
        <v>BUY</v>
      </c>
      <c r="L2636" t="str">
        <f t="shared" ca="1" si="795"/>
        <v>HOLD</v>
      </c>
      <c r="M2636" t="str">
        <f t="shared" ca="1" si="796"/>
        <v/>
      </c>
      <c r="N2636">
        <f t="shared" si="785"/>
        <v>3075.85</v>
      </c>
      <c r="O2636">
        <f t="shared" ca="1" si="797"/>
        <v>17</v>
      </c>
      <c r="Q2636" t="str">
        <f t="shared" ca="1" si="781"/>
        <v>NO</v>
      </c>
      <c r="R2636" t="str">
        <f t="shared" ca="1" si="782"/>
        <v>NO</v>
      </c>
      <c r="S2636" t="b">
        <f t="shared" ca="1" si="779"/>
        <v>0</v>
      </c>
      <c r="T2636" t="b">
        <f t="shared" ca="1" si="780"/>
        <v>0</v>
      </c>
      <c r="U2636">
        <f t="shared" ca="1" si="784"/>
        <v>1</v>
      </c>
      <c r="W2636" s="7"/>
      <c r="X2636" t="str">
        <f t="shared" ca="1" si="786"/>
        <v>17</v>
      </c>
    </row>
    <row r="2637" spans="1:24" x14ac:dyDescent="0.3">
      <c r="A2637">
        <f t="shared" si="787"/>
        <v>2636</v>
      </c>
      <c r="B2637" s="1">
        <v>38908</v>
      </c>
      <c r="C2637">
        <v>3142</v>
      </c>
      <c r="D2637">
        <f t="shared" si="788"/>
        <v>66.150000000000091</v>
      </c>
      <c r="E2637">
        <f t="shared" si="789"/>
        <v>66.150000000000091</v>
      </c>
      <c r="F2637" s="4" t="str">
        <f t="shared" si="790"/>
        <v/>
      </c>
      <c r="G2637">
        <f t="shared" ca="1" si="791"/>
        <v>0.51172222222222241</v>
      </c>
      <c r="H2637">
        <f t="shared" ca="1" si="792"/>
        <v>0.48399999999999999</v>
      </c>
      <c r="I2637" s="4">
        <f t="shared" ca="1" si="783"/>
        <v>1.0572773186409554</v>
      </c>
      <c r="J2637" s="8">
        <f t="shared" ca="1" si="793"/>
        <v>51.392066060369366</v>
      </c>
      <c r="K2637" t="str">
        <f t="shared" ca="1" si="794"/>
        <v>BUY</v>
      </c>
      <c r="L2637" t="str">
        <f t="shared" ca="1" si="795"/>
        <v>HOLD</v>
      </c>
      <c r="M2637" t="str">
        <f t="shared" ca="1" si="796"/>
        <v/>
      </c>
      <c r="N2637">
        <f t="shared" si="785"/>
        <v>3142</v>
      </c>
      <c r="O2637">
        <f t="shared" ca="1" si="797"/>
        <v>17</v>
      </c>
      <c r="Q2637" t="str">
        <f t="shared" ca="1" si="781"/>
        <v>NO</v>
      </c>
      <c r="R2637" t="str">
        <f t="shared" ca="1" si="782"/>
        <v>NO</v>
      </c>
      <c r="S2637" t="b">
        <f t="shared" ca="1" si="779"/>
        <v>0</v>
      </c>
      <c r="T2637" t="b">
        <f t="shared" ca="1" si="780"/>
        <v>0</v>
      </c>
      <c r="U2637">
        <f t="shared" ca="1" si="784"/>
        <v>1</v>
      </c>
      <c r="W2637" s="7"/>
      <c r="X2637" t="str">
        <f t="shared" ca="1" si="786"/>
        <v>17</v>
      </c>
    </row>
    <row r="2638" spans="1:24" x14ac:dyDescent="0.3">
      <c r="A2638">
        <f t="shared" si="787"/>
        <v>2637</v>
      </c>
      <c r="B2638" s="1">
        <v>38909</v>
      </c>
      <c r="C2638">
        <v>3116.15</v>
      </c>
      <c r="D2638">
        <f t="shared" si="788"/>
        <v>-25.849999999999909</v>
      </c>
      <c r="E2638" t="str">
        <f t="shared" si="789"/>
        <v/>
      </c>
      <c r="F2638" s="4">
        <f t="shared" si="790"/>
        <v>-25.849999999999909</v>
      </c>
      <c r="G2638">
        <f t="shared" ca="1" si="791"/>
        <v>0.48656250000000001</v>
      </c>
      <c r="H2638">
        <f t="shared" ca="1" si="792"/>
        <v>0.44641666666666652</v>
      </c>
      <c r="I2638" s="4">
        <f t="shared" ca="1" si="783"/>
        <v>1.089929064775061</v>
      </c>
      <c r="J2638" s="8">
        <f t="shared" ca="1" si="793"/>
        <v>52.151486054976225</v>
      </c>
      <c r="K2638" t="str">
        <f t="shared" ca="1" si="794"/>
        <v>BUY</v>
      </c>
      <c r="L2638" t="str">
        <f t="shared" ca="1" si="795"/>
        <v>HOLD</v>
      </c>
      <c r="M2638" t="str">
        <f t="shared" ca="1" si="796"/>
        <v/>
      </c>
      <c r="N2638">
        <f t="shared" si="785"/>
        <v>3116.15</v>
      </c>
      <c r="O2638">
        <f t="shared" ca="1" si="797"/>
        <v>17</v>
      </c>
      <c r="Q2638" t="str">
        <f t="shared" ca="1" si="781"/>
        <v>NO</v>
      </c>
      <c r="R2638" t="str">
        <f t="shared" ca="1" si="782"/>
        <v>NO</v>
      </c>
      <c r="S2638" t="b">
        <f t="shared" ca="1" si="779"/>
        <v>0</v>
      </c>
      <c r="T2638" t="b">
        <f t="shared" ca="1" si="780"/>
        <v>0</v>
      </c>
      <c r="U2638">
        <f t="shared" ca="1" si="784"/>
        <v>1</v>
      </c>
      <c r="W2638" s="7"/>
      <c r="X2638" t="str">
        <f t="shared" ca="1" si="786"/>
        <v>17</v>
      </c>
    </row>
    <row r="2639" spans="1:24" x14ac:dyDescent="0.3">
      <c r="A2639">
        <f t="shared" si="787"/>
        <v>2638</v>
      </c>
      <c r="B2639" s="1">
        <v>38910</v>
      </c>
      <c r="C2639">
        <v>3195.9</v>
      </c>
      <c r="D2639">
        <f t="shared" si="788"/>
        <v>79.75</v>
      </c>
      <c r="E2639">
        <f t="shared" si="789"/>
        <v>79.75</v>
      </c>
      <c r="F2639" s="4" t="str">
        <f t="shared" si="790"/>
        <v/>
      </c>
      <c r="G2639">
        <f t="shared" ca="1" si="791"/>
        <v>0.52631250000000018</v>
      </c>
      <c r="H2639">
        <f t="shared" ca="1" si="792"/>
        <v>0.44641666666666652</v>
      </c>
      <c r="I2639" s="4">
        <f t="shared" ca="1" si="783"/>
        <v>1.1789714392383805</v>
      </c>
      <c r="J2639" s="8">
        <f t="shared" ca="1" si="793"/>
        <v>54.106787175258631</v>
      </c>
      <c r="K2639" t="str">
        <f t="shared" ca="1" si="794"/>
        <v>BUY</v>
      </c>
      <c r="L2639" t="str">
        <f t="shared" ca="1" si="795"/>
        <v>HOLD</v>
      </c>
      <c r="M2639" t="str">
        <f t="shared" ca="1" si="796"/>
        <v/>
      </c>
      <c r="N2639">
        <f t="shared" si="785"/>
        <v>3195.9</v>
      </c>
      <c r="O2639">
        <f t="shared" ca="1" si="797"/>
        <v>17</v>
      </c>
      <c r="Q2639" t="str">
        <f t="shared" ca="1" si="781"/>
        <v>NO</v>
      </c>
      <c r="R2639" t="str">
        <f t="shared" ca="1" si="782"/>
        <v>NO</v>
      </c>
      <c r="S2639" t="b">
        <f t="shared" ca="1" si="779"/>
        <v>0</v>
      </c>
      <c r="T2639" t="b">
        <f t="shared" ca="1" si="780"/>
        <v>0</v>
      </c>
      <c r="U2639">
        <f t="shared" ca="1" si="784"/>
        <v>1</v>
      </c>
      <c r="W2639" s="7"/>
      <c r="X2639" t="str">
        <f t="shared" ca="1" si="786"/>
        <v>17</v>
      </c>
    </row>
    <row r="2640" spans="1:24" x14ac:dyDescent="0.3">
      <c r="A2640">
        <f t="shared" si="787"/>
        <v>2639</v>
      </c>
      <c r="B2640" s="1">
        <v>38911</v>
      </c>
      <c r="C2640">
        <v>3169.3</v>
      </c>
      <c r="D2640">
        <f t="shared" si="788"/>
        <v>-26.599999999999909</v>
      </c>
      <c r="E2640" t="str">
        <f t="shared" si="789"/>
        <v/>
      </c>
      <c r="F2640" s="4">
        <f t="shared" si="790"/>
        <v>-26.599999999999909</v>
      </c>
      <c r="G2640">
        <f t="shared" ca="1" si="791"/>
        <v>0.59064285714285691</v>
      </c>
      <c r="H2640">
        <f t="shared" ca="1" si="792"/>
        <v>0.42064285714285687</v>
      </c>
      <c r="I2640" s="4">
        <f t="shared" ca="1" si="783"/>
        <v>1.4041433180506031</v>
      </c>
      <c r="J2640" s="8">
        <f t="shared" ca="1" si="793"/>
        <v>58.405141969204692</v>
      </c>
      <c r="K2640" t="str">
        <f t="shared" ca="1" si="794"/>
        <v>BUY</v>
      </c>
      <c r="L2640" t="str">
        <f t="shared" ca="1" si="795"/>
        <v>HOLD</v>
      </c>
      <c r="M2640" t="str">
        <f t="shared" ca="1" si="796"/>
        <v/>
      </c>
      <c r="N2640">
        <f t="shared" si="785"/>
        <v>3169.3</v>
      </c>
      <c r="O2640">
        <f t="shared" ca="1" si="797"/>
        <v>17</v>
      </c>
      <c r="Q2640" t="str">
        <f t="shared" ca="1" si="781"/>
        <v>NO</v>
      </c>
      <c r="R2640" t="str">
        <f t="shared" ca="1" si="782"/>
        <v>NO</v>
      </c>
      <c r="S2640" t="b">
        <f t="shared" ref="S2640:S2703" ca="1" si="798">AND(Q2640="YES",Q2639="YES")</f>
        <v>0</v>
      </c>
      <c r="T2640" t="b">
        <f t="shared" ref="T2640:T2703" ca="1" si="799">AND(R2640="YES",R2639="YES")</f>
        <v>0</v>
      </c>
      <c r="U2640">
        <f t="shared" ca="1" si="784"/>
        <v>1</v>
      </c>
      <c r="W2640" s="7"/>
      <c r="X2640" t="str">
        <f t="shared" ca="1" si="786"/>
        <v>17</v>
      </c>
    </row>
    <row r="2641" spans="1:24" x14ac:dyDescent="0.3">
      <c r="A2641">
        <f t="shared" si="787"/>
        <v>2640</v>
      </c>
      <c r="B2641" s="1">
        <v>38912</v>
      </c>
      <c r="C2641">
        <v>3123.35</v>
      </c>
      <c r="D2641">
        <f t="shared" si="788"/>
        <v>-45.950000000000273</v>
      </c>
      <c r="E2641" t="str">
        <f t="shared" si="789"/>
        <v/>
      </c>
      <c r="F2641" s="4">
        <f t="shared" si="790"/>
        <v>-45.950000000000273</v>
      </c>
      <c r="G2641">
        <f t="shared" ca="1" si="791"/>
        <v>0.59064285714285691</v>
      </c>
      <c r="H2641">
        <f t="shared" ca="1" si="792"/>
        <v>0.33328571428571385</v>
      </c>
      <c r="I2641" s="4">
        <f t="shared" ca="1" si="783"/>
        <v>1.7721817402486086</v>
      </c>
      <c r="J2641" s="8">
        <f t="shared" ca="1" si="793"/>
        <v>63.927328952454609</v>
      </c>
      <c r="K2641" t="str">
        <f t="shared" ca="1" si="794"/>
        <v>BUY</v>
      </c>
      <c r="L2641" t="str">
        <f t="shared" ca="1" si="795"/>
        <v>HOLD</v>
      </c>
      <c r="M2641" t="str">
        <f t="shared" ca="1" si="796"/>
        <v/>
      </c>
      <c r="N2641">
        <f t="shared" si="785"/>
        <v>3123.35</v>
      </c>
      <c r="O2641">
        <f t="shared" ca="1" si="797"/>
        <v>17</v>
      </c>
      <c r="Q2641" t="str">
        <f t="shared" ref="Q2641:Q2704" ca="1" si="800">IF(J2641&lt;30,"YES","NO")</f>
        <v>NO</v>
      </c>
      <c r="R2641" t="str">
        <f t="shared" ref="R2641:R2704" ca="1" si="801">IF(J2641&gt;70,"YES","NO")</f>
        <v>NO</v>
      </c>
      <c r="S2641" t="b">
        <f t="shared" ca="1" si="798"/>
        <v>0</v>
      </c>
      <c r="T2641" t="b">
        <f t="shared" ca="1" si="799"/>
        <v>0</v>
      </c>
      <c r="U2641">
        <f t="shared" ca="1" si="784"/>
        <v>1</v>
      </c>
      <c r="W2641" s="7"/>
      <c r="X2641" t="str">
        <f t="shared" ca="1" si="786"/>
        <v>17</v>
      </c>
    </row>
    <row r="2642" spans="1:24" x14ac:dyDescent="0.3">
      <c r="A2642">
        <f t="shared" si="787"/>
        <v>2641</v>
      </c>
      <c r="B2642" s="1">
        <v>38915</v>
      </c>
      <c r="C2642">
        <v>3007.55</v>
      </c>
      <c r="D2642">
        <f t="shared" si="788"/>
        <v>-115.79999999999973</v>
      </c>
      <c r="E2642" t="str">
        <f t="shared" si="789"/>
        <v/>
      </c>
      <c r="F2642" s="4">
        <f t="shared" si="790"/>
        <v>-115.79999999999973</v>
      </c>
      <c r="G2642">
        <f t="shared" ca="1" si="791"/>
        <v>0.62366666666666637</v>
      </c>
      <c r="H2642">
        <f t="shared" ca="1" si="792"/>
        <v>0.43637499999999929</v>
      </c>
      <c r="I2642" s="4">
        <f t="shared" ref="I2642:I2705" ca="1" si="802">IFERROR(G2642/H2642,"")</f>
        <v>1.4291988923899568</v>
      </c>
      <c r="J2642" s="8">
        <f t="shared" ca="1" si="793"/>
        <v>58.834165323690137</v>
      </c>
      <c r="K2642" t="str">
        <f t="shared" ca="1" si="794"/>
        <v>BUY</v>
      </c>
      <c r="L2642" t="str">
        <f t="shared" ca="1" si="795"/>
        <v>HOLD</v>
      </c>
      <c r="M2642" t="str">
        <f t="shared" ca="1" si="796"/>
        <v/>
      </c>
      <c r="N2642">
        <f t="shared" si="785"/>
        <v>3007.55</v>
      </c>
      <c r="O2642">
        <f t="shared" ca="1" si="797"/>
        <v>17</v>
      </c>
      <c r="Q2642" t="str">
        <f t="shared" ca="1" si="800"/>
        <v>NO</v>
      </c>
      <c r="R2642" t="str">
        <f t="shared" ca="1" si="801"/>
        <v>NO</v>
      </c>
      <c r="S2642" t="b">
        <f t="shared" ca="1" si="798"/>
        <v>0</v>
      </c>
      <c r="T2642" t="b">
        <f t="shared" ca="1" si="799"/>
        <v>0</v>
      </c>
      <c r="U2642">
        <f t="shared" ca="1" si="784"/>
        <v>1</v>
      </c>
      <c r="W2642" s="7"/>
      <c r="X2642" t="str">
        <f t="shared" ca="1" si="786"/>
        <v>17</v>
      </c>
    </row>
    <row r="2643" spans="1:24" x14ac:dyDescent="0.3">
      <c r="A2643">
        <f t="shared" si="787"/>
        <v>2642</v>
      </c>
      <c r="B2643" s="1">
        <v>38916</v>
      </c>
      <c r="C2643">
        <v>2993.65</v>
      </c>
      <c r="D2643">
        <f t="shared" si="788"/>
        <v>-13.900000000000091</v>
      </c>
      <c r="E2643" t="str">
        <f t="shared" si="789"/>
        <v/>
      </c>
      <c r="F2643" s="4">
        <f t="shared" si="790"/>
        <v>-13.900000000000091</v>
      </c>
      <c r="G2643">
        <f t="shared" ca="1" si="791"/>
        <v>0.62366666666666637</v>
      </c>
      <c r="H2643">
        <f t="shared" ca="1" si="792"/>
        <v>0.45206249999999953</v>
      </c>
      <c r="I2643" s="4">
        <f t="shared" ca="1" si="802"/>
        <v>1.3796027466703542</v>
      </c>
      <c r="J2643" s="8">
        <f t="shared" ca="1" si="793"/>
        <v>57.976178948387734</v>
      </c>
      <c r="K2643" t="str">
        <f t="shared" ca="1" si="794"/>
        <v>BUY</v>
      </c>
      <c r="L2643" t="str">
        <f t="shared" ca="1" si="795"/>
        <v>HOLD</v>
      </c>
      <c r="M2643" t="str">
        <f t="shared" ca="1" si="796"/>
        <v/>
      </c>
      <c r="N2643">
        <f t="shared" si="785"/>
        <v>2993.65</v>
      </c>
      <c r="O2643">
        <f t="shared" ca="1" si="797"/>
        <v>17</v>
      </c>
      <c r="Q2643" t="str">
        <f t="shared" ca="1" si="800"/>
        <v>NO</v>
      </c>
      <c r="R2643" t="str">
        <f t="shared" ca="1" si="801"/>
        <v>NO</v>
      </c>
      <c r="S2643" t="b">
        <f t="shared" ca="1" si="798"/>
        <v>0</v>
      </c>
      <c r="T2643" t="b">
        <f t="shared" ca="1" si="799"/>
        <v>0</v>
      </c>
      <c r="U2643">
        <f t="shared" ca="1" si="784"/>
        <v>1</v>
      </c>
      <c r="W2643" s="7"/>
      <c r="X2643" t="str">
        <f t="shared" ca="1" si="786"/>
        <v>17</v>
      </c>
    </row>
    <row r="2644" spans="1:24" x14ac:dyDescent="0.3">
      <c r="A2644">
        <f t="shared" si="787"/>
        <v>2643</v>
      </c>
      <c r="B2644" s="1">
        <v>38917</v>
      </c>
      <c r="C2644">
        <v>2932.75</v>
      </c>
      <c r="D2644">
        <f t="shared" si="788"/>
        <v>-60.900000000000091</v>
      </c>
      <c r="E2644" t="str">
        <f t="shared" si="789"/>
        <v/>
      </c>
      <c r="F2644" s="4">
        <f t="shared" si="790"/>
        <v>-60.900000000000091</v>
      </c>
      <c r="G2644">
        <f t="shared" ca="1" si="791"/>
        <v>0.71479999999999932</v>
      </c>
      <c r="H2644">
        <f t="shared" ca="1" si="792"/>
        <v>0.4694999999999997</v>
      </c>
      <c r="I2644" s="4">
        <f t="shared" ca="1" si="802"/>
        <v>1.5224707135250262</v>
      </c>
      <c r="J2644" s="8">
        <f t="shared" ca="1" si="793"/>
        <v>60.356328632947722</v>
      </c>
      <c r="K2644" t="str">
        <f t="shared" ca="1" si="794"/>
        <v>BUY</v>
      </c>
      <c r="L2644" t="str">
        <f t="shared" ca="1" si="795"/>
        <v>HOLD</v>
      </c>
      <c r="M2644" t="str">
        <f t="shared" ca="1" si="796"/>
        <v/>
      </c>
      <c r="N2644">
        <f t="shared" si="785"/>
        <v>2932.75</v>
      </c>
      <c r="O2644">
        <f t="shared" ca="1" si="797"/>
        <v>17</v>
      </c>
      <c r="Q2644" t="str">
        <f t="shared" ca="1" si="800"/>
        <v>NO</v>
      </c>
      <c r="R2644" t="str">
        <f t="shared" ca="1" si="801"/>
        <v>NO</v>
      </c>
      <c r="S2644" t="b">
        <f t="shared" ca="1" si="798"/>
        <v>0</v>
      </c>
      <c r="T2644" t="b">
        <f t="shared" ca="1" si="799"/>
        <v>0</v>
      </c>
      <c r="U2644">
        <f t="shared" ca="1" si="784"/>
        <v>1</v>
      </c>
      <c r="W2644" s="7"/>
      <c r="X2644" t="str">
        <f t="shared" ca="1" si="786"/>
        <v>17</v>
      </c>
    </row>
    <row r="2645" spans="1:24" x14ac:dyDescent="0.3">
      <c r="A2645">
        <f t="shared" si="787"/>
        <v>2644</v>
      </c>
      <c r="B2645" s="1">
        <v>38918</v>
      </c>
      <c r="C2645">
        <v>3023.05</v>
      </c>
      <c r="D2645">
        <f t="shared" si="788"/>
        <v>90.300000000000182</v>
      </c>
      <c r="E2645">
        <f t="shared" si="789"/>
        <v>90.300000000000182</v>
      </c>
      <c r="F2645" s="4" t="str">
        <f t="shared" si="790"/>
        <v/>
      </c>
      <c r="G2645">
        <f t="shared" ca="1" si="791"/>
        <v>0.63480000000000014</v>
      </c>
      <c r="H2645">
        <f t="shared" ca="1" si="792"/>
        <v>0.4694999999999997</v>
      </c>
      <c r="I2645" s="4">
        <f t="shared" ca="1" si="802"/>
        <v>1.3520766773162951</v>
      </c>
      <c r="J2645" s="8">
        <f t="shared" ca="1" si="793"/>
        <v>57.484379244770459</v>
      </c>
      <c r="K2645" t="str">
        <f t="shared" ca="1" si="794"/>
        <v>BUY</v>
      </c>
      <c r="L2645" t="str">
        <f t="shared" ca="1" si="795"/>
        <v>HOLD</v>
      </c>
      <c r="M2645" t="str">
        <f t="shared" ca="1" si="796"/>
        <v/>
      </c>
      <c r="N2645">
        <f t="shared" si="785"/>
        <v>3023.05</v>
      </c>
      <c r="O2645">
        <f t="shared" ca="1" si="797"/>
        <v>17</v>
      </c>
      <c r="Q2645" t="str">
        <f t="shared" ca="1" si="800"/>
        <v>NO</v>
      </c>
      <c r="R2645" t="str">
        <f t="shared" ca="1" si="801"/>
        <v>NO</v>
      </c>
      <c r="S2645" t="b">
        <f t="shared" ca="1" si="798"/>
        <v>0</v>
      </c>
      <c r="T2645" t="b">
        <f t="shared" ca="1" si="799"/>
        <v>0</v>
      </c>
      <c r="U2645">
        <f t="shared" ca="1" si="784"/>
        <v>1</v>
      </c>
      <c r="W2645" s="7"/>
      <c r="X2645" t="str">
        <f t="shared" ca="1" si="786"/>
        <v>17</v>
      </c>
    </row>
    <row r="2646" spans="1:24" x14ac:dyDescent="0.3">
      <c r="A2646">
        <f t="shared" si="787"/>
        <v>2645</v>
      </c>
      <c r="B2646" s="1">
        <v>38919</v>
      </c>
      <c r="C2646">
        <v>2945</v>
      </c>
      <c r="D2646">
        <f t="shared" si="788"/>
        <v>-78.050000000000182</v>
      </c>
      <c r="E2646" t="str">
        <f t="shared" si="789"/>
        <v/>
      </c>
      <c r="F2646" s="4">
        <f t="shared" si="790"/>
        <v>-78.050000000000182</v>
      </c>
      <c r="G2646">
        <f t="shared" ca="1" si="791"/>
        <v>0.7366250000000002</v>
      </c>
      <c r="H2646">
        <f t="shared" ca="1" si="792"/>
        <v>0.50059999999999993</v>
      </c>
      <c r="I2646" s="4">
        <f t="shared" ca="1" si="802"/>
        <v>1.4714842189372759</v>
      </c>
      <c r="J2646" s="8">
        <f t="shared" ca="1" si="793"/>
        <v>59.538483299319047</v>
      </c>
      <c r="K2646" t="str">
        <f t="shared" ca="1" si="794"/>
        <v>BUY</v>
      </c>
      <c r="L2646" t="str">
        <f t="shared" ca="1" si="795"/>
        <v>HOLD</v>
      </c>
      <c r="M2646" t="str">
        <f t="shared" ca="1" si="796"/>
        <v/>
      </c>
      <c r="N2646">
        <f t="shared" si="785"/>
        <v>2945</v>
      </c>
      <c r="O2646">
        <f t="shared" ca="1" si="797"/>
        <v>17</v>
      </c>
      <c r="Q2646" t="str">
        <f t="shared" ca="1" si="800"/>
        <v>NO</v>
      </c>
      <c r="R2646" t="str">
        <f t="shared" ca="1" si="801"/>
        <v>NO</v>
      </c>
      <c r="S2646" t="b">
        <f t="shared" ca="1" si="798"/>
        <v>0</v>
      </c>
      <c r="T2646" t="b">
        <f t="shared" ca="1" si="799"/>
        <v>0</v>
      </c>
      <c r="U2646">
        <f t="shared" ca="1" si="784"/>
        <v>1</v>
      </c>
      <c r="W2646" s="7"/>
      <c r="X2646" t="str">
        <f t="shared" ca="1" si="786"/>
        <v>17</v>
      </c>
    </row>
    <row r="2647" spans="1:24" x14ac:dyDescent="0.3">
      <c r="A2647">
        <f t="shared" si="787"/>
        <v>2646</v>
      </c>
      <c r="B2647" s="1">
        <v>38922</v>
      </c>
      <c r="C2647">
        <v>2985.85</v>
      </c>
      <c r="D2647">
        <f t="shared" si="788"/>
        <v>40.849999999999909</v>
      </c>
      <c r="E2647">
        <f t="shared" si="789"/>
        <v>40.849999999999909</v>
      </c>
      <c r="F2647" s="4" t="str">
        <f t="shared" si="790"/>
        <v/>
      </c>
      <c r="G2647">
        <f t="shared" ca="1" si="791"/>
        <v>0.67099999999999993</v>
      </c>
      <c r="H2647">
        <f t="shared" ca="1" si="792"/>
        <v>0.54255555555555579</v>
      </c>
      <c r="I2647" s="4">
        <f t="shared" ca="1" si="802"/>
        <v>1.2367397091951662</v>
      </c>
      <c r="J2647" s="8">
        <f t="shared" ca="1" si="793"/>
        <v>55.292071049258361</v>
      </c>
      <c r="K2647" t="str">
        <f t="shared" ca="1" si="794"/>
        <v>BUY</v>
      </c>
      <c r="L2647" t="str">
        <f t="shared" ca="1" si="795"/>
        <v>HOLD</v>
      </c>
      <c r="M2647" t="str">
        <f t="shared" ca="1" si="796"/>
        <v/>
      </c>
      <c r="N2647">
        <f t="shared" si="785"/>
        <v>2985.85</v>
      </c>
      <c r="O2647">
        <f t="shared" ca="1" si="797"/>
        <v>17</v>
      </c>
      <c r="Q2647" t="str">
        <f t="shared" ca="1" si="800"/>
        <v>NO</v>
      </c>
      <c r="R2647" t="str">
        <f t="shared" ca="1" si="801"/>
        <v>NO</v>
      </c>
      <c r="S2647" t="b">
        <f t="shared" ca="1" si="798"/>
        <v>0</v>
      </c>
      <c r="T2647" t="b">
        <f t="shared" ca="1" si="799"/>
        <v>0</v>
      </c>
      <c r="U2647">
        <f t="shared" ca="1" si="784"/>
        <v>1</v>
      </c>
      <c r="W2647" s="7"/>
      <c r="X2647" t="str">
        <f t="shared" ca="1" si="786"/>
        <v>17</v>
      </c>
    </row>
    <row r="2648" spans="1:24" x14ac:dyDescent="0.3">
      <c r="A2648">
        <f t="shared" si="787"/>
        <v>2647</v>
      </c>
      <c r="B2648" s="1">
        <v>38923</v>
      </c>
      <c r="C2648">
        <v>3040.5</v>
      </c>
      <c r="D2648">
        <f t="shared" si="788"/>
        <v>54.650000000000091</v>
      </c>
      <c r="E2648">
        <f t="shared" si="789"/>
        <v>54.650000000000091</v>
      </c>
      <c r="F2648" s="4" t="str">
        <f t="shared" si="790"/>
        <v/>
      </c>
      <c r="G2648">
        <f t="shared" ca="1" si="791"/>
        <v>0.66340000000000066</v>
      </c>
      <c r="H2648">
        <f t="shared" ca="1" si="792"/>
        <v>0.54255555555555579</v>
      </c>
      <c r="I2648" s="4">
        <f t="shared" ca="1" si="802"/>
        <v>1.2227319270940002</v>
      </c>
      <c r="J2648" s="8">
        <f t="shared" ca="1" si="793"/>
        <v>55.010319156777491</v>
      </c>
      <c r="K2648" t="str">
        <f t="shared" ca="1" si="794"/>
        <v>BUY</v>
      </c>
      <c r="L2648" t="str">
        <f t="shared" ca="1" si="795"/>
        <v>HOLD</v>
      </c>
      <c r="M2648" t="str">
        <f t="shared" ca="1" si="796"/>
        <v/>
      </c>
      <c r="N2648">
        <f t="shared" si="785"/>
        <v>3040.5</v>
      </c>
      <c r="O2648">
        <f t="shared" ca="1" si="797"/>
        <v>17</v>
      </c>
      <c r="Q2648" t="str">
        <f t="shared" ca="1" si="800"/>
        <v>NO</v>
      </c>
      <c r="R2648" t="str">
        <f t="shared" ca="1" si="801"/>
        <v>NO</v>
      </c>
      <c r="S2648" t="b">
        <f t="shared" ca="1" si="798"/>
        <v>0</v>
      </c>
      <c r="T2648" t="b">
        <f t="shared" ca="1" si="799"/>
        <v>0</v>
      </c>
      <c r="U2648">
        <f t="shared" ca="1" si="784"/>
        <v>1</v>
      </c>
      <c r="W2648" s="7"/>
      <c r="X2648" t="str">
        <f t="shared" ca="1" si="786"/>
        <v>17</v>
      </c>
    </row>
    <row r="2649" spans="1:24" x14ac:dyDescent="0.3">
      <c r="A2649">
        <f t="shared" si="787"/>
        <v>2648</v>
      </c>
      <c r="B2649" s="1">
        <v>38924</v>
      </c>
      <c r="C2649">
        <v>3110.15</v>
      </c>
      <c r="D2649">
        <f t="shared" si="788"/>
        <v>69.650000000000091</v>
      </c>
      <c r="E2649">
        <f t="shared" si="789"/>
        <v>69.650000000000091</v>
      </c>
      <c r="F2649" s="4" t="str">
        <f t="shared" si="790"/>
        <v/>
      </c>
      <c r="G2649">
        <f t="shared" ca="1" si="791"/>
        <v>0.66891666666666727</v>
      </c>
      <c r="H2649">
        <f t="shared" ca="1" si="792"/>
        <v>0.55950000000000044</v>
      </c>
      <c r="I2649" s="4">
        <f t="shared" ca="1" si="802"/>
        <v>1.1955615132558834</v>
      </c>
      <c r="J2649" s="8">
        <f t="shared" ca="1" si="793"/>
        <v>54.453564887049737</v>
      </c>
      <c r="K2649" t="str">
        <f t="shared" ca="1" si="794"/>
        <v>BUY</v>
      </c>
      <c r="L2649" t="str">
        <f t="shared" ca="1" si="795"/>
        <v>HOLD</v>
      </c>
      <c r="M2649" t="str">
        <f t="shared" ca="1" si="796"/>
        <v/>
      </c>
      <c r="N2649">
        <f t="shared" si="785"/>
        <v>3110.15</v>
      </c>
      <c r="O2649">
        <f t="shared" ca="1" si="797"/>
        <v>17</v>
      </c>
      <c r="Q2649" t="str">
        <f t="shared" ca="1" si="800"/>
        <v>NO</v>
      </c>
      <c r="R2649" t="str">
        <f t="shared" ca="1" si="801"/>
        <v>NO</v>
      </c>
      <c r="S2649" t="b">
        <f t="shared" ca="1" si="798"/>
        <v>0</v>
      </c>
      <c r="T2649" t="b">
        <f t="shared" ca="1" si="799"/>
        <v>0</v>
      </c>
      <c r="U2649">
        <f t="shared" ca="1" si="784"/>
        <v>1</v>
      </c>
      <c r="W2649" s="7"/>
      <c r="X2649" t="str">
        <f t="shared" ca="1" si="786"/>
        <v>17</v>
      </c>
    </row>
    <row r="2650" spans="1:24" x14ac:dyDescent="0.3">
      <c r="A2650">
        <f t="shared" si="787"/>
        <v>2649</v>
      </c>
      <c r="B2650" s="1">
        <v>38925</v>
      </c>
      <c r="C2650">
        <v>3156.15</v>
      </c>
      <c r="D2650">
        <f t="shared" si="788"/>
        <v>46</v>
      </c>
      <c r="E2650">
        <f t="shared" si="789"/>
        <v>46</v>
      </c>
      <c r="F2650" s="4" t="str">
        <f t="shared" si="790"/>
        <v/>
      </c>
      <c r="G2650">
        <f t="shared" ca="1" si="791"/>
        <v>0.63907142857142907</v>
      </c>
      <c r="H2650">
        <f t="shared" ca="1" si="792"/>
        <v>0.52435714285714308</v>
      </c>
      <c r="I2650" s="4">
        <f t="shared" ca="1" si="802"/>
        <v>1.2187712845661358</v>
      </c>
      <c r="J2650" s="8">
        <f t="shared" ca="1" si="793"/>
        <v>54.930009823182722</v>
      </c>
      <c r="K2650" t="str">
        <f t="shared" ca="1" si="794"/>
        <v>BUY</v>
      </c>
      <c r="L2650" t="str">
        <f t="shared" ca="1" si="795"/>
        <v>HOLD</v>
      </c>
      <c r="M2650" t="str">
        <f t="shared" ca="1" si="796"/>
        <v/>
      </c>
      <c r="N2650">
        <f t="shared" si="785"/>
        <v>3156.15</v>
      </c>
      <c r="O2650">
        <f t="shared" ca="1" si="797"/>
        <v>17</v>
      </c>
      <c r="Q2650" t="str">
        <f t="shared" ca="1" si="800"/>
        <v>NO</v>
      </c>
      <c r="R2650" t="str">
        <f t="shared" ca="1" si="801"/>
        <v>NO</v>
      </c>
      <c r="S2650" t="b">
        <f t="shared" ca="1" si="798"/>
        <v>0</v>
      </c>
      <c r="T2650" t="b">
        <f t="shared" ca="1" si="799"/>
        <v>0</v>
      </c>
      <c r="U2650">
        <f t="shared" ca="1" si="784"/>
        <v>1</v>
      </c>
      <c r="W2650" s="7"/>
      <c r="X2650" t="str">
        <f t="shared" ca="1" si="786"/>
        <v>17</v>
      </c>
    </row>
    <row r="2651" spans="1:24" x14ac:dyDescent="0.3">
      <c r="A2651">
        <f t="shared" si="787"/>
        <v>2650</v>
      </c>
      <c r="B2651" s="1">
        <v>38926</v>
      </c>
      <c r="C2651">
        <v>3130.8</v>
      </c>
      <c r="D2651">
        <f t="shared" si="788"/>
        <v>-25.349999999999909</v>
      </c>
      <c r="E2651" t="str">
        <f t="shared" si="789"/>
        <v/>
      </c>
      <c r="F2651" s="4">
        <f t="shared" si="790"/>
        <v>-25.349999999999909</v>
      </c>
      <c r="G2651">
        <f t="shared" ca="1" si="791"/>
        <v>0.63533333333333386</v>
      </c>
      <c r="H2651">
        <f t="shared" ca="1" si="792"/>
        <v>0.4905000000000001</v>
      </c>
      <c r="I2651" s="4">
        <f t="shared" ca="1" si="802"/>
        <v>1.2952769283044521</v>
      </c>
      <c r="J2651" s="8">
        <f t="shared" ca="1" si="793"/>
        <v>56.43227239082163</v>
      </c>
      <c r="K2651" t="str">
        <f t="shared" ca="1" si="794"/>
        <v>BUY</v>
      </c>
      <c r="L2651" t="str">
        <f t="shared" ca="1" si="795"/>
        <v>HOLD</v>
      </c>
      <c r="M2651" t="str">
        <f t="shared" ca="1" si="796"/>
        <v/>
      </c>
      <c r="N2651">
        <f t="shared" si="785"/>
        <v>3130.8</v>
      </c>
      <c r="O2651">
        <f t="shared" ca="1" si="797"/>
        <v>17</v>
      </c>
      <c r="Q2651" t="str">
        <f t="shared" ca="1" si="800"/>
        <v>NO</v>
      </c>
      <c r="R2651" t="str">
        <f t="shared" ca="1" si="801"/>
        <v>NO</v>
      </c>
      <c r="S2651" t="b">
        <f t="shared" ca="1" si="798"/>
        <v>0</v>
      </c>
      <c r="T2651" t="b">
        <f t="shared" ca="1" si="799"/>
        <v>0</v>
      </c>
      <c r="U2651">
        <f t="shared" ca="1" si="784"/>
        <v>1</v>
      </c>
      <c r="W2651" s="7"/>
      <c r="X2651" t="str">
        <f t="shared" ca="1" si="786"/>
        <v>17</v>
      </c>
    </row>
    <row r="2652" spans="1:24" x14ac:dyDescent="0.3">
      <c r="A2652">
        <f t="shared" si="787"/>
        <v>2651</v>
      </c>
      <c r="B2652" s="1">
        <v>38929</v>
      </c>
      <c r="C2652">
        <v>3143.2</v>
      </c>
      <c r="D2652">
        <f t="shared" si="788"/>
        <v>12.399999999999636</v>
      </c>
      <c r="E2652">
        <f t="shared" si="789"/>
        <v>12.399999999999636</v>
      </c>
      <c r="F2652" s="4" t="str">
        <f t="shared" si="790"/>
        <v/>
      </c>
      <c r="G2652">
        <f t="shared" ca="1" si="791"/>
        <v>0.56228571428571417</v>
      </c>
      <c r="H2652">
        <f t="shared" ca="1" si="792"/>
        <v>0.52364285714285741</v>
      </c>
      <c r="I2652" s="4">
        <f t="shared" ca="1" si="802"/>
        <v>1.0737962078843259</v>
      </c>
      <c r="J2652" s="8">
        <f t="shared" ca="1" si="793"/>
        <v>51.779254094586577</v>
      </c>
      <c r="K2652" t="str">
        <f t="shared" ca="1" si="794"/>
        <v>BUY</v>
      </c>
      <c r="L2652" t="str">
        <f t="shared" ca="1" si="795"/>
        <v>HOLD</v>
      </c>
      <c r="M2652" t="str">
        <f t="shared" ca="1" si="796"/>
        <v/>
      </c>
      <c r="N2652">
        <f t="shared" si="785"/>
        <v>3143.2</v>
      </c>
      <c r="O2652">
        <f t="shared" ca="1" si="797"/>
        <v>17</v>
      </c>
      <c r="Q2652" t="str">
        <f t="shared" ca="1" si="800"/>
        <v>NO</v>
      </c>
      <c r="R2652" t="str">
        <f t="shared" ca="1" si="801"/>
        <v>NO</v>
      </c>
      <c r="S2652" t="b">
        <f t="shared" ca="1" si="798"/>
        <v>0</v>
      </c>
      <c r="T2652" t="b">
        <f t="shared" ca="1" si="799"/>
        <v>0</v>
      </c>
      <c r="U2652">
        <f t="shared" ca="1" si="784"/>
        <v>1</v>
      </c>
      <c r="W2652" s="7"/>
      <c r="X2652" t="str">
        <f t="shared" ca="1" si="786"/>
        <v>17</v>
      </c>
    </row>
    <row r="2653" spans="1:24" x14ac:dyDescent="0.3">
      <c r="A2653">
        <f t="shared" si="787"/>
        <v>2652</v>
      </c>
      <c r="B2653" s="1">
        <v>38930</v>
      </c>
      <c r="C2653">
        <v>3147.8</v>
      </c>
      <c r="D2653">
        <f t="shared" si="788"/>
        <v>4.6000000000003638</v>
      </c>
      <c r="E2653">
        <f t="shared" si="789"/>
        <v>4.6000000000003638</v>
      </c>
      <c r="F2653" s="4" t="str">
        <f t="shared" si="790"/>
        <v/>
      </c>
      <c r="G2653">
        <f t="shared" ca="1" si="791"/>
        <v>0.45492857142857185</v>
      </c>
      <c r="H2653">
        <f t="shared" ca="1" si="792"/>
        <v>0.52364285714285741</v>
      </c>
      <c r="I2653" s="4">
        <f t="shared" ca="1" si="802"/>
        <v>0.86877642886372974</v>
      </c>
      <c r="J2653" s="8">
        <f t="shared" ca="1" si="793"/>
        <v>46.489051094890527</v>
      </c>
      <c r="K2653" t="str">
        <f t="shared" ca="1" si="794"/>
        <v>BUY</v>
      </c>
      <c r="L2653" t="str">
        <f t="shared" ca="1" si="795"/>
        <v>HOLD</v>
      </c>
      <c r="M2653" t="str">
        <f t="shared" ca="1" si="796"/>
        <v/>
      </c>
      <c r="N2653">
        <f t="shared" si="785"/>
        <v>3147.8</v>
      </c>
      <c r="O2653">
        <f t="shared" ca="1" si="797"/>
        <v>17</v>
      </c>
      <c r="Q2653" t="str">
        <f t="shared" ca="1" si="800"/>
        <v>NO</v>
      </c>
      <c r="R2653" t="str">
        <f t="shared" ca="1" si="801"/>
        <v>NO</v>
      </c>
      <c r="S2653" t="b">
        <f t="shared" ca="1" si="798"/>
        <v>0</v>
      </c>
      <c r="T2653" t="b">
        <f t="shared" ca="1" si="799"/>
        <v>0</v>
      </c>
      <c r="U2653">
        <f t="shared" ca="1" si="784"/>
        <v>1</v>
      </c>
      <c r="W2653" s="7"/>
      <c r="X2653" t="str">
        <f t="shared" ca="1" si="786"/>
        <v>17</v>
      </c>
    </row>
    <row r="2654" spans="1:24" x14ac:dyDescent="0.3">
      <c r="A2654">
        <f t="shared" si="787"/>
        <v>2653</v>
      </c>
      <c r="B2654" s="1">
        <v>38931</v>
      </c>
      <c r="C2654">
        <v>3182.1</v>
      </c>
      <c r="D2654">
        <f t="shared" si="788"/>
        <v>34.299999999999727</v>
      </c>
      <c r="E2654">
        <f t="shared" si="789"/>
        <v>34.299999999999727</v>
      </c>
      <c r="F2654" s="4" t="str">
        <f t="shared" si="790"/>
        <v/>
      </c>
      <c r="G2654">
        <f t="shared" ca="1" si="791"/>
        <v>0.44093749999999998</v>
      </c>
      <c r="H2654">
        <f t="shared" ca="1" si="792"/>
        <v>0.56658333333333377</v>
      </c>
      <c r="I2654" s="4">
        <f t="shared" ca="1" si="802"/>
        <v>0.77823944697749603</v>
      </c>
      <c r="J2654" s="8">
        <f t="shared" ca="1" si="793"/>
        <v>43.764603709600692</v>
      </c>
      <c r="K2654" t="str">
        <f t="shared" ca="1" si="794"/>
        <v>BUY</v>
      </c>
      <c r="L2654" t="str">
        <f t="shared" ca="1" si="795"/>
        <v>HOLD</v>
      </c>
      <c r="M2654" t="str">
        <f t="shared" ca="1" si="796"/>
        <v/>
      </c>
      <c r="N2654">
        <f t="shared" si="785"/>
        <v>3182.1</v>
      </c>
      <c r="O2654">
        <f t="shared" ca="1" si="797"/>
        <v>17</v>
      </c>
      <c r="Q2654" t="str">
        <f t="shared" ca="1" si="800"/>
        <v>NO</v>
      </c>
      <c r="R2654" t="str">
        <f t="shared" ca="1" si="801"/>
        <v>NO</v>
      </c>
      <c r="S2654" t="b">
        <f t="shared" ca="1" si="798"/>
        <v>0</v>
      </c>
      <c r="T2654" t="b">
        <f t="shared" ca="1" si="799"/>
        <v>0</v>
      </c>
      <c r="U2654">
        <f t="shared" ca="1" si="784"/>
        <v>1</v>
      </c>
      <c r="W2654" s="7"/>
      <c r="X2654" t="str">
        <f t="shared" ca="1" si="786"/>
        <v>17</v>
      </c>
    </row>
    <row r="2655" spans="1:24" x14ac:dyDescent="0.3">
      <c r="A2655">
        <f t="shared" si="787"/>
        <v>2654</v>
      </c>
      <c r="B2655" s="1">
        <v>38932</v>
      </c>
      <c r="C2655">
        <v>3190</v>
      </c>
      <c r="D2655">
        <f t="shared" si="788"/>
        <v>7.9000000000000909</v>
      </c>
      <c r="E2655">
        <f t="shared" si="789"/>
        <v>7.9000000000000909</v>
      </c>
      <c r="F2655" s="4" t="str">
        <f t="shared" si="790"/>
        <v/>
      </c>
      <c r="G2655">
        <f t="shared" ca="1" si="791"/>
        <v>0.40072222222222231</v>
      </c>
      <c r="H2655">
        <f t="shared" ca="1" si="792"/>
        <v>0.58799999999999997</v>
      </c>
      <c r="I2655" s="4">
        <f t="shared" ca="1" si="802"/>
        <v>0.68150037792894957</v>
      </c>
      <c r="J2655" s="8">
        <f t="shared" ca="1" si="793"/>
        <v>40.529302691464864</v>
      </c>
      <c r="K2655" t="str">
        <f t="shared" ca="1" si="794"/>
        <v>BUY</v>
      </c>
      <c r="L2655" t="str">
        <f t="shared" ca="1" si="795"/>
        <v>HOLD</v>
      </c>
      <c r="M2655" t="str">
        <f t="shared" ca="1" si="796"/>
        <v/>
      </c>
      <c r="N2655">
        <f t="shared" si="785"/>
        <v>3190</v>
      </c>
      <c r="O2655">
        <f t="shared" ca="1" si="797"/>
        <v>17</v>
      </c>
      <c r="Q2655" t="str">
        <f t="shared" ca="1" si="800"/>
        <v>NO</v>
      </c>
      <c r="R2655" t="str">
        <f t="shared" ca="1" si="801"/>
        <v>NO</v>
      </c>
      <c r="S2655" t="b">
        <f t="shared" ca="1" si="798"/>
        <v>0</v>
      </c>
      <c r="T2655" t="b">
        <f t="shared" ca="1" si="799"/>
        <v>0</v>
      </c>
      <c r="U2655">
        <f t="shared" ca="1" si="784"/>
        <v>1</v>
      </c>
      <c r="W2655" s="7"/>
      <c r="X2655" t="str">
        <f t="shared" ca="1" si="786"/>
        <v>17</v>
      </c>
    </row>
    <row r="2656" spans="1:24" x14ac:dyDescent="0.3">
      <c r="A2656">
        <f t="shared" si="787"/>
        <v>2655</v>
      </c>
      <c r="B2656" s="1">
        <v>38933</v>
      </c>
      <c r="C2656">
        <v>3176.75</v>
      </c>
      <c r="D2656">
        <f t="shared" si="788"/>
        <v>-13.25</v>
      </c>
      <c r="E2656" t="str">
        <f t="shared" si="789"/>
        <v/>
      </c>
      <c r="F2656" s="4">
        <f t="shared" si="790"/>
        <v>-13.25</v>
      </c>
      <c r="G2656">
        <f t="shared" ca="1" si="791"/>
        <v>0.40072222222222231</v>
      </c>
      <c r="H2656">
        <f t="shared" ca="1" si="792"/>
        <v>0.38290000000000057</v>
      </c>
      <c r="I2656" s="4">
        <f t="shared" ca="1" si="802"/>
        <v>1.0465453701285499</v>
      </c>
      <c r="J2656" s="8">
        <f t="shared" ca="1" si="793"/>
        <v>51.137169270907158</v>
      </c>
      <c r="K2656" t="str">
        <f t="shared" ca="1" si="794"/>
        <v>BUY</v>
      </c>
      <c r="L2656" t="str">
        <f t="shared" ca="1" si="795"/>
        <v>HOLD</v>
      </c>
      <c r="M2656" t="str">
        <f t="shared" ca="1" si="796"/>
        <v/>
      </c>
      <c r="N2656">
        <f t="shared" si="785"/>
        <v>3176.75</v>
      </c>
      <c r="O2656">
        <f t="shared" ca="1" si="797"/>
        <v>17</v>
      </c>
      <c r="Q2656" t="str">
        <f t="shared" ca="1" si="800"/>
        <v>NO</v>
      </c>
      <c r="R2656" t="str">
        <f t="shared" ca="1" si="801"/>
        <v>NO</v>
      </c>
      <c r="S2656" t="b">
        <f t="shared" ca="1" si="798"/>
        <v>0</v>
      </c>
      <c r="T2656" t="b">
        <f t="shared" ca="1" si="799"/>
        <v>0</v>
      </c>
      <c r="U2656">
        <f t="shared" ca="1" si="784"/>
        <v>1</v>
      </c>
      <c r="W2656" s="7"/>
      <c r="X2656" t="str">
        <f t="shared" ca="1" si="786"/>
        <v>17</v>
      </c>
    </row>
    <row r="2657" spans="1:24" x14ac:dyDescent="0.3">
      <c r="A2657">
        <f t="shared" si="787"/>
        <v>2656</v>
      </c>
      <c r="B2657" s="1">
        <v>38936</v>
      </c>
      <c r="C2657">
        <v>3151.1</v>
      </c>
      <c r="D2657">
        <f t="shared" si="788"/>
        <v>-25.650000000000091</v>
      </c>
      <c r="E2657" t="str">
        <f t="shared" si="789"/>
        <v/>
      </c>
      <c r="F2657" s="4">
        <f t="shared" si="790"/>
        <v>-25.650000000000091</v>
      </c>
      <c r="G2657">
        <f t="shared" ca="1" si="791"/>
        <v>0.40072222222222231</v>
      </c>
      <c r="H2657">
        <f t="shared" ca="1" si="792"/>
        <v>0.40640000000000059</v>
      </c>
      <c r="I2657" s="4">
        <f t="shared" ca="1" si="802"/>
        <v>0.98602909011373452</v>
      </c>
      <c r="J2657" s="8">
        <f t="shared" ca="1" si="793"/>
        <v>49.648270260596604</v>
      </c>
      <c r="K2657" t="str">
        <f t="shared" ca="1" si="794"/>
        <v>BUY</v>
      </c>
      <c r="L2657" t="str">
        <f t="shared" ca="1" si="795"/>
        <v>HOLD</v>
      </c>
      <c r="M2657" t="str">
        <f t="shared" ca="1" si="796"/>
        <v/>
      </c>
      <c r="N2657">
        <f t="shared" si="785"/>
        <v>3151.1</v>
      </c>
      <c r="O2657">
        <f t="shared" ca="1" si="797"/>
        <v>17</v>
      </c>
      <c r="Q2657" t="str">
        <f t="shared" ca="1" si="800"/>
        <v>NO</v>
      </c>
      <c r="R2657" t="str">
        <f t="shared" ca="1" si="801"/>
        <v>NO</v>
      </c>
      <c r="S2657" t="b">
        <f t="shared" ca="1" si="798"/>
        <v>0</v>
      </c>
      <c r="T2657" t="b">
        <f t="shared" ca="1" si="799"/>
        <v>0</v>
      </c>
      <c r="U2657">
        <f t="shared" ca="1" si="784"/>
        <v>1</v>
      </c>
      <c r="W2657" s="7"/>
      <c r="X2657" t="str">
        <f t="shared" ca="1" si="786"/>
        <v>17</v>
      </c>
    </row>
    <row r="2658" spans="1:24" x14ac:dyDescent="0.3">
      <c r="A2658">
        <f t="shared" si="787"/>
        <v>2657</v>
      </c>
      <c r="B2658" s="1">
        <v>38937</v>
      </c>
      <c r="C2658">
        <v>3212.4</v>
      </c>
      <c r="D2658">
        <f t="shared" si="788"/>
        <v>61.300000000000182</v>
      </c>
      <c r="E2658">
        <f t="shared" si="789"/>
        <v>61.300000000000182</v>
      </c>
      <c r="F2658" s="4" t="str">
        <f t="shared" si="790"/>
        <v/>
      </c>
      <c r="G2658">
        <f t="shared" ca="1" si="791"/>
        <v>0.42195000000000027</v>
      </c>
      <c r="H2658">
        <f t="shared" ca="1" si="792"/>
        <v>0.35575000000000045</v>
      </c>
      <c r="I2658" s="4">
        <f t="shared" ca="1" si="802"/>
        <v>1.186085734364019</v>
      </c>
      <c r="J2658" s="8">
        <f t="shared" ca="1" si="793"/>
        <v>54.256139899704237</v>
      </c>
      <c r="K2658" t="str">
        <f t="shared" ca="1" si="794"/>
        <v>BUY</v>
      </c>
      <c r="L2658" t="str">
        <f t="shared" ca="1" si="795"/>
        <v>HOLD</v>
      </c>
      <c r="M2658" t="str">
        <f t="shared" ca="1" si="796"/>
        <v/>
      </c>
      <c r="N2658">
        <f t="shared" si="785"/>
        <v>3212.4</v>
      </c>
      <c r="O2658">
        <f t="shared" ca="1" si="797"/>
        <v>17</v>
      </c>
      <c r="Q2658" t="str">
        <f t="shared" ca="1" si="800"/>
        <v>NO</v>
      </c>
      <c r="R2658" t="str">
        <f t="shared" ca="1" si="801"/>
        <v>NO</v>
      </c>
      <c r="S2658" t="b">
        <f t="shared" ca="1" si="798"/>
        <v>0</v>
      </c>
      <c r="T2658" t="b">
        <f t="shared" ca="1" si="799"/>
        <v>0</v>
      </c>
      <c r="U2658">
        <f t="shared" ca="1" si="784"/>
        <v>1</v>
      </c>
      <c r="W2658" s="7"/>
      <c r="X2658" t="str">
        <f t="shared" ca="1" si="786"/>
        <v>17</v>
      </c>
    </row>
    <row r="2659" spans="1:24" x14ac:dyDescent="0.3">
      <c r="A2659">
        <f t="shared" si="787"/>
        <v>2658</v>
      </c>
      <c r="B2659" s="1">
        <v>38938</v>
      </c>
      <c r="C2659">
        <v>3254.6</v>
      </c>
      <c r="D2659">
        <f t="shared" si="788"/>
        <v>42.199999999999818</v>
      </c>
      <c r="E2659">
        <f t="shared" si="789"/>
        <v>42.199999999999818</v>
      </c>
      <c r="F2659" s="4" t="str">
        <f t="shared" si="790"/>
        <v/>
      </c>
      <c r="G2659">
        <f t="shared" ca="1" si="791"/>
        <v>0.3738499999999999</v>
      </c>
      <c r="H2659">
        <f t="shared" ca="1" si="792"/>
        <v>0.35575000000000045</v>
      </c>
      <c r="I2659" s="4">
        <f t="shared" ca="1" si="802"/>
        <v>1.0508784258608557</v>
      </c>
      <c r="J2659" s="8">
        <f t="shared" ca="1" si="793"/>
        <v>51.240405701754348</v>
      </c>
      <c r="K2659" t="str">
        <f t="shared" ca="1" si="794"/>
        <v>BUY</v>
      </c>
      <c r="L2659" t="str">
        <f t="shared" ca="1" si="795"/>
        <v>HOLD</v>
      </c>
      <c r="M2659" t="str">
        <f t="shared" ca="1" si="796"/>
        <v/>
      </c>
      <c r="N2659">
        <f t="shared" si="785"/>
        <v>3254.6</v>
      </c>
      <c r="O2659">
        <f t="shared" ca="1" si="797"/>
        <v>17</v>
      </c>
      <c r="Q2659" t="str">
        <f t="shared" ca="1" si="800"/>
        <v>NO</v>
      </c>
      <c r="R2659" t="str">
        <f t="shared" ca="1" si="801"/>
        <v>NO</v>
      </c>
      <c r="S2659" t="b">
        <f t="shared" ca="1" si="798"/>
        <v>0</v>
      </c>
      <c r="T2659" t="b">
        <f t="shared" ca="1" si="799"/>
        <v>0</v>
      </c>
      <c r="U2659">
        <f t="shared" ca="1" si="784"/>
        <v>1</v>
      </c>
      <c r="W2659" s="7"/>
      <c r="X2659" t="str">
        <f t="shared" ca="1" si="786"/>
        <v>17</v>
      </c>
    </row>
    <row r="2660" spans="1:24" x14ac:dyDescent="0.3">
      <c r="A2660">
        <f t="shared" si="787"/>
        <v>2659</v>
      </c>
      <c r="B2660" s="1">
        <v>38939</v>
      </c>
      <c r="C2660">
        <v>3260.1</v>
      </c>
      <c r="D2660">
        <f t="shared" si="788"/>
        <v>5.5</v>
      </c>
      <c r="E2660">
        <f t="shared" si="789"/>
        <v>5.5</v>
      </c>
      <c r="F2660" s="4" t="str">
        <f t="shared" si="790"/>
        <v/>
      </c>
      <c r="G2660">
        <f t="shared" ca="1" si="791"/>
        <v>0.34486363636363626</v>
      </c>
      <c r="H2660">
        <f t="shared" ca="1" si="792"/>
        <v>0.21416666666666667</v>
      </c>
      <c r="I2660" s="4">
        <f t="shared" ca="1" si="802"/>
        <v>1.610258224266006</v>
      </c>
      <c r="J2660" s="8">
        <f t="shared" ca="1" si="793"/>
        <v>61.689614050303547</v>
      </c>
      <c r="K2660" t="str">
        <f t="shared" ca="1" si="794"/>
        <v>BUY</v>
      </c>
      <c r="L2660" t="str">
        <f t="shared" ca="1" si="795"/>
        <v>HOLD</v>
      </c>
      <c r="M2660" t="str">
        <f t="shared" ca="1" si="796"/>
        <v/>
      </c>
      <c r="N2660">
        <f t="shared" si="785"/>
        <v>3260.1</v>
      </c>
      <c r="O2660">
        <f t="shared" ca="1" si="797"/>
        <v>17</v>
      </c>
      <c r="Q2660" t="str">
        <f t="shared" ca="1" si="800"/>
        <v>NO</v>
      </c>
      <c r="R2660" t="str">
        <f t="shared" ca="1" si="801"/>
        <v>NO</v>
      </c>
      <c r="S2660" t="b">
        <f t="shared" ca="1" si="798"/>
        <v>0</v>
      </c>
      <c r="T2660" t="b">
        <f t="shared" ca="1" si="799"/>
        <v>0</v>
      </c>
      <c r="U2660">
        <f t="shared" ca="1" si="784"/>
        <v>1</v>
      </c>
      <c r="W2660" s="7"/>
      <c r="X2660" t="str">
        <f t="shared" ca="1" si="786"/>
        <v>17</v>
      </c>
    </row>
    <row r="2661" spans="1:24" x14ac:dyDescent="0.3">
      <c r="A2661">
        <f t="shared" si="787"/>
        <v>2660</v>
      </c>
      <c r="B2661" s="1">
        <v>38940</v>
      </c>
      <c r="C2661">
        <v>3274.35</v>
      </c>
      <c r="D2661">
        <f t="shared" si="788"/>
        <v>14.25</v>
      </c>
      <c r="E2661">
        <f t="shared" si="789"/>
        <v>14.25</v>
      </c>
      <c r="F2661" s="4" t="str">
        <f t="shared" si="790"/>
        <v/>
      </c>
      <c r="G2661">
        <f t="shared" ca="1" si="791"/>
        <v>0.32068181818181818</v>
      </c>
      <c r="H2661">
        <f t="shared" ca="1" si="792"/>
        <v>0.21416666666666667</v>
      </c>
      <c r="I2661" s="4">
        <f t="shared" ca="1" si="802"/>
        <v>1.4973470109656879</v>
      </c>
      <c r="J2661" s="8">
        <f t="shared" ca="1" si="793"/>
        <v>59.957507082152972</v>
      </c>
      <c r="K2661" t="str">
        <f t="shared" ca="1" si="794"/>
        <v>BUY</v>
      </c>
      <c r="L2661" t="str">
        <f t="shared" ca="1" si="795"/>
        <v>HOLD</v>
      </c>
      <c r="M2661" t="str">
        <f t="shared" ca="1" si="796"/>
        <v/>
      </c>
      <c r="N2661">
        <f t="shared" si="785"/>
        <v>3274.35</v>
      </c>
      <c r="O2661">
        <f t="shared" ca="1" si="797"/>
        <v>17</v>
      </c>
      <c r="Q2661" t="str">
        <f t="shared" ca="1" si="800"/>
        <v>NO</v>
      </c>
      <c r="R2661" t="str">
        <f t="shared" ca="1" si="801"/>
        <v>NO</v>
      </c>
      <c r="S2661" t="b">
        <f t="shared" ca="1" si="798"/>
        <v>0</v>
      </c>
      <c r="T2661" t="b">
        <f t="shared" ca="1" si="799"/>
        <v>0</v>
      </c>
      <c r="U2661">
        <f t="shared" ca="1" si="784"/>
        <v>1</v>
      </c>
      <c r="W2661" s="7"/>
      <c r="X2661" t="str">
        <f t="shared" ca="1" si="786"/>
        <v>17</v>
      </c>
    </row>
    <row r="2662" spans="1:24" x14ac:dyDescent="0.3">
      <c r="A2662">
        <f t="shared" si="787"/>
        <v>2661</v>
      </c>
      <c r="B2662" s="1">
        <v>38943</v>
      </c>
      <c r="C2662">
        <v>3313.1</v>
      </c>
      <c r="D2662">
        <f t="shared" si="788"/>
        <v>38.75</v>
      </c>
      <c r="E2662">
        <f t="shared" si="789"/>
        <v>38.75</v>
      </c>
      <c r="F2662" s="4" t="str">
        <f t="shared" si="790"/>
        <v/>
      </c>
      <c r="G2662">
        <f t="shared" ca="1" si="791"/>
        <v>0.30622727272727263</v>
      </c>
      <c r="H2662">
        <f t="shared" ca="1" si="792"/>
        <v>0.21416666666666667</v>
      </c>
      <c r="I2662" s="4">
        <f t="shared" ca="1" si="802"/>
        <v>1.4298549699327905</v>
      </c>
      <c r="J2662" s="8">
        <f t="shared" ca="1" si="793"/>
        <v>58.845280381994989</v>
      </c>
      <c r="K2662" t="str">
        <f t="shared" ca="1" si="794"/>
        <v>BUY</v>
      </c>
      <c r="L2662" t="str">
        <f t="shared" ca="1" si="795"/>
        <v>HOLD</v>
      </c>
      <c r="M2662" t="str">
        <f t="shared" ca="1" si="796"/>
        <v/>
      </c>
      <c r="N2662">
        <f t="shared" si="785"/>
        <v>3313.1</v>
      </c>
      <c r="O2662">
        <f t="shared" ca="1" si="797"/>
        <v>17</v>
      </c>
      <c r="Q2662" t="str">
        <f t="shared" ca="1" si="800"/>
        <v>NO</v>
      </c>
      <c r="R2662" t="str">
        <f t="shared" ca="1" si="801"/>
        <v>NO</v>
      </c>
      <c r="S2662" t="b">
        <f t="shared" ca="1" si="798"/>
        <v>0</v>
      </c>
      <c r="T2662" t="b">
        <f t="shared" ca="1" si="799"/>
        <v>0</v>
      </c>
      <c r="U2662">
        <f t="shared" ca="1" si="784"/>
        <v>1</v>
      </c>
      <c r="W2662" s="7"/>
      <c r="X2662" t="str">
        <f t="shared" ca="1" si="786"/>
        <v>17</v>
      </c>
    </row>
    <row r="2663" spans="1:24" x14ac:dyDescent="0.3">
      <c r="A2663">
        <f t="shared" si="787"/>
        <v>2662</v>
      </c>
      <c r="B2663" s="1">
        <v>38945</v>
      </c>
      <c r="C2663">
        <v>3356.05</v>
      </c>
      <c r="D2663">
        <f t="shared" si="788"/>
        <v>42.950000000000273</v>
      </c>
      <c r="E2663">
        <f t="shared" si="789"/>
        <v>42.950000000000273</v>
      </c>
      <c r="F2663" s="4" t="str">
        <f t="shared" si="790"/>
        <v/>
      </c>
      <c r="G2663">
        <f t="shared" ca="1" si="791"/>
        <v>0.28195454545454551</v>
      </c>
      <c r="H2663">
        <f t="shared" ca="1" si="792"/>
        <v>0.21416666666666667</v>
      </c>
      <c r="I2663" s="4">
        <f t="shared" ca="1" si="802"/>
        <v>1.316519278386983</v>
      </c>
      <c r="J2663" s="8">
        <f t="shared" ca="1" si="793"/>
        <v>56.831785976056693</v>
      </c>
      <c r="K2663" t="str">
        <f t="shared" ca="1" si="794"/>
        <v>BUY</v>
      </c>
      <c r="L2663" t="str">
        <f t="shared" ca="1" si="795"/>
        <v>HOLD</v>
      </c>
      <c r="M2663" t="str">
        <f t="shared" ca="1" si="796"/>
        <v/>
      </c>
      <c r="N2663">
        <f t="shared" si="785"/>
        <v>3356.05</v>
      </c>
      <c r="O2663">
        <f t="shared" ca="1" si="797"/>
        <v>17</v>
      </c>
      <c r="Q2663" t="str">
        <f t="shared" ca="1" si="800"/>
        <v>NO</v>
      </c>
      <c r="R2663" t="str">
        <f t="shared" ca="1" si="801"/>
        <v>NO</v>
      </c>
      <c r="S2663" t="b">
        <f t="shared" ca="1" si="798"/>
        <v>0</v>
      </c>
      <c r="T2663" t="b">
        <f t="shared" ca="1" si="799"/>
        <v>0</v>
      </c>
      <c r="U2663">
        <f t="shared" ca="1" si="784"/>
        <v>1</v>
      </c>
      <c r="W2663" s="7"/>
      <c r="X2663" t="str">
        <f t="shared" ca="1" si="786"/>
        <v>17</v>
      </c>
    </row>
    <row r="2664" spans="1:24" x14ac:dyDescent="0.3">
      <c r="A2664">
        <f t="shared" si="787"/>
        <v>2663</v>
      </c>
      <c r="B2664" s="1">
        <v>38946</v>
      </c>
      <c r="C2664">
        <v>3353.9</v>
      </c>
      <c r="D2664">
        <f t="shared" si="788"/>
        <v>-2.1500000000000909</v>
      </c>
      <c r="E2664" t="str">
        <f t="shared" si="789"/>
        <v/>
      </c>
      <c r="F2664" s="4">
        <f t="shared" si="790"/>
        <v>-2.1500000000000909</v>
      </c>
      <c r="G2664">
        <f t="shared" ca="1" si="791"/>
        <v>0.26415000000000011</v>
      </c>
      <c r="H2664">
        <f t="shared" ca="1" si="792"/>
        <v>0.16600000000000023</v>
      </c>
      <c r="I2664" s="4">
        <f t="shared" ca="1" si="802"/>
        <v>1.5912650602409624</v>
      </c>
      <c r="J2664" s="8">
        <f t="shared" ca="1" si="793"/>
        <v>61.408810879925582</v>
      </c>
      <c r="K2664" t="str">
        <f t="shared" ca="1" si="794"/>
        <v>BUY</v>
      </c>
      <c r="L2664" t="str">
        <f t="shared" ca="1" si="795"/>
        <v>HOLD</v>
      </c>
      <c r="M2664" t="str">
        <f t="shared" ca="1" si="796"/>
        <v/>
      </c>
      <c r="N2664">
        <f t="shared" si="785"/>
        <v>3353.9</v>
      </c>
      <c r="O2664">
        <f t="shared" ca="1" si="797"/>
        <v>17</v>
      </c>
      <c r="Q2664" t="str">
        <f t="shared" ca="1" si="800"/>
        <v>NO</v>
      </c>
      <c r="R2664" t="str">
        <f t="shared" ca="1" si="801"/>
        <v>NO</v>
      </c>
      <c r="S2664" t="b">
        <f t="shared" ca="1" si="798"/>
        <v>0</v>
      </c>
      <c r="T2664" t="b">
        <f t="shared" ca="1" si="799"/>
        <v>0</v>
      </c>
      <c r="U2664">
        <f t="shared" ca="1" si="784"/>
        <v>1</v>
      </c>
      <c r="W2664" s="7"/>
      <c r="X2664" t="str">
        <f t="shared" ca="1" si="786"/>
        <v>17</v>
      </c>
    </row>
    <row r="2665" spans="1:24" x14ac:dyDescent="0.3">
      <c r="A2665">
        <f t="shared" si="787"/>
        <v>2664</v>
      </c>
      <c r="B2665" s="1">
        <v>38947</v>
      </c>
      <c r="C2665">
        <v>3356.75</v>
      </c>
      <c r="D2665">
        <f t="shared" si="788"/>
        <v>2.8499999999999091</v>
      </c>
      <c r="E2665">
        <f t="shared" si="789"/>
        <v>2.8499999999999091</v>
      </c>
      <c r="F2665" s="4" t="str">
        <f t="shared" si="790"/>
        <v/>
      </c>
      <c r="G2665">
        <f t="shared" ca="1" si="791"/>
        <v>0.24272727272727274</v>
      </c>
      <c r="H2665">
        <f t="shared" ca="1" si="792"/>
        <v>0.13683333333333395</v>
      </c>
      <c r="I2665" s="4">
        <f t="shared" ca="1" si="802"/>
        <v>1.7738899346694639</v>
      </c>
      <c r="J2665" s="8">
        <f t="shared" ca="1" si="793"/>
        <v>63.949542932417771</v>
      </c>
      <c r="K2665" t="str">
        <f t="shared" ca="1" si="794"/>
        <v>BUY</v>
      </c>
      <c r="L2665" t="str">
        <f t="shared" ca="1" si="795"/>
        <v>HOLD</v>
      </c>
      <c r="M2665" t="str">
        <f t="shared" ca="1" si="796"/>
        <v/>
      </c>
      <c r="N2665">
        <f t="shared" si="785"/>
        <v>3356.75</v>
      </c>
      <c r="O2665">
        <f t="shared" ca="1" si="797"/>
        <v>17</v>
      </c>
      <c r="Q2665" t="str">
        <f t="shared" ca="1" si="800"/>
        <v>NO</v>
      </c>
      <c r="R2665" t="str">
        <f t="shared" ca="1" si="801"/>
        <v>NO</v>
      </c>
      <c r="S2665" t="b">
        <f t="shared" ca="1" si="798"/>
        <v>0</v>
      </c>
      <c r="T2665" t="b">
        <f t="shared" ca="1" si="799"/>
        <v>0</v>
      </c>
      <c r="U2665">
        <f t="shared" ca="1" si="784"/>
        <v>1</v>
      </c>
      <c r="W2665" s="7"/>
      <c r="X2665" t="str">
        <f t="shared" ca="1" si="786"/>
        <v>17</v>
      </c>
    </row>
    <row r="2666" spans="1:24" x14ac:dyDescent="0.3">
      <c r="A2666">
        <f t="shared" si="787"/>
        <v>2665</v>
      </c>
      <c r="B2666" s="1">
        <v>38950</v>
      </c>
      <c r="C2666">
        <v>3366</v>
      </c>
      <c r="D2666">
        <f t="shared" si="788"/>
        <v>9.25</v>
      </c>
      <c r="E2666">
        <f t="shared" si="789"/>
        <v>9.25</v>
      </c>
      <c r="F2666" s="4" t="str">
        <f t="shared" si="790"/>
        <v/>
      </c>
      <c r="G2666">
        <f t="shared" ca="1" si="791"/>
        <v>0.2398636363636367</v>
      </c>
      <c r="H2666">
        <f t="shared" ca="1" si="792"/>
        <v>0.13683333333333395</v>
      </c>
      <c r="I2666" s="4">
        <f t="shared" ca="1" si="802"/>
        <v>1.7529620197098827</v>
      </c>
      <c r="J2666" s="8">
        <f t="shared" ca="1" si="793"/>
        <v>63.675488697610739</v>
      </c>
      <c r="K2666" t="str">
        <f t="shared" ca="1" si="794"/>
        <v>BUY</v>
      </c>
      <c r="L2666" t="str">
        <f t="shared" ca="1" si="795"/>
        <v>HOLD</v>
      </c>
      <c r="M2666" t="str">
        <f t="shared" ca="1" si="796"/>
        <v/>
      </c>
      <c r="N2666">
        <f t="shared" si="785"/>
        <v>3366</v>
      </c>
      <c r="O2666">
        <f t="shared" ca="1" si="797"/>
        <v>17</v>
      </c>
      <c r="Q2666" t="str">
        <f t="shared" ca="1" si="800"/>
        <v>NO</v>
      </c>
      <c r="R2666" t="str">
        <f t="shared" ca="1" si="801"/>
        <v>NO</v>
      </c>
      <c r="S2666" t="b">
        <f t="shared" ca="1" si="798"/>
        <v>0</v>
      </c>
      <c r="T2666" t="b">
        <f t="shared" ca="1" si="799"/>
        <v>0</v>
      </c>
      <c r="U2666">
        <f t="shared" ca="1" si="784"/>
        <v>1</v>
      </c>
      <c r="W2666" s="7"/>
      <c r="X2666" t="str">
        <f t="shared" ca="1" si="786"/>
        <v>17</v>
      </c>
    </row>
    <row r="2667" spans="1:24" x14ac:dyDescent="0.3">
      <c r="A2667">
        <f t="shared" si="787"/>
        <v>2666</v>
      </c>
      <c r="B2667" s="1">
        <v>38951</v>
      </c>
      <c r="C2667">
        <v>3364.6</v>
      </c>
      <c r="D2667">
        <f t="shared" si="788"/>
        <v>-1.4000000000000909</v>
      </c>
      <c r="E2667" t="str">
        <f t="shared" si="789"/>
        <v/>
      </c>
      <c r="F2667" s="4">
        <f t="shared" si="790"/>
        <v>-1.4000000000000909</v>
      </c>
      <c r="G2667">
        <f t="shared" ca="1" si="791"/>
        <v>0.25924999999999998</v>
      </c>
      <c r="H2667">
        <f t="shared" ca="1" si="792"/>
        <v>0.10612500000000068</v>
      </c>
      <c r="I2667" s="4">
        <f t="shared" ca="1" si="802"/>
        <v>2.4428739693757202</v>
      </c>
      <c r="J2667" s="8">
        <f t="shared" ca="1" si="793"/>
        <v>70.954498802599929</v>
      </c>
      <c r="K2667" t="str">
        <f t="shared" ca="1" si="794"/>
        <v>SELL</v>
      </c>
      <c r="L2667" t="str">
        <f t="shared" ca="1" si="795"/>
        <v>SELL</v>
      </c>
      <c r="M2667" t="str">
        <f t="shared" ca="1" si="796"/>
        <v>SELL</v>
      </c>
      <c r="N2667">
        <f t="shared" si="785"/>
        <v>3364.6</v>
      </c>
      <c r="O2667">
        <f t="shared" ca="1" si="797"/>
        <v>17</v>
      </c>
      <c r="Q2667" t="str">
        <f t="shared" ca="1" si="800"/>
        <v>NO</v>
      </c>
      <c r="R2667" t="str">
        <f t="shared" ca="1" si="801"/>
        <v>YES</v>
      </c>
      <c r="S2667" t="b">
        <f t="shared" ca="1" si="798"/>
        <v>0</v>
      </c>
      <c r="T2667" t="b">
        <f t="shared" ca="1" si="799"/>
        <v>0</v>
      </c>
      <c r="U2667">
        <f t="shared" ca="1" si="784"/>
        <v>1</v>
      </c>
      <c r="W2667" s="7"/>
      <c r="X2667" t="str">
        <f t="shared" ca="1" si="786"/>
        <v>SELL17</v>
      </c>
    </row>
    <row r="2668" spans="1:24" x14ac:dyDescent="0.3">
      <c r="A2668">
        <f t="shared" si="787"/>
        <v>2667</v>
      </c>
      <c r="B2668" s="1">
        <v>38952</v>
      </c>
      <c r="C2668">
        <v>3335.8</v>
      </c>
      <c r="D2668">
        <f t="shared" si="788"/>
        <v>-28.799999999999727</v>
      </c>
      <c r="E2668" t="str">
        <f t="shared" si="789"/>
        <v/>
      </c>
      <c r="F2668" s="4">
        <f t="shared" si="790"/>
        <v>-28.799999999999727</v>
      </c>
      <c r="G2668">
        <f t="shared" ca="1" si="791"/>
        <v>0.24994444444444475</v>
      </c>
      <c r="H2668">
        <f t="shared" ca="1" si="792"/>
        <v>0.14249999999999999</v>
      </c>
      <c r="I2668" s="4">
        <f t="shared" ca="1" si="802"/>
        <v>1.7539961013645247</v>
      </c>
      <c r="J2668" s="8">
        <f t="shared" ca="1" si="793"/>
        <v>63.689127972819961</v>
      </c>
      <c r="K2668" t="str">
        <f t="shared" ca="1" si="794"/>
        <v>SELL</v>
      </c>
      <c r="L2668" t="str">
        <f t="shared" ca="1" si="795"/>
        <v>NA</v>
      </c>
      <c r="M2668" t="str">
        <f t="shared" ca="1" si="796"/>
        <v/>
      </c>
      <c r="N2668">
        <f t="shared" si="785"/>
        <v>3335.8</v>
      </c>
      <c r="O2668">
        <f t="shared" ca="1" si="797"/>
        <v>17</v>
      </c>
      <c r="Q2668" t="str">
        <f t="shared" ca="1" si="800"/>
        <v>NO</v>
      </c>
      <c r="R2668" t="str">
        <f t="shared" ca="1" si="801"/>
        <v>NO</v>
      </c>
      <c r="S2668" t="b">
        <f t="shared" ca="1" si="798"/>
        <v>0</v>
      </c>
      <c r="T2668" t="b">
        <f t="shared" ca="1" si="799"/>
        <v>0</v>
      </c>
      <c r="U2668">
        <f t="shared" ca="1" si="784"/>
        <v>1</v>
      </c>
      <c r="W2668" s="7"/>
      <c r="X2668" t="str">
        <f t="shared" ca="1" si="786"/>
        <v>17</v>
      </c>
    </row>
    <row r="2669" spans="1:24" x14ac:dyDescent="0.3">
      <c r="A2669">
        <f t="shared" si="787"/>
        <v>2668</v>
      </c>
      <c r="B2669" s="1">
        <v>38953</v>
      </c>
      <c r="C2669">
        <v>3370.4</v>
      </c>
      <c r="D2669">
        <f t="shared" si="788"/>
        <v>34.599999999999909</v>
      </c>
      <c r="E2669">
        <f t="shared" si="789"/>
        <v>34.599999999999909</v>
      </c>
      <c r="F2669" s="4" t="str">
        <f t="shared" si="790"/>
        <v/>
      </c>
      <c r="G2669">
        <f t="shared" ca="1" si="791"/>
        <v>0.27961111111111125</v>
      </c>
      <c r="H2669">
        <f t="shared" ca="1" si="792"/>
        <v>0.14249999999999999</v>
      </c>
      <c r="I2669" s="4">
        <f t="shared" ca="1" si="802"/>
        <v>1.9621832358674476</v>
      </c>
      <c r="J2669" s="8">
        <f t="shared" ca="1" si="793"/>
        <v>66.241116083179804</v>
      </c>
      <c r="K2669" t="str">
        <f t="shared" ca="1" si="794"/>
        <v>SELL</v>
      </c>
      <c r="L2669" t="str">
        <f t="shared" ca="1" si="795"/>
        <v>NA</v>
      </c>
      <c r="M2669" t="str">
        <f t="shared" ca="1" si="796"/>
        <v/>
      </c>
      <c r="N2669">
        <f t="shared" si="785"/>
        <v>3370.4</v>
      </c>
      <c r="O2669">
        <f t="shared" ca="1" si="797"/>
        <v>17</v>
      </c>
      <c r="Q2669" t="str">
        <f t="shared" ca="1" si="800"/>
        <v>NO</v>
      </c>
      <c r="R2669" t="str">
        <f t="shared" ca="1" si="801"/>
        <v>NO</v>
      </c>
      <c r="S2669" t="b">
        <f t="shared" ca="1" si="798"/>
        <v>0</v>
      </c>
      <c r="T2669" t="b">
        <f t="shared" ca="1" si="799"/>
        <v>0</v>
      </c>
      <c r="U2669">
        <f t="shared" ca="1" si="784"/>
        <v>1</v>
      </c>
      <c r="W2669" s="7"/>
      <c r="X2669" t="str">
        <f t="shared" ca="1" si="786"/>
        <v>17</v>
      </c>
    </row>
    <row r="2670" spans="1:24" x14ac:dyDescent="0.3">
      <c r="A2670">
        <f t="shared" si="787"/>
        <v>2669</v>
      </c>
      <c r="B2670" s="1">
        <v>38954</v>
      </c>
      <c r="C2670">
        <v>3385.95</v>
      </c>
      <c r="D2670">
        <f t="shared" si="788"/>
        <v>15.549999999999727</v>
      </c>
      <c r="E2670">
        <f t="shared" si="789"/>
        <v>15.549999999999727</v>
      </c>
      <c r="F2670" s="4" t="str">
        <f t="shared" si="790"/>
        <v/>
      </c>
      <c r="G2670">
        <f t="shared" ca="1" si="791"/>
        <v>0.26719999999999983</v>
      </c>
      <c r="H2670">
        <f t="shared" ca="1" si="792"/>
        <v>0.14499999999999999</v>
      </c>
      <c r="I2670" s="4">
        <f t="shared" ca="1" si="802"/>
        <v>1.842758620689654</v>
      </c>
      <c r="J2670" s="8">
        <f t="shared" ca="1" si="793"/>
        <v>64.822901504124189</v>
      </c>
      <c r="K2670" t="str">
        <f t="shared" ca="1" si="794"/>
        <v>SELL</v>
      </c>
      <c r="L2670" t="str">
        <f t="shared" ca="1" si="795"/>
        <v>NA</v>
      </c>
      <c r="M2670" t="str">
        <f t="shared" ca="1" si="796"/>
        <v/>
      </c>
      <c r="N2670">
        <f t="shared" si="785"/>
        <v>3385.95</v>
      </c>
      <c r="O2670">
        <f t="shared" ca="1" si="797"/>
        <v>17</v>
      </c>
      <c r="Q2670" t="str">
        <f t="shared" ca="1" si="800"/>
        <v>NO</v>
      </c>
      <c r="R2670" t="str">
        <f t="shared" ca="1" si="801"/>
        <v>NO</v>
      </c>
      <c r="S2670" t="b">
        <f t="shared" ca="1" si="798"/>
        <v>0</v>
      </c>
      <c r="T2670" t="b">
        <f t="shared" ca="1" si="799"/>
        <v>0</v>
      </c>
      <c r="U2670">
        <f t="shared" ca="1" si="784"/>
        <v>1</v>
      </c>
      <c r="W2670" s="7"/>
      <c r="X2670" t="str">
        <f t="shared" ca="1" si="786"/>
        <v>17</v>
      </c>
    </row>
    <row r="2671" spans="1:24" x14ac:dyDescent="0.3">
      <c r="A2671">
        <f t="shared" si="787"/>
        <v>2670</v>
      </c>
      <c r="B2671" s="1">
        <v>38957</v>
      </c>
      <c r="C2671">
        <v>3401.1</v>
      </c>
      <c r="D2671">
        <f t="shared" si="788"/>
        <v>15.150000000000091</v>
      </c>
      <c r="E2671">
        <f t="shared" si="789"/>
        <v>15.150000000000091</v>
      </c>
      <c r="F2671" s="4" t="str">
        <f t="shared" si="790"/>
        <v/>
      </c>
      <c r="G2671">
        <f t="shared" ca="1" si="791"/>
        <v>0.25668181818181812</v>
      </c>
      <c r="H2671">
        <f t="shared" ca="1" si="792"/>
        <v>0.10783333333333303</v>
      </c>
      <c r="I2671" s="4">
        <f t="shared" ca="1" si="802"/>
        <v>2.3803568919488609</v>
      </c>
      <c r="J2671" s="8">
        <f t="shared" ca="1" si="793"/>
        <v>70.417324798403911</v>
      </c>
      <c r="K2671" t="str">
        <f t="shared" ca="1" si="794"/>
        <v>SELL</v>
      </c>
      <c r="L2671" t="str">
        <f t="shared" ca="1" si="795"/>
        <v>NA</v>
      </c>
      <c r="M2671" t="str">
        <f t="shared" ca="1" si="796"/>
        <v/>
      </c>
      <c r="N2671">
        <f t="shared" si="785"/>
        <v>3401.1</v>
      </c>
      <c r="O2671">
        <f t="shared" ca="1" si="797"/>
        <v>17</v>
      </c>
      <c r="Q2671" t="str">
        <f t="shared" ca="1" si="800"/>
        <v>NO</v>
      </c>
      <c r="R2671" t="str">
        <f t="shared" ca="1" si="801"/>
        <v>YES</v>
      </c>
      <c r="S2671" t="b">
        <f t="shared" ca="1" si="798"/>
        <v>0</v>
      </c>
      <c r="T2671" t="b">
        <f t="shared" ca="1" si="799"/>
        <v>0</v>
      </c>
      <c r="U2671">
        <f t="shared" ca="1" si="784"/>
        <v>1</v>
      </c>
      <c r="W2671" s="7"/>
      <c r="X2671" t="str">
        <f t="shared" ca="1" si="786"/>
        <v>17</v>
      </c>
    </row>
    <row r="2672" spans="1:24" x14ac:dyDescent="0.3">
      <c r="A2672">
        <f t="shared" si="787"/>
        <v>2671</v>
      </c>
      <c r="B2672" s="1">
        <v>38958</v>
      </c>
      <c r="C2672">
        <v>3425.7</v>
      </c>
      <c r="D2672">
        <f t="shared" si="788"/>
        <v>24.599999999999909</v>
      </c>
      <c r="E2672">
        <f t="shared" si="789"/>
        <v>24.599999999999909</v>
      </c>
      <c r="F2672" s="4" t="str">
        <f t="shared" si="790"/>
        <v/>
      </c>
      <c r="G2672">
        <f t="shared" ca="1" si="791"/>
        <v>0.2233181818181815</v>
      </c>
      <c r="H2672">
        <f t="shared" ca="1" si="792"/>
        <v>0.10783333333333303</v>
      </c>
      <c r="I2672" s="4">
        <f t="shared" ca="1" si="802"/>
        <v>2.0709568638471296</v>
      </c>
      <c r="J2672" s="8">
        <f t="shared" ca="1" si="793"/>
        <v>67.436859443631079</v>
      </c>
      <c r="K2672" t="str">
        <f t="shared" ca="1" si="794"/>
        <v>SELL</v>
      </c>
      <c r="L2672" t="str">
        <f t="shared" ca="1" si="795"/>
        <v>NA</v>
      </c>
      <c r="M2672" t="str">
        <f t="shared" ca="1" si="796"/>
        <v/>
      </c>
      <c r="N2672">
        <f t="shared" si="785"/>
        <v>3425.7</v>
      </c>
      <c r="O2672">
        <f t="shared" ca="1" si="797"/>
        <v>17</v>
      </c>
      <c r="Q2672" t="str">
        <f t="shared" ca="1" si="800"/>
        <v>NO</v>
      </c>
      <c r="R2672" t="str">
        <f t="shared" ca="1" si="801"/>
        <v>NO</v>
      </c>
      <c r="S2672" t="b">
        <f t="shared" ca="1" si="798"/>
        <v>0</v>
      </c>
      <c r="T2672" t="b">
        <f t="shared" ca="1" si="799"/>
        <v>0</v>
      </c>
      <c r="U2672">
        <f t="shared" ca="1" si="784"/>
        <v>1</v>
      </c>
      <c r="W2672" s="7"/>
      <c r="X2672" t="str">
        <f t="shared" ca="1" si="786"/>
        <v>17</v>
      </c>
    </row>
    <row r="2673" spans="1:24" x14ac:dyDescent="0.3">
      <c r="A2673">
        <f t="shared" si="787"/>
        <v>2672</v>
      </c>
      <c r="B2673" s="1">
        <v>38959</v>
      </c>
      <c r="C2673">
        <v>3430.35</v>
      </c>
      <c r="D2673">
        <f t="shared" si="788"/>
        <v>4.6500000000000909</v>
      </c>
      <c r="E2673">
        <f t="shared" si="789"/>
        <v>4.6500000000000909</v>
      </c>
      <c r="F2673" s="4" t="str">
        <f t="shared" si="790"/>
        <v/>
      </c>
      <c r="G2673">
        <f t="shared" ca="1" si="791"/>
        <v>0.18918181818181812</v>
      </c>
      <c r="H2673">
        <f t="shared" ca="1" si="792"/>
        <v>0.10783333333333303</v>
      </c>
      <c r="I2673" s="4">
        <f t="shared" ca="1" si="802"/>
        <v>1.7543908950400493</v>
      </c>
      <c r="J2673" s="8">
        <f t="shared" ca="1" si="793"/>
        <v>63.694332500127587</v>
      </c>
      <c r="K2673" t="str">
        <f t="shared" ca="1" si="794"/>
        <v>SELL</v>
      </c>
      <c r="L2673" t="str">
        <f t="shared" ca="1" si="795"/>
        <v>NA</v>
      </c>
      <c r="M2673" t="str">
        <f t="shared" ca="1" si="796"/>
        <v/>
      </c>
      <c r="N2673">
        <f t="shared" si="785"/>
        <v>3430.35</v>
      </c>
      <c r="O2673">
        <f t="shared" ca="1" si="797"/>
        <v>17</v>
      </c>
      <c r="Q2673" t="str">
        <f t="shared" ca="1" si="800"/>
        <v>NO</v>
      </c>
      <c r="R2673" t="str">
        <f t="shared" ca="1" si="801"/>
        <v>NO</v>
      </c>
      <c r="S2673" t="b">
        <f t="shared" ca="1" si="798"/>
        <v>0</v>
      </c>
      <c r="T2673" t="b">
        <f t="shared" ca="1" si="799"/>
        <v>0</v>
      </c>
      <c r="U2673">
        <f t="shared" ca="1" si="784"/>
        <v>1</v>
      </c>
      <c r="W2673" s="7"/>
      <c r="X2673" t="str">
        <f t="shared" ca="1" si="786"/>
        <v>17</v>
      </c>
    </row>
    <row r="2674" spans="1:24" x14ac:dyDescent="0.3">
      <c r="A2674">
        <f t="shared" si="787"/>
        <v>2673</v>
      </c>
      <c r="B2674" s="1">
        <v>38960</v>
      </c>
      <c r="C2674">
        <v>3413.9</v>
      </c>
      <c r="D2674">
        <f t="shared" si="788"/>
        <v>-16.449999999999818</v>
      </c>
      <c r="E2674" t="str">
        <f t="shared" si="789"/>
        <v/>
      </c>
      <c r="F2674" s="4">
        <f t="shared" si="790"/>
        <v>-16.449999999999818</v>
      </c>
      <c r="G2674">
        <f t="shared" ca="1" si="791"/>
        <v>0.20259999999999992</v>
      </c>
      <c r="H2674">
        <f t="shared" ca="1" si="792"/>
        <v>0.12199999999999932</v>
      </c>
      <c r="I2674" s="4">
        <f t="shared" ca="1" si="802"/>
        <v>1.6606557377049267</v>
      </c>
      <c r="J2674" s="8">
        <f t="shared" ca="1" si="793"/>
        <v>62.415280345040173</v>
      </c>
      <c r="K2674" t="str">
        <f t="shared" ca="1" si="794"/>
        <v>SELL</v>
      </c>
      <c r="L2674" t="str">
        <f t="shared" ca="1" si="795"/>
        <v>NA</v>
      </c>
      <c r="M2674" t="str">
        <f t="shared" ca="1" si="796"/>
        <v/>
      </c>
      <c r="N2674">
        <f t="shared" si="785"/>
        <v>3413.9</v>
      </c>
      <c r="O2674">
        <f t="shared" ca="1" si="797"/>
        <v>17</v>
      </c>
      <c r="Q2674" t="str">
        <f t="shared" ca="1" si="800"/>
        <v>NO</v>
      </c>
      <c r="R2674" t="str">
        <f t="shared" ca="1" si="801"/>
        <v>NO</v>
      </c>
      <c r="S2674" t="b">
        <f t="shared" ca="1" si="798"/>
        <v>0</v>
      </c>
      <c r="T2674" t="b">
        <f t="shared" ca="1" si="799"/>
        <v>0</v>
      </c>
      <c r="U2674">
        <f t="shared" ca="1" si="784"/>
        <v>1</v>
      </c>
      <c r="W2674" s="7"/>
      <c r="X2674" t="str">
        <f t="shared" ca="1" si="786"/>
        <v>17</v>
      </c>
    </row>
    <row r="2675" spans="1:24" x14ac:dyDescent="0.3">
      <c r="A2675">
        <f t="shared" si="787"/>
        <v>2674</v>
      </c>
      <c r="B2675" s="1">
        <v>38961</v>
      </c>
      <c r="C2675">
        <v>3435.45</v>
      </c>
      <c r="D2675">
        <f t="shared" si="788"/>
        <v>21.549999999999727</v>
      </c>
      <c r="E2675">
        <f t="shared" si="789"/>
        <v>21.549999999999727</v>
      </c>
      <c r="F2675" s="4" t="str">
        <f t="shared" si="790"/>
        <v/>
      </c>
      <c r="G2675">
        <f t="shared" ca="1" si="791"/>
        <v>0.20989999999999964</v>
      </c>
      <c r="H2675">
        <f t="shared" ca="1" si="792"/>
        <v>0.12199999999999932</v>
      </c>
      <c r="I2675" s="4">
        <f t="shared" ca="1" si="802"/>
        <v>1.7204918032786953</v>
      </c>
      <c r="J2675" s="8">
        <f t="shared" ca="1" si="793"/>
        <v>63.24194034347704</v>
      </c>
      <c r="K2675" t="str">
        <f t="shared" ca="1" si="794"/>
        <v>SELL</v>
      </c>
      <c r="L2675" t="str">
        <f t="shared" ca="1" si="795"/>
        <v>NA</v>
      </c>
      <c r="M2675" t="str">
        <f t="shared" ca="1" si="796"/>
        <v/>
      </c>
      <c r="N2675">
        <f t="shared" si="785"/>
        <v>3435.45</v>
      </c>
      <c r="O2675">
        <f t="shared" ca="1" si="797"/>
        <v>17</v>
      </c>
      <c r="Q2675" t="str">
        <f t="shared" ca="1" si="800"/>
        <v>NO</v>
      </c>
      <c r="R2675" t="str">
        <f t="shared" ca="1" si="801"/>
        <v>NO</v>
      </c>
      <c r="S2675" t="b">
        <f t="shared" ca="1" si="798"/>
        <v>0</v>
      </c>
      <c r="T2675" t="b">
        <f t="shared" ca="1" si="799"/>
        <v>0</v>
      </c>
      <c r="U2675">
        <f t="shared" ca="1" si="784"/>
        <v>1</v>
      </c>
      <c r="W2675" s="7"/>
      <c r="X2675" t="str">
        <f t="shared" ca="1" si="786"/>
        <v>17</v>
      </c>
    </row>
    <row r="2676" spans="1:24" x14ac:dyDescent="0.3">
      <c r="A2676">
        <f t="shared" si="787"/>
        <v>2675</v>
      </c>
      <c r="B2676" s="1">
        <v>38964</v>
      </c>
      <c r="C2676">
        <v>3476.85</v>
      </c>
      <c r="D2676">
        <f t="shared" si="788"/>
        <v>41.400000000000091</v>
      </c>
      <c r="E2676">
        <f t="shared" si="789"/>
        <v>41.400000000000091</v>
      </c>
      <c r="F2676" s="4" t="str">
        <f t="shared" si="790"/>
        <v/>
      </c>
      <c r="G2676">
        <f t="shared" ca="1" si="791"/>
        <v>0.21254999999999974</v>
      </c>
      <c r="H2676">
        <f t="shared" ca="1" si="792"/>
        <v>0.12199999999999932</v>
      </c>
      <c r="I2676" s="4">
        <f t="shared" ca="1" si="802"/>
        <v>1.742213114754106</v>
      </c>
      <c r="J2676" s="8">
        <f t="shared" ca="1" si="793"/>
        <v>63.533104169780408</v>
      </c>
      <c r="K2676" t="str">
        <f t="shared" ca="1" si="794"/>
        <v>SELL</v>
      </c>
      <c r="L2676" t="str">
        <f t="shared" ca="1" si="795"/>
        <v>NA</v>
      </c>
      <c r="M2676" t="str">
        <f t="shared" ca="1" si="796"/>
        <v/>
      </c>
      <c r="N2676">
        <f t="shared" si="785"/>
        <v>3476.85</v>
      </c>
      <c r="O2676">
        <f t="shared" ca="1" si="797"/>
        <v>17</v>
      </c>
      <c r="Q2676" t="str">
        <f t="shared" ca="1" si="800"/>
        <v>NO</v>
      </c>
      <c r="R2676" t="str">
        <f t="shared" ca="1" si="801"/>
        <v>NO</v>
      </c>
      <c r="S2676" t="b">
        <f t="shared" ca="1" si="798"/>
        <v>0</v>
      </c>
      <c r="T2676" t="b">
        <f t="shared" ca="1" si="799"/>
        <v>0</v>
      </c>
      <c r="U2676">
        <f t="shared" ca="1" si="784"/>
        <v>1</v>
      </c>
      <c r="W2676" s="7"/>
      <c r="X2676" t="str">
        <f t="shared" ca="1" si="786"/>
        <v>17</v>
      </c>
    </row>
    <row r="2677" spans="1:24" x14ac:dyDescent="0.3">
      <c r="A2677">
        <f t="shared" si="787"/>
        <v>2676</v>
      </c>
      <c r="B2677" s="1">
        <v>38965</v>
      </c>
      <c r="C2677">
        <v>3473.75</v>
      </c>
      <c r="D2677">
        <f t="shared" si="788"/>
        <v>-3.0999999999999091</v>
      </c>
      <c r="E2677" t="str">
        <f t="shared" si="789"/>
        <v/>
      </c>
      <c r="F2677" s="4">
        <f t="shared" si="790"/>
        <v>-3.0999999999999091</v>
      </c>
      <c r="G2677">
        <f t="shared" ca="1" si="791"/>
        <v>0.18844444444444386</v>
      </c>
      <c r="H2677">
        <f t="shared" ca="1" si="792"/>
        <v>0.10379999999999928</v>
      </c>
      <c r="I2677" s="4">
        <f t="shared" ca="1" si="802"/>
        <v>1.8154570755726895</v>
      </c>
      <c r="J2677" s="8">
        <f t="shared" ca="1" si="793"/>
        <v>64.481788457151637</v>
      </c>
      <c r="K2677" t="str">
        <f t="shared" ca="1" si="794"/>
        <v>SELL</v>
      </c>
      <c r="L2677" t="str">
        <f t="shared" ca="1" si="795"/>
        <v>NA</v>
      </c>
      <c r="M2677" t="str">
        <f t="shared" ca="1" si="796"/>
        <v/>
      </c>
      <c r="N2677">
        <f t="shared" si="785"/>
        <v>3473.75</v>
      </c>
      <c r="O2677">
        <f t="shared" ca="1" si="797"/>
        <v>17</v>
      </c>
      <c r="Q2677" t="str">
        <f t="shared" ca="1" si="800"/>
        <v>NO</v>
      </c>
      <c r="R2677" t="str">
        <f t="shared" ca="1" si="801"/>
        <v>NO</v>
      </c>
      <c r="S2677" t="b">
        <f t="shared" ca="1" si="798"/>
        <v>0</v>
      </c>
      <c r="T2677" t="b">
        <f t="shared" ca="1" si="799"/>
        <v>0</v>
      </c>
      <c r="U2677">
        <f t="shared" ca="1" si="784"/>
        <v>1</v>
      </c>
      <c r="W2677" s="7"/>
      <c r="X2677" t="str">
        <f t="shared" ca="1" si="786"/>
        <v>17</v>
      </c>
    </row>
    <row r="2678" spans="1:24" x14ac:dyDescent="0.3">
      <c r="A2678">
        <f t="shared" si="787"/>
        <v>2677</v>
      </c>
      <c r="B2678" s="1">
        <v>38966</v>
      </c>
      <c r="C2678">
        <v>3477.25</v>
      </c>
      <c r="D2678">
        <f t="shared" si="788"/>
        <v>3.5</v>
      </c>
      <c r="E2678">
        <f t="shared" si="789"/>
        <v>3.5</v>
      </c>
      <c r="F2678" s="4" t="str">
        <f t="shared" si="790"/>
        <v/>
      </c>
      <c r="G2678">
        <f t="shared" ca="1" si="791"/>
        <v>0.17309999999999945</v>
      </c>
      <c r="H2678">
        <f t="shared" ca="1" si="792"/>
        <v>0.12437499999999886</v>
      </c>
      <c r="I2678" s="4">
        <f t="shared" ca="1" si="802"/>
        <v>1.3917587939698575</v>
      </c>
      <c r="J2678" s="8">
        <f t="shared" ca="1" si="793"/>
        <v>58.189763845701457</v>
      </c>
      <c r="K2678" t="str">
        <f t="shared" ca="1" si="794"/>
        <v>SELL</v>
      </c>
      <c r="L2678" t="str">
        <f t="shared" ca="1" si="795"/>
        <v>NA</v>
      </c>
      <c r="M2678" t="str">
        <f t="shared" ca="1" si="796"/>
        <v/>
      </c>
      <c r="N2678">
        <f t="shared" si="785"/>
        <v>3477.25</v>
      </c>
      <c r="O2678">
        <f t="shared" ca="1" si="797"/>
        <v>17</v>
      </c>
      <c r="Q2678" t="str">
        <f t="shared" ca="1" si="800"/>
        <v>NO</v>
      </c>
      <c r="R2678" t="str">
        <f t="shared" ca="1" si="801"/>
        <v>NO</v>
      </c>
      <c r="S2678" t="b">
        <f t="shared" ca="1" si="798"/>
        <v>0</v>
      </c>
      <c r="T2678" t="b">
        <f t="shared" ca="1" si="799"/>
        <v>0</v>
      </c>
      <c r="U2678">
        <f t="shared" ca="1" si="784"/>
        <v>1</v>
      </c>
      <c r="W2678" s="7"/>
      <c r="X2678" t="str">
        <f t="shared" ca="1" si="786"/>
        <v>17</v>
      </c>
    </row>
    <row r="2679" spans="1:24" x14ac:dyDescent="0.3">
      <c r="A2679">
        <f t="shared" si="787"/>
        <v>2678</v>
      </c>
      <c r="B2679" s="1">
        <v>38967</v>
      </c>
      <c r="C2679">
        <v>3454.55</v>
      </c>
      <c r="D2679">
        <f t="shared" si="788"/>
        <v>-22.699999999999818</v>
      </c>
      <c r="E2679" t="str">
        <f t="shared" si="789"/>
        <v/>
      </c>
      <c r="F2679" s="4">
        <f t="shared" si="790"/>
        <v>-22.699999999999818</v>
      </c>
      <c r="G2679">
        <f t="shared" ca="1" si="791"/>
        <v>0.18916666666666615</v>
      </c>
      <c r="H2679">
        <f t="shared" ca="1" si="792"/>
        <v>0.14489999999999872</v>
      </c>
      <c r="I2679" s="4">
        <f t="shared" ca="1" si="802"/>
        <v>1.3054980446284874</v>
      </c>
      <c r="J2679" s="8">
        <f t="shared" ca="1" si="793"/>
        <v>56.625424067052641</v>
      </c>
      <c r="K2679" t="str">
        <f t="shared" ca="1" si="794"/>
        <v>SELL</v>
      </c>
      <c r="L2679" t="str">
        <f t="shared" ca="1" si="795"/>
        <v>NA</v>
      </c>
      <c r="M2679" t="str">
        <f t="shared" ca="1" si="796"/>
        <v/>
      </c>
      <c r="N2679">
        <f t="shared" si="785"/>
        <v>3454.55</v>
      </c>
      <c r="O2679">
        <f t="shared" ca="1" si="797"/>
        <v>17</v>
      </c>
      <c r="Q2679" t="str">
        <f t="shared" ca="1" si="800"/>
        <v>NO</v>
      </c>
      <c r="R2679" t="str">
        <f t="shared" ca="1" si="801"/>
        <v>NO</v>
      </c>
      <c r="S2679" t="b">
        <f t="shared" ca="1" si="798"/>
        <v>0</v>
      </c>
      <c r="T2679" t="b">
        <f t="shared" ca="1" si="799"/>
        <v>0</v>
      </c>
      <c r="U2679">
        <f t="shared" ca="1" si="784"/>
        <v>1</v>
      </c>
      <c r="W2679" s="7"/>
      <c r="X2679" t="str">
        <f t="shared" ca="1" si="786"/>
        <v>17</v>
      </c>
    </row>
    <row r="2680" spans="1:24" x14ac:dyDescent="0.3">
      <c r="A2680">
        <f t="shared" si="787"/>
        <v>2679</v>
      </c>
      <c r="B2680" s="1">
        <v>38968</v>
      </c>
      <c r="C2680">
        <v>3471.45</v>
      </c>
      <c r="D2680">
        <f t="shared" si="788"/>
        <v>16.899999999999636</v>
      </c>
      <c r="E2680">
        <f t="shared" si="789"/>
        <v>16.899999999999636</v>
      </c>
      <c r="F2680" s="4" t="str">
        <f t="shared" si="790"/>
        <v/>
      </c>
      <c r="G2680">
        <f t="shared" ca="1" si="791"/>
        <v>0.19766666666666577</v>
      </c>
      <c r="H2680">
        <f t="shared" ca="1" si="792"/>
        <v>0.14489999999999872</v>
      </c>
      <c r="I2680" s="4">
        <f t="shared" ca="1" si="802"/>
        <v>1.3641591902461525</v>
      </c>
      <c r="J2680" s="8">
        <f t="shared" ca="1" si="793"/>
        <v>57.701663909701381</v>
      </c>
      <c r="K2680" t="str">
        <f t="shared" ca="1" si="794"/>
        <v>SELL</v>
      </c>
      <c r="L2680" t="str">
        <f t="shared" ca="1" si="795"/>
        <v>NA</v>
      </c>
      <c r="M2680" t="str">
        <f t="shared" ca="1" si="796"/>
        <v/>
      </c>
      <c r="N2680">
        <f t="shared" si="785"/>
        <v>3471.45</v>
      </c>
      <c r="O2680">
        <f t="shared" ca="1" si="797"/>
        <v>17</v>
      </c>
      <c r="Q2680" t="str">
        <f t="shared" ca="1" si="800"/>
        <v>NO</v>
      </c>
      <c r="R2680" t="str">
        <f t="shared" ca="1" si="801"/>
        <v>NO</v>
      </c>
      <c r="S2680" t="b">
        <f t="shared" ca="1" si="798"/>
        <v>0</v>
      </c>
      <c r="T2680" t="b">
        <f t="shared" ca="1" si="799"/>
        <v>0</v>
      </c>
      <c r="U2680">
        <f t="shared" ca="1" si="784"/>
        <v>1</v>
      </c>
      <c r="W2680" s="7"/>
      <c r="X2680" t="str">
        <f t="shared" ca="1" si="786"/>
        <v>17</v>
      </c>
    </row>
    <row r="2681" spans="1:24" x14ac:dyDescent="0.3">
      <c r="A2681">
        <f t="shared" si="787"/>
        <v>2680</v>
      </c>
      <c r="B2681" s="1">
        <v>38971</v>
      </c>
      <c r="C2681">
        <v>3366.15</v>
      </c>
      <c r="D2681">
        <f t="shared" si="788"/>
        <v>-105.29999999999973</v>
      </c>
      <c r="E2681" t="str">
        <f t="shared" si="789"/>
        <v/>
      </c>
      <c r="F2681" s="4">
        <f t="shared" si="790"/>
        <v>-105.29999999999973</v>
      </c>
      <c r="G2681">
        <f t="shared" ca="1" si="791"/>
        <v>0.19766666666666577</v>
      </c>
      <c r="H2681">
        <f t="shared" ca="1" si="792"/>
        <v>0.35269999999999796</v>
      </c>
      <c r="I2681" s="4">
        <f t="shared" ca="1" si="802"/>
        <v>0.56043852187884013</v>
      </c>
      <c r="J2681" s="8">
        <f t="shared" ca="1" si="793"/>
        <v>35.915450305856737</v>
      </c>
      <c r="K2681" t="str">
        <f t="shared" ca="1" si="794"/>
        <v>SELL</v>
      </c>
      <c r="L2681" t="str">
        <f t="shared" ca="1" si="795"/>
        <v>NA</v>
      </c>
      <c r="M2681" t="str">
        <f t="shared" ca="1" si="796"/>
        <v/>
      </c>
      <c r="N2681">
        <f t="shared" si="785"/>
        <v>3366.15</v>
      </c>
      <c r="O2681">
        <f t="shared" ca="1" si="797"/>
        <v>17</v>
      </c>
      <c r="Q2681" t="str">
        <f t="shared" ca="1" si="800"/>
        <v>NO</v>
      </c>
      <c r="R2681" t="str">
        <f t="shared" ca="1" si="801"/>
        <v>NO</v>
      </c>
      <c r="S2681" t="b">
        <f t="shared" ca="1" si="798"/>
        <v>0</v>
      </c>
      <c r="T2681" t="b">
        <f t="shared" ca="1" si="799"/>
        <v>0</v>
      </c>
      <c r="U2681">
        <f t="shared" ca="1" si="784"/>
        <v>1</v>
      </c>
      <c r="W2681" s="7"/>
      <c r="X2681" t="str">
        <f t="shared" ca="1" si="786"/>
        <v>17</v>
      </c>
    </row>
    <row r="2682" spans="1:24" x14ac:dyDescent="0.3">
      <c r="A2682">
        <f t="shared" si="787"/>
        <v>2681</v>
      </c>
      <c r="B2682" s="1">
        <v>38972</v>
      </c>
      <c r="C2682">
        <v>3389.9</v>
      </c>
      <c r="D2682">
        <f t="shared" si="788"/>
        <v>23.75</v>
      </c>
      <c r="E2682">
        <f t="shared" si="789"/>
        <v>23.75</v>
      </c>
      <c r="F2682" s="4" t="str">
        <f t="shared" si="790"/>
        <v/>
      </c>
      <c r="G2682">
        <f t="shared" ca="1" si="791"/>
        <v>0.20164999999999916</v>
      </c>
      <c r="H2682">
        <f t="shared" ca="1" si="792"/>
        <v>0.36887499999999818</v>
      </c>
      <c r="I2682" s="4">
        <f t="shared" ca="1" si="802"/>
        <v>0.54666214842426342</v>
      </c>
      <c r="J2682" s="8">
        <f t="shared" ca="1" si="793"/>
        <v>35.344638709960151</v>
      </c>
      <c r="K2682" t="str">
        <f t="shared" ca="1" si="794"/>
        <v>SELL</v>
      </c>
      <c r="L2682" t="str">
        <f t="shared" ca="1" si="795"/>
        <v>NA</v>
      </c>
      <c r="M2682" t="str">
        <f t="shared" ca="1" si="796"/>
        <v/>
      </c>
      <c r="N2682">
        <f t="shared" si="785"/>
        <v>3389.9</v>
      </c>
      <c r="O2682">
        <f t="shared" ca="1" si="797"/>
        <v>17</v>
      </c>
      <c r="Q2682" t="str">
        <f t="shared" ca="1" si="800"/>
        <v>NO</v>
      </c>
      <c r="R2682" t="str">
        <f t="shared" ca="1" si="801"/>
        <v>NO</v>
      </c>
      <c r="S2682" t="b">
        <f t="shared" ca="1" si="798"/>
        <v>0</v>
      </c>
      <c r="T2682" t="b">
        <f t="shared" ca="1" si="799"/>
        <v>0</v>
      </c>
      <c r="U2682">
        <f t="shared" ca="1" si="784"/>
        <v>1</v>
      </c>
      <c r="W2682" s="7"/>
      <c r="X2682" t="str">
        <f t="shared" ca="1" si="786"/>
        <v>17</v>
      </c>
    </row>
    <row r="2683" spans="1:24" x14ac:dyDescent="0.3">
      <c r="A2683">
        <f t="shared" si="787"/>
        <v>2682</v>
      </c>
      <c r="B2683" s="1">
        <v>38973</v>
      </c>
      <c r="C2683">
        <v>3454.55</v>
      </c>
      <c r="D2683">
        <f t="shared" si="788"/>
        <v>64.650000000000091</v>
      </c>
      <c r="E2683">
        <f t="shared" si="789"/>
        <v>64.650000000000091</v>
      </c>
      <c r="F2683" s="4" t="str">
        <f t="shared" si="790"/>
        <v/>
      </c>
      <c r="G2683">
        <f t="shared" ca="1" si="791"/>
        <v>0.23169999999999938</v>
      </c>
      <c r="H2683">
        <f t="shared" ca="1" si="792"/>
        <v>0.36887499999999818</v>
      </c>
      <c r="I2683" s="4">
        <f t="shared" ca="1" si="802"/>
        <v>0.62812605896306484</v>
      </c>
      <c r="J2683" s="8">
        <f t="shared" ca="1" si="793"/>
        <v>38.579694459476393</v>
      </c>
      <c r="K2683" t="str">
        <f t="shared" ca="1" si="794"/>
        <v>SELL</v>
      </c>
      <c r="L2683" t="str">
        <f t="shared" ca="1" si="795"/>
        <v>NA</v>
      </c>
      <c r="M2683" t="str">
        <f t="shared" ca="1" si="796"/>
        <v/>
      </c>
      <c r="N2683">
        <f t="shared" si="785"/>
        <v>3454.55</v>
      </c>
      <c r="O2683">
        <f t="shared" ca="1" si="797"/>
        <v>17</v>
      </c>
      <c r="Q2683" t="str">
        <f t="shared" ca="1" si="800"/>
        <v>NO</v>
      </c>
      <c r="R2683" t="str">
        <f t="shared" ca="1" si="801"/>
        <v>NO</v>
      </c>
      <c r="S2683" t="b">
        <f t="shared" ca="1" si="798"/>
        <v>0</v>
      </c>
      <c r="T2683" t="b">
        <f t="shared" ca="1" si="799"/>
        <v>0</v>
      </c>
      <c r="U2683">
        <f t="shared" ca="1" si="784"/>
        <v>1</v>
      </c>
      <c r="W2683" s="7"/>
      <c r="X2683" t="str">
        <f t="shared" ca="1" si="786"/>
        <v>17</v>
      </c>
    </row>
    <row r="2684" spans="1:24" x14ac:dyDescent="0.3">
      <c r="A2684">
        <f t="shared" si="787"/>
        <v>2683</v>
      </c>
      <c r="B2684" s="1">
        <v>38974</v>
      </c>
      <c r="C2684">
        <v>3471.6</v>
      </c>
      <c r="D2684">
        <f t="shared" si="788"/>
        <v>17.049999999999727</v>
      </c>
      <c r="E2684">
        <f t="shared" si="789"/>
        <v>17.049999999999727</v>
      </c>
      <c r="F2684" s="4" t="str">
        <f t="shared" si="790"/>
        <v/>
      </c>
      <c r="G2684">
        <f t="shared" ca="1" si="791"/>
        <v>0.23319999999999935</v>
      </c>
      <c r="H2684">
        <f t="shared" ca="1" si="792"/>
        <v>0.36887499999999818</v>
      </c>
      <c r="I2684" s="4">
        <f t="shared" ca="1" si="802"/>
        <v>0.63219247712639925</v>
      </c>
      <c r="J2684" s="8">
        <f t="shared" ca="1" si="793"/>
        <v>38.732716023751244</v>
      </c>
      <c r="K2684" t="str">
        <f t="shared" ca="1" si="794"/>
        <v>SELL</v>
      </c>
      <c r="L2684" t="str">
        <f t="shared" ca="1" si="795"/>
        <v>NA</v>
      </c>
      <c r="M2684" t="str">
        <f t="shared" ca="1" si="796"/>
        <v/>
      </c>
      <c r="N2684">
        <f t="shared" si="785"/>
        <v>3471.6</v>
      </c>
      <c r="O2684">
        <f t="shared" ca="1" si="797"/>
        <v>17</v>
      </c>
      <c r="Q2684" t="str">
        <f t="shared" ca="1" si="800"/>
        <v>NO</v>
      </c>
      <c r="R2684" t="str">
        <f t="shared" ca="1" si="801"/>
        <v>NO</v>
      </c>
      <c r="S2684" t="b">
        <f t="shared" ca="1" si="798"/>
        <v>0</v>
      </c>
      <c r="T2684" t="b">
        <f t="shared" ca="1" si="799"/>
        <v>0</v>
      </c>
      <c r="U2684">
        <f t="shared" ca="1" si="784"/>
        <v>1</v>
      </c>
      <c r="W2684" s="7"/>
      <c r="X2684" t="str">
        <f t="shared" ca="1" si="786"/>
        <v>17</v>
      </c>
    </row>
    <row r="2685" spans="1:24" x14ac:dyDescent="0.3">
      <c r="A2685">
        <f t="shared" si="787"/>
        <v>2684</v>
      </c>
      <c r="B2685" s="1">
        <v>38975</v>
      </c>
      <c r="C2685">
        <v>3478.6</v>
      </c>
      <c r="D2685">
        <f t="shared" si="788"/>
        <v>7</v>
      </c>
      <c r="E2685">
        <f t="shared" si="789"/>
        <v>7</v>
      </c>
      <c r="F2685" s="4" t="str">
        <f t="shared" si="790"/>
        <v/>
      </c>
      <c r="G2685">
        <f t="shared" ca="1" si="791"/>
        <v>0.22504999999999928</v>
      </c>
      <c r="H2685">
        <f t="shared" ca="1" si="792"/>
        <v>0.36887499999999818</v>
      </c>
      <c r="I2685" s="4">
        <f t="shared" ca="1" si="802"/>
        <v>0.6100982717722816</v>
      </c>
      <c r="J2685" s="8">
        <f t="shared" ca="1" si="793"/>
        <v>37.891989729342967</v>
      </c>
      <c r="K2685" t="str">
        <f t="shared" ca="1" si="794"/>
        <v>SELL</v>
      </c>
      <c r="L2685" t="str">
        <f t="shared" ca="1" si="795"/>
        <v>NA</v>
      </c>
      <c r="M2685" t="str">
        <f t="shared" ca="1" si="796"/>
        <v/>
      </c>
      <c r="N2685">
        <f t="shared" si="785"/>
        <v>3478.6</v>
      </c>
      <c r="O2685">
        <f t="shared" ca="1" si="797"/>
        <v>17</v>
      </c>
      <c r="Q2685" t="str">
        <f t="shared" ca="1" si="800"/>
        <v>NO</v>
      </c>
      <c r="R2685" t="str">
        <f t="shared" ca="1" si="801"/>
        <v>NO</v>
      </c>
      <c r="S2685" t="b">
        <f t="shared" ca="1" si="798"/>
        <v>0</v>
      </c>
      <c r="T2685" t="b">
        <f t="shared" ca="1" si="799"/>
        <v>0</v>
      </c>
      <c r="U2685">
        <f t="shared" ca="1" si="784"/>
        <v>1</v>
      </c>
      <c r="W2685" s="7"/>
      <c r="X2685" t="str">
        <f t="shared" ca="1" si="786"/>
        <v>17</v>
      </c>
    </row>
    <row r="2686" spans="1:24" x14ac:dyDescent="0.3">
      <c r="A2686">
        <f t="shared" si="787"/>
        <v>2685</v>
      </c>
      <c r="B2686" s="1">
        <v>38978</v>
      </c>
      <c r="C2686">
        <v>3492.75</v>
      </c>
      <c r="D2686">
        <f t="shared" si="788"/>
        <v>14.150000000000091</v>
      </c>
      <c r="E2686">
        <f t="shared" si="789"/>
        <v>14.150000000000091</v>
      </c>
      <c r="F2686" s="4" t="str">
        <f t="shared" si="790"/>
        <v/>
      </c>
      <c r="G2686">
        <f t="shared" ca="1" si="791"/>
        <v>0.21459999999999943</v>
      </c>
      <c r="H2686">
        <f t="shared" ca="1" si="792"/>
        <v>0.36887499999999818</v>
      </c>
      <c r="I2686" s="4">
        <f t="shared" ca="1" si="802"/>
        <v>0.58176889190105185</v>
      </c>
      <c r="J2686" s="8">
        <f t="shared" ca="1" si="793"/>
        <v>36.779639230472661</v>
      </c>
      <c r="K2686" t="str">
        <f t="shared" ca="1" si="794"/>
        <v>SELL</v>
      </c>
      <c r="L2686" t="str">
        <f t="shared" ca="1" si="795"/>
        <v>NA</v>
      </c>
      <c r="M2686" t="str">
        <f t="shared" ca="1" si="796"/>
        <v/>
      </c>
      <c r="N2686">
        <f t="shared" si="785"/>
        <v>3492.75</v>
      </c>
      <c r="O2686">
        <f t="shared" ca="1" si="797"/>
        <v>17</v>
      </c>
      <c r="Q2686" t="str">
        <f t="shared" ca="1" si="800"/>
        <v>NO</v>
      </c>
      <c r="R2686" t="str">
        <f t="shared" ca="1" si="801"/>
        <v>NO</v>
      </c>
      <c r="S2686" t="b">
        <f t="shared" ca="1" si="798"/>
        <v>0</v>
      </c>
      <c r="T2686" t="b">
        <f t="shared" ca="1" si="799"/>
        <v>0</v>
      </c>
      <c r="U2686">
        <f t="shared" ca="1" si="784"/>
        <v>1</v>
      </c>
      <c r="W2686" s="7"/>
      <c r="X2686" t="str">
        <f t="shared" ca="1" si="786"/>
        <v>17</v>
      </c>
    </row>
    <row r="2687" spans="1:24" x14ac:dyDescent="0.3">
      <c r="A2687">
        <f t="shared" si="787"/>
        <v>2686</v>
      </c>
      <c r="B2687" s="1">
        <v>38979</v>
      </c>
      <c r="C2687">
        <v>3457.35</v>
      </c>
      <c r="D2687">
        <f t="shared" si="788"/>
        <v>-35.400000000000091</v>
      </c>
      <c r="E2687" t="str">
        <f t="shared" si="789"/>
        <v/>
      </c>
      <c r="F2687" s="4">
        <f t="shared" si="790"/>
        <v>-35.400000000000091</v>
      </c>
      <c r="G2687">
        <f t="shared" ca="1" si="791"/>
        <v>0.23327777777777708</v>
      </c>
      <c r="H2687">
        <f t="shared" ca="1" si="792"/>
        <v>0.36589999999999878</v>
      </c>
      <c r="I2687" s="4">
        <f t="shared" ca="1" si="802"/>
        <v>0.63754517020436696</v>
      </c>
      <c r="J2687" s="8">
        <f t="shared" ca="1" si="793"/>
        <v>38.932982234914519</v>
      </c>
      <c r="K2687" t="str">
        <f t="shared" ca="1" si="794"/>
        <v>SELL</v>
      </c>
      <c r="L2687" t="str">
        <f t="shared" ca="1" si="795"/>
        <v>NA</v>
      </c>
      <c r="M2687" t="str">
        <f t="shared" ca="1" si="796"/>
        <v/>
      </c>
      <c r="N2687">
        <f t="shared" si="785"/>
        <v>3457.35</v>
      </c>
      <c r="O2687">
        <f t="shared" ca="1" si="797"/>
        <v>17</v>
      </c>
      <c r="Q2687" t="str">
        <f t="shared" ca="1" si="800"/>
        <v>NO</v>
      </c>
      <c r="R2687" t="str">
        <f t="shared" ca="1" si="801"/>
        <v>NO</v>
      </c>
      <c r="S2687" t="b">
        <f t="shared" ca="1" si="798"/>
        <v>0</v>
      </c>
      <c r="T2687" t="b">
        <f t="shared" ca="1" si="799"/>
        <v>0</v>
      </c>
      <c r="U2687">
        <f t="shared" ca="1" si="784"/>
        <v>1</v>
      </c>
      <c r="W2687" s="7"/>
      <c r="X2687" t="str">
        <f t="shared" ca="1" si="786"/>
        <v>17</v>
      </c>
    </row>
    <row r="2688" spans="1:24" x14ac:dyDescent="0.3">
      <c r="A2688">
        <f t="shared" si="787"/>
        <v>2687</v>
      </c>
      <c r="B2688" s="1">
        <v>38980</v>
      </c>
      <c r="C2688">
        <v>3502.8</v>
      </c>
      <c r="D2688">
        <f t="shared" si="788"/>
        <v>45.450000000000273</v>
      </c>
      <c r="E2688">
        <f t="shared" si="789"/>
        <v>45.450000000000273</v>
      </c>
      <c r="F2688" s="4" t="str">
        <f t="shared" si="790"/>
        <v/>
      </c>
      <c r="G2688">
        <f t="shared" ca="1" si="791"/>
        <v>0.25539999999999963</v>
      </c>
      <c r="H2688">
        <f t="shared" ca="1" si="792"/>
        <v>0.41624999999999884</v>
      </c>
      <c r="I2688" s="4">
        <f t="shared" ca="1" si="802"/>
        <v>0.61357357357357434</v>
      </c>
      <c r="J2688" s="8">
        <f t="shared" ca="1" si="793"/>
        <v>38.025757462964371</v>
      </c>
      <c r="K2688" t="str">
        <f t="shared" ca="1" si="794"/>
        <v>SELL</v>
      </c>
      <c r="L2688" t="str">
        <f t="shared" ca="1" si="795"/>
        <v>NA</v>
      </c>
      <c r="M2688" t="str">
        <f t="shared" ca="1" si="796"/>
        <v/>
      </c>
      <c r="N2688">
        <f t="shared" si="785"/>
        <v>3502.8</v>
      </c>
      <c r="O2688">
        <f t="shared" ca="1" si="797"/>
        <v>17</v>
      </c>
      <c r="Q2688" t="str">
        <f t="shared" ca="1" si="800"/>
        <v>NO</v>
      </c>
      <c r="R2688" t="str">
        <f t="shared" ca="1" si="801"/>
        <v>NO</v>
      </c>
      <c r="S2688" t="b">
        <f t="shared" ca="1" si="798"/>
        <v>0</v>
      </c>
      <c r="T2688" t="b">
        <f t="shared" ca="1" si="799"/>
        <v>0</v>
      </c>
      <c r="U2688">
        <f t="shared" ca="1" si="784"/>
        <v>1</v>
      </c>
      <c r="W2688" s="7"/>
      <c r="X2688" t="str">
        <f t="shared" ca="1" si="786"/>
        <v>17</v>
      </c>
    </row>
    <row r="2689" spans="1:24" x14ac:dyDescent="0.3">
      <c r="A2689">
        <f t="shared" si="787"/>
        <v>2688</v>
      </c>
      <c r="B2689" s="1">
        <v>38981</v>
      </c>
      <c r="C2689">
        <v>3553.05</v>
      </c>
      <c r="D2689">
        <f t="shared" si="788"/>
        <v>50.25</v>
      </c>
      <c r="E2689">
        <f t="shared" si="789"/>
        <v>50.25</v>
      </c>
      <c r="F2689" s="4" t="str">
        <f t="shared" si="790"/>
        <v/>
      </c>
      <c r="G2689">
        <f t="shared" ca="1" si="791"/>
        <v>0.28409999999999991</v>
      </c>
      <c r="H2689">
        <f t="shared" ca="1" si="792"/>
        <v>0.41624999999999884</v>
      </c>
      <c r="I2689" s="4">
        <f t="shared" ca="1" si="802"/>
        <v>0.68252252252252421</v>
      </c>
      <c r="J2689" s="8">
        <f t="shared" ca="1" si="793"/>
        <v>40.56543156992938</v>
      </c>
      <c r="K2689" t="str">
        <f t="shared" ca="1" si="794"/>
        <v>SELL</v>
      </c>
      <c r="L2689" t="str">
        <f t="shared" ca="1" si="795"/>
        <v>NA</v>
      </c>
      <c r="M2689" t="str">
        <f t="shared" ca="1" si="796"/>
        <v/>
      </c>
      <c r="N2689">
        <f t="shared" si="785"/>
        <v>3553.05</v>
      </c>
      <c r="O2689">
        <f t="shared" ca="1" si="797"/>
        <v>17</v>
      </c>
      <c r="Q2689" t="str">
        <f t="shared" ca="1" si="800"/>
        <v>NO</v>
      </c>
      <c r="R2689" t="str">
        <f t="shared" ca="1" si="801"/>
        <v>NO</v>
      </c>
      <c r="S2689" t="b">
        <f t="shared" ca="1" si="798"/>
        <v>0</v>
      </c>
      <c r="T2689" t="b">
        <f t="shared" ca="1" si="799"/>
        <v>0</v>
      </c>
      <c r="U2689">
        <f t="shared" ref="U2689:U2752" ca="1" si="803">IF(U2688=1,1,IF(K2689="BUY",1,0))</f>
        <v>1</v>
      </c>
      <c r="W2689" s="7"/>
      <c r="X2689" t="str">
        <f t="shared" ca="1" si="786"/>
        <v>17</v>
      </c>
    </row>
    <row r="2690" spans="1:24" x14ac:dyDescent="0.3">
      <c r="A2690">
        <f t="shared" si="787"/>
        <v>2689</v>
      </c>
      <c r="B2690" s="1">
        <v>38982</v>
      </c>
      <c r="C2690">
        <v>3544.05</v>
      </c>
      <c r="D2690">
        <f t="shared" si="788"/>
        <v>-9</v>
      </c>
      <c r="E2690" t="str">
        <f t="shared" si="789"/>
        <v/>
      </c>
      <c r="F2690" s="4">
        <f t="shared" si="790"/>
        <v>-9</v>
      </c>
      <c r="G2690">
        <f t="shared" ca="1" si="791"/>
        <v>0.2696666666666665</v>
      </c>
      <c r="H2690">
        <f t="shared" ca="1" si="792"/>
        <v>0.35099999999999909</v>
      </c>
      <c r="I2690" s="4">
        <f t="shared" ca="1" si="802"/>
        <v>0.76828110161443641</v>
      </c>
      <c r="J2690" s="8">
        <f t="shared" ca="1" si="793"/>
        <v>43.447905477980711</v>
      </c>
      <c r="K2690" t="str">
        <f t="shared" ca="1" si="794"/>
        <v>SELL</v>
      </c>
      <c r="L2690" t="str">
        <f t="shared" ca="1" si="795"/>
        <v>NA</v>
      </c>
      <c r="M2690" t="str">
        <f t="shared" ca="1" si="796"/>
        <v/>
      </c>
      <c r="N2690">
        <f t="shared" si="785"/>
        <v>3544.05</v>
      </c>
      <c r="O2690">
        <f t="shared" ca="1" si="797"/>
        <v>17</v>
      </c>
      <c r="Q2690" t="str">
        <f t="shared" ca="1" si="800"/>
        <v>NO</v>
      </c>
      <c r="R2690" t="str">
        <f t="shared" ca="1" si="801"/>
        <v>NO</v>
      </c>
      <c r="S2690" t="b">
        <f t="shared" ca="1" si="798"/>
        <v>0</v>
      </c>
      <c r="T2690" t="b">
        <f t="shared" ca="1" si="799"/>
        <v>0</v>
      </c>
      <c r="U2690">
        <f t="shared" ca="1" si="803"/>
        <v>1</v>
      </c>
      <c r="W2690" s="7"/>
      <c r="X2690" t="str">
        <f t="shared" ca="1" si="786"/>
        <v>17</v>
      </c>
    </row>
    <row r="2691" spans="1:24" x14ac:dyDescent="0.3">
      <c r="A2691">
        <f t="shared" si="787"/>
        <v>2690</v>
      </c>
      <c r="B2691" s="1">
        <v>38985</v>
      </c>
      <c r="C2691">
        <v>3523.45</v>
      </c>
      <c r="D2691">
        <f t="shared" si="788"/>
        <v>-20.600000000000364</v>
      </c>
      <c r="E2691" t="str">
        <f t="shared" si="789"/>
        <v/>
      </c>
      <c r="F2691" s="4">
        <f t="shared" si="790"/>
        <v>-20.600000000000364</v>
      </c>
      <c r="G2691">
        <f t="shared" ca="1" si="791"/>
        <v>0.2696666666666665</v>
      </c>
      <c r="H2691">
        <f t="shared" ca="1" si="792"/>
        <v>0.38600000000000001</v>
      </c>
      <c r="I2691" s="4">
        <f t="shared" ca="1" si="802"/>
        <v>0.69861830742659714</v>
      </c>
      <c r="J2691" s="8">
        <f t="shared" ca="1" si="793"/>
        <v>41.12862226741229</v>
      </c>
      <c r="K2691" t="str">
        <f t="shared" ca="1" si="794"/>
        <v>SELL</v>
      </c>
      <c r="L2691" t="str">
        <f t="shared" ca="1" si="795"/>
        <v>NA</v>
      </c>
      <c r="M2691" t="str">
        <f t="shared" ca="1" si="796"/>
        <v/>
      </c>
      <c r="N2691">
        <f t="shared" ref="N2691:N2754" si="804">C2691</f>
        <v>3523.45</v>
      </c>
      <c r="O2691">
        <f t="shared" ca="1" si="797"/>
        <v>17</v>
      </c>
      <c r="Q2691" t="str">
        <f t="shared" ca="1" si="800"/>
        <v>NO</v>
      </c>
      <c r="R2691" t="str">
        <f t="shared" ca="1" si="801"/>
        <v>NO</v>
      </c>
      <c r="S2691" t="b">
        <f t="shared" ca="1" si="798"/>
        <v>0</v>
      </c>
      <c r="T2691" t="b">
        <f t="shared" ca="1" si="799"/>
        <v>0</v>
      </c>
      <c r="U2691">
        <f t="shared" ca="1" si="803"/>
        <v>1</v>
      </c>
      <c r="W2691" s="7"/>
      <c r="X2691" t="str">
        <f t="shared" ref="X2691:X2754" ca="1" si="805">CONCATENATE(M2691&amp;O2691)</f>
        <v>17</v>
      </c>
    </row>
    <row r="2692" spans="1:24" x14ac:dyDescent="0.3">
      <c r="A2692">
        <f t="shared" ref="A2692:A2755" si="806">A2691+1</f>
        <v>2691</v>
      </c>
      <c r="B2692" s="1">
        <v>38986</v>
      </c>
      <c r="C2692">
        <v>3571.75</v>
      </c>
      <c r="D2692">
        <f t="shared" ref="D2692:D2755" si="807">C2692-C2691</f>
        <v>48.300000000000182</v>
      </c>
      <c r="E2692">
        <f t="shared" ref="E2692:E2755" si="808">IF($D2692&gt;0,$D2692,"")</f>
        <v>48.300000000000182</v>
      </c>
      <c r="F2692" s="4" t="str">
        <f t="shared" ref="F2692:F2755" si="809">IF($D2692&lt;0,$D2692,"")</f>
        <v/>
      </c>
      <c r="G2692">
        <f t="shared" ref="G2692:G2755" ca="1" si="810">IFERROR(IF(A2692&gt;$P$2,AVERAGE(OFFSET(E2692,0,0,-$P$2,1))/100,""),"")</f>
        <v>0.31944444444444442</v>
      </c>
      <c r="H2692">
        <f t="shared" ref="H2692:H2755" ca="1" si="811">IFERROR(IF(A2692&gt;$P$2,ABS(AVERAGE(OFFSET(F2692,0,0,-$P$2,1))/100),""),"")</f>
        <v>0.38600000000000001</v>
      </c>
      <c r="I2692" s="4">
        <f t="shared" ca="1" si="802"/>
        <v>0.82757628094415647</v>
      </c>
      <c r="J2692" s="8">
        <f t="shared" ref="J2692:J2755" ca="1" si="812">IFERROR(100-(100/(1+I2692)),"")</f>
        <v>45.28272168845487</v>
      </c>
      <c r="K2692" t="str">
        <f t="shared" ref="K2692:K2755" ca="1" si="813">IF(J2692="","",IF(J2692&lt;$P$4,"BUY",IF(J2692&gt;$P$6,"SELL",K2691)))</f>
        <v>SELL</v>
      </c>
      <c r="L2692" t="str">
        <f t="shared" ref="L2692:L2755" ca="1" si="814">IF(K2692="BUY",IF(K2691="BUY","HOLD","BUY"),IF(K2692="SELL",IF(K2691="SELL","NA","SELL"),""))</f>
        <v>NA</v>
      </c>
      <c r="M2692" t="str">
        <f t="shared" ref="M2692:M2755" ca="1" si="815">IF(AND(L2692="SELL",U2692=1),"SELL",IF(L2692="BUY","BUY",""))</f>
        <v/>
      </c>
      <c r="N2692">
        <f t="shared" si="804"/>
        <v>3571.75</v>
      </c>
      <c r="O2692">
        <f t="shared" ca="1" si="797"/>
        <v>17</v>
      </c>
      <c r="Q2692" t="str">
        <f t="shared" ca="1" si="800"/>
        <v>NO</v>
      </c>
      <c r="R2692" t="str">
        <f t="shared" ca="1" si="801"/>
        <v>NO</v>
      </c>
      <c r="S2692" t="b">
        <f t="shared" ca="1" si="798"/>
        <v>0</v>
      </c>
      <c r="T2692" t="b">
        <f t="shared" ca="1" si="799"/>
        <v>0</v>
      </c>
      <c r="U2692">
        <f t="shared" ca="1" si="803"/>
        <v>1</v>
      </c>
      <c r="W2692" s="7"/>
      <c r="X2692" t="str">
        <f t="shared" ca="1" si="805"/>
        <v>17</v>
      </c>
    </row>
    <row r="2693" spans="1:24" x14ac:dyDescent="0.3">
      <c r="A2693">
        <f t="shared" si="806"/>
        <v>2692</v>
      </c>
      <c r="B2693" s="1">
        <v>38987</v>
      </c>
      <c r="C2693">
        <v>3579.3</v>
      </c>
      <c r="D2693">
        <f t="shared" si="807"/>
        <v>7.5500000000001819</v>
      </c>
      <c r="E2693">
        <f t="shared" si="808"/>
        <v>7.5500000000001819</v>
      </c>
      <c r="F2693" s="4" t="str">
        <f t="shared" si="809"/>
        <v/>
      </c>
      <c r="G2693">
        <f t="shared" ca="1" si="810"/>
        <v>0.29505000000000015</v>
      </c>
      <c r="H2693">
        <f t="shared" ca="1" si="811"/>
        <v>0.42575000000000046</v>
      </c>
      <c r="I2693" s="4">
        <f t="shared" ca="1" si="802"/>
        <v>0.69301233118026973</v>
      </c>
      <c r="J2693" s="8">
        <f t="shared" ca="1" si="812"/>
        <v>40.93368479467258</v>
      </c>
      <c r="K2693" t="str">
        <f t="shared" ca="1" si="813"/>
        <v>SELL</v>
      </c>
      <c r="L2693" t="str">
        <f t="shared" ca="1" si="814"/>
        <v>NA</v>
      </c>
      <c r="M2693" t="str">
        <f t="shared" ca="1" si="815"/>
        <v/>
      </c>
      <c r="N2693">
        <f t="shared" si="804"/>
        <v>3579.3</v>
      </c>
      <c r="O2693">
        <f t="shared" ref="O2693:O2756" ca="1" si="816">IF(M2693="BUY",O2692+1,O2692)</f>
        <v>17</v>
      </c>
      <c r="Q2693" t="str">
        <f t="shared" ca="1" si="800"/>
        <v>NO</v>
      </c>
      <c r="R2693" t="str">
        <f t="shared" ca="1" si="801"/>
        <v>NO</v>
      </c>
      <c r="S2693" t="b">
        <f t="shared" ca="1" si="798"/>
        <v>0</v>
      </c>
      <c r="T2693" t="b">
        <f t="shared" ca="1" si="799"/>
        <v>0</v>
      </c>
      <c r="U2693">
        <f t="shared" ca="1" si="803"/>
        <v>1</v>
      </c>
      <c r="W2693" s="7"/>
      <c r="X2693" t="str">
        <f t="shared" ca="1" si="805"/>
        <v>17</v>
      </c>
    </row>
    <row r="2694" spans="1:24" x14ac:dyDescent="0.3">
      <c r="A2694">
        <f t="shared" si="806"/>
        <v>2693</v>
      </c>
      <c r="B2694" s="1">
        <v>38988</v>
      </c>
      <c r="C2694">
        <v>3571.75</v>
      </c>
      <c r="D2694">
        <f t="shared" si="807"/>
        <v>-7.5500000000001819</v>
      </c>
      <c r="E2694" t="str">
        <f t="shared" si="808"/>
        <v/>
      </c>
      <c r="F2694" s="4">
        <f t="shared" si="809"/>
        <v>-7.5500000000001819</v>
      </c>
      <c r="G2694">
        <f t="shared" ca="1" si="810"/>
        <v>0.30905555555555614</v>
      </c>
      <c r="H2694">
        <f t="shared" ca="1" si="811"/>
        <v>0.35570000000000074</v>
      </c>
      <c r="I2694" s="4">
        <f t="shared" ca="1" si="802"/>
        <v>0.86886577327960501</v>
      </c>
      <c r="J2694" s="8">
        <f t="shared" ca="1" si="812"/>
        <v>46.491609279935808</v>
      </c>
      <c r="K2694" t="str">
        <f t="shared" ca="1" si="813"/>
        <v>SELL</v>
      </c>
      <c r="L2694" t="str">
        <f t="shared" ca="1" si="814"/>
        <v>NA</v>
      </c>
      <c r="M2694" t="str">
        <f t="shared" ca="1" si="815"/>
        <v/>
      </c>
      <c r="N2694">
        <f t="shared" si="804"/>
        <v>3571.75</v>
      </c>
      <c r="O2694">
        <f t="shared" ca="1" si="816"/>
        <v>17</v>
      </c>
      <c r="Q2694" t="str">
        <f t="shared" ca="1" si="800"/>
        <v>NO</v>
      </c>
      <c r="R2694" t="str">
        <f t="shared" ca="1" si="801"/>
        <v>NO</v>
      </c>
      <c r="S2694" t="b">
        <f t="shared" ca="1" si="798"/>
        <v>0</v>
      </c>
      <c r="T2694" t="b">
        <f t="shared" ca="1" si="799"/>
        <v>0</v>
      </c>
      <c r="U2694">
        <f t="shared" ca="1" si="803"/>
        <v>1</v>
      </c>
      <c r="W2694" s="7"/>
      <c r="X2694" t="str">
        <f t="shared" ca="1" si="805"/>
        <v>17</v>
      </c>
    </row>
    <row r="2695" spans="1:24" x14ac:dyDescent="0.3">
      <c r="A2695">
        <f t="shared" si="806"/>
        <v>2694</v>
      </c>
      <c r="B2695" s="1">
        <v>38989</v>
      </c>
      <c r="C2695">
        <v>3588.4</v>
      </c>
      <c r="D2695">
        <f t="shared" si="807"/>
        <v>16.650000000000091</v>
      </c>
      <c r="E2695">
        <f t="shared" si="808"/>
        <v>16.650000000000091</v>
      </c>
      <c r="F2695" s="4" t="str">
        <f t="shared" si="809"/>
        <v/>
      </c>
      <c r="G2695">
        <f t="shared" ca="1" si="810"/>
        <v>0.29480000000000062</v>
      </c>
      <c r="H2695">
        <f t="shared" ca="1" si="811"/>
        <v>0.18137500000000159</v>
      </c>
      <c r="I2695" s="4">
        <f t="shared" ca="1" si="802"/>
        <v>1.6253618194348616</v>
      </c>
      <c r="J2695" s="8">
        <f t="shared" ca="1" si="812"/>
        <v>61.910012075392295</v>
      </c>
      <c r="K2695" t="str">
        <f t="shared" ca="1" si="813"/>
        <v>SELL</v>
      </c>
      <c r="L2695" t="str">
        <f t="shared" ca="1" si="814"/>
        <v>NA</v>
      </c>
      <c r="M2695" t="str">
        <f t="shared" ca="1" si="815"/>
        <v/>
      </c>
      <c r="N2695">
        <f t="shared" si="804"/>
        <v>3588.4</v>
      </c>
      <c r="O2695">
        <f t="shared" ca="1" si="816"/>
        <v>17</v>
      </c>
      <c r="Q2695" t="str">
        <f t="shared" ca="1" si="800"/>
        <v>NO</v>
      </c>
      <c r="R2695" t="str">
        <f t="shared" ca="1" si="801"/>
        <v>NO</v>
      </c>
      <c r="S2695" t="b">
        <f t="shared" ca="1" si="798"/>
        <v>0</v>
      </c>
      <c r="T2695" t="b">
        <f t="shared" ca="1" si="799"/>
        <v>0</v>
      </c>
      <c r="U2695">
        <f t="shared" ca="1" si="803"/>
        <v>1</v>
      </c>
      <c r="W2695" s="7"/>
      <c r="X2695" t="str">
        <f t="shared" ca="1" si="805"/>
        <v>17</v>
      </c>
    </row>
    <row r="2696" spans="1:24" x14ac:dyDescent="0.3">
      <c r="A2696">
        <f t="shared" si="806"/>
        <v>2695</v>
      </c>
      <c r="B2696" s="1">
        <v>38993</v>
      </c>
      <c r="C2696">
        <v>3569.6</v>
      </c>
      <c r="D2696">
        <f t="shared" si="807"/>
        <v>-18.800000000000182</v>
      </c>
      <c r="E2696" t="str">
        <f t="shared" si="808"/>
        <v/>
      </c>
      <c r="F2696" s="4">
        <f t="shared" si="809"/>
        <v>-18.800000000000182</v>
      </c>
      <c r="G2696">
        <f t="shared" ca="1" si="810"/>
        <v>0.30116666666666736</v>
      </c>
      <c r="H2696">
        <f t="shared" ca="1" si="811"/>
        <v>0.18270000000000164</v>
      </c>
      <c r="I2696" s="4">
        <f t="shared" ca="1" si="802"/>
        <v>1.648421820835603</v>
      </c>
      <c r="J2696" s="8">
        <f t="shared" ca="1" si="812"/>
        <v>62.241664370349802</v>
      </c>
      <c r="K2696" t="str">
        <f t="shared" ca="1" si="813"/>
        <v>SELL</v>
      </c>
      <c r="L2696" t="str">
        <f t="shared" ca="1" si="814"/>
        <v>NA</v>
      </c>
      <c r="M2696" t="str">
        <f t="shared" ca="1" si="815"/>
        <v/>
      </c>
      <c r="N2696">
        <f t="shared" si="804"/>
        <v>3569.6</v>
      </c>
      <c r="O2696">
        <f t="shared" ca="1" si="816"/>
        <v>17</v>
      </c>
      <c r="Q2696" t="str">
        <f t="shared" ca="1" si="800"/>
        <v>NO</v>
      </c>
      <c r="R2696" t="str">
        <f t="shared" ca="1" si="801"/>
        <v>NO</v>
      </c>
      <c r="S2696" t="b">
        <f t="shared" ca="1" si="798"/>
        <v>0</v>
      </c>
      <c r="T2696" t="b">
        <f t="shared" ca="1" si="799"/>
        <v>0</v>
      </c>
      <c r="U2696">
        <f t="shared" ca="1" si="803"/>
        <v>1</v>
      </c>
      <c r="W2696" s="7"/>
      <c r="X2696" t="str">
        <f t="shared" ca="1" si="805"/>
        <v>17</v>
      </c>
    </row>
    <row r="2697" spans="1:24" x14ac:dyDescent="0.3">
      <c r="A2697">
        <f t="shared" si="806"/>
        <v>2696</v>
      </c>
      <c r="B2697" s="1">
        <v>38994</v>
      </c>
      <c r="C2697">
        <v>3515.35</v>
      </c>
      <c r="D2697">
        <f t="shared" si="807"/>
        <v>-54.25</v>
      </c>
      <c r="E2697" t="str">
        <f t="shared" si="808"/>
        <v/>
      </c>
      <c r="F2697" s="4">
        <f t="shared" si="809"/>
        <v>-54.25</v>
      </c>
      <c r="G2697">
        <f t="shared" ca="1" si="810"/>
        <v>0.25800000000000067</v>
      </c>
      <c r="H2697">
        <f t="shared" ca="1" si="811"/>
        <v>0.24266666666666803</v>
      </c>
      <c r="I2697" s="4">
        <f t="shared" ca="1" si="802"/>
        <v>1.0631868131868101</v>
      </c>
      <c r="J2697" s="8">
        <f t="shared" ca="1" si="812"/>
        <v>51.531291611185019</v>
      </c>
      <c r="K2697" t="str">
        <f t="shared" ca="1" si="813"/>
        <v>SELL</v>
      </c>
      <c r="L2697" t="str">
        <f t="shared" ca="1" si="814"/>
        <v>NA</v>
      </c>
      <c r="M2697" t="str">
        <f t="shared" ca="1" si="815"/>
        <v/>
      </c>
      <c r="N2697">
        <f t="shared" si="804"/>
        <v>3515.35</v>
      </c>
      <c r="O2697">
        <f t="shared" ca="1" si="816"/>
        <v>17</v>
      </c>
      <c r="Q2697" t="str">
        <f t="shared" ca="1" si="800"/>
        <v>NO</v>
      </c>
      <c r="R2697" t="str">
        <f t="shared" ca="1" si="801"/>
        <v>NO</v>
      </c>
      <c r="S2697" t="b">
        <f t="shared" ca="1" si="798"/>
        <v>0</v>
      </c>
      <c r="T2697" t="b">
        <f t="shared" ca="1" si="799"/>
        <v>0</v>
      </c>
      <c r="U2697">
        <f t="shared" ca="1" si="803"/>
        <v>1</v>
      </c>
      <c r="W2697" s="7"/>
      <c r="X2697" t="str">
        <f t="shared" ca="1" si="805"/>
        <v>17</v>
      </c>
    </row>
    <row r="2698" spans="1:24" x14ac:dyDescent="0.3">
      <c r="A2698">
        <f t="shared" si="806"/>
        <v>2697</v>
      </c>
      <c r="B2698" s="1">
        <v>38995</v>
      </c>
      <c r="C2698">
        <v>3564.9</v>
      </c>
      <c r="D2698">
        <f t="shared" si="807"/>
        <v>49.550000000000182</v>
      </c>
      <c r="E2698">
        <f t="shared" si="808"/>
        <v>49.550000000000182</v>
      </c>
      <c r="F2698" s="4" t="str">
        <f t="shared" si="809"/>
        <v/>
      </c>
      <c r="G2698">
        <f t="shared" ca="1" si="810"/>
        <v>0.29862500000000125</v>
      </c>
      <c r="H2698">
        <f t="shared" ca="1" si="811"/>
        <v>0.24266666666666803</v>
      </c>
      <c r="I2698" s="4">
        <f t="shared" ca="1" si="802"/>
        <v>1.2305975274725258</v>
      </c>
      <c r="J2698" s="8">
        <f t="shared" ca="1" si="812"/>
        <v>55.168963128319568</v>
      </c>
      <c r="K2698" t="str">
        <f t="shared" ca="1" si="813"/>
        <v>SELL</v>
      </c>
      <c r="L2698" t="str">
        <f t="shared" ca="1" si="814"/>
        <v>NA</v>
      </c>
      <c r="M2698" t="str">
        <f t="shared" ca="1" si="815"/>
        <v/>
      </c>
      <c r="N2698">
        <f t="shared" si="804"/>
        <v>3564.9</v>
      </c>
      <c r="O2698">
        <f t="shared" ca="1" si="816"/>
        <v>17</v>
      </c>
      <c r="Q2698" t="str">
        <f t="shared" ca="1" si="800"/>
        <v>NO</v>
      </c>
      <c r="R2698" t="str">
        <f t="shared" ca="1" si="801"/>
        <v>NO</v>
      </c>
      <c r="S2698" t="b">
        <f t="shared" ca="1" si="798"/>
        <v>0</v>
      </c>
      <c r="T2698" t="b">
        <f t="shared" ca="1" si="799"/>
        <v>0</v>
      </c>
      <c r="U2698">
        <f t="shared" ca="1" si="803"/>
        <v>1</v>
      </c>
      <c r="W2698" s="7"/>
      <c r="X2698" t="str">
        <f t="shared" ca="1" si="805"/>
        <v>17</v>
      </c>
    </row>
    <row r="2699" spans="1:24" x14ac:dyDescent="0.3">
      <c r="A2699">
        <f t="shared" si="806"/>
        <v>2698</v>
      </c>
      <c r="B2699" s="1">
        <v>38996</v>
      </c>
      <c r="C2699">
        <v>3569.7</v>
      </c>
      <c r="D2699">
        <f t="shared" si="807"/>
        <v>4.7999999999997272</v>
      </c>
      <c r="E2699">
        <f t="shared" si="808"/>
        <v>4.7999999999997272</v>
      </c>
      <c r="F2699" s="4" t="str">
        <f t="shared" si="809"/>
        <v/>
      </c>
      <c r="G2699">
        <f t="shared" ca="1" si="810"/>
        <v>0.29587500000000089</v>
      </c>
      <c r="H2699">
        <f t="shared" ca="1" si="811"/>
        <v>0.24266666666666803</v>
      </c>
      <c r="I2699" s="4">
        <f t="shared" ca="1" si="802"/>
        <v>1.2192651098901066</v>
      </c>
      <c r="J2699" s="8">
        <f t="shared" ca="1" si="812"/>
        <v>54.940038684719475</v>
      </c>
      <c r="K2699" t="str">
        <f t="shared" ca="1" si="813"/>
        <v>SELL</v>
      </c>
      <c r="L2699" t="str">
        <f t="shared" ca="1" si="814"/>
        <v>NA</v>
      </c>
      <c r="M2699" t="str">
        <f t="shared" ca="1" si="815"/>
        <v/>
      </c>
      <c r="N2699">
        <f t="shared" si="804"/>
        <v>3569.7</v>
      </c>
      <c r="O2699">
        <f t="shared" ca="1" si="816"/>
        <v>17</v>
      </c>
      <c r="Q2699" t="str">
        <f t="shared" ca="1" si="800"/>
        <v>NO</v>
      </c>
      <c r="R2699" t="str">
        <f t="shared" ca="1" si="801"/>
        <v>NO</v>
      </c>
      <c r="S2699" t="b">
        <f t="shared" ca="1" si="798"/>
        <v>0</v>
      </c>
      <c r="T2699" t="b">
        <f t="shared" ca="1" si="799"/>
        <v>0</v>
      </c>
      <c r="U2699">
        <f t="shared" ca="1" si="803"/>
        <v>1</v>
      </c>
      <c r="W2699" s="7"/>
      <c r="X2699" t="str">
        <f t="shared" ca="1" si="805"/>
        <v>17</v>
      </c>
    </row>
    <row r="2700" spans="1:24" x14ac:dyDescent="0.3">
      <c r="A2700">
        <f t="shared" si="806"/>
        <v>2699</v>
      </c>
      <c r="B2700" s="1">
        <v>38999</v>
      </c>
      <c r="C2700">
        <v>3567.15</v>
      </c>
      <c r="D2700">
        <f t="shared" si="807"/>
        <v>-2.5499999999997272</v>
      </c>
      <c r="E2700" t="str">
        <f t="shared" si="808"/>
        <v/>
      </c>
      <c r="F2700" s="4">
        <f t="shared" si="809"/>
        <v>-2.5499999999997272</v>
      </c>
      <c r="G2700">
        <f t="shared" ca="1" si="810"/>
        <v>0.31792857142857234</v>
      </c>
      <c r="H2700">
        <f t="shared" ca="1" si="811"/>
        <v>0.21164285714285794</v>
      </c>
      <c r="I2700" s="4">
        <f t="shared" ca="1" si="802"/>
        <v>1.5021937225784665</v>
      </c>
      <c r="J2700" s="8">
        <f t="shared" ca="1" si="812"/>
        <v>60.03506878877797</v>
      </c>
      <c r="K2700" t="str">
        <f t="shared" ca="1" si="813"/>
        <v>SELL</v>
      </c>
      <c r="L2700" t="str">
        <f t="shared" ca="1" si="814"/>
        <v>NA</v>
      </c>
      <c r="M2700" t="str">
        <f t="shared" ca="1" si="815"/>
        <v/>
      </c>
      <c r="N2700">
        <f t="shared" si="804"/>
        <v>3567.15</v>
      </c>
      <c r="O2700">
        <f t="shared" ca="1" si="816"/>
        <v>17</v>
      </c>
      <c r="Q2700" t="str">
        <f t="shared" ca="1" si="800"/>
        <v>NO</v>
      </c>
      <c r="R2700" t="str">
        <f t="shared" ca="1" si="801"/>
        <v>NO</v>
      </c>
      <c r="S2700" t="b">
        <f t="shared" ca="1" si="798"/>
        <v>0</v>
      </c>
      <c r="T2700" t="b">
        <f t="shared" ca="1" si="799"/>
        <v>0</v>
      </c>
      <c r="U2700">
        <f t="shared" ca="1" si="803"/>
        <v>1</v>
      </c>
      <c r="W2700" s="7"/>
      <c r="X2700" t="str">
        <f t="shared" ca="1" si="805"/>
        <v>17</v>
      </c>
    </row>
    <row r="2701" spans="1:24" x14ac:dyDescent="0.3">
      <c r="A2701">
        <f t="shared" si="806"/>
        <v>2700</v>
      </c>
      <c r="B2701" s="1">
        <v>39000</v>
      </c>
      <c r="C2701">
        <v>3571.05</v>
      </c>
      <c r="D2701">
        <f t="shared" si="807"/>
        <v>3.9000000000000909</v>
      </c>
      <c r="E2701">
        <f t="shared" si="808"/>
        <v>3.9000000000000909</v>
      </c>
      <c r="F2701" s="4" t="str">
        <f t="shared" si="809"/>
        <v/>
      </c>
      <c r="G2701">
        <f t="shared" ca="1" si="810"/>
        <v>0.28306250000000088</v>
      </c>
      <c r="H2701">
        <f t="shared" ca="1" si="811"/>
        <v>0.18791666666666743</v>
      </c>
      <c r="I2701" s="4">
        <f t="shared" ca="1" si="802"/>
        <v>1.5063192904656306</v>
      </c>
      <c r="J2701" s="8">
        <f t="shared" ca="1" si="812"/>
        <v>60.100853717874976</v>
      </c>
      <c r="K2701" t="str">
        <f t="shared" ca="1" si="813"/>
        <v>SELL</v>
      </c>
      <c r="L2701" t="str">
        <f t="shared" ca="1" si="814"/>
        <v>NA</v>
      </c>
      <c r="M2701" t="str">
        <f t="shared" ca="1" si="815"/>
        <v/>
      </c>
      <c r="N2701">
        <f t="shared" si="804"/>
        <v>3571.05</v>
      </c>
      <c r="O2701">
        <f t="shared" ca="1" si="816"/>
        <v>17</v>
      </c>
      <c r="Q2701" t="str">
        <f t="shared" ca="1" si="800"/>
        <v>NO</v>
      </c>
      <c r="R2701" t="str">
        <f t="shared" ca="1" si="801"/>
        <v>NO</v>
      </c>
      <c r="S2701" t="b">
        <f t="shared" ca="1" si="798"/>
        <v>0</v>
      </c>
      <c r="T2701" t="b">
        <f t="shared" ca="1" si="799"/>
        <v>0</v>
      </c>
      <c r="U2701">
        <f t="shared" ca="1" si="803"/>
        <v>1</v>
      </c>
      <c r="W2701" s="7"/>
      <c r="X2701" t="str">
        <f t="shared" ca="1" si="805"/>
        <v>17</v>
      </c>
    </row>
    <row r="2702" spans="1:24" x14ac:dyDescent="0.3">
      <c r="A2702">
        <f t="shared" si="806"/>
        <v>2701</v>
      </c>
      <c r="B2702" s="1">
        <v>39001</v>
      </c>
      <c r="C2702">
        <v>3558.55</v>
      </c>
      <c r="D2702">
        <f t="shared" si="807"/>
        <v>-12.5</v>
      </c>
      <c r="E2702" t="str">
        <f t="shared" si="808"/>
        <v/>
      </c>
      <c r="F2702" s="4">
        <f t="shared" si="809"/>
        <v>-12.5</v>
      </c>
      <c r="G2702">
        <f t="shared" ca="1" si="810"/>
        <v>0.25857142857142923</v>
      </c>
      <c r="H2702">
        <f t="shared" ca="1" si="811"/>
        <v>0.17892857142857208</v>
      </c>
      <c r="I2702" s="4">
        <f t="shared" ca="1" si="802"/>
        <v>1.4451097804391202</v>
      </c>
      <c r="J2702" s="8">
        <f t="shared" ca="1" si="812"/>
        <v>59.1020408163265</v>
      </c>
      <c r="K2702" t="str">
        <f t="shared" ca="1" si="813"/>
        <v>SELL</v>
      </c>
      <c r="L2702" t="str">
        <f t="shared" ca="1" si="814"/>
        <v>NA</v>
      </c>
      <c r="M2702" t="str">
        <f t="shared" ca="1" si="815"/>
        <v/>
      </c>
      <c r="N2702">
        <f t="shared" si="804"/>
        <v>3558.55</v>
      </c>
      <c r="O2702">
        <f t="shared" ca="1" si="816"/>
        <v>17</v>
      </c>
      <c r="Q2702" t="str">
        <f t="shared" ca="1" si="800"/>
        <v>NO</v>
      </c>
      <c r="R2702" t="str">
        <f t="shared" ca="1" si="801"/>
        <v>NO</v>
      </c>
      <c r="S2702" t="b">
        <f t="shared" ca="1" si="798"/>
        <v>0</v>
      </c>
      <c r="T2702" t="b">
        <f t="shared" ca="1" si="799"/>
        <v>0</v>
      </c>
      <c r="U2702">
        <f t="shared" ca="1" si="803"/>
        <v>1</v>
      </c>
      <c r="W2702" s="7"/>
      <c r="X2702" t="str">
        <f t="shared" ca="1" si="805"/>
        <v>17</v>
      </c>
    </row>
    <row r="2703" spans="1:24" x14ac:dyDescent="0.3">
      <c r="A2703">
        <f t="shared" si="806"/>
        <v>2702</v>
      </c>
      <c r="B2703" s="1">
        <v>39002</v>
      </c>
      <c r="C2703">
        <v>3621.05</v>
      </c>
      <c r="D2703">
        <f t="shared" si="807"/>
        <v>62.5</v>
      </c>
      <c r="E2703">
        <f t="shared" si="808"/>
        <v>62.5</v>
      </c>
      <c r="F2703" s="4" t="str">
        <f t="shared" si="809"/>
        <v/>
      </c>
      <c r="G2703">
        <f t="shared" ca="1" si="810"/>
        <v>0.27607142857142919</v>
      </c>
      <c r="H2703">
        <f t="shared" ca="1" si="811"/>
        <v>0.17892857142857208</v>
      </c>
      <c r="I2703" s="4">
        <f t="shared" ca="1" si="802"/>
        <v>1.5429141716566845</v>
      </c>
      <c r="J2703" s="8">
        <f t="shared" ca="1" si="812"/>
        <v>60.675039246467783</v>
      </c>
      <c r="K2703" t="str">
        <f t="shared" ca="1" si="813"/>
        <v>SELL</v>
      </c>
      <c r="L2703" t="str">
        <f t="shared" ca="1" si="814"/>
        <v>NA</v>
      </c>
      <c r="M2703" t="str">
        <f t="shared" ca="1" si="815"/>
        <v/>
      </c>
      <c r="N2703">
        <f t="shared" si="804"/>
        <v>3621.05</v>
      </c>
      <c r="O2703">
        <f t="shared" ca="1" si="816"/>
        <v>17</v>
      </c>
      <c r="Q2703" t="str">
        <f t="shared" ca="1" si="800"/>
        <v>NO</v>
      </c>
      <c r="R2703" t="str">
        <f t="shared" ca="1" si="801"/>
        <v>NO</v>
      </c>
      <c r="S2703" t="b">
        <f t="shared" ca="1" si="798"/>
        <v>0</v>
      </c>
      <c r="T2703" t="b">
        <f t="shared" ca="1" si="799"/>
        <v>0</v>
      </c>
      <c r="U2703">
        <f t="shared" ca="1" si="803"/>
        <v>1</v>
      </c>
      <c r="W2703" s="7"/>
      <c r="X2703" t="str">
        <f t="shared" ca="1" si="805"/>
        <v>17</v>
      </c>
    </row>
    <row r="2704" spans="1:24" x14ac:dyDescent="0.3">
      <c r="A2704">
        <f t="shared" si="806"/>
        <v>2703</v>
      </c>
      <c r="B2704" s="1">
        <v>39003</v>
      </c>
      <c r="C2704">
        <v>3676.05</v>
      </c>
      <c r="D2704">
        <f t="shared" si="807"/>
        <v>55</v>
      </c>
      <c r="E2704">
        <f t="shared" si="808"/>
        <v>55</v>
      </c>
      <c r="F2704" s="4" t="str">
        <f t="shared" si="809"/>
        <v/>
      </c>
      <c r="G2704">
        <f t="shared" ca="1" si="810"/>
        <v>0.31031250000000055</v>
      </c>
      <c r="H2704">
        <f t="shared" ca="1" si="811"/>
        <v>0.19375000000000075</v>
      </c>
      <c r="I2704" s="4">
        <f t="shared" ca="1" si="802"/>
        <v>1.6016129032258031</v>
      </c>
      <c r="J2704" s="8">
        <f t="shared" ca="1" si="812"/>
        <v>61.562306261624251</v>
      </c>
      <c r="K2704" t="str">
        <f t="shared" ca="1" si="813"/>
        <v>SELL</v>
      </c>
      <c r="L2704" t="str">
        <f t="shared" ca="1" si="814"/>
        <v>NA</v>
      </c>
      <c r="M2704" t="str">
        <f t="shared" ca="1" si="815"/>
        <v/>
      </c>
      <c r="N2704">
        <f t="shared" si="804"/>
        <v>3676.05</v>
      </c>
      <c r="O2704">
        <f t="shared" ca="1" si="816"/>
        <v>17</v>
      </c>
      <c r="Q2704" t="str">
        <f t="shared" ca="1" si="800"/>
        <v>NO</v>
      </c>
      <c r="R2704" t="str">
        <f t="shared" ca="1" si="801"/>
        <v>NO</v>
      </c>
      <c r="S2704" t="b">
        <f t="shared" ref="S2704:S2767" ca="1" si="817">AND(Q2704="YES",Q2703="YES")</f>
        <v>0</v>
      </c>
      <c r="T2704" t="b">
        <f t="shared" ref="T2704:T2767" ca="1" si="818">AND(R2704="YES",R2703="YES")</f>
        <v>0</v>
      </c>
      <c r="U2704">
        <f t="shared" ca="1" si="803"/>
        <v>1</v>
      </c>
      <c r="W2704" s="7"/>
      <c r="X2704" t="str">
        <f t="shared" ca="1" si="805"/>
        <v>17</v>
      </c>
    </row>
    <row r="2705" spans="1:24" x14ac:dyDescent="0.3">
      <c r="A2705">
        <f t="shared" si="806"/>
        <v>2704</v>
      </c>
      <c r="B2705" s="1">
        <v>39006</v>
      </c>
      <c r="C2705">
        <v>3723.95</v>
      </c>
      <c r="D2705">
        <f t="shared" si="807"/>
        <v>47.899999999999636</v>
      </c>
      <c r="E2705">
        <f t="shared" si="808"/>
        <v>47.899999999999636</v>
      </c>
      <c r="F2705" s="4" t="str">
        <f t="shared" si="809"/>
        <v/>
      </c>
      <c r="G2705">
        <f t="shared" ca="1" si="810"/>
        <v>0.32905555555555566</v>
      </c>
      <c r="H2705">
        <f t="shared" ca="1" si="811"/>
        <v>0.19130000000000016</v>
      </c>
      <c r="I2705" s="4">
        <f t="shared" ca="1" si="802"/>
        <v>1.7201022245455064</v>
      </c>
      <c r="J2705" s="8">
        <f t="shared" ca="1" si="812"/>
        <v>63.236675777246312</v>
      </c>
      <c r="K2705" t="str">
        <f t="shared" ca="1" si="813"/>
        <v>SELL</v>
      </c>
      <c r="L2705" t="str">
        <f t="shared" ca="1" si="814"/>
        <v>NA</v>
      </c>
      <c r="M2705" t="str">
        <f t="shared" ca="1" si="815"/>
        <v/>
      </c>
      <c r="N2705">
        <f t="shared" si="804"/>
        <v>3723.95</v>
      </c>
      <c r="O2705">
        <f t="shared" ca="1" si="816"/>
        <v>17</v>
      </c>
      <c r="Q2705" t="str">
        <f t="shared" ref="Q2705:Q2768" ca="1" si="819">IF(J2705&lt;30,"YES","NO")</f>
        <v>NO</v>
      </c>
      <c r="R2705" t="str">
        <f t="shared" ref="R2705:R2768" ca="1" si="820">IF(J2705&gt;70,"YES","NO")</f>
        <v>NO</v>
      </c>
      <c r="S2705" t="b">
        <f t="shared" ca="1" si="817"/>
        <v>0</v>
      </c>
      <c r="T2705" t="b">
        <f t="shared" ca="1" si="818"/>
        <v>0</v>
      </c>
      <c r="U2705">
        <f t="shared" ca="1" si="803"/>
        <v>1</v>
      </c>
      <c r="W2705" s="7"/>
      <c r="X2705" t="str">
        <f t="shared" ca="1" si="805"/>
        <v>17</v>
      </c>
    </row>
    <row r="2706" spans="1:24" x14ac:dyDescent="0.3">
      <c r="A2706">
        <f t="shared" si="806"/>
        <v>2705</v>
      </c>
      <c r="B2706" s="1">
        <v>39007</v>
      </c>
      <c r="C2706">
        <v>3715</v>
      </c>
      <c r="D2706">
        <f t="shared" si="807"/>
        <v>-8.9499999999998181</v>
      </c>
      <c r="E2706" t="str">
        <f t="shared" si="808"/>
        <v/>
      </c>
      <c r="F2706" s="4">
        <f t="shared" si="809"/>
        <v>-8.9499999999998181</v>
      </c>
      <c r="G2706">
        <f t="shared" ca="1" si="810"/>
        <v>0.30981249999999988</v>
      </c>
      <c r="H2706">
        <f t="shared" ca="1" si="811"/>
        <v>0.1743333333333332</v>
      </c>
      <c r="I2706" s="4">
        <f t="shared" ref="I2706:I2769" ca="1" si="821">IFERROR(G2706/H2706,"")</f>
        <v>1.777127151051626</v>
      </c>
      <c r="J2706" s="8">
        <f t="shared" ca="1" si="812"/>
        <v>63.991565902147265</v>
      </c>
      <c r="K2706" t="str">
        <f t="shared" ca="1" si="813"/>
        <v>SELL</v>
      </c>
      <c r="L2706" t="str">
        <f t="shared" ca="1" si="814"/>
        <v>NA</v>
      </c>
      <c r="M2706" t="str">
        <f t="shared" ca="1" si="815"/>
        <v/>
      </c>
      <c r="N2706">
        <f t="shared" si="804"/>
        <v>3715</v>
      </c>
      <c r="O2706">
        <f t="shared" ca="1" si="816"/>
        <v>17</v>
      </c>
      <c r="Q2706" t="str">
        <f t="shared" ca="1" si="819"/>
        <v>NO</v>
      </c>
      <c r="R2706" t="str">
        <f t="shared" ca="1" si="820"/>
        <v>NO</v>
      </c>
      <c r="S2706" t="b">
        <f t="shared" ca="1" si="817"/>
        <v>0</v>
      </c>
      <c r="T2706" t="b">
        <f t="shared" ca="1" si="818"/>
        <v>0</v>
      </c>
      <c r="U2706">
        <f t="shared" ca="1" si="803"/>
        <v>1</v>
      </c>
      <c r="W2706" s="7"/>
      <c r="X2706" t="str">
        <f t="shared" ca="1" si="805"/>
        <v>17</v>
      </c>
    </row>
    <row r="2707" spans="1:24" x14ac:dyDescent="0.3">
      <c r="A2707">
        <f t="shared" si="806"/>
        <v>2706</v>
      </c>
      <c r="B2707" s="1">
        <v>39008</v>
      </c>
      <c r="C2707">
        <v>3710.65</v>
      </c>
      <c r="D2707">
        <f t="shared" si="807"/>
        <v>-4.3499999999999091</v>
      </c>
      <c r="E2707" t="str">
        <f t="shared" si="808"/>
        <v/>
      </c>
      <c r="F2707" s="4">
        <f t="shared" si="809"/>
        <v>-4.3499999999999091</v>
      </c>
      <c r="G2707">
        <f t="shared" ca="1" si="810"/>
        <v>0.34328571428571386</v>
      </c>
      <c r="H2707">
        <f t="shared" ca="1" si="811"/>
        <v>0.15564285714285689</v>
      </c>
      <c r="I2707" s="4">
        <f t="shared" ca="1" si="821"/>
        <v>2.20559889857733</v>
      </c>
      <c r="J2707" s="8">
        <f t="shared" ca="1" si="812"/>
        <v>68.804581245526137</v>
      </c>
      <c r="K2707" t="str">
        <f t="shared" ca="1" si="813"/>
        <v>SELL</v>
      </c>
      <c r="L2707" t="str">
        <f t="shared" ca="1" si="814"/>
        <v>NA</v>
      </c>
      <c r="M2707" t="str">
        <f t="shared" ca="1" si="815"/>
        <v/>
      </c>
      <c r="N2707">
        <f t="shared" si="804"/>
        <v>3710.65</v>
      </c>
      <c r="O2707">
        <f t="shared" ca="1" si="816"/>
        <v>17</v>
      </c>
      <c r="Q2707" t="str">
        <f t="shared" ca="1" si="819"/>
        <v>NO</v>
      </c>
      <c r="R2707" t="str">
        <f t="shared" ca="1" si="820"/>
        <v>NO</v>
      </c>
      <c r="S2707" t="b">
        <f t="shared" ca="1" si="817"/>
        <v>0</v>
      </c>
      <c r="T2707" t="b">
        <f t="shared" ca="1" si="818"/>
        <v>0</v>
      </c>
      <c r="U2707">
        <f t="shared" ca="1" si="803"/>
        <v>1</v>
      </c>
      <c r="W2707" s="7"/>
      <c r="X2707" t="str">
        <f t="shared" ca="1" si="805"/>
        <v>17</v>
      </c>
    </row>
    <row r="2708" spans="1:24" x14ac:dyDescent="0.3">
      <c r="A2708">
        <f t="shared" si="806"/>
        <v>2707</v>
      </c>
      <c r="B2708" s="1">
        <v>39009</v>
      </c>
      <c r="C2708">
        <v>3677.8</v>
      </c>
      <c r="D2708">
        <f t="shared" si="807"/>
        <v>-32.849999999999909</v>
      </c>
      <c r="E2708" t="str">
        <f t="shared" si="808"/>
        <v/>
      </c>
      <c r="F2708" s="4">
        <f t="shared" si="809"/>
        <v>-32.849999999999909</v>
      </c>
      <c r="G2708">
        <f t="shared" ca="1" si="810"/>
        <v>0.34328571428571386</v>
      </c>
      <c r="H2708">
        <f t="shared" ca="1" si="811"/>
        <v>0.19178571428571364</v>
      </c>
      <c r="I2708" s="4">
        <f t="shared" ca="1" si="821"/>
        <v>1.7899441340782161</v>
      </c>
      <c r="J2708" s="8">
        <f t="shared" ca="1" si="812"/>
        <v>64.156988386063318</v>
      </c>
      <c r="K2708" t="str">
        <f t="shared" ca="1" si="813"/>
        <v>SELL</v>
      </c>
      <c r="L2708" t="str">
        <f t="shared" ca="1" si="814"/>
        <v>NA</v>
      </c>
      <c r="M2708" t="str">
        <f t="shared" ca="1" si="815"/>
        <v/>
      </c>
      <c r="N2708">
        <f t="shared" si="804"/>
        <v>3677.8</v>
      </c>
      <c r="O2708">
        <f t="shared" ca="1" si="816"/>
        <v>17</v>
      </c>
      <c r="Q2708" t="str">
        <f t="shared" ca="1" si="819"/>
        <v>NO</v>
      </c>
      <c r="R2708" t="str">
        <f t="shared" ca="1" si="820"/>
        <v>NO</v>
      </c>
      <c r="S2708" t="b">
        <f t="shared" ca="1" si="817"/>
        <v>0</v>
      </c>
      <c r="T2708" t="b">
        <f t="shared" ca="1" si="818"/>
        <v>0</v>
      </c>
      <c r="U2708">
        <f t="shared" ca="1" si="803"/>
        <v>1</v>
      </c>
      <c r="W2708" s="7"/>
      <c r="X2708" t="str">
        <f t="shared" ca="1" si="805"/>
        <v>17</v>
      </c>
    </row>
    <row r="2709" spans="1:24" x14ac:dyDescent="0.3">
      <c r="A2709">
        <f t="shared" si="806"/>
        <v>2708</v>
      </c>
      <c r="B2709" s="1">
        <v>39010</v>
      </c>
      <c r="C2709">
        <v>3676.85</v>
      </c>
      <c r="D2709">
        <f t="shared" si="807"/>
        <v>-0.95000000000027285</v>
      </c>
      <c r="E2709" t="str">
        <f t="shared" si="808"/>
        <v/>
      </c>
      <c r="F2709" s="4">
        <f t="shared" si="809"/>
        <v>-0.95000000000027285</v>
      </c>
      <c r="G2709">
        <f t="shared" ca="1" si="810"/>
        <v>0.37274999999999942</v>
      </c>
      <c r="H2709">
        <f t="shared" ca="1" si="811"/>
        <v>0.16899999999999976</v>
      </c>
      <c r="I2709" s="4">
        <f t="shared" ca="1" si="821"/>
        <v>2.2056213017751474</v>
      </c>
      <c r="J2709" s="8">
        <f t="shared" ca="1" si="812"/>
        <v>68.80479926165205</v>
      </c>
      <c r="K2709" t="str">
        <f t="shared" ca="1" si="813"/>
        <v>SELL</v>
      </c>
      <c r="L2709" t="str">
        <f t="shared" ca="1" si="814"/>
        <v>NA</v>
      </c>
      <c r="M2709" t="str">
        <f t="shared" ca="1" si="815"/>
        <v/>
      </c>
      <c r="N2709">
        <f t="shared" si="804"/>
        <v>3676.85</v>
      </c>
      <c r="O2709">
        <f t="shared" ca="1" si="816"/>
        <v>17</v>
      </c>
      <c r="Q2709" t="str">
        <f t="shared" ca="1" si="819"/>
        <v>NO</v>
      </c>
      <c r="R2709" t="str">
        <f t="shared" ca="1" si="820"/>
        <v>NO</v>
      </c>
      <c r="S2709" t="b">
        <f t="shared" ca="1" si="817"/>
        <v>0</v>
      </c>
      <c r="T2709" t="b">
        <f t="shared" ca="1" si="818"/>
        <v>0</v>
      </c>
      <c r="U2709">
        <f t="shared" ca="1" si="803"/>
        <v>1</v>
      </c>
      <c r="W2709" s="7"/>
      <c r="X2709" t="str">
        <f t="shared" ca="1" si="805"/>
        <v>17</v>
      </c>
    </row>
    <row r="2710" spans="1:24" x14ac:dyDescent="0.3">
      <c r="A2710">
        <f t="shared" si="806"/>
        <v>2709</v>
      </c>
      <c r="B2710" s="1">
        <v>39011</v>
      </c>
      <c r="C2710">
        <v>3683.5</v>
      </c>
      <c r="D2710">
        <f t="shared" si="807"/>
        <v>6.6500000000000909</v>
      </c>
      <c r="E2710">
        <f t="shared" si="808"/>
        <v>6.6500000000000909</v>
      </c>
      <c r="F2710" s="4" t="str">
        <f t="shared" si="809"/>
        <v/>
      </c>
      <c r="G2710">
        <f t="shared" ca="1" si="810"/>
        <v>0.32899999999999963</v>
      </c>
      <c r="H2710">
        <f t="shared" ca="1" si="811"/>
        <v>0.16628571428571376</v>
      </c>
      <c r="I2710" s="4">
        <f t="shared" ca="1" si="821"/>
        <v>1.9785223367697635</v>
      </c>
      <c r="J2710" s="8">
        <f t="shared" ca="1" si="812"/>
        <v>66.42630516296515</v>
      </c>
      <c r="K2710" t="str">
        <f t="shared" ca="1" si="813"/>
        <v>SELL</v>
      </c>
      <c r="L2710" t="str">
        <f t="shared" ca="1" si="814"/>
        <v>NA</v>
      </c>
      <c r="M2710" t="str">
        <f t="shared" ca="1" si="815"/>
        <v/>
      </c>
      <c r="N2710">
        <f t="shared" si="804"/>
        <v>3683.5</v>
      </c>
      <c r="O2710">
        <f t="shared" ca="1" si="816"/>
        <v>17</v>
      </c>
      <c r="Q2710" t="str">
        <f t="shared" ca="1" si="819"/>
        <v>NO</v>
      </c>
      <c r="R2710" t="str">
        <f t="shared" ca="1" si="820"/>
        <v>NO</v>
      </c>
      <c r="S2710" t="b">
        <f t="shared" ca="1" si="817"/>
        <v>0</v>
      </c>
      <c r="T2710" t="b">
        <f t="shared" ca="1" si="818"/>
        <v>0</v>
      </c>
      <c r="U2710">
        <f t="shared" ca="1" si="803"/>
        <v>1</v>
      </c>
      <c r="W2710" s="7"/>
      <c r="X2710" t="str">
        <f t="shared" ca="1" si="805"/>
        <v>17</v>
      </c>
    </row>
    <row r="2711" spans="1:24" x14ac:dyDescent="0.3">
      <c r="A2711">
        <f t="shared" si="806"/>
        <v>2710</v>
      </c>
      <c r="B2711" s="1">
        <v>39013</v>
      </c>
      <c r="C2711">
        <v>3657.3</v>
      </c>
      <c r="D2711">
        <f t="shared" si="807"/>
        <v>-26.199999999999818</v>
      </c>
      <c r="E2711" t="str">
        <f t="shared" si="808"/>
        <v/>
      </c>
      <c r="F2711" s="4">
        <f t="shared" si="809"/>
        <v>-26.199999999999818</v>
      </c>
      <c r="G2711">
        <f t="shared" ca="1" si="810"/>
        <v>0.32899999999999963</v>
      </c>
      <c r="H2711">
        <f t="shared" ca="1" si="811"/>
        <v>0.12621428571428495</v>
      </c>
      <c r="I2711" s="4">
        <f t="shared" ca="1" si="821"/>
        <v>2.606677985285808</v>
      </c>
      <c r="J2711" s="8">
        <f t="shared" ca="1" si="812"/>
        <v>72.273654479836907</v>
      </c>
      <c r="K2711" t="str">
        <f t="shared" ca="1" si="813"/>
        <v>SELL</v>
      </c>
      <c r="L2711" t="str">
        <f t="shared" ca="1" si="814"/>
        <v>NA</v>
      </c>
      <c r="M2711" t="str">
        <f t="shared" ca="1" si="815"/>
        <v/>
      </c>
      <c r="N2711">
        <f t="shared" si="804"/>
        <v>3657.3</v>
      </c>
      <c r="O2711">
        <f t="shared" ca="1" si="816"/>
        <v>17</v>
      </c>
      <c r="Q2711" t="str">
        <f t="shared" ca="1" si="819"/>
        <v>NO</v>
      </c>
      <c r="R2711" t="str">
        <f t="shared" ca="1" si="820"/>
        <v>YES</v>
      </c>
      <c r="S2711" t="b">
        <f t="shared" ca="1" si="817"/>
        <v>0</v>
      </c>
      <c r="T2711" t="b">
        <f t="shared" ca="1" si="818"/>
        <v>0</v>
      </c>
      <c r="U2711">
        <f t="shared" ca="1" si="803"/>
        <v>1</v>
      </c>
      <c r="W2711" s="7"/>
      <c r="X2711" t="str">
        <f t="shared" ca="1" si="805"/>
        <v>17</v>
      </c>
    </row>
    <row r="2712" spans="1:24" x14ac:dyDescent="0.3">
      <c r="A2712">
        <f t="shared" si="806"/>
        <v>2711</v>
      </c>
      <c r="B2712" s="1">
        <v>39016</v>
      </c>
      <c r="C2712">
        <v>3677.55</v>
      </c>
      <c r="D2712">
        <f t="shared" si="807"/>
        <v>20.25</v>
      </c>
      <c r="E2712">
        <f t="shared" si="808"/>
        <v>20.25</v>
      </c>
      <c r="F2712" s="4" t="str">
        <f t="shared" si="809"/>
        <v/>
      </c>
      <c r="G2712">
        <f t="shared" ca="1" si="810"/>
        <v>0.28714285714285648</v>
      </c>
      <c r="H2712">
        <f t="shared" ca="1" si="811"/>
        <v>0.12621428571428495</v>
      </c>
      <c r="I2712" s="4">
        <f t="shared" ca="1" si="821"/>
        <v>2.2750424448217403</v>
      </c>
      <c r="J2712" s="8">
        <f t="shared" ca="1" si="812"/>
        <v>69.466044582685413</v>
      </c>
      <c r="K2712" t="str">
        <f t="shared" ca="1" si="813"/>
        <v>SELL</v>
      </c>
      <c r="L2712" t="str">
        <f t="shared" ca="1" si="814"/>
        <v>NA</v>
      </c>
      <c r="M2712" t="str">
        <f t="shared" ca="1" si="815"/>
        <v/>
      </c>
      <c r="N2712">
        <f t="shared" si="804"/>
        <v>3677.55</v>
      </c>
      <c r="O2712">
        <f t="shared" ca="1" si="816"/>
        <v>17</v>
      </c>
      <c r="Q2712" t="str">
        <f t="shared" ca="1" si="819"/>
        <v>NO</v>
      </c>
      <c r="R2712" t="str">
        <f t="shared" ca="1" si="820"/>
        <v>NO</v>
      </c>
      <c r="S2712" t="b">
        <f t="shared" ca="1" si="817"/>
        <v>0</v>
      </c>
      <c r="T2712" t="b">
        <f t="shared" ca="1" si="818"/>
        <v>0</v>
      </c>
      <c r="U2712">
        <f t="shared" ca="1" si="803"/>
        <v>1</v>
      </c>
      <c r="W2712" s="7"/>
      <c r="X2712" t="str">
        <f t="shared" ca="1" si="805"/>
        <v>17</v>
      </c>
    </row>
    <row r="2713" spans="1:24" x14ac:dyDescent="0.3">
      <c r="A2713">
        <f t="shared" si="806"/>
        <v>2712</v>
      </c>
      <c r="B2713" s="1">
        <v>39017</v>
      </c>
      <c r="C2713">
        <v>3739.35</v>
      </c>
      <c r="D2713">
        <f t="shared" si="807"/>
        <v>61.799999999999727</v>
      </c>
      <c r="E2713">
        <f t="shared" si="808"/>
        <v>61.799999999999727</v>
      </c>
      <c r="F2713" s="4" t="str">
        <f t="shared" si="809"/>
        <v/>
      </c>
      <c r="G2713">
        <f t="shared" ca="1" si="810"/>
        <v>0.36857142857142788</v>
      </c>
      <c r="H2713">
        <f t="shared" ca="1" si="811"/>
        <v>0.12621428571428495</v>
      </c>
      <c r="I2713" s="4">
        <f t="shared" ca="1" si="821"/>
        <v>2.9202037351443249</v>
      </c>
      <c r="J2713" s="8">
        <f t="shared" ca="1" si="812"/>
        <v>74.491121697704713</v>
      </c>
      <c r="K2713" t="str">
        <f t="shared" ca="1" si="813"/>
        <v>SELL</v>
      </c>
      <c r="L2713" t="str">
        <f t="shared" ca="1" si="814"/>
        <v>NA</v>
      </c>
      <c r="M2713" t="str">
        <f t="shared" ca="1" si="815"/>
        <v/>
      </c>
      <c r="N2713">
        <f t="shared" si="804"/>
        <v>3739.35</v>
      </c>
      <c r="O2713">
        <f t="shared" ca="1" si="816"/>
        <v>17</v>
      </c>
      <c r="Q2713" t="str">
        <f t="shared" ca="1" si="819"/>
        <v>NO</v>
      </c>
      <c r="R2713" t="str">
        <f t="shared" ca="1" si="820"/>
        <v>YES</v>
      </c>
      <c r="S2713" t="b">
        <f t="shared" ca="1" si="817"/>
        <v>0</v>
      </c>
      <c r="T2713" t="b">
        <f t="shared" ca="1" si="818"/>
        <v>0</v>
      </c>
      <c r="U2713">
        <f t="shared" ca="1" si="803"/>
        <v>1</v>
      </c>
      <c r="W2713" s="7"/>
      <c r="X2713" t="str">
        <f t="shared" ca="1" si="805"/>
        <v>17</v>
      </c>
    </row>
    <row r="2714" spans="1:24" x14ac:dyDescent="0.3">
      <c r="A2714">
        <f t="shared" si="806"/>
        <v>2713</v>
      </c>
      <c r="B2714" s="1">
        <v>39020</v>
      </c>
      <c r="C2714">
        <v>3769.1</v>
      </c>
      <c r="D2714">
        <f t="shared" si="807"/>
        <v>29.75</v>
      </c>
      <c r="E2714">
        <f t="shared" si="808"/>
        <v>29.75</v>
      </c>
      <c r="F2714" s="4" t="str">
        <f t="shared" si="809"/>
        <v/>
      </c>
      <c r="G2714">
        <f t="shared" ca="1" si="810"/>
        <v>0.35968749999999944</v>
      </c>
      <c r="H2714">
        <f t="shared" ca="1" si="811"/>
        <v>0.14299999999999954</v>
      </c>
      <c r="I2714" s="4">
        <f t="shared" ca="1" si="821"/>
        <v>2.5152972027972069</v>
      </c>
      <c r="J2714" s="8">
        <f t="shared" ca="1" si="812"/>
        <v>71.552903145592467</v>
      </c>
      <c r="K2714" t="str">
        <f t="shared" ca="1" si="813"/>
        <v>SELL</v>
      </c>
      <c r="L2714" t="str">
        <f t="shared" ca="1" si="814"/>
        <v>NA</v>
      </c>
      <c r="M2714" t="str">
        <f t="shared" ca="1" si="815"/>
        <v/>
      </c>
      <c r="N2714">
        <f t="shared" si="804"/>
        <v>3769.1</v>
      </c>
      <c r="O2714">
        <f t="shared" ca="1" si="816"/>
        <v>17</v>
      </c>
      <c r="Q2714" t="str">
        <f t="shared" ca="1" si="819"/>
        <v>NO</v>
      </c>
      <c r="R2714" t="str">
        <f t="shared" ca="1" si="820"/>
        <v>YES</v>
      </c>
      <c r="S2714" t="b">
        <f t="shared" ca="1" si="817"/>
        <v>0</v>
      </c>
      <c r="T2714" t="b">
        <f t="shared" ca="1" si="818"/>
        <v>1</v>
      </c>
      <c r="U2714">
        <f t="shared" ca="1" si="803"/>
        <v>1</v>
      </c>
      <c r="W2714" s="7"/>
      <c r="X2714" t="str">
        <f t="shared" ca="1" si="805"/>
        <v>17</v>
      </c>
    </row>
    <row r="2715" spans="1:24" x14ac:dyDescent="0.3">
      <c r="A2715">
        <f t="shared" si="806"/>
        <v>2714</v>
      </c>
      <c r="B2715" s="1">
        <v>39021</v>
      </c>
      <c r="C2715">
        <v>3744.1</v>
      </c>
      <c r="D2715">
        <f t="shared" si="807"/>
        <v>-25</v>
      </c>
      <c r="E2715" t="str">
        <f t="shared" si="808"/>
        <v/>
      </c>
      <c r="F2715" s="4">
        <f t="shared" si="809"/>
        <v>-25</v>
      </c>
      <c r="G2715">
        <f t="shared" ca="1" si="810"/>
        <v>0.40549999999999919</v>
      </c>
      <c r="H2715">
        <f t="shared" ca="1" si="811"/>
        <v>0.15828571428571389</v>
      </c>
      <c r="I2715" s="4">
        <f t="shared" ca="1" si="821"/>
        <v>2.5618231046931421</v>
      </c>
      <c r="J2715" s="8">
        <f t="shared" ca="1" si="812"/>
        <v>71.924490054478667</v>
      </c>
      <c r="K2715" t="str">
        <f t="shared" ca="1" si="813"/>
        <v>SELL</v>
      </c>
      <c r="L2715" t="str">
        <f t="shared" ca="1" si="814"/>
        <v>NA</v>
      </c>
      <c r="M2715" t="str">
        <f t="shared" ca="1" si="815"/>
        <v/>
      </c>
      <c r="N2715">
        <f t="shared" si="804"/>
        <v>3744.1</v>
      </c>
      <c r="O2715">
        <f t="shared" ca="1" si="816"/>
        <v>17</v>
      </c>
      <c r="Q2715" t="str">
        <f t="shared" ca="1" si="819"/>
        <v>NO</v>
      </c>
      <c r="R2715" t="str">
        <f t="shared" ca="1" si="820"/>
        <v>YES</v>
      </c>
      <c r="S2715" t="b">
        <f t="shared" ca="1" si="817"/>
        <v>0</v>
      </c>
      <c r="T2715" t="b">
        <f t="shared" ca="1" si="818"/>
        <v>1</v>
      </c>
      <c r="U2715">
        <f t="shared" ca="1" si="803"/>
        <v>1</v>
      </c>
      <c r="W2715" s="7"/>
      <c r="X2715" t="str">
        <f t="shared" ca="1" si="805"/>
        <v>17</v>
      </c>
    </row>
    <row r="2716" spans="1:24" x14ac:dyDescent="0.3">
      <c r="A2716">
        <f t="shared" si="806"/>
        <v>2715</v>
      </c>
      <c r="B2716" s="1">
        <v>39022</v>
      </c>
      <c r="C2716">
        <v>3767.05</v>
      </c>
      <c r="D2716">
        <f t="shared" si="807"/>
        <v>22.950000000000273</v>
      </c>
      <c r="E2716">
        <f t="shared" si="808"/>
        <v>22.950000000000273</v>
      </c>
      <c r="F2716" s="4" t="str">
        <f t="shared" si="809"/>
        <v/>
      </c>
      <c r="G2716">
        <f t="shared" ca="1" si="810"/>
        <v>0.38349999999999967</v>
      </c>
      <c r="H2716">
        <f t="shared" ca="1" si="811"/>
        <v>0.16383333333333286</v>
      </c>
      <c r="I2716" s="4">
        <f t="shared" ca="1" si="821"/>
        <v>2.3407934893184179</v>
      </c>
      <c r="J2716" s="8">
        <f t="shared" ca="1" si="812"/>
        <v>70.066991473812465</v>
      </c>
      <c r="K2716" t="str">
        <f t="shared" ca="1" si="813"/>
        <v>SELL</v>
      </c>
      <c r="L2716" t="str">
        <f t="shared" ca="1" si="814"/>
        <v>NA</v>
      </c>
      <c r="M2716" t="str">
        <f t="shared" ca="1" si="815"/>
        <v/>
      </c>
      <c r="N2716">
        <f t="shared" si="804"/>
        <v>3767.05</v>
      </c>
      <c r="O2716">
        <f t="shared" ca="1" si="816"/>
        <v>17</v>
      </c>
      <c r="Q2716" t="str">
        <f t="shared" ca="1" si="819"/>
        <v>NO</v>
      </c>
      <c r="R2716" t="str">
        <f t="shared" ca="1" si="820"/>
        <v>YES</v>
      </c>
      <c r="S2716" t="b">
        <f t="shared" ca="1" si="817"/>
        <v>0</v>
      </c>
      <c r="T2716" t="b">
        <f t="shared" ca="1" si="818"/>
        <v>1</v>
      </c>
      <c r="U2716">
        <f t="shared" ca="1" si="803"/>
        <v>1</v>
      </c>
      <c r="W2716" s="7"/>
      <c r="X2716" t="str">
        <f t="shared" ca="1" si="805"/>
        <v>17</v>
      </c>
    </row>
    <row r="2717" spans="1:24" x14ac:dyDescent="0.3">
      <c r="A2717">
        <f t="shared" si="806"/>
        <v>2716</v>
      </c>
      <c r="B2717" s="1">
        <v>39023</v>
      </c>
      <c r="C2717">
        <v>3791.2</v>
      </c>
      <c r="D2717">
        <f t="shared" si="807"/>
        <v>24.149999999999636</v>
      </c>
      <c r="E2717">
        <f t="shared" si="808"/>
        <v>24.149999999999636</v>
      </c>
      <c r="F2717" s="4" t="str">
        <f t="shared" si="809"/>
        <v/>
      </c>
      <c r="G2717">
        <f t="shared" ca="1" si="810"/>
        <v>0.33556249999999921</v>
      </c>
      <c r="H2717">
        <f t="shared" ca="1" si="811"/>
        <v>0.16383333333333286</v>
      </c>
      <c r="I2717" s="4">
        <f t="shared" ca="1" si="821"/>
        <v>2.0481943031536125</v>
      </c>
      <c r="J2717" s="8">
        <f t="shared" ca="1" si="812"/>
        <v>67.19369237829045</v>
      </c>
      <c r="K2717" t="str">
        <f t="shared" ca="1" si="813"/>
        <v>SELL</v>
      </c>
      <c r="L2717" t="str">
        <f t="shared" ca="1" si="814"/>
        <v>NA</v>
      </c>
      <c r="M2717" t="str">
        <f t="shared" ca="1" si="815"/>
        <v/>
      </c>
      <c r="N2717">
        <f t="shared" si="804"/>
        <v>3791.2</v>
      </c>
      <c r="O2717">
        <f t="shared" ca="1" si="816"/>
        <v>17</v>
      </c>
      <c r="Q2717" t="str">
        <f t="shared" ca="1" si="819"/>
        <v>NO</v>
      </c>
      <c r="R2717" t="str">
        <f t="shared" ca="1" si="820"/>
        <v>NO</v>
      </c>
      <c r="S2717" t="b">
        <f t="shared" ca="1" si="817"/>
        <v>0</v>
      </c>
      <c r="T2717" t="b">
        <f t="shared" ca="1" si="818"/>
        <v>0</v>
      </c>
      <c r="U2717">
        <f t="shared" ca="1" si="803"/>
        <v>1</v>
      </c>
      <c r="W2717" s="7"/>
      <c r="X2717" t="str">
        <f t="shared" ca="1" si="805"/>
        <v>17</v>
      </c>
    </row>
    <row r="2718" spans="1:24" x14ac:dyDescent="0.3">
      <c r="A2718">
        <f t="shared" si="806"/>
        <v>2717</v>
      </c>
      <c r="B2718" s="1">
        <v>39024</v>
      </c>
      <c r="C2718">
        <v>3805.35</v>
      </c>
      <c r="D2718">
        <f t="shared" si="807"/>
        <v>14.150000000000091</v>
      </c>
      <c r="E2718">
        <f t="shared" si="808"/>
        <v>14.150000000000091</v>
      </c>
      <c r="F2718" s="4" t="str">
        <f t="shared" si="809"/>
        <v/>
      </c>
      <c r="G2718">
        <f t="shared" ca="1" si="810"/>
        <v>0.28449999999999931</v>
      </c>
      <c r="H2718">
        <f t="shared" ca="1" si="811"/>
        <v>0.16383333333333286</v>
      </c>
      <c r="I2718" s="4">
        <f t="shared" ca="1" si="821"/>
        <v>1.736520854526959</v>
      </c>
      <c r="J2718" s="8">
        <f t="shared" ca="1" si="812"/>
        <v>63.457249070631981</v>
      </c>
      <c r="K2718" t="str">
        <f t="shared" ca="1" si="813"/>
        <v>SELL</v>
      </c>
      <c r="L2718" t="str">
        <f t="shared" ca="1" si="814"/>
        <v>NA</v>
      </c>
      <c r="M2718" t="str">
        <f t="shared" ca="1" si="815"/>
        <v/>
      </c>
      <c r="N2718">
        <f t="shared" si="804"/>
        <v>3805.35</v>
      </c>
      <c r="O2718">
        <f t="shared" ca="1" si="816"/>
        <v>17</v>
      </c>
      <c r="Q2718" t="str">
        <f t="shared" ca="1" si="819"/>
        <v>NO</v>
      </c>
      <c r="R2718" t="str">
        <f t="shared" ca="1" si="820"/>
        <v>NO</v>
      </c>
      <c r="S2718" t="b">
        <f t="shared" ca="1" si="817"/>
        <v>0</v>
      </c>
      <c r="T2718" t="b">
        <f t="shared" ca="1" si="818"/>
        <v>0</v>
      </c>
      <c r="U2718">
        <f t="shared" ca="1" si="803"/>
        <v>1</v>
      </c>
      <c r="W2718" s="7"/>
      <c r="X2718" t="str">
        <f t="shared" ca="1" si="805"/>
        <v>17</v>
      </c>
    </row>
    <row r="2719" spans="1:24" x14ac:dyDescent="0.3">
      <c r="A2719">
        <f t="shared" si="806"/>
        <v>2718</v>
      </c>
      <c r="B2719" s="1">
        <v>39027</v>
      </c>
      <c r="C2719">
        <v>3809.25</v>
      </c>
      <c r="D2719">
        <f t="shared" si="807"/>
        <v>3.9000000000000909</v>
      </c>
      <c r="E2719">
        <f t="shared" si="808"/>
        <v>3.9000000000000909</v>
      </c>
      <c r="F2719" s="4" t="str">
        <f t="shared" si="809"/>
        <v/>
      </c>
      <c r="G2719">
        <f t="shared" ca="1" si="810"/>
        <v>0.2294999999999999</v>
      </c>
      <c r="H2719">
        <f t="shared" ca="1" si="811"/>
        <v>0.16383333333333286</v>
      </c>
      <c r="I2719" s="4">
        <f t="shared" ca="1" si="821"/>
        <v>1.4008138351983757</v>
      </c>
      <c r="J2719" s="8">
        <f t="shared" ca="1" si="812"/>
        <v>58.3474576271187</v>
      </c>
      <c r="K2719" t="str">
        <f t="shared" ca="1" si="813"/>
        <v>SELL</v>
      </c>
      <c r="L2719" t="str">
        <f t="shared" ca="1" si="814"/>
        <v>NA</v>
      </c>
      <c r="M2719" t="str">
        <f t="shared" ca="1" si="815"/>
        <v/>
      </c>
      <c r="N2719">
        <f t="shared" si="804"/>
        <v>3809.25</v>
      </c>
      <c r="O2719">
        <f t="shared" ca="1" si="816"/>
        <v>17</v>
      </c>
      <c r="Q2719" t="str">
        <f t="shared" ca="1" si="819"/>
        <v>NO</v>
      </c>
      <c r="R2719" t="str">
        <f t="shared" ca="1" si="820"/>
        <v>NO</v>
      </c>
      <c r="S2719" t="b">
        <f t="shared" ca="1" si="817"/>
        <v>0</v>
      </c>
      <c r="T2719" t="b">
        <f t="shared" ca="1" si="818"/>
        <v>0</v>
      </c>
      <c r="U2719">
        <f t="shared" ca="1" si="803"/>
        <v>1</v>
      </c>
      <c r="W2719" s="7"/>
      <c r="X2719" t="str">
        <f t="shared" ca="1" si="805"/>
        <v>17</v>
      </c>
    </row>
    <row r="2720" spans="1:24" x14ac:dyDescent="0.3">
      <c r="A2720">
        <f t="shared" si="806"/>
        <v>2719</v>
      </c>
      <c r="B2720" s="1">
        <v>39028</v>
      </c>
      <c r="C2720">
        <v>3798.75</v>
      </c>
      <c r="D2720">
        <f t="shared" si="807"/>
        <v>-10.5</v>
      </c>
      <c r="E2720" t="str">
        <f t="shared" si="808"/>
        <v/>
      </c>
      <c r="F2720" s="4">
        <f t="shared" si="809"/>
        <v>-10.5</v>
      </c>
      <c r="G2720">
        <f t="shared" ca="1" si="810"/>
        <v>0.2294999999999999</v>
      </c>
      <c r="H2720">
        <f t="shared" ca="1" si="811"/>
        <v>0.16641666666666652</v>
      </c>
      <c r="I2720" s="4">
        <f t="shared" ca="1" si="821"/>
        <v>1.3790686029043571</v>
      </c>
      <c r="J2720" s="8">
        <f t="shared" ca="1" si="812"/>
        <v>57.966743843401396</v>
      </c>
      <c r="K2720" t="str">
        <f t="shared" ca="1" si="813"/>
        <v>SELL</v>
      </c>
      <c r="L2720" t="str">
        <f t="shared" ca="1" si="814"/>
        <v>NA</v>
      </c>
      <c r="M2720" t="str">
        <f t="shared" ca="1" si="815"/>
        <v/>
      </c>
      <c r="N2720">
        <f t="shared" si="804"/>
        <v>3798.75</v>
      </c>
      <c r="O2720">
        <f t="shared" ca="1" si="816"/>
        <v>17</v>
      </c>
      <c r="Q2720" t="str">
        <f t="shared" ca="1" si="819"/>
        <v>NO</v>
      </c>
      <c r="R2720" t="str">
        <f t="shared" ca="1" si="820"/>
        <v>NO</v>
      </c>
      <c r="S2720" t="b">
        <f t="shared" ca="1" si="817"/>
        <v>0</v>
      </c>
      <c r="T2720" t="b">
        <f t="shared" ca="1" si="818"/>
        <v>0</v>
      </c>
      <c r="U2720">
        <f t="shared" ca="1" si="803"/>
        <v>1</v>
      </c>
      <c r="W2720" s="7"/>
      <c r="X2720" t="str">
        <f t="shared" ca="1" si="805"/>
        <v>17</v>
      </c>
    </row>
    <row r="2721" spans="1:24" x14ac:dyDescent="0.3">
      <c r="A2721">
        <f t="shared" si="806"/>
        <v>2720</v>
      </c>
      <c r="B2721" s="1">
        <v>39029</v>
      </c>
      <c r="C2721">
        <v>3777.3</v>
      </c>
      <c r="D2721">
        <f t="shared" si="807"/>
        <v>-21.449999999999818</v>
      </c>
      <c r="E2721" t="str">
        <f t="shared" si="808"/>
        <v/>
      </c>
      <c r="F2721" s="4">
        <f t="shared" si="809"/>
        <v>-21.449999999999818</v>
      </c>
      <c r="G2721">
        <f t="shared" ca="1" si="810"/>
        <v>0.2294999999999999</v>
      </c>
      <c r="H2721">
        <f t="shared" ca="1" si="811"/>
        <v>0.19491666666666635</v>
      </c>
      <c r="I2721" s="4">
        <f t="shared" ca="1" si="821"/>
        <v>1.1774262505344177</v>
      </c>
      <c r="J2721" s="8">
        <f t="shared" ca="1" si="812"/>
        <v>54.074219516984122</v>
      </c>
      <c r="K2721" t="str">
        <f t="shared" ca="1" si="813"/>
        <v>SELL</v>
      </c>
      <c r="L2721" t="str">
        <f t="shared" ca="1" si="814"/>
        <v>NA</v>
      </c>
      <c r="M2721" t="str">
        <f t="shared" ca="1" si="815"/>
        <v/>
      </c>
      <c r="N2721">
        <f t="shared" si="804"/>
        <v>3777.3</v>
      </c>
      <c r="O2721">
        <f t="shared" ca="1" si="816"/>
        <v>17</v>
      </c>
      <c r="Q2721" t="str">
        <f t="shared" ca="1" si="819"/>
        <v>NO</v>
      </c>
      <c r="R2721" t="str">
        <f t="shared" ca="1" si="820"/>
        <v>NO</v>
      </c>
      <c r="S2721" t="b">
        <f t="shared" ca="1" si="817"/>
        <v>0</v>
      </c>
      <c r="T2721" t="b">
        <f t="shared" ca="1" si="818"/>
        <v>0</v>
      </c>
      <c r="U2721">
        <f t="shared" ca="1" si="803"/>
        <v>1</v>
      </c>
      <c r="W2721" s="7"/>
      <c r="X2721" t="str">
        <f t="shared" ca="1" si="805"/>
        <v>17</v>
      </c>
    </row>
    <row r="2722" spans="1:24" x14ac:dyDescent="0.3">
      <c r="A2722">
        <f t="shared" si="806"/>
        <v>2721</v>
      </c>
      <c r="B2722" s="1">
        <v>39030</v>
      </c>
      <c r="C2722">
        <v>3796.4</v>
      </c>
      <c r="D2722">
        <f t="shared" si="807"/>
        <v>19.099999999999909</v>
      </c>
      <c r="E2722">
        <f t="shared" si="808"/>
        <v>19.099999999999909</v>
      </c>
      <c r="F2722" s="4" t="str">
        <f t="shared" si="809"/>
        <v/>
      </c>
      <c r="G2722">
        <f t="shared" ca="1" si="810"/>
        <v>0.22522222222222202</v>
      </c>
      <c r="H2722">
        <f t="shared" ca="1" si="811"/>
        <v>0.16819999999999982</v>
      </c>
      <c r="I2722" s="4">
        <f t="shared" ca="1" si="821"/>
        <v>1.3390144008455545</v>
      </c>
      <c r="J2722" s="8">
        <f t="shared" ca="1" si="812"/>
        <v>57.246949841843659</v>
      </c>
      <c r="K2722" t="str">
        <f t="shared" ca="1" si="813"/>
        <v>SELL</v>
      </c>
      <c r="L2722" t="str">
        <f t="shared" ca="1" si="814"/>
        <v>NA</v>
      </c>
      <c r="M2722" t="str">
        <f t="shared" ca="1" si="815"/>
        <v/>
      </c>
      <c r="N2722">
        <f t="shared" si="804"/>
        <v>3796.4</v>
      </c>
      <c r="O2722">
        <f t="shared" ca="1" si="816"/>
        <v>17</v>
      </c>
      <c r="Q2722" t="str">
        <f t="shared" ca="1" si="819"/>
        <v>NO</v>
      </c>
      <c r="R2722" t="str">
        <f t="shared" ca="1" si="820"/>
        <v>NO</v>
      </c>
      <c r="S2722" t="b">
        <f t="shared" ca="1" si="817"/>
        <v>0</v>
      </c>
      <c r="T2722" t="b">
        <f t="shared" ca="1" si="818"/>
        <v>0</v>
      </c>
      <c r="U2722">
        <f t="shared" ca="1" si="803"/>
        <v>1</v>
      </c>
      <c r="W2722" s="7"/>
      <c r="X2722" t="str">
        <f t="shared" ca="1" si="805"/>
        <v>17</v>
      </c>
    </row>
    <row r="2723" spans="1:24" x14ac:dyDescent="0.3">
      <c r="A2723">
        <f t="shared" si="806"/>
        <v>2722</v>
      </c>
      <c r="B2723" s="1">
        <v>39031</v>
      </c>
      <c r="C2723">
        <v>3834.75</v>
      </c>
      <c r="D2723">
        <f t="shared" si="807"/>
        <v>38.349999999999909</v>
      </c>
      <c r="E2723">
        <f t="shared" si="808"/>
        <v>38.349999999999909</v>
      </c>
      <c r="F2723" s="4" t="str">
        <f t="shared" si="809"/>
        <v/>
      </c>
      <c r="G2723">
        <f t="shared" ca="1" si="810"/>
        <v>0.24104999999999971</v>
      </c>
      <c r="H2723">
        <f t="shared" ca="1" si="811"/>
        <v>0.20787499999999909</v>
      </c>
      <c r="I2723" s="4">
        <f t="shared" ca="1" si="821"/>
        <v>1.1595911004209298</v>
      </c>
      <c r="J2723" s="8">
        <f t="shared" ca="1" si="812"/>
        <v>53.694937907222894</v>
      </c>
      <c r="K2723" t="str">
        <f t="shared" ca="1" si="813"/>
        <v>SELL</v>
      </c>
      <c r="L2723" t="str">
        <f t="shared" ca="1" si="814"/>
        <v>NA</v>
      </c>
      <c r="M2723" t="str">
        <f t="shared" ca="1" si="815"/>
        <v/>
      </c>
      <c r="N2723">
        <f t="shared" si="804"/>
        <v>3834.75</v>
      </c>
      <c r="O2723">
        <f t="shared" ca="1" si="816"/>
        <v>17</v>
      </c>
      <c r="Q2723" t="str">
        <f t="shared" ca="1" si="819"/>
        <v>NO</v>
      </c>
      <c r="R2723" t="str">
        <f t="shared" ca="1" si="820"/>
        <v>NO</v>
      </c>
      <c r="S2723" t="b">
        <f t="shared" ca="1" si="817"/>
        <v>0</v>
      </c>
      <c r="T2723" t="b">
        <f t="shared" ca="1" si="818"/>
        <v>0</v>
      </c>
      <c r="U2723">
        <f t="shared" ca="1" si="803"/>
        <v>1</v>
      </c>
      <c r="W2723" s="7"/>
      <c r="X2723" t="str">
        <f t="shared" ca="1" si="805"/>
        <v>17</v>
      </c>
    </row>
    <row r="2724" spans="1:24" x14ac:dyDescent="0.3">
      <c r="A2724">
        <f t="shared" si="806"/>
        <v>2723</v>
      </c>
      <c r="B2724" s="1">
        <v>39034</v>
      </c>
      <c r="C2724">
        <v>3858.75</v>
      </c>
      <c r="D2724">
        <f t="shared" si="807"/>
        <v>24</v>
      </c>
      <c r="E2724">
        <f t="shared" si="808"/>
        <v>24</v>
      </c>
      <c r="F2724" s="4" t="str">
        <f t="shared" si="809"/>
        <v/>
      </c>
      <c r="G2724">
        <f t="shared" ca="1" si="810"/>
        <v>0.25839999999999963</v>
      </c>
      <c r="H2724">
        <f t="shared" ca="1" si="811"/>
        <v>0.20787499999999909</v>
      </c>
      <c r="I2724" s="4">
        <f t="shared" ca="1" si="821"/>
        <v>1.2430547203848503</v>
      </c>
      <c r="J2724" s="8">
        <f t="shared" ca="1" si="812"/>
        <v>55.417940056833487</v>
      </c>
      <c r="K2724" t="str">
        <f t="shared" ca="1" si="813"/>
        <v>SELL</v>
      </c>
      <c r="L2724" t="str">
        <f t="shared" ca="1" si="814"/>
        <v>NA</v>
      </c>
      <c r="M2724" t="str">
        <f t="shared" ca="1" si="815"/>
        <v/>
      </c>
      <c r="N2724">
        <f t="shared" si="804"/>
        <v>3858.75</v>
      </c>
      <c r="O2724">
        <f t="shared" ca="1" si="816"/>
        <v>17</v>
      </c>
      <c r="Q2724" t="str">
        <f t="shared" ca="1" si="819"/>
        <v>NO</v>
      </c>
      <c r="R2724" t="str">
        <f t="shared" ca="1" si="820"/>
        <v>NO</v>
      </c>
      <c r="S2724" t="b">
        <f t="shared" ca="1" si="817"/>
        <v>0</v>
      </c>
      <c r="T2724" t="b">
        <f t="shared" ca="1" si="818"/>
        <v>0</v>
      </c>
      <c r="U2724">
        <f t="shared" ca="1" si="803"/>
        <v>1</v>
      </c>
      <c r="W2724" s="7"/>
      <c r="X2724" t="str">
        <f t="shared" ca="1" si="805"/>
        <v>17</v>
      </c>
    </row>
    <row r="2725" spans="1:24" x14ac:dyDescent="0.3">
      <c r="A2725">
        <f t="shared" si="806"/>
        <v>2724</v>
      </c>
      <c r="B2725" s="1">
        <v>39035</v>
      </c>
      <c r="C2725">
        <v>3865.9</v>
      </c>
      <c r="D2725">
        <f t="shared" si="807"/>
        <v>7.1500000000000909</v>
      </c>
      <c r="E2725">
        <f t="shared" si="808"/>
        <v>7.1500000000000909</v>
      </c>
      <c r="F2725" s="4" t="str">
        <f t="shared" si="809"/>
        <v/>
      </c>
      <c r="G2725">
        <f t="shared" ca="1" si="810"/>
        <v>0.24140909090909066</v>
      </c>
      <c r="H2725">
        <f t="shared" ca="1" si="811"/>
        <v>0.18983333333333274</v>
      </c>
      <c r="I2725" s="4">
        <f t="shared" ca="1" si="821"/>
        <v>1.2716896799425359</v>
      </c>
      <c r="J2725" s="8">
        <f t="shared" ca="1" si="812"/>
        <v>55.979903028599587</v>
      </c>
      <c r="K2725" t="str">
        <f t="shared" ca="1" si="813"/>
        <v>SELL</v>
      </c>
      <c r="L2725" t="str">
        <f t="shared" ca="1" si="814"/>
        <v>NA</v>
      </c>
      <c r="M2725" t="str">
        <f t="shared" ca="1" si="815"/>
        <v/>
      </c>
      <c r="N2725">
        <f t="shared" si="804"/>
        <v>3865.9</v>
      </c>
      <c r="O2725">
        <f t="shared" ca="1" si="816"/>
        <v>17</v>
      </c>
      <c r="Q2725" t="str">
        <f t="shared" ca="1" si="819"/>
        <v>NO</v>
      </c>
      <c r="R2725" t="str">
        <f t="shared" ca="1" si="820"/>
        <v>NO</v>
      </c>
      <c r="S2725" t="b">
        <f t="shared" ca="1" si="817"/>
        <v>0</v>
      </c>
      <c r="T2725" t="b">
        <f t="shared" ca="1" si="818"/>
        <v>0</v>
      </c>
      <c r="U2725">
        <f t="shared" ca="1" si="803"/>
        <v>1</v>
      </c>
      <c r="W2725" s="7"/>
      <c r="X2725" t="str">
        <f t="shared" ca="1" si="805"/>
        <v>17</v>
      </c>
    </row>
    <row r="2726" spans="1:24" x14ac:dyDescent="0.3">
      <c r="A2726">
        <f t="shared" si="806"/>
        <v>2725</v>
      </c>
      <c r="B2726" s="1">
        <v>39036</v>
      </c>
      <c r="C2726">
        <v>3876.3</v>
      </c>
      <c r="D2726">
        <f t="shared" si="807"/>
        <v>10.400000000000091</v>
      </c>
      <c r="E2726">
        <f t="shared" si="808"/>
        <v>10.400000000000091</v>
      </c>
      <c r="F2726" s="4" t="str">
        <f t="shared" si="809"/>
        <v/>
      </c>
      <c r="G2726">
        <f t="shared" ca="1" si="810"/>
        <v>0.23245454545454527</v>
      </c>
      <c r="H2726">
        <f t="shared" ca="1" si="811"/>
        <v>0.18983333333333274</v>
      </c>
      <c r="I2726" s="4">
        <f t="shared" ca="1" si="821"/>
        <v>1.224519115651691</v>
      </c>
      <c r="J2726" s="8">
        <f t="shared" ca="1" si="812"/>
        <v>55.04646406659257</v>
      </c>
      <c r="K2726" t="str">
        <f t="shared" ca="1" si="813"/>
        <v>SELL</v>
      </c>
      <c r="L2726" t="str">
        <f t="shared" ca="1" si="814"/>
        <v>NA</v>
      </c>
      <c r="M2726" t="str">
        <f t="shared" ca="1" si="815"/>
        <v/>
      </c>
      <c r="N2726">
        <f t="shared" si="804"/>
        <v>3876.3</v>
      </c>
      <c r="O2726">
        <f t="shared" ca="1" si="816"/>
        <v>17</v>
      </c>
      <c r="Q2726" t="str">
        <f t="shared" ca="1" si="819"/>
        <v>NO</v>
      </c>
      <c r="R2726" t="str">
        <f t="shared" ca="1" si="820"/>
        <v>NO</v>
      </c>
      <c r="S2726" t="b">
        <f t="shared" ca="1" si="817"/>
        <v>0</v>
      </c>
      <c r="T2726" t="b">
        <f t="shared" ca="1" si="818"/>
        <v>0</v>
      </c>
      <c r="U2726">
        <f t="shared" ca="1" si="803"/>
        <v>1</v>
      </c>
      <c r="W2726" s="7"/>
      <c r="X2726" t="str">
        <f t="shared" ca="1" si="805"/>
        <v>17</v>
      </c>
    </row>
    <row r="2727" spans="1:24" x14ac:dyDescent="0.3">
      <c r="A2727">
        <f t="shared" si="806"/>
        <v>2726</v>
      </c>
      <c r="B2727" s="1">
        <v>39037</v>
      </c>
      <c r="C2727">
        <v>3876.85</v>
      </c>
      <c r="D2727">
        <f t="shared" si="807"/>
        <v>0.54999999999972715</v>
      </c>
      <c r="E2727">
        <f t="shared" si="808"/>
        <v>0.54999999999972715</v>
      </c>
      <c r="F2727" s="4" t="str">
        <f t="shared" si="809"/>
        <v/>
      </c>
      <c r="G2727">
        <f t="shared" ca="1" si="810"/>
        <v>0.17677272727272711</v>
      </c>
      <c r="H2727">
        <f t="shared" ca="1" si="811"/>
        <v>0.18983333333333274</v>
      </c>
      <c r="I2727" s="4">
        <f t="shared" ca="1" si="821"/>
        <v>0.93119961688882003</v>
      </c>
      <c r="J2727" s="8">
        <f t="shared" ca="1" si="812"/>
        <v>48.218713836997907</v>
      </c>
      <c r="K2727" t="str">
        <f t="shared" ca="1" si="813"/>
        <v>SELL</v>
      </c>
      <c r="L2727" t="str">
        <f t="shared" ca="1" si="814"/>
        <v>NA</v>
      </c>
      <c r="M2727" t="str">
        <f t="shared" ca="1" si="815"/>
        <v/>
      </c>
      <c r="N2727">
        <f t="shared" si="804"/>
        <v>3876.85</v>
      </c>
      <c r="O2727">
        <f t="shared" ca="1" si="816"/>
        <v>17</v>
      </c>
      <c r="Q2727" t="str">
        <f t="shared" ca="1" si="819"/>
        <v>NO</v>
      </c>
      <c r="R2727" t="str">
        <f t="shared" ca="1" si="820"/>
        <v>NO</v>
      </c>
      <c r="S2727" t="b">
        <f t="shared" ca="1" si="817"/>
        <v>0</v>
      </c>
      <c r="T2727" t="b">
        <f t="shared" ca="1" si="818"/>
        <v>0</v>
      </c>
      <c r="U2727">
        <f t="shared" ca="1" si="803"/>
        <v>1</v>
      </c>
      <c r="W2727" s="7"/>
      <c r="X2727" t="str">
        <f t="shared" ca="1" si="805"/>
        <v>17</v>
      </c>
    </row>
    <row r="2728" spans="1:24" x14ac:dyDescent="0.3">
      <c r="A2728">
        <f t="shared" si="806"/>
        <v>2727</v>
      </c>
      <c r="B2728" s="1">
        <v>39038</v>
      </c>
      <c r="C2728">
        <v>3852.8</v>
      </c>
      <c r="D2728">
        <f t="shared" si="807"/>
        <v>-24.049999999999727</v>
      </c>
      <c r="E2728" t="str">
        <f t="shared" si="808"/>
        <v/>
      </c>
      <c r="F2728" s="4">
        <f t="shared" si="809"/>
        <v>-24.049999999999727</v>
      </c>
      <c r="G2728">
        <f t="shared" ca="1" si="810"/>
        <v>0.16469999999999982</v>
      </c>
      <c r="H2728">
        <f t="shared" ca="1" si="811"/>
        <v>0.20249999999999888</v>
      </c>
      <c r="I2728" s="4">
        <f t="shared" ca="1" si="821"/>
        <v>0.81333333333333691</v>
      </c>
      <c r="J2728" s="8">
        <f t="shared" ca="1" si="812"/>
        <v>44.852941176470701</v>
      </c>
      <c r="K2728" t="str">
        <f t="shared" ca="1" si="813"/>
        <v>SELL</v>
      </c>
      <c r="L2728" t="str">
        <f t="shared" ca="1" si="814"/>
        <v>NA</v>
      </c>
      <c r="M2728" t="str">
        <f t="shared" ca="1" si="815"/>
        <v/>
      </c>
      <c r="N2728">
        <f t="shared" si="804"/>
        <v>3852.8</v>
      </c>
      <c r="O2728">
        <f t="shared" ca="1" si="816"/>
        <v>17</v>
      </c>
      <c r="Q2728" t="str">
        <f t="shared" ca="1" si="819"/>
        <v>NO</v>
      </c>
      <c r="R2728" t="str">
        <f t="shared" ca="1" si="820"/>
        <v>NO</v>
      </c>
      <c r="S2728" t="b">
        <f t="shared" ca="1" si="817"/>
        <v>0</v>
      </c>
      <c r="T2728" t="b">
        <f t="shared" ca="1" si="818"/>
        <v>0</v>
      </c>
      <c r="U2728">
        <f t="shared" ca="1" si="803"/>
        <v>1</v>
      </c>
      <c r="W2728" s="7"/>
      <c r="X2728" t="str">
        <f t="shared" ca="1" si="805"/>
        <v>17</v>
      </c>
    </row>
    <row r="2729" spans="1:24" x14ac:dyDescent="0.3">
      <c r="A2729">
        <f t="shared" si="806"/>
        <v>2728</v>
      </c>
      <c r="B2729" s="1">
        <v>39041</v>
      </c>
      <c r="C2729">
        <v>3856.15</v>
      </c>
      <c r="D2729">
        <f t="shared" si="807"/>
        <v>3.3499999999999091</v>
      </c>
      <c r="E2729">
        <f t="shared" si="808"/>
        <v>3.3499999999999091</v>
      </c>
      <c r="F2729" s="4" t="str">
        <f t="shared" si="809"/>
        <v/>
      </c>
      <c r="G2729">
        <f t="shared" ca="1" si="810"/>
        <v>0.15277272727272703</v>
      </c>
      <c r="H2729">
        <f t="shared" ca="1" si="811"/>
        <v>0.18666666666666515</v>
      </c>
      <c r="I2729" s="4">
        <f t="shared" ca="1" si="821"/>
        <v>0.81842532467533002</v>
      </c>
      <c r="J2729" s="8">
        <f t="shared" ca="1" si="812"/>
        <v>45.00736508503342</v>
      </c>
      <c r="K2729" t="str">
        <f t="shared" ca="1" si="813"/>
        <v>SELL</v>
      </c>
      <c r="L2729" t="str">
        <f t="shared" ca="1" si="814"/>
        <v>NA</v>
      </c>
      <c r="M2729" t="str">
        <f t="shared" ca="1" si="815"/>
        <v/>
      </c>
      <c r="N2729">
        <f t="shared" si="804"/>
        <v>3856.15</v>
      </c>
      <c r="O2729">
        <f t="shared" ca="1" si="816"/>
        <v>17</v>
      </c>
      <c r="Q2729" t="str">
        <f t="shared" ca="1" si="819"/>
        <v>NO</v>
      </c>
      <c r="R2729" t="str">
        <f t="shared" ca="1" si="820"/>
        <v>NO</v>
      </c>
      <c r="S2729" t="b">
        <f t="shared" ca="1" si="817"/>
        <v>0</v>
      </c>
      <c r="T2729" t="b">
        <f t="shared" ca="1" si="818"/>
        <v>0</v>
      </c>
      <c r="U2729">
        <f t="shared" ca="1" si="803"/>
        <v>1</v>
      </c>
      <c r="W2729" s="7"/>
      <c r="X2729" t="str">
        <f t="shared" ca="1" si="805"/>
        <v>17</v>
      </c>
    </row>
    <row r="2730" spans="1:24" x14ac:dyDescent="0.3">
      <c r="A2730">
        <f t="shared" si="806"/>
        <v>2729</v>
      </c>
      <c r="B2730" s="1">
        <v>39042</v>
      </c>
      <c r="C2730">
        <v>3918.25</v>
      </c>
      <c r="D2730">
        <f t="shared" si="807"/>
        <v>62.099999999999909</v>
      </c>
      <c r="E2730">
        <f t="shared" si="808"/>
        <v>62.099999999999909</v>
      </c>
      <c r="F2730" s="4" t="str">
        <f t="shared" si="809"/>
        <v/>
      </c>
      <c r="G2730">
        <f t="shared" ca="1" si="810"/>
        <v>0.18836363636363579</v>
      </c>
      <c r="H2730">
        <f t="shared" ca="1" si="811"/>
        <v>0.18666666666666515</v>
      </c>
      <c r="I2730" s="4">
        <f t="shared" ca="1" si="821"/>
        <v>1.0090909090909141</v>
      </c>
      <c r="J2730" s="8">
        <f t="shared" ca="1" si="812"/>
        <v>50.22624434389153</v>
      </c>
      <c r="K2730" t="str">
        <f t="shared" ca="1" si="813"/>
        <v>SELL</v>
      </c>
      <c r="L2730" t="str">
        <f t="shared" ca="1" si="814"/>
        <v>NA</v>
      </c>
      <c r="M2730" t="str">
        <f t="shared" ca="1" si="815"/>
        <v/>
      </c>
      <c r="N2730">
        <f t="shared" si="804"/>
        <v>3918.25</v>
      </c>
      <c r="O2730">
        <f t="shared" ca="1" si="816"/>
        <v>17</v>
      </c>
      <c r="Q2730" t="str">
        <f t="shared" ca="1" si="819"/>
        <v>NO</v>
      </c>
      <c r="R2730" t="str">
        <f t="shared" ca="1" si="820"/>
        <v>NO</v>
      </c>
      <c r="S2730" t="b">
        <f t="shared" ca="1" si="817"/>
        <v>0</v>
      </c>
      <c r="T2730" t="b">
        <f t="shared" ca="1" si="818"/>
        <v>0</v>
      </c>
      <c r="U2730">
        <f t="shared" ca="1" si="803"/>
        <v>1</v>
      </c>
      <c r="W2730" s="7"/>
      <c r="X2730" t="str">
        <f t="shared" ca="1" si="805"/>
        <v>17</v>
      </c>
    </row>
    <row r="2731" spans="1:24" x14ac:dyDescent="0.3">
      <c r="A2731">
        <f t="shared" si="806"/>
        <v>2730</v>
      </c>
      <c r="B2731" s="1">
        <v>39043</v>
      </c>
      <c r="C2731">
        <v>3954.75</v>
      </c>
      <c r="D2731">
        <f t="shared" si="807"/>
        <v>36.5</v>
      </c>
      <c r="E2731">
        <f t="shared" si="808"/>
        <v>36.5</v>
      </c>
      <c r="F2731" s="4" t="str">
        <f t="shared" si="809"/>
        <v/>
      </c>
      <c r="G2731">
        <f t="shared" ca="1" si="810"/>
        <v>0.19959090909090885</v>
      </c>
      <c r="H2731">
        <f t="shared" ca="1" si="811"/>
        <v>0.18666666666666515</v>
      </c>
      <c r="I2731" s="4">
        <f t="shared" ca="1" si="821"/>
        <v>1.0692370129870203</v>
      </c>
      <c r="J2731" s="8">
        <f t="shared" ca="1" si="812"/>
        <v>51.673008276782042</v>
      </c>
      <c r="K2731" t="str">
        <f t="shared" ca="1" si="813"/>
        <v>SELL</v>
      </c>
      <c r="L2731" t="str">
        <f t="shared" ca="1" si="814"/>
        <v>NA</v>
      </c>
      <c r="M2731" t="str">
        <f t="shared" ca="1" si="815"/>
        <v/>
      </c>
      <c r="N2731">
        <f t="shared" si="804"/>
        <v>3954.75</v>
      </c>
      <c r="O2731">
        <f t="shared" ca="1" si="816"/>
        <v>17</v>
      </c>
      <c r="Q2731" t="str">
        <f t="shared" ca="1" si="819"/>
        <v>NO</v>
      </c>
      <c r="R2731" t="str">
        <f t="shared" ca="1" si="820"/>
        <v>NO</v>
      </c>
      <c r="S2731" t="b">
        <f t="shared" ca="1" si="817"/>
        <v>0</v>
      </c>
      <c r="T2731" t="b">
        <f t="shared" ca="1" si="818"/>
        <v>0</v>
      </c>
      <c r="U2731">
        <f t="shared" ca="1" si="803"/>
        <v>1</v>
      </c>
      <c r="W2731" s="7"/>
      <c r="X2731" t="str">
        <f t="shared" ca="1" si="805"/>
        <v>17</v>
      </c>
    </row>
    <row r="2732" spans="1:24" x14ac:dyDescent="0.3">
      <c r="A2732">
        <f t="shared" si="806"/>
        <v>2731</v>
      </c>
      <c r="B2732" s="1">
        <v>39044</v>
      </c>
      <c r="C2732">
        <v>3945.45</v>
      </c>
      <c r="D2732">
        <f t="shared" si="807"/>
        <v>-9.3000000000001819</v>
      </c>
      <c r="E2732" t="str">
        <f t="shared" si="808"/>
        <v/>
      </c>
      <c r="F2732" s="4">
        <f t="shared" si="809"/>
        <v>-9.3000000000001819</v>
      </c>
      <c r="G2732">
        <f t="shared" ca="1" si="810"/>
        <v>0.20539999999999964</v>
      </c>
      <c r="H2732">
        <f t="shared" ca="1" si="811"/>
        <v>0.16324999999999931</v>
      </c>
      <c r="I2732" s="4">
        <f t="shared" ca="1" si="821"/>
        <v>1.2581929555895897</v>
      </c>
      <c r="J2732" s="8">
        <f t="shared" ca="1" si="812"/>
        <v>55.716804557168111</v>
      </c>
      <c r="K2732" t="str">
        <f t="shared" ca="1" si="813"/>
        <v>SELL</v>
      </c>
      <c r="L2732" t="str">
        <f t="shared" ca="1" si="814"/>
        <v>NA</v>
      </c>
      <c r="M2732" t="str">
        <f t="shared" ca="1" si="815"/>
        <v/>
      </c>
      <c r="N2732">
        <f t="shared" si="804"/>
        <v>3945.45</v>
      </c>
      <c r="O2732">
        <f t="shared" ca="1" si="816"/>
        <v>17</v>
      </c>
      <c r="Q2732" t="str">
        <f t="shared" ca="1" si="819"/>
        <v>NO</v>
      </c>
      <c r="R2732" t="str">
        <f t="shared" ca="1" si="820"/>
        <v>NO</v>
      </c>
      <c r="S2732" t="b">
        <f t="shared" ca="1" si="817"/>
        <v>0</v>
      </c>
      <c r="T2732" t="b">
        <f t="shared" ca="1" si="818"/>
        <v>0</v>
      </c>
      <c r="U2732">
        <f t="shared" ca="1" si="803"/>
        <v>1</v>
      </c>
      <c r="W2732" s="7"/>
      <c r="X2732" t="str">
        <f t="shared" ca="1" si="805"/>
        <v>17</v>
      </c>
    </row>
    <row r="2733" spans="1:24" x14ac:dyDescent="0.3">
      <c r="A2733">
        <f t="shared" si="806"/>
        <v>2732</v>
      </c>
      <c r="B2733" s="1">
        <v>39045</v>
      </c>
      <c r="C2733">
        <v>3950.85</v>
      </c>
      <c r="D2733">
        <f t="shared" si="807"/>
        <v>5.4000000000000909</v>
      </c>
      <c r="E2733">
        <f t="shared" si="808"/>
        <v>5.4000000000000909</v>
      </c>
      <c r="F2733" s="4" t="str">
        <f t="shared" si="809"/>
        <v/>
      </c>
      <c r="G2733">
        <f t="shared" ca="1" si="810"/>
        <v>0.20689999999999961</v>
      </c>
      <c r="H2733">
        <f t="shared" ca="1" si="811"/>
        <v>0.16324999999999931</v>
      </c>
      <c r="I2733" s="4">
        <f t="shared" ca="1" si="821"/>
        <v>1.2673813169984716</v>
      </c>
      <c r="J2733" s="8">
        <f t="shared" ca="1" si="812"/>
        <v>55.896258273672892</v>
      </c>
      <c r="K2733" t="str">
        <f t="shared" ca="1" si="813"/>
        <v>SELL</v>
      </c>
      <c r="L2733" t="str">
        <f t="shared" ca="1" si="814"/>
        <v>NA</v>
      </c>
      <c r="M2733" t="str">
        <f t="shared" ca="1" si="815"/>
        <v/>
      </c>
      <c r="N2733">
        <f t="shared" si="804"/>
        <v>3950.85</v>
      </c>
      <c r="O2733">
        <f t="shared" ca="1" si="816"/>
        <v>17</v>
      </c>
      <c r="Q2733" t="str">
        <f t="shared" ca="1" si="819"/>
        <v>NO</v>
      </c>
      <c r="R2733" t="str">
        <f t="shared" ca="1" si="820"/>
        <v>NO</v>
      </c>
      <c r="S2733" t="b">
        <f t="shared" ca="1" si="817"/>
        <v>0</v>
      </c>
      <c r="T2733" t="b">
        <f t="shared" ca="1" si="818"/>
        <v>0</v>
      </c>
      <c r="U2733">
        <f t="shared" ca="1" si="803"/>
        <v>1</v>
      </c>
      <c r="W2733" s="7"/>
      <c r="X2733" t="str">
        <f t="shared" ca="1" si="805"/>
        <v>17</v>
      </c>
    </row>
    <row r="2734" spans="1:24" x14ac:dyDescent="0.3">
      <c r="A2734">
        <f t="shared" si="806"/>
        <v>2733</v>
      </c>
      <c r="B2734" s="1">
        <v>39048</v>
      </c>
      <c r="C2734">
        <v>3968.9</v>
      </c>
      <c r="D2734">
        <f t="shared" si="807"/>
        <v>18.050000000000182</v>
      </c>
      <c r="E2734">
        <f t="shared" si="808"/>
        <v>18.050000000000182</v>
      </c>
      <c r="F2734" s="4" t="str">
        <f t="shared" si="809"/>
        <v/>
      </c>
      <c r="G2734">
        <f t="shared" ca="1" si="810"/>
        <v>0.20449999999999985</v>
      </c>
      <c r="H2734">
        <f t="shared" ca="1" si="811"/>
        <v>0.18266666666666576</v>
      </c>
      <c r="I2734" s="4">
        <f t="shared" ca="1" si="821"/>
        <v>1.1195255474452603</v>
      </c>
      <c r="J2734" s="8">
        <f t="shared" ca="1" si="812"/>
        <v>52.819629789065964</v>
      </c>
      <c r="K2734" t="str">
        <f t="shared" ca="1" si="813"/>
        <v>SELL</v>
      </c>
      <c r="L2734" t="str">
        <f t="shared" ca="1" si="814"/>
        <v>NA</v>
      </c>
      <c r="M2734" t="str">
        <f t="shared" ca="1" si="815"/>
        <v/>
      </c>
      <c r="N2734">
        <f t="shared" si="804"/>
        <v>3968.9</v>
      </c>
      <c r="O2734">
        <f t="shared" ca="1" si="816"/>
        <v>17</v>
      </c>
      <c r="Q2734" t="str">
        <f t="shared" ca="1" si="819"/>
        <v>NO</v>
      </c>
      <c r="R2734" t="str">
        <f t="shared" ca="1" si="820"/>
        <v>NO</v>
      </c>
      <c r="S2734" t="b">
        <f t="shared" ca="1" si="817"/>
        <v>0</v>
      </c>
      <c r="T2734" t="b">
        <f t="shared" ca="1" si="818"/>
        <v>0</v>
      </c>
      <c r="U2734">
        <f t="shared" ca="1" si="803"/>
        <v>1</v>
      </c>
      <c r="W2734" s="7"/>
      <c r="X2734" t="str">
        <f t="shared" ca="1" si="805"/>
        <v>17</v>
      </c>
    </row>
    <row r="2735" spans="1:24" x14ac:dyDescent="0.3">
      <c r="A2735">
        <f t="shared" si="806"/>
        <v>2734</v>
      </c>
      <c r="B2735" s="1">
        <v>39049</v>
      </c>
      <c r="C2735">
        <v>3921.75</v>
      </c>
      <c r="D2735">
        <f t="shared" si="807"/>
        <v>-47.150000000000091</v>
      </c>
      <c r="E2735" t="str">
        <f t="shared" si="808"/>
        <v/>
      </c>
      <c r="F2735" s="4">
        <f t="shared" si="809"/>
        <v>-47.150000000000091</v>
      </c>
      <c r="G2735">
        <f t="shared" ca="1" si="810"/>
        <v>0.20449999999999985</v>
      </c>
      <c r="H2735">
        <f t="shared" ca="1" si="811"/>
        <v>0.26833333333333331</v>
      </c>
      <c r="I2735" s="4">
        <f t="shared" ca="1" si="821"/>
        <v>0.76211180124223554</v>
      </c>
      <c r="J2735" s="8">
        <f t="shared" ca="1" si="812"/>
        <v>43.249911878745138</v>
      </c>
      <c r="K2735" t="str">
        <f t="shared" ca="1" si="813"/>
        <v>SELL</v>
      </c>
      <c r="L2735" t="str">
        <f t="shared" ca="1" si="814"/>
        <v>NA</v>
      </c>
      <c r="M2735" t="str">
        <f t="shared" ca="1" si="815"/>
        <v/>
      </c>
      <c r="N2735">
        <f t="shared" si="804"/>
        <v>3921.75</v>
      </c>
      <c r="O2735">
        <f t="shared" ca="1" si="816"/>
        <v>17</v>
      </c>
      <c r="Q2735" t="str">
        <f t="shared" ca="1" si="819"/>
        <v>NO</v>
      </c>
      <c r="R2735" t="str">
        <f t="shared" ca="1" si="820"/>
        <v>NO</v>
      </c>
      <c r="S2735" t="b">
        <f t="shared" ca="1" si="817"/>
        <v>0</v>
      </c>
      <c r="T2735" t="b">
        <f t="shared" ca="1" si="818"/>
        <v>0</v>
      </c>
      <c r="U2735">
        <f t="shared" ca="1" si="803"/>
        <v>1</v>
      </c>
      <c r="W2735" s="7"/>
      <c r="X2735" t="str">
        <f t="shared" ca="1" si="805"/>
        <v>17</v>
      </c>
    </row>
    <row r="2736" spans="1:24" x14ac:dyDescent="0.3">
      <c r="A2736">
        <f t="shared" si="806"/>
        <v>2735</v>
      </c>
      <c r="B2736" s="1">
        <v>39050</v>
      </c>
      <c r="C2736">
        <v>3928.2</v>
      </c>
      <c r="D2736">
        <f t="shared" si="807"/>
        <v>6.4499999999998181</v>
      </c>
      <c r="E2736">
        <f t="shared" si="808"/>
        <v>6.4499999999998181</v>
      </c>
      <c r="F2736" s="4" t="str">
        <f t="shared" si="809"/>
        <v/>
      </c>
      <c r="G2736">
        <f t="shared" ca="1" si="810"/>
        <v>0.19299999999999976</v>
      </c>
      <c r="H2736">
        <f t="shared" ca="1" si="811"/>
        <v>0.26833333333333331</v>
      </c>
      <c r="I2736" s="4">
        <f t="shared" ca="1" si="821"/>
        <v>0.71925465838509228</v>
      </c>
      <c r="J2736" s="8">
        <f t="shared" ca="1" si="812"/>
        <v>41.835260115606907</v>
      </c>
      <c r="K2736" t="str">
        <f t="shared" ca="1" si="813"/>
        <v>SELL</v>
      </c>
      <c r="L2736" t="str">
        <f t="shared" ca="1" si="814"/>
        <v>NA</v>
      </c>
      <c r="M2736" t="str">
        <f t="shared" ca="1" si="815"/>
        <v/>
      </c>
      <c r="N2736">
        <f t="shared" si="804"/>
        <v>3928.2</v>
      </c>
      <c r="O2736">
        <f t="shared" ca="1" si="816"/>
        <v>17</v>
      </c>
      <c r="Q2736" t="str">
        <f t="shared" ca="1" si="819"/>
        <v>NO</v>
      </c>
      <c r="R2736" t="str">
        <f t="shared" ca="1" si="820"/>
        <v>NO</v>
      </c>
      <c r="S2736" t="b">
        <f t="shared" ca="1" si="817"/>
        <v>0</v>
      </c>
      <c r="T2736" t="b">
        <f t="shared" ca="1" si="818"/>
        <v>0</v>
      </c>
      <c r="U2736">
        <f t="shared" ca="1" si="803"/>
        <v>1</v>
      </c>
      <c r="W2736" s="7"/>
      <c r="X2736" t="str">
        <f t="shared" ca="1" si="805"/>
        <v>17</v>
      </c>
    </row>
    <row r="2737" spans="1:24" x14ac:dyDescent="0.3">
      <c r="A2737">
        <f t="shared" si="806"/>
        <v>2736</v>
      </c>
      <c r="B2737" s="1">
        <v>39051</v>
      </c>
      <c r="C2737">
        <v>3954.5</v>
      </c>
      <c r="D2737">
        <f t="shared" si="807"/>
        <v>26.300000000000182</v>
      </c>
      <c r="E2737">
        <f t="shared" si="808"/>
        <v>26.300000000000182</v>
      </c>
      <c r="F2737" s="4" t="str">
        <f t="shared" si="809"/>
        <v/>
      </c>
      <c r="G2737">
        <f t="shared" ca="1" si="810"/>
        <v>0.18204545454545454</v>
      </c>
      <c r="H2737">
        <f t="shared" ca="1" si="811"/>
        <v>0.26833333333333331</v>
      </c>
      <c r="I2737" s="4">
        <f t="shared" ca="1" si="821"/>
        <v>0.67843026538678719</v>
      </c>
      <c r="J2737" s="8">
        <f t="shared" ca="1" si="812"/>
        <v>40.420521446593781</v>
      </c>
      <c r="K2737" t="str">
        <f t="shared" ca="1" si="813"/>
        <v>SELL</v>
      </c>
      <c r="L2737" t="str">
        <f t="shared" ca="1" si="814"/>
        <v>NA</v>
      </c>
      <c r="M2737" t="str">
        <f t="shared" ca="1" si="815"/>
        <v/>
      </c>
      <c r="N2737">
        <f t="shared" si="804"/>
        <v>3954.5</v>
      </c>
      <c r="O2737">
        <f t="shared" ca="1" si="816"/>
        <v>17</v>
      </c>
      <c r="Q2737" t="str">
        <f t="shared" ca="1" si="819"/>
        <v>NO</v>
      </c>
      <c r="R2737" t="str">
        <f t="shared" ca="1" si="820"/>
        <v>NO</v>
      </c>
      <c r="S2737" t="b">
        <f t="shared" ca="1" si="817"/>
        <v>0</v>
      </c>
      <c r="T2737" t="b">
        <f t="shared" ca="1" si="818"/>
        <v>0</v>
      </c>
      <c r="U2737">
        <f t="shared" ca="1" si="803"/>
        <v>1</v>
      </c>
      <c r="W2737" s="7"/>
      <c r="X2737" t="str">
        <f t="shared" ca="1" si="805"/>
        <v>17</v>
      </c>
    </row>
    <row r="2738" spans="1:24" x14ac:dyDescent="0.3">
      <c r="A2738">
        <f t="shared" si="806"/>
        <v>2737</v>
      </c>
      <c r="B2738" s="1">
        <v>39052</v>
      </c>
      <c r="C2738">
        <v>3997.6</v>
      </c>
      <c r="D2738">
        <f t="shared" si="807"/>
        <v>43.099999999999909</v>
      </c>
      <c r="E2738">
        <f t="shared" si="808"/>
        <v>43.099999999999909</v>
      </c>
      <c r="F2738" s="4" t="str">
        <f t="shared" si="809"/>
        <v/>
      </c>
      <c r="G2738">
        <f t="shared" ca="1" si="810"/>
        <v>0.19940909090909084</v>
      </c>
      <c r="H2738">
        <f t="shared" ca="1" si="811"/>
        <v>0.26833333333333331</v>
      </c>
      <c r="I2738" s="4">
        <f t="shared" ca="1" si="821"/>
        <v>0.7431394692264256</v>
      </c>
      <c r="J2738" s="8">
        <f t="shared" ca="1" si="812"/>
        <v>42.632243853454689</v>
      </c>
      <c r="K2738" t="str">
        <f t="shared" ca="1" si="813"/>
        <v>SELL</v>
      </c>
      <c r="L2738" t="str">
        <f t="shared" ca="1" si="814"/>
        <v>NA</v>
      </c>
      <c r="M2738" t="str">
        <f t="shared" ca="1" si="815"/>
        <v/>
      </c>
      <c r="N2738">
        <f t="shared" si="804"/>
        <v>3997.6</v>
      </c>
      <c r="O2738">
        <f t="shared" ca="1" si="816"/>
        <v>17</v>
      </c>
      <c r="Q2738" t="str">
        <f t="shared" ca="1" si="819"/>
        <v>NO</v>
      </c>
      <c r="R2738" t="str">
        <f t="shared" ca="1" si="820"/>
        <v>NO</v>
      </c>
      <c r="S2738" t="b">
        <f t="shared" ca="1" si="817"/>
        <v>0</v>
      </c>
      <c r="T2738" t="b">
        <f t="shared" ca="1" si="818"/>
        <v>0</v>
      </c>
      <c r="U2738">
        <f t="shared" ca="1" si="803"/>
        <v>1</v>
      </c>
      <c r="W2738" s="7"/>
      <c r="X2738" t="str">
        <f t="shared" ca="1" si="805"/>
        <v>17</v>
      </c>
    </row>
    <row r="2739" spans="1:24" x14ac:dyDescent="0.3">
      <c r="A2739">
        <f t="shared" si="806"/>
        <v>2738</v>
      </c>
      <c r="B2739" s="1">
        <v>39055</v>
      </c>
      <c r="C2739">
        <v>4001</v>
      </c>
      <c r="D2739">
        <f t="shared" si="807"/>
        <v>3.4000000000000909</v>
      </c>
      <c r="E2739">
        <f t="shared" si="808"/>
        <v>3.4000000000000909</v>
      </c>
      <c r="F2739" s="4" t="str">
        <f t="shared" si="809"/>
        <v/>
      </c>
      <c r="G2739">
        <f t="shared" ca="1" si="810"/>
        <v>0.1959999999999999</v>
      </c>
      <c r="H2739">
        <f t="shared" ca="1" si="811"/>
        <v>0.26833333333333331</v>
      </c>
      <c r="I2739" s="4">
        <f t="shared" ca="1" si="821"/>
        <v>0.73043478260869532</v>
      </c>
      <c r="J2739" s="8">
        <f t="shared" ca="1" si="812"/>
        <v>42.211055276381899</v>
      </c>
      <c r="K2739" t="str">
        <f t="shared" ca="1" si="813"/>
        <v>SELL</v>
      </c>
      <c r="L2739" t="str">
        <f t="shared" ca="1" si="814"/>
        <v>NA</v>
      </c>
      <c r="M2739" t="str">
        <f t="shared" ca="1" si="815"/>
        <v/>
      </c>
      <c r="N2739">
        <f t="shared" si="804"/>
        <v>4001</v>
      </c>
      <c r="O2739">
        <f t="shared" ca="1" si="816"/>
        <v>17</v>
      </c>
      <c r="Q2739" t="str">
        <f t="shared" ca="1" si="819"/>
        <v>NO</v>
      </c>
      <c r="R2739" t="str">
        <f t="shared" ca="1" si="820"/>
        <v>NO</v>
      </c>
      <c r="S2739" t="b">
        <f t="shared" ca="1" si="817"/>
        <v>0</v>
      </c>
      <c r="T2739" t="b">
        <f t="shared" ca="1" si="818"/>
        <v>0</v>
      </c>
      <c r="U2739">
        <f t="shared" ca="1" si="803"/>
        <v>1</v>
      </c>
      <c r="W2739" s="7"/>
      <c r="X2739" t="str">
        <f t="shared" ca="1" si="805"/>
        <v>17</v>
      </c>
    </row>
    <row r="2740" spans="1:24" x14ac:dyDescent="0.3">
      <c r="A2740">
        <f t="shared" si="806"/>
        <v>2739</v>
      </c>
      <c r="B2740" s="1">
        <v>39056</v>
      </c>
      <c r="C2740">
        <v>4015.75</v>
      </c>
      <c r="D2740">
        <f t="shared" si="807"/>
        <v>14.75</v>
      </c>
      <c r="E2740">
        <f t="shared" si="808"/>
        <v>14.75</v>
      </c>
      <c r="F2740" s="4" t="str">
        <f t="shared" si="809"/>
        <v/>
      </c>
      <c r="G2740">
        <f t="shared" ca="1" si="810"/>
        <v>0.19995454545454527</v>
      </c>
      <c r="H2740">
        <f t="shared" ca="1" si="811"/>
        <v>0.26833333333333331</v>
      </c>
      <c r="I2740" s="4">
        <f t="shared" ca="1" si="821"/>
        <v>0.74517221908526199</v>
      </c>
      <c r="J2740" s="8">
        <f t="shared" ca="1" si="812"/>
        <v>42.699064936745707</v>
      </c>
      <c r="K2740" t="str">
        <f t="shared" ca="1" si="813"/>
        <v>SELL</v>
      </c>
      <c r="L2740" t="str">
        <f t="shared" ca="1" si="814"/>
        <v>NA</v>
      </c>
      <c r="M2740" t="str">
        <f t="shared" ca="1" si="815"/>
        <v/>
      </c>
      <c r="N2740">
        <f t="shared" si="804"/>
        <v>4015.75</v>
      </c>
      <c r="O2740">
        <f t="shared" ca="1" si="816"/>
        <v>17</v>
      </c>
      <c r="Q2740" t="str">
        <f t="shared" ca="1" si="819"/>
        <v>NO</v>
      </c>
      <c r="R2740" t="str">
        <f t="shared" ca="1" si="820"/>
        <v>NO</v>
      </c>
      <c r="S2740" t="b">
        <f t="shared" ca="1" si="817"/>
        <v>0</v>
      </c>
      <c r="T2740" t="b">
        <f t="shared" ca="1" si="818"/>
        <v>0</v>
      </c>
      <c r="U2740">
        <f t="shared" ca="1" si="803"/>
        <v>1</v>
      </c>
      <c r="W2740" s="7"/>
      <c r="X2740" t="str">
        <f t="shared" ca="1" si="805"/>
        <v>17</v>
      </c>
    </row>
    <row r="2741" spans="1:24" x14ac:dyDescent="0.3">
      <c r="A2741">
        <f t="shared" si="806"/>
        <v>2740</v>
      </c>
      <c r="B2741" s="1">
        <v>39057</v>
      </c>
      <c r="C2741">
        <v>4015.95</v>
      </c>
      <c r="D2741">
        <f t="shared" si="807"/>
        <v>0.1999999999998181</v>
      </c>
      <c r="E2741">
        <f t="shared" si="808"/>
        <v>0.1999999999998181</v>
      </c>
      <c r="F2741" s="4" t="str">
        <f t="shared" si="809"/>
        <v/>
      </c>
      <c r="G2741">
        <f t="shared" ca="1" si="810"/>
        <v>0.19963636363636353</v>
      </c>
      <c r="H2741">
        <f t="shared" ca="1" si="811"/>
        <v>0.26833333333333331</v>
      </c>
      <c r="I2741" s="4">
        <f t="shared" ca="1" si="821"/>
        <v>0.74398644833427408</v>
      </c>
      <c r="J2741" s="8">
        <f t="shared" ca="1" si="812"/>
        <v>42.660104901897292</v>
      </c>
      <c r="K2741" t="str">
        <f t="shared" ca="1" si="813"/>
        <v>SELL</v>
      </c>
      <c r="L2741" t="str">
        <f t="shared" ca="1" si="814"/>
        <v>NA</v>
      </c>
      <c r="M2741" t="str">
        <f t="shared" ca="1" si="815"/>
        <v/>
      </c>
      <c r="N2741">
        <f t="shared" si="804"/>
        <v>4015.95</v>
      </c>
      <c r="O2741">
        <f t="shared" ca="1" si="816"/>
        <v>17</v>
      </c>
      <c r="Q2741" t="str">
        <f t="shared" ca="1" si="819"/>
        <v>NO</v>
      </c>
      <c r="R2741" t="str">
        <f t="shared" ca="1" si="820"/>
        <v>NO</v>
      </c>
      <c r="S2741" t="b">
        <f t="shared" ca="1" si="817"/>
        <v>0</v>
      </c>
      <c r="T2741" t="b">
        <f t="shared" ca="1" si="818"/>
        <v>0</v>
      </c>
      <c r="U2741">
        <f t="shared" ca="1" si="803"/>
        <v>1</v>
      </c>
      <c r="W2741" s="7"/>
      <c r="X2741" t="str">
        <f t="shared" ca="1" si="805"/>
        <v>17</v>
      </c>
    </row>
    <row r="2742" spans="1:24" x14ac:dyDescent="0.3">
      <c r="A2742">
        <f t="shared" si="806"/>
        <v>2741</v>
      </c>
      <c r="B2742" s="1">
        <v>39058</v>
      </c>
      <c r="C2742">
        <v>4015.35</v>
      </c>
      <c r="D2742">
        <f t="shared" si="807"/>
        <v>-0.59999999999990905</v>
      </c>
      <c r="E2742" t="str">
        <f t="shared" si="808"/>
        <v/>
      </c>
      <c r="F2742" s="4">
        <f t="shared" si="809"/>
        <v>-0.59999999999990905</v>
      </c>
      <c r="G2742">
        <f t="shared" ca="1" si="810"/>
        <v>0.19963636363636353</v>
      </c>
      <c r="H2742">
        <f t="shared" ca="1" si="811"/>
        <v>0.19016666666666726</v>
      </c>
      <c r="I2742" s="4">
        <f t="shared" ca="1" si="821"/>
        <v>1.0497968289379294</v>
      </c>
      <c r="J2742" s="8">
        <f t="shared" ca="1" si="812"/>
        <v>51.214677187390592</v>
      </c>
      <c r="K2742" t="str">
        <f t="shared" ca="1" si="813"/>
        <v>SELL</v>
      </c>
      <c r="L2742" t="str">
        <f t="shared" ca="1" si="814"/>
        <v>NA</v>
      </c>
      <c r="M2742" t="str">
        <f t="shared" ca="1" si="815"/>
        <v/>
      </c>
      <c r="N2742">
        <f t="shared" si="804"/>
        <v>4015.35</v>
      </c>
      <c r="O2742">
        <f t="shared" ca="1" si="816"/>
        <v>17</v>
      </c>
      <c r="Q2742" t="str">
        <f t="shared" ca="1" si="819"/>
        <v>NO</v>
      </c>
      <c r="R2742" t="str">
        <f t="shared" ca="1" si="820"/>
        <v>NO</v>
      </c>
      <c r="S2742" t="b">
        <f t="shared" ca="1" si="817"/>
        <v>0</v>
      </c>
      <c r="T2742" t="b">
        <f t="shared" ca="1" si="818"/>
        <v>0</v>
      </c>
      <c r="U2742">
        <f t="shared" ca="1" si="803"/>
        <v>1</v>
      </c>
      <c r="W2742" s="7"/>
      <c r="X2742" t="str">
        <f t="shared" ca="1" si="805"/>
        <v>17</v>
      </c>
    </row>
    <row r="2743" spans="1:24" x14ac:dyDescent="0.3">
      <c r="A2743">
        <f t="shared" si="806"/>
        <v>2742</v>
      </c>
      <c r="B2743" s="1">
        <v>39059</v>
      </c>
      <c r="C2743">
        <v>3962</v>
      </c>
      <c r="D2743">
        <f t="shared" si="807"/>
        <v>-53.349999999999909</v>
      </c>
      <c r="E2743" t="str">
        <f t="shared" si="808"/>
        <v/>
      </c>
      <c r="F2743" s="4">
        <f t="shared" si="809"/>
        <v>-53.349999999999909</v>
      </c>
      <c r="G2743">
        <f t="shared" ca="1" si="810"/>
        <v>0.21625</v>
      </c>
      <c r="H2743">
        <f t="shared" ca="1" si="811"/>
        <v>0.27600000000000025</v>
      </c>
      <c r="I2743" s="4">
        <f t="shared" ca="1" si="821"/>
        <v>0.7835144927536225</v>
      </c>
      <c r="J2743" s="8">
        <f t="shared" ca="1" si="812"/>
        <v>43.930929405789726</v>
      </c>
      <c r="K2743" t="str">
        <f t="shared" ca="1" si="813"/>
        <v>SELL</v>
      </c>
      <c r="L2743" t="str">
        <f t="shared" ca="1" si="814"/>
        <v>NA</v>
      </c>
      <c r="M2743" t="str">
        <f t="shared" ca="1" si="815"/>
        <v/>
      </c>
      <c r="N2743">
        <f t="shared" si="804"/>
        <v>3962</v>
      </c>
      <c r="O2743">
        <f t="shared" ca="1" si="816"/>
        <v>17</v>
      </c>
      <c r="Q2743" t="str">
        <f t="shared" ca="1" si="819"/>
        <v>NO</v>
      </c>
      <c r="R2743" t="str">
        <f t="shared" ca="1" si="820"/>
        <v>NO</v>
      </c>
      <c r="S2743" t="b">
        <f t="shared" ca="1" si="817"/>
        <v>0</v>
      </c>
      <c r="T2743" t="b">
        <f t="shared" ca="1" si="818"/>
        <v>0</v>
      </c>
      <c r="U2743">
        <f t="shared" ca="1" si="803"/>
        <v>1</v>
      </c>
      <c r="W2743" s="7"/>
      <c r="X2743" t="str">
        <f t="shared" ca="1" si="805"/>
        <v>17</v>
      </c>
    </row>
    <row r="2744" spans="1:24" x14ac:dyDescent="0.3">
      <c r="A2744">
        <f t="shared" si="806"/>
        <v>2743</v>
      </c>
      <c r="B2744" s="1">
        <v>39062</v>
      </c>
      <c r="C2744">
        <v>3849.5</v>
      </c>
      <c r="D2744">
        <f t="shared" si="807"/>
        <v>-112.5</v>
      </c>
      <c r="E2744" t="str">
        <f t="shared" si="808"/>
        <v/>
      </c>
      <c r="F2744" s="4">
        <f t="shared" si="809"/>
        <v>-112.5</v>
      </c>
      <c r="G2744">
        <f t="shared" ca="1" si="810"/>
        <v>0.17127777777777786</v>
      </c>
      <c r="H2744">
        <f t="shared" ca="1" si="811"/>
        <v>0.4458000000000002</v>
      </c>
      <c r="I2744" s="4">
        <f t="shared" ca="1" si="821"/>
        <v>0.38420318030008477</v>
      </c>
      <c r="J2744" s="8">
        <f t="shared" ca="1" si="812"/>
        <v>27.75627059437852</v>
      </c>
      <c r="K2744" t="str">
        <f t="shared" ca="1" si="813"/>
        <v>BUY</v>
      </c>
      <c r="L2744" t="str">
        <f t="shared" ca="1" si="814"/>
        <v>BUY</v>
      </c>
      <c r="M2744" t="str">
        <f t="shared" ca="1" si="815"/>
        <v>BUY</v>
      </c>
      <c r="N2744">
        <f t="shared" si="804"/>
        <v>3849.5</v>
      </c>
      <c r="O2744">
        <f t="shared" ca="1" si="816"/>
        <v>18</v>
      </c>
      <c r="Q2744" t="str">
        <f t="shared" ca="1" si="819"/>
        <v>YES</v>
      </c>
      <c r="R2744" t="str">
        <f t="shared" ca="1" si="820"/>
        <v>NO</v>
      </c>
      <c r="S2744" t="b">
        <f t="shared" ca="1" si="817"/>
        <v>0</v>
      </c>
      <c r="T2744" t="b">
        <f t="shared" ca="1" si="818"/>
        <v>0</v>
      </c>
      <c r="U2744">
        <f t="shared" ca="1" si="803"/>
        <v>1</v>
      </c>
      <c r="W2744" s="7"/>
      <c r="X2744" t="str">
        <f t="shared" ca="1" si="805"/>
        <v>BUY18</v>
      </c>
    </row>
    <row r="2745" spans="1:24" x14ac:dyDescent="0.3">
      <c r="A2745">
        <f t="shared" si="806"/>
        <v>2744</v>
      </c>
      <c r="B2745" s="1">
        <v>39063</v>
      </c>
      <c r="C2745">
        <v>3716.9</v>
      </c>
      <c r="D2745">
        <f t="shared" si="807"/>
        <v>-132.59999999999991</v>
      </c>
      <c r="E2745" t="str">
        <f t="shared" si="808"/>
        <v/>
      </c>
      <c r="F2745" s="4">
        <f t="shared" si="809"/>
        <v>-132.59999999999991</v>
      </c>
      <c r="G2745">
        <f t="shared" ca="1" si="810"/>
        <v>0.14706250000000012</v>
      </c>
      <c r="H2745">
        <f t="shared" ca="1" si="811"/>
        <v>0.59250000000000003</v>
      </c>
      <c r="I2745" s="4">
        <f t="shared" ca="1" si="821"/>
        <v>0.24820675105485251</v>
      </c>
      <c r="J2745" s="8">
        <f t="shared" ca="1" si="812"/>
        <v>19.885067184991129</v>
      </c>
      <c r="K2745" t="str">
        <f t="shared" ca="1" si="813"/>
        <v>BUY</v>
      </c>
      <c r="L2745" t="str">
        <f t="shared" ca="1" si="814"/>
        <v>HOLD</v>
      </c>
      <c r="M2745" t="str">
        <f t="shared" ca="1" si="815"/>
        <v/>
      </c>
      <c r="N2745">
        <f t="shared" si="804"/>
        <v>3716.9</v>
      </c>
      <c r="O2745">
        <f t="shared" ca="1" si="816"/>
        <v>18</v>
      </c>
      <c r="Q2745" t="str">
        <f t="shared" ca="1" si="819"/>
        <v>YES</v>
      </c>
      <c r="R2745" t="str">
        <f t="shared" ca="1" si="820"/>
        <v>NO</v>
      </c>
      <c r="S2745" t="b">
        <f t="shared" ca="1" si="817"/>
        <v>1</v>
      </c>
      <c r="T2745" t="b">
        <f t="shared" ca="1" si="818"/>
        <v>0</v>
      </c>
      <c r="U2745">
        <f t="shared" ca="1" si="803"/>
        <v>1</v>
      </c>
      <c r="W2745" s="7"/>
      <c r="X2745" t="str">
        <f t="shared" ca="1" si="805"/>
        <v>18</v>
      </c>
    </row>
    <row r="2746" spans="1:24" x14ac:dyDescent="0.3">
      <c r="A2746">
        <f t="shared" si="806"/>
        <v>2745</v>
      </c>
      <c r="B2746" s="1">
        <v>39064</v>
      </c>
      <c r="C2746">
        <v>3765.2</v>
      </c>
      <c r="D2746">
        <f t="shared" si="807"/>
        <v>48.299999999999727</v>
      </c>
      <c r="E2746">
        <f t="shared" si="808"/>
        <v>48.299999999999727</v>
      </c>
      <c r="F2746" s="4" t="str">
        <f t="shared" si="809"/>
        <v/>
      </c>
      <c r="G2746">
        <f t="shared" ca="1" si="810"/>
        <v>0.18438888888888869</v>
      </c>
      <c r="H2746">
        <f t="shared" ca="1" si="811"/>
        <v>0.69239999999999968</v>
      </c>
      <c r="I2746" s="4">
        <f t="shared" ca="1" si="821"/>
        <v>0.2663039989729763</v>
      </c>
      <c r="J2746" s="8">
        <f t="shared" ca="1" si="812"/>
        <v>21.030021163082452</v>
      </c>
      <c r="K2746" t="str">
        <f t="shared" ca="1" si="813"/>
        <v>BUY</v>
      </c>
      <c r="L2746" t="str">
        <f t="shared" ca="1" si="814"/>
        <v>HOLD</v>
      </c>
      <c r="M2746" t="str">
        <f t="shared" ca="1" si="815"/>
        <v/>
      </c>
      <c r="N2746">
        <f t="shared" si="804"/>
        <v>3765.2</v>
      </c>
      <c r="O2746">
        <f t="shared" ca="1" si="816"/>
        <v>18</v>
      </c>
      <c r="Q2746" t="str">
        <f t="shared" ca="1" si="819"/>
        <v>YES</v>
      </c>
      <c r="R2746" t="str">
        <f t="shared" ca="1" si="820"/>
        <v>NO</v>
      </c>
      <c r="S2746" t="b">
        <f t="shared" ca="1" si="817"/>
        <v>1</v>
      </c>
      <c r="T2746" t="b">
        <f t="shared" ca="1" si="818"/>
        <v>0</v>
      </c>
      <c r="U2746">
        <f t="shared" ca="1" si="803"/>
        <v>1</v>
      </c>
      <c r="W2746" s="7"/>
      <c r="X2746" t="str">
        <f t="shared" ca="1" si="805"/>
        <v>18</v>
      </c>
    </row>
    <row r="2747" spans="1:24" x14ac:dyDescent="0.3">
      <c r="A2747">
        <f t="shared" si="806"/>
        <v>2746</v>
      </c>
      <c r="B2747" s="1">
        <v>39065</v>
      </c>
      <c r="C2747">
        <v>3843.05</v>
      </c>
      <c r="D2747">
        <f t="shared" si="807"/>
        <v>77.850000000000364</v>
      </c>
      <c r="E2747">
        <f t="shared" si="808"/>
        <v>77.850000000000364</v>
      </c>
      <c r="F2747" s="4" t="str">
        <f t="shared" si="809"/>
        <v/>
      </c>
      <c r="G2747">
        <f t="shared" ca="1" si="810"/>
        <v>0.26488888888888895</v>
      </c>
      <c r="H2747">
        <f t="shared" ca="1" si="811"/>
        <v>0.69239999999999968</v>
      </c>
      <c r="I2747" s="4">
        <f t="shared" ca="1" si="821"/>
        <v>0.38256627511393571</v>
      </c>
      <c r="J2747" s="8">
        <f t="shared" ca="1" si="812"/>
        <v>27.670736803008523</v>
      </c>
      <c r="K2747" t="str">
        <f t="shared" ca="1" si="813"/>
        <v>BUY</v>
      </c>
      <c r="L2747" t="str">
        <f t="shared" ca="1" si="814"/>
        <v>HOLD</v>
      </c>
      <c r="M2747" t="str">
        <f t="shared" ca="1" si="815"/>
        <v/>
      </c>
      <c r="N2747">
        <f t="shared" si="804"/>
        <v>3843.05</v>
      </c>
      <c r="O2747">
        <f t="shared" ca="1" si="816"/>
        <v>18</v>
      </c>
      <c r="Q2747" t="str">
        <f t="shared" ca="1" si="819"/>
        <v>YES</v>
      </c>
      <c r="R2747" t="str">
        <f t="shared" ca="1" si="820"/>
        <v>NO</v>
      </c>
      <c r="S2747" t="b">
        <f t="shared" ca="1" si="817"/>
        <v>1</v>
      </c>
      <c r="T2747" t="b">
        <f t="shared" ca="1" si="818"/>
        <v>0</v>
      </c>
      <c r="U2747">
        <f t="shared" ca="1" si="803"/>
        <v>1</v>
      </c>
      <c r="W2747" s="7"/>
      <c r="X2747" t="str">
        <f t="shared" ca="1" si="805"/>
        <v>18</v>
      </c>
    </row>
    <row r="2748" spans="1:24" x14ac:dyDescent="0.3">
      <c r="A2748">
        <f t="shared" si="806"/>
        <v>2747</v>
      </c>
      <c r="B2748" s="1">
        <v>39066</v>
      </c>
      <c r="C2748">
        <v>3888.65</v>
      </c>
      <c r="D2748">
        <f t="shared" si="807"/>
        <v>45.599999999999909</v>
      </c>
      <c r="E2748">
        <f t="shared" si="808"/>
        <v>45.599999999999909</v>
      </c>
      <c r="F2748" s="4" t="str">
        <f t="shared" si="809"/>
        <v/>
      </c>
      <c r="G2748">
        <f t="shared" ca="1" si="810"/>
        <v>0.29549999999999982</v>
      </c>
      <c r="H2748">
        <f t="shared" ca="1" si="811"/>
        <v>0.69239999999999968</v>
      </c>
      <c r="I2748" s="4">
        <f t="shared" ca="1" si="821"/>
        <v>0.4267764298093587</v>
      </c>
      <c r="J2748" s="8">
        <f t="shared" ca="1" si="812"/>
        <v>29.911934406316419</v>
      </c>
      <c r="K2748" t="str">
        <f t="shared" ca="1" si="813"/>
        <v>BUY</v>
      </c>
      <c r="L2748" t="str">
        <f t="shared" ca="1" si="814"/>
        <v>HOLD</v>
      </c>
      <c r="M2748" t="str">
        <f t="shared" ca="1" si="815"/>
        <v/>
      </c>
      <c r="N2748">
        <f t="shared" si="804"/>
        <v>3888.65</v>
      </c>
      <c r="O2748">
        <f t="shared" ca="1" si="816"/>
        <v>18</v>
      </c>
      <c r="Q2748" t="str">
        <f t="shared" ca="1" si="819"/>
        <v>YES</v>
      </c>
      <c r="R2748" t="str">
        <f t="shared" ca="1" si="820"/>
        <v>NO</v>
      </c>
      <c r="S2748" t="b">
        <f t="shared" ca="1" si="817"/>
        <v>1</v>
      </c>
      <c r="T2748" t="b">
        <f t="shared" ca="1" si="818"/>
        <v>0</v>
      </c>
      <c r="U2748">
        <f t="shared" ca="1" si="803"/>
        <v>1</v>
      </c>
      <c r="W2748" s="7"/>
      <c r="X2748" t="str">
        <f t="shared" ca="1" si="805"/>
        <v>18</v>
      </c>
    </row>
    <row r="2749" spans="1:24" x14ac:dyDescent="0.3">
      <c r="A2749">
        <f t="shared" si="806"/>
        <v>2748</v>
      </c>
      <c r="B2749" s="1">
        <v>39069</v>
      </c>
      <c r="C2749">
        <v>3928.75</v>
      </c>
      <c r="D2749">
        <f t="shared" si="807"/>
        <v>40.099999999999909</v>
      </c>
      <c r="E2749">
        <f t="shared" si="808"/>
        <v>40.099999999999909</v>
      </c>
      <c r="F2749" s="4" t="str">
        <f t="shared" si="809"/>
        <v/>
      </c>
      <c r="G2749">
        <f t="shared" ca="1" si="810"/>
        <v>0.30604999999999971</v>
      </c>
      <c r="H2749">
        <f t="shared" ca="1" si="811"/>
        <v>0.74762499999999932</v>
      </c>
      <c r="I2749" s="4">
        <f t="shared" ca="1" si="821"/>
        <v>0.40936298277879951</v>
      </c>
      <c r="J2749" s="8">
        <f t="shared" ca="1" si="812"/>
        <v>29.045958193940251</v>
      </c>
      <c r="K2749" t="str">
        <f t="shared" ca="1" si="813"/>
        <v>BUY</v>
      </c>
      <c r="L2749" t="str">
        <f t="shared" ca="1" si="814"/>
        <v>HOLD</v>
      </c>
      <c r="M2749" t="str">
        <f t="shared" ca="1" si="815"/>
        <v/>
      </c>
      <c r="N2749">
        <f t="shared" si="804"/>
        <v>3928.75</v>
      </c>
      <c r="O2749">
        <f t="shared" ca="1" si="816"/>
        <v>18</v>
      </c>
      <c r="Q2749" t="str">
        <f t="shared" ca="1" si="819"/>
        <v>YES</v>
      </c>
      <c r="R2749" t="str">
        <f t="shared" ca="1" si="820"/>
        <v>NO</v>
      </c>
      <c r="S2749" t="b">
        <f t="shared" ca="1" si="817"/>
        <v>1</v>
      </c>
      <c r="T2749" t="b">
        <f t="shared" ca="1" si="818"/>
        <v>0</v>
      </c>
      <c r="U2749">
        <f t="shared" ca="1" si="803"/>
        <v>1</v>
      </c>
      <c r="W2749" s="7"/>
      <c r="X2749" t="str">
        <f t="shared" ca="1" si="805"/>
        <v>18</v>
      </c>
    </row>
    <row r="2750" spans="1:24" x14ac:dyDescent="0.3">
      <c r="A2750">
        <f t="shared" si="806"/>
        <v>2749</v>
      </c>
      <c r="B2750" s="1">
        <v>39070</v>
      </c>
      <c r="C2750">
        <v>3832</v>
      </c>
      <c r="D2750">
        <f t="shared" si="807"/>
        <v>-96.75</v>
      </c>
      <c r="E2750" t="str">
        <f t="shared" si="808"/>
        <v/>
      </c>
      <c r="F2750" s="4">
        <f t="shared" si="809"/>
        <v>-96.75</v>
      </c>
      <c r="G2750">
        <f t="shared" ca="1" si="810"/>
        <v>0.33288888888888879</v>
      </c>
      <c r="H2750">
        <f t="shared" ca="1" si="811"/>
        <v>0.79159999999999942</v>
      </c>
      <c r="I2750" s="4">
        <f t="shared" ca="1" si="821"/>
        <v>0.42052664083993058</v>
      </c>
      <c r="J2750" s="8">
        <f t="shared" ca="1" si="812"/>
        <v>29.603572981305106</v>
      </c>
      <c r="K2750" t="str">
        <f t="shared" ca="1" si="813"/>
        <v>BUY</v>
      </c>
      <c r="L2750" t="str">
        <f t="shared" ca="1" si="814"/>
        <v>HOLD</v>
      </c>
      <c r="M2750" t="str">
        <f t="shared" ca="1" si="815"/>
        <v/>
      </c>
      <c r="N2750">
        <f t="shared" si="804"/>
        <v>3832</v>
      </c>
      <c r="O2750">
        <f t="shared" ca="1" si="816"/>
        <v>18</v>
      </c>
      <c r="Q2750" t="str">
        <f t="shared" ca="1" si="819"/>
        <v>YES</v>
      </c>
      <c r="R2750" t="str">
        <f t="shared" ca="1" si="820"/>
        <v>NO</v>
      </c>
      <c r="S2750" t="b">
        <f t="shared" ca="1" si="817"/>
        <v>1</v>
      </c>
      <c r="T2750" t="b">
        <f t="shared" ca="1" si="818"/>
        <v>0</v>
      </c>
      <c r="U2750">
        <f t="shared" ca="1" si="803"/>
        <v>1</v>
      </c>
      <c r="W2750" s="7"/>
      <c r="X2750" t="str">
        <f t="shared" ca="1" si="805"/>
        <v>18</v>
      </c>
    </row>
    <row r="2751" spans="1:24" x14ac:dyDescent="0.3">
      <c r="A2751">
        <f t="shared" si="806"/>
        <v>2750</v>
      </c>
      <c r="B2751" s="1">
        <v>39071</v>
      </c>
      <c r="C2751">
        <v>3815.55</v>
      </c>
      <c r="D2751">
        <f t="shared" si="807"/>
        <v>-16.449999999999818</v>
      </c>
      <c r="E2751" t="str">
        <f t="shared" si="808"/>
        <v/>
      </c>
      <c r="F2751" s="4">
        <f t="shared" si="809"/>
        <v>-16.449999999999818</v>
      </c>
      <c r="G2751">
        <f t="shared" ca="1" si="810"/>
        <v>0.34162499999999968</v>
      </c>
      <c r="H2751">
        <f t="shared" ca="1" si="811"/>
        <v>0.6870833333333326</v>
      </c>
      <c r="I2751" s="4">
        <f t="shared" ca="1" si="821"/>
        <v>0.49721043056397823</v>
      </c>
      <c r="J2751" s="8">
        <f t="shared" ca="1" si="812"/>
        <v>33.209121471100488</v>
      </c>
      <c r="K2751" t="str">
        <f t="shared" ca="1" si="813"/>
        <v>BUY</v>
      </c>
      <c r="L2751" t="str">
        <f t="shared" ca="1" si="814"/>
        <v>HOLD</v>
      </c>
      <c r="M2751" t="str">
        <f t="shared" ca="1" si="815"/>
        <v/>
      </c>
      <c r="N2751">
        <f t="shared" si="804"/>
        <v>3815.55</v>
      </c>
      <c r="O2751">
        <f t="shared" ca="1" si="816"/>
        <v>18</v>
      </c>
      <c r="Q2751" t="str">
        <f t="shared" ca="1" si="819"/>
        <v>NO</v>
      </c>
      <c r="R2751" t="str">
        <f t="shared" ca="1" si="820"/>
        <v>NO</v>
      </c>
      <c r="S2751" t="b">
        <f t="shared" ca="1" si="817"/>
        <v>0</v>
      </c>
      <c r="T2751" t="b">
        <f t="shared" ca="1" si="818"/>
        <v>0</v>
      </c>
      <c r="U2751">
        <f t="shared" ca="1" si="803"/>
        <v>1</v>
      </c>
      <c r="W2751" s="7"/>
      <c r="X2751" t="str">
        <f t="shared" ca="1" si="805"/>
        <v>18</v>
      </c>
    </row>
    <row r="2752" spans="1:24" x14ac:dyDescent="0.3">
      <c r="A2752">
        <f t="shared" si="806"/>
        <v>2751</v>
      </c>
      <c r="B2752" s="1">
        <v>39072</v>
      </c>
      <c r="C2752">
        <v>3833.5</v>
      </c>
      <c r="D2752">
        <f t="shared" si="807"/>
        <v>17.949999999999818</v>
      </c>
      <c r="E2752">
        <f t="shared" si="808"/>
        <v>17.949999999999818</v>
      </c>
      <c r="F2752" s="4" t="str">
        <f t="shared" si="809"/>
        <v/>
      </c>
      <c r="G2752">
        <f t="shared" ca="1" si="810"/>
        <v>0.31018749999999956</v>
      </c>
      <c r="H2752">
        <f t="shared" ca="1" si="811"/>
        <v>0.6870833333333326</v>
      </c>
      <c r="I2752" s="4">
        <f t="shared" ca="1" si="821"/>
        <v>0.45145542753183732</v>
      </c>
      <c r="J2752" s="8">
        <f t="shared" ca="1" si="812"/>
        <v>31.103637009337973</v>
      </c>
      <c r="K2752" t="str">
        <f t="shared" ca="1" si="813"/>
        <v>BUY</v>
      </c>
      <c r="L2752" t="str">
        <f t="shared" ca="1" si="814"/>
        <v>HOLD</v>
      </c>
      <c r="M2752" t="str">
        <f t="shared" ca="1" si="815"/>
        <v/>
      </c>
      <c r="N2752">
        <f t="shared" si="804"/>
        <v>3833.5</v>
      </c>
      <c r="O2752">
        <f t="shared" ca="1" si="816"/>
        <v>18</v>
      </c>
      <c r="Q2752" t="str">
        <f t="shared" ca="1" si="819"/>
        <v>NO</v>
      </c>
      <c r="R2752" t="str">
        <f t="shared" ca="1" si="820"/>
        <v>NO</v>
      </c>
      <c r="S2752" t="b">
        <f t="shared" ca="1" si="817"/>
        <v>0</v>
      </c>
      <c r="T2752" t="b">
        <f t="shared" ca="1" si="818"/>
        <v>0</v>
      </c>
      <c r="U2752">
        <f t="shared" ca="1" si="803"/>
        <v>1</v>
      </c>
      <c r="W2752" s="7"/>
      <c r="X2752" t="str">
        <f t="shared" ca="1" si="805"/>
        <v>18</v>
      </c>
    </row>
    <row r="2753" spans="1:24" x14ac:dyDescent="0.3">
      <c r="A2753">
        <f t="shared" si="806"/>
        <v>2752</v>
      </c>
      <c r="B2753" s="1">
        <v>39073</v>
      </c>
      <c r="C2753">
        <v>3871.15</v>
      </c>
      <c r="D2753">
        <f t="shared" si="807"/>
        <v>37.650000000000091</v>
      </c>
      <c r="E2753">
        <f t="shared" si="808"/>
        <v>37.650000000000091</v>
      </c>
      <c r="F2753" s="4" t="str">
        <f t="shared" si="809"/>
        <v/>
      </c>
      <c r="G2753">
        <f t="shared" ca="1" si="810"/>
        <v>0.35299999999999954</v>
      </c>
      <c r="H2753">
        <f t="shared" ca="1" si="811"/>
        <v>0.6870833333333326</v>
      </c>
      <c r="I2753" s="4">
        <f t="shared" ca="1" si="821"/>
        <v>0.51376591873862931</v>
      </c>
      <c r="J2753" s="8">
        <f t="shared" ca="1" si="812"/>
        <v>33.939588174024522</v>
      </c>
      <c r="K2753" t="str">
        <f t="shared" ca="1" si="813"/>
        <v>BUY</v>
      </c>
      <c r="L2753" t="str">
        <f t="shared" ca="1" si="814"/>
        <v>HOLD</v>
      </c>
      <c r="M2753" t="str">
        <f t="shared" ca="1" si="815"/>
        <v/>
      </c>
      <c r="N2753">
        <f t="shared" si="804"/>
        <v>3871.15</v>
      </c>
      <c r="O2753">
        <f t="shared" ca="1" si="816"/>
        <v>18</v>
      </c>
      <c r="Q2753" t="str">
        <f t="shared" ca="1" si="819"/>
        <v>NO</v>
      </c>
      <c r="R2753" t="str">
        <f t="shared" ca="1" si="820"/>
        <v>NO</v>
      </c>
      <c r="S2753" t="b">
        <f t="shared" ca="1" si="817"/>
        <v>0</v>
      </c>
      <c r="T2753" t="b">
        <f t="shared" ca="1" si="818"/>
        <v>0</v>
      </c>
      <c r="U2753">
        <f t="shared" ref="U2753:U2816" ca="1" si="822">IF(U2752=1,1,IF(K2753="BUY",1,0))</f>
        <v>1</v>
      </c>
      <c r="W2753" s="7"/>
      <c r="X2753" t="str">
        <f t="shared" ca="1" si="805"/>
        <v>18</v>
      </c>
    </row>
    <row r="2754" spans="1:24" x14ac:dyDescent="0.3">
      <c r="A2754">
        <f t="shared" si="806"/>
        <v>2753</v>
      </c>
      <c r="B2754" s="1">
        <v>39077</v>
      </c>
      <c r="C2754">
        <v>3940.5</v>
      </c>
      <c r="D2754">
        <f t="shared" si="807"/>
        <v>69.349999999999909</v>
      </c>
      <c r="E2754">
        <f t="shared" si="808"/>
        <v>69.349999999999909</v>
      </c>
      <c r="F2754" s="4" t="str">
        <f t="shared" si="809"/>
        <v/>
      </c>
      <c r="G2754">
        <f t="shared" ca="1" si="810"/>
        <v>0.42124999999999946</v>
      </c>
      <c r="H2754">
        <f t="shared" ca="1" si="811"/>
        <v>0.6870833333333326</v>
      </c>
      <c r="I2754" s="4">
        <f t="shared" ca="1" si="821"/>
        <v>0.61309884778653712</v>
      </c>
      <c r="J2754" s="8">
        <f t="shared" ca="1" si="812"/>
        <v>38.007518796992471</v>
      </c>
      <c r="K2754" t="str">
        <f t="shared" ca="1" si="813"/>
        <v>BUY</v>
      </c>
      <c r="L2754" t="str">
        <f t="shared" ca="1" si="814"/>
        <v>HOLD</v>
      </c>
      <c r="M2754" t="str">
        <f t="shared" ca="1" si="815"/>
        <v/>
      </c>
      <c r="N2754">
        <f t="shared" si="804"/>
        <v>3940.5</v>
      </c>
      <c r="O2754">
        <f t="shared" ca="1" si="816"/>
        <v>18</v>
      </c>
      <c r="Q2754" t="str">
        <f t="shared" ca="1" si="819"/>
        <v>NO</v>
      </c>
      <c r="R2754" t="str">
        <f t="shared" ca="1" si="820"/>
        <v>NO</v>
      </c>
      <c r="S2754" t="b">
        <f t="shared" ca="1" si="817"/>
        <v>0</v>
      </c>
      <c r="T2754" t="b">
        <f t="shared" ca="1" si="818"/>
        <v>0</v>
      </c>
      <c r="U2754">
        <f t="shared" ca="1" si="822"/>
        <v>1</v>
      </c>
      <c r="W2754" s="7"/>
      <c r="X2754" t="str">
        <f t="shared" ca="1" si="805"/>
        <v>18</v>
      </c>
    </row>
    <row r="2755" spans="1:24" x14ac:dyDescent="0.3">
      <c r="A2755">
        <f t="shared" si="806"/>
        <v>2754</v>
      </c>
      <c r="B2755" s="1">
        <v>39078</v>
      </c>
      <c r="C2755">
        <v>3974.25</v>
      </c>
      <c r="D2755">
        <f t="shared" si="807"/>
        <v>33.75</v>
      </c>
      <c r="E2755">
        <f t="shared" si="808"/>
        <v>33.75</v>
      </c>
      <c r="F2755" s="4" t="str">
        <f t="shared" si="809"/>
        <v/>
      </c>
      <c r="G2755">
        <f t="shared" ca="1" si="810"/>
        <v>0.46318749999999964</v>
      </c>
      <c r="H2755">
        <f t="shared" ca="1" si="811"/>
        <v>0.6870833333333326</v>
      </c>
      <c r="I2755" s="4">
        <f t="shared" ca="1" si="821"/>
        <v>0.67413583990297166</v>
      </c>
      <c r="J2755" s="8">
        <f t="shared" ca="1" si="812"/>
        <v>40.267690580117012</v>
      </c>
      <c r="K2755" t="str">
        <f t="shared" ca="1" si="813"/>
        <v>BUY</v>
      </c>
      <c r="L2755" t="str">
        <f t="shared" ca="1" si="814"/>
        <v>HOLD</v>
      </c>
      <c r="M2755" t="str">
        <f t="shared" ca="1" si="815"/>
        <v/>
      </c>
      <c r="N2755">
        <f t="shared" ref="N2755:N2818" si="823">C2755</f>
        <v>3974.25</v>
      </c>
      <c r="O2755">
        <f t="shared" ca="1" si="816"/>
        <v>18</v>
      </c>
      <c r="Q2755" t="str">
        <f t="shared" ca="1" si="819"/>
        <v>NO</v>
      </c>
      <c r="R2755" t="str">
        <f t="shared" ca="1" si="820"/>
        <v>NO</v>
      </c>
      <c r="S2755" t="b">
        <f t="shared" ca="1" si="817"/>
        <v>0</v>
      </c>
      <c r="T2755" t="b">
        <f t="shared" ca="1" si="818"/>
        <v>0</v>
      </c>
      <c r="U2755">
        <f t="shared" ca="1" si="822"/>
        <v>1</v>
      </c>
      <c r="W2755" s="7"/>
      <c r="X2755" t="str">
        <f t="shared" ref="X2755:X2818" ca="1" si="824">CONCATENATE(M2755&amp;O2755)</f>
        <v>18</v>
      </c>
    </row>
    <row r="2756" spans="1:24" x14ac:dyDescent="0.3">
      <c r="A2756">
        <f t="shared" ref="A2756:A2819" si="825">A2755+1</f>
        <v>2755</v>
      </c>
      <c r="B2756" s="1">
        <v>39079</v>
      </c>
      <c r="C2756">
        <v>3970.55</v>
      </c>
      <c r="D2756">
        <f t="shared" ref="D2756:D2819" si="826">C2756-C2755</f>
        <v>-3.6999999999998181</v>
      </c>
      <c r="E2756" t="str">
        <f t="shared" ref="E2756:E2819" si="827">IF($D2756&gt;0,$D2756,"")</f>
        <v/>
      </c>
      <c r="F2756" s="4">
        <f t="shared" ref="F2756:F2819" si="828">IF($D2756&lt;0,$D2756,"")</f>
        <v>-3.6999999999998181</v>
      </c>
      <c r="G2756">
        <f t="shared" ref="G2756:G2819" ca="1" si="829">IFERROR(IF(A2756&gt;$P$2,AVERAGE(OFFSET(E2756,0,0,-$P$2,1))/100,""),"")</f>
        <v>0.46318749999999964</v>
      </c>
      <c r="H2756">
        <f t="shared" ref="H2756:H2819" ca="1" si="830">IFERROR(IF(A2756&gt;$P$2,ABS(AVERAGE(OFFSET(F2756,0,0,-$P$2,1))/100),""),"")</f>
        <v>0.69224999999999914</v>
      </c>
      <c r="I2756" s="4">
        <f t="shared" ca="1" si="821"/>
        <v>0.66910436980859544</v>
      </c>
      <c r="J2756" s="8">
        <f t="shared" ref="J2756:J2819" ca="1" si="831">IFERROR(100-(100/(1+I2756)),"")</f>
        <v>40.087629144804467</v>
      </c>
      <c r="K2756" t="str">
        <f t="shared" ref="K2756:K2819" ca="1" si="832">IF(J2756="","",IF(J2756&lt;$P$4,"BUY",IF(J2756&gt;$P$6,"SELL",K2755)))</f>
        <v>BUY</v>
      </c>
      <c r="L2756" t="str">
        <f t="shared" ref="L2756:L2819" ca="1" si="833">IF(K2756="BUY",IF(K2755="BUY","HOLD","BUY"),IF(K2756="SELL",IF(K2755="SELL","NA","SELL"),""))</f>
        <v>HOLD</v>
      </c>
      <c r="M2756" t="str">
        <f t="shared" ref="M2756:M2819" ca="1" si="834">IF(AND(L2756="SELL",U2756=1),"SELL",IF(L2756="BUY","BUY",""))</f>
        <v/>
      </c>
      <c r="N2756">
        <f t="shared" si="823"/>
        <v>3970.55</v>
      </c>
      <c r="O2756">
        <f t="shared" ca="1" si="816"/>
        <v>18</v>
      </c>
      <c r="Q2756" t="str">
        <f t="shared" ca="1" si="819"/>
        <v>NO</v>
      </c>
      <c r="R2756" t="str">
        <f t="shared" ca="1" si="820"/>
        <v>NO</v>
      </c>
      <c r="S2756" t="b">
        <f t="shared" ca="1" si="817"/>
        <v>0</v>
      </c>
      <c r="T2756" t="b">
        <f t="shared" ca="1" si="818"/>
        <v>0</v>
      </c>
      <c r="U2756">
        <f t="shared" ca="1" si="822"/>
        <v>1</v>
      </c>
      <c r="W2756" s="7"/>
      <c r="X2756" t="str">
        <f t="shared" ca="1" si="824"/>
        <v>18</v>
      </c>
    </row>
    <row r="2757" spans="1:24" x14ac:dyDescent="0.3">
      <c r="A2757">
        <f t="shared" si="825"/>
        <v>2756</v>
      </c>
      <c r="B2757" s="1">
        <v>39080</v>
      </c>
      <c r="C2757">
        <v>3966.4</v>
      </c>
      <c r="D2757">
        <f t="shared" si="826"/>
        <v>-4.1500000000000909</v>
      </c>
      <c r="E2757" t="str">
        <f t="shared" si="827"/>
        <v/>
      </c>
      <c r="F2757" s="4">
        <f t="shared" si="828"/>
        <v>-4.1500000000000909</v>
      </c>
      <c r="G2757">
        <f t="shared" ca="1" si="829"/>
        <v>0.46318749999999964</v>
      </c>
      <c r="H2757">
        <f t="shared" ca="1" si="830"/>
        <v>0.6102499999999994</v>
      </c>
      <c r="I2757" s="4">
        <f t="shared" ca="1" si="821"/>
        <v>0.75901269971323249</v>
      </c>
      <c r="J2757" s="8">
        <f t="shared" ca="1" si="831"/>
        <v>43.149927219796218</v>
      </c>
      <c r="K2757" t="str">
        <f t="shared" ca="1" si="832"/>
        <v>BUY</v>
      </c>
      <c r="L2757" t="str">
        <f t="shared" ca="1" si="833"/>
        <v>HOLD</v>
      </c>
      <c r="M2757" t="str">
        <f t="shared" ca="1" si="834"/>
        <v/>
      </c>
      <c r="N2757">
        <f t="shared" si="823"/>
        <v>3966.4</v>
      </c>
      <c r="O2757">
        <f t="shared" ref="O2757:O2820" ca="1" si="835">IF(M2757="BUY",O2756+1,O2756)</f>
        <v>18</v>
      </c>
      <c r="Q2757" t="str">
        <f t="shared" ca="1" si="819"/>
        <v>NO</v>
      </c>
      <c r="R2757" t="str">
        <f t="shared" ca="1" si="820"/>
        <v>NO</v>
      </c>
      <c r="S2757" t="b">
        <f t="shared" ca="1" si="817"/>
        <v>0</v>
      </c>
      <c r="T2757" t="b">
        <f t="shared" ca="1" si="818"/>
        <v>0</v>
      </c>
      <c r="U2757">
        <f t="shared" ca="1" si="822"/>
        <v>1</v>
      </c>
      <c r="W2757" s="7"/>
      <c r="X2757" t="str">
        <f t="shared" ca="1" si="824"/>
        <v>18</v>
      </c>
    </row>
    <row r="2758" spans="1:24" x14ac:dyDescent="0.3">
      <c r="A2758">
        <f t="shared" si="825"/>
        <v>2757</v>
      </c>
      <c r="B2758" s="1">
        <v>39084</v>
      </c>
      <c r="C2758">
        <v>4007.4</v>
      </c>
      <c r="D2758">
        <f t="shared" si="826"/>
        <v>41</v>
      </c>
      <c r="E2758">
        <f t="shared" si="827"/>
        <v>41</v>
      </c>
      <c r="F2758" s="4" t="str">
        <f t="shared" si="828"/>
        <v/>
      </c>
      <c r="G2758">
        <f t="shared" ca="1" si="829"/>
        <v>0.45727777777777745</v>
      </c>
      <c r="H2758">
        <f t="shared" ca="1" si="830"/>
        <v>0.50729999999999931</v>
      </c>
      <c r="I2758" s="4">
        <f t="shared" ca="1" si="821"/>
        <v>0.90139518584225919</v>
      </c>
      <c r="J2758" s="8">
        <f t="shared" ca="1" si="831"/>
        <v>47.407040501313205</v>
      </c>
      <c r="K2758" t="str">
        <f t="shared" ca="1" si="832"/>
        <v>BUY</v>
      </c>
      <c r="L2758" t="str">
        <f t="shared" ca="1" si="833"/>
        <v>HOLD</v>
      </c>
      <c r="M2758" t="str">
        <f t="shared" ca="1" si="834"/>
        <v/>
      </c>
      <c r="N2758">
        <f t="shared" si="823"/>
        <v>4007.4</v>
      </c>
      <c r="O2758">
        <f t="shared" ca="1" si="835"/>
        <v>18</v>
      </c>
      <c r="Q2758" t="str">
        <f t="shared" ca="1" si="819"/>
        <v>NO</v>
      </c>
      <c r="R2758" t="str">
        <f t="shared" ca="1" si="820"/>
        <v>NO</v>
      </c>
      <c r="S2758" t="b">
        <f t="shared" ca="1" si="817"/>
        <v>0</v>
      </c>
      <c r="T2758" t="b">
        <f t="shared" ca="1" si="818"/>
        <v>0</v>
      </c>
      <c r="U2758">
        <f t="shared" ca="1" si="822"/>
        <v>1</v>
      </c>
      <c r="W2758" s="7"/>
      <c r="X2758" t="str">
        <f t="shared" ca="1" si="824"/>
        <v>18</v>
      </c>
    </row>
    <row r="2759" spans="1:24" x14ac:dyDescent="0.3">
      <c r="A2759">
        <f t="shared" si="825"/>
        <v>2758</v>
      </c>
      <c r="B2759" s="1">
        <v>39085</v>
      </c>
      <c r="C2759">
        <v>4024.05</v>
      </c>
      <c r="D2759">
        <f t="shared" si="826"/>
        <v>16.650000000000091</v>
      </c>
      <c r="E2759">
        <f t="shared" si="827"/>
        <v>16.650000000000091</v>
      </c>
      <c r="F2759" s="4" t="str">
        <f t="shared" si="828"/>
        <v/>
      </c>
      <c r="G2759">
        <f t="shared" ca="1" si="829"/>
        <v>0.4281999999999998</v>
      </c>
      <c r="H2759">
        <f t="shared" ca="1" si="830"/>
        <v>0.30262499999999931</v>
      </c>
      <c r="I2759" s="4">
        <f t="shared" ca="1" si="821"/>
        <v>1.4149524989673714</v>
      </c>
      <c r="J2759" s="8">
        <f t="shared" ca="1" si="831"/>
        <v>58.591318030992419</v>
      </c>
      <c r="K2759" t="str">
        <f t="shared" ca="1" si="832"/>
        <v>BUY</v>
      </c>
      <c r="L2759" t="str">
        <f t="shared" ca="1" si="833"/>
        <v>HOLD</v>
      </c>
      <c r="M2759" t="str">
        <f t="shared" ca="1" si="834"/>
        <v/>
      </c>
      <c r="N2759">
        <f t="shared" si="823"/>
        <v>4024.05</v>
      </c>
      <c r="O2759">
        <f t="shared" ca="1" si="835"/>
        <v>18</v>
      </c>
      <c r="Q2759" t="str">
        <f t="shared" ca="1" si="819"/>
        <v>NO</v>
      </c>
      <c r="R2759" t="str">
        <f t="shared" ca="1" si="820"/>
        <v>NO</v>
      </c>
      <c r="S2759" t="b">
        <f t="shared" ca="1" si="817"/>
        <v>0</v>
      </c>
      <c r="T2759" t="b">
        <f t="shared" ca="1" si="818"/>
        <v>0</v>
      </c>
      <c r="U2759">
        <f t="shared" ca="1" si="822"/>
        <v>1</v>
      </c>
      <c r="W2759" s="7"/>
      <c r="X2759" t="str">
        <f t="shared" ca="1" si="824"/>
        <v>18</v>
      </c>
    </row>
    <row r="2760" spans="1:24" x14ac:dyDescent="0.3">
      <c r="A2760">
        <f t="shared" si="825"/>
        <v>2759</v>
      </c>
      <c r="B2760" s="1">
        <v>39086</v>
      </c>
      <c r="C2760">
        <v>3988.8</v>
      </c>
      <c r="D2760">
        <f t="shared" si="826"/>
        <v>-35.25</v>
      </c>
      <c r="E2760" t="str">
        <f t="shared" si="827"/>
        <v/>
      </c>
      <c r="F2760" s="4">
        <f t="shared" si="828"/>
        <v>-35.25</v>
      </c>
      <c r="G2760">
        <f t="shared" ca="1" si="829"/>
        <v>0.42211111111111121</v>
      </c>
      <c r="H2760">
        <f t="shared" ca="1" si="830"/>
        <v>0.31259999999999943</v>
      </c>
      <c r="I2760" s="4">
        <f t="shared" ca="1" si="821"/>
        <v>1.350323452050902</v>
      </c>
      <c r="J2760" s="8">
        <f t="shared" ca="1" si="831"/>
        <v>57.452664690581379</v>
      </c>
      <c r="K2760" t="str">
        <f t="shared" ca="1" si="832"/>
        <v>BUY</v>
      </c>
      <c r="L2760" t="str">
        <f t="shared" ca="1" si="833"/>
        <v>HOLD</v>
      </c>
      <c r="M2760" t="str">
        <f t="shared" ca="1" si="834"/>
        <v/>
      </c>
      <c r="N2760">
        <f t="shared" si="823"/>
        <v>3988.8</v>
      </c>
      <c r="O2760">
        <f t="shared" ca="1" si="835"/>
        <v>18</v>
      </c>
      <c r="Q2760" t="str">
        <f t="shared" ca="1" si="819"/>
        <v>NO</v>
      </c>
      <c r="R2760" t="str">
        <f t="shared" ca="1" si="820"/>
        <v>NO</v>
      </c>
      <c r="S2760" t="b">
        <f t="shared" ca="1" si="817"/>
        <v>0</v>
      </c>
      <c r="T2760" t="b">
        <f t="shared" ca="1" si="818"/>
        <v>0</v>
      </c>
      <c r="U2760">
        <f t="shared" ca="1" si="822"/>
        <v>1</v>
      </c>
      <c r="W2760" s="7"/>
      <c r="X2760" t="str">
        <f t="shared" ca="1" si="824"/>
        <v>18</v>
      </c>
    </row>
    <row r="2761" spans="1:24" x14ac:dyDescent="0.3">
      <c r="A2761">
        <f t="shared" si="825"/>
        <v>2760</v>
      </c>
      <c r="B2761" s="1">
        <v>39087</v>
      </c>
      <c r="C2761">
        <v>3983.4</v>
      </c>
      <c r="D2761">
        <f t="shared" si="826"/>
        <v>-5.4000000000000909</v>
      </c>
      <c r="E2761" t="str">
        <f t="shared" si="827"/>
        <v/>
      </c>
      <c r="F2761" s="4">
        <f t="shared" si="828"/>
        <v>-5.4000000000000909</v>
      </c>
      <c r="G2761">
        <f t="shared" ca="1" si="829"/>
        <v>0.37756249999999963</v>
      </c>
      <c r="H2761">
        <f t="shared" ca="1" si="830"/>
        <v>0.26949999999999968</v>
      </c>
      <c r="I2761" s="4">
        <f t="shared" ca="1" si="821"/>
        <v>1.4009740259740262</v>
      </c>
      <c r="J2761" s="8">
        <f t="shared" ca="1" si="831"/>
        <v>58.350236646382697</v>
      </c>
      <c r="K2761" t="str">
        <f t="shared" ca="1" si="832"/>
        <v>BUY</v>
      </c>
      <c r="L2761" t="str">
        <f t="shared" ca="1" si="833"/>
        <v>HOLD</v>
      </c>
      <c r="M2761" t="str">
        <f t="shared" ca="1" si="834"/>
        <v/>
      </c>
      <c r="N2761">
        <f t="shared" si="823"/>
        <v>3983.4</v>
      </c>
      <c r="O2761">
        <f t="shared" ca="1" si="835"/>
        <v>18</v>
      </c>
      <c r="Q2761" t="str">
        <f t="shared" ca="1" si="819"/>
        <v>NO</v>
      </c>
      <c r="R2761" t="str">
        <f t="shared" ca="1" si="820"/>
        <v>NO</v>
      </c>
      <c r="S2761" t="b">
        <f t="shared" ca="1" si="817"/>
        <v>0</v>
      </c>
      <c r="T2761" t="b">
        <f t="shared" ca="1" si="818"/>
        <v>0</v>
      </c>
      <c r="U2761">
        <f t="shared" ca="1" si="822"/>
        <v>1</v>
      </c>
      <c r="W2761" s="7"/>
      <c r="X2761" t="str">
        <f t="shared" ca="1" si="824"/>
        <v>18</v>
      </c>
    </row>
    <row r="2762" spans="1:24" x14ac:dyDescent="0.3">
      <c r="A2762">
        <f t="shared" si="825"/>
        <v>2761</v>
      </c>
      <c r="B2762" s="1">
        <v>39090</v>
      </c>
      <c r="C2762">
        <v>3933.4</v>
      </c>
      <c r="D2762">
        <f t="shared" si="826"/>
        <v>-50</v>
      </c>
      <c r="E2762" t="str">
        <f t="shared" si="827"/>
        <v/>
      </c>
      <c r="F2762" s="4">
        <f t="shared" si="828"/>
        <v>-50</v>
      </c>
      <c r="G2762">
        <f t="shared" ca="1" si="829"/>
        <v>0.3663571428571426</v>
      </c>
      <c r="H2762">
        <f t="shared" ca="1" si="830"/>
        <v>0.30242857142857116</v>
      </c>
      <c r="I2762" s="4">
        <f t="shared" ca="1" si="821"/>
        <v>1.2113840340103923</v>
      </c>
      <c r="J2762" s="8">
        <f t="shared" ca="1" si="831"/>
        <v>54.779451030652581</v>
      </c>
      <c r="K2762" t="str">
        <f t="shared" ca="1" si="832"/>
        <v>BUY</v>
      </c>
      <c r="L2762" t="str">
        <f t="shared" ca="1" si="833"/>
        <v>HOLD</v>
      </c>
      <c r="M2762" t="str">
        <f t="shared" ca="1" si="834"/>
        <v/>
      </c>
      <c r="N2762">
        <f t="shared" si="823"/>
        <v>3933.4</v>
      </c>
      <c r="O2762">
        <f t="shared" ca="1" si="835"/>
        <v>18</v>
      </c>
      <c r="Q2762" t="str">
        <f t="shared" ca="1" si="819"/>
        <v>NO</v>
      </c>
      <c r="R2762" t="str">
        <f t="shared" ca="1" si="820"/>
        <v>NO</v>
      </c>
      <c r="S2762" t="b">
        <f t="shared" ca="1" si="817"/>
        <v>0</v>
      </c>
      <c r="T2762" t="b">
        <f t="shared" ca="1" si="818"/>
        <v>0</v>
      </c>
      <c r="U2762">
        <f t="shared" ca="1" si="822"/>
        <v>1</v>
      </c>
      <c r="W2762" s="7"/>
      <c r="X2762" t="str">
        <f t="shared" ca="1" si="824"/>
        <v>18</v>
      </c>
    </row>
    <row r="2763" spans="1:24" x14ac:dyDescent="0.3">
      <c r="A2763">
        <f t="shared" si="825"/>
        <v>2762</v>
      </c>
      <c r="B2763" s="1">
        <v>39091</v>
      </c>
      <c r="C2763">
        <v>3911.4</v>
      </c>
      <c r="D2763">
        <f t="shared" si="826"/>
        <v>-22</v>
      </c>
      <c r="E2763" t="str">
        <f t="shared" si="827"/>
        <v/>
      </c>
      <c r="F2763" s="4">
        <f t="shared" si="828"/>
        <v>-22</v>
      </c>
      <c r="G2763">
        <f t="shared" ca="1" si="829"/>
        <v>0.36058333333333314</v>
      </c>
      <c r="H2763">
        <f t="shared" ca="1" si="830"/>
        <v>0.29212499999999975</v>
      </c>
      <c r="I2763" s="4">
        <f t="shared" ca="1" si="821"/>
        <v>1.2343460276708034</v>
      </c>
      <c r="J2763" s="8">
        <f t="shared" ca="1" si="831"/>
        <v>55.244174912224715</v>
      </c>
      <c r="K2763" t="str">
        <f t="shared" ca="1" si="832"/>
        <v>BUY</v>
      </c>
      <c r="L2763" t="str">
        <f t="shared" ca="1" si="833"/>
        <v>HOLD</v>
      </c>
      <c r="M2763" t="str">
        <f t="shared" ca="1" si="834"/>
        <v/>
      </c>
      <c r="N2763">
        <f t="shared" si="823"/>
        <v>3911.4</v>
      </c>
      <c r="O2763">
        <f t="shared" ca="1" si="835"/>
        <v>18</v>
      </c>
      <c r="Q2763" t="str">
        <f t="shared" ca="1" si="819"/>
        <v>NO</v>
      </c>
      <c r="R2763" t="str">
        <f t="shared" ca="1" si="820"/>
        <v>NO</v>
      </c>
      <c r="S2763" t="b">
        <f t="shared" ca="1" si="817"/>
        <v>0</v>
      </c>
      <c r="T2763" t="b">
        <f t="shared" ca="1" si="818"/>
        <v>0</v>
      </c>
      <c r="U2763">
        <f t="shared" ca="1" si="822"/>
        <v>1</v>
      </c>
      <c r="W2763" s="7"/>
      <c r="X2763" t="str">
        <f t="shared" ca="1" si="824"/>
        <v>18</v>
      </c>
    </row>
    <row r="2764" spans="1:24" x14ac:dyDescent="0.3">
      <c r="A2764">
        <f t="shared" si="825"/>
        <v>2763</v>
      </c>
      <c r="B2764" s="1">
        <v>39092</v>
      </c>
      <c r="C2764">
        <v>3850.3</v>
      </c>
      <c r="D2764">
        <f t="shared" si="826"/>
        <v>-61.099999999999909</v>
      </c>
      <c r="E2764" t="str">
        <f t="shared" si="827"/>
        <v/>
      </c>
      <c r="F2764" s="4">
        <f t="shared" si="828"/>
        <v>-61.099999999999909</v>
      </c>
      <c r="G2764">
        <f t="shared" ca="1" si="829"/>
        <v>0.36058333333333314</v>
      </c>
      <c r="H2764">
        <f t="shared" ca="1" si="830"/>
        <v>0.24756249999999966</v>
      </c>
      <c r="I2764" s="4">
        <f t="shared" ca="1" si="821"/>
        <v>1.4565345451485328</v>
      </c>
      <c r="J2764" s="8">
        <f t="shared" ca="1" si="831"/>
        <v>59.292247610564921</v>
      </c>
      <c r="K2764" t="str">
        <f t="shared" ca="1" si="832"/>
        <v>BUY</v>
      </c>
      <c r="L2764" t="str">
        <f t="shared" ca="1" si="833"/>
        <v>HOLD</v>
      </c>
      <c r="M2764" t="str">
        <f t="shared" ca="1" si="834"/>
        <v/>
      </c>
      <c r="N2764">
        <f t="shared" si="823"/>
        <v>3850.3</v>
      </c>
      <c r="O2764">
        <f t="shared" ca="1" si="835"/>
        <v>18</v>
      </c>
      <c r="Q2764" t="str">
        <f t="shared" ca="1" si="819"/>
        <v>NO</v>
      </c>
      <c r="R2764" t="str">
        <f t="shared" ca="1" si="820"/>
        <v>NO</v>
      </c>
      <c r="S2764" t="b">
        <f t="shared" ca="1" si="817"/>
        <v>0</v>
      </c>
      <c r="T2764" t="b">
        <f t="shared" ca="1" si="818"/>
        <v>0</v>
      </c>
      <c r="U2764">
        <f t="shared" ca="1" si="822"/>
        <v>1</v>
      </c>
      <c r="W2764" s="7"/>
      <c r="X2764" t="str">
        <f t="shared" ca="1" si="824"/>
        <v>18</v>
      </c>
    </row>
    <row r="2765" spans="1:24" x14ac:dyDescent="0.3">
      <c r="A2765">
        <f t="shared" si="825"/>
        <v>2764</v>
      </c>
      <c r="B2765" s="1">
        <v>39093</v>
      </c>
      <c r="C2765">
        <v>3942.25</v>
      </c>
      <c r="D2765">
        <f t="shared" si="826"/>
        <v>91.949999999999818</v>
      </c>
      <c r="E2765">
        <f t="shared" si="827"/>
        <v>91.949999999999818</v>
      </c>
      <c r="F2765" s="4" t="str">
        <f t="shared" si="828"/>
        <v/>
      </c>
      <c r="G2765">
        <f t="shared" ca="1" si="829"/>
        <v>0.440428571428571</v>
      </c>
      <c r="H2765">
        <f t="shared" ca="1" si="830"/>
        <v>0.25942857142857129</v>
      </c>
      <c r="I2765" s="4">
        <f t="shared" ca="1" si="821"/>
        <v>1.6976872246696029</v>
      </c>
      <c r="J2765" s="8">
        <f t="shared" ca="1" si="831"/>
        <v>62.931210451112463</v>
      </c>
      <c r="K2765" t="str">
        <f t="shared" ca="1" si="832"/>
        <v>BUY</v>
      </c>
      <c r="L2765" t="str">
        <f t="shared" ca="1" si="833"/>
        <v>HOLD</v>
      </c>
      <c r="M2765" t="str">
        <f t="shared" ca="1" si="834"/>
        <v/>
      </c>
      <c r="N2765">
        <f t="shared" si="823"/>
        <v>3942.25</v>
      </c>
      <c r="O2765">
        <f t="shared" ca="1" si="835"/>
        <v>18</v>
      </c>
      <c r="Q2765" t="str">
        <f t="shared" ca="1" si="819"/>
        <v>NO</v>
      </c>
      <c r="R2765" t="str">
        <f t="shared" ca="1" si="820"/>
        <v>NO</v>
      </c>
      <c r="S2765" t="b">
        <f t="shared" ca="1" si="817"/>
        <v>0</v>
      </c>
      <c r="T2765" t="b">
        <f t="shared" ca="1" si="818"/>
        <v>0</v>
      </c>
      <c r="U2765">
        <f t="shared" ca="1" si="822"/>
        <v>1</v>
      </c>
      <c r="W2765" s="7"/>
      <c r="X2765" t="str">
        <f t="shared" ca="1" si="824"/>
        <v>18</v>
      </c>
    </row>
    <row r="2766" spans="1:24" x14ac:dyDescent="0.3">
      <c r="A2766">
        <f t="shared" si="825"/>
        <v>2765</v>
      </c>
      <c r="B2766" s="1">
        <v>39094</v>
      </c>
      <c r="C2766">
        <v>4052.45</v>
      </c>
      <c r="D2766">
        <f t="shared" si="826"/>
        <v>110.19999999999982</v>
      </c>
      <c r="E2766">
        <f t="shared" si="827"/>
        <v>110.19999999999982</v>
      </c>
      <c r="F2766" s="4" t="str">
        <f t="shared" si="828"/>
        <v/>
      </c>
      <c r="G2766">
        <f t="shared" ca="1" si="829"/>
        <v>0.57221428571428534</v>
      </c>
      <c r="H2766">
        <f t="shared" ca="1" si="830"/>
        <v>0.25942857142857129</v>
      </c>
      <c r="I2766" s="4">
        <f t="shared" ca="1" si="821"/>
        <v>2.2056718061674006</v>
      </c>
      <c r="J2766" s="8">
        <f t="shared" ca="1" si="831"/>
        <v>68.805290732629047</v>
      </c>
      <c r="K2766" t="str">
        <f t="shared" ca="1" si="832"/>
        <v>BUY</v>
      </c>
      <c r="L2766" t="str">
        <f t="shared" ca="1" si="833"/>
        <v>HOLD</v>
      </c>
      <c r="M2766" t="str">
        <f t="shared" ca="1" si="834"/>
        <v/>
      </c>
      <c r="N2766">
        <f t="shared" si="823"/>
        <v>4052.45</v>
      </c>
      <c r="O2766">
        <f t="shared" ca="1" si="835"/>
        <v>18</v>
      </c>
      <c r="Q2766" t="str">
        <f t="shared" ca="1" si="819"/>
        <v>NO</v>
      </c>
      <c r="R2766" t="str">
        <f t="shared" ca="1" si="820"/>
        <v>NO</v>
      </c>
      <c r="S2766" t="b">
        <f t="shared" ca="1" si="817"/>
        <v>0</v>
      </c>
      <c r="T2766" t="b">
        <f t="shared" ca="1" si="818"/>
        <v>0</v>
      </c>
      <c r="U2766">
        <f t="shared" ca="1" si="822"/>
        <v>1</v>
      </c>
      <c r="W2766" s="7"/>
      <c r="X2766" t="str">
        <f t="shared" ca="1" si="824"/>
        <v>18</v>
      </c>
    </row>
    <row r="2767" spans="1:24" x14ac:dyDescent="0.3">
      <c r="A2767">
        <f t="shared" si="825"/>
        <v>2766</v>
      </c>
      <c r="B2767" s="1">
        <v>39097</v>
      </c>
      <c r="C2767">
        <v>4078.4</v>
      </c>
      <c r="D2767">
        <f t="shared" si="826"/>
        <v>25.950000000000273</v>
      </c>
      <c r="E2767">
        <f t="shared" si="827"/>
        <v>25.950000000000273</v>
      </c>
      <c r="F2767" s="4" t="str">
        <f t="shared" si="828"/>
        <v/>
      </c>
      <c r="G2767">
        <f t="shared" ca="1" si="829"/>
        <v>0.55549999999999988</v>
      </c>
      <c r="H2767">
        <f t="shared" ca="1" si="830"/>
        <v>0.25942857142857129</v>
      </c>
      <c r="I2767" s="4">
        <f t="shared" ca="1" si="821"/>
        <v>2.1412444933920711</v>
      </c>
      <c r="J2767" s="8">
        <f t="shared" ca="1" si="831"/>
        <v>68.165483390305909</v>
      </c>
      <c r="K2767" t="str">
        <f t="shared" ca="1" si="832"/>
        <v>BUY</v>
      </c>
      <c r="L2767" t="str">
        <f t="shared" ca="1" si="833"/>
        <v>HOLD</v>
      </c>
      <c r="M2767" t="str">
        <f t="shared" ca="1" si="834"/>
        <v/>
      </c>
      <c r="N2767">
        <f t="shared" si="823"/>
        <v>4078.4</v>
      </c>
      <c r="O2767">
        <f t="shared" ca="1" si="835"/>
        <v>18</v>
      </c>
      <c r="Q2767" t="str">
        <f t="shared" ca="1" si="819"/>
        <v>NO</v>
      </c>
      <c r="R2767" t="str">
        <f t="shared" ca="1" si="820"/>
        <v>NO</v>
      </c>
      <c r="S2767" t="b">
        <f t="shared" ca="1" si="817"/>
        <v>0</v>
      </c>
      <c r="T2767" t="b">
        <f t="shared" ca="1" si="818"/>
        <v>0</v>
      </c>
      <c r="U2767">
        <f t="shared" ca="1" si="822"/>
        <v>1</v>
      </c>
      <c r="W2767" s="7"/>
      <c r="X2767" t="str">
        <f t="shared" ca="1" si="824"/>
        <v>18</v>
      </c>
    </row>
    <row r="2768" spans="1:24" x14ac:dyDescent="0.3">
      <c r="A2768">
        <f t="shared" si="825"/>
        <v>2767</v>
      </c>
      <c r="B2768" s="1">
        <v>39098</v>
      </c>
      <c r="C2768">
        <v>4080.5</v>
      </c>
      <c r="D2768">
        <f t="shared" si="826"/>
        <v>2.0999999999999091</v>
      </c>
      <c r="E2768">
        <f t="shared" si="827"/>
        <v>2.0999999999999091</v>
      </c>
      <c r="F2768" s="4" t="str">
        <f t="shared" si="828"/>
        <v/>
      </c>
      <c r="G2768">
        <f t="shared" ca="1" si="829"/>
        <v>0.4594285714285713</v>
      </c>
      <c r="H2768">
        <f t="shared" ca="1" si="830"/>
        <v>0.25942857142857129</v>
      </c>
      <c r="I2768" s="4">
        <f t="shared" ca="1" si="821"/>
        <v>1.770925110132159</v>
      </c>
      <c r="J2768" s="8">
        <f t="shared" ca="1" si="831"/>
        <v>63.910969793322742</v>
      </c>
      <c r="K2768" t="str">
        <f t="shared" ca="1" si="832"/>
        <v>BUY</v>
      </c>
      <c r="L2768" t="str">
        <f t="shared" ca="1" si="833"/>
        <v>HOLD</v>
      </c>
      <c r="M2768" t="str">
        <f t="shared" ca="1" si="834"/>
        <v/>
      </c>
      <c r="N2768">
        <f t="shared" si="823"/>
        <v>4080.5</v>
      </c>
      <c r="O2768">
        <f t="shared" ca="1" si="835"/>
        <v>18</v>
      </c>
      <c r="Q2768" t="str">
        <f t="shared" ca="1" si="819"/>
        <v>NO</v>
      </c>
      <c r="R2768" t="str">
        <f t="shared" ca="1" si="820"/>
        <v>NO</v>
      </c>
      <c r="S2768" t="b">
        <f t="shared" ref="S2768:S2831" ca="1" si="836">AND(Q2768="YES",Q2767="YES")</f>
        <v>0</v>
      </c>
      <c r="T2768" t="b">
        <f t="shared" ref="T2768:T2831" ca="1" si="837">AND(R2768="YES",R2767="YES")</f>
        <v>0</v>
      </c>
      <c r="U2768">
        <f t="shared" ca="1" si="822"/>
        <v>1</v>
      </c>
      <c r="W2768" s="7"/>
      <c r="X2768" t="str">
        <f t="shared" ca="1" si="824"/>
        <v>18</v>
      </c>
    </row>
    <row r="2769" spans="1:24" x14ac:dyDescent="0.3">
      <c r="A2769">
        <f t="shared" si="825"/>
        <v>2768</v>
      </c>
      <c r="B2769" s="1">
        <v>39099</v>
      </c>
      <c r="C2769">
        <v>4076.45</v>
      </c>
      <c r="D2769">
        <f t="shared" si="826"/>
        <v>-4.0500000000001819</v>
      </c>
      <c r="E2769" t="str">
        <f t="shared" si="827"/>
        <v/>
      </c>
      <c r="F2769" s="4">
        <f t="shared" si="828"/>
        <v>-4.0500000000001819</v>
      </c>
      <c r="G2769">
        <f t="shared" ca="1" si="829"/>
        <v>0.4797499999999999</v>
      </c>
      <c r="H2769">
        <f t="shared" ca="1" si="830"/>
        <v>0.23206250000000012</v>
      </c>
      <c r="I2769" s="4">
        <f t="shared" ca="1" si="821"/>
        <v>2.0673309991920266</v>
      </c>
      <c r="J2769" s="8">
        <f t="shared" ca="1" si="831"/>
        <v>67.398366845201494</v>
      </c>
      <c r="K2769" t="str">
        <f t="shared" ca="1" si="832"/>
        <v>BUY</v>
      </c>
      <c r="L2769" t="str">
        <f t="shared" ca="1" si="833"/>
        <v>HOLD</v>
      </c>
      <c r="M2769" t="str">
        <f t="shared" ca="1" si="834"/>
        <v/>
      </c>
      <c r="N2769">
        <f t="shared" si="823"/>
        <v>4076.45</v>
      </c>
      <c r="O2769">
        <f t="shared" ca="1" si="835"/>
        <v>18</v>
      </c>
      <c r="Q2769" t="str">
        <f t="shared" ref="Q2769:Q2832" ca="1" si="838">IF(J2769&lt;30,"YES","NO")</f>
        <v>NO</v>
      </c>
      <c r="R2769" t="str">
        <f t="shared" ref="R2769:R2832" ca="1" si="839">IF(J2769&gt;70,"YES","NO")</f>
        <v>NO</v>
      </c>
      <c r="S2769" t="b">
        <f t="shared" ca="1" si="836"/>
        <v>0</v>
      </c>
      <c r="T2769" t="b">
        <f t="shared" ca="1" si="837"/>
        <v>0</v>
      </c>
      <c r="U2769">
        <f t="shared" ca="1" si="822"/>
        <v>1</v>
      </c>
      <c r="W2769" s="7"/>
      <c r="X2769" t="str">
        <f t="shared" ca="1" si="824"/>
        <v>18</v>
      </c>
    </row>
    <row r="2770" spans="1:24" x14ac:dyDescent="0.3">
      <c r="A2770">
        <f t="shared" si="825"/>
        <v>2769</v>
      </c>
      <c r="B2770" s="1">
        <v>39100</v>
      </c>
      <c r="C2770">
        <v>4109.05</v>
      </c>
      <c r="D2770">
        <f t="shared" si="826"/>
        <v>32.600000000000364</v>
      </c>
      <c r="E2770">
        <f t="shared" si="827"/>
        <v>32.600000000000364</v>
      </c>
      <c r="F2770" s="4" t="str">
        <f t="shared" si="828"/>
        <v/>
      </c>
      <c r="G2770">
        <f t="shared" ca="1" si="829"/>
        <v>0.45778571428571468</v>
      </c>
      <c r="H2770">
        <f t="shared" ca="1" si="830"/>
        <v>0.25992857142857184</v>
      </c>
      <c r="I2770" s="4">
        <f t="shared" ref="I2770:I2833" ca="1" si="840">IFERROR(G2770/H2770,"")</f>
        <v>1.7611981313547664</v>
      </c>
      <c r="J2770" s="8">
        <f t="shared" ca="1" si="831"/>
        <v>63.783837579617817</v>
      </c>
      <c r="K2770" t="str">
        <f t="shared" ca="1" si="832"/>
        <v>BUY</v>
      </c>
      <c r="L2770" t="str">
        <f t="shared" ca="1" si="833"/>
        <v>HOLD</v>
      </c>
      <c r="M2770" t="str">
        <f t="shared" ca="1" si="834"/>
        <v/>
      </c>
      <c r="N2770">
        <f t="shared" si="823"/>
        <v>4109.05</v>
      </c>
      <c r="O2770">
        <f t="shared" ca="1" si="835"/>
        <v>18</v>
      </c>
      <c r="Q2770" t="str">
        <f t="shared" ca="1" si="838"/>
        <v>NO</v>
      </c>
      <c r="R2770" t="str">
        <f t="shared" ca="1" si="839"/>
        <v>NO</v>
      </c>
      <c r="S2770" t="b">
        <f t="shared" ca="1" si="836"/>
        <v>0</v>
      </c>
      <c r="T2770" t="b">
        <f t="shared" ca="1" si="837"/>
        <v>0</v>
      </c>
      <c r="U2770">
        <f t="shared" ca="1" si="822"/>
        <v>1</v>
      </c>
      <c r="W2770" s="7"/>
      <c r="X2770" t="str">
        <f t="shared" ca="1" si="824"/>
        <v>18</v>
      </c>
    </row>
    <row r="2771" spans="1:24" x14ac:dyDescent="0.3">
      <c r="A2771">
        <f t="shared" si="825"/>
        <v>2770</v>
      </c>
      <c r="B2771" s="1">
        <v>39101</v>
      </c>
      <c r="C2771">
        <v>4090.15</v>
      </c>
      <c r="D2771">
        <f t="shared" si="826"/>
        <v>-18.900000000000091</v>
      </c>
      <c r="E2771" t="str">
        <f t="shared" si="827"/>
        <v/>
      </c>
      <c r="F2771" s="4">
        <f t="shared" si="828"/>
        <v>-18.900000000000091</v>
      </c>
      <c r="G2771">
        <f t="shared" ca="1" si="829"/>
        <v>0.45778571428571468</v>
      </c>
      <c r="H2771">
        <f t="shared" ca="1" si="830"/>
        <v>0.28100000000000042</v>
      </c>
      <c r="I2771" s="4">
        <f t="shared" ca="1" si="840"/>
        <v>1.6291306558210463</v>
      </c>
      <c r="J2771" s="8">
        <f t="shared" ca="1" si="831"/>
        <v>61.964613748428874</v>
      </c>
      <c r="K2771" t="str">
        <f t="shared" ca="1" si="832"/>
        <v>BUY</v>
      </c>
      <c r="L2771" t="str">
        <f t="shared" ca="1" si="833"/>
        <v>HOLD</v>
      </c>
      <c r="M2771" t="str">
        <f t="shared" ca="1" si="834"/>
        <v/>
      </c>
      <c r="N2771">
        <f t="shared" si="823"/>
        <v>4090.15</v>
      </c>
      <c r="O2771">
        <f t="shared" ca="1" si="835"/>
        <v>18</v>
      </c>
      <c r="Q2771" t="str">
        <f t="shared" ca="1" si="838"/>
        <v>NO</v>
      </c>
      <c r="R2771" t="str">
        <f t="shared" ca="1" si="839"/>
        <v>NO</v>
      </c>
      <c r="S2771" t="b">
        <f t="shared" ca="1" si="836"/>
        <v>0</v>
      </c>
      <c r="T2771" t="b">
        <f t="shared" ca="1" si="837"/>
        <v>0</v>
      </c>
      <c r="U2771">
        <f t="shared" ca="1" si="822"/>
        <v>1</v>
      </c>
      <c r="W2771" s="7"/>
      <c r="X2771" t="str">
        <f t="shared" ca="1" si="824"/>
        <v>18</v>
      </c>
    </row>
    <row r="2772" spans="1:24" x14ac:dyDescent="0.3">
      <c r="A2772">
        <f t="shared" si="825"/>
        <v>2771</v>
      </c>
      <c r="B2772" s="1">
        <v>39104</v>
      </c>
      <c r="C2772">
        <v>4102.45</v>
      </c>
      <c r="D2772">
        <f t="shared" si="826"/>
        <v>12.299999999999727</v>
      </c>
      <c r="E2772">
        <f t="shared" si="827"/>
        <v>12.299999999999727</v>
      </c>
      <c r="F2772" s="4" t="str">
        <f t="shared" si="828"/>
        <v/>
      </c>
      <c r="G2772">
        <f t="shared" ca="1" si="829"/>
        <v>0.41678571428571431</v>
      </c>
      <c r="H2772">
        <f t="shared" ca="1" si="830"/>
        <v>0.28100000000000042</v>
      </c>
      <c r="I2772" s="4">
        <f t="shared" ca="1" si="840"/>
        <v>1.4832231825114366</v>
      </c>
      <c r="J2772" s="8">
        <f t="shared" ca="1" si="831"/>
        <v>59.729757395843968</v>
      </c>
      <c r="K2772" t="str">
        <f t="shared" ca="1" si="832"/>
        <v>BUY</v>
      </c>
      <c r="L2772" t="str">
        <f t="shared" ca="1" si="833"/>
        <v>HOLD</v>
      </c>
      <c r="M2772" t="str">
        <f t="shared" ca="1" si="834"/>
        <v/>
      </c>
      <c r="N2772">
        <f t="shared" si="823"/>
        <v>4102.45</v>
      </c>
      <c r="O2772">
        <f t="shared" ca="1" si="835"/>
        <v>18</v>
      </c>
      <c r="Q2772" t="str">
        <f t="shared" ca="1" si="838"/>
        <v>NO</v>
      </c>
      <c r="R2772" t="str">
        <f t="shared" ca="1" si="839"/>
        <v>NO</v>
      </c>
      <c r="S2772" t="b">
        <f t="shared" ca="1" si="836"/>
        <v>0</v>
      </c>
      <c r="T2772" t="b">
        <f t="shared" ca="1" si="837"/>
        <v>0</v>
      </c>
      <c r="U2772">
        <f t="shared" ca="1" si="822"/>
        <v>1</v>
      </c>
      <c r="W2772" s="7"/>
      <c r="X2772" t="str">
        <f t="shared" ca="1" si="824"/>
        <v>18</v>
      </c>
    </row>
    <row r="2773" spans="1:24" x14ac:dyDescent="0.3">
      <c r="A2773">
        <f t="shared" si="825"/>
        <v>2772</v>
      </c>
      <c r="B2773" s="1">
        <v>39105</v>
      </c>
      <c r="C2773">
        <v>4066.1</v>
      </c>
      <c r="D2773">
        <f t="shared" si="826"/>
        <v>-36.349999999999909</v>
      </c>
      <c r="E2773" t="str">
        <f t="shared" si="827"/>
        <v/>
      </c>
      <c r="F2773" s="4">
        <f t="shared" si="828"/>
        <v>-36.349999999999909</v>
      </c>
      <c r="G2773">
        <f t="shared" ca="1" si="829"/>
        <v>0.45849999999999985</v>
      </c>
      <c r="H2773">
        <f t="shared" ca="1" si="830"/>
        <v>0.29131250000000025</v>
      </c>
      <c r="I2773" s="4">
        <f t="shared" ca="1" si="840"/>
        <v>1.5739111778588266</v>
      </c>
      <c r="J2773" s="8">
        <f t="shared" ca="1" si="831"/>
        <v>61.148620488455414</v>
      </c>
      <c r="K2773" t="str">
        <f t="shared" ca="1" si="832"/>
        <v>BUY</v>
      </c>
      <c r="L2773" t="str">
        <f t="shared" ca="1" si="833"/>
        <v>HOLD</v>
      </c>
      <c r="M2773" t="str">
        <f t="shared" ca="1" si="834"/>
        <v/>
      </c>
      <c r="N2773">
        <f t="shared" si="823"/>
        <v>4066.1</v>
      </c>
      <c r="O2773">
        <f t="shared" ca="1" si="835"/>
        <v>18</v>
      </c>
      <c r="Q2773" t="str">
        <f t="shared" ca="1" si="838"/>
        <v>NO</v>
      </c>
      <c r="R2773" t="str">
        <f t="shared" ca="1" si="839"/>
        <v>NO</v>
      </c>
      <c r="S2773" t="b">
        <f t="shared" ca="1" si="836"/>
        <v>0</v>
      </c>
      <c r="T2773" t="b">
        <f t="shared" ca="1" si="837"/>
        <v>0</v>
      </c>
      <c r="U2773">
        <f t="shared" ca="1" si="822"/>
        <v>1</v>
      </c>
      <c r="W2773" s="7"/>
      <c r="X2773" t="str">
        <f t="shared" ca="1" si="824"/>
        <v>18</v>
      </c>
    </row>
    <row r="2774" spans="1:24" x14ac:dyDescent="0.3">
      <c r="A2774">
        <f t="shared" si="825"/>
        <v>2773</v>
      </c>
      <c r="B2774" s="1">
        <v>39106</v>
      </c>
      <c r="C2774">
        <v>4089.9</v>
      </c>
      <c r="D2774">
        <f t="shared" si="826"/>
        <v>23.800000000000182</v>
      </c>
      <c r="E2774">
        <f t="shared" si="827"/>
        <v>23.800000000000182</v>
      </c>
      <c r="F2774" s="4" t="str">
        <f t="shared" si="828"/>
        <v/>
      </c>
      <c r="G2774">
        <f t="shared" ca="1" si="829"/>
        <v>0.4270000000000001</v>
      </c>
      <c r="H2774">
        <f t="shared" ca="1" si="830"/>
        <v>0.28257142857142886</v>
      </c>
      <c r="I2774" s="4">
        <f t="shared" ca="1" si="840"/>
        <v>1.511122345803841</v>
      </c>
      <c r="J2774" s="8">
        <f t="shared" ca="1" si="831"/>
        <v>60.177169317495448</v>
      </c>
      <c r="K2774" t="str">
        <f t="shared" ca="1" si="832"/>
        <v>BUY</v>
      </c>
      <c r="L2774" t="str">
        <f t="shared" ca="1" si="833"/>
        <v>HOLD</v>
      </c>
      <c r="M2774" t="str">
        <f t="shared" ca="1" si="834"/>
        <v/>
      </c>
      <c r="N2774">
        <f t="shared" si="823"/>
        <v>4089.9</v>
      </c>
      <c r="O2774">
        <f t="shared" ca="1" si="835"/>
        <v>18</v>
      </c>
      <c r="Q2774" t="str">
        <f t="shared" ca="1" si="838"/>
        <v>NO</v>
      </c>
      <c r="R2774" t="str">
        <f t="shared" ca="1" si="839"/>
        <v>NO</v>
      </c>
      <c r="S2774" t="b">
        <f t="shared" ca="1" si="836"/>
        <v>0</v>
      </c>
      <c r="T2774" t="b">
        <f t="shared" ca="1" si="837"/>
        <v>0</v>
      </c>
      <c r="U2774">
        <f t="shared" ca="1" si="822"/>
        <v>1</v>
      </c>
      <c r="W2774" s="7"/>
      <c r="X2774" t="str">
        <f t="shared" ca="1" si="824"/>
        <v>18</v>
      </c>
    </row>
    <row r="2775" spans="1:24" x14ac:dyDescent="0.3">
      <c r="A2775">
        <f t="shared" si="825"/>
        <v>2774</v>
      </c>
      <c r="B2775" s="1">
        <v>39107</v>
      </c>
      <c r="C2775">
        <v>4147.7</v>
      </c>
      <c r="D2775">
        <f t="shared" si="826"/>
        <v>57.799999999999727</v>
      </c>
      <c r="E2775">
        <f t="shared" si="827"/>
        <v>57.799999999999727</v>
      </c>
      <c r="F2775" s="4" t="str">
        <f t="shared" si="828"/>
        <v/>
      </c>
      <c r="G2775">
        <f t="shared" ca="1" si="829"/>
        <v>0.4458749999999998</v>
      </c>
      <c r="H2775">
        <f t="shared" ca="1" si="830"/>
        <v>0.32066666666666682</v>
      </c>
      <c r="I2775" s="4">
        <f t="shared" ca="1" si="840"/>
        <v>1.3904625779625768</v>
      </c>
      <c r="J2775" s="8">
        <f t="shared" ca="1" si="831"/>
        <v>58.167092460727268</v>
      </c>
      <c r="K2775" t="str">
        <f t="shared" ca="1" si="832"/>
        <v>BUY</v>
      </c>
      <c r="L2775" t="str">
        <f t="shared" ca="1" si="833"/>
        <v>HOLD</v>
      </c>
      <c r="M2775" t="str">
        <f t="shared" ca="1" si="834"/>
        <v/>
      </c>
      <c r="N2775">
        <f t="shared" si="823"/>
        <v>4147.7</v>
      </c>
      <c r="O2775">
        <f t="shared" ca="1" si="835"/>
        <v>18</v>
      </c>
      <c r="Q2775" t="str">
        <f t="shared" ca="1" si="838"/>
        <v>NO</v>
      </c>
      <c r="R2775" t="str">
        <f t="shared" ca="1" si="839"/>
        <v>NO</v>
      </c>
      <c r="S2775" t="b">
        <f t="shared" ca="1" si="836"/>
        <v>0</v>
      </c>
      <c r="T2775" t="b">
        <f t="shared" ca="1" si="837"/>
        <v>0</v>
      </c>
      <c r="U2775">
        <f t="shared" ca="1" si="822"/>
        <v>1</v>
      </c>
      <c r="W2775" s="7"/>
      <c r="X2775" t="str">
        <f t="shared" ca="1" si="824"/>
        <v>18</v>
      </c>
    </row>
    <row r="2776" spans="1:24" x14ac:dyDescent="0.3">
      <c r="A2776">
        <f t="shared" si="825"/>
        <v>2775</v>
      </c>
      <c r="B2776" s="1">
        <v>39111</v>
      </c>
      <c r="C2776">
        <v>4124.45</v>
      </c>
      <c r="D2776">
        <f t="shared" si="826"/>
        <v>-23.25</v>
      </c>
      <c r="E2776" t="str">
        <f t="shared" si="827"/>
        <v/>
      </c>
      <c r="F2776" s="4">
        <f t="shared" si="828"/>
        <v>-23.25</v>
      </c>
      <c r="G2776">
        <f t="shared" ca="1" si="829"/>
        <v>0.4458749999999998</v>
      </c>
      <c r="H2776">
        <f t="shared" ca="1" si="830"/>
        <v>0.27608333333333346</v>
      </c>
      <c r="I2776" s="4">
        <f t="shared" ca="1" si="840"/>
        <v>1.615001509206156</v>
      </c>
      <c r="J2776" s="8">
        <f t="shared" ca="1" si="831"/>
        <v>61.759104288105242</v>
      </c>
      <c r="K2776" t="str">
        <f t="shared" ca="1" si="832"/>
        <v>BUY</v>
      </c>
      <c r="L2776" t="str">
        <f t="shared" ca="1" si="833"/>
        <v>HOLD</v>
      </c>
      <c r="M2776" t="str">
        <f t="shared" ca="1" si="834"/>
        <v/>
      </c>
      <c r="N2776">
        <f t="shared" si="823"/>
        <v>4124.45</v>
      </c>
      <c r="O2776">
        <f t="shared" ca="1" si="835"/>
        <v>18</v>
      </c>
      <c r="Q2776" t="str">
        <f t="shared" ca="1" si="838"/>
        <v>NO</v>
      </c>
      <c r="R2776" t="str">
        <f t="shared" ca="1" si="839"/>
        <v>NO</v>
      </c>
      <c r="S2776" t="b">
        <f t="shared" ca="1" si="836"/>
        <v>0</v>
      </c>
      <c r="T2776" t="b">
        <f t="shared" ca="1" si="837"/>
        <v>0</v>
      </c>
      <c r="U2776">
        <f t="shared" ca="1" si="822"/>
        <v>1</v>
      </c>
      <c r="W2776" s="7"/>
      <c r="X2776" t="str">
        <f t="shared" ca="1" si="824"/>
        <v>18</v>
      </c>
    </row>
    <row r="2777" spans="1:24" x14ac:dyDescent="0.3">
      <c r="A2777">
        <f t="shared" si="825"/>
        <v>2776</v>
      </c>
      <c r="B2777" s="1">
        <v>39113</v>
      </c>
      <c r="C2777">
        <v>4082.7</v>
      </c>
      <c r="D2777">
        <f t="shared" si="826"/>
        <v>-41.75</v>
      </c>
      <c r="E2777" t="str">
        <f t="shared" si="827"/>
        <v/>
      </c>
      <c r="F2777" s="4">
        <f t="shared" si="828"/>
        <v>-41.75</v>
      </c>
      <c r="G2777">
        <f t="shared" ca="1" si="829"/>
        <v>0.4458749999999998</v>
      </c>
      <c r="H2777">
        <f t="shared" ca="1" si="830"/>
        <v>0.30900000000000016</v>
      </c>
      <c r="I2777" s="4">
        <f t="shared" ca="1" si="840"/>
        <v>1.4429611650485423</v>
      </c>
      <c r="J2777" s="8">
        <f t="shared" ca="1" si="831"/>
        <v>59.066070541480357</v>
      </c>
      <c r="K2777" t="str">
        <f t="shared" ca="1" si="832"/>
        <v>BUY</v>
      </c>
      <c r="L2777" t="str">
        <f t="shared" ca="1" si="833"/>
        <v>HOLD</v>
      </c>
      <c r="M2777" t="str">
        <f t="shared" ca="1" si="834"/>
        <v/>
      </c>
      <c r="N2777">
        <f t="shared" si="823"/>
        <v>4082.7</v>
      </c>
      <c r="O2777">
        <f t="shared" ca="1" si="835"/>
        <v>18</v>
      </c>
      <c r="Q2777" t="str">
        <f t="shared" ca="1" si="838"/>
        <v>NO</v>
      </c>
      <c r="R2777" t="str">
        <f t="shared" ca="1" si="839"/>
        <v>NO</v>
      </c>
      <c r="S2777" t="b">
        <f t="shared" ca="1" si="836"/>
        <v>0</v>
      </c>
      <c r="T2777" t="b">
        <f t="shared" ca="1" si="837"/>
        <v>0</v>
      </c>
      <c r="U2777">
        <f t="shared" ca="1" si="822"/>
        <v>1</v>
      </c>
      <c r="W2777" s="7"/>
      <c r="X2777" t="str">
        <f t="shared" ca="1" si="824"/>
        <v>18</v>
      </c>
    </row>
    <row r="2778" spans="1:24" x14ac:dyDescent="0.3">
      <c r="A2778">
        <f t="shared" si="825"/>
        <v>2777</v>
      </c>
      <c r="B2778" s="1">
        <v>39114</v>
      </c>
      <c r="C2778">
        <v>4137.2</v>
      </c>
      <c r="D2778">
        <f t="shared" si="826"/>
        <v>54.5</v>
      </c>
      <c r="E2778">
        <f t="shared" si="827"/>
        <v>54.5</v>
      </c>
      <c r="F2778" s="4" t="str">
        <f t="shared" si="828"/>
        <v/>
      </c>
      <c r="G2778">
        <f t="shared" ca="1" si="829"/>
        <v>0.45688888888888868</v>
      </c>
      <c r="H2778">
        <f t="shared" ca="1" si="830"/>
        <v>0.24860000000000035</v>
      </c>
      <c r="I2778" s="4">
        <f t="shared" ca="1" si="840"/>
        <v>1.8378475015643123</v>
      </c>
      <c r="J2778" s="8">
        <f t="shared" ca="1" si="831"/>
        <v>64.762024758244834</v>
      </c>
      <c r="K2778" t="str">
        <f t="shared" ca="1" si="832"/>
        <v>BUY</v>
      </c>
      <c r="L2778" t="str">
        <f t="shared" ca="1" si="833"/>
        <v>HOLD</v>
      </c>
      <c r="M2778" t="str">
        <f t="shared" ca="1" si="834"/>
        <v/>
      </c>
      <c r="N2778">
        <f t="shared" si="823"/>
        <v>4137.2</v>
      </c>
      <c r="O2778">
        <f t="shared" ca="1" si="835"/>
        <v>18</v>
      </c>
      <c r="Q2778" t="str">
        <f t="shared" ca="1" si="838"/>
        <v>NO</v>
      </c>
      <c r="R2778" t="str">
        <f t="shared" ca="1" si="839"/>
        <v>NO</v>
      </c>
      <c r="S2778" t="b">
        <f t="shared" ca="1" si="836"/>
        <v>0</v>
      </c>
      <c r="T2778" t="b">
        <f t="shared" ca="1" si="837"/>
        <v>0</v>
      </c>
      <c r="U2778">
        <f t="shared" ca="1" si="822"/>
        <v>1</v>
      </c>
      <c r="W2778" s="7"/>
      <c r="X2778" t="str">
        <f t="shared" ca="1" si="824"/>
        <v>18</v>
      </c>
    </row>
    <row r="2779" spans="1:24" x14ac:dyDescent="0.3">
      <c r="A2779">
        <f t="shared" si="825"/>
        <v>2778</v>
      </c>
      <c r="B2779" s="1">
        <v>39115</v>
      </c>
      <c r="C2779">
        <v>4183.5</v>
      </c>
      <c r="D2779">
        <f t="shared" si="826"/>
        <v>46.300000000000182</v>
      </c>
      <c r="E2779">
        <f t="shared" si="827"/>
        <v>46.300000000000182</v>
      </c>
      <c r="F2779" s="4" t="str">
        <f t="shared" si="828"/>
        <v/>
      </c>
      <c r="G2779">
        <f t="shared" ca="1" si="829"/>
        <v>0.4061666666666669</v>
      </c>
      <c r="H2779">
        <f t="shared" ca="1" si="830"/>
        <v>0.24860000000000035</v>
      </c>
      <c r="I2779" s="4">
        <f t="shared" ca="1" si="840"/>
        <v>1.6338160364709025</v>
      </c>
      <c r="J2779" s="8">
        <f t="shared" ca="1" si="831"/>
        <v>62.032276128900861</v>
      </c>
      <c r="K2779" t="str">
        <f t="shared" ca="1" si="832"/>
        <v>BUY</v>
      </c>
      <c r="L2779" t="str">
        <f t="shared" ca="1" si="833"/>
        <v>HOLD</v>
      </c>
      <c r="M2779" t="str">
        <f t="shared" ca="1" si="834"/>
        <v/>
      </c>
      <c r="N2779">
        <f t="shared" si="823"/>
        <v>4183.5</v>
      </c>
      <c r="O2779">
        <f t="shared" ca="1" si="835"/>
        <v>18</v>
      </c>
      <c r="Q2779" t="str">
        <f t="shared" ca="1" si="838"/>
        <v>NO</v>
      </c>
      <c r="R2779" t="str">
        <f t="shared" ca="1" si="839"/>
        <v>NO</v>
      </c>
      <c r="S2779" t="b">
        <f t="shared" ca="1" si="836"/>
        <v>0</v>
      </c>
      <c r="T2779" t="b">
        <f t="shared" ca="1" si="837"/>
        <v>0</v>
      </c>
      <c r="U2779">
        <f t="shared" ca="1" si="822"/>
        <v>1</v>
      </c>
      <c r="W2779" s="7"/>
      <c r="X2779" t="str">
        <f t="shared" ca="1" si="824"/>
        <v>18</v>
      </c>
    </row>
    <row r="2780" spans="1:24" x14ac:dyDescent="0.3">
      <c r="A2780">
        <f t="shared" si="825"/>
        <v>2779</v>
      </c>
      <c r="B2780" s="1">
        <v>39118</v>
      </c>
      <c r="C2780">
        <v>4215.3500000000004</v>
      </c>
      <c r="D2780">
        <f t="shared" si="826"/>
        <v>31.850000000000364</v>
      </c>
      <c r="E2780">
        <f t="shared" si="827"/>
        <v>31.850000000000364</v>
      </c>
      <c r="F2780" s="4" t="str">
        <f t="shared" si="828"/>
        <v/>
      </c>
      <c r="G2780">
        <f t="shared" ca="1" si="829"/>
        <v>0.31911111111111196</v>
      </c>
      <c r="H2780">
        <f t="shared" ca="1" si="830"/>
        <v>0.24860000000000035</v>
      </c>
      <c r="I2780" s="4">
        <f t="shared" ca="1" si="840"/>
        <v>1.2836327880575684</v>
      </c>
      <c r="J2780" s="8">
        <f t="shared" ca="1" si="831"/>
        <v>56.210122519278222</v>
      </c>
      <c r="K2780" t="str">
        <f t="shared" ca="1" si="832"/>
        <v>BUY</v>
      </c>
      <c r="L2780" t="str">
        <f t="shared" ca="1" si="833"/>
        <v>HOLD</v>
      </c>
      <c r="M2780" t="str">
        <f t="shared" ca="1" si="834"/>
        <v/>
      </c>
      <c r="N2780">
        <f t="shared" si="823"/>
        <v>4215.3500000000004</v>
      </c>
      <c r="O2780">
        <f t="shared" ca="1" si="835"/>
        <v>18</v>
      </c>
      <c r="Q2780" t="str">
        <f t="shared" ca="1" si="838"/>
        <v>NO</v>
      </c>
      <c r="R2780" t="str">
        <f t="shared" ca="1" si="839"/>
        <v>NO</v>
      </c>
      <c r="S2780" t="b">
        <f t="shared" ca="1" si="836"/>
        <v>0</v>
      </c>
      <c r="T2780" t="b">
        <f t="shared" ca="1" si="837"/>
        <v>0</v>
      </c>
      <c r="U2780">
        <f t="shared" ca="1" si="822"/>
        <v>1</v>
      </c>
      <c r="W2780" s="7"/>
      <c r="X2780" t="str">
        <f t="shared" ca="1" si="824"/>
        <v>18</v>
      </c>
    </row>
    <row r="2781" spans="1:24" x14ac:dyDescent="0.3">
      <c r="A2781">
        <f t="shared" si="825"/>
        <v>2780</v>
      </c>
      <c r="B2781" s="1">
        <v>39119</v>
      </c>
      <c r="C2781">
        <v>4195.8999999999996</v>
      </c>
      <c r="D2781">
        <f t="shared" si="826"/>
        <v>-19.450000000000728</v>
      </c>
      <c r="E2781" t="str">
        <f t="shared" si="827"/>
        <v/>
      </c>
      <c r="F2781" s="4">
        <f t="shared" si="828"/>
        <v>-19.450000000000728</v>
      </c>
      <c r="G2781">
        <f t="shared" ca="1" si="829"/>
        <v>0.32656250000000059</v>
      </c>
      <c r="H2781">
        <f t="shared" ca="1" si="830"/>
        <v>0.23958333333333484</v>
      </c>
      <c r="I2781" s="4">
        <f t="shared" ca="1" si="840"/>
        <v>1.3630434782608634</v>
      </c>
      <c r="J2781" s="8">
        <f t="shared" ca="1" si="831"/>
        <v>57.681692732290593</v>
      </c>
      <c r="K2781" t="str">
        <f t="shared" ca="1" si="832"/>
        <v>BUY</v>
      </c>
      <c r="L2781" t="str">
        <f t="shared" ca="1" si="833"/>
        <v>HOLD</v>
      </c>
      <c r="M2781" t="str">
        <f t="shared" ca="1" si="834"/>
        <v/>
      </c>
      <c r="N2781">
        <f t="shared" si="823"/>
        <v>4195.8999999999996</v>
      </c>
      <c r="O2781">
        <f t="shared" ca="1" si="835"/>
        <v>18</v>
      </c>
      <c r="Q2781" t="str">
        <f t="shared" ca="1" si="838"/>
        <v>NO</v>
      </c>
      <c r="R2781" t="str">
        <f t="shared" ca="1" si="839"/>
        <v>NO</v>
      </c>
      <c r="S2781" t="b">
        <f t="shared" ca="1" si="836"/>
        <v>0</v>
      </c>
      <c r="T2781" t="b">
        <f t="shared" ca="1" si="837"/>
        <v>0</v>
      </c>
      <c r="U2781">
        <f t="shared" ca="1" si="822"/>
        <v>1</v>
      </c>
      <c r="W2781" s="7"/>
      <c r="X2781" t="str">
        <f t="shared" ca="1" si="824"/>
        <v>18</v>
      </c>
    </row>
    <row r="2782" spans="1:24" x14ac:dyDescent="0.3">
      <c r="A2782">
        <f t="shared" si="825"/>
        <v>2781</v>
      </c>
      <c r="B2782" s="1">
        <v>39120</v>
      </c>
      <c r="C2782">
        <v>4224.25</v>
      </c>
      <c r="D2782">
        <f t="shared" si="826"/>
        <v>28.350000000000364</v>
      </c>
      <c r="E2782">
        <f t="shared" si="827"/>
        <v>28.350000000000364</v>
      </c>
      <c r="F2782" s="4" t="str">
        <f t="shared" si="828"/>
        <v/>
      </c>
      <c r="G2782">
        <f t="shared" ca="1" si="829"/>
        <v>0.35937500000000111</v>
      </c>
      <c r="H2782">
        <f t="shared" ca="1" si="830"/>
        <v>0.23958333333333484</v>
      </c>
      <c r="I2782" s="4">
        <f t="shared" ca="1" si="840"/>
        <v>1.4999999999999951</v>
      </c>
      <c r="J2782" s="8">
        <f t="shared" ca="1" si="831"/>
        <v>59.999999999999922</v>
      </c>
      <c r="K2782" t="str">
        <f t="shared" ca="1" si="832"/>
        <v>BUY</v>
      </c>
      <c r="L2782" t="str">
        <f t="shared" ca="1" si="833"/>
        <v>HOLD</v>
      </c>
      <c r="M2782" t="str">
        <f t="shared" ca="1" si="834"/>
        <v/>
      </c>
      <c r="N2782">
        <f t="shared" si="823"/>
        <v>4224.25</v>
      </c>
      <c r="O2782">
        <f t="shared" ca="1" si="835"/>
        <v>18</v>
      </c>
      <c r="Q2782" t="str">
        <f t="shared" ca="1" si="838"/>
        <v>NO</v>
      </c>
      <c r="R2782" t="str">
        <f t="shared" ca="1" si="839"/>
        <v>NO</v>
      </c>
      <c r="S2782" t="b">
        <f t="shared" ca="1" si="836"/>
        <v>0</v>
      </c>
      <c r="T2782" t="b">
        <f t="shared" ca="1" si="837"/>
        <v>0</v>
      </c>
      <c r="U2782">
        <f t="shared" ca="1" si="822"/>
        <v>1</v>
      </c>
      <c r="W2782" s="7"/>
      <c r="X2782" t="str">
        <f t="shared" ca="1" si="824"/>
        <v>18</v>
      </c>
    </row>
    <row r="2783" spans="1:24" x14ac:dyDescent="0.3">
      <c r="A2783">
        <f t="shared" si="825"/>
        <v>2782</v>
      </c>
      <c r="B2783" s="1">
        <v>39121</v>
      </c>
      <c r="C2783">
        <v>4223.3999999999996</v>
      </c>
      <c r="D2783">
        <f t="shared" si="826"/>
        <v>-0.8500000000003638</v>
      </c>
      <c r="E2783" t="str">
        <f t="shared" si="827"/>
        <v/>
      </c>
      <c r="F2783" s="4">
        <f t="shared" si="828"/>
        <v>-0.8500000000003638</v>
      </c>
      <c r="G2783">
        <f t="shared" ca="1" si="829"/>
        <v>0.35937500000000111</v>
      </c>
      <c r="H2783">
        <f t="shared" ca="1" si="830"/>
        <v>0.23425000000000182</v>
      </c>
      <c r="I2783" s="4">
        <f t="shared" ca="1" si="840"/>
        <v>1.5341515474919885</v>
      </c>
      <c r="J2783" s="8">
        <f t="shared" ca="1" si="831"/>
        <v>60.539060854916706</v>
      </c>
      <c r="K2783" t="str">
        <f t="shared" ca="1" si="832"/>
        <v>BUY</v>
      </c>
      <c r="L2783" t="str">
        <f t="shared" ca="1" si="833"/>
        <v>HOLD</v>
      </c>
      <c r="M2783" t="str">
        <f t="shared" ca="1" si="834"/>
        <v/>
      </c>
      <c r="N2783">
        <f t="shared" si="823"/>
        <v>4223.3999999999996</v>
      </c>
      <c r="O2783">
        <f t="shared" ca="1" si="835"/>
        <v>18</v>
      </c>
      <c r="Q2783" t="str">
        <f t="shared" ca="1" si="838"/>
        <v>NO</v>
      </c>
      <c r="R2783" t="str">
        <f t="shared" ca="1" si="839"/>
        <v>NO</v>
      </c>
      <c r="S2783" t="b">
        <f t="shared" ca="1" si="836"/>
        <v>0</v>
      </c>
      <c r="T2783" t="b">
        <f t="shared" ca="1" si="837"/>
        <v>0</v>
      </c>
      <c r="U2783">
        <f t="shared" ca="1" si="822"/>
        <v>1</v>
      </c>
      <c r="W2783" s="7"/>
      <c r="X2783" t="str">
        <f t="shared" ca="1" si="824"/>
        <v>18</v>
      </c>
    </row>
    <row r="2784" spans="1:24" x14ac:dyDescent="0.3">
      <c r="A2784">
        <f t="shared" si="825"/>
        <v>2783</v>
      </c>
      <c r="B2784" s="1">
        <v>39122</v>
      </c>
      <c r="C2784">
        <v>4187.3999999999996</v>
      </c>
      <c r="D2784">
        <f t="shared" si="826"/>
        <v>-36</v>
      </c>
      <c r="E2784" t="str">
        <f t="shared" si="827"/>
        <v/>
      </c>
      <c r="F2784" s="4">
        <f t="shared" si="828"/>
        <v>-36</v>
      </c>
      <c r="G2784">
        <f t="shared" ca="1" si="829"/>
        <v>0.36414285714285788</v>
      </c>
      <c r="H2784">
        <f t="shared" ca="1" si="830"/>
        <v>0.25221428571428728</v>
      </c>
      <c r="I2784" s="4">
        <f t="shared" ca="1" si="840"/>
        <v>1.4437836306995124</v>
      </c>
      <c r="J2784" s="8">
        <f t="shared" ca="1" si="831"/>
        <v>59.079847027465419</v>
      </c>
      <c r="K2784" t="str">
        <f t="shared" ca="1" si="832"/>
        <v>BUY</v>
      </c>
      <c r="L2784" t="str">
        <f t="shared" ca="1" si="833"/>
        <v>HOLD</v>
      </c>
      <c r="M2784" t="str">
        <f t="shared" ca="1" si="834"/>
        <v/>
      </c>
      <c r="N2784">
        <f t="shared" si="823"/>
        <v>4187.3999999999996</v>
      </c>
      <c r="O2784">
        <f t="shared" ca="1" si="835"/>
        <v>18</v>
      </c>
      <c r="Q2784" t="str">
        <f t="shared" ca="1" si="838"/>
        <v>NO</v>
      </c>
      <c r="R2784" t="str">
        <f t="shared" ca="1" si="839"/>
        <v>NO</v>
      </c>
      <c r="S2784" t="b">
        <f t="shared" ca="1" si="836"/>
        <v>0</v>
      </c>
      <c r="T2784" t="b">
        <f t="shared" ca="1" si="837"/>
        <v>0</v>
      </c>
      <c r="U2784">
        <f t="shared" ca="1" si="822"/>
        <v>1</v>
      </c>
      <c r="W2784" s="7"/>
      <c r="X2784" t="str">
        <f t="shared" ca="1" si="824"/>
        <v>18</v>
      </c>
    </row>
    <row r="2785" spans="1:24" x14ac:dyDescent="0.3">
      <c r="A2785">
        <f t="shared" si="825"/>
        <v>2784</v>
      </c>
      <c r="B2785" s="1">
        <v>39125</v>
      </c>
      <c r="C2785">
        <v>4058.3</v>
      </c>
      <c r="D2785">
        <f t="shared" si="826"/>
        <v>-129.09999999999945</v>
      </c>
      <c r="E2785" t="str">
        <f t="shared" si="827"/>
        <v/>
      </c>
      <c r="F2785" s="4">
        <f t="shared" si="828"/>
        <v>-129.09999999999945</v>
      </c>
      <c r="G2785">
        <f t="shared" ca="1" si="829"/>
        <v>0.36414285714285788</v>
      </c>
      <c r="H2785">
        <f t="shared" ca="1" si="830"/>
        <v>0.40964285714285781</v>
      </c>
      <c r="I2785" s="4">
        <f t="shared" ca="1" si="840"/>
        <v>0.88892763731473445</v>
      </c>
      <c r="J2785" s="8">
        <f t="shared" ca="1" si="831"/>
        <v>47.059909535678031</v>
      </c>
      <c r="K2785" t="str">
        <f t="shared" ca="1" si="832"/>
        <v>BUY</v>
      </c>
      <c r="L2785" t="str">
        <f t="shared" ca="1" si="833"/>
        <v>HOLD</v>
      </c>
      <c r="M2785" t="str">
        <f t="shared" ca="1" si="834"/>
        <v/>
      </c>
      <c r="N2785">
        <f t="shared" si="823"/>
        <v>4058.3</v>
      </c>
      <c r="O2785">
        <f t="shared" ca="1" si="835"/>
        <v>18</v>
      </c>
      <c r="Q2785" t="str">
        <f t="shared" ca="1" si="838"/>
        <v>NO</v>
      </c>
      <c r="R2785" t="str">
        <f t="shared" ca="1" si="839"/>
        <v>NO</v>
      </c>
      <c r="S2785" t="b">
        <f t="shared" ca="1" si="836"/>
        <v>0</v>
      </c>
      <c r="T2785" t="b">
        <f t="shared" ca="1" si="837"/>
        <v>0</v>
      </c>
      <c r="U2785">
        <f t="shared" ca="1" si="822"/>
        <v>1</v>
      </c>
      <c r="W2785" s="7"/>
      <c r="X2785" t="str">
        <f t="shared" ca="1" si="824"/>
        <v>18</v>
      </c>
    </row>
    <row r="2786" spans="1:24" x14ac:dyDescent="0.3">
      <c r="A2786">
        <f t="shared" si="825"/>
        <v>2785</v>
      </c>
      <c r="B2786" s="1">
        <v>39126</v>
      </c>
      <c r="C2786">
        <v>4044.55</v>
      </c>
      <c r="D2786">
        <f t="shared" si="826"/>
        <v>-13.75</v>
      </c>
      <c r="E2786" t="str">
        <f t="shared" si="827"/>
        <v/>
      </c>
      <c r="F2786" s="4">
        <f t="shared" si="828"/>
        <v>-13.75</v>
      </c>
      <c r="G2786">
        <f t="shared" ca="1" si="829"/>
        <v>0.40433333333333471</v>
      </c>
      <c r="H2786">
        <f t="shared" ca="1" si="830"/>
        <v>0.37562500000000054</v>
      </c>
      <c r="I2786" s="4">
        <f t="shared" ca="1" si="840"/>
        <v>1.0764281752634519</v>
      </c>
      <c r="J2786" s="8">
        <f t="shared" ca="1" si="831"/>
        <v>51.840376088466307</v>
      </c>
      <c r="K2786" t="str">
        <f t="shared" ca="1" si="832"/>
        <v>BUY</v>
      </c>
      <c r="L2786" t="str">
        <f t="shared" ca="1" si="833"/>
        <v>HOLD</v>
      </c>
      <c r="M2786" t="str">
        <f t="shared" ca="1" si="834"/>
        <v/>
      </c>
      <c r="N2786">
        <f t="shared" si="823"/>
        <v>4044.55</v>
      </c>
      <c r="O2786">
        <f t="shared" ca="1" si="835"/>
        <v>18</v>
      </c>
      <c r="Q2786" t="str">
        <f t="shared" ca="1" si="838"/>
        <v>NO</v>
      </c>
      <c r="R2786" t="str">
        <f t="shared" ca="1" si="839"/>
        <v>NO</v>
      </c>
      <c r="S2786" t="b">
        <f t="shared" ca="1" si="836"/>
        <v>0</v>
      </c>
      <c r="T2786" t="b">
        <f t="shared" ca="1" si="837"/>
        <v>0</v>
      </c>
      <c r="U2786">
        <f t="shared" ca="1" si="822"/>
        <v>1</v>
      </c>
      <c r="W2786" s="7"/>
      <c r="X2786" t="str">
        <f t="shared" ca="1" si="824"/>
        <v>18</v>
      </c>
    </row>
    <row r="2787" spans="1:24" x14ac:dyDescent="0.3">
      <c r="A2787">
        <f t="shared" si="825"/>
        <v>2786</v>
      </c>
      <c r="B2787" s="1">
        <v>39127</v>
      </c>
      <c r="C2787">
        <v>4047.1</v>
      </c>
      <c r="D2787">
        <f t="shared" si="826"/>
        <v>2.5499999999997272</v>
      </c>
      <c r="E2787">
        <f t="shared" si="827"/>
        <v>2.5499999999997272</v>
      </c>
      <c r="F2787" s="4" t="str">
        <f t="shared" si="828"/>
        <v/>
      </c>
      <c r="G2787">
        <f t="shared" ca="1" si="829"/>
        <v>0.35021428571428648</v>
      </c>
      <c r="H2787">
        <f t="shared" ca="1" si="830"/>
        <v>0.37735714285714367</v>
      </c>
      <c r="I2787" s="4">
        <f t="shared" ca="1" si="840"/>
        <v>0.92807117168275599</v>
      </c>
      <c r="J2787" s="8">
        <f t="shared" ca="1" si="831"/>
        <v>48.134694678971137</v>
      </c>
      <c r="K2787" t="str">
        <f t="shared" ca="1" si="832"/>
        <v>BUY</v>
      </c>
      <c r="L2787" t="str">
        <f t="shared" ca="1" si="833"/>
        <v>HOLD</v>
      </c>
      <c r="M2787" t="str">
        <f t="shared" ca="1" si="834"/>
        <v/>
      </c>
      <c r="N2787">
        <f t="shared" si="823"/>
        <v>4047.1</v>
      </c>
      <c r="O2787">
        <f t="shared" ca="1" si="835"/>
        <v>18</v>
      </c>
      <c r="Q2787" t="str">
        <f t="shared" ca="1" si="838"/>
        <v>NO</v>
      </c>
      <c r="R2787" t="str">
        <f t="shared" ca="1" si="839"/>
        <v>NO</v>
      </c>
      <c r="S2787" t="b">
        <f t="shared" ca="1" si="836"/>
        <v>0</v>
      </c>
      <c r="T2787" t="b">
        <f t="shared" ca="1" si="837"/>
        <v>0</v>
      </c>
      <c r="U2787">
        <f t="shared" ca="1" si="822"/>
        <v>1</v>
      </c>
      <c r="W2787" s="7"/>
      <c r="X2787" t="str">
        <f t="shared" ca="1" si="824"/>
        <v>18</v>
      </c>
    </row>
    <row r="2788" spans="1:24" x14ac:dyDescent="0.3">
      <c r="A2788">
        <f t="shared" si="825"/>
        <v>2787</v>
      </c>
      <c r="B2788" s="1">
        <v>39128</v>
      </c>
      <c r="C2788">
        <v>4146.2</v>
      </c>
      <c r="D2788">
        <f t="shared" si="826"/>
        <v>99.099999999999909</v>
      </c>
      <c r="E2788">
        <f t="shared" si="827"/>
        <v>99.099999999999909</v>
      </c>
      <c r="F2788" s="4" t="str">
        <f t="shared" si="828"/>
        <v/>
      </c>
      <c r="G2788">
        <f t="shared" ca="1" si="829"/>
        <v>0.45778571428571468</v>
      </c>
      <c r="H2788">
        <f t="shared" ca="1" si="830"/>
        <v>0.37735714285714367</v>
      </c>
      <c r="I2788" s="4">
        <f t="shared" ca="1" si="840"/>
        <v>1.213136475487411</v>
      </c>
      <c r="J2788" s="8">
        <f t="shared" ca="1" si="831"/>
        <v>54.815258296270919</v>
      </c>
      <c r="K2788" t="str">
        <f t="shared" ca="1" si="832"/>
        <v>BUY</v>
      </c>
      <c r="L2788" t="str">
        <f t="shared" ca="1" si="833"/>
        <v>HOLD</v>
      </c>
      <c r="M2788" t="str">
        <f t="shared" ca="1" si="834"/>
        <v/>
      </c>
      <c r="N2788">
        <f t="shared" si="823"/>
        <v>4146.2</v>
      </c>
      <c r="O2788">
        <f t="shared" ca="1" si="835"/>
        <v>18</v>
      </c>
      <c r="Q2788" t="str">
        <f t="shared" ca="1" si="838"/>
        <v>NO</v>
      </c>
      <c r="R2788" t="str">
        <f t="shared" ca="1" si="839"/>
        <v>NO</v>
      </c>
      <c r="S2788" t="b">
        <f t="shared" ca="1" si="836"/>
        <v>0</v>
      </c>
      <c r="T2788" t="b">
        <f t="shared" ca="1" si="837"/>
        <v>0</v>
      </c>
      <c r="U2788">
        <f t="shared" ca="1" si="822"/>
        <v>1</v>
      </c>
      <c r="W2788" s="7"/>
      <c r="X2788" t="str">
        <f t="shared" ca="1" si="824"/>
        <v>18</v>
      </c>
    </row>
    <row r="2789" spans="1:24" x14ac:dyDescent="0.3">
      <c r="A2789">
        <f t="shared" si="825"/>
        <v>2788</v>
      </c>
      <c r="B2789" s="1">
        <v>39132</v>
      </c>
      <c r="C2789">
        <v>4164.55</v>
      </c>
      <c r="D2789">
        <f t="shared" si="826"/>
        <v>18.350000000000364</v>
      </c>
      <c r="E2789">
        <f t="shared" si="827"/>
        <v>18.350000000000364</v>
      </c>
      <c r="F2789" s="4" t="str">
        <f t="shared" si="828"/>
        <v/>
      </c>
      <c r="G2789">
        <f t="shared" ca="1" si="829"/>
        <v>0.40142857142857274</v>
      </c>
      <c r="H2789">
        <f t="shared" ca="1" si="830"/>
        <v>0.37735714285714367</v>
      </c>
      <c r="I2789" s="4">
        <f t="shared" ca="1" si="840"/>
        <v>1.0637895135339781</v>
      </c>
      <c r="J2789" s="8">
        <f t="shared" ca="1" si="831"/>
        <v>51.545446207465858</v>
      </c>
      <c r="K2789" t="str">
        <f t="shared" ca="1" si="832"/>
        <v>BUY</v>
      </c>
      <c r="L2789" t="str">
        <f t="shared" ca="1" si="833"/>
        <v>HOLD</v>
      </c>
      <c r="M2789" t="str">
        <f t="shared" ca="1" si="834"/>
        <v/>
      </c>
      <c r="N2789">
        <f t="shared" si="823"/>
        <v>4164.55</v>
      </c>
      <c r="O2789">
        <f t="shared" ca="1" si="835"/>
        <v>18</v>
      </c>
      <c r="Q2789" t="str">
        <f t="shared" ca="1" si="838"/>
        <v>NO</v>
      </c>
      <c r="R2789" t="str">
        <f t="shared" ca="1" si="839"/>
        <v>NO</v>
      </c>
      <c r="S2789" t="b">
        <f t="shared" ca="1" si="836"/>
        <v>0</v>
      </c>
      <c r="T2789" t="b">
        <f t="shared" ca="1" si="837"/>
        <v>0</v>
      </c>
      <c r="U2789">
        <f t="shared" ca="1" si="822"/>
        <v>1</v>
      </c>
      <c r="W2789" s="7"/>
      <c r="X2789" t="str">
        <f t="shared" ca="1" si="824"/>
        <v>18</v>
      </c>
    </row>
    <row r="2790" spans="1:24" x14ac:dyDescent="0.3">
      <c r="A2790">
        <f t="shared" si="825"/>
        <v>2789</v>
      </c>
      <c r="B2790" s="1">
        <v>39133</v>
      </c>
      <c r="C2790">
        <v>4106.95</v>
      </c>
      <c r="D2790">
        <f t="shared" si="826"/>
        <v>-57.600000000000364</v>
      </c>
      <c r="E2790" t="str">
        <f t="shared" si="827"/>
        <v/>
      </c>
      <c r="F2790" s="4">
        <f t="shared" si="828"/>
        <v>-57.600000000000364</v>
      </c>
      <c r="G2790">
        <f t="shared" ca="1" si="829"/>
        <v>0.40142857142857274</v>
      </c>
      <c r="H2790">
        <f t="shared" ca="1" si="830"/>
        <v>0.42642857142857271</v>
      </c>
      <c r="I2790" s="4">
        <f t="shared" ca="1" si="840"/>
        <v>0.94137353433835869</v>
      </c>
      <c r="J2790" s="8">
        <f t="shared" ca="1" si="831"/>
        <v>48.490077653149271</v>
      </c>
      <c r="K2790" t="str">
        <f t="shared" ca="1" si="832"/>
        <v>BUY</v>
      </c>
      <c r="L2790" t="str">
        <f t="shared" ca="1" si="833"/>
        <v>HOLD</v>
      </c>
      <c r="M2790" t="str">
        <f t="shared" ca="1" si="834"/>
        <v/>
      </c>
      <c r="N2790">
        <f t="shared" si="823"/>
        <v>4106.95</v>
      </c>
      <c r="O2790">
        <f t="shared" ca="1" si="835"/>
        <v>18</v>
      </c>
      <c r="Q2790" t="str">
        <f t="shared" ca="1" si="838"/>
        <v>NO</v>
      </c>
      <c r="R2790" t="str">
        <f t="shared" ca="1" si="839"/>
        <v>NO</v>
      </c>
      <c r="S2790" t="b">
        <f t="shared" ca="1" si="836"/>
        <v>0</v>
      </c>
      <c r="T2790" t="b">
        <f t="shared" ca="1" si="837"/>
        <v>0</v>
      </c>
      <c r="U2790">
        <f t="shared" ca="1" si="822"/>
        <v>1</v>
      </c>
      <c r="W2790" s="7"/>
      <c r="X2790" t="str">
        <f t="shared" ca="1" si="824"/>
        <v>18</v>
      </c>
    </row>
    <row r="2791" spans="1:24" x14ac:dyDescent="0.3">
      <c r="A2791">
        <f t="shared" si="825"/>
        <v>2790</v>
      </c>
      <c r="B2791" s="1">
        <v>39134</v>
      </c>
      <c r="C2791">
        <v>4096.2</v>
      </c>
      <c r="D2791">
        <f t="shared" si="826"/>
        <v>-10.75</v>
      </c>
      <c r="E2791" t="str">
        <f t="shared" si="827"/>
        <v/>
      </c>
      <c r="F2791" s="4">
        <f t="shared" si="828"/>
        <v>-10.75</v>
      </c>
      <c r="G2791">
        <f t="shared" ca="1" si="829"/>
        <v>0.40142857142857274</v>
      </c>
      <c r="H2791">
        <f t="shared" ca="1" si="830"/>
        <v>0.38214285714285845</v>
      </c>
      <c r="I2791" s="4">
        <f t="shared" ca="1" si="840"/>
        <v>1.0504672897196261</v>
      </c>
      <c r="J2791" s="8">
        <f t="shared" ca="1" si="831"/>
        <v>51.230628988149505</v>
      </c>
      <c r="K2791" t="str">
        <f t="shared" ca="1" si="832"/>
        <v>BUY</v>
      </c>
      <c r="L2791" t="str">
        <f t="shared" ca="1" si="833"/>
        <v>HOLD</v>
      </c>
      <c r="M2791" t="str">
        <f t="shared" ca="1" si="834"/>
        <v/>
      </c>
      <c r="N2791">
        <f t="shared" si="823"/>
        <v>4096.2</v>
      </c>
      <c r="O2791">
        <f t="shared" ca="1" si="835"/>
        <v>18</v>
      </c>
      <c r="Q2791" t="str">
        <f t="shared" ca="1" si="838"/>
        <v>NO</v>
      </c>
      <c r="R2791" t="str">
        <f t="shared" ca="1" si="839"/>
        <v>NO</v>
      </c>
      <c r="S2791" t="b">
        <f t="shared" ca="1" si="836"/>
        <v>0</v>
      </c>
      <c r="T2791" t="b">
        <f t="shared" ca="1" si="837"/>
        <v>0</v>
      </c>
      <c r="U2791">
        <f t="shared" ca="1" si="822"/>
        <v>1</v>
      </c>
      <c r="W2791" s="7"/>
      <c r="X2791" t="str">
        <f t="shared" ca="1" si="824"/>
        <v>18</v>
      </c>
    </row>
    <row r="2792" spans="1:24" x14ac:dyDescent="0.3">
      <c r="A2792">
        <f t="shared" si="825"/>
        <v>2791</v>
      </c>
      <c r="B2792" s="1">
        <v>39135</v>
      </c>
      <c r="C2792">
        <v>4040</v>
      </c>
      <c r="D2792">
        <f t="shared" si="826"/>
        <v>-56.199999999999818</v>
      </c>
      <c r="E2792" t="str">
        <f t="shared" si="827"/>
        <v/>
      </c>
      <c r="F2792" s="4">
        <f t="shared" si="828"/>
        <v>-56.199999999999818</v>
      </c>
      <c r="G2792">
        <f t="shared" ca="1" si="829"/>
        <v>0.3775000000000015</v>
      </c>
      <c r="H2792">
        <f t="shared" ca="1" si="830"/>
        <v>0.4046250000000009</v>
      </c>
      <c r="I2792" s="4">
        <f t="shared" ca="1" si="840"/>
        <v>0.93296261970960925</v>
      </c>
      <c r="J2792" s="8">
        <f t="shared" ca="1" si="831"/>
        <v>48.265942144797869</v>
      </c>
      <c r="K2792" t="str">
        <f t="shared" ca="1" si="832"/>
        <v>BUY</v>
      </c>
      <c r="L2792" t="str">
        <f t="shared" ca="1" si="833"/>
        <v>HOLD</v>
      </c>
      <c r="M2792" t="str">
        <f t="shared" ca="1" si="834"/>
        <v/>
      </c>
      <c r="N2792">
        <f t="shared" si="823"/>
        <v>4040</v>
      </c>
      <c r="O2792">
        <f t="shared" ca="1" si="835"/>
        <v>18</v>
      </c>
      <c r="Q2792" t="str">
        <f t="shared" ca="1" si="838"/>
        <v>NO</v>
      </c>
      <c r="R2792" t="str">
        <f t="shared" ca="1" si="839"/>
        <v>NO</v>
      </c>
      <c r="S2792" t="b">
        <f t="shared" ca="1" si="836"/>
        <v>0</v>
      </c>
      <c r="T2792" t="b">
        <f t="shared" ca="1" si="837"/>
        <v>0</v>
      </c>
      <c r="U2792">
        <f t="shared" ca="1" si="822"/>
        <v>1</v>
      </c>
      <c r="W2792" s="7"/>
      <c r="X2792" t="str">
        <f t="shared" ca="1" si="824"/>
        <v>18</v>
      </c>
    </row>
    <row r="2793" spans="1:24" x14ac:dyDescent="0.3">
      <c r="A2793">
        <f t="shared" si="825"/>
        <v>2792</v>
      </c>
      <c r="B2793" s="1">
        <v>39136</v>
      </c>
      <c r="C2793">
        <v>3938.95</v>
      </c>
      <c r="D2793">
        <f t="shared" si="826"/>
        <v>-101.05000000000018</v>
      </c>
      <c r="E2793" t="str">
        <f t="shared" si="827"/>
        <v/>
      </c>
      <c r="F2793" s="4">
        <f t="shared" si="828"/>
        <v>-101.05000000000018</v>
      </c>
      <c r="G2793">
        <f t="shared" ca="1" si="829"/>
        <v>0.3604000000000015</v>
      </c>
      <c r="H2793">
        <f t="shared" ca="1" si="830"/>
        <v>0.47194444444444544</v>
      </c>
      <c r="I2793" s="4">
        <f t="shared" ca="1" si="840"/>
        <v>0.76364920541495152</v>
      </c>
      <c r="J2793" s="8">
        <f t="shared" ca="1" si="831"/>
        <v>43.29938193322748</v>
      </c>
      <c r="K2793" t="str">
        <f t="shared" ca="1" si="832"/>
        <v>BUY</v>
      </c>
      <c r="L2793" t="str">
        <f t="shared" ca="1" si="833"/>
        <v>HOLD</v>
      </c>
      <c r="M2793" t="str">
        <f t="shared" ca="1" si="834"/>
        <v/>
      </c>
      <c r="N2793">
        <f t="shared" si="823"/>
        <v>3938.95</v>
      </c>
      <c r="O2793">
        <f t="shared" ca="1" si="835"/>
        <v>18</v>
      </c>
      <c r="Q2793" t="str">
        <f t="shared" ca="1" si="838"/>
        <v>NO</v>
      </c>
      <c r="R2793" t="str">
        <f t="shared" ca="1" si="839"/>
        <v>NO</v>
      </c>
      <c r="S2793" t="b">
        <f t="shared" ca="1" si="836"/>
        <v>0</v>
      </c>
      <c r="T2793" t="b">
        <f t="shared" ca="1" si="837"/>
        <v>0</v>
      </c>
      <c r="U2793">
        <f t="shared" ca="1" si="822"/>
        <v>1</v>
      </c>
      <c r="W2793" s="7"/>
      <c r="X2793" t="str">
        <f t="shared" ca="1" si="824"/>
        <v>18</v>
      </c>
    </row>
    <row r="2794" spans="1:24" x14ac:dyDescent="0.3">
      <c r="A2794">
        <f t="shared" si="825"/>
        <v>2793</v>
      </c>
      <c r="B2794" s="1">
        <v>39139</v>
      </c>
      <c r="C2794">
        <v>3942</v>
      </c>
      <c r="D2794">
        <f t="shared" si="826"/>
        <v>3.0500000000001819</v>
      </c>
      <c r="E2794">
        <f t="shared" si="827"/>
        <v>3.0500000000001819</v>
      </c>
      <c r="F2794" s="4" t="str">
        <f t="shared" si="828"/>
        <v/>
      </c>
      <c r="G2794">
        <f t="shared" ca="1" si="829"/>
        <v>0.30280000000000107</v>
      </c>
      <c r="H2794">
        <f t="shared" ca="1" si="830"/>
        <v>0.47194444444444544</v>
      </c>
      <c r="I2794" s="4">
        <f t="shared" ca="1" si="840"/>
        <v>0.64160094173043059</v>
      </c>
      <c r="J2794" s="8">
        <f t="shared" ca="1" si="831"/>
        <v>39.083855608300972</v>
      </c>
      <c r="K2794" t="str">
        <f t="shared" ca="1" si="832"/>
        <v>BUY</v>
      </c>
      <c r="L2794" t="str">
        <f t="shared" ca="1" si="833"/>
        <v>HOLD</v>
      </c>
      <c r="M2794" t="str">
        <f t="shared" ca="1" si="834"/>
        <v/>
      </c>
      <c r="N2794">
        <f t="shared" si="823"/>
        <v>3942</v>
      </c>
      <c r="O2794">
        <f t="shared" ca="1" si="835"/>
        <v>18</v>
      </c>
      <c r="Q2794" t="str">
        <f t="shared" ca="1" si="838"/>
        <v>NO</v>
      </c>
      <c r="R2794" t="str">
        <f t="shared" ca="1" si="839"/>
        <v>NO</v>
      </c>
      <c r="S2794" t="b">
        <f t="shared" ca="1" si="836"/>
        <v>0</v>
      </c>
      <c r="T2794" t="b">
        <f t="shared" ca="1" si="837"/>
        <v>0</v>
      </c>
      <c r="U2794">
        <f t="shared" ca="1" si="822"/>
        <v>1</v>
      </c>
      <c r="W2794" s="7"/>
      <c r="X2794" t="str">
        <f t="shared" ca="1" si="824"/>
        <v>18</v>
      </c>
    </row>
    <row r="2795" spans="1:24" x14ac:dyDescent="0.3">
      <c r="A2795">
        <f t="shared" si="825"/>
        <v>2794</v>
      </c>
      <c r="B2795" s="1">
        <v>39140</v>
      </c>
      <c r="C2795">
        <v>3893.9</v>
      </c>
      <c r="D2795">
        <f t="shared" si="826"/>
        <v>-48.099999999999909</v>
      </c>
      <c r="E2795" t="str">
        <f t="shared" si="827"/>
        <v/>
      </c>
      <c r="F2795" s="4">
        <f t="shared" si="828"/>
        <v>-48.099999999999909</v>
      </c>
      <c r="G2795">
        <f t="shared" ca="1" si="829"/>
        <v>0.30280000000000107</v>
      </c>
      <c r="H2795">
        <f t="shared" ca="1" si="830"/>
        <v>0.50377777777777788</v>
      </c>
      <c r="I2795" s="4">
        <f t="shared" ca="1" si="840"/>
        <v>0.60105866784296624</v>
      </c>
      <c r="J2795" s="8">
        <f t="shared" ca="1" si="831"/>
        <v>37.541326867974512</v>
      </c>
      <c r="K2795" t="str">
        <f t="shared" ca="1" si="832"/>
        <v>BUY</v>
      </c>
      <c r="L2795" t="str">
        <f t="shared" ca="1" si="833"/>
        <v>HOLD</v>
      </c>
      <c r="M2795" t="str">
        <f t="shared" ca="1" si="834"/>
        <v/>
      </c>
      <c r="N2795">
        <f t="shared" si="823"/>
        <v>3893.9</v>
      </c>
      <c r="O2795">
        <f t="shared" ca="1" si="835"/>
        <v>18</v>
      </c>
      <c r="Q2795" t="str">
        <f t="shared" ca="1" si="838"/>
        <v>NO</v>
      </c>
      <c r="R2795" t="str">
        <f t="shared" ca="1" si="839"/>
        <v>NO</v>
      </c>
      <c r="S2795" t="b">
        <f t="shared" ca="1" si="836"/>
        <v>0</v>
      </c>
      <c r="T2795" t="b">
        <f t="shared" ca="1" si="837"/>
        <v>0</v>
      </c>
      <c r="U2795">
        <f t="shared" ca="1" si="822"/>
        <v>1</v>
      </c>
      <c r="W2795" s="7"/>
      <c r="X2795" t="str">
        <f t="shared" ca="1" si="824"/>
        <v>18</v>
      </c>
    </row>
    <row r="2796" spans="1:24" x14ac:dyDescent="0.3">
      <c r="A2796">
        <f t="shared" si="825"/>
        <v>2795</v>
      </c>
      <c r="B2796" s="1">
        <v>39141</v>
      </c>
      <c r="C2796">
        <v>3745.3</v>
      </c>
      <c r="D2796">
        <f t="shared" si="826"/>
        <v>-148.59999999999991</v>
      </c>
      <c r="E2796" t="str">
        <f t="shared" si="827"/>
        <v/>
      </c>
      <c r="F2796" s="4">
        <f t="shared" si="828"/>
        <v>-148.59999999999991</v>
      </c>
      <c r="G2796">
        <f t="shared" ca="1" si="829"/>
        <v>0.30762500000000048</v>
      </c>
      <c r="H2796">
        <f t="shared" ca="1" si="830"/>
        <v>0.60199999999999998</v>
      </c>
      <c r="I2796" s="4">
        <f t="shared" ca="1" si="840"/>
        <v>0.51100498338870515</v>
      </c>
      <c r="J2796" s="8">
        <f t="shared" ca="1" si="831"/>
        <v>33.818881407173322</v>
      </c>
      <c r="K2796" t="str">
        <f t="shared" ca="1" si="832"/>
        <v>BUY</v>
      </c>
      <c r="L2796" t="str">
        <f t="shared" ca="1" si="833"/>
        <v>HOLD</v>
      </c>
      <c r="M2796" t="str">
        <f t="shared" ca="1" si="834"/>
        <v/>
      </c>
      <c r="N2796">
        <f t="shared" si="823"/>
        <v>3745.3</v>
      </c>
      <c r="O2796">
        <f t="shared" ca="1" si="835"/>
        <v>18</v>
      </c>
      <c r="Q2796" t="str">
        <f t="shared" ca="1" si="838"/>
        <v>NO</v>
      </c>
      <c r="R2796" t="str">
        <f t="shared" ca="1" si="839"/>
        <v>NO</v>
      </c>
      <c r="S2796" t="b">
        <f t="shared" ca="1" si="836"/>
        <v>0</v>
      </c>
      <c r="T2796" t="b">
        <f t="shared" ca="1" si="837"/>
        <v>0</v>
      </c>
      <c r="U2796">
        <f t="shared" ca="1" si="822"/>
        <v>1</v>
      </c>
      <c r="W2796" s="7"/>
      <c r="X2796" t="str">
        <f t="shared" ca="1" si="824"/>
        <v>18</v>
      </c>
    </row>
    <row r="2797" spans="1:24" x14ac:dyDescent="0.3">
      <c r="A2797">
        <f t="shared" si="825"/>
        <v>2796</v>
      </c>
      <c r="B2797" s="1">
        <v>39142</v>
      </c>
      <c r="C2797">
        <v>3811.2</v>
      </c>
      <c r="D2797">
        <f t="shared" si="826"/>
        <v>65.899999999999636</v>
      </c>
      <c r="E2797">
        <f t="shared" si="827"/>
        <v>65.899999999999636</v>
      </c>
      <c r="F2797" s="4" t="str">
        <f t="shared" si="828"/>
        <v/>
      </c>
      <c r="G2797">
        <f t="shared" ca="1" si="829"/>
        <v>0.37789999999999963</v>
      </c>
      <c r="H2797">
        <f t="shared" ca="1" si="830"/>
        <v>0.66794444444444412</v>
      </c>
      <c r="I2797" s="4">
        <f t="shared" ca="1" si="840"/>
        <v>0.56576561590285257</v>
      </c>
      <c r="J2797" s="8">
        <f t="shared" ca="1" si="831"/>
        <v>36.133480653591981</v>
      </c>
      <c r="K2797" t="str">
        <f t="shared" ca="1" si="832"/>
        <v>BUY</v>
      </c>
      <c r="L2797" t="str">
        <f t="shared" ca="1" si="833"/>
        <v>HOLD</v>
      </c>
      <c r="M2797" t="str">
        <f t="shared" ca="1" si="834"/>
        <v/>
      </c>
      <c r="N2797">
        <f t="shared" si="823"/>
        <v>3811.2</v>
      </c>
      <c r="O2797">
        <f t="shared" ca="1" si="835"/>
        <v>18</v>
      </c>
      <c r="Q2797" t="str">
        <f t="shared" ca="1" si="838"/>
        <v>NO</v>
      </c>
      <c r="R2797" t="str">
        <f t="shared" ca="1" si="839"/>
        <v>NO</v>
      </c>
      <c r="S2797" t="b">
        <f t="shared" ca="1" si="836"/>
        <v>0</v>
      </c>
      <c r="T2797" t="b">
        <f t="shared" ca="1" si="837"/>
        <v>0</v>
      </c>
      <c r="U2797">
        <f t="shared" ca="1" si="822"/>
        <v>1</v>
      </c>
      <c r="W2797" s="7"/>
      <c r="X2797" t="str">
        <f t="shared" ca="1" si="824"/>
        <v>18</v>
      </c>
    </row>
    <row r="2798" spans="1:24" x14ac:dyDescent="0.3">
      <c r="A2798">
        <f t="shared" si="825"/>
        <v>2797</v>
      </c>
      <c r="B2798" s="1">
        <v>39143</v>
      </c>
      <c r="C2798">
        <v>3726.75</v>
      </c>
      <c r="D2798">
        <f t="shared" si="826"/>
        <v>-84.449999999999818</v>
      </c>
      <c r="E2798" t="str">
        <f t="shared" si="827"/>
        <v/>
      </c>
      <c r="F2798" s="4">
        <f t="shared" si="828"/>
        <v>-84.449999999999818</v>
      </c>
      <c r="G2798">
        <f t="shared" ca="1" si="829"/>
        <v>0.37789999999999963</v>
      </c>
      <c r="H2798">
        <f t="shared" ca="1" si="830"/>
        <v>0.72177777777777719</v>
      </c>
      <c r="I2798" s="4">
        <f t="shared" ca="1" si="840"/>
        <v>0.52356834975369448</v>
      </c>
      <c r="J2798" s="8">
        <f t="shared" ca="1" si="831"/>
        <v>34.36461185599822</v>
      </c>
      <c r="K2798" t="str">
        <f t="shared" ca="1" si="832"/>
        <v>BUY</v>
      </c>
      <c r="L2798" t="str">
        <f t="shared" ca="1" si="833"/>
        <v>HOLD</v>
      </c>
      <c r="M2798" t="str">
        <f t="shared" ca="1" si="834"/>
        <v/>
      </c>
      <c r="N2798">
        <f t="shared" si="823"/>
        <v>3726.75</v>
      </c>
      <c r="O2798">
        <f t="shared" ca="1" si="835"/>
        <v>18</v>
      </c>
      <c r="Q2798" t="str">
        <f t="shared" ca="1" si="838"/>
        <v>NO</v>
      </c>
      <c r="R2798" t="str">
        <f t="shared" ca="1" si="839"/>
        <v>NO</v>
      </c>
      <c r="S2798" t="b">
        <f t="shared" ca="1" si="836"/>
        <v>0</v>
      </c>
      <c r="T2798" t="b">
        <f t="shared" ca="1" si="837"/>
        <v>0</v>
      </c>
      <c r="U2798">
        <f t="shared" ca="1" si="822"/>
        <v>1</v>
      </c>
      <c r="W2798" s="7"/>
      <c r="X2798" t="str">
        <f t="shared" ca="1" si="824"/>
        <v>18</v>
      </c>
    </row>
    <row r="2799" spans="1:24" x14ac:dyDescent="0.3">
      <c r="A2799">
        <f t="shared" si="825"/>
        <v>2798</v>
      </c>
      <c r="B2799" s="1">
        <v>39146</v>
      </c>
      <c r="C2799">
        <v>3576.5</v>
      </c>
      <c r="D2799">
        <f t="shared" si="826"/>
        <v>-150.25</v>
      </c>
      <c r="E2799" t="str">
        <f t="shared" si="827"/>
        <v/>
      </c>
      <c r="F2799" s="4">
        <f t="shared" si="828"/>
        <v>-150.25</v>
      </c>
      <c r="G2799">
        <f t="shared" ca="1" si="829"/>
        <v>0.37789999999999963</v>
      </c>
      <c r="H2799">
        <f t="shared" ca="1" si="830"/>
        <v>0.74527777777777771</v>
      </c>
      <c r="I2799" s="4">
        <f t="shared" ca="1" si="840"/>
        <v>0.5070592620201263</v>
      </c>
      <c r="J2799" s="8">
        <f t="shared" ca="1" si="831"/>
        <v>33.645608689630592</v>
      </c>
      <c r="K2799" t="str">
        <f t="shared" ca="1" si="832"/>
        <v>BUY</v>
      </c>
      <c r="L2799" t="str">
        <f t="shared" ca="1" si="833"/>
        <v>HOLD</v>
      </c>
      <c r="M2799" t="str">
        <f t="shared" ca="1" si="834"/>
        <v/>
      </c>
      <c r="N2799">
        <f t="shared" si="823"/>
        <v>3576.5</v>
      </c>
      <c r="O2799">
        <f t="shared" ca="1" si="835"/>
        <v>18</v>
      </c>
      <c r="Q2799" t="str">
        <f t="shared" ca="1" si="838"/>
        <v>NO</v>
      </c>
      <c r="R2799" t="str">
        <f t="shared" ca="1" si="839"/>
        <v>NO</v>
      </c>
      <c r="S2799" t="b">
        <f t="shared" ca="1" si="836"/>
        <v>0</v>
      </c>
      <c r="T2799" t="b">
        <f t="shared" ca="1" si="837"/>
        <v>0</v>
      </c>
      <c r="U2799">
        <f t="shared" ca="1" si="822"/>
        <v>1</v>
      </c>
      <c r="W2799" s="7"/>
      <c r="X2799" t="str">
        <f t="shared" ca="1" si="824"/>
        <v>18</v>
      </c>
    </row>
    <row r="2800" spans="1:24" x14ac:dyDescent="0.3">
      <c r="A2800">
        <f t="shared" si="825"/>
        <v>2799</v>
      </c>
      <c r="B2800" s="1">
        <v>39147</v>
      </c>
      <c r="C2800">
        <v>3655.65</v>
      </c>
      <c r="D2800">
        <f t="shared" si="826"/>
        <v>79.150000000000091</v>
      </c>
      <c r="E2800">
        <f t="shared" si="827"/>
        <v>79.150000000000091</v>
      </c>
      <c r="F2800" s="4" t="str">
        <f t="shared" si="828"/>
        <v/>
      </c>
      <c r="G2800">
        <f t="shared" ca="1" si="829"/>
        <v>0.44683333333333314</v>
      </c>
      <c r="H2800">
        <f t="shared" ca="1" si="830"/>
        <v>0.82125000000000004</v>
      </c>
      <c r="I2800" s="4">
        <f t="shared" ca="1" si="840"/>
        <v>0.54408929477422607</v>
      </c>
      <c r="J2800" s="8">
        <f t="shared" ca="1" si="831"/>
        <v>35.236906091870921</v>
      </c>
      <c r="K2800" t="str">
        <f t="shared" ca="1" si="832"/>
        <v>BUY</v>
      </c>
      <c r="L2800" t="str">
        <f t="shared" ca="1" si="833"/>
        <v>HOLD</v>
      </c>
      <c r="M2800" t="str">
        <f t="shared" ca="1" si="834"/>
        <v/>
      </c>
      <c r="N2800">
        <f t="shared" si="823"/>
        <v>3655.65</v>
      </c>
      <c r="O2800">
        <f t="shared" ca="1" si="835"/>
        <v>18</v>
      </c>
      <c r="Q2800" t="str">
        <f t="shared" ca="1" si="838"/>
        <v>NO</v>
      </c>
      <c r="R2800" t="str">
        <f t="shared" ca="1" si="839"/>
        <v>NO</v>
      </c>
      <c r="S2800" t="b">
        <f t="shared" ca="1" si="836"/>
        <v>0</v>
      </c>
      <c r="T2800" t="b">
        <f t="shared" ca="1" si="837"/>
        <v>0</v>
      </c>
      <c r="U2800">
        <f t="shared" ca="1" si="822"/>
        <v>1</v>
      </c>
      <c r="W2800" s="7"/>
      <c r="X2800" t="str">
        <f t="shared" ca="1" si="824"/>
        <v>18</v>
      </c>
    </row>
    <row r="2801" spans="1:24" x14ac:dyDescent="0.3">
      <c r="A2801">
        <f t="shared" si="825"/>
        <v>2800</v>
      </c>
      <c r="B2801" s="1">
        <v>39148</v>
      </c>
      <c r="C2801">
        <v>3626.85</v>
      </c>
      <c r="D2801">
        <f t="shared" si="826"/>
        <v>-28.800000000000182</v>
      </c>
      <c r="E2801" t="str">
        <f t="shared" si="827"/>
        <v/>
      </c>
      <c r="F2801" s="4">
        <f t="shared" si="828"/>
        <v>-28.800000000000182</v>
      </c>
      <c r="G2801">
        <f t="shared" ca="1" si="829"/>
        <v>0.53110000000000035</v>
      </c>
      <c r="H2801">
        <f t="shared" ca="1" si="830"/>
        <v>0.76200000000000012</v>
      </c>
      <c r="I2801" s="4">
        <f t="shared" ca="1" si="840"/>
        <v>0.6969816272965883</v>
      </c>
      <c r="J2801" s="8">
        <f t="shared" ca="1" si="831"/>
        <v>41.071842858247635</v>
      </c>
      <c r="K2801" t="str">
        <f t="shared" ca="1" si="832"/>
        <v>BUY</v>
      </c>
      <c r="L2801" t="str">
        <f t="shared" ca="1" si="833"/>
        <v>HOLD</v>
      </c>
      <c r="M2801" t="str">
        <f t="shared" ca="1" si="834"/>
        <v/>
      </c>
      <c r="N2801">
        <f t="shared" si="823"/>
        <v>3626.85</v>
      </c>
      <c r="O2801">
        <f t="shared" ca="1" si="835"/>
        <v>18</v>
      </c>
      <c r="Q2801" t="str">
        <f t="shared" ca="1" si="838"/>
        <v>NO</v>
      </c>
      <c r="R2801" t="str">
        <f t="shared" ca="1" si="839"/>
        <v>NO</v>
      </c>
      <c r="S2801" t="b">
        <f t="shared" ca="1" si="836"/>
        <v>0</v>
      </c>
      <c r="T2801" t="b">
        <f t="shared" ca="1" si="837"/>
        <v>0</v>
      </c>
      <c r="U2801">
        <f t="shared" ca="1" si="822"/>
        <v>1</v>
      </c>
      <c r="W2801" s="7"/>
      <c r="X2801" t="str">
        <f t="shared" ca="1" si="824"/>
        <v>18</v>
      </c>
    </row>
    <row r="2802" spans="1:24" x14ac:dyDescent="0.3">
      <c r="A2802">
        <f t="shared" si="825"/>
        <v>2801</v>
      </c>
      <c r="B2802" s="1">
        <v>39149</v>
      </c>
      <c r="C2802">
        <v>3761.65</v>
      </c>
      <c r="D2802">
        <f t="shared" si="826"/>
        <v>134.80000000000018</v>
      </c>
      <c r="E2802">
        <f t="shared" si="827"/>
        <v>134.80000000000018</v>
      </c>
      <c r="F2802" s="4" t="str">
        <f t="shared" si="828"/>
        <v/>
      </c>
      <c r="G2802">
        <f t="shared" ca="1" si="829"/>
        <v>0.60250000000000092</v>
      </c>
      <c r="H2802">
        <f t="shared" ca="1" si="830"/>
        <v>0.76200000000000012</v>
      </c>
      <c r="I2802" s="4">
        <f t="shared" ca="1" si="840"/>
        <v>0.7906824146981638</v>
      </c>
      <c r="J2802" s="8">
        <f t="shared" ca="1" si="831"/>
        <v>44.155368266764413</v>
      </c>
      <c r="K2802" t="str">
        <f t="shared" ca="1" si="832"/>
        <v>BUY</v>
      </c>
      <c r="L2802" t="str">
        <f t="shared" ca="1" si="833"/>
        <v>HOLD</v>
      </c>
      <c r="M2802" t="str">
        <f t="shared" ca="1" si="834"/>
        <v/>
      </c>
      <c r="N2802">
        <f t="shared" si="823"/>
        <v>3761.65</v>
      </c>
      <c r="O2802">
        <f t="shared" ca="1" si="835"/>
        <v>18</v>
      </c>
      <c r="Q2802" t="str">
        <f t="shared" ca="1" si="838"/>
        <v>NO</v>
      </c>
      <c r="R2802" t="str">
        <f t="shared" ca="1" si="839"/>
        <v>NO</v>
      </c>
      <c r="S2802" t="b">
        <f t="shared" ca="1" si="836"/>
        <v>0</v>
      </c>
      <c r="T2802" t="b">
        <f t="shared" ca="1" si="837"/>
        <v>0</v>
      </c>
      <c r="U2802">
        <f t="shared" ca="1" si="822"/>
        <v>1</v>
      </c>
      <c r="W2802" s="7"/>
      <c r="X2802" t="str">
        <f t="shared" ca="1" si="824"/>
        <v>18</v>
      </c>
    </row>
    <row r="2803" spans="1:24" x14ac:dyDescent="0.3">
      <c r="A2803">
        <f t="shared" si="825"/>
        <v>2802</v>
      </c>
      <c r="B2803" s="1">
        <v>39150</v>
      </c>
      <c r="C2803">
        <v>3718</v>
      </c>
      <c r="D2803">
        <f t="shared" si="826"/>
        <v>-43.650000000000091</v>
      </c>
      <c r="E2803" t="str">
        <f t="shared" si="827"/>
        <v/>
      </c>
      <c r="F2803" s="4">
        <f t="shared" si="828"/>
        <v>-43.650000000000091</v>
      </c>
      <c r="G2803">
        <f t="shared" ca="1" si="829"/>
        <v>0.70725000000000027</v>
      </c>
      <c r="H2803">
        <f t="shared" ca="1" si="830"/>
        <v>0.72945000000000026</v>
      </c>
      <c r="I2803" s="4">
        <f t="shared" ca="1" si="840"/>
        <v>0.96956611145383509</v>
      </c>
      <c r="J2803" s="8">
        <f t="shared" ca="1" si="831"/>
        <v>49.227396116099392</v>
      </c>
      <c r="K2803" t="str">
        <f t="shared" ca="1" si="832"/>
        <v>BUY</v>
      </c>
      <c r="L2803" t="str">
        <f t="shared" ca="1" si="833"/>
        <v>HOLD</v>
      </c>
      <c r="M2803" t="str">
        <f t="shared" ca="1" si="834"/>
        <v/>
      </c>
      <c r="N2803">
        <f t="shared" si="823"/>
        <v>3718</v>
      </c>
      <c r="O2803">
        <f t="shared" ca="1" si="835"/>
        <v>18</v>
      </c>
      <c r="Q2803" t="str">
        <f t="shared" ca="1" si="838"/>
        <v>NO</v>
      </c>
      <c r="R2803" t="str">
        <f t="shared" ca="1" si="839"/>
        <v>NO</v>
      </c>
      <c r="S2803" t="b">
        <f t="shared" ca="1" si="836"/>
        <v>0</v>
      </c>
      <c r="T2803" t="b">
        <f t="shared" ca="1" si="837"/>
        <v>0</v>
      </c>
      <c r="U2803">
        <f t="shared" ca="1" si="822"/>
        <v>1</v>
      </c>
      <c r="W2803" s="7"/>
      <c r="X2803" t="str">
        <f t="shared" ca="1" si="824"/>
        <v>18</v>
      </c>
    </row>
    <row r="2804" spans="1:24" x14ac:dyDescent="0.3">
      <c r="A2804">
        <f t="shared" si="825"/>
        <v>2803</v>
      </c>
      <c r="B2804" s="1">
        <v>39153</v>
      </c>
      <c r="C2804">
        <v>3734.6</v>
      </c>
      <c r="D2804">
        <f t="shared" si="826"/>
        <v>16.599999999999909</v>
      </c>
      <c r="E2804">
        <f t="shared" si="827"/>
        <v>16.599999999999909</v>
      </c>
      <c r="F2804" s="4" t="str">
        <f t="shared" si="828"/>
        <v/>
      </c>
      <c r="G2804">
        <f t="shared" ca="1" si="829"/>
        <v>0.59899999999999998</v>
      </c>
      <c r="H2804">
        <f t="shared" ca="1" si="830"/>
        <v>0.74649999999999994</v>
      </c>
      <c r="I2804" s="4">
        <f t="shared" ca="1" si="840"/>
        <v>0.80241125251172141</v>
      </c>
      <c r="J2804" s="8">
        <f t="shared" ca="1" si="831"/>
        <v>44.518766257896701</v>
      </c>
      <c r="K2804" t="str">
        <f t="shared" ca="1" si="832"/>
        <v>BUY</v>
      </c>
      <c r="L2804" t="str">
        <f t="shared" ca="1" si="833"/>
        <v>HOLD</v>
      </c>
      <c r="M2804" t="str">
        <f t="shared" ca="1" si="834"/>
        <v/>
      </c>
      <c r="N2804">
        <f t="shared" si="823"/>
        <v>3734.6</v>
      </c>
      <c r="O2804">
        <f t="shared" ca="1" si="835"/>
        <v>18</v>
      </c>
      <c r="Q2804" t="str">
        <f t="shared" ca="1" si="838"/>
        <v>NO</v>
      </c>
      <c r="R2804" t="str">
        <f t="shared" ca="1" si="839"/>
        <v>NO</v>
      </c>
      <c r="S2804" t="b">
        <f t="shared" ca="1" si="836"/>
        <v>0</v>
      </c>
      <c r="T2804" t="b">
        <f t="shared" ca="1" si="837"/>
        <v>0</v>
      </c>
      <c r="U2804">
        <f t="shared" ca="1" si="822"/>
        <v>1</v>
      </c>
      <c r="W2804" s="7"/>
      <c r="X2804" t="str">
        <f t="shared" ca="1" si="824"/>
        <v>18</v>
      </c>
    </row>
    <row r="2805" spans="1:24" x14ac:dyDescent="0.3">
      <c r="A2805">
        <f t="shared" si="825"/>
        <v>2804</v>
      </c>
      <c r="B2805" s="1">
        <v>39154</v>
      </c>
      <c r="C2805">
        <v>3770.55</v>
      </c>
      <c r="D2805">
        <f t="shared" si="826"/>
        <v>35.950000000000273</v>
      </c>
      <c r="E2805">
        <f t="shared" si="827"/>
        <v>35.950000000000273</v>
      </c>
      <c r="F2805" s="4" t="str">
        <f t="shared" si="828"/>
        <v/>
      </c>
      <c r="G2805">
        <f t="shared" ca="1" si="829"/>
        <v>0.55908333333333382</v>
      </c>
      <c r="H2805">
        <f t="shared" ca="1" si="830"/>
        <v>0.82637499999999986</v>
      </c>
      <c r="I2805" s="4">
        <f t="shared" ca="1" si="840"/>
        <v>0.67654918570060074</v>
      </c>
      <c r="J2805" s="8">
        <f t="shared" ca="1" si="831"/>
        <v>40.353673573727129</v>
      </c>
      <c r="K2805" t="str">
        <f t="shared" ca="1" si="832"/>
        <v>BUY</v>
      </c>
      <c r="L2805" t="str">
        <f t="shared" ca="1" si="833"/>
        <v>HOLD</v>
      </c>
      <c r="M2805" t="str">
        <f t="shared" ca="1" si="834"/>
        <v/>
      </c>
      <c r="N2805">
        <f t="shared" si="823"/>
        <v>3770.55</v>
      </c>
      <c r="O2805">
        <f t="shared" ca="1" si="835"/>
        <v>18</v>
      </c>
      <c r="Q2805" t="str">
        <f t="shared" ca="1" si="838"/>
        <v>NO</v>
      </c>
      <c r="R2805" t="str">
        <f t="shared" ca="1" si="839"/>
        <v>NO</v>
      </c>
      <c r="S2805" t="b">
        <f t="shared" ca="1" si="836"/>
        <v>0</v>
      </c>
      <c r="T2805" t="b">
        <f t="shared" ca="1" si="837"/>
        <v>0</v>
      </c>
      <c r="U2805">
        <f t="shared" ca="1" si="822"/>
        <v>1</v>
      </c>
      <c r="W2805" s="7"/>
      <c r="X2805" t="str">
        <f t="shared" ca="1" si="824"/>
        <v>18</v>
      </c>
    </row>
    <row r="2806" spans="1:24" x14ac:dyDescent="0.3">
      <c r="A2806">
        <f t="shared" si="825"/>
        <v>2805</v>
      </c>
      <c r="B2806" s="1">
        <v>39155</v>
      </c>
      <c r="C2806">
        <v>3641.1</v>
      </c>
      <c r="D2806">
        <f t="shared" si="826"/>
        <v>-129.45000000000027</v>
      </c>
      <c r="E2806" t="str">
        <f t="shared" si="827"/>
        <v/>
      </c>
      <c r="F2806" s="4">
        <f t="shared" si="828"/>
        <v>-129.45000000000027</v>
      </c>
      <c r="G2806">
        <f t="shared" ca="1" si="829"/>
        <v>0.55908333333333382</v>
      </c>
      <c r="H2806">
        <f t="shared" ca="1" si="830"/>
        <v>0.91793750000000041</v>
      </c>
      <c r="I2806" s="4">
        <f t="shared" ca="1" si="840"/>
        <v>0.60906470574884841</v>
      </c>
      <c r="J2806" s="8">
        <f t="shared" ca="1" si="831"/>
        <v>37.852095293171786</v>
      </c>
      <c r="K2806" t="str">
        <f t="shared" ca="1" si="832"/>
        <v>BUY</v>
      </c>
      <c r="L2806" t="str">
        <f t="shared" ca="1" si="833"/>
        <v>HOLD</v>
      </c>
      <c r="M2806" t="str">
        <f t="shared" ca="1" si="834"/>
        <v/>
      </c>
      <c r="N2806">
        <f t="shared" si="823"/>
        <v>3641.1</v>
      </c>
      <c r="O2806">
        <f t="shared" ca="1" si="835"/>
        <v>18</v>
      </c>
      <c r="Q2806" t="str">
        <f t="shared" ca="1" si="838"/>
        <v>NO</v>
      </c>
      <c r="R2806" t="str">
        <f t="shared" ca="1" si="839"/>
        <v>NO</v>
      </c>
      <c r="S2806" t="b">
        <f t="shared" ca="1" si="836"/>
        <v>0</v>
      </c>
      <c r="T2806" t="b">
        <f t="shared" ca="1" si="837"/>
        <v>0</v>
      </c>
      <c r="U2806">
        <f t="shared" ca="1" si="822"/>
        <v>1</v>
      </c>
      <c r="W2806" s="7"/>
      <c r="X2806" t="str">
        <f t="shared" ca="1" si="824"/>
        <v>18</v>
      </c>
    </row>
    <row r="2807" spans="1:24" x14ac:dyDescent="0.3">
      <c r="A2807">
        <f t="shared" si="825"/>
        <v>2806</v>
      </c>
      <c r="B2807" s="1">
        <v>39156</v>
      </c>
      <c r="C2807">
        <v>3643.6</v>
      </c>
      <c r="D2807">
        <f t="shared" si="826"/>
        <v>2.5</v>
      </c>
      <c r="E2807">
        <f t="shared" si="827"/>
        <v>2.5</v>
      </c>
      <c r="F2807" s="4" t="str">
        <f t="shared" si="828"/>
        <v/>
      </c>
      <c r="G2807">
        <f t="shared" ca="1" si="829"/>
        <v>0.48278571428571465</v>
      </c>
      <c r="H2807">
        <f t="shared" ca="1" si="830"/>
        <v>0.90471428571428603</v>
      </c>
      <c r="I2807" s="4">
        <f t="shared" ca="1" si="840"/>
        <v>0.53363334912363836</v>
      </c>
      <c r="J2807" s="8">
        <f t="shared" ca="1" si="831"/>
        <v>34.795366795366817</v>
      </c>
      <c r="K2807" t="str">
        <f t="shared" ca="1" si="832"/>
        <v>BUY</v>
      </c>
      <c r="L2807" t="str">
        <f t="shared" ca="1" si="833"/>
        <v>HOLD</v>
      </c>
      <c r="M2807" t="str">
        <f t="shared" ca="1" si="834"/>
        <v/>
      </c>
      <c r="N2807">
        <f t="shared" si="823"/>
        <v>3643.6</v>
      </c>
      <c r="O2807">
        <f t="shared" ca="1" si="835"/>
        <v>18</v>
      </c>
      <c r="Q2807" t="str">
        <f t="shared" ca="1" si="838"/>
        <v>NO</v>
      </c>
      <c r="R2807" t="str">
        <f t="shared" ca="1" si="839"/>
        <v>NO</v>
      </c>
      <c r="S2807" t="b">
        <f t="shared" ca="1" si="836"/>
        <v>0</v>
      </c>
      <c r="T2807" t="b">
        <f t="shared" ca="1" si="837"/>
        <v>0</v>
      </c>
      <c r="U2807">
        <f t="shared" ca="1" si="822"/>
        <v>1</v>
      </c>
      <c r="W2807" s="7"/>
      <c r="X2807" t="str">
        <f t="shared" ca="1" si="824"/>
        <v>18</v>
      </c>
    </row>
    <row r="2808" spans="1:24" x14ac:dyDescent="0.3">
      <c r="A2808">
        <f t="shared" si="825"/>
        <v>2807</v>
      </c>
      <c r="B2808" s="1">
        <v>39157</v>
      </c>
      <c r="C2808">
        <v>3608.55</v>
      </c>
      <c r="D2808">
        <f t="shared" si="826"/>
        <v>-35.049999999999727</v>
      </c>
      <c r="E2808" t="str">
        <f t="shared" si="827"/>
        <v/>
      </c>
      <c r="F2808" s="4">
        <f t="shared" si="828"/>
        <v>-35.049999999999727</v>
      </c>
      <c r="G2808">
        <f t="shared" ca="1" si="829"/>
        <v>0.55816666666666681</v>
      </c>
      <c r="H2808">
        <f t="shared" ca="1" si="830"/>
        <v>0.83543749999999983</v>
      </c>
      <c r="I2808" s="4">
        <f t="shared" ca="1" si="840"/>
        <v>0.66811301463803929</v>
      </c>
      <c r="J2808" s="8">
        <f t="shared" ca="1" si="831"/>
        <v>40.052023380622792</v>
      </c>
      <c r="K2808" t="str">
        <f t="shared" ca="1" si="832"/>
        <v>BUY</v>
      </c>
      <c r="L2808" t="str">
        <f t="shared" ca="1" si="833"/>
        <v>HOLD</v>
      </c>
      <c r="M2808" t="str">
        <f t="shared" ca="1" si="834"/>
        <v/>
      </c>
      <c r="N2808">
        <f t="shared" si="823"/>
        <v>3608.55</v>
      </c>
      <c r="O2808">
        <f t="shared" ca="1" si="835"/>
        <v>18</v>
      </c>
      <c r="Q2808" t="str">
        <f t="shared" ca="1" si="838"/>
        <v>NO</v>
      </c>
      <c r="R2808" t="str">
        <f t="shared" ca="1" si="839"/>
        <v>NO</v>
      </c>
      <c r="S2808" t="b">
        <f t="shared" ca="1" si="836"/>
        <v>0</v>
      </c>
      <c r="T2808" t="b">
        <f t="shared" ca="1" si="837"/>
        <v>0</v>
      </c>
      <c r="U2808">
        <f t="shared" ca="1" si="822"/>
        <v>1</v>
      </c>
      <c r="W2808" s="7"/>
      <c r="X2808" t="str">
        <f t="shared" ca="1" si="824"/>
        <v>18</v>
      </c>
    </row>
    <row r="2809" spans="1:24" x14ac:dyDescent="0.3">
      <c r="A2809">
        <f t="shared" si="825"/>
        <v>2808</v>
      </c>
      <c r="B2809" s="1">
        <v>39160</v>
      </c>
      <c r="C2809">
        <v>3678.9</v>
      </c>
      <c r="D2809">
        <f t="shared" si="826"/>
        <v>70.349999999999909</v>
      </c>
      <c r="E2809">
        <f t="shared" si="827"/>
        <v>70.349999999999909</v>
      </c>
      <c r="F2809" s="4" t="str">
        <f t="shared" si="828"/>
        <v/>
      </c>
      <c r="G2809">
        <f t="shared" ca="1" si="829"/>
        <v>0.57892857142857146</v>
      </c>
      <c r="H2809">
        <f t="shared" ca="1" si="830"/>
        <v>0.88607142857142862</v>
      </c>
      <c r="I2809" s="4">
        <f t="shared" ca="1" si="840"/>
        <v>0.65336557839580811</v>
      </c>
      <c r="J2809" s="8">
        <f t="shared" ca="1" si="831"/>
        <v>39.517308629936615</v>
      </c>
      <c r="K2809" t="str">
        <f t="shared" ca="1" si="832"/>
        <v>BUY</v>
      </c>
      <c r="L2809" t="str">
        <f t="shared" ca="1" si="833"/>
        <v>HOLD</v>
      </c>
      <c r="M2809" t="str">
        <f t="shared" ca="1" si="834"/>
        <v/>
      </c>
      <c r="N2809">
        <f t="shared" si="823"/>
        <v>3678.9</v>
      </c>
      <c r="O2809">
        <f t="shared" ca="1" si="835"/>
        <v>18</v>
      </c>
      <c r="Q2809" t="str">
        <f t="shared" ca="1" si="838"/>
        <v>NO</v>
      </c>
      <c r="R2809" t="str">
        <f t="shared" ca="1" si="839"/>
        <v>NO</v>
      </c>
      <c r="S2809" t="b">
        <f t="shared" ca="1" si="836"/>
        <v>0</v>
      </c>
      <c r="T2809" t="b">
        <f t="shared" ca="1" si="837"/>
        <v>0</v>
      </c>
      <c r="U2809">
        <f t="shared" ca="1" si="822"/>
        <v>1</v>
      </c>
      <c r="W2809" s="7"/>
      <c r="X2809" t="str">
        <f t="shared" ca="1" si="824"/>
        <v>18</v>
      </c>
    </row>
    <row r="2810" spans="1:24" x14ac:dyDescent="0.3">
      <c r="A2810">
        <f t="shared" si="825"/>
        <v>2809</v>
      </c>
      <c r="B2810" s="1">
        <v>39161</v>
      </c>
      <c r="C2810">
        <v>3697.6</v>
      </c>
      <c r="D2810">
        <f t="shared" si="826"/>
        <v>18.699999999999818</v>
      </c>
      <c r="E2810">
        <f t="shared" si="827"/>
        <v>18.699999999999818</v>
      </c>
      <c r="F2810" s="4" t="str">
        <f t="shared" si="828"/>
        <v/>
      </c>
      <c r="G2810">
        <f t="shared" ca="1" si="829"/>
        <v>0.52993749999999973</v>
      </c>
      <c r="H2810">
        <f t="shared" ca="1" si="830"/>
        <v>0.78608333333333347</v>
      </c>
      <c r="I2810" s="4">
        <f t="shared" ca="1" si="840"/>
        <v>0.67414926322484847</v>
      </c>
      <c r="J2810" s="8">
        <f t="shared" ca="1" si="831"/>
        <v>40.268169513527191</v>
      </c>
      <c r="K2810" t="str">
        <f t="shared" ca="1" si="832"/>
        <v>BUY</v>
      </c>
      <c r="L2810" t="str">
        <f t="shared" ca="1" si="833"/>
        <v>HOLD</v>
      </c>
      <c r="M2810" t="str">
        <f t="shared" ca="1" si="834"/>
        <v/>
      </c>
      <c r="N2810">
        <f t="shared" si="823"/>
        <v>3697.6</v>
      </c>
      <c r="O2810">
        <f t="shared" ca="1" si="835"/>
        <v>18</v>
      </c>
      <c r="Q2810" t="str">
        <f t="shared" ca="1" si="838"/>
        <v>NO</v>
      </c>
      <c r="R2810" t="str">
        <f t="shared" ca="1" si="839"/>
        <v>NO</v>
      </c>
      <c r="S2810" t="b">
        <f t="shared" ca="1" si="836"/>
        <v>0</v>
      </c>
      <c r="T2810" t="b">
        <f t="shared" ca="1" si="837"/>
        <v>0</v>
      </c>
      <c r="U2810">
        <f t="shared" ca="1" si="822"/>
        <v>1</v>
      </c>
      <c r="W2810" s="7"/>
      <c r="X2810" t="str">
        <f t="shared" ca="1" si="824"/>
        <v>18</v>
      </c>
    </row>
    <row r="2811" spans="1:24" x14ac:dyDescent="0.3">
      <c r="A2811">
        <f t="shared" si="825"/>
        <v>2810</v>
      </c>
      <c r="B2811" s="1">
        <v>39162</v>
      </c>
      <c r="C2811">
        <v>3764.55</v>
      </c>
      <c r="D2811">
        <f t="shared" si="826"/>
        <v>66.950000000000273</v>
      </c>
      <c r="E2811">
        <f t="shared" si="827"/>
        <v>66.950000000000273</v>
      </c>
      <c r="F2811" s="4" t="str">
        <f t="shared" si="828"/>
        <v/>
      </c>
      <c r="G2811">
        <f t="shared" ca="1" si="829"/>
        <v>0.53125000000000056</v>
      </c>
      <c r="H2811">
        <f t="shared" ca="1" si="830"/>
        <v>0.78608333333333347</v>
      </c>
      <c r="I2811" s="4">
        <f t="shared" ca="1" si="840"/>
        <v>0.6758189335312208</v>
      </c>
      <c r="J2811" s="8">
        <f t="shared" ca="1" si="831"/>
        <v>40.327682186234838</v>
      </c>
      <c r="K2811" t="str">
        <f t="shared" ca="1" si="832"/>
        <v>BUY</v>
      </c>
      <c r="L2811" t="str">
        <f t="shared" ca="1" si="833"/>
        <v>HOLD</v>
      </c>
      <c r="M2811" t="str">
        <f t="shared" ca="1" si="834"/>
        <v/>
      </c>
      <c r="N2811">
        <f t="shared" si="823"/>
        <v>3764.55</v>
      </c>
      <c r="O2811">
        <f t="shared" ca="1" si="835"/>
        <v>18</v>
      </c>
      <c r="Q2811" t="str">
        <f t="shared" ca="1" si="838"/>
        <v>NO</v>
      </c>
      <c r="R2811" t="str">
        <f t="shared" ca="1" si="839"/>
        <v>NO</v>
      </c>
      <c r="S2811" t="b">
        <f t="shared" ca="1" si="836"/>
        <v>0</v>
      </c>
      <c r="T2811" t="b">
        <f t="shared" ca="1" si="837"/>
        <v>0</v>
      </c>
      <c r="U2811">
        <f t="shared" ca="1" si="822"/>
        <v>1</v>
      </c>
      <c r="W2811" s="7"/>
      <c r="X2811" t="str">
        <f t="shared" ca="1" si="824"/>
        <v>18</v>
      </c>
    </row>
    <row r="2812" spans="1:24" x14ac:dyDescent="0.3">
      <c r="A2812">
        <f t="shared" si="825"/>
        <v>2811</v>
      </c>
      <c r="B2812" s="1">
        <v>39163</v>
      </c>
      <c r="C2812">
        <v>3875.9</v>
      </c>
      <c r="D2812">
        <f t="shared" si="826"/>
        <v>111.34999999999991</v>
      </c>
      <c r="E2812">
        <f t="shared" si="827"/>
        <v>111.34999999999991</v>
      </c>
      <c r="F2812" s="4" t="str">
        <f t="shared" si="828"/>
        <v/>
      </c>
      <c r="G2812">
        <f t="shared" ca="1" si="829"/>
        <v>0.59594444444444483</v>
      </c>
      <c r="H2812">
        <f t="shared" ca="1" si="830"/>
        <v>0.77440000000000053</v>
      </c>
      <c r="I2812" s="4">
        <f t="shared" ca="1" si="840"/>
        <v>0.76955635904499542</v>
      </c>
      <c r="J2812" s="8">
        <f t="shared" ca="1" si="831"/>
        <v>43.488660596281555</v>
      </c>
      <c r="K2812" t="str">
        <f t="shared" ca="1" si="832"/>
        <v>BUY</v>
      </c>
      <c r="L2812" t="str">
        <f t="shared" ca="1" si="833"/>
        <v>HOLD</v>
      </c>
      <c r="M2812" t="str">
        <f t="shared" ca="1" si="834"/>
        <v/>
      </c>
      <c r="N2812">
        <f t="shared" si="823"/>
        <v>3875.9</v>
      </c>
      <c r="O2812">
        <f t="shared" ca="1" si="835"/>
        <v>18</v>
      </c>
      <c r="Q2812" t="str">
        <f t="shared" ca="1" si="838"/>
        <v>NO</v>
      </c>
      <c r="R2812" t="str">
        <f t="shared" ca="1" si="839"/>
        <v>NO</v>
      </c>
      <c r="S2812" t="b">
        <f t="shared" ca="1" si="836"/>
        <v>0</v>
      </c>
      <c r="T2812" t="b">
        <f t="shared" ca="1" si="837"/>
        <v>0</v>
      </c>
      <c r="U2812">
        <f t="shared" ca="1" si="822"/>
        <v>1</v>
      </c>
      <c r="W2812" s="7"/>
      <c r="X2812" t="str">
        <f t="shared" ca="1" si="824"/>
        <v>18</v>
      </c>
    </row>
    <row r="2813" spans="1:24" x14ac:dyDescent="0.3">
      <c r="A2813">
        <f t="shared" si="825"/>
        <v>2812</v>
      </c>
      <c r="B2813" s="1">
        <v>39164</v>
      </c>
      <c r="C2813">
        <v>3861.05</v>
      </c>
      <c r="D2813">
        <f t="shared" si="826"/>
        <v>-14.849999999999909</v>
      </c>
      <c r="E2813" t="str">
        <f t="shared" si="827"/>
        <v/>
      </c>
      <c r="F2813" s="4">
        <f t="shared" si="828"/>
        <v>-14.849999999999909</v>
      </c>
      <c r="G2813">
        <f t="shared" ca="1" si="829"/>
        <v>0.59594444444444483</v>
      </c>
      <c r="H2813">
        <f t="shared" ca="1" si="830"/>
        <v>0.50360000000000038</v>
      </c>
      <c r="I2813" s="4">
        <f t="shared" ca="1" si="840"/>
        <v>1.1833686347189125</v>
      </c>
      <c r="J2813" s="8">
        <f t="shared" ca="1" si="831"/>
        <v>54.199213815822716</v>
      </c>
      <c r="K2813" t="str">
        <f t="shared" ca="1" si="832"/>
        <v>BUY</v>
      </c>
      <c r="L2813" t="str">
        <f t="shared" ca="1" si="833"/>
        <v>HOLD</v>
      </c>
      <c r="M2813" t="str">
        <f t="shared" ca="1" si="834"/>
        <v/>
      </c>
      <c r="N2813">
        <f t="shared" si="823"/>
        <v>3861.05</v>
      </c>
      <c r="O2813">
        <f t="shared" ca="1" si="835"/>
        <v>18</v>
      </c>
      <c r="Q2813" t="str">
        <f t="shared" ca="1" si="838"/>
        <v>NO</v>
      </c>
      <c r="R2813" t="str">
        <f t="shared" ca="1" si="839"/>
        <v>NO</v>
      </c>
      <c r="S2813" t="b">
        <f t="shared" ca="1" si="836"/>
        <v>0</v>
      </c>
      <c r="T2813" t="b">
        <f t="shared" ca="1" si="837"/>
        <v>0</v>
      </c>
      <c r="U2813">
        <f t="shared" ca="1" si="822"/>
        <v>1</v>
      </c>
      <c r="W2813" s="7"/>
      <c r="X2813" t="str">
        <f t="shared" ca="1" si="824"/>
        <v>18</v>
      </c>
    </row>
    <row r="2814" spans="1:24" x14ac:dyDescent="0.3">
      <c r="A2814">
        <f t="shared" si="825"/>
        <v>2813</v>
      </c>
      <c r="B2814" s="1">
        <v>39167</v>
      </c>
      <c r="C2814">
        <v>3819.95</v>
      </c>
      <c r="D2814">
        <f t="shared" si="826"/>
        <v>-41.100000000000364</v>
      </c>
      <c r="E2814" t="str">
        <f t="shared" si="827"/>
        <v/>
      </c>
      <c r="F2814" s="4">
        <f t="shared" si="828"/>
        <v>-41.100000000000364</v>
      </c>
      <c r="G2814">
        <f t="shared" ca="1" si="829"/>
        <v>0.57150000000000034</v>
      </c>
      <c r="H2814">
        <f t="shared" ca="1" si="830"/>
        <v>0.48816666666666753</v>
      </c>
      <c r="I2814" s="4">
        <f t="shared" ca="1" si="840"/>
        <v>1.170706725844997</v>
      </c>
      <c r="J2814" s="8">
        <f t="shared" ca="1" si="831"/>
        <v>53.932054105064459</v>
      </c>
      <c r="K2814" t="str">
        <f t="shared" ca="1" si="832"/>
        <v>BUY</v>
      </c>
      <c r="L2814" t="str">
        <f t="shared" ca="1" si="833"/>
        <v>HOLD</v>
      </c>
      <c r="M2814" t="str">
        <f t="shared" ca="1" si="834"/>
        <v/>
      </c>
      <c r="N2814">
        <f t="shared" si="823"/>
        <v>3819.95</v>
      </c>
      <c r="O2814">
        <f t="shared" ca="1" si="835"/>
        <v>18</v>
      </c>
      <c r="Q2814" t="str">
        <f t="shared" ca="1" si="838"/>
        <v>NO</v>
      </c>
      <c r="R2814" t="str">
        <f t="shared" ca="1" si="839"/>
        <v>NO</v>
      </c>
      <c r="S2814" t="b">
        <f t="shared" ca="1" si="836"/>
        <v>0</v>
      </c>
      <c r="T2814" t="b">
        <f t="shared" ca="1" si="837"/>
        <v>0</v>
      </c>
      <c r="U2814">
        <f t="shared" ca="1" si="822"/>
        <v>1</v>
      </c>
      <c r="W2814" s="7"/>
      <c r="X2814" t="str">
        <f t="shared" ca="1" si="824"/>
        <v>18</v>
      </c>
    </row>
    <row r="2815" spans="1:24" x14ac:dyDescent="0.3">
      <c r="A2815">
        <f t="shared" si="825"/>
        <v>2814</v>
      </c>
      <c r="B2815" s="1">
        <v>39169</v>
      </c>
      <c r="C2815">
        <v>3761.1</v>
      </c>
      <c r="D2815">
        <f t="shared" si="826"/>
        <v>-58.849999999999909</v>
      </c>
      <c r="E2815" t="str">
        <f t="shared" si="827"/>
        <v/>
      </c>
      <c r="F2815" s="4">
        <f t="shared" si="828"/>
        <v>-58.849999999999909</v>
      </c>
      <c r="G2815">
        <f t="shared" ca="1" si="829"/>
        <v>0.57150000000000034</v>
      </c>
      <c r="H2815">
        <f t="shared" ca="1" si="830"/>
        <v>0.53825000000000045</v>
      </c>
      <c r="I2815" s="4">
        <f t="shared" ca="1" si="840"/>
        <v>1.0617742684626101</v>
      </c>
      <c r="J2815" s="8">
        <f t="shared" ca="1" si="831"/>
        <v>51.498085154314033</v>
      </c>
      <c r="K2815" t="str">
        <f t="shared" ca="1" si="832"/>
        <v>BUY</v>
      </c>
      <c r="L2815" t="str">
        <f t="shared" ca="1" si="833"/>
        <v>HOLD</v>
      </c>
      <c r="M2815" t="str">
        <f t="shared" ca="1" si="834"/>
        <v/>
      </c>
      <c r="N2815">
        <f t="shared" si="823"/>
        <v>3761.1</v>
      </c>
      <c r="O2815">
        <f t="shared" ca="1" si="835"/>
        <v>18</v>
      </c>
      <c r="Q2815" t="str">
        <f t="shared" ca="1" si="838"/>
        <v>NO</v>
      </c>
      <c r="R2815" t="str">
        <f t="shared" ca="1" si="839"/>
        <v>NO</v>
      </c>
      <c r="S2815" t="b">
        <f t="shared" ca="1" si="836"/>
        <v>0</v>
      </c>
      <c r="T2815" t="b">
        <f t="shared" ca="1" si="837"/>
        <v>0</v>
      </c>
      <c r="U2815">
        <f t="shared" ca="1" si="822"/>
        <v>1</v>
      </c>
      <c r="W2815" s="7"/>
      <c r="X2815" t="str">
        <f t="shared" ca="1" si="824"/>
        <v>18</v>
      </c>
    </row>
    <row r="2816" spans="1:24" x14ac:dyDescent="0.3">
      <c r="A2816">
        <f t="shared" si="825"/>
        <v>2815</v>
      </c>
      <c r="B2816" s="1">
        <v>39170</v>
      </c>
      <c r="C2816">
        <v>3798.1</v>
      </c>
      <c r="D2816">
        <f t="shared" si="826"/>
        <v>37</v>
      </c>
      <c r="E2816">
        <f t="shared" si="827"/>
        <v>37</v>
      </c>
      <c r="F2816" s="4" t="str">
        <f t="shared" si="828"/>
        <v/>
      </c>
      <c r="G2816">
        <f t="shared" ca="1" si="829"/>
        <v>0.44925000000000009</v>
      </c>
      <c r="H2816">
        <f t="shared" ca="1" si="830"/>
        <v>0.53825000000000045</v>
      </c>
      <c r="I2816" s="4">
        <f t="shared" ca="1" si="840"/>
        <v>0.83464932652113277</v>
      </c>
      <c r="J2816" s="8">
        <f t="shared" ca="1" si="831"/>
        <v>45.493670886075932</v>
      </c>
      <c r="K2816" t="str">
        <f t="shared" ca="1" si="832"/>
        <v>BUY</v>
      </c>
      <c r="L2816" t="str">
        <f t="shared" ca="1" si="833"/>
        <v>HOLD</v>
      </c>
      <c r="M2816" t="str">
        <f t="shared" ca="1" si="834"/>
        <v/>
      </c>
      <c r="N2816">
        <f t="shared" si="823"/>
        <v>3798.1</v>
      </c>
      <c r="O2816">
        <f t="shared" ca="1" si="835"/>
        <v>18</v>
      </c>
      <c r="Q2816" t="str">
        <f t="shared" ca="1" si="838"/>
        <v>NO</v>
      </c>
      <c r="R2816" t="str">
        <f t="shared" ca="1" si="839"/>
        <v>NO</v>
      </c>
      <c r="S2816" t="b">
        <f t="shared" ca="1" si="836"/>
        <v>0</v>
      </c>
      <c r="T2816" t="b">
        <f t="shared" ca="1" si="837"/>
        <v>0</v>
      </c>
      <c r="U2816">
        <f t="shared" ca="1" si="822"/>
        <v>1</v>
      </c>
      <c r="W2816" s="7"/>
      <c r="X2816" t="str">
        <f t="shared" ca="1" si="824"/>
        <v>18</v>
      </c>
    </row>
    <row r="2817" spans="1:24" x14ac:dyDescent="0.3">
      <c r="A2817">
        <f t="shared" si="825"/>
        <v>2816</v>
      </c>
      <c r="B2817" s="1">
        <v>39171</v>
      </c>
      <c r="C2817">
        <v>3821.55</v>
      </c>
      <c r="D2817">
        <f t="shared" si="826"/>
        <v>23.450000000000273</v>
      </c>
      <c r="E2817">
        <f t="shared" si="827"/>
        <v>23.450000000000273</v>
      </c>
      <c r="F2817" s="4" t="str">
        <f t="shared" si="828"/>
        <v/>
      </c>
      <c r="G2817">
        <f t="shared" ca="1" si="829"/>
        <v>0.42538888888888926</v>
      </c>
      <c r="H2817">
        <f t="shared" ca="1" si="830"/>
        <v>0.55860000000000032</v>
      </c>
      <c r="I2817" s="4">
        <f t="shared" ca="1" si="840"/>
        <v>0.76152683295540458</v>
      </c>
      <c r="J2817" s="8">
        <f t="shared" ca="1" si="831"/>
        <v>43.23106629478653</v>
      </c>
      <c r="K2817" t="str">
        <f t="shared" ca="1" si="832"/>
        <v>BUY</v>
      </c>
      <c r="L2817" t="str">
        <f t="shared" ca="1" si="833"/>
        <v>HOLD</v>
      </c>
      <c r="M2817" t="str">
        <f t="shared" ca="1" si="834"/>
        <v/>
      </c>
      <c r="N2817">
        <f t="shared" si="823"/>
        <v>3821.55</v>
      </c>
      <c r="O2817">
        <f t="shared" ca="1" si="835"/>
        <v>18</v>
      </c>
      <c r="Q2817" t="str">
        <f t="shared" ca="1" si="838"/>
        <v>NO</v>
      </c>
      <c r="R2817" t="str">
        <f t="shared" ca="1" si="839"/>
        <v>NO</v>
      </c>
      <c r="S2817" t="b">
        <f t="shared" ca="1" si="836"/>
        <v>0</v>
      </c>
      <c r="T2817" t="b">
        <f t="shared" ca="1" si="837"/>
        <v>0</v>
      </c>
      <c r="U2817">
        <f t="shared" ref="U2817:U2880" ca="1" si="841">IF(U2816=1,1,IF(K2817="BUY",1,0))</f>
        <v>1</v>
      </c>
      <c r="W2817" s="7"/>
      <c r="X2817" t="str">
        <f t="shared" ca="1" si="824"/>
        <v>18</v>
      </c>
    </row>
    <row r="2818" spans="1:24" x14ac:dyDescent="0.3">
      <c r="A2818">
        <f t="shared" si="825"/>
        <v>2817</v>
      </c>
      <c r="B2818" s="1">
        <v>39174</v>
      </c>
      <c r="C2818">
        <v>3633.6</v>
      </c>
      <c r="D2818">
        <f t="shared" si="826"/>
        <v>-187.95000000000027</v>
      </c>
      <c r="E2818" t="str">
        <f t="shared" si="827"/>
        <v/>
      </c>
      <c r="F2818" s="4">
        <f t="shared" si="828"/>
        <v>-187.95000000000027</v>
      </c>
      <c r="G2818">
        <f t="shared" ca="1" si="829"/>
        <v>0.45781250000000057</v>
      </c>
      <c r="H2818">
        <f t="shared" ca="1" si="830"/>
        <v>0.77875000000000072</v>
      </c>
      <c r="I2818" s="4">
        <f t="shared" ca="1" si="840"/>
        <v>0.58788121990369202</v>
      </c>
      <c r="J2818" s="8">
        <f t="shared" ca="1" si="831"/>
        <v>37.02299722011626</v>
      </c>
      <c r="K2818" t="str">
        <f t="shared" ca="1" si="832"/>
        <v>BUY</v>
      </c>
      <c r="L2818" t="str">
        <f t="shared" ca="1" si="833"/>
        <v>HOLD</v>
      </c>
      <c r="M2818" t="str">
        <f t="shared" ca="1" si="834"/>
        <v/>
      </c>
      <c r="N2818">
        <f t="shared" si="823"/>
        <v>3633.6</v>
      </c>
      <c r="O2818">
        <f t="shared" ca="1" si="835"/>
        <v>18</v>
      </c>
      <c r="Q2818" t="str">
        <f t="shared" ca="1" si="838"/>
        <v>NO</v>
      </c>
      <c r="R2818" t="str">
        <f t="shared" ca="1" si="839"/>
        <v>NO</v>
      </c>
      <c r="S2818" t="b">
        <f t="shared" ca="1" si="836"/>
        <v>0</v>
      </c>
      <c r="T2818" t="b">
        <f t="shared" ca="1" si="837"/>
        <v>0</v>
      </c>
      <c r="U2818">
        <f t="shared" ca="1" si="841"/>
        <v>1</v>
      </c>
      <c r="W2818" s="7"/>
      <c r="X2818" t="str">
        <f t="shared" ca="1" si="824"/>
        <v>18</v>
      </c>
    </row>
    <row r="2819" spans="1:24" x14ac:dyDescent="0.3">
      <c r="A2819">
        <f t="shared" si="825"/>
        <v>2818</v>
      </c>
      <c r="B2819" s="1">
        <v>39175</v>
      </c>
      <c r="C2819">
        <v>3690.65</v>
      </c>
      <c r="D2819">
        <f t="shared" si="826"/>
        <v>57.050000000000182</v>
      </c>
      <c r="E2819">
        <f t="shared" si="827"/>
        <v>57.050000000000182</v>
      </c>
      <c r="F2819" s="4" t="str">
        <f t="shared" si="828"/>
        <v/>
      </c>
      <c r="G2819">
        <f t="shared" ca="1" si="829"/>
        <v>0.48418750000000044</v>
      </c>
      <c r="H2819">
        <f t="shared" ca="1" si="830"/>
        <v>0.77875000000000072</v>
      </c>
      <c r="I2819" s="4">
        <f t="shared" ca="1" si="840"/>
        <v>0.62174959871589086</v>
      </c>
      <c r="J2819" s="8">
        <f t="shared" ca="1" si="831"/>
        <v>38.338199633790275</v>
      </c>
      <c r="K2819" t="str">
        <f t="shared" ca="1" si="832"/>
        <v>BUY</v>
      </c>
      <c r="L2819" t="str">
        <f t="shared" ca="1" si="833"/>
        <v>HOLD</v>
      </c>
      <c r="M2819" t="str">
        <f t="shared" ca="1" si="834"/>
        <v/>
      </c>
      <c r="N2819">
        <f t="shared" ref="N2819:N2882" si="842">C2819</f>
        <v>3690.65</v>
      </c>
      <c r="O2819">
        <f t="shared" ca="1" si="835"/>
        <v>18</v>
      </c>
      <c r="Q2819" t="str">
        <f t="shared" ca="1" si="838"/>
        <v>NO</v>
      </c>
      <c r="R2819" t="str">
        <f t="shared" ca="1" si="839"/>
        <v>NO</v>
      </c>
      <c r="S2819" t="b">
        <f t="shared" ca="1" si="836"/>
        <v>0</v>
      </c>
      <c r="T2819" t="b">
        <f t="shared" ca="1" si="837"/>
        <v>0</v>
      </c>
      <c r="U2819">
        <f t="shared" ca="1" si="841"/>
        <v>1</v>
      </c>
      <c r="W2819" s="7"/>
      <c r="X2819" t="str">
        <f t="shared" ref="X2819:X2882" ca="1" si="843">CONCATENATE(M2819&amp;O2819)</f>
        <v>18</v>
      </c>
    </row>
    <row r="2820" spans="1:24" x14ac:dyDescent="0.3">
      <c r="A2820">
        <f t="shared" ref="A2820:A2883" si="844">A2819+1</f>
        <v>2819</v>
      </c>
      <c r="B2820" s="1">
        <v>39176</v>
      </c>
      <c r="C2820">
        <v>3733.25</v>
      </c>
      <c r="D2820">
        <f t="shared" ref="D2820:D2883" si="845">C2820-C2819</f>
        <v>42.599999999999909</v>
      </c>
      <c r="E2820">
        <f t="shared" ref="E2820:E2883" si="846">IF($D2820&gt;0,$D2820,"")</f>
        <v>42.599999999999909</v>
      </c>
      <c r="F2820" s="4" t="str">
        <f t="shared" ref="F2820:F2883" si="847">IF($D2820&lt;0,$D2820,"")</f>
        <v/>
      </c>
      <c r="G2820">
        <f t="shared" ref="G2820:G2883" ca="1" si="848">IFERROR(IF(A2820&gt;$P$2,AVERAGE(OFFSET(E2820,0,0,-$P$2,1))/100,""),"")</f>
        <v>0.47772222222222255</v>
      </c>
      <c r="H2820">
        <f t="shared" ref="H2820:H2883" ca="1" si="849">IFERROR(IF(A2820&gt;$P$2,ABS(AVERAGE(OFFSET(F2820,0,0,-$P$2,1))/100),""),"")</f>
        <v>0.67560000000000031</v>
      </c>
      <c r="I2820" s="4">
        <f t="shared" ca="1" si="840"/>
        <v>0.70710808499440847</v>
      </c>
      <c r="J2820" s="8">
        <f t="shared" ref="J2820:J2883" ca="1" si="850">IFERROR(100-(100/(1+I2820)),"")</f>
        <v>41.42140097688803</v>
      </c>
      <c r="K2820" t="str">
        <f t="shared" ref="K2820:K2883" ca="1" si="851">IF(J2820="","",IF(J2820&lt;$P$4,"BUY",IF(J2820&gt;$P$6,"SELL",K2819)))</f>
        <v>BUY</v>
      </c>
      <c r="L2820" t="str">
        <f t="shared" ref="L2820:L2883" ca="1" si="852">IF(K2820="BUY",IF(K2819="BUY","HOLD","BUY"),IF(K2820="SELL",IF(K2819="SELL","NA","SELL"),""))</f>
        <v>HOLD</v>
      </c>
      <c r="M2820" t="str">
        <f t="shared" ref="M2820:M2883" ca="1" si="853">IF(AND(L2820="SELL",U2820=1),"SELL",IF(L2820="BUY","BUY",""))</f>
        <v/>
      </c>
      <c r="N2820">
        <f t="shared" si="842"/>
        <v>3733.25</v>
      </c>
      <c r="O2820">
        <f t="shared" ca="1" si="835"/>
        <v>18</v>
      </c>
      <c r="Q2820" t="str">
        <f t="shared" ca="1" si="838"/>
        <v>NO</v>
      </c>
      <c r="R2820" t="str">
        <f t="shared" ca="1" si="839"/>
        <v>NO</v>
      </c>
      <c r="S2820" t="b">
        <f t="shared" ca="1" si="836"/>
        <v>0</v>
      </c>
      <c r="T2820" t="b">
        <f t="shared" ca="1" si="837"/>
        <v>0</v>
      </c>
      <c r="U2820">
        <f t="shared" ca="1" si="841"/>
        <v>1</v>
      </c>
      <c r="W2820" s="7"/>
      <c r="X2820" t="str">
        <f t="shared" ca="1" si="843"/>
        <v>18</v>
      </c>
    </row>
    <row r="2821" spans="1:24" x14ac:dyDescent="0.3">
      <c r="A2821">
        <f t="shared" si="844"/>
        <v>2820</v>
      </c>
      <c r="B2821" s="1">
        <v>39177</v>
      </c>
      <c r="C2821">
        <v>3752</v>
      </c>
      <c r="D2821">
        <f t="shared" si="845"/>
        <v>18.75</v>
      </c>
      <c r="E2821">
        <f t="shared" si="846"/>
        <v>18.75</v>
      </c>
      <c r="F2821" s="4" t="str">
        <f t="shared" si="847"/>
        <v/>
      </c>
      <c r="G2821">
        <f t="shared" ca="1" si="848"/>
        <v>0.49577777777777809</v>
      </c>
      <c r="H2821">
        <f t="shared" ca="1" si="849"/>
        <v>0.67560000000000031</v>
      </c>
      <c r="I2821" s="4">
        <f t="shared" ca="1" si="840"/>
        <v>0.73383330044076056</v>
      </c>
      <c r="J2821" s="8">
        <f t="shared" ca="1" si="850"/>
        <v>42.324328426164818</v>
      </c>
      <c r="K2821" t="str">
        <f t="shared" ca="1" si="851"/>
        <v>BUY</v>
      </c>
      <c r="L2821" t="str">
        <f t="shared" ca="1" si="852"/>
        <v>HOLD</v>
      </c>
      <c r="M2821" t="str">
        <f t="shared" ca="1" si="853"/>
        <v/>
      </c>
      <c r="N2821">
        <f t="shared" si="842"/>
        <v>3752</v>
      </c>
      <c r="O2821">
        <f t="shared" ref="O2821:O2884" ca="1" si="854">IF(M2821="BUY",O2820+1,O2820)</f>
        <v>18</v>
      </c>
      <c r="Q2821" t="str">
        <f t="shared" ca="1" si="838"/>
        <v>NO</v>
      </c>
      <c r="R2821" t="str">
        <f t="shared" ca="1" si="839"/>
        <v>NO</v>
      </c>
      <c r="S2821" t="b">
        <f t="shared" ca="1" si="836"/>
        <v>0</v>
      </c>
      <c r="T2821" t="b">
        <f t="shared" ca="1" si="837"/>
        <v>0</v>
      </c>
      <c r="U2821">
        <f t="shared" ca="1" si="841"/>
        <v>1</v>
      </c>
      <c r="W2821" s="7"/>
      <c r="X2821" t="str">
        <f t="shared" ca="1" si="843"/>
        <v>18</v>
      </c>
    </row>
    <row r="2822" spans="1:24" x14ac:dyDescent="0.3">
      <c r="A2822">
        <f t="shared" si="844"/>
        <v>2821</v>
      </c>
      <c r="B2822" s="1">
        <v>39181</v>
      </c>
      <c r="C2822">
        <v>3843.5</v>
      </c>
      <c r="D2822">
        <f t="shared" si="845"/>
        <v>91.5</v>
      </c>
      <c r="E2822">
        <f t="shared" si="846"/>
        <v>91.5</v>
      </c>
      <c r="F2822" s="4" t="str">
        <f t="shared" si="847"/>
        <v/>
      </c>
      <c r="G2822">
        <f t="shared" ca="1" si="848"/>
        <v>0.53770000000000029</v>
      </c>
      <c r="H2822">
        <f t="shared" ca="1" si="849"/>
        <v>0.75687500000000119</v>
      </c>
      <c r="I2822" s="4">
        <f t="shared" ca="1" si="840"/>
        <v>0.71042113955408681</v>
      </c>
      <c r="J2822" s="8">
        <f t="shared" ca="1" si="850"/>
        <v>41.534866655079824</v>
      </c>
      <c r="K2822" t="str">
        <f t="shared" ca="1" si="851"/>
        <v>BUY</v>
      </c>
      <c r="L2822" t="str">
        <f t="shared" ca="1" si="852"/>
        <v>HOLD</v>
      </c>
      <c r="M2822" t="str">
        <f t="shared" ca="1" si="853"/>
        <v/>
      </c>
      <c r="N2822">
        <f t="shared" si="842"/>
        <v>3843.5</v>
      </c>
      <c r="O2822">
        <f t="shared" ca="1" si="854"/>
        <v>18</v>
      </c>
      <c r="Q2822" t="str">
        <f t="shared" ca="1" si="838"/>
        <v>NO</v>
      </c>
      <c r="R2822" t="str">
        <f t="shared" ca="1" si="839"/>
        <v>NO</v>
      </c>
      <c r="S2822" t="b">
        <f t="shared" ca="1" si="836"/>
        <v>0</v>
      </c>
      <c r="T2822" t="b">
        <f t="shared" ca="1" si="837"/>
        <v>0</v>
      </c>
      <c r="U2822">
        <f t="shared" ca="1" si="841"/>
        <v>1</v>
      </c>
      <c r="W2822" s="7"/>
      <c r="X2822" t="str">
        <f t="shared" ca="1" si="843"/>
        <v>18</v>
      </c>
    </row>
    <row r="2823" spans="1:24" x14ac:dyDescent="0.3">
      <c r="A2823">
        <f t="shared" si="844"/>
        <v>2822</v>
      </c>
      <c r="B2823" s="1">
        <v>39182</v>
      </c>
      <c r="C2823">
        <v>3848.15</v>
      </c>
      <c r="D2823">
        <f t="shared" si="845"/>
        <v>4.6500000000000909</v>
      </c>
      <c r="E2823">
        <f t="shared" si="846"/>
        <v>4.6500000000000909</v>
      </c>
      <c r="F2823" s="4" t="str">
        <f t="shared" si="847"/>
        <v/>
      </c>
      <c r="G2823">
        <f t="shared" ca="1" si="848"/>
        <v>0.47200000000000047</v>
      </c>
      <c r="H2823">
        <f t="shared" ca="1" si="849"/>
        <v>0.75687500000000119</v>
      </c>
      <c r="I2823" s="4">
        <f t="shared" ca="1" si="840"/>
        <v>0.62361684558216313</v>
      </c>
      <c r="J2823" s="8">
        <f t="shared" ca="1" si="850"/>
        <v>38.409114027057257</v>
      </c>
      <c r="K2823" t="str">
        <f t="shared" ca="1" si="851"/>
        <v>BUY</v>
      </c>
      <c r="L2823" t="str">
        <f t="shared" ca="1" si="852"/>
        <v>HOLD</v>
      </c>
      <c r="M2823" t="str">
        <f t="shared" ca="1" si="853"/>
        <v/>
      </c>
      <c r="N2823">
        <f t="shared" si="842"/>
        <v>3848.15</v>
      </c>
      <c r="O2823">
        <f t="shared" ca="1" si="854"/>
        <v>18</v>
      </c>
      <c r="Q2823" t="str">
        <f t="shared" ca="1" si="838"/>
        <v>NO</v>
      </c>
      <c r="R2823" t="str">
        <f t="shared" ca="1" si="839"/>
        <v>NO</v>
      </c>
      <c r="S2823" t="b">
        <f t="shared" ca="1" si="836"/>
        <v>0</v>
      </c>
      <c r="T2823" t="b">
        <f t="shared" ca="1" si="837"/>
        <v>0</v>
      </c>
      <c r="U2823">
        <f t="shared" ca="1" si="841"/>
        <v>1</v>
      </c>
      <c r="W2823" s="7"/>
      <c r="X2823" t="str">
        <f t="shared" ca="1" si="843"/>
        <v>18</v>
      </c>
    </row>
    <row r="2824" spans="1:24" x14ac:dyDescent="0.3">
      <c r="A2824">
        <f t="shared" si="844"/>
        <v>2823</v>
      </c>
      <c r="B2824" s="1">
        <v>39183</v>
      </c>
      <c r="C2824">
        <v>3862.65</v>
      </c>
      <c r="D2824">
        <f t="shared" si="845"/>
        <v>14.5</v>
      </c>
      <c r="E2824">
        <f t="shared" si="846"/>
        <v>14.5</v>
      </c>
      <c r="F2824" s="4" t="str">
        <f t="shared" si="847"/>
        <v/>
      </c>
      <c r="G2824">
        <f t="shared" ca="1" si="848"/>
        <v>0.46780000000000066</v>
      </c>
      <c r="H2824">
        <f t="shared" ca="1" si="849"/>
        <v>0.75687500000000119</v>
      </c>
      <c r="I2824" s="4">
        <f t="shared" ca="1" si="840"/>
        <v>0.61806771263418647</v>
      </c>
      <c r="J2824" s="8">
        <f t="shared" ca="1" si="850"/>
        <v>38.197889235919725</v>
      </c>
      <c r="K2824" t="str">
        <f t="shared" ca="1" si="851"/>
        <v>BUY</v>
      </c>
      <c r="L2824" t="str">
        <f t="shared" ca="1" si="852"/>
        <v>HOLD</v>
      </c>
      <c r="M2824" t="str">
        <f t="shared" ca="1" si="853"/>
        <v/>
      </c>
      <c r="N2824">
        <f t="shared" si="842"/>
        <v>3862.65</v>
      </c>
      <c r="O2824">
        <f t="shared" ca="1" si="854"/>
        <v>18</v>
      </c>
      <c r="Q2824" t="str">
        <f t="shared" ca="1" si="838"/>
        <v>NO</v>
      </c>
      <c r="R2824" t="str">
        <f t="shared" ca="1" si="839"/>
        <v>NO</v>
      </c>
      <c r="S2824" t="b">
        <f t="shared" ca="1" si="836"/>
        <v>0</v>
      </c>
      <c r="T2824" t="b">
        <f t="shared" ca="1" si="837"/>
        <v>0</v>
      </c>
      <c r="U2824">
        <f t="shared" ca="1" si="841"/>
        <v>1</v>
      </c>
      <c r="W2824" s="7"/>
      <c r="X2824" t="str">
        <f t="shared" ca="1" si="843"/>
        <v>18</v>
      </c>
    </row>
    <row r="2825" spans="1:24" x14ac:dyDescent="0.3">
      <c r="A2825">
        <f t="shared" si="844"/>
        <v>2824</v>
      </c>
      <c r="B2825" s="1">
        <v>39184</v>
      </c>
      <c r="C2825">
        <v>3829.85</v>
      </c>
      <c r="D2825">
        <f t="shared" si="845"/>
        <v>-32.800000000000182</v>
      </c>
      <c r="E2825" t="str">
        <f t="shared" si="846"/>
        <v/>
      </c>
      <c r="F2825" s="4">
        <f t="shared" si="847"/>
        <v>-32.800000000000182</v>
      </c>
      <c r="G2825">
        <f t="shared" ca="1" si="848"/>
        <v>0.44538888888888928</v>
      </c>
      <c r="H2825">
        <f t="shared" ca="1" si="849"/>
        <v>0.67110000000000125</v>
      </c>
      <c r="I2825" s="4">
        <f t="shared" ca="1" si="840"/>
        <v>0.66366992831007066</v>
      </c>
      <c r="J2825" s="8">
        <f t="shared" ca="1" si="850"/>
        <v>39.891923092233561</v>
      </c>
      <c r="K2825" t="str">
        <f t="shared" ca="1" si="851"/>
        <v>BUY</v>
      </c>
      <c r="L2825" t="str">
        <f t="shared" ca="1" si="852"/>
        <v>HOLD</v>
      </c>
      <c r="M2825" t="str">
        <f t="shared" ca="1" si="853"/>
        <v/>
      </c>
      <c r="N2825">
        <f t="shared" si="842"/>
        <v>3829.85</v>
      </c>
      <c r="O2825">
        <f t="shared" ca="1" si="854"/>
        <v>18</v>
      </c>
      <c r="Q2825" t="str">
        <f t="shared" ca="1" si="838"/>
        <v>NO</v>
      </c>
      <c r="R2825" t="str">
        <f t="shared" ca="1" si="839"/>
        <v>NO</v>
      </c>
      <c r="S2825" t="b">
        <f t="shared" ca="1" si="836"/>
        <v>0</v>
      </c>
      <c r="T2825" t="b">
        <f t="shared" ca="1" si="837"/>
        <v>0</v>
      </c>
      <c r="U2825">
        <f t="shared" ca="1" si="841"/>
        <v>1</v>
      </c>
      <c r="W2825" s="7"/>
      <c r="X2825" t="str">
        <f t="shared" ca="1" si="843"/>
        <v>18</v>
      </c>
    </row>
    <row r="2826" spans="1:24" x14ac:dyDescent="0.3">
      <c r="A2826">
        <f t="shared" si="844"/>
        <v>2825</v>
      </c>
      <c r="B2826" s="1">
        <v>39185</v>
      </c>
      <c r="C2826">
        <v>3917.35</v>
      </c>
      <c r="D2826">
        <f t="shared" si="845"/>
        <v>87.5</v>
      </c>
      <c r="E2826">
        <f t="shared" si="846"/>
        <v>87.5</v>
      </c>
      <c r="F2826" s="4" t="str">
        <f t="shared" si="847"/>
        <v/>
      </c>
      <c r="G2826">
        <f t="shared" ca="1" si="848"/>
        <v>0.41888888888888942</v>
      </c>
      <c r="H2826">
        <f t="shared" ca="1" si="849"/>
        <v>0.67110000000000125</v>
      </c>
      <c r="I2826" s="4">
        <f t="shared" ca="1" si="840"/>
        <v>0.62418251957813831</v>
      </c>
      <c r="J2826" s="8">
        <f t="shared" ca="1" si="850"/>
        <v>38.430565041437717</v>
      </c>
      <c r="K2826" t="str">
        <f t="shared" ca="1" si="851"/>
        <v>BUY</v>
      </c>
      <c r="L2826" t="str">
        <f t="shared" ca="1" si="852"/>
        <v>HOLD</v>
      </c>
      <c r="M2826" t="str">
        <f t="shared" ca="1" si="853"/>
        <v/>
      </c>
      <c r="N2826">
        <f t="shared" si="842"/>
        <v>3917.35</v>
      </c>
      <c r="O2826">
        <f t="shared" ca="1" si="854"/>
        <v>18</v>
      </c>
      <c r="Q2826" t="str">
        <f t="shared" ca="1" si="838"/>
        <v>NO</v>
      </c>
      <c r="R2826" t="str">
        <f t="shared" ca="1" si="839"/>
        <v>NO</v>
      </c>
      <c r="S2826" t="b">
        <f t="shared" ca="1" si="836"/>
        <v>0</v>
      </c>
      <c r="T2826" t="b">
        <f t="shared" ca="1" si="837"/>
        <v>0</v>
      </c>
      <c r="U2826">
        <f t="shared" ca="1" si="841"/>
        <v>1</v>
      </c>
      <c r="W2826" s="7"/>
      <c r="X2826" t="str">
        <f t="shared" ca="1" si="843"/>
        <v>18</v>
      </c>
    </row>
    <row r="2827" spans="1:24" x14ac:dyDescent="0.3">
      <c r="A2827">
        <f t="shared" si="844"/>
        <v>2826</v>
      </c>
      <c r="B2827" s="1">
        <v>39188</v>
      </c>
      <c r="C2827">
        <v>4013.35</v>
      </c>
      <c r="D2827">
        <f t="shared" si="845"/>
        <v>96</v>
      </c>
      <c r="E2827">
        <f t="shared" si="846"/>
        <v>96</v>
      </c>
      <c r="F2827" s="4" t="str">
        <f t="shared" si="847"/>
        <v/>
      </c>
      <c r="G2827">
        <f t="shared" ca="1" si="848"/>
        <v>0.47300000000000048</v>
      </c>
      <c r="H2827">
        <f t="shared" ca="1" si="849"/>
        <v>0.80175000000000185</v>
      </c>
      <c r="I2827" s="4">
        <f t="shared" ca="1" si="840"/>
        <v>0.58995946367321406</v>
      </c>
      <c r="J2827" s="8">
        <f t="shared" ca="1" si="850"/>
        <v>37.105314767601456</v>
      </c>
      <c r="K2827" t="str">
        <f t="shared" ca="1" si="851"/>
        <v>BUY</v>
      </c>
      <c r="L2827" t="str">
        <f t="shared" ca="1" si="852"/>
        <v>HOLD</v>
      </c>
      <c r="M2827" t="str">
        <f t="shared" ca="1" si="853"/>
        <v/>
      </c>
      <c r="N2827">
        <f t="shared" si="842"/>
        <v>4013.35</v>
      </c>
      <c r="O2827">
        <f t="shared" ca="1" si="854"/>
        <v>18</v>
      </c>
      <c r="Q2827" t="str">
        <f t="shared" ca="1" si="838"/>
        <v>NO</v>
      </c>
      <c r="R2827" t="str">
        <f t="shared" ca="1" si="839"/>
        <v>NO</v>
      </c>
      <c r="S2827" t="b">
        <f t="shared" ca="1" si="836"/>
        <v>0</v>
      </c>
      <c r="T2827" t="b">
        <f t="shared" ca="1" si="837"/>
        <v>0</v>
      </c>
      <c r="U2827">
        <f t="shared" ca="1" si="841"/>
        <v>1</v>
      </c>
      <c r="W2827" s="7"/>
      <c r="X2827" t="str">
        <f t="shared" ca="1" si="843"/>
        <v>18</v>
      </c>
    </row>
    <row r="2828" spans="1:24" x14ac:dyDescent="0.3">
      <c r="A2828">
        <f t="shared" si="844"/>
        <v>2827</v>
      </c>
      <c r="B2828" s="1">
        <v>39189</v>
      </c>
      <c r="C2828">
        <v>3984.95</v>
      </c>
      <c r="D2828">
        <f t="shared" si="845"/>
        <v>-28.400000000000091</v>
      </c>
      <c r="E2828" t="str">
        <f t="shared" si="846"/>
        <v/>
      </c>
      <c r="F2828" s="4">
        <f t="shared" si="847"/>
        <v>-28.400000000000091</v>
      </c>
      <c r="G2828">
        <f t="shared" ca="1" si="848"/>
        <v>0.47300000000000048</v>
      </c>
      <c r="H2828">
        <f t="shared" ca="1" si="849"/>
        <v>0.77000000000000113</v>
      </c>
      <c r="I2828" s="4">
        <f t="shared" ca="1" si="840"/>
        <v>0.61428571428571399</v>
      </c>
      <c r="J2828" s="8">
        <f t="shared" ca="1" si="850"/>
        <v>38.053097345132727</v>
      </c>
      <c r="K2828" t="str">
        <f t="shared" ca="1" si="851"/>
        <v>BUY</v>
      </c>
      <c r="L2828" t="str">
        <f t="shared" ca="1" si="852"/>
        <v>HOLD</v>
      </c>
      <c r="M2828" t="str">
        <f t="shared" ca="1" si="853"/>
        <v/>
      </c>
      <c r="N2828">
        <f t="shared" si="842"/>
        <v>3984.95</v>
      </c>
      <c r="O2828">
        <f t="shared" ca="1" si="854"/>
        <v>18</v>
      </c>
      <c r="Q2828" t="str">
        <f t="shared" ca="1" si="838"/>
        <v>NO</v>
      </c>
      <c r="R2828" t="str">
        <f t="shared" ca="1" si="839"/>
        <v>NO</v>
      </c>
      <c r="S2828" t="b">
        <f t="shared" ca="1" si="836"/>
        <v>0</v>
      </c>
      <c r="T2828" t="b">
        <f t="shared" ca="1" si="837"/>
        <v>0</v>
      </c>
      <c r="U2828">
        <f t="shared" ca="1" si="841"/>
        <v>1</v>
      </c>
      <c r="W2828" s="7"/>
      <c r="X2828" t="str">
        <f t="shared" ca="1" si="843"/>
        <v>18</v>
      </c>
    </row>
    <row r="2829" spans="1:24" x14ac:dyDescent="0.3">
      <c r="A2829">
        <f t="shared" si="844"/>
        <v>2828</v>
      </c>
      <c r="B2829" s="1">
        <v>39190</v>
      </c>
      <c r="C2829">
        <v>4011.6</v>
      </c>
      <c r="D2829">
        <f t="shared" si="845"/>
        <v>26.650000000000091</v>
      </c>
      <c r="E2829">
        <f t="shared" si="846"/>
        <v>26.650000000000091</v>
      </c>
      <c r="F2829" s="4" t="str">
        <f t="shared" si="847"/>
        <v/>
      </c>
      <c r="G2829">
        <f t="shared" ca="1" si="848"/>
        <v>0.4542272727272732</v>
      </c>
      <c r="H2829">
        <f t="shared" ca="1" si="849"/>
        <v>0.83050000000000179</v>
      </c>
      <c r="I2829" s="4">
        <f t="shared" ca="1" si="840"/>
        <v>0.54693229708280822</v>
      </c>
      <c r="J2829" s="8">
        <f t="shared" ca="1" si="850"/>
        <v>35.355929804698533</v>
      </c>
      <c r="K2829" t="str">
        <f t="shared" ca="1" si="851"/>
        <v>BUY</v>
      </c>
      <c r="L2829" t="str">
        <f t="shared" ca="1" si="852"/>
        <v>HOLD</v>
      </c>
      <c r="M2829" t="str">
        <f t="shared" ca="1" si="853"/>
        <v/>
      </c>
      <c r="N2829">
        <f t="shared" si="842"/>
        <v>4011.6</v>
      </c>
      <c r="O2829">
        <f t="shared" ca="1" si="854"/>
        <v>18</v>
      </c>
      <c r="Q2829" t="str">
        <f t="shared" ca="1" si="838"/>
        <v>NO</v>
      </c>
      <c r="R2829" t="str">
        <f t="shared" ca="1" si="839"/>
        <v>NO</v>
      </c>
      <c r="S2829" t="b">
        <f t="shared" ca="1" si="836"/>
        <v>0</v>
      </c>
      <c r="T2829" t="b">
        <f t="shared" ca="1" si="837"/>
        <v>0</v>
      </c>
      <c r="U2829">
        <f t="shared" ca="1" si="841"/>
        <v>1</v>
      </c>
      <c r="W2829" s="7"/>
      <c r="X2829" t="str">
        <f t="shared" ca="1" si="843"/>
        <v>18</v>
      </c>
    </row>
    <row r="2830" spans="1:24" x14ac:dyDescent="0.3">
      <c r="A2830">
        <f t="shared" si="844"/>
        <v>2829</v>
      </c>
      <c r="B2830" s="1">
        <v>39191</v>
      </c>
      <c r="C2830">
        <v>3997.65</v>
      </c>
      <c r="D2830">
        <f t="shared" si="845"/>
        <v>-13.949999999999818</v>
      </c>
      <c r="E2830" t="str">
        <f t="shared" si="846"/>
        <v/>
      </c>
      <c r="F2830" s="4">
        <f t="shared" si="847"/>
        <v>-13.949999999999818</v>
      </c>
      <c r="G2830">
        <f t="shared" ca="1" si="848"/>
        <v>0.46265000000000056</v>
      </c>
      <c r="H2830">
        <f t="shared" ca="1" si="849"/>
        <v>0.65775000000000095</v>
      </c>
      <c r="I2830" s="4">
        <f t="shared" ca="1" si="840"/>
        <v>0.70338274420372471</v>
      </c>
      <c r="J2830" s="8">
        <f t="shared" ca="1" si="850"/>
        <v>41.29328811138879</v>
      </c>
      <c r="K2830" t="str">
        <f t="shared" ca="1" si="851"/>
        <v>BUY</v>
      </c>
      <c r="L2830" t="str">
        <f t="shared" ca="1" si="852"/>
        <v>HOLD</v>
      </c>
      <c r="M2830" t="str">
        <f t="shared" ca="1" si="853"/>
        <v/>
      </c>
      <c r="N2830">
        <f t="shared" si="842"/>
        <v>3997.65</v>
      </c>
      <c r="O2830">
        <f t="shared" ca="1" si="854"/>
        <v>18</v>
      </c>
      <c r="Q2830" t="str">
        <f t="shared" ca="1" si="838"/>
        <v>NO</v>
      </c>
      <c r="R2830" t="str">
        <f t="shared" ca="1" si="839"/>
        <v>NO</v>
      </c>
      <c r="S2830" t="b">
        <f t="shared" ca="1" si="836"/>
        <v>0</v>
      </c>
      <c r="T2830" t="b">
        <f t="shared" ca="1" si="837"/>
        <v>0</v>
      </c>
      <c r="U2830">
        <f t="shared" ca="1" si="841"/>
        <v>1</v>
      </c>
      <c r="W2830" s="7"/>
      <c r="X2830" t="str">
        <f t="shared" ca="1" si="843"/>
        <v>18</v>
      </c>
    </row>
    <row r="2831" spans="1:24" x14ac:dyDescent="0.3">
      <c r="A2831">
        <f t="shared" si="844"/>
        <v>2830</v>
      </c>
      <c r="B2831" s="1">
        <v>39192</v>
      </c>
      <c r="C2831">
        <v>4083.55</v>
      </c>
      <c r="D2831">
        <f t="shared" si="845"/>
        <v>85.900000000000091</v>
      </c>
      <c r="E2831">
        <f t="shared" si="846"/>
        <v>85.900000000000091</v>
      </c>
      <c r="F2831" s="4" t="str">
        <f t="shared" si="847"/>
        <v/>
      </c>
      <c r="G2831">
        <f t="shared" ca="1" si="848"/>
        <v>0.52510000000000034</v>
      </c>
      <c r="H2831">
        <f t="shared" ca="1" si="849"/>
        <v>0.65775000000000095</v>
      </c>
      <c r="I2831" s="4">
        <f t="shared" ca="1" si="840"/>
        <v>0.79832763207905677</v>
      </c>
      <c r="J2831" s="8">
        <f t="shared" ca="1" si="850"/>
        <v>44.392780149638561</v>
      </c>
      <c r="K2831" t="str">
        <f t="shared" ca="1" si="851"/>
        <v>BUY</v>
      </c>
      <c r="L2831" t="str">
        <f t="shared" ca="1" si="852"/>
        <v>HOLD</v>
      </c>
      <c r="M2831" t="str">
        <f t="shared" ca="1" si="853"/>
        <v/>
      </c>
      <c r="N2831">
        <f t="shared" si="842"/>
        <v>4083.55</v>
      </c>
      <c r="O2831">
        <f t="shared" ca="1" si="854"/>
        <v>18</v>
      </c>
      <c r="Q2831" t="str">
        <f t="shared" ca="1" si="838"/>
        <v>NO</v>
      </c>
      <c r="R2831" t="str">
        <f t="shared" ca="1" si="839"/>
        <v>NO</v>
      </c>
      <c r="S2831" t="b">
        <f t="shared" ca="1" si="836"/>
        <v>0</v>
      </c>
      <c r="T2831" t="b">
        <f t="shared" ca="1" si="837"/>
        <v>0</v>
      </c>
      <c r="U2831">
        <f t="shared" ca="1" si="841"/>
        <v>1</v>
      </c>
      <c r="W2831" s="7"/>
      <c r="X2831" t="str">
        <f t="shared" ca="1" si="843"/>
        <v>18</v>
      </c>
    </row>
    <row r="2832" spans="1:24" x14ac:dyDescent="0.3">
      <c r="A2832">
        <f t="shared" si="844"/>
        <v>2831</v>
      </c>
      <c r="B2832" s="1">
        <v>39195</v>
      </c>
      <c r="C2832">
        <v>4085.1</v>
      </c>
      <c r="D2832">
        <f t="shared" si="845"/>
        <v>1.5499999999997272</v>
      </c>
      <c r="E2832">
        <f t="shared" si="846"/>
        <v>1.5499999999997272</v>
      </c>
      <c r="F2832" s="4" t="str">
        <f t="shared" si="847"/>
        <v/>
      </c>
      <c r="G2832">
        <f t="shared" ca="1" si="848"/>
        <v>0.47877272727272735</v>
      </c>
      <c r="H2832">
        <f t="shared" ca="1" si="849"/>
        <v>0.25050000000000028</v>
      </c>
      <c r="I2832" s="4">
        <f t="shared" ca="1" si="840"/>
        <v>1.9112683723462149</v>
      </c>
      <c r="J2832" s="8">
        <f t="shared" ca="1" si="850"/>
        <v>65.650710545998493</v>
      </c>
      <c r="K2832" t="str">
        <f t="shared" ca="1" si="851"/>
        <v>BUY</v>
      </c>
      <c r="L2832" t="str">
        <f t="shared" ca="1" si="852"/>
        <v>HOLD</v>
      </c>
      <c r="M2832" t="str">
        <f t="shared" ca="1" si="853"/>
        <v/>
      </c>
      <c r="N2832">
        <f t="shared" si="842"/>
        <v>4085.1</v>
      </c>
      <c r="O2832">
        <f t="shared" ca="1" si="854"/>
        <v>18</v>
      </c>
      <c r="Q2832" t="str">
        <f t="shared" ca="1" si="838"/>
        <v>NO</v>
      </c>
      <c r="R2832" t="str">
        <f t="shared" ca="1" si="839"/>
        <v>NO</v>
      </c>
      <c r="S2832" t="b">
        <f t="shared" ref="S2832:S2895" ca="1" si="855">AND(Q2832="YES",Q2831="YES")</f>
        <v>0</v>
      </c>
      <c r="T2832" t="b">
        <f t="shared" ref="T2832:T2895" ca="1" si="856">AND(R2832="YES",R2831="YES")</f>
        <v>0</v>
      </c>
      <c r="U2832">
        <f t="shared" ca="1" si="841"/>
        <v>1</v>
      </c>
      <c r="W2832" s="7"/>
      <c r="X2832" t="str">
        <f t="shared" ca="1" si="843"/>
        <v>18</v>
      </c>
    </row>
    <row r="2833" spans="1:24" x14ac:dyDescent="0.3">
      <c r="A2833">
        <f t="shared" si="844"/>
        <v>2832</v>
      </c>
      <c r="B2833" s="1">
        <v>39196</v>
      </c>
      <c r="C2833">
        <v>4141.8</v>
      </c>
      <c r="D2833">
        <f t="shared" si="845"/>
        <v>56.700000000000273</v>
      </c>
      <c r="E2833">
        <f t="shared" si="846"/>
        <v>56.700000000000273</v>
      </c>
      <c r="F2833" s="4" t="str">
        <f t="shared" si="847"/>
        <v/>
      </c>
      <c r="G2833">
        <f t="shared" ca="1" si="848"/>
        <v>0.47845454545454563</v>
      </c>
      <c r="H2833">
        <f t="shared" ca="1" si="849"/>
        <v>0.25050000000000028</v>
      </c>
      <c r="I2833" s="4">
        <f t="shared" ca="1" si="840"/>
        <v>1.9099981854472858</v>
      </c>
      <c r="J2833" s="8">
        <f t="shared" ca="1" si="850"/>
        <v>65.635717403504373</v>
      </c>
      <c r="K2833" t="str">
        <f t="shared" ca="1" si="851"/>
        <v>BUY</v>
      </c>
      <c r="L2833" t="str">
        <f t="shared" ca="1" si="852"/>
        <v>HOLD</v>
      </c>
      <c r="M2833" t="str">
        <f t="shared" ca="1" si="853"/>
        <v/>
      </c>
      <c r="N2833">
        <f t="shared" si="842"/>
        <v>4141.8</v>
      </c>
      <c r="O2833">
        <f t="shared" ca="1" si="854"/>
        <v>18</v>
      </c>
      <c r="Q2833" t="str">
        <f t="shared" ref="Q2833:Q2896" ca="1" si="857">IF(J2833&lt;30,"YES","NO")</f>
        <v>NO</v>
      </c>
      <c r="R2833" t="str">
        <f t="shared" ref="R2833:R2896" ca="1" si="858">IF(J2833&gt;70,"YES","NO")</f>
        <v>NO</v>
      </c>
      <c r="S2833" t="b">
        <f t="shared" ca="1" si="855"/>
        <v>0</v>
      </c>
      <c r="T2833" t="b">
        <f t="shared" ca="1" si="856"/>
        <v>0</v>
      </c>
      <c r="U2833">
        <f t="shared" ca="1" si="841"/>
        <v>1</v>
      </c>
      <c r="W2833" s="7"/>
      <c r="X2833" t="str">
        <f t="shared" ca="1" si="843"/>
        <v>18</v>
      </c>
    </row>
    <row r="2834" spans="1:24" x14ac:dyDescent="0.3">
      <c r="A2834">
        <f t="shared" si="844"/>
        <v>2833</v>
      </c>
      <c r="B2834" s="1">
        <v>39197</v>
      </c>
      <c r="C2834">
        <v>4167.3</v>
      </c>
      <c r="D2834">
        <f t="shared" si="845"/>
        <v>25.5</v>
      </c>
      <c r="E2834">
        <f t="shared" si="846"/>
        <v>25.5</v>
      </c>
      <c r="F2834" s="4" t="str">
        <f t="shared" si="847"/>
        <v/>
      </c>
      <c r="G2834">
        <f t="shared" ca="1" si="848"/>
        <v>0.46290909090909116</v>
      </c>
      <c r="H2834">
        <f t="shared" ca="1" si="849"/>
        <v>0.25050000000000028</v>
      </c>
      <c r="I2834" s="4">
        <f t="shared" ref="I2834:I2897" ca="1" si="859">IFERROR(G2834/H2834,"")</f>
        <v>1.8479404826710206</v>
      </c>
      <c r="J2834" s="8">
        <f t="shared" ca="1" si="850"/>
        <v>64.886906658171384</v>
      </c>
      <c r="K2834" t="str">
        <f t="shared" ca="1" si="851"/>
        <v>BUY</v>
      </c>
      <c r="L2834" t="str">
        <f t="shared" ca="1" si="852"/>
        <v>HOLD</v>
      </c>
      <c r="M2834" t="str">
        <f t="shared" ca="1" si="853"/>
        <v/>
      </c>
      <c r="N2834">
        <f t="shared" si="842"/>
        <v>4167.3</v>
      </c>
      <c r="O2834">
        <f t="shared" ca="1" si="854"/>
        <v>18</v>
      </c>
      <c r="Q2834" t="str">
        <f t="shared" ca="1" si="857"/>
        <v>NO</v>
      </c>
      <c r="R2834" t="str">
        <f t="shared" ca="1" si="858"/>
        <v>NO</v>
      </c>
      <c r="S2834" t="b">
        <f t="shared" ca="1" si="855"/>
        <v>0</v>
      </c>
      <c r="T2834" t="b">
        <f t="shared" ca="1" si="856"/>
        <v>0</v>
      </c>
      <c r="U2834">
        <f t="shared" ca="1" si="841"/>
        <v>1</v>
      </c>
      <c r="W2834" s="7"/>
      <c r="X2834" t="str">
        <f t="shared" ca="1" si="843"/>
        <v>18</v>
      </c>
    </row>
    <row r="2835" spans="1:24" x14ac:dyDescent="0.3">
      <c r="A2835">
        <f t="shared" si="844"/>
        <v>2834</v>
      </c>
      <c r="B2835" s="1">
        <v>39198</v>
      </c>
      <c r="C2835">
        <v>4177.8500000000004</v>
      </c>
      <c r="D2835">
        <f t="shared" si="845"/>
        <v>10.550000000000182</v>
      </c>
      <c r="E2835">
        <f t="shared" si="846"/>
        <v>10.550000000000182</v>
      </c>
      <c r="F2835" s="4" t="str">
        <f t="shared" si="847"/>
        <v/>
      </c>
      <c r="G2835">
        <f t="shared" ca="1" si="848"/>
        <v>0.45545454545454589</v>
      </c>
      <c r="H2835">
        <f t="shared" ca="1" si="849"/>
        <v>0.25050000000000028</v>
      </c>
      <c r="I2835" s="4">
        <f t="shared" ca="1" si="859"/>
        <v>1.8181818181818179</v>
      </c>
      <c r="J2835" s="8">
        <f t="shared" ca="1" si="850"/>
        <v>64.516129032258064</v>
      </c>
      <c r="K2835" t="str">
        <f t="shared" ca="1" si="851"/>
        <v>BUY</v>
      </c>
      <c r="L2835" t="str">
        <f t="shared" ca="1" si="852"/>
        <v>HOLD</v>
      </c>
      <c r="M2835" t="str">
        <f t="shared" ca="1" si="853"/>
        <v/>
      </c>
      <c r="N2835">
        <f t="shared" si="842"/>
        <v>4177.8500000000004</v>
      </c>
      <c r="O2835">
        <f t="shared" ca="1" si="854"/>
        <v>18</v>
      </c>
      <c r="Q2835" t="str">
        <f t="shared" ca="1" si="857"/>
        <v>NO</v>
      </c>
      <c r="R2835" t="str">
        <f t="shared" ca="1" si="858"/>
        <v>NO</v>
      </c>
      <c r="S2835" t="b">
        <f t="shared" ca="1" si="855"/>
        <v>0</v>
      </c>
      <c r="T2835" t="b">
        <f t="shared" ca="1" si="856"/>
        <v>0</v>
      </c>
      <c r="U2835">
        <f t="shared" ca="1" si="841"/>
        <v>1</v>
      </c>
      <c r="W2835" s="7"/>
      <c r="X2835" t="str">
        <f t="shared" ca="1" si="843"/>
        <v>18</v>
      </c>
    </row>
    <row r="2836" spans="1:24" x14ac:dyDescent="0.3">
      <c r="A2836">
        <f t="shared" si="844"/>
        <v>2835</v>
      </c>
      <c r="B2836" s="1">
        <v>39199</v>
      </c>
      <c r="C2836">
        <v>4083.5</v>
      </c>
      <c r="D2836">
        <f t="shared" si="845"/>
        <v>-94.350000000000364</v>
      </c>
      <c r="E2836" t="str">
        <f t="shared" si="846"/>
        <v/>
      </c>
      <c r="F2836" s="4">
        <f t="shared" si="847"/>
        <v>-94.350000000000364</v>
      </c>
      <c r="G2836">
        <f t="shared" ca="1" si="848"/>
        <v>0.40950000000000047</v>
      </c>
      <c r="H2836">
        <f t="shared" ca="1" si="849"/>
        <v>0.42375000000000113</v>
      </c>
      <c r="I2836" s="4">
        <f t="shared" ca="1" si="859"/>
        <v>0.96637168141592777</v>
      </c>
      <c r="J2836" s="8">
        <f t="shared" ca="1" si="850"/>
        <v>49.144914491449107</v>
      </c>
      <c r="K2836" t="str">
        <f t="shared" ca="1" si="851"/>
        <v>BUY</v>
      </c>
      <c r="L2836" t="str">
        <f t="shared" ca="1" si="852"/>
        <v>HOLD</v>
      </c>
      <c r="M2836" t="str">
        <f t="shared" ca="1" si="853"/>
        <v/>
      </c>
      <c r="N2836">
        <f t="shared" si="842"/>
        <v>4083.5</v>
      </c>
      <c r="O2836">
        <f t="shared" ca="1" si="854"/>
        <v>18</v>
      </c>
      <c r="Q2836" t="str">
        <f t="shared" ca="1" si="857"/>
        <v>NO</v>
      </c>
      <c r="R2836" t="str">
        <f t="shared" ca="1" si="858"/>
        <v>NO</v>
      </c>
      <c r="S2836" t="b">
        <f t="shared" ca="1" si="855"/>
        <v>0</v>
      </c>
      <c r="T2836" t="b">
        <f t="shared" ca="1" si="856"/>
        <v>0</v>
      </c>
      <c r="U2836">
        <f t="shared" ca="1" si="841"/>
        <v>1</v>
      </c>
      <c r="W2836" s="7"/>
      <c r="X2836" t="str">
        <f t="shared" ca="1" si="843"/>
        <v>18</v>
      </c>
    </row>
    <row r="2837" spans="1:24" x14ac:dyDescent="0.3">
      <c r="A2837">
        <f t="shared" si="844"/>
        <v>2836</v>
      </c>
      <c r="B2837" s="1">
        <v>39202</v>
      </c>
      <c r="C2837">
        <v>4087.9</v>
      </c>
      <c r="D2837">
        <f t="shared" si="845"/>
        <v>4.4000000000000909</v>
      </c>
      <c r="E2837">
        <f t="shared" si="846"/>
        <v>4.4000000000000909</v>
      </c>
      <c r="F2837" s="4" t="str">
        <f t="shared" si="847"/>
        <v/>
      </c>
      <c r="G2837">
        <f t="shared" ca="1" si="848"/>
        <v>0.40925000000000045</v>
      </c>
      <c r="H2837">
        <f t="shared" ca="1" si="849"/>
        <v>0.42375000000000113</v>
      </c>
      <c r="I2837" s="4">
        <f t="shared" ca="1" si="859"/>
        <v>0.96578171091445275</v>
      </c>
      <c r="J2837" s="8">
        <f t="shared" ca="1" si="850"/>
        <v>49.129651860744261</v>
      </c>
      <c r="K2837" t="str">
        <f t="shared" ca="1" si="851"/>
        <v>BUY</v>
      </c>
      <c r="L2837" t="str">
        <f t="shared" ca="1" si="852"/>
        <v>HOLD</v>
      </c>
      <c r="M2837" t="str">
        <f t="shared" ca="1" si="853"/>
        <v/>
      </c>
      <c r="N2837">
        <f t="shared" si="842"/>
        <v>4087.9</v>
      </c>
      <c r="O2837">
        <f t="shared" ca="1" si="854"/>
        <v>18</v>
      </c>
      <c r="Q2837" t="str">
        <f t="shared" ca="1" si="857"/>
        <v>NO</v>
      </c>
      <c r="R2837" t="str">
        <f t="shared" ca="1" si="858"/>
        <v>NO</v>
      </c>
      <c r="S2837" t="b">
        <f t="shared" ca="1" si="855"/>
        <v>0</v>
      </c>
      <c r="T2837" t="b">
        <f t="shared" ca="1" si="856"/>
        <v>0</v>
      </c>
      <c r="U2837">
        <f t="shared" ca="1" si="841"/>
        <v>1</v>
      </c>
      <c r="W2837" s="7"/>
      <c r="X2837" t="str">
        <f t="shared" ca="1" si="843"/>
        <v>18</v>
      </c>
    </row>
    <row r="2838" spans="1:24" x14ac:dyDescent="0.3">
      <c r="A2838">
        <f t="shared" si="844"/>
        <v>2837</v>
      </c>
      <c r="B2838" s="1">
        <v>39205</v>
      </c>
      <c r="C2838">
        <v>4150.8500000000004</v>
      </c>
      <c r="D2838">
        <f t="shared" si="845"/>
        <v>62.950000000000273</v>
      </c>
      <c r="E2838">
        <f t="shared" si="846"/>
        <v>62.950000000000273</v>
      </c>
      <c r="F2838" s="4" t="str">
        <f t="shared" si="847"/>
        <v/>
      </c>
      <c r="G2838">
        <f t="shared" ca="1" si="848"/>
        <v>0.45770000000000072</v>
      </c>
      <c r="H2838">
        <f t="shared" ca="1" si="849"/>
        <v>0.42375000000000113</v>
      </c>
      <c r="I2838" s="4">
        <f t="shared" ca="1" si="859"/>
        <v>1.0801179941002939</v>
      </c>
      <c r="J2838" s="8">
        <f t="shared" ca="1" si="850"/>
        <v>51.925804072834516</v>
      </c>
      <c r="K2838" t="str">
        <f t="shared" ca="1" si="851"/>
        <v>BUY</v>
      </c>
      <c r="L2838" t="str">
        <f t="shared" ca="1" si="852"/>
        <v>HOLD</v>
      </c>
      <c r="M2838" t="str">
        <f t="shared" ca="1" si="853"/>
        <v/>
      </c>
      <c r="N2838">
        <f t="shared" si="842"/>
        <v>4150.8500000000004</v>
      </c>
      <c r="O2838">
        <f t="shared" ca="1" si="854"/>
        <v>18</v>
      </c>
      <c r="Q2838" t="str">
        <f t="shared" ca="1" si="857"/>
        <v>NO</v>
      </c>
      <c r="R2838" t="str">
        <f t="shared" ca="1" si="858"/>
        <v>NO</v>
      </c>
      <c r="S2838" t="b">
        <f t="shared" ca="1" si="855"/>
        <v>0</v>
      </c>
      <c r="T2838" t="b">
        <f t="shared" ca="1" si="856"/>
        <v>0</v>
      </c>
      <c r="U2838">
        <f t="shared" ca="1" si="841"/>
        <v>1</v>
      </c>
      <c r="W2838" s="7"/>
      <c r="X2838" t="str">
        <f t="shared" ca="1" si="843"/>
        <v>18</v>
      </c>
    </row>
    <row r="2839" spans="1:24" x14ac:dyDescent="0.3">
      <c r="A2839">
        <f t="shared" si="844"/>
        <v>2838</v>
      </c>
      <c r="B2839" s="1">
        <v>39206</v>
      </c>
      <c r="C2839">
        <v>4117.3500000000004</v>
      </c>
      <c r="D2839">
        <f t="shared" si="845"/>
        <v>-33.5</v>
      </c>
      <c r="E2839" t="str">
        <f t="shared" si="846"/>
        <v/>
      </c>
      <c r="F2839" s="4">
        <f t="shared" si="847"/>
        <v>-33.5</v>
      </c>
      <c r="G2839">
        <f t="shared" ca="1" si="848"/>
        <v>0.45770000000000072</v>
      </c>
      <c r="H2839">
        <f t="shared" ca="1" si="849"/>
        <v>0.42550000000000066</v>
      </c>
      <c r="I2839" s="4">
        <f t="shared" ca="1" si="859"/>
        <v>1.0756756756756758</v>
      </c>
      <c r="J2839" s="8">
        <f t="shared" ca="1" si="850"/>
        <v>51.822916666666671</v>
      </c>
      <c r="K2839" t="str">
        <f t="shared" ca="1" si="851"/>
        <v>BUY</v>
      </c>
      <c r="L2839" t="str">
        <f t="shared" ca="1" si="852"/>
        <v>HOLD</v>
      </c>
      <c r="M2839" t="str">
        <f t="shared" ca="1" si="853"/>
        <v/>
      </c>
      <c r="N2839">
        <f t="shared" si="842"/>
        <v>4117.3500000000004</v>
      </c>
      <c r="O2839">
        <f t="shared" ca="1" si="854"/>
        <v>18</v>
      </c>
      <c r="Q2839" t="str">
        <f t="shared" ca="1" si="857"/>
        <v>NO</v>
      </c>
      <c r="R2839" t="str">
        <f t="shared" ca="1" si="858"/>
        <v>NO</v>
      </c>
      <c r="S2839" t="b">
        <f t="shared" ca="1" si="855"/>
        <v>0</v>
      </c>
      <c r="T2839" t="b">
        <f t="shared" ca="1" si="856"/>
        <v>0</v>
      </c>
      <c r="U2839">
        <f t="shared" ca="1" si="841"/>
        <v>1</v>
      </c>
      <c r="W2839" s="7"/>
      <c r="X2839" t="str">
        <f t="shared" ca="1" si="843"/>
        <v>18</v>
      </c>
    </row>
    <row r="2840" spans="1:24" x14ac:dyDescent="0.3">
      <c r="A2840">
        <f t="shared" si="844"/>
        <v>2839</v>
      </c>
      <c r="B2840" s="1">
        <v>39209</v>
      </c>
      <c r="C2840">
        <v>4111.1499999999996</v>
      </c>
      <c r="D2840">
        <f t="shared" si="845"/>
        <v>-6.2000000000007276</v>
      </c>
      <c r="E2840" t="str">
        <f t="shared" si="846"/>
        <v/>
      </c>
      <c r="F2840" s="4">
        <f t="shared" si="847"/>
        <v>-6.2000000000007276</v>
      </c>
      <c r="G2840">
        <f t="shared" ca="1" si="848"/>
        <v>0.41133333333333411</v>
      </c>
      <c r="H2840">
        <f t="shared" ca="1" si="849"/>
        <v>0.352800000000002</v>
      </c>
      <c r="I2840" s="4">
        <f t="shared" ca="1" si="859"/>
        <v>1.1659108087679473</v>
      </c>
      <c r="J2840" s="8">
        <f t="shared" ca="1" si="850"/>
        <v>53.830047112196723</v>
      </c>
      <c r="K2840" t="str">
        <f t="shared" ca="1" si="851"/>
        <v>BUY</v>
      </c>
      <c r="L2840" t="str">
        <f t="shared" ca="1" si="852"/>
        <v>HOLD</v>
      </c>
      <c r="M2840" t="str">
        <f t="shared" ca="1" si="853"/>
        <v/>
      </c>
      <c r="N2840">
        <f t="shared" si="842"/>
        <v>4111.1499999999996</v>
      </c>
      <c r="O2840">
        <f t="shared" ca="1" si="854"/>
        <v>18</v>
      </c>
      <c r="Q2840" t="str">
        <f t="shared" ca="1" si="857"/>
        <v>NO</v>
      </c>
      <c r="R2840" t="str">
        <f t="shared" ca="1" si="858"/>
        <v>NO</v>
      </c>
      <c r="S2840" t="b">
        <f t="shared" ca="1" si="855"/>
        <v>0</v>
      </c>
      <c r="T2840" t="b">
        <f t="shared" ca="1" si="856"/>
        <v>0</v>
      </c>
      <c r="U2840">
        <f t="shared" ca="1" si="841"/>
        <v>1</v>
      </c>
      <c r="W2840" s="7"/>
      <c r="X2840" t="str">
        <f t="shared" ca="1" si="843"/>
        <v>18</v>
      </c>
    </row>
    <row r="2841" spans="1:24" x14ac:dyDescent="0.3">
      <c r="A2841">
        <f t="shared" si="844"/>
        <v>2840</v>
      </c>
      <c r="B2841" s="1">
        <v>39210</v>
      </c>
      <c r="C2841">
        <v>4077</v>
      </c>
      <c r="D2841">
        <f t="shared" si="845"/>
        <v>-34.149999999999636</v>
      </c>
      <c r="E2841" t="str">
        <f t="shared" si="846"/>
        <v/>
      </c>
      <c r="F2841" s="4">
        <f t="shared" si="847"/>
        <v>-34.149999999999636</v>
      </c>
      <c r="G2841">
        <f t="shared" ca="1" si="848"/>
        <v>0.34275000000000089</v>
      </c>
      <c r="H2841">
        <f t="shared" ca="1" si="849"/>
        <v>0.35091666666666776</v>
      </c>
      <c r="I2841" s="4">
        <f t="shared" ca="1" si="859"/>
        <v>0.97672761814295839</v>
      </c>
      <c r="J2841" s="8">
        <f t="shared" ca="1" si="850"/>
        <v>49.411340701585765</v>
      </c>
      <c r="K2841" t="str">
        <f t="shared" ca="1" si="851"/>
        <v>BUY</v>
      </c>
      <c r="L2841" t="str">
        <f t="shared" ca="1" si="852"/>
        <v>HOLD</v>
      </c>
      <c r="M2841" t="str">
        <f t="shared" ca="1" si="853"/>
        <v/>
      </c>
      <c r="N2841">
        <f t="shared" si="842"/>
        <v>4077</v>
      </c>
      <c r="O2841">
        <f t="shared" ca="1" si="854"/>
        <v>18</v>
      </c>
      <c r="Q2841" t="str">
        <f t="shared" ca="1" si="857"/>
        <v>NO</v>
      </c>
      <c r="R2841" t="str">
        <f t="shared" ca="1" si="858"/>
        <v>NO</v>
      </c>
      <c r="S2841" t="b">
        <f t="shared" ca="1" si="855"/>
        <v>0</v>
      </c>
      <c r="T2841" t="b">
        <f t="shared" ca="1" si="856"/>
        <v>0</v>
      </c>
      <c r="U2841">
        <f t="shared" ca="1" si="841"/>
        <v>1</v>
      </c>
      <c r="W2841" s="7"/>
      <c r="X2841" t="str">
        <f t="shared" ca="1" si="843"/>
        <v>18</v>
      </c>
    </row>
    <row r="2842" spans="1:24" x14ac:dyDescent="0.3">
      <c r="A2842">
        <f t="shared" si="844"/>
        <v>2841</v>
      </c>
      <c r="B2842" s="1">
        <v>39211</v>
      </c>
      <c r="C2842">
        <v>4079.3</v>
      </c>
      <c r="D2842">
        <f t="shared" si="845"/>
        <v>2.3000000000001819</v>
      </c>
      <c r="E2842">
        <f t="shared" si="846"/>
        <v>2.3000000000001819</v>
      </c>
      <c r="F2842" s="4" t="str">
        <f t="shared" si="847"/>
        <v/>
      </c>
      <c r="G2842">
        <f t="shared" ca="1" si="848"/>
        <v>0.30722222222222323</v>
      </c>
      <c r="H2842">
        <f t="shared" ca="1" si="849"/>
        <v>0.36430000000000107</v>
      </c>
      <c r="I2842" s="4">
        <f t="shared" ca="1" si="859"/>
        <v>0.84332204837283098</v>
      </c>
      <c r="J2842" s="8">
        <f t="shared" ca="1" si="850"/>
        <v>45.750119959627391</v>
      </c>
      <c r="K2842" t="str">
        <f t="shared" ca="1" si="851"/>
        <v>BUY</v>
      </c>
      <c r="L2842" t="str">
        <f t="shared" ca="1" si="852"/>
        <v>HOLD</v>
      </c>
      <c r="M2842" t="str">
        <f t="shared" ca="1" si="853"/>
        <v/>
      </c>
      <c r="N2842">
        <f t="shared" si="842"/>
        <v>4079.3</v>
      </c>
      <c r="O2842">
        <f t="shared" ca="1" si="854"/>
        <v>18</v>
      </c>
      <c r="Q2842" t="str">
        <f t="shared" ca="1" si="857"/>
        <v>NO</v>
      </c>
      <c r="R2842" t="str">
        <f t="shared" ca="1" si="858"/>
        <v>NO</v>
      </c>
      <c r="S2842" t="b">
        <f t="shared" ca="1" si="855"/>
        <v>0</v>
      </c>
      <c r="T2842" t="b">
        <f t="shared" ca="1" si="856"/>
        <v>0</v>
      </c>
      <c r="U2842">
        <f t="shared" ca="1" si="841"/>
        <v>1</v>
      </c>
      <c r="W2842" s="7"/>
      <c r="X2842" t="str">
        <f t="shared" ca="1" si="843"/>
        <v>18</v>
      </c>
    </row>
    <row r="2843" spans="1:24" x14ac:dyDescent="0.3">
      <c r="A2843">
        <f t="shared" si="844"/>
        <v>2842</v>
      </c>
      <c r="B2843" s="1">
        <v>39212</v>
      </c>
      <c r="C2843">
        <v>4066.8</v>
      </c>
      <c r="D2843">
        <f t="shared" si="845"/>
        <v>-12.5</v>
      </c>
      <c r="E2843" t="str">
        <f t="shared" si="846"/>
        <v/>
      </c>
      <c r="F2843" s="4">
        <f t="shared" si="847"/>
        <v>-12.5</v>
      </c>
      <c r="G2843">
        <f t="shared" ca="1" si="848"/>
        <v>0.31231250000000105</v>
      </c>
      <c r="H2843">
        <f t="shared" ca="1" si="849"/>
        <v>0.32441666666666757</v>
      </c>
      <c r="I2843" s="4">
        <f t="shared" ca="1" si="859"/>
        <v>0.96268944258926337</v>
      </c>
      <c r="J2843" s="8">
        <f t="shared" ca="1" si="850"/>
        <v>49.049504302588112</v>
      </c>
      <c r="K2843" t="str">
        <f t="shared" ca="1" si="851"/>
        <v>BUY</v>
      </c>
      <c r="L2843" t="str">
        <f t="shared" ca="1" si="852"/>
        <v>HOLD</v>
      </c>
      <c r="M2843" t="str">
        <f t="shared" ca="1" si="853"/>
        <v/>
      </c>
      <c r="N2843">
        <f t="shared" si="842"/>
        <v>4066.8</v>
      </c>
      <c r="O2843">
        <f t="shared" ca="1" si="854"/>
        <v>18</v>
      </c>
      <c r="Q2843" t="str">
        <f t="shared" ca="1" si="857"/>
        <v>NO</v>
      </c>
      <c r="R2843" t="str">
        <f t="shared" ca="1" si="858"/>
        <v>NO</v>
      </c>
      <c r="S2843" t="b">
        <f t="shared" ca="1" si="855"/>
        <v>0</v>
      </c>
      <c r="T2843" t="b">
        <f t="shared" ca="1" si="856"/>
        <v>0</v>
      </c>
      <c r="U2843">
        <f t="shared" ca="1" si="841"/>
        <v>1</v>
      </c>
      <c r="W2843" s="7"/>
      <c r="X2843" t="str">
        <f t="shared" ca="1" si="843"/>
        <v>18</v>
      </c>
    </row>
    <row r="2844" spans="1:24" x14ac:dyDescent="0.3">
      <c r="A2844">
        <f t="shared" si="844"/>
        <v>2843</v>
      </c>
      <c r="B2844" s="1">
        <v>39213</v>
      </c>
      <c r="C2844">
        <v>4076.65</v>
      </c>
      <c r="D2844">
        <f t="shared" si="845"/>
        <v>9.8499999999999091</v>
      </c>
      <c r="E2844">
        <f t="shared" si="846"/>
        <v>9.8499999999999091</v>
      </c>
      <c r="F2844" s="4" t="str">
        <f t="shared" si="847"/>
        <v/>
      </c>
      <c r="G2844">
        <f t="shared" ca="1" si="848"/>
        <v>0.28855555555555634</v>
      </c>
      <c r="H2844">
        <f t="shared" ca="1" si="849"/>
        <v>0.36140000000000144</v>
      </c>
      <c r="I2844" s="4">
        <f t="shared" ca="1" si="859"/>
        <v>0.79843817253889093</v>
      </c>
      <c r="J2844" s="8">
        <f t="shared" ca="1" si="850"/>
        <v>44.396198030634544</v>
      </c>
      <c r="K2844" t="str">
        <f t="shared" ca="1" si="851"/>
        <v>BUY</v>
      </c>
      <c r="L2844" t="str">
        <f t="shared" ca="1" si="852"/>
        <v>HOLD</v>
      </c>
      <c r="M2844" t="str">
        <f t="shared" ca="1" si="853"/>
        <v/>
      </c>
      <c r="N2844">
        <f t="shared" si="842"/>
        <v>4076.65</v>
      </c>
      <c r="O2844">
        <f t="shared" ca="1" si="854"/>
        <v>18</v>
      </c>
      <c r="Q2844" t="str">
        <f t="shared" ca="1" si="857"/>
        <v>NO</v>
      </c>
      <c r="R2844" t="str">
        <f t="shared" ca="1" si="858"/>
        <v>NO</v>
      </c>
      <c r="S2844" t="b">
        <f t="shared" ca="1" si="855"/>
        <v>0</v>
      </c>
      <c r="T2844" t="b">
        <f t="shared" ca="1" si="856"/>
        <v>0</v>
      </c>
      <c r="U2844">
        <f t="shared" ca="1" si="841"/>
        <v>1</v>
      </c>
      <c r="W2844" s="7"/>
      <c r="X2844" t="str">
        <f t="shared" ca="1" si="843"/>
        <v>18</v>
      </c>
    </row>
    <row r="2845" spans="1:24" x14ac:dyDescent="0.3">
      <c r="A2845">
        <f t="shared" si="844"/>
        <v>2844</v>
      </c>
      <c r="B2845" s="1">
        <v>39216</v>
      </c>
      <c r="C2845">
        <v>4134.3</v>
      </c>
      <c r="D2845">
        <f t="shared" si="845"/>
        <v>57.650000000000091</v>
      </c>
      <c r="E2845">
        <f t="shared" si="846"/>
        <v>57.650000000000091</v>
      </c>
      <c r="F2845" s="4" t="str">
        <f t="shared" si="847"/>
        <v/>
      </c>
      <c r="G2845">
        <f t="shared" ca="1" si="848"/>
        <v>0.25716666666666749</v>
      </c>
      <c r="H2845">
        <f t="shared" ca="1" si="849"/>
        <v>0.36140000000000144</v>
      </c>
      <c r="I2845" s="4">
        <f t="shared" ca="1" si="859"/>
        <v>0.71158457849105272</v>
      </c>
      <c r="J2845" s="8">
        <f t="shared" ca="1" si="850"/>
        <v>41.574607964649438</v>
      </c>
      <c r="K2845" t="str">
        <f t="shared" ca="1" si="851"/>
        <v>BUY</v>
      </c>
      <c r="L2845" t="str">
        <f t="shared" ca="1" si="852"/>
        <v>HOLD</v>
      </c>
      <c r="M2845" t="str">
        <f t="shared" ca="1" si="853"/>
        <v/>
      </c>
      <c r="N2845">
        <f t="shared" si="842"/>
        <v>4134.3</v>
      </c>
      <c r="O2845">
        <f t="shared" ca="1" si="854"/>
        <v>18</v>
      </c>
      <c r="Q2845" t="str">
        <f t="shared" ca="1" si="857"/>
        <v>NO</v>
      </c>
      <c r="R2845" t="str">
        <f t="shared" ca="1" si="858"/>
        <v>NO</v>
      </c>
      <c r="S2845" t="b">
        <f t="shared" ca="1" si="855"/>
        <v>0</v>
      </c>
      <c r="T2845" t="b">
        <f t="shared" ca="1" si="856"/>
        <v>0</v>
      </c>
      <c r="U2845">
        <f t="shared" ca="1" si="841"/>
        <v>1</v>
      </c>
      <c r="W2845" s="7"/>
      <c r="X2845" t="str">
        <f t="shared" ca="1" si="843"/>
        <v>18</v>
      </c>
    </row>
    <row r="2846" spans="1:24" x14ac:dyDescent="0.3">
      <c r="A2846">
        <f t="shared" si="844"/>
        <v>2845</v>
      </c>
      <c r="B2846" s="1">
        <v>39217</v>
      </c>
      <c r="C2846">
        <v>4120.3</v>
      </c>
      <c r="D2846">
        <f t="shared" si="845"/>
        <v>-14</v>
      </c>
      <c r="E2846" t="str">
        <f t="shared" si="846"/>
        <v/>
      </c>
      <c r="F2846" s="4">
        <f t="shared" si="847"/>
        <v>-14</v>
      </c>
      <c r="G2846">
        <f t="shared" ca="1" si="848"/>
        <v>0.28737500000000127</v>
      </c>
      <c r="H2846">
        <f t="shared" ca="1" si="849"/>
        <v>0.32450000000000123</v>
      </c>
      <c r="I2846" s="4">
        <f t="shared" ca="1" si="859"/>
        <v>0.88559322033898358</v>
      </c>
      <c r="J2846" s="8">
        <f t="shared" ca="1" si="850"/>
        <v>46.966292134831477</v>
      </c>
      <c r="K2846" t="str">
        <f t="shared" ca="1" si="851"/>
        <v>BUY</v>
      </c>
      <c r="L2846" t="str">
        <f t="shared" ca="1" si="852"/>
        <v>HOLD</v>
      </c>
      <c r="M2846" t="str">
        <f t="shared" ca="1" si="853"/>
        <v/>
      </c>
      <c r="N2846">
        <f t="shared" si="842"/>
        <v>4120.3</v>
      </c>
      <c r="O2846">
        <f t="shared" ca="1" si="854"/>
        <v>18</v>
      </c>
      <c r="Q2846" t="str">
        <f t="shared" ca="1" si="857"/>
        <v>NO</v>
      </c>
      <c r="R2846" t="str">
        <f t="shared" ca="1" si="858"/>
        <v>NO</v>
      </c>
      <c r="S2846" t="b">
        <f t="shared" ca="1" si="855"/>
        <v>0</v>
      </c>
      <c r="T2846" t="b">
        <f t="shared" ca="1" si="856"/>
        <v>0</v>
      </c>
      <c r="U2846">
        <f t="shared" ca="1" si="841"/>
        <v>1</v>
      </c>
      <c r="W2846" s="7"/>
      <c r="X2846" t="str">
        <f t="shared" ca="1" si="843"/>
        <v>18</v>
      </c>
    </row>
    <row r="2847" spans="1:24" x14ac:dyDescent="0.3">
      <c r="A2847">
        <f t="shared" si="844"/>
        <v>2846</v>
      </c>
      <c r="B2847" s="1">
        <v>39218</v>
      </c>
      <c r="C2847">
        <v>4170.95</v>
      </c>
      <c r="D2847">
        <f t="shared" si="845"/>
        <v>50.649999999999636</v>
      </c>
      <c r="E2847">
        <f t="shared" si="846"/>
        <v>50.649999999999636</v>
      </c>
      <c r="F2847" s="4" t="str">
        <f t="shared" si="847"/>
        <v/>
      </c>
      <c r="G2847">
        <f t="shared" ca="1" si="848"/>
        <v>0.27981250000000046</v>
      </c>
      <c r="H2847">
        <f t="shared" ca="1" si="849"/>
        <v>0.32450000000000123</v>
      </c>
      <c r="I2847" s="4">
        <f t="shared" ca="1" si="859"/>
        <v>0.86228813559321849</v>
      </c>
      <c r="J2847" s="8">
        <f t="shared" ca="1" si="850"/>
        <v>46.30261660978379</v>
      </c>
      <c r="K2847" t="str">
        <f t="shared" ca="1" si="851"/>
        <v>BUY</v>
      </c>
      <c r="L2847" t="str">
        <f t="shared" ca="1" si="852"/>
        <v>HOLD</v>
      </c>
      <c r="M2847" t="str">
        <f t="shared" ca="1" si="853"/>
        <v/>
      </c>
      <c r="N2847">
        <f t="shared" si="842"/>
        <v>4170.95</v>
      </c>
      <c r="O2847">
        <f t="shared" ca="1" si="854"/>
        <v>18</v>
      </c>
      <c r="Q2847" t="str">
        <f t="shared" ca="1" si="857"/>
        <v>NO</v>
      </c>
      <c r="R2847" t="str">
        <f t="shared" ca="1" si="858"/>
        <v>NO</v>
      </c>
      <c r="S2847" t="b">
        <f t="shared" ca="1" si="855"/>
        <v>0</v>
      </c>
      <c r="T2847" t="b">
        <f t="shared" ca="1" si="856"/>
        <v>0</v>
      </c>
      <c r="U2847">
        <f t="shared" ca="1" si="841"/>
        <v>1</v>
      </c>
      <c r="W2847" s="7"/>
      <c r="X2847" t="str">
        <f t="shared" ca="1" si="843"/>
        <v>18</v>
      </c>
    </row>
    <row r="2848" spans="1:24" x14ac:dyDescent="0.3">
      <c r="A2848">
        <f t="shared" si="844"/>
        <v>2847</v>
      </c>
      <c r="B2848" s="1">
        <v>39219</v>
      </c>
      <c r="C2848">
        <v>4219.55</v>
      </c>
      <c r="D2848">
        <f t="shared" si="845"/>
        <v>48.600000000000364</v>
      </c>
      <c r="E2848">
        <f t="shared" si="846"/>
        <v>48.600000000000364</v>
      </c>
      <c r="F2848" s="4" t="str">
        <f t="shared" si="847"/>
        <v/>
      </c>
      <c r="G2848">
        <f t="shared" ca="1" si="848"/>
        <v>0.30868750000000089</v>
      </c>
      <c r="H2848">
        <f t="shared" ca="1" si="849"/>
        <v>0.32450000000000123</v>
      </c>
      <c r="I2848" s="4">
        <f t="shared" ca="1" si="859"/>
        <v>0.9512711864406771</v>
      </c>
      <c r="J2848" s="8">
        <f t="shared" ca="1" si="850"/>
        <v>48.751357220412572</v>
      </c>
      <c r="K2848" t="str">
        <f t="shared" ca="1" si="851"/>
        <v>BUY</v>
      </c>
      <c r="L2848" t="str">
        <f t="shared" ca="1" si="852"/>
        <v>HOLD</v>
      </c>
      <c r="M2848" t="str">
        <f t="shared" ca="1" si="853"/>
        <v/>
      </c>
      <c r="N2848">
        <f t="shared" si="842"/>
        <v>4219.55</v>
      </c>
      <c r="O2848">
        <f t="shared" ca="1" si="854"/>
        <v>18</v>
      </c>
      <c r="Q2848" t="str">
        <f t="shared" ca="1" si="857"/>
        <v>NO</v>
      </c>
      <c r="R2848" t="str">
        <f t="shared" ca="1" si="858"/>
        <v>NO</v>
      </c>
      <c r="S2848" t="b">
        <f t="shared" ca="1" si="855"/>
        <v>0</v>
      </c>
      <c r="T2848" t="b">
        <f t="shared" ca="1" si="856"/>
        <v>0</v>
      </c>
      <c r="U2848">
        <f t="shared" ca="1" si="841"/>
        <v>1</v>
      </c>
      <c r="W2848" s="7"/>
      <c r="X2848" t="str">
        <f t="shared" ca="1" si="843"/>
        <v>18</v>
      </c>
    </row>
    <row r="2849" spans="1:24" x14ac:dyDescent="0.3">
      <c r="A2849">
        <f t="shared" si="844"/>
        <v>2848</v>
      </c>
      <c r="B2849" s="1">
        <v>39220</v>
      </c>
      <c r="C2849">
        <v>4214.5</v>
      </c>
      <c r="D2849">
        <f t="shared" si="845"/>
        <v>-5.0500000000001819</v>
      </c>
      <c r="E2849" t="str">
        <f t="shared" si="846"/>
        <v/>
      </c>
      <c r="F2849" s="4">
        <f t="shared" si="847"/>
        <v>-5.0500000000001819</v>
      </c>
      <c r="G2849">
        <f t="shared" ca="1" si="848"/>
        <v>0.33771428571428652</v>
      </c>
      <c r="H2849">
        <f t="shared" ca="1" si="849"/>
        <v>0.28535714285714414</v>
      </c>
      <c r="I2849" s="4">
        <f t="shared" ca="1" si="859"/>
        <v>1.1834793491864806</v>
      </c>
      <c r="J2849" s="8">
        <f t="shared" ca="1" si="850"/>
        <v>54.201536168749236</v>
      </c>
      <c r="K2849" t="str">
        <f t="shared" ca="1" si="851"/>
        <v>BUY</v>
      </c>
      <c r="L2849" t="str">
        <f t="shared" ca="1" si="852"/>
        <v>HOLD</v>
      </c>
      <c r="M2849" t="str">
        <f t="shared" ca="1" si="853"/>
        <v/>
      </c>
      <c r="N2849">
        <f t="shared" si="842"/>
        <v>4214.5</v>
      </c>
      <c r="O2849">
        <f t="shared" ca="1" si="854"/>
        <v>18</v>
      </c>
      <c r="Q2849" t="str">
        <f t="shared" ca="1" si="857"/>
        <v>NO</v>
      </c>
      <c r="R2849" t="str">
        <f t="shared" ca="1" si="858"/>
        <v>NO</v>
      </c>
      <c r="S2849" t="b">
        <f t="shared" ca="1" si="855"/>
        <v>0</v>
      </c>
      <c r="T2849" t="b">
        <f t="shared" ca="1" si="856"/>
        <v>0</v>
      </c>
      <c r="U2849">
        <f t="shared" ca="1" si="841"/>
        <v>1</v>
      </c>
      <c r="W2849" s="7"/>
      <c r="X2849" t="str">
        <f t="shared" ca="1" si="843"/>
        <v>18</v>
      </c>
    </row>
    <row r="2850" spans="1:24" x14ac:dyDescent="0.3">
      <c r="A2850">
        <f t="shared" si="844"/>
        <v>2849</v>
      </c>
      <c r="B2850" s="1">
        <v>39223</v>
      </c>
      <c r="C2850">
        <v>4260.8999999999996</v>
      </c>
      <c r="D2850">
        <f t="shared" si="845"/>
        <v>46.399999999999636</v>
      </c>
      <c r="E2850">
        <f t="shared" si="846"/>
        <v>46.399999999999636</v>
      </c>
      <c r="F2850" s="4" t="str">
        <f t="shared" si="847"/>
        <v/>
      </c>
      <c r="G2850">
        <f t="shared" ca="1" si="848"/>
        <v>0.3535000000000002</v>
      </c>
      <c r="H2850">
        <f t="shared" ca="1" si="849"/>
        <v>0.17566666666666758</v>
      </c>
      <c r="I2850" s="4">
        <f t="shared" ca="1" si="859"/>
        <v>2.0123339658443928</v>
      </c>
      <c r="J2850" s="8">
        <f t="shared" ca="1" si="850"/>
        <v>66.803149606299115</v>
      </c>
      <c r="K2850" t="str">
        <f t="shared" ca="1" si="851"/>
        <v>BUY</v>
      </c>
      <c r="L2850" t="str">
        <f t="shared" ca="1" si="852"/>
        <v>HOLD</v>
      </c>
      <c r="M2850" t="str">
        <f t="shared" ca="1" si="853"/>
        <v/>
      </c>
      <c r="N2850">
        <f t="shared" si="842"/>
        <v>4260.8999999999996</v>
      </c>
      <c r="O2850">
        <f t="shared" ca="1" si="854"/>
        <v>18</v>
      </c>
      <c r="Q2850" t="str">
        <f t="shared" ca="1" si="857"/>
        <v>NO</v>
      </c>
      <c r="R2850" t="str">
        <f t="shared" ca="1" si="858"/>
        <v>NO</v>
      </c>
      <c r="S2850" t="b">
        <f t="shared" ca="1" si="855"/>
        <v>0</v>
      </c>
      <c r="T2850" t="b">
        <f t="shared" ca="1" si="856"/>
        <v>0</v>
      </c>
      <c r="U2850">
        <f t="shared" ca="1" si="841"/>
        <v>1</v>
      </c>
      <c r="W2850" s="7"/>
      <c r="X2850" t="str">
        <f t="shared" ca="1" si="843"/>
        <v>18</v>
      </c>
    </row>
    <row r="2851" spans="1:24" x14ac:dyDescent="0.3">
      <c r="A2851">
        <f t="shared" si="844"/>
        <v>2850</v>
      </c>
      <c r="B2851" s="1">
        <v>39224</v>
      </c>
      <c r="C2851">
        <v>4278.1000000000004</v>
      </c>
      <c r="D2851">
        <f t="shared" si="845"/>
        <v>17.200000000000728</v>
      </c>
      <c r="E2851">
        <f t="shared" si="846"/>
        <v>17.200000000000728</v>
      </c>
      <c r="F2851" s="4" t="str">
        <f t="shared" si="847"/>
        <v/>
      </c>
      <c r="G2851">
        <f t="shared" ca="1" si="848"/>
        <v>0.36950000000000105</v>
      </c>
      <c r="H2851">
        <f t="shared" ca="1" si="849"/>
        <v>0.17566666666666758</v>
      </c>
      <c r="I2851" s="4">
        <f t="shared" ca="1" si="859"/>
        <v>2.1034155597722912</v>
      </c>
      <c r="J2851" s="8">
        <f t="shared" ca="1" si="850"/>
        <v>67.777438092326463</v>
      </c>
      <c r="K2851" t="str">
        <f t="shared" ca="1" si="851"/>
        <v>BUY</v>
      </c>
      <c r="L2851" t="str">
        <f t="shared" ca="1" si="852"/>
        <v>HOLD</v>
      </c>
      <c r="M2851" t="str">
        <f t="shared" ca="1" si="853"/>
        <v/>
      </c>
      <c r="N2851">
        <f t="shared" si="842"/>
        <v>4278.1000000000004</v>
      </c>
      <c r="O2851">
        <f t="shared" ca="1" si="854"/>
        <v>18</v>
      </c>
      <c r="Q2851" t="str">
        <f t="shared" ca="1" si="857"/>
        <v>NO</v>
      </c>
      <c r="R2851" t="str">
        <f t="shared" ca="1" si="858"/>
        <v>NO</v>
      </c>
      <c r="S2851" t="b">
        <f t="shared" ca="1" si="855"/>
        <v>0</v>
      </c>
      <c r="T2851" t="b">
        <f t="shared" ca="1" si="856"/>
        <v>0</v>
      </c>
      <c r="U2851">
        <f t="shared" ca="1" si="841"/>
        <v>1</v>
      </c>
      <c r="W2851" s="7"/>
      <c r="X2851" t="str">
        <f t="shared" ca="1" si="843"/>
        <v>18</v>
      </c>
    </row>
    <row r="2852" spans="1:24" x14ac:dyDescent="0.3">
      <c r="A2852">
        <f t="shared" si="844"/>
        <v>2851</v>
      </c>
      <c r="B2852" s="1">
        <v>39225</v>
      </c>
      <c r="C2852">
        <v>4246.2</v>
      </c>
      <c r="D2852">
        <f t="shared" si="845"/>
        <v>-31.900000000000546</v>
      </c>
      <c r="E2852" t="str">
        <f t="shared" si="846"/>
        <v/>
      </c>
      <c r="F2852" s="4">
        <f t="shared" si="847"/>
        <v>-31.900000000000546</v>
      </c>
      <c r="G2852">
        <f t="shared" ca="1" si="848"/>
        <v>0.33235714285714368</v>
      </c>
      <c r="H2852">
        <f t="shared" ca="1" si="849"/>
        <v>0.1961428571428587</v>
      </c>
      <c r="I2852" s="4">
        <f t="shared" ca="1" si="859"/>
        <v>1.6944646758921975</v>
      </c>
      <c r="J2852" s="8">
        <f t="shared" ca="1" si="850"/>
        <v>62.88687660494648</v>
      </c>
      <c r="K2852" t="str">
        <f t="shared" ca="1" si="851"/>
        <v>BUY</v>
      </c>
      <c r="L2852" t="str">
        <f t="shared" ca="1" si="852"/>
        <v>HOLD</v>
      </c>
      <c r="M2852" t="str">
        <f t="shared" ca="1" si="853"/>
        <v/>
      </c>
      <c r="N2852">
        <f t="shared" si="842"/>
        <v>4246.2</v>
      </c>
      <c r="O2852">
        <f t="shared" ca="1" si="854"/>
        <v>18</v>
      </c>
      <c r="Q2852" t="str">
        <f t="shared" ca="1" si="857"/>
        <v>NO</v>
      </c>
      <c r="R2852" t="str">
        <f t="shared" ca="1" si="858"/>
        <v>NO</v>
      </c>
      <c r="S2852" t="b">
        <f t="shared" ca="1" si="855"/>
        <v>0</v>
      </c>
      <c r="T2852" t="b">
        <f t="shared" ca="1" si="856"/>
        <v>0</v>
      </c>
      <c r="U2852">
        <f t="shared" ca="1" si="841"/>
        <v>1</v>
      </c>
      <c r="W2852" s="7"/>
      <c r="X2852" t="str">
        <f t="shared" ca="1" si="843"/>
        <v>18</v>
      </c>
    </row>
    <row r="2853" spans="1:24" x14ac:dyDescent="0.3">
      <c r="A2853">
        <f t="shared" si="844"/>
        <v>2852</v>
      </c>
      <c r="B2853" s="1">
        <v>39226</v>
      </c>
      <c r="C2853">
        <v>4204.8999999999996</v>
      </c>
      <c r="D2853">
        <f t="shared" si="845"/>
        <v>-41.300000000000182</v>
      </c>
      <c r="E2853" t="str">
        <f t="shared" si="846"/>
        <v/>
      </c>
      <c r="F2853" s="4">
        <f t="shared" si="847"/>
        <v>-41.300000000000182</v>
      </c>
      <c r="G2853">
        <f t="shared" ca="1" si="848"/>
        <v>0.33235714285714368</v>
      </c>
      <c r="H2853">
        <f t="shared" ca="1" si="849"/>
        <v>0.2072857142857161</v>
      </c>
      <c r="I2853" s="4">
        <f t="shared" ca="1" si="859"/>
        <v>1.6033769813921332</v>
      </c>
      <c r="J2853" s="8">
        <f t="shared" ca="1" si="850"/>
        <v>61.588352084711964</v>
      </c>
      <c r="K2853" t="str">
        <f t="shared" ca="1" si="851"/>
        <v>BUY</v>
      </c>
      <c r="L2853" t="str">
        <f t="shared" ca="1" si="852"/>
        <v>HOLD</v>
      </c>
      <c r="M2853" t="str">
        <f t="shared" ca="1" si="853"/>
        <v/>
      </c>
      <c r="N2853">
        <f t="shared" si="842"/>
        <v>4204.8999999999996</v>
      </c>
      <c r="O2853">
        <f t="shared" ca="1" si="854"/>
        <v>18</v>
      </c>
      <c r="Q2853" t="str">
        <f t="shared" ca="1" si="857"/>
        <v>NO</v>
      </c>
      <c r="R2853" t="str">
        <f t="shared" ca="1" si="858"/>
        <v>NO</v>
      </c>
      <c r="S2853" t="b">
        <f t="shared" ca="1" si="855"/>
        <v>0</v>
      </c>
      <c r="T2853" t="b">
        <f t="shared" ca="1" si="856"/>
        <v>0</v>
      </c>
      <c r="U2853">
        <f t="shared" ca="1" si="841"/>
        <v>1</v>
      </c>
      <c r="W2853" s="7"/>
      <c r="X2853" t="str">
        <f t="shared" ca="1" si="843"/>
        <v>18</v>
      </c>
    </row>
    <row r="2854" spans="1:24" x14ac:dyDescent="0.3">
      <c r="A2854">
        <f t="shared" si="844"/>
        <v>2853</v>
      </c>
      <c r="B2854" s="1">
        <v>39227</v>
      </c>
      <c r="C2854">
        <v>4248.1499999999996</v>
      </c>
      <c r="D2854">
        <f t="shared" si="845"/>
        <v>43.25</v>
      </c>
      <c r="E2854">
        <f t="shared" si="846"/>
        <v>43.25</v>
      </c>
      <c r="F2854" s="4" t="str">
        <f t="shared" si="847"/>
        <v/>
      </c>
      <c r="G2854">
        <f t="shared" ca="1" si="848"/>
        <v>0.34487500000000071</v>
      </c>
      <c r="H2854">
        <f t="shared" ca="1" si="849"/>
        <v>0.2315000000000009</v>
      </c>
      <c r="I2854" s="4">
        <f t="shared" ca="1" si="859"/>
        <v>1.4897408207343386</v>
      </c>
      <c r="J2854" s="8">
        <f t="shared" ca="1" si="850"/>
        <v>59.835176751246976</v>
      </c>
      <c r="K2854" t="str">
        <f t="shared" ca="1" si="851"/>
        <v>BUY</v>
      </c>
      <c r="L2854" t="str">
        <f t="shared" ca="1" si="852"/>
        <v>HOLD</v>
      </c>
      <c r="M2854" t="str">
        <f t="shared" ca="1" si="853"/>
        <v/>
      </c>
      <c r="N2854">
        <f t="shared" si="842"/>
        <v>4248.1499999999996</v>
      </c>
      <c r="O2854">
        <f t="shared" ca="1" si="854"/>
        <v>18</v>
      </c>
      <c r="Q2854" t="str">
        <f t="shared" ca="1" si="857"/>
        <v>NO</v>
      </c>
      <c r="R2854" t="str">
        <f t="shared" ca="1" si="858"/>
        <v>NO</v>
      </c>
      <c r="S2854" t="b">
        <f t="shared" ca="1" si="855"/>
        <v>0</v>
      </c>
      <c r="T2854" t="b">
        <f t="shared" ca="1" si="856"/>
        <v>0</v>
      </c>
      <c r="U2854">
        <f t="shared" ca="1" si="841"/>
        <v>1</v>
      </c>
      <c r="W2854" s="7"/>
      <c r="X2854" t="str">
        <f t="shared" ca="1" si="843"/>
        <v>18</v>
      </c>
    </row>
    <row r="2855" spans="1:24" x14ac:dyDescent="0.3">
      <c r="A2855">
        <f t="shared" si="844"/>
        <v>2854</v>
      </c>
      <c r="B2855" s="1">
        <v>39230</v>
      </c>
      <c r="C2855">
        <v>4256.55</v>
      </c>
      <c r="D2855">
        <f t="shared" si="845"/>
        <v>8.4000000000005457</v>
      </c>
      <c r="E2855">
        <f t="shared" si="846"/>
        <v>8.4000000000005457</v>
      </c>
      <c r="F2855" s="4" t="str">
        <f t="shared" si="847"/>
        <v/>
      </c>
      <c r="G2855">
        <f t="shared" ca="1" si="848"/>
        <v>0.31588888888889011</v>
      </c>
      <c r="H2855">
        <f t="shared" ca="1" si="849"/>
        <v>0.2095000000000018</v>
      </c>
      <c r="I2855" s="4">
        <f t="shared" ca="1" si="859"/>
        <v>1.5078228586581737</v>
      </c>
      <c r="J2855" s="8">
        <f t="shared" ca="1" si="850"/>
        <v>60.124775298720415</v>
      </c>
      <c r="K2855" t="str">
        <f t="shared" ca="1" si="851"/>
        <v>BUY</v>
      </c>
      <c r="L2855" t="str">
        <f t="shared" ca="1" si="852"/>
        <v>HOLD</v>
      </c>
      <c r="M2855" t="str">
        <f t="shared" ca="1" si="853"/>
        <v/>
      </c>
      <c r="N2855">
        <f t="shared" si="842"/>
        <v>4256.55</v>
      </c>
      <c r="O2855">
        <f t="shared" ca="1" si="854"/>
        <v>18</v>
      </c>
      <c r="Q2855" t="str">
        <f t="shared" ca="1" si="857"/>
        <v>NO</v>
      </c>
      <c r="R2855" t="str">
        <f t="shared" ca="1" si="858"/>
        <v>NO</v>
      </c>
      <c r="S2855" t="b">
        <f t="shared" ca="1" si="855"/>
        <v>0</v>
      </c>
      <c r="T2855" t="b">
        <f t="shared" ca="1" si="856"/>
        <v>0</v>
      </c>
      <c r="U2855">
        <f t="shared" ca="1" si="841"/>
        <v>1</v>
      </c>
      <c r="W2855" s="7"/>
      <c r="X2855" t="str">
        <f t="shared" ca="1" si="843"/>
        <v>18</v>
      </c>
    </row>
    <row r="2856" spans="1:24" x14ac:dyDescent="0.3">
      <c r="A2856">
        <f t="shared" si="844"/>
        <v>2855</v>
      </c>
      <c r="B2856" s="1">
        <v>39231</v>
      </c>
      <c r="C2856">
        <v>4293.25</v>
      </c>
      <c r="D2856">
        <f t="shared" si="845"/>
        <v>36.699999999999818</v>
      </c>
      <c r="E2856">
        <f t="shared" si="846"/>
        <v>36.699999999999818</v>
      </c>
      <c r="F2856" s="4" t="str">
        <f t="shared" si="847"/>
        <v/>
      </c>
      <c r="G2856">
        <f t="shared" ca="1" si="848"/>
        <v>0.35411111111111188</v>
      </c>
      <c r="H2856">
        <f t="shared" ca="1" si="849"/>
        <v>0.2095000000000018</v>
      </c>
      <c r="I2856" s="4">
        <f t="shared" ca="1" si="859"/>
        <v>1.6902678334659134</v>
      </c>
      <c r="J2856" s="8">
        <f t="shared" ca="1" si="850"/>
        <v>62.828979793001331</v>
      </c>
      <c r="K2856" t="str">
        <f t="shared" ca="1" si="851"/>
        <v>BUY</v>
      </c>
      <c r="L2856" t="str">
        <f t="shared" ca="1" si="852"/>
        <v>HOLD</v>
      </c>
      <c r="M2856" t="str">
        <f t="shared" ca="1" si="853"/>
        <v/>
      </c>
      <c r="N2856">
        <f t="shared" si="842"/>
        <v>4293.25</v>
      </c>
      <c r="O2856">
        <f t="shared" ca="1" si="854"/>
        <v>18</v>
      </c>
      <c r="Q2856" t="str">
        <f t="shared" ca="1" si="857"/>
        <v>NO</v>
      </c>
      <c r="R2856" t="str">
        <f t="shared" ca="1" si="858"/>
        <v>NO</v>
      </c>
      <c r="S2856" t="b">
        <f t="shared" ca="1" si="855"/>
        <v>0</v>
      </c>
      <c r="T2856" t="b">
        <f t="shared" ca="1" si="856"/>
        <v>0</v>
      </c>
      <c r="U2856">
        <f t="shared" ca="1" si="841"/>
        <v>1</v>
      </c>
      <c r="W2856" s="7"/>
      <c r="X2856" t="str">
        <f t="shared" ca="1" si="843"/>
        <v>18</v>
      </c>
    </row>
    <row r="2857" spans="1:24" x14ac:dyDescent="0.3">
      <c r="A2857">
        <f t="shared" si="844"/>
        <v>2856</v>
      </c>
      <c r="B2857" s="1">
        <v>39232</v>
      </c>
      <c r="C2857">
        <v>4249.6499999999996</v>
      </c>
      <c r="D2857">
        <f t="shared" si="845"/>
        <v>-43.600000000000364</v>
      </c>
      <c r="E2857" t="str">
        <f t="shared" si="846"/>
        <v/>
      </c>
      <c r="F2857" s="4">
        <f t="shared" si="847"/>
        <v>-43.600000000000364</v>
      </c>
      <c r="G2857">
        <f t="shared" ca="1" si="848"/>
        <v>0.35411111111111188</v>
      </c>
      <c r="H2857">
        <f t="shared" ca="1" si="849"/>
        <v>0.27170000000000255</v>
      </c>
      <c r="I2857" s="4">
        <f t="shared" ca="1" si="859"/>
        <v>1.3033165664744517</v>
      </c>
      <c r="J2857" s="8">
        <f t="shared" ca="1" si="850"/>
        <v>56.584343873728145</v>
      </c>
      <c r="K2857" t="str">
        <f t="shared" ca="1" si="851"/>
        <v>BUY</v>
      </c>
      <c r="L2857" t="str">
        <f t="shared" ca="1" si="852"/>
        <v>HOLD</v>
      </c>
      <c r="M2857" t="str">
        <f t="shared" ca="1" si="853"/>
        <v/>
      </c>
      <c r="N2857">
        <f t="shared" si="842"/>
        <v>4249.6499999999996</v>
      </c>
      <c r="O2857">
        <f t="shared" ca="1" si="854"/>
        <v>18</v>
      </c>
      <c r="Q2857" t="str">
        <f t="shared" ca="1" si="857"/>
        <v>NO</v>
      </c>
      <c r="R2857" t="str">
        <f t="shared" ca="1" si="858"/>
        <v>NO</v>
      </c>
      <c r="S2857" t="b">
        <f t="shared" ca="1" si="855"/>
        <v>0</v>
      </c>
      <c r="T2857" t="b">
        <f t="shared" ca="1" si="856"/>
        <v>0</v>
      </c>
      <c r="U2857">
        <f t="shared" ca="1" si="841"/>
        <v>1</v>
      </c>
      <c r="W2857" s="7"/>
      <c r="X2857" t="str">
        <f t="shared" ca="1" si="843"/>
        <v>18</v>
      </c>
    </row>
    <row r="2858" spans="1:24" x14ac:dyDescent="0.3">
      <c r="A2858">
        <f t="shared" si="844"/>
        <v>2857</v>
      </c>
      <c r="B2858" s="1">
        <v>39233</v>
      </c>
      <c r="C2858">
        <v>4295.8</v>
      </c>
      <c r="D2858">
        <f t="shared" si="845"/>
        <v>46.150000000000546</v>
      </c>
      <c r="E2858">
        <f t="shared" si="846"/>
        <v>46.150000000000546</v>
      </c>
      <c r="F2858" s="4" t="str">
        <f t="shared" si="847"/>
        <v/>
      </c>
      <c r="G2858">
        <f t="shared" ca="1" si="848"/>
        <v>0.39444444444444599</v>
      </c>
      <c r="H2858">
        <f t="shared" ca="1" si="849"/>
        <v>0.27170000000000255</v>
      </c>
      <c r="I2858" s="4">
        <f t="shared" ca="1" si="859"/>
        <v>1.4517646096593386</v>
      </c>
      <c r="J2858" s="8">
        <f t="shared" ca="1" si="850"/>
        <v>59.213050222674298</v>
      </c>
      <c r="K2858" t="str">
        <f t="shared" ca="1" si="851"/>
        <v>BUY</v>
      </c>
      <c r="L2858" t="str">
        <f t="shared" ca="1" si="852"/>
        <v>HOLD</v>
      </c>
      <c r="M2858" t="str">
        <f t="shared" ca="1" si="853"/>
        <v/>
      </c>
      <c r="N2858">
        <f t="shared" si="842"/>
        <v>4295.8</v>
      </c>
      <c r="O2858">
        <f t="shared" ca="1" si="854"/>
        <v>18</v>
      </c>
      <c r="Q2858" t="str">
        <f t="shared" ca="1" si="857"/>
        <v>NO</v>
      </c>
      <c r="R2858" t="str">
        <f t="shared" ca="1" si="858"/>
        <v>NO</v>
      </c>
      <c r="S2858" t="b">
        <f t="shared" ca="1" si="855"/>
        <v>0</v>
      </c>
      <c r="T2858" t="b">
        <f t="shared" ca="1" si="856"/>
        <v>0</v>
      </c>
      <c r="U2858">
        <f t="shared" ca="1" si="841"/>
        <v>1</v>
      </c>
      <c r="W2858" s="7"/>
      <c r="X2858" t="str">
        <f t="shared" ca="1" si="843"/>
        <v>18</v>
      </c>
    </row>
    <row r="2859" spans="1:24" x14ac:dyDescent="0.3">
      <c r="A2859">
        <f t="shared" si="844"/>
        <v>2858</v>
      </c>
      <c r="B2859" s="1">
        <v>39234</v>
      </c>
      <c r="C2859">
        <v>4297.05</v>
      </c>
      <c r="D2859">
        <f t="shared" si="845"/>
        <v>1.25</v>
      </c>
      <c r="E2859">
        <f t="shared" si="846"/>
        <v>1.25</v>
      </c>
      <c r="F2859" s="4" t="str">
        <f t="shared" si="847"/>
        <v/>
      </c>
      <c r="G2859">
        <f t="shared" ca="1" si="848"/>
        <v>0.33177777777777917</v>
      </c>
      <c r="H2859">
        <f t="shared" ca="1" si="849"/>
        <v>0.27170000000000255</v>
      </c>
      <c r="I2859" s="4">
        <f t="shared" ca="1" si="859"/>
        <v>1.2211180632233201</v>
      </c>
      <c r="J2859" s="8">
        <f t="shared" ca="1" si="850"/>
        <v>54.97762966508926</v>
      </c>
      <c r="K2859" t="str">
        <f t="shared" ca="1" si="851"/>
        <v>BUY</v>
      </c>
      <c r="L2859" t="str">
        <f t="shared" ca="1" si="852"/>
        <v>HOLD</v>
      </c>
      <c r="M2859" t="str">
        <f t="shared" ca="1" si="853"/>
        <v/>
      </c>
      <c r="N2859">
        <f t="shared" si="842"/>
        <v>4297.05</v>
      </c>
      <c r="O2859">
        <f t="shared" ca="1" si="854"/>
        <v>18</v>
      </c>
      <c r="Q2859" t="str">
        <f t="shared" ca="1" si="857"/>
        <v>NO</v>
      </c>
      <c r="R2859" t="str">
        <f t="shared" ca="1" si="858"/>
        <v>NO</v>
      </c>
      <c r="S2859" t="b">
        <f t="shared" ca="1" si="855"/>
        <v>0</v>
      </c>
      <c r="T2859" t="b">
        <f t="shared" ca="1" si="856"/>
        <v>0</v>
      </c>
      <c r="U2859">
        <f t="shared" ca="1" si="841"/>
        <v>1</v>
      </c>
      <c r="W2859" s="7"/>
      <c r="X2859" t="str">
        <f t="shared" ca="1" si="843"/>
        <v>18</v>
      </c>
    </row>
    <row r="2860" spans="1:24" x14ac:dyDescent="0.3">
      <c r="A2860">
        <f t="shared" si="844"/>
        <v>2859</v>
      </c>
      <c r="B2860" s="1">
        <v>39237</v>
      </c>
      <c r="C2860">
        <v>4267.05</v>
      </c>
      <c r="D2860">
        <f t="shared" si="845"/>
        <v>-30</v>
      </c>
      <c r="E2860" t="str">
        <f t="shared" si="846"/>
        <v/>
      </c>
      <c r="F2860" s="4">
        <f t="shared" si="847"/>
        <v>-30</v>
      </c>
      <c r="G2860">
        <f t="shared" ca="1" si="848"/>
        <v>0.33177777777777917</v>
      </c>
      <c r="H2860">
        <f t="shared" ca="1" si="849"/>
        <v>0.30370000000000252</v>
      </c>
      <c r="I2860" s="4">
        <f t="shared" ca="1" si="859"/>
        <v>1.0924523469798366</v>
      </c>
      <c r="J2860" s="8">
        <f t="shared" ca="1" si="850"/>
        <v>52.209186438899764</v>
      </c>
      <c r="K2860" t="str">
        <f t="shared" ca="1" si="851"/>
        <v>BUY</v>
      </c>
      <c r="L2860" t="str">
        <f t="shared" ca="1" si="852"/>
        <v>HOLD</v>
      </c>
      <c r="M2860" t="str">
        <f t="shared" ca="1" si="853"/>
        <v/>
      </c>
      <c r="N2860">
        <f t="shared" si="842"/>
        <v>4267.05</v>
      </c>
      <c r="O2860">
        <f t="shared" ca="1" si="854"/>
        <v>18</v>
      </c>
      <c r="Q2860" t="str">
        <f t="shared" ca="1" si="857"/>
        <v>NO</v>
      </c>
      <c r="R2860" t="str">
        <f t="shared" ca="1" si="858"/>
        <v>NO</v>
      </c>
      <c r="S2860" t="b">
        <f t="shared" ca="1" si="855"/>
        <v>0</v>
      </c>
      <c r="T2860" t="b">
        <f t="shared" ca="1" si="856"/>
        <v>0</v>
      </c>
      <c r="U2860">
        <f t="shared" ca="1" si="841"/>
        <v>1</v>
      </c>
      <c r="W2860" s="7"/>
      <c r="X2860" t="str">
        <f t="shared" ca="1" si="843"/>
        <v>18</v>
      </c>
    </row>
    <row r="2861" spans="1:24" x14ac:dyDescent="0.3">
      <c r="A2861">
        <f t="shared" si="844"/>
        <v>2860</v>
      </c>
      <c r="B2861" s="1">
        <v>39238</v>
      </c>
      <c r="C2861">
        <v>4284.6499999999996</v>
      </c>
      <c r="D2861">
        <f t="shared" si="845"/>
        <v>17.599999999999454</v>
      </c>
      <c r="E2861">
        <f t="shared" si="846"/>
        <v>17.599999999999454</v>
      </c>
      <c r="F2861" s="4" t="str">
        <f t="shared" si="847"/>
        <v/>
      </c>
      <c r="G2861">
        <f t="shared" ca="1" si="848"/>
        <v>0.29505555555555679</v>
      </c>
      <c r="H2861">
        <f t="shared" ca="1" si="849"/>
        <v>0.30370000000000252</v>
      </c>
      <c r="I2861" s="4">
        <f t="shared" ca="1" si="859"/>
        <v>0.97153623824680391</v>
      </c>
      <c r="J2861" s="8">
        <f t="shared" ca="1" si="850"/>
        <v>49.278132422802749</v>
      </c>
      <c r="K2861" t="str">
        <f t="shared" ca="1" si="851"/>
        <v>BUY</v>
      </c>
      <c r="L2861" t="str">
        <f t="shared" ca="1" si="852"/>
        <v>HOLD</v>
      </c>
      <c r="M2861" t="str">
        <f t="shared" ca="1" si="853"/>
        <v/>
      </c>
      <c r="N2861">
        <f t="shared" si="842"/>
        <v>4284.6499999999996</v>
      </c>
      <c r="O2861">
        <f t="shared" ca="1" si="854"/>
        <v>18</v>
      </c>
      <c r="Q2861" t="str">
        <f t="shared" ca="1" si="857"/>
        <v>NO</v>
      </c>
      <c r="R2861" t="str">
        <f t="shared" ca="1" si="858"/>
        <v>NO</v>
      </c>
      <c r="S2861" t="b">
        <f t="shared" ca="1" si="855"/>
        <v>0</v>
      </c>
      <c r="T2861" t="b">
        <f t="shared" ca="1" si="856"/>
        <v>0</v>
      </c>
      <c r="U2861">
        <f t="shared" ca="1" si="841"/>
        <v>1</v>
      </c>
      <c r="W2861" s="7"/>
      <c r="X2861" t="str">
        <f t="shared" ca="1" si="843"/>
        <v>18</v>
      </c>
    </row>
    <row r="2862" spans="1:24" x14ac:dyDescent="0.3">
      <c r="A2862">
        <f t="shared" si="844"/>
        <v>2861</v>
      </c>
      <c r="B2862" s="1">
        <v>39239</v>
      </c>
      <c r="C2862">
        <v>4198.25</v>
      </c>
      <c r="D2862">
        <f t="shared" si="845"/>
        <v>-86.399999999999636</v>
      </c>
      <c r="E2862" t="str">
        <f t="shared" si="846"/>
        <v/>
      </c>
      <c r="F2862" s="4">
        <f t="shared" si="847"/>
        <v>-86.399999999999636</v>
      </c>
      <c r="G2862">
        <f t="shared" ca="1" si="848"/>
        <v>0.27118750000000091</v>
      </c>
      <c r="H2862">
        <f t="shared" ca="1" si="849"/>
        <v>0.39708333333333484</v>
      </c>
      <c r="I2862" s="4">
        <f t="shared" ca="1" si="859"/>
        <v>0.68294858342077625</v>
      </c>
      <c r="J2862" s="8">
        <f t="shared" ca="1" si="850"/>
        <v>40.580478224272838</v>
      </c>
      <c r="K2862" t="str">
        <f t="shared" ca="1" si="851"/>
        <v>BUY</v>
      </c>
      <c r="L2862" t="str">
        <f t="shared" ca="1" si="852"/>
        <v>HOLD</v>
      </c>
      <c r="M2862" t="str">
        <f t="shared" ca="1" si="853"/>
        <v/>
      </c>
      <c r="N2862">
        <f t="shared" si="842"/>
        <v>4198.25</v>
      </c>
      <c r="O2862">
        <f t="shared" ca="1" si="854"/>
        <v>18</v>
      </c>
      <c r="Q2862" t="str">
        <f t="shared" ca="1" si="857"/>
        <v>NO</v>
      </c>
      <c r="R2862" t="str">
        <f t="shared" ca="1" si="858"/>
        <v>NO</v>
      </c>
      <c r="S2862" t="b">
        <f t="shared" ca="1" si="855"/>
        <v>0</v>
      </c>
      <c r="T2862" t="b">
        <f t="shared" ca="1" si="856"/>
        <v>0</v>
      </c>
      <c r="U2862">
        <f t="shared" ca="1" si="841"/>
        <v>1</v>
      </c>
      <c r="W2862" s="7"/>
      <c r="X2862" t="str">
        <f t="shared" ca="1" si="843"/>
        <v>18</v>
      </c>
    </row>
    <row r="2863" spans="1:24" x14ac:dyDescent="0.3">
      <c r="A2863">
        <f t="shared" si="844"/>
        <v>2862</v>
      </c>
      <c r="B2863" s="1">
        <v>39240</v>
      </c>
      <c r="C2863">
        <v>4179.5</v>
      </c>
      <c r="D2863">
        <f t="shared" si="845"/>
        <v>-18.75</v>
      </c>
      <c r="E2863" t="str">
        <f t="shared" si="846"/>
        <v/>
      </c>
      <c r="F2863" s="4">
        <f t="shared" si="847"/>
        <v>-18.75</v>
      </c>
      <c r="G2863">
        <f t="shared" ca="1" si="848"/>
        <v>0.27118750000000091</v>
      </c>
      <c r="H2863">
        <f t="shared" ca="1" si="849"/>
        <v>0.41991666666666788</v>
      </c>
      <c r="I2863" s="4">
        <f t="shared" ca="1" si="859"/>
        <v>0.64581266124231029</v>
      </c>
      <c r="J2863" s="8">
        <f t="shared" ca="1" si="850"/>
        <v>39.239743164621842</v>
      </c>
      <c r="K2863" t="str">
        <f t="shared" ca="1" si="851"/>
        <v>BUY</v>
      </c>
      <c r="L2863" t="str">
        <f t="shared" ca="1" si="852"/>
        <v>HOLD</v>
      </c>
      <c r="M2863" t="str">
        <f t="shared" ca="1" si="853"/>
        <v/>
      </c>
      <c r="N2863">
        <f t="shared" si="842"/>
        <v>4179.5</v>
      </c>
      <c r="O2863">
        <f t="shared" ca="1" si="854"/>
        <v>18</v>
      </c>
      <c r="Q2863" t="str">
        <f t="shared" ca="1" si="857"/>
        <v>NO</v>
      </c>
      <c r="R2863" t="str">
        <f t="shared" ca="1" si="858"/>
        <v>NO</v>
      </c>
      <c r="S2863" t="b">
        <f t="shared" ca="1" si="855"/>
        <v>0</v>
      </c>
      <c r="T2863" t="b">
        <f t="shared" ca="1" si="856"/>
        <v>0</v>
      </c>
      <c r="U2863">
        <f t="shared" ca="1" si="841"/>
        <v>1</v>
      </c>
      <c r="W2863" s="7"/>
      <c r="X2863" t="str">
        <f t="shared" ca="1" si="843"/>
        <v>18</v>
      </c>
    </row>
    <row r="2864" spans="1:24" x14ac:dyDescent="0.3">
      <c r="A2864">
        <f t="shared" si="844"/>
        <v>2863</v>
      </c>
      <c r="B2864" s="1">
        <v>39241</v>
      </c>
      <c r="C2864">
        <v>4145</v>
      </c>
      <c r="D2864">
        <f t="shared" si="845"/>
        <v>-34.5</v>
      </c>
      <c r="E2864" t="str">
        <f t="shared" si="846"/>
        <v/>
      </c>
      <c r="F2864" s="4">
        <f t="shared" si="847"/>
        <v>-34.5</v>
      </c>
      <c r="G2864">
        <f t="shared" ca="1" si="848"/>
        <v>0.24364285714285872</v>
      </c>
      <c r="H2864">
        <f t="shared" ca="1" si="849"/>
        <v>0.40921428571428675</v>
      </c>
      <c r="I2864" s="4">
        <f t="shared" ca="1" si="859"/>
        <v>0.59539186594519344</v>
      </c>
      <c r="J2864" s="8">
        <f t="shared" ca="1" si="850"/>
        <v>37.319474835886311</v>
      </c>
      <c r="K2864" t="str">
        <f t="shared" ca="1" si="851"/>
        <v>BUY</v>
      </c>
      <c r="L2864" t="str">
        <f t="shared" ca="1" si="852"/>
        <v>HOLD</v>
      </c>
      <c r="M2864" t="str">
        <f t="shared" ca="1" si="853"/>
        <v/>
      </c>
      <c r="N2864">
        <f t="shared" si="842"/>
        <v>4145</v>
      </c>
      <c r="O2864">
        <f t="shared" ca="1" si="854"/>
        <v>18</v>
      </c>
      <c r="Q2864" t="str">
        <f t="shared" ca="1" si="857"/>
        <v>NO</v>
      </c>
      <c r="R2864" t="str">
        <f t="shared" ca="1" si="858"/>
        <v>NO</v>
      </c>
      <c r="S2864" t="b">
        <f t="shared" ca="1" si="855"/>
        <v>0</v>
      </c>
      <c r="T2864" t="b">
        <f t="shared" ca="1" si="856"/>
        <v>0</v>
      </c>
      <c r="U2864">
        <f t="shared" ca="1" si="841"/>
        <v>1</v>
      </c>
      <c r="W2864" s="7"/>
      <c r="X2864" t="str">
        <f t="shared" ca="1" si="843"/>
        <v>18</v>
      </c>
    </row>
    <row r="2865" spans="1:24" x14ac:dyDescent="0.3">
      <c r="A2865">
        <f t="shared" si="844"/>
        <v>2864</v>
      </c>
      <c r="B2865" s="1">
        <v>39244</v>
      </c>
      <c r="C2865">
        <v>4145.6000000000004</v>
      </c>
      <c r="D2865">
        <f t="shared" si="845"/>
        <v>0.6000000000003638</v>
      </c>
      <c r="E2865">
        <f t="shared" si="846"/>
        <v>0.6000000000003638</v>
      </c>
      <c r="F2865" s="4" t="str">
        <f t="shared" si="847"/>
        <v/>
      </c>
      <c r="G2865">
        <f t="shared" ca="1" si="848"/>
        <v>0.21992857142857247</v>
      </c>
      <c r="H2865">
        <f t="shared" ca="1" si="849"/>
        <v>0.40921428571428675</v>
      </c>
      <c r="I2865" s="4">
        <f t="shared" ca="1" si="859"/>
        <v>0.53744108919532319</v>
      </c>
      <c r="J2865" s="8">
        <f t="shared" ca="1" si="850"/>
        <v>34.956857402361535</v>
      </c>
      <c r="K2865" t="str">
        <f t="shared" ca="1" si="851"/>
        <v>BUY</v>
      </c>
      <c r="L2865" t="str">
        <f t="shared" ca="1" si="852"/>
        <v>HOLD</v>
      </c>
      <c r="M2865" t="str">
        <f t="shared" ca="1" si="853"/>
        <v/>
      </c>
      <c r="N2865">
        <f t="shared" si="842"/>
        <v>4145.6000000000004</v>
      </c>
      <c r="O2865">
        <f t="shared" ca="1" si="854"/>
        <v>18</v>
      </c>
      <c r="Q2865" t="str">
        <f t="shared" ca="1" si="857"/>
        <v>NO</v>
      </c>
      <c r="R2865" t="str">
        <f t="shared" ca="1" si="858"/>
        <v>NO</v>
      </c>
      <c r="S2865" t="b">
        <f t="shared" ca="1" si="855"/>
        <v>0</v>
      </c>
      <c r="T2865" t="b">
        <f t="shared" ca="1" si="856"/>
        <v>0</v>
      </c>
      <c r="U2865">
        <f t="shared" ca="1" si="841"/>
        <v>1</v>
      </c>
      <c r="W2865" s="7"/>
      <c r="X2865" t="str">
        <f t="shared" ca="1" si="843"/>
        <v>18</v>
      </c>
    </row>
    <row r="2866" spans="1:24" x14ac:dyDescent="0.3">
      <c r="A2866">
        <f t="shared" si="844"/>
        <v>2865</v>
      </c>
      <c r="B2866" s="1">
        <v>39245</v>
      </c>
      <c r="C2866">
        <v>4155.2</v>
      </c>
      <c r="D2866">
        <f t="shared" si="845"/>
        <v>9.5999999999994543</v>
      </c>
      <c r="E2866">
        <f t="shared" si="846"/>
        <v>9.5999999999994543</v>
      </c>
      <c r="F2866" s="4" t="str">
        <f t="shared" si="847"/>
        <v/>
      </c>
      <c r="G2866">
        <f t="shared" ca="1" si="848"/>
        <v>0.20443750000000022</v>
      </c>
      <c r="H2866">
        <f t="shared" ca="1" si="849"/>
        <v>0.42425000000000035</v>
      </c>
      <c r="I2866" s="4">
        <f t="shared" ca="1" si="859"/>
        <v>0.48187978786093116</v>
      </c>
      <c r="J2866" s="8">
        <f t="shared" ca="1" si="850"/>
        <v>32.518142956556318</v>
      </c>
      <c r="K2866" t="str">
        <f t="shared" ca="1" si="851"/>
        <v>BUY</v>
      </c>
      <c r="L2866" t="str">
        <f t="shared" ca="1" si="852"/>
        <v>HOLD</v>
      </c>
      <c r="M2866" t="str">
        <f t="shared" ca="1" si="853"/>
        <v/>
      </c>
      <c r="N2866">
        <f t="shared" si="842"/>
        <v>4155.2</v>
      </c>
      <c r="O2866">
        <f t="shared" ca="1" si="854"/>
        <v>18</v>
      </c>
      <c r="Q2866" t="str">
        <f t="shared" ca="1" si="857"/>
        <v>NO</v>
      </c>
      <c r="R2866" t="str">
        <f t="shared" ca="1" si="858"/>
        <v>NO</v>
      </c>
      <c r="S2866" t="b">
        <f t="shared" ca="1" si="855"/>
        <v>0</v>
      </c>
      <c r="T2866" t="b">
        <f t="shared" ca="1" si="856"/>
        <v>0</v>
      </c>
      <c r="U2866">
        <f t="shared" ca="1" si="841"/>
        <v>1</v>
      </c>
      <c r="W2866" s="7"/>
      <c r="X2866" t="str">
        <f t="shared" ca="1" si="843"/>
        <v>18</v>
      </c>
    </row>
    <row r="2867" spans="1:24" x14ac:dyDescent="0.3">
      <c r="A2867">
        <f t="shared" si="844"/>
        <v>2866</v>
      </c>
      <c r="B2867" s="1">
        <v>39246</v>
      </c>
      <c r="C2867">
        <v>4113.05</v>
      </c>
      <c r="D2867">
        <f t="shared" si="845"/>
        <v>-42.149999999999636</v>
      </c>
      <c r="E2867" t="str">
        <f t="shared" si="846"/>
        <v/>
      </c>
      <c r="F2867" s="4">
        <f t="shared" si="847"/>
        <v>-42.149999999999636</v>
      </c>
      <c r="G2867">
        <f t="shared" ca="1" si="848"/>
        <v>0.20443750000000022</v>
      </c>
      <c r="H2867">
        <f t="shared" ca="1" si="849"/>
        <v>0.42566666666666608</v>
      </c>
      <c r="I2867" s="4">
        <f t="shared" ca="1" si="859"/>
        <v>0.48027603758809828</v>
      </c>
      <c r="J2867" s="8">
        <f t="shared" ca="1" si="850"/>
        <v>32.445032236733397</v>
      </c>
      <c r="K2867" t="str">
        <f t="shared" ca="1" si="851"/>
        <v>BUY</v>
      </c>
      <c r="L2867" t="str">
        <f t="shared" ca="1" si="852"/>
        <v>HOLD</v>
      </c>
      <c r="M2867" t="str">
        <f t="shared" ca="1" si="853"/>
        <v/>
      </c>
      <c r="N2867">
        <f t="shared" si="842"/>
        <v>4113.05</v>
      </c>
      <c r="O2867">
        <f t="shared" ca="1" si="854"/>
        <v>18</v>
      </c>
      <c r="Q2867" t="str">
        <f t="shared" ca="1" si="857"/>
        <v>NO</v>
      </c>
      <c r="R2867" t="str">
        <f t="shared" ca="1" si="858"/>
        <v>NO</v>
      </c>
      <c r="S2867" t="b">
        <f t="shared" ca="1" si="855"/>
        <v>0</v>
      </c>
      <c r="T2867" t="b">
        <f t="shared" ca="1" si="856"/>
        <v>0</v>
      </c>
      <c r="U2867">
        <f t="shared" ca="1" si="841"/>
        <v>1</v>
      </c>
      <c r="W2867" s="7"/>
      <c r="X2867" t="str">
        <f t="shared" ca="1" si="843"/>
        <v>18</v>
      </c>
    </row>
    <row r="2868" spans="1:24" x14ac:dyDescent="0.3">
      <c r="A2868">
        <f t="shared" si="844"/>
        <v>2867</v>
      </c>
      <c r="B2868" s="1">
        <v>39247</v>
      </c>
      <c r="C2868">
        <v>4170</v>
      </c>
      <c r="D2868">
        <f t="shared" si="845"/>
        <v>56.949999999999818</v>
      </c>
      <c r="E2868">
        <f t="shared" si="846"/>
        <v>56.949999999999818</v>
      </c>
      <c r="F2868" s="4" t="str">
        <f t="shared" si="847"/>
        <v/>
      </c>
      <c r="G2868">
        <f t="shared" ca="1" si="848"/>
        <v>0.2215625</v>
      </c>
      <c r="H2868">
        <f t="shared" ca="1" si="849"/>
        <v>0.42566666666666608</v>
      </c>
      <c r="I2868" s="4">
        <f t="shared" ca="1" si="859"/>
        <v>0.52050704776820744</v>
      </c>
      <c r="J2868" s="8">
        <f t="shared" ca="1" si="850"/>
        <v>34.23246531689577</v>
      </c>
      <c r="K2868" t="str">
        <f t="shared" ca="1" si="851"/>
        <v>BUY</v>
      </c>
      <c r="L2868" t="str">
        <f t="shared" ca="1" si="852"/>
        <v>HOLD</v>
      </c>
      <c r="M2868" t="str">
        <f t="shared" ca="1" si="853"/>
        <v/>
      </c>
      <c r="N2868">
        <f t="shared" si="842"/>
        <v>4170</v>
      </c>
      <c r="O2868">
        <f t="shared" ca="1" si="854"/>
        <v>18</v>
      </c>
      <c r="Q2868" t="str">
        <f t="shared" ca="1" si="857"/>
        <v>NO</v>
      </c>
      <c r="R2868" t="str">
        <f t="shared" ca="1" si="858"/>
        <v>NO</v>
      </c>
      <c r="S2868" t="b">
        <f t="shared" ca="1" si="855"/>
        <v>0</v>
      </c>
      <c r="T2868" t="b">
        <f t="shared" ca="1" si="856"/>
        <v>0</v>
      </c>
      <c r="U2868">
        <f t="shared" ca="1" si="841"/>
        <v>1</v>
      </c>
      <c r="W2868" s="7"/>
      <c r="X2868" t="str">
        <f t="shared" ca="1" si="843"/>
        <v>18</v>
      </c>
    </row>
    <row r="2869" spans="1:24" x14ac:dyDescent="0.3">
      <c r="A2869">
        <f t="shared" si="844"/>
        <v>2868</v>
      </c>
      <c r="B2869" s="1">
        <v>39248</v>
      </c>
      <c r="C2869">
        <v>4171.45</v>
      </c>
      <c r="D2869">
        <f t="shared" si="845"/>
        <v>1.4499999999998181</v>
      </c>
      <c r="E2869">
        <f t="shared" si="846"/>
        <v>1.4499999999998181</v>
      </c>
      <c r="F2869" s="4" t="str">
        <f t="shared" si="847"/>
        <v/>
      </c>
      <c r="G2869">
        <f t="shared" ca="1" si="848"/>
        <v>0.21287499999999909</v>
      </c>
      <c r="H2869">
        <f t="shared" ca="1" si="849"/>
        <v>0.42566666666666608</v>
      </c>
      <c r="I2869" s="4">
        <f t="shared" ca="1" si="859"/>
        <v>0.5000978856695365</v>
      </c>
      <c r="J2869" s="8">
        <f t="shared" ca="1" si="850"/>
        <v>33.337683523654093</v>
      </c>
      <c r="K2869" t="str">
        <f t="shared" ca="1" si="851"/>
        <v>BUY</v>
      </c>
      <c r="L2869" t="str">
        <f t="shared" ca="1" si="852"/>
        <v>HOLD</v>
      </c>
      <c r="M2869" t="str">
        <f t="shared" ca="1" si="853"/>
        <v/>
      </c>
      <c r="N2869">
        <f t="shared" si="842"/>
        <v>4171.45</v>
      </c>
      <c r="O2869">
        <f t="shared" ca="1" si="854"/>
        <v>18</v>
      </c>
      <c r="Q2869" t="str">
        <f t="shared" ca="1" si="857"/>
        <v>NO</v>
      </c>
      <c r="R2869" t="str">
        <f t="shared" ca="1" si="858"/>
        <v>NO</v>
      </c>
      <c r="S2869" t="b">
        <f t="shared" ca="1" si="855"/>
        <v>0</v>
      </c>
      <c r="T2869" t="b">
        <f t="shared" ca="1" si="856"/>
        <v>0</v>
      </c>
      <c r="U2869">
        <f t="shared" ca="1" si="841"/>
        <v>1</v>
      </c>
      <c r="W2869" s="7"/>
      <c r="X2869" t="str">
        <f t="shared" ca="1" si="843"/>
        <v>18</v>
      </c>
    </row>
    <row r="2870" spans="1:24" x14ac:dyDescent="0.3">
      <c r="A2870">
        <f t="shared" si="844"/>
        <v>2869</v>
      </c>
      <c r="B2870" s="1">
        <v>39251</v>
      </c>
      <c r="C2870">
        <v>4147.1000000000004</v>
      </c>
      <c r="D2870">
        <f t="shared" si="845"/>
        <v>-24.349999999999454</v>
      </c>
      <c r="E2870" t="str">
        <f t="shared" si="846"/>
        <v/>
      </c>
      <c r="F2870" s="4">
        <f t="shared" si="847"/>
        <v>-24.349999999999454</v>
      </c>
      <c r="G2870">
        <f t="shared" ca="1" si="848"/>
        <v>0.19085714285714206</v>
      </c>
      <c r="H2870">
        <f t="shared" ca="1" si="849"/>
        <v>0.39964285714285586</v>
      </c>
      <c r="I2870" s="4">
        <f t="shared" ca="1" si="859"/>
        <v>0.47756925826630875</v>
      </c>
      <c r="J2870" s="8">
        <f t="shared" ca="1" si="850"/>
        <v>32.32127736784804</v>
      </c>
      <c r="K2870" t="str">
        <f t="shared" ca="1" si="851"/>
        <v>BUY</v>
      </c>
      <c r="L2870" t="str">
        <f t="shared" ca="1" si="852"/>
        <v>HOLD</v>
      </c>
      <c r="M2870" t="str">
        <f t="shared" ca="1" si="853"/>
        <v/>
      </c>
      <c r="N2870">
        <f t="shared" si="842"/>
        <v>4147.1000000000004</v>
      </c>
      <c r="O2870">
        <f t="shared" ca="1" si="854"/>
        <v>18</v>
      </c>
      <c r="Q2870" t="str">
        <f t="shared" ca="1" si="857"/>
        <v>NO</v>
      </c>
      <c r="R2870" t="str">
        <f t="shared" ca="1" si="858"/>
        <v>NO</v>
      </c>
      <c r="S2870" t="b">
        <f t="shared" ca="1" si="855"/>
        <v>0</v>
      </c>
      <c r="T2870" t="b">
        <f t="shared" ca="1" si="856"/>
        <v>0</v>
      </c>
      <c r="U2870">
        <f t="shared" ca="1" si="841"/>
        <v>1</v>
      </c>
      <c r="W2870" s="7"/>
      <c r="X2870" t="str">
        <f t="shared" ca="1" si="843"/>
        <v>18</v>
      </c>
    </row>
    <row r="2871" spans="1:24" x14ac:dyDescent="0.3">
      <c r="A2871">
        <f t="shared" si="844"/>
        <v>2870</v>
      </c>
      <c r="B2871" s="1">
        <v>39252</v>
      </c>
      <c r="C2871">
        <v>4214.3</v>
      </c>
      <c r="D2871">
        <f t="shared" si="845"/>
        <v>67.199999999999818</v>
      </c>
      <c r="E2871">
        <f t="shared" si="846"/>
        <v>67.199999999999818</v>
      </c>
      <c r="F2871" s="4" t="str">
        <f t="shared" si="847"/>
        <v/>
      </c>
      <c r="G2871">
        <f t="shared" ca="1" si="848"/>
        <v>0.25099999999999911</v>
      </c>
      <c r="H2871">
        <f t="shared" ca="1" si="849"/>
        <v>0.39358333333333123</v>
      </c>
      <c r="I2871" s="4">
        <f t="shared" ca="1" si="859"/>
        <v>0.63773025619309875</v>
      </c>
      <c r="J2871" s="8">
        <f t="shared" ca="1" si="850"/>
        <v>38.939883645766038</v>
      </c>
      <c r="K2871" t="str">
        <f t="shared" ca="1" si="851"/>
        <v>BUY</v>
      </c>
      <c r="L2871" t="str">
        <f t="shared" ca="1" si="852"/>
        <v>HOLD</v>
      </c>
      <c r="M2871" t="str">
        <f t="shared" ca="1" si="853"/>
        <v/>
      </c>
      <c r="N2871">
        <f t="shared" si="842"/>
        <v>4214.3</v>
      </c>
      <c r="O2871">
        <f t="shared" ca="1" si="854"/>
        <v>18</v>
      </c>
      <c r="Q2871" t="str">
        <f t="shared" ca="1" si="857"/>
        <v>NO</v>
      </c>
      <c r="R2871" t="str">
        <f t="shared" ca="1" si="858"/>
        <v>NO</v>
      </c>
      <c r="S2871" t="b">
        <f t="shared" ca="1" si="855"/>
        <v>0</v>
      </c>
      <c r="T2871" t="b">
        <f t="shared" ca="1" si="856"/>
        <v>0</v>
      </c>
      <c r="U2871">
        <f t="shared" ca="1" si="841"/>
        <v>1</v>
      </c>
      <c r="W2871" s="7"/>
      <c r="X2871" t="str">
        <f t="shared" ca="1" si="843"/>
        <v>18</v>
      </c>
    </row>
    <row r="2872" spans="1:24" x14ac:dyDescent="0.3">
      <c r="A2872">
        <f t="shared" si="844"/>
        <v>2871</v>
      </c>
      <c r="B2872" s="1">
        <v>39253</v>
      </c>
      <c r="C2872">
        <v>4248.6499999999996</v>
      </c>
      <c r="D2872">
        <f t="shared" si="845"/>
        <v>34.349999999999454</v>
      </c>
      <c r="E2872">
        <f t="shared" si="846"/>
        <v>34.349999999999454</v>
      </c>
      <c r="F2872" s="4" t="str">
        <f t="shared" si="847"/>
        <v/>
      </c>
      <c r="G2872">
        <f t="shared" ca="1" si="848"/>
        <v>0.23624999999999774</v>
      </c>
      <c r="H2872">
        <f t="shared" ca="1" si="849"/>
        <v>0.39358333333333123</v>
      </c>
      <c r="I2872" s="4">
        <f t="shared" ca="1" si="859"/>
        <v>0.60025407579927759</v>
      </c>
      <c r="J2872" s="8">
        <f t="shared" ca="1" si="850"/>
        <v>37.509923260121624</v>
      </c>
      <c r="K2872" t="str">
        <f t="shared" ca="1" si="851"/>
        <v>BUY</v>
      </c>
      <c r="L2872" t="str">
        <f t="shared" ca="1" si="852"/>
        <v>HOLD</v>
      </c>
      <c r="M2872" t="str">
        <f t="shared" ca="1" si="853"/>
        <v/>
      </c>
      <c r="N2872">
        <f t="shared" si="842"/>
        <v>4248.6499999999996</v>
      </c>
      <c r="O2872">
        <f t="shared" ca="1" si="854"/>
        <v>18</v>
      </c>
      <c r="Q2872" t="str">
        <f t="shared" ca="1" si="857"/>
        <v>NO</v>
      </c>
      <c r="R2872" t="str">
        <f t="shared" ca="1" si="858"/>
        <v>NO</v>
      </c>
      <c r="S2872" t="b">
        <f t="shared" ca="1" si="855"/>
        <v>0</v>
      </c>
      <c r="T2872" t="b">
        <f t="shared" ca="1" si="856"/>
        <v>0</v>
      </c>
      <c r="U2872">
        <f t="shared" ca="1" si="841"/>
        <v>1</v>
      </c>
      <c r="W2872" s="7"/>
      <c r="X2872" t="str">
        <f t="shared" ca="1" si="843"/>
        <v>18</v>
      </c>
    </row>
    <row r="2873" spans="1:24" x14ac:dyDescent="0.3">
      <c r="A2873">
        <f t="shared" si="844"/>
        <v>2872</v>
      </c>
      <c r="B2873" s="1">
        <v>39254</v>
      </c>
      <c r="C2873">
        <v>4267.3999999999996</v>
      </c>
      <c r="D2873">
        <f t="shared" si="845"/>
        <v>18.75</v>
      </c>
      <c r="E2873">
        <f t="shared" si="846"/>
        <v>18.75</v>
      </c>
      <c r="F2873" s="4" t="str">
        <f t="shared" si="847"/>
        <v/>
      </c>
      <c r="G2873">
        <f t="shared" ca="1" si="848"/>
        <v>0.25812499999999772</v>
      </c>
      <c r="H2873">
        <f t="shared" ca="1" si="849"/>
        <v>0.39358333333333123</v>
      </c>
      <c r="I2873" s="4">
        <f t="shared" ca="1" si="859"/>
        <v>0.65583315689180377</v>
      </c>
      <c r="J2873" s="8">
        <f t="shared" ca="1" si="850"/>
        <v>39.607441979413004</v>
      </c>
      <c r="K2873" t="str">
        <f t="shared" ca="1" si="851"/>
        <v>BUY</v>
      </c>
      <c r="L2873" t="str">
        <f t="shared" ca="1" si="852"/>
        <v>HOLD</v>
      </c>
      <c r="M2873" t="str">
        <f t="shared" ca="1" si="853"/>
        <v/>
      </c>
      <c r="N2873">
        <f t="shared" si="842"/>
        <v>4267.3999999999996</v>
      </c>
      <c r="O2873">
        <f t="shared" ca="1" si="854"/>
        <v>18</v>
      </c>
      <c r="Q2873" t="str">
        <f t="shared" ca="1" si="857"/>
        <v>NO</v>
      </c>
      <c r="R2873" t="str">
        <f t="shared" ca="1" si="858"/>
        <v>NO</v>
      </c>
      <c r="S2873" t="b">
        <f t="shared" ca="1" si="855"/>
        <v>0</v>
      </c>
      <c r="T2873" t="b">
        <f t="shared" ca="1" si="856"/>
        <v>0</v>
      </c>
      <c r="U2873">
        <f t="shared" ca="1" si="841"/>
        <v>1</v>
      </c>
      <c r="W2873" s="7"/>
      <c r="X2873" t="str">
        <f t="shared" ca="1" si="843"/>
        <v>18</v>
      </c>
    </row>
    <row r="2874" spans="1:24" x14ac:dyDescent="0.3">
      <c r="A2874">
        <f t="shared" si="844"/>
        <v>2873</v>
      </c>
      <c r="B2874" s="1">
        <v>39255</v>
      </c>
      <c r="C2874">
        <v>4252.05</v>
      </c>
      <c r="D2874">
        <f t="shared" si="845"/>
        <v>-15.349999999999454</v>
      </c>
      <c r="E2874" t="str">
        <f t="shared" si="846"/>
        <v/>
      </c>
      <c r="F2874" s="4">
        <f t="shared" si="847"/>
        <v>-15.349999999999454</v>
      </c>
      <c r="G2874">
        <f t="shared" ca="1" si="848"/>
        <v>0.25812499999999772</v>
      </c>
      <c r="H2874">
        <f t="shared" ca="1" si="849"/>
        <v>0.36916666666666365</v>
      </c>
      <c r="I2874" s="4">
        <f t="shared" ca="1" si="859"/>
        <v>0.69920993227990924</v>
      </c>
      <c r="J2874" s="8">
        <f t="shared" ca="1" si="850"/>
        <v>41.149119893722997</v>
      </c>
      <c r="K2874" t="str">
        <f t="shared" ca="1" si="851"/>
        <v>BUY</v>
      </c>
      <c r="L2874" t="str">
        <f t="shared" ca="1" si="852"/>
        <v>HOLD</v>
      </c>
      <c r="M2874" t="str">
        <f t="shared" ca="1" si="853"/>
        <v/>
      </c>
      <c r="N2874">
        <f t="shared" si="842"/>
        <v>4252.05</v>
      </c>
      <c r="O2874">
        <f t="shared" ca="1" si="854"/>
        <v>18</v>
      </c>
      <c r="Q2874" t="str">
        <f t="shared" ca="1" si="857"/>
        <v>NO</v>
      </c>
      <c r="R2874" t="str">
        <f t="shared" ca="1" si="858"/>
        <v>NO</v>
      </c>
      <c r="S2874" t="b">
        <f t="shared" ca="1" si="855"/>
        <v>0</v>
      </c>
      <c r="T2874" t="b">
        <f t="shared" ca="1" si="856"/>
        <v>0</v>
      </c>
      <c r="U2874">
        <f t="shared" ca="1" si="841"/>
        <v>1</v>
      </c>
      <c r="W2874" s="7"/>
      <c r="X2874" t="str">
        <f t="shared" ca="1" si="843"/>
        <v>18</v>
      </c>
    </row>
    <row r="2875" spans="1:24" x14ac:dyDescent="0.3">
      <c r="A2875">
        <f t="shared" si="844"/>
        <v>2874</v>
      </c>
      <c r="B2875" s="1">
        <v>39258</v>
      </c>
      <c r="C2875">
        <v>4259.3999999999996</v>
      </c>
      <c r="D2875">
        <f t="shared" si="845"/>
        <v>7.3499999999994543</v>
      </c>
      <c r="E2875">
        <f t="shared" si="846"/>
        <v>7.3499999999994543</v>
      </c>
      <c r="F2875" s="4" t="str">
        <f t="shared" si="847"/>
        <v/>
      </c>
      <c r="G2875">
        <f t="shared" ca="1" si="848"/>
        <v>0.24531249999999771</v>
      </c>
      <c r="H2875">
        <f t="shared" ca="1" si="849"/>
        <v>0.36916666666666365</v>
      </c>
      <c r="I2875" s="4">
        <f t="shared" ca="1" si="859"/>
        <v>0.66450338600451386</v>
      </c>
      <c r="J2875" s="8">
        <f t="shared" ca="1" si="850"/>
        <v>39.922020681471409</v>
      </c>
      <c r="K2875" t="str">
        <f t="shared" ca="1" si="851"/>
        <v>BUY</v>
      </c>
      <c r="L2875" t="str">
        <f t="shared" ca="1" si="852"/>
        <v>HOLD</v>
      </c>
      <c r="M2875" t="str">
        <f t="shared" ca="1" si="853"/>
        <v/>
      </c>
      <c r="N2875">
        <f t="shared" si="842"/>
        <v>4259.3999999999996</v>
      </c>
      <c r="O2875">
        <f t="shared" ca="1" si="854"/>
        <v>18</v>
      </c>
      <c r="Q2875" t="str">
        <f t="shared" ca="1" si="857"/>
        <v>NO</v>
      </c>
      <c r="R2875" t="str">
        <f t="shared" ca="1" si="858"/>
        <v>NO</v>
      </c>
      <c r="S2875" t="b">
        <f t="shared" ca="1" si="855"/>
        <v>0</v>
      </c>
      <c r="T2875" t="b">
        <f t="shared" ca="1" si="856"/>
        <v>0</v>
      </c>
      <c r="U2875">
        <f t="shared" ca="1" si="841"/>
        <v>1</v>
      </c>
      <c r="W2875" s="7"/>
      <c r="X2875" t="str">
        <f t="shared" ca="1" si="843"/>
        <v>18</v>
      </c>
    </row>
    <row r="2876" spans="1:24" x14ac:dyDescent="0.3">
      <c r="A2876">
        <f t="shared" si="844"/>
        <v>2875</v>
      </c>
      <c r="B2876" s="1">
        <v>39259</v>
      </c>
      <c r="C2876">
        <v>4285.7</v>
      </c>
      <c r="D2876">
        <f t="shared" si="845"/>
        <v>26.300000000000182</v>
      </c>
      <c r="E2876">
        <f t="shared" si="846"/>
        <v>26.300000000000182</v>
      </c>
      <c r="F2876" s="4" t="str">
        <f t="shared" si="847"/>
        <v/>
      </c>
      <c r="G2876">
        <f t="shared" ca="1" si="848"/>
        <v>0.24727777777777596</v>
      </c>
      <c r="H2876">
        <f t="shared" ca="1" si="849"/>
        <v>0.27019999999999711</v>
      </c>
      <c r="I2876" s="4">
        <f t="shared" ca="1" si="859"/>
        <v>0.91516572086520576</v>
      </c>
      <c r="J2876" s="8">
        <f t="shared" ca="1" si="850"/>
        <v>47.785197431988571</v>
      </c>
      <c r="K2876" t="str">
        <f t="shared" ca="1" si="851"/>
        <v>BUY</v>
      </c>
      <c r="L2876" t="str">
        <f t="shared" ca="1" si="852"/>
        <v>HOLD</v>
      </c>
      <c r="M2876" t="str">
        <f t="shared" ca="1" si="853"/>
        <v/>
      </c>
      <c r="N2876">
        <f t="shared" si="842"/>
        <v>4285.7</v>
      </c>
      <c r="O2876">
        <f t="shared" ca="1" si="854"/>
        <v>18</v>
      </c>
      <c r="Q2876" t="str">
        <f t="shared" ca="1" si="857"/>
        <v>NO</v>
      </c>
      <c r="R2876" t="str">
        <f t="shared" ca="1" si="858"/>
        <v>NO</v>
      </c>
      <c r="S2876" t="b">
        <f t="shared" ca="1" si="855"/>
        <v>0</v>
      </c>
      <c r="T2876" t="b">
        <f t="shared" ca="1" si="856"/>
        <v>0</v>
      </c>
      <c r="U2876">
        <f t="shared" ca="1" si="841"/>
        <v>1</v>
      </c>
      <c r="W2876" s="7"/>
      <c r="X2876" t="str">
        <f t="shared" ca="1" si="843"/>
        <v>18</v>
      </c>
    </row>
    <row r="2877" spans="1:24" x14ac:dyDescent="0.3">
      <c r="A2877">
        <f t="shared" si="844"/>
        <v>2876</v>
      </c>
      <c r="B2877" s="1">
        <v>39260</v>
      </c>
      <c r="C2877">
        <v>4263.95</v>
      </c>
      <c r="D2877">
        <f t="shared" si="845"/>
        <v>-21.75</v>
      </c>
      <c r="E2877" t="str">
        <f t="shared" si="846"/>
        <v/>
      </c>
      <c r="F2877" s="4">
        <f t="shared" si="847"/>
        <v>-21.75</v>
      </c>
      <c r="G2877">
        <f t="shared" ca="1" si="848"/>
        <v>0.24727777777777596</v>
      </c>
      <c r="H2877">
        <f t="shared" ca="1" si="849"/>
        <v>0.27619999999999711</v>
      </c>
      <c r="I2877" s="4">
        <f t="shared" ca="1" si="859"/>
        <v>0.89528522004988609</v>
      </c>
      <c r="J2877" s="8">
        <f t="shared" ca="1" si="850"/>
        <v>47.237492836372205</v>
      </c>
      <c r="K2877" t="str">
        <f t="shared" ca="1" si="851"/>
        <v>BUY</v>
      </c>
      <c r="L2877" t="str">
        <f t="shared" ca="1" si="852"/>
        <v>HOLD</v>
      </c>
      <c r="M2877" t="str">
        <f t="shared" ca="1" si="853"/>
        <v/>
      </c>
      <c r="N2877">
        <f t="shared" si="842"/>
        <v>4263.95</v>
      </c>
      <c r="O2877">
        <f t="shared" ca="1" si="854"/>
        <v>18</v>
      </c>
      <c r="Q2877" t="str">
        <f t="shared" ca="1" si="857"/>
        <v>NO</v>
      </c>
      <c r="R2877" t="str">
        <f t="shared" ca="1" si="858"/>
        <v>NO</v>
      </c>
      <c r="S2877" t="b">
        <f t="shared" ca="1" si="855"/>
        <v>0</v>
      </c>
      <c r="T2877" t="b">
        <f t="shared" ca="1" si="856"/>
        <v>0</v>
      </c>
      <c r="U2877">
        <f t="shared" ca="1" si="841"/>
        <v>1</v>
      </c>
      <c r="W2877" s="7"/>
      <c r="X2877" t="str">
        <f t="shared" ca="1" si="843"/>
        <v>18</v>
      </c>
    </row>
    <row r="2878" spans="1:24" x14ac:dyDescent="0.3">
      <c r="A2878">
        <f t="shared" si="844"/>
        <v>2877</v>
      </c>
      <c r="B2878" s="1">
        <v>39261</v>
      </c>
      <c r="C2878">
        <v>4282</v>
      </c>
      <c r="D2878">
        <f t="shared" si="845"/>
        <v>18.050000000000182</v>
      </c>
      <c r="E2878">
        <f t="shared" si="846"/>
        <v>18.050000000000182</v>
      </c>
      <c r="F2878" s="4" t="str">
        <f t="shared" si="847"/>
        <v/>
      </c>
      <c r="G2878">
        <f t="shared" ca="1" si="848"/>
        <v>0.24059999999999854</v>
      </c>
      <c r="H2878">
        <f t="shared" ca="1" si="849"/>
        <v>0.25899999999999634</v>
      </c>
      <c r="I2878" s="4">
        <f t="shared" ca="1" si="859"/>
        <v>0.92895752895753647</v>
      </c>
      <c r="J2878" s="8">
        <f t="shared" ca="1" si="850"/>
        <v>48.158526821457365</v>
      </c>
      <c r="K2878" t="str">
        <f t="shared" ca="1" si="851"/>
        <v>BUY</v>
      </c>
      <c r="L2878" t="str">
        <f t="shared" ca="1" si="852"/>
        <v>HOLD</v>
      </c>
      <c r="M2878" t="str">
        <f t="shared" ca="1" si="853"/>
        <v/>
      </c>
      <c r="N2878">
        <f t="shared" si="842"/>
        <v>4282</v>
      </c>
      <c r="O2878">
        <f t="shared" ca="1" si="854"/>
        <v>18</v>
      </c>
      <c r="Q2878" t="str">
        <f t="shared" ca="1" si="857"/>
        <v>NO</v>
      </c>
      <c r="R2878" t="str">
        <f t="shared" ca="1" si="858"/>
        <v>NO</v>
      </c>
      <c r="S2878" t="b">
        <f t="shared" ca="1" si="855"/>
        <v>0</v>
      </c>
      <c r="T2878" t="b">
        <f t="shared" ca="1" si="856"/>
        <v>0</v>
      </c>
      <c r="U2878">
        <f t="shared" ca="1" si="841"/>
        <v>1</v>
      </c>
      <c r="W2878" s="7"/>
      <c r="X2878" t="str">
        <f t="shared" ca="1" si="843"/>
        <v>18</v>
      </c>
    </row>
    <row r="2879" spans="1:24" x14ac:dyDescent="0.3">
      <c r="A2879">
        <f t="shared" si="844"/>
        <v>2878</v>
      </c>
      <c r="B2879" s="1">
        <v>39262</v>
      </c>
      <c r="C2879">
        <v>4318.3</v>
      </c>
      <c r="D2879">
        <f t="shared" si="845"/>
        <v>36.300000000000182</v>
      </c>
      <c r="E2879">
        <f t="shared" si="846"/>
        <v>36.300000000000182</v>
      </c>
      <c r="F2879" s="4" t="str">
        <f t="shared" si="847"/>
        <v/>
      </c>
      <c r="G2879">
        <f t="shared" ca="1" si="848"/>
        <v>0.27629999999999838</v>
      </c>
      <c r="H2879">
        <f t="shared" ca="1" si="849"/>
        <v>0.25899999999999634</v>
      </c>
      <c r="I2879" s="4">
        <f t="shared" ca="1" si="859"/>
        <v>1.0667953667953756</v>
      </c>
      <c r="J2879" s="8">
        <f t="shared" ca="1" si="850"/>
        <v>51.615916308612192</v>
      </c>
      <c r="K2879" t="str">
        <f t="shared" ca="1" si="851"/>
        <v>BUY</v>
      </c>
      <c r="L2879" t="str">
        <f t="shared" ca="1" si="852"/>
        <v>HOLD</v>
      </c>
      <c r="M2879" t="str">
        <f t="shared" ca="1" si="853"/>
        <v/>
      </c>
      <c r="N2879">
        <f t="shared" si="842"/>
        <v>4318.3</v>
      </c>
      <c r="O2879">
        <f t="shared" ca="1" si="854"/>
        <v>18</v>
      </c>
      <c r="Q2879" t="str">
        <f t="shared" ca="1" si="857"/>
        <v>NO</v>
      </c>
      <c r="R2879" t="str">
        <f t="shared" ca="1" si="858"/>
        <v>NO</v>
      </c>
      <c r="S2879" t="b">
        <f t="shared" ca="1" si="855"/>
        <v>0</v>
      </c>
      <c r="T2879" t="b">
        <f t="shared" ca="1" si="856"/>
        <v>0</v>
      </c>
      <c r="U2879">
        <f t="shared" ca="1" si="841"/>
        <v>1</v>
      </c>
      <c r="W2879" s="7"/>
      <c r="X2879" t="str">
        <f t="shared" ca="1" si="843"/>
        <v>18</v>
      </c>
    </row>
    <row r="2880" spans="1:24" x14ac:dyDescent="0.3">
      <c r="A2880">
        <f t="shared" si="844"/>
        <v>2879</v>
      </c>
      <c r="B2880" s="1">
        <v>39265</v>
      </c>
      <c r="C2880">
        <v>4313.75</v>
      </c>
      <c r="D2880">
        <f t="shared" si="845"/>
        <v>-4.5500000000001819</v>
      </c>
      <c r="E2880" t="str">
        <f t="shared" si="846"/>
        <v/>
      </c>
      <c r="F2880" s="4">
        <f t="shared" si="847"/>
        <v>-4.5500000000001819</v>
      </c>
      <c r="G2880">
        <f t="shared" ca="1" si="848"/>
        <v>0.29633333333333212</v>
      </c>
      <c r="H2880">
        <f t="shared" ca="1" si="849"/>
        <v>0.21629999999999747</v>
      </c>
      <c r="I2880" s="4">
        <f t="shared" ca="1" si="859"/>
        <v>1.3700107874865262</v>
      </c>
      <c r="J2880" s="8">
        <f t="shared" ca="1" si="850"/>
        <v>57.806099226217761</v>
      </c>
      <c r="K2880" t="str">
        <f t="shared" ca="1" si="851"/>
        <v>BUY</v>
      </c>
      <c r="L2880" t="str">
        <f t="shared" ca="1" si="852"/>
        <v>HOLD</v>
      </c>
      <c r="M2880" t="str">
        <f t="shared" ca="1" si="853"/>
        <v/>
      </c>
      <c r="N2880">
        <f t="shared" si="842"/>
        <v>4313.75</v>
      </c>
      <c r="O2880">
        <f t="shared" ca="1" si="854"/>
        <v>18</v>
      </c>
      <c r="Q2880" t="str">
        <f t="shared" ca="1" si="857"/>
        <v>NO</v>
      </c>
      <c r="R2880" t="str">
        <f t="shared" ca="1" si="858"/>
        <v>NO</v>
      </c>
      <c r="S2880" t="b">
        <f t="shared" ca="1" si="855"/>
        <v>0</v>
      </c>
      <c r="T2880" t="b">
        <f t="shared" ca="1" si="856"/>
        <v>0</v>
      </c>
      <c r="U2880">
        <f t="shared" ca="1" si="841"/>
        <v>1</v>
      </c>
      <c r="W2880" s="7"/>
      <c r="X2880" t="str">
        <f t="shared" ca="1" si="843"/>
        <v>18</v>
      </c>
    </row>
    <row r="2881" spans="1:24" x14ac:dyDescent="0.3">
      <c r="A2881">
        <f t="shared" si="844"/>
        <v>2880</v>
      </c>
      <c r="B2881" s="1">
        <v>39266</v>
      </c>
      <c r="C2881">
        <v>4357.55</v>
      </c>
      <c r="D2881">
        <f t="shared" si="845"/>
        <v>43.800000000000182</v>
      </c>
      <c r="E2881">
        <f t="shared" si="846"/>
        <v>43.800000000000182</v>
      </c>
      <c r="F2881" s="4" t="str">
        <f t="shared" si="847"/>
        <v/>
      </c>
      <c r="G2881">
        <f t="shared" ca="1" si="848"/>
        <v>0.31049999999999911</v>
      </c>
      <c r="H2881">
        <f t="shared" ca="1" si="849"/>
        <v>0.16499999999999773</v>
      </c>
      <c r="I2881" s="4">
        <f t="shared" ca="1" si="859"/>
        <v>1.8818181818182023</v>
      </c>
      <c r="J2881" s="8">
        <f t="shared" ca="1" si="850"/>
        <v>65.299684542586988</v>
      </c>
      <c r="K2881" t="str">
        <f t="shared" ca="1" si="851"/>
        <v>BUY</v>
      </c>
      <c r="L2881" t="str">
        <f t="shared" ca="1" si="852"/>
        <v>HOLD</v>
      </c>
      <c r="M2881" t="str">
        <f t="shared" ca="1" si="853"/>
        <v/>
      </c>
      <c r="N2881">
        <f t="shared" si="842"/>
        <v>4357.55</v>
      </c>
      <c r="O2881">
        <f t="shared" ca="1" si="854"/>
        <v>18</v>
      </c>
      <c r="Q2881" t="str">
        <f t="shared" ca="1" si="857"/>
        <v>NO</v>
      </c>
      <c r="R2881" t="str">
        <f t="shared" ca="1" si="858"/>
        <v>NO</v>
      </c>
      <c r="S2881" t="b">
        <f t="shared" ca="1" si="855"/>
        <v>0</v>
      </c>
      <c r="T2881" t="b">
        <f t="shared" ca="1" si="856"/>
        <v>0</v>
      </c>
      <c r="U2881">
        <f t="shared" ref="U2881:U2944" ca="1" si="860">IF(U2880=1,1,IF(K2881="BUY",1,0))</f>
        <v>1</v>
      </c>
      <c r="W2881" s="7"/>
      <c r="X2881" t="str">
        <f t="shared" ca="1" si="843"/>
        <v>18</v>
      </c>
    </row>
    <row r="2882" spans="1:24" x14ac:dyDescent="0.3">
      <c r="A2882">
        <f t="shared" si="844"/>
        <v>2881</v>
      </c>
      <c r="B2882" s="1">
        <v>39267</v>
      </c>
      <c r="C2882">
        <v>4359.3</v>
      </c>
      <c r="D2882">
        <f t="shared" si="845"/>
        <v>1.75</v>
      </c>
      <c r="E2882">
        <f t="shared" si="846"/>
        <v>1.75</v>
      </c>
      <c r="F2882" s="4" t="str">
        <f t="shared" si="847"/>
        <v/>
      </c>
      <c r="G2882">
        <f t="shared" ca="1" si="848"/>
        <v>0.25529999999999925</v>
      </c>
      <c r="H2882">
        <f t="shared" ca="1" si="849"/>
        <v>0.16499999999999773</v>
      </c>
      <c r="I2882" s="4">
        <f t="shared" ca="1" si="859"/>
        <v>1.547272727272744</v>
      </c>
      <c r="J2882" s="8">
        <f t="shared" ca="1" si="850"/>
        <v>60.742326909350716</v>
      </c>
      <c r="K2882" t="str">
        <f t="shared" ca="1" si="851"/>
        <v>BUY</v>
      </c>
      <c r="L2882" t="str">
        <f t="shared" ca="1" si="852"/>
        <v>HOLD</v>
      </c>
      <c r="M2882" t="str">
        <f t="shared" ca="1" si="853"/>
        <v/>
      </c>
      <c r="N2882">
        <f t="shared" si="842"/>
        <v>4359.3</v>
      </c>
      <c r="O2882">
        <f t="shared" ca="1" si="854"/>
        <v>18</v>
      </c>
      <c r="Q2882" t="str">
        <f t="shared" ca="1" si="857"/>
        <v>NO</v>
      </c>
      <c r="R2882" t="str">
        <f t="shared" ca="1" si="858"/>
        <v>NO</v>
      </c>
      <c r="S2882" t="b">
        <f t="shared" ca="1" si="855"/>
        <v>0</v>
      </c>
      <c r="T2882" t="b">
        <f t="shared" ca="1" si="856"/>
        <v>0</v>
      </c>
      <c r="U2882">
        <f t="shared" ca="1" si="860"/>
        <v>1</v>
      </c>
      <c r="W2882" s="7"/>
      <c r="X2882" t="str">
        <f t="shared" ca="1" si="843"/>
        <v>18</v>
      </c>
    </row>
    <row r="2883" spans="1:24" x14ac:dyDescent="0.3">
      <c r="A2883">
        <f t="shared" si="844"/>
        <v>2882</v>
      </c>
      <c r="B2883" s="1">
        <v>39268</v>
      </c>
      <c r="C2883">
        <v>4353.95</v>
      </c>
      <c r="D2883">
        <f t="shared" si="845"/>
        <v>-5.3500000000003638</v>
      </c>
      <c r="E2883" t="str">
        <f t="shared" si="846"/>
        <v/>
      </c>
      <c r="F2883" s="4">
        <f t="shared" si="847"/>
        <v>-5.3500000000003638</v>
      </c>
      <c r="G2883">
        <f t="shared" ca="1" si="848"/>
        <v>0.28205555555555495</v>
      </c>
      <c r="H2883">
        <f t="shared" ca="1" si="849"/>
        <v>0.14269999999999891</v>
      </c>
      <c r="I2883" s="4">
        <f t="shared" ca="1" si="859"/>
        <v>1.9765631083080386</v>
      </c>
      <c r="J2883" s="8">
        <f t="shared" ca="1" si="850"/>
        <v>66.404206340902078</v>
      </c>
      <c r="K2883" t="str">
        <f t="shared" ca="1" si="851"/>
        <v>BUY</v>
      </c>
      <c r="L2883" t="str">
        <f t="shared" ca="1" si="852"/>
        <v>HOLD</v>
      </c>
      <c r="M2883" t="str">
        <f t="shared" ca="1" si="853"/>
        <v/>
      </c>
      <c r="N2883">
        <f t="shared" ref="N2883:N2946" si="861">C2883</f>
        <v>4353.95</v>
      </c>
      <c r="O2883">
        <f t="shared" ca="1" si="854"/>
        <v>18</v>
      </c>
      <c r="Q2883" t="str">
        <f t="shared" ca="1" si="857"/>
        <v>NO</v>
      </c>
      <c r="R2883" t="str">
        <f t="shared" ca="1" si="858"/>
        <v>NO</v>
      </c>
      <c r="S2883" t="b">
        <f t="shared" ca="1" si="855"/>
        <v>0</v>
      </c>
      <c r="T2883" t="b">
        <f t="shared" ca="1" si="856"/>
        <v>0</v>
      </c>
      <c r="U2883">
        <f t="shared" ca="1" si="860"/>
        <v>1</v>
      </c>
      <c r="W2883" s="7"/>
      <c r="X2883" t="str">
        <f t="shared" ref="X2883:X2946" ca="1" si="862">CONCATENATE(M2883&amp;O2883)</f>
        <v>18</v>
      </c>
    </row>
    <row r="2884" spans="1:24" x14ac:dyDescent="0.3">
      <c r="A2884">
        <f t="shared" ref="A2884:A2947" si="863">A2883+1</f>
        <v>2883</v>
      </c>
      <c r="B2884" s="1">
        <v>39269</v>
      </c>
      <c r="C2884">
        <v>4384.8500000000004</v>
      </c>
      <c r="D2884">
        <f t="shared" ref="D2884:D2947" si="864">C2884-C2883</f>
        <v>30.900000000000546</v>
      </c>
      <c r="E2884">
        <f t="shared" ref="E2884:E2947" si="865">IF($D2884&gt;0,$D2884,"")</f>
        <v>30.900000000000546</v>
      </c>
      <c r="F2884" s="4" t="str">
        <f t="shared" ref="F2884:F2947" si="866">IF($D2884&lt;0,$D2884,"")</f>
        <v/>
      </c>
      <c r="G2884">
        <f t="shared" ref="G2884:G2947" ca="1" si="867">IFERROR(IF(A2884&gt;$P$2,AVERAGE(OFFSET(E2884,0,0,-$P$2,1))/100,""),"")</f>
        <v>0.28475</v>
      </c>
      <c r="H2884">
        <f t="shared" ref="H2884:H2947" ca="1" si="868">IFERROR(IF(A2884&gt;$P$2,ABS(AVERAGE(OFFSET(F2884,0,0,-$P$2,1))/100),""),"")</f>
        <v>0.11749999999999999</v>
      </c>
      <c r="I2884" s="4">
        <f t="shared" ca="1" si="859"/>
        <v>2.423404255319149</v>
      </c>
      <c r="J2884" s="8">
        <f t="shared" ref="J2884:J2947" ca="1" si="869">IFERROR(100-(100/(1+I2884)),"")</f>
        <v>70.789310130515844</v>
      </c>
      <c r="K2884" t="str">
        <f t="shared" ref="K2884:K2947" ca="1" si="870">IF(J2884="","",IF(J2884&lt;$P$4,"BUY",IF(J2884&gt;$P$6,"SELL",K2883)))</f>
        <v>SELL</v>
      </c>
      <c r="L2884" t="str">
        <f t="shared" ref="L2884:L2947" ca="1" si="871">IF(K2884="BUY",IF(K2883="BUY","HOLD","BUY"),IF(K2884="SELL",IF(K2883="SELL","NA","SELL"),""))</f>
        <v>SELL</v>
      </c>
      <c r="M2884" t="str">
        <f t="shared" ref="M2884:M2947" ca="1" si="872">IF(AND(L2884="SELL",U2884=1),"SELL",IF(L2884="BUY","BUY",""))</f>
        <v>SELL</v>
      </c>
      <c r="N2884">
        <f t="shared" si="861"/>
        <v>4384.8500000000004</v>
      </c>
      <c r="O2884">
        <f t="shared" ca="1" si="854"/>
        <v>18</v>
      </c>
      <c r="Q2884" t="str">
        <f t="shared" ca="1" si="857"/>
        <v>NO</v>
      </c>
      <c r="R2884" t="str">
        <f t="shared" ca="1" si="858"/>
        <v>YES</v>
      </c>
      <c r="S2884" t="b">
        <f t="shared" ca="1" si="855"/>
        <v>0</v>
      </c>
      <c r="T2884" t="b">
        <f t="shared" ca="1" si="856"/>
        <v>0</v>
      </c>
      <c r="U2884">
        <f t="shared" ca="1" si="860"/>
        <v>1</v>
      </c>
      <c r="W2884" s="7"/>
      <c r="X2884" t="str">
        <f t="shared" ca="1" si="862"/>
        <v>SELL18</v>
      </c>
    </row>
    <row r="2885" spans="1:24" x14ac:dyDescent="0.3">
      <c r="A2885">
        <f t="shared" si="863"/>
        <v>2884</v>
      </c>
      <c r="B2885" s="1">
        <v>39272</v>
      </c>
      <c r="C2885">
        <v>4419.3999999999996</v>
      </c>
      <c r="D2885">
        <f t="shared" si="864"/>
        <v>34.549999999999272</v>
      </c>
      <c r="E2885">
        <f t="shared" si="865"/>
        <v>34.549999999999272</v>
      </c>
      <c r="F2885" s="4" t="str">
        <f t="shared" si="866"/>
        <v/>
      </c>
      <c r="G2885">
        <f t="shared" ca="1" si="867"/>
        <v>0.25209999999999944</v>
      </c>
      <c r="H2885">
        <f t="shared" ca="1" si="868"/>
        <v>0.11749999999999999</v>
      </c>
      <c r="I2885" s="4">
        <f t="shared" ca="1" si="859"/>
        <v>2.1455319148936125</v>
      </c>
      <c r="J2885" s="8">
        <f t="shared" ca="1" si="869"/>
        <v>68.208874458874419</v>
      </c>
      <c r="K2885" t="str">
        <f t="shared" ca="1" si="870"/>
        <v>SELL</v>
      </c>
      <c r="L2885" t="str">
        <f t="shared" ca="1" si="871"/>
        <v>NA</v>
      </c>
      <c r="M2885" t="str">
        <f t="shared" ca="1" si="872"/>
        <v/>
      </c>
      <c r="N2885">
        <f t="shared" si="861"/>
        <v>4419.3999999999996</v>
      </c>
      <c r="O2885">
        <f t="shared" ref="O2885:O2948" ca="1" si="873">IF(M2885="BUY",O2884+1,O2884)</f>
        <v>18</v>
      </c>
      <c r="Q2885" t="str">
        <f t="shared" ca="1" si="857"/>
        <v>NO</v>
      </c>
      <c r="R2885" t="str">
        <f t="shared" ca="1" si="858"/>
        <v>NO</v>
      </c>
      <c r="S2885" t="b">
        <f t="shared" ca="1" si="855"/>
        <v>0</v>
      </c>
      <c r="T2885" t="b">
        <f t="shared" ca="1" si="856"/>
        <v>0</v>
      </c>
      <c r="U2885">
        <f t="shared" ca="1" si="860"/>
        <v>1</v>
      </c>
      <c r="W2885" s="7"/>
      <c r="X2885" t="str">
        <f t="shared" ca="1" si="862"/>
        <v>18</v>
      </c>
    </row>
    <row r="2886" spans="1:24" x14ac:dyDescent="0.3">
      <c r="A2886">
        <f t="shared" si="863"/>
        <v>2885</v>
      </c>
      <c r="B2886" s="1">
        <v>39273</v>
      </c>
      <c r="C2886">
        <v>4406.05</v>
      </c>
      <c r="D2886">
        <f t="shared" si="864"/>
        <v>-13.349999999999454</v>
      </c>
      <c r="E2886" t="str">
        <f t="shared" si="865"/>
        <v/>
      </c>
      <c r="F2886" s="4">
        <f t="shared" si="866"/>
        <v>-13.349999999999454</v>
      </c>
      <c r="G2886">
        <f t="shared" ca="1" si="867"/>
        <v>0.24194444444444443</v>
      </c>
      <c r="H2886">
        <f t="shared" ca="1" si="868"/>
        <v>0.12069999999999891</v>
      </c>
      <c r="I2886" s="4">
        <f t="shared" ca="1" si="859"/>
        <v>2.0045107244776026</v>
      </c>
      <c r="J2886" s="8">
        <f t="shared" ca="1" si="869"/>
        <v>66.716710582756491</v>
      </c>
      <c r="K2886" t="str">
        <f t="shared" ca="1" si="870"/>
        <v>SELL</v>
      </c>
      <c r="L2886" t="str">
        <f t="shared" ca="1" si="871"/>
        <v>NA</v>
      </c>
      <c r="M2886" t="str">
        <f t="shared" ca="1" si="872"/>
        <v/>
      </c>
      <c r="N2886">
        <f t="shared" si="861"/>
        <v>4406.05</v>
      </c>
      <c r="O2886">
        <f t="shared" ca="1" si="873"/>
        <v>18</v>
      </c>
      <c r="Q2886" t="str">
        <f t="shared" ca="1" si="857"/>
        <v>NO</v>
      </c>
      <c r="R2886" t="str">
        <f t="shared" ca="1" si="858"/>
        <v>NO</v>
      </c>
      <c r="S2886" t="b">
        <f t="shared" ca="1" si="855"/>
        <v>0</v>
      </c>
      <c r="T2886" t="b">
        <f t="shared" ca="1" si="856"/>
        <v>0</v>
      </c>
      <c r="U2886">
        <f t="shared" ca="1" si="860"/>
        <v>1</v>
      </c>
      <c r="W2886" s="7"/>
      <c r="X2886" t="str">
        <f t="shared" ca="1" si="862"/>
        <v>18</v>
      </c>
    </row>
    <row r="2887" spans="1:24" x14ac:dyDescent="0.3">
      <c r="A2887">
        <f t="shared" si="863"/>
        <v>2886</v>
      </c>
      <c r="B2887" s="1">
        <v>39274</v>
      </c>
      <c r="C2887">
        <v>4387.1499999999996</v>
      </c>
      <c r="D2887">
        <f t="shared" si="864"/>
        <v>-18.900000000000546</v>
      </c>
      <c r="E2887" t="str">
        <f t="shared" si="865"/>
        <v/>
      </c>
      <c r="F2887" s="4">
        <f t="shared" si="866"/>
        <v>-18.900000000000546</v>
      </c>
      <c r="G2887">
        <f t="shared" ca="1" si="867"/>
        <v>0.24875</v>
      </c>
      <c r="H2887">
        <f t="shared" ca="1" si="868"/>
        <v>0.13208333333333333</v>
      </c>
      <c r="I2887" s="4">
        <f t="shared" ca="1" si="859"/>
        <v>1.8832807570977919</v>
      </c>
      <c r="J2887" s="8">
        <f t="shared" ca="1" si="869"/>
        <v>65.317286652078764</v>
      </c>
      <c r="K2887" t="str">
        <f t="shared" ca="1" si="870"/>
        <v>SELL</v>
      </c>
      <c r="L2887" t="str">
        <f t="shared" ca="1" si="871"/>
        <v>NA</v>
      </c>
      <c r="M2887" t="str">
        <f t="shared" ca="1" si="872"/>
        <v/>
      </c>
      <c r="N2887">
        <f t="shared" si="861"/>
        <v>4387.1499999999996</v>
      </c>
      <c r="O2887">
        <f t="shared" ca="1" si="873"/>
        <v>18</v>
      </c>
      <c r="Q2887" t="str">
        <f t="shared" ca="1" si="857"/>
        <v>NO</v>
      </c>
      <c r="R2887" t="str">
        <f t="shared" ca="1" si="858"/>
        <v>NO</v>
      </c>
      <c r="S2887" t="b">
        <f t="shared" ca="1" si="855"/>
        <v>0</v>
      </c>
      <c r="T2887" t="b">
        <f t="shared" ca="1" si="856"/>
        <v>0</v>
      </c>
      <c r="U2887">
        <f t="shared" ca="1" si="860"/>
        <v>1</v>
      </c>
      <c r="W2887" s="7"/>
      <c r="X2887" t="str">
        <f t="shared" ca="1" si="862"/>
        <v>18</v>
      </c>
    </row>
    <row r="2888" spans="1:24" x14ac:dyDescent="0.3">
      <c r="A2888">
        <f t="shared" si="863"/>
        <v>2887</v>
      </c>
      <c r="B2888" s="1">
        <v>39275</v>
      </c>
      <c r="C2888">
        <v>4446.1499999999996</v>
      </c>
      <c r="D2888">
        <f t="shared" si="864"/>
        <v>59</v>
      </c>
      <c r="E2888">
        <f t="shared" si="865"/>
        <v>59</v>
      </c>
      <c r="F2888" s="4" t="str">
        <f t="shared" si="866"/>
        <v/>
      </c>
      <c r="G2888">
        <f t="shared" ca="1" si="867"/>
        <v>0.28666666666666668</v>
      </c>
      <c r="H2888">
        <f t="shared" ca="1" si="868"/>
        <v>0.12780000000000111</v>
      </c>
      <c r="I2888" s="4">
        <f t="shared" ca="1" si="859"/>
        <v>2.2430881585810969</v>
      </c>
      <c r="J2888" s="8">
        <f t="shared" ca="1" si="869"/>
        <v>69.165192214894461</v>
      </c>
      <c r="K2888" t="str">
        <f t="shared" ca="1" si="870"/>
        <v>SELL</v>
      </c>
      <c r="L2888" t="str">
        <f t="shared" ca="1" si="871"/>
        <v>NA</v>
      </c>
      <c r="M2888" t="str">
        <f t="shared" ca="1" si="872"/>
        <v/>
      </c>
      <c r="N2888">
        <f t="shared" si="861"/>
        <v>4446.1499999999996</v>
      </c>
      <c r="O2888">
        <f t="shared" ca="1" si="873"/>
        <v>18</v>
      </c>
      <c r="Q2888" t="str">
        <f t="shared" ca="1" si="857"/>
        <v>NO</v>
      </c>
      <c r="R2888" t="str">
        <f t="shared" ca="1" si="858"/>
        <v>NO</v>
      </c>
      <c r="S2888" t="b">
        <f t="shared" ca="1" si="855"/>
        <v>0</v>
      </c>
      <c r="T2888" t="b">
        <f t="shared" ca="1" si="856"/>
        <v>0</v>
      </c>
      <c r="U2888">
        <f t="shared" ca="1" si="860"/>
        <v>1</v>
      </c>
      <c r="W2888" s="7"/>
      <c r="X2888" t="str">
        <f t="shared" ca="1" si="862"/>
        <v>18</v>
      </c>
    </row>
    <row r="2889" spans="1:24" x14ac:dyDescent="0.3">
      <c r="A2889">
        <f t="shared" si="863"/>
        <v>2888</v>
      </c>
      <c r="B2889" s="1">
        <v>39276</v>
      </c>
      <c r="C2889">
        <v>4504.55</v>
      </c>
      <c r="D2889">
        <f t="shared" si="864"/>
        <v>58.400000000000546</v>
      </c>
      <c r="E2889">
        <f t="shared" si="865"/>
        <v>58.400000000000546</v>
      </c>
      <c r="F2889" s="4" t="str">
        <f t="shared" si="866"/>
        <v/>
      </c>
      <c r="G2889">
        <f t="shared" ca="1" si="867"/>
        <v>0.34338888888889008</v>
      </c>
      <c r="H2889">
        <f t="shared" ca="1" si="868"/>
        <v>0.12780000000000111</v>
      </c>
      <c r="I2889" s="4">
        <f t="shared" ca="1" si="859"/>
        <v>2.6869240132150791</v>
      </c>
      <c r="J2889" s="8">
        <f t="shared" ca="1" si="869"/>
        <v>72.877119343504503</v>
      </c>
      <c r="K2889" t="str">
        <f t="shared" ca="1" si="870"/>
        <v>SELL</v>
      </c>
      <c r="L2889" t="str">
        <f t="shared" ca="1" si="871"/>
        <v>NA</v>
      </c>
      <c r="M2889" t="str">
        <f t="shared" ca="1" si="872"/>
        <v/>
      </c>
      <c r="N2889">
        <f t="shared" si="861"/>
        <v>4504.55</v>
      </c>
      <c r="O2889">
        <f t="shared" ca="1" si="873"/>
        <v>18</v>
      </c>
      <c r="Q2889" t="str">
        <f t="shared" ca="1" si="857"/>
        <v>NO</v>
      </c>
      <c r="R2889" t="str">
        <f t="shared" ca="1" si="858"/>
        <v>YES</v>
      </c>
      <c r="S2889" t="b">
        <f t="shared" ca="1" si="855"/>
        <v>0</v>
      </c>
      <c r="T2889" t="b">
        <f t="shared" ca="1" si="856"/>
        <v>0</v>
      </c>
      <c r="U2889">
        <f t="shared" ca="1" si="860"/>
        <v>1</v>
      </c>
      <c r="W2889" s="7"/>
      <c r="X2889" t="str">
        <f t="shared" ca="1" si="862"/>
        <v>18</v>
      </c>
    </row>
    <row r="2890" spans="1:24" x14ac:dyDescent="0.3">
      <c r="A2890">
        <f t="shared" si="863"/>
        <v>2889</v>
      </c>
      <c r="B2890" s="1">
        <v>39279</v>
      </c>
      <c r="C2890">
        <v>4512.1499999999996</v>
      </c>
      <c r="D2890">
        <f t="shared" si="864"/>
        <v>7.5999999999994543</v>
      </c>
      <c r="E2890">
        <f t="shared" si="865"/>
        <v>7.5999999999994543</v>
      </c>
      <c r="F2890" s="4" t="str">
        <f t="shared" si="866"/>
        <v/>
      </c>
      <c r="G2890">
        <f t="shared" ca="1" si="867"/>
        <v>0.32261111111111146</v>
      </c>
      <c r="H2890">
        <f t="shared" ca="1" si="868"/>
        <v>0.12780000000000111</v>
      </c>
      <c r="I2890" s="4">
        <f t="shared" ca="1" si="859"/>
        <v>2.5243435924186906</v>
      </c>
      <c r="J2890" s="8">
        <f t="shared" ca="1" si="869"/>
        <v>71.625921997187604</v>
      </c>
      <c r="K2890" t="str">
        <f t="shared" ca="1" si="870"/>
        <v>SELL</v>
      </c>
      <c r="L2890" t="str">
        <f t="shared" ca="1" si="871"/>
        <v>NA</v>
      </c>
      <c r="M2890" t="str">
        <f t="shared" ca="1" si="872"/>
        <v/>
      </c>
      <c r="N2890">
        <f t="shared" si="861"/>
        <v>4512.1499999999996</v>
      </c>
      <c r="O2890">
        <f t="shared" ca="1" si="873"/>
        <v>18</v>
      </c>
      <c r="Q2890" t="str">
        <f t="shared" ca="1" si="857"/>
        <v>NO</v>
      </c>
      <c r="R2890" t="str">
        <f t="shared" ca="1" si="858"/>
        <v>YES</v>
      </c>
      <c r="S2890" t="b">
        <f t="shared" ca="1" si="855"/>
        <v>0</v>
      </c>
      <c r="T2890" t="b">
        <f t="shared" ca="1" si="856"/>
        <v>1</v>
      </c>
      <c r="U2890">
        <f t="shared" ca="1" si="860"/>
        <v>1</v>
      </c>
      <c r="W2890" s="7"/>
      <c r="X2890" t="str">
        <f t="shared" ca="1" si="862"/>
        <v>18</v>
      </c>
    </row>
    <row r="2891" spans="1:24" x14ac:dyDescent="0.3">
      <c r="A2891">
        <f t="shared" si="863"/>
        <v>2890</v>
      </c>
      <c r="B2891" s="1">
        <v>39280</v>
      </c>
      <c r="C2891">
        <v>4496.75</v>
      </c>
      <c r="D2891">
        <f t="shared" si="864"/>
        <v>-15.399999999999636</v>
      </c>
      <c r="E2891" t="str">
        <f t="shared" si="865"/>
        <v/>
      </c>
      <c r="F2891" s="4">
        <f t="shared" si="866"/>
        <v>-15.399999999999636</v>
      </c>
      <c r="G2891">
        <f t="shared" ca="1" si="867"/>
        <v>0.32261111111111146</v>
      </c>
      <c r="H2891">
        <f t="shared" ca="1" si="868"/>
        <v>0.11510000000000037</v>
      </c>
      <c r="I2891" s="4">
        <f t="shared" ca="1" si="859"/>
        <v>2.8028767255526534</v>
      </c>
      <c r="J2891" s="8">
        <f t="shared" ca="1" si="869"/>
        <v>73.704117378280912</v>
      </c>
      <c r="K2891" t="str">
        <f t="shared" ca="1" si="870"/>
        <v>SELL</v>
      </c>
      <c r="L2891" t="str">
        <f t="shared" ca="1" si="871"/>
        <v>NA</v>
      </c>
      <c r="M2891" t="str">
        <f t="shared" ca="1" si="872"/>
        <v/>
      </c>
      <c r="N2891">
        <f t="shared" si="861"/>
        <v>4496.75</v>
      </c>
      <c r="O2891">
        <f t="shared" ca="1" si="873"/>
        <v>18</v>
      </c>
      <c r="Q2891" t="str">
        <f t="shared" ca="1" si="857"/>
        <v>NO</v>
      </c>
      <c r="R2891" t="str">
        <f t="shared" ca="1" si="858"/>
        <v>YES</v>
      </c>
      <c r="S2891" t="b">
        <f t="shared" ca="1" si="855"/>
        <v>0</v>
      </c>
      <c r="T2891" t="b">
        <f t="shared" ca="1" si="856"/>
        <v>1</v>
      </c>
      <c r="U2891">
        <f t="shared" ca="1" si="860"/>
        <v>1</v>
      </c>
      <c r="W2891" s="7"/>
      <c r="X2891" t="str">
        <f t="shared" ca="1" si="862"/>
        <v>18</v>
      </c>
    </row>
    <row r="2892" spans="1:24" x14ac:dyDescent="0.3">
      <c r="A2892">
        <f t="shared" si="863"/>
        <v>2891</v>
      </c>
      <c r="B2892" s="1">
        <v>39281</v>
      </c>
      <c r="C2892">
        <v>4499.55</v>
      </c>
      <c r="D2892">
        <f t="shared" si="864"/>
        <v>2.8000000000001819</v>
      </c>
      <c r="E2892">
        <f t="shared" si="865"/>
        <v>2.8000000000001819</v>
      </c>
      <c r="F2892" s="4" t="str">
        <f t="shared" si="866"/>
        <v/>
      </c>
      <c r="G2892">
        <f t="shared" ca="1" si="867"/>
        <v>0.30566666666666703</v>
      </c>
      <c r="H2892">
        <f t="shared" ca="1" si="868"/>
        <v>0.11510000000000037</v>
      </c>
      <c r="I2892" s="4">
        <f t="shared" ca="1" si="859"/>
        <v>2.6556617434115211</v>
      </c>
      <c r="J2892" s="8">
        <f t="shared" ca="1" si="869"/>
        <v>72.64517151231874</v>
      </c>
      <c r="K2892" t="str">
        <f t="shared" ca="1" si="870"/>
        <v>SELL</v>
      </c>
      <c r="L2892" t="str">
        <f t="shared" ca="1" si="871"/>
        <v>NA</v>
      </c>
      <c r="M2892" t="str">
        <f t="shared" ca="1" si="872"/>
        <v/>
      </c>
      <c r="N2892">
        <f t="shared" si="861"/>
        <v>4499.55</v>
      </c>
      <c r="O2892">
        <f t="shared" ca="1" si="873"/>
        <v>18</v>
      </c>
      <c r="Q2892" t="str">
        <f t="shared" ca="1" si="857"/>
        <v>NO</v>
      </c>
      <c r="R2892" t="str">
        <f t="shared" ca="1" si="858"/>
        <v>YES</v>
      </c>
      <c r="S2892" t="b">
        <f t="shared" ca="1" si="855"/>
        <v>0</v>
      </c>
      <c r="T2892" t="b">
        <f t="shared" ca="1" si="856"/>
        <v>1</v>
      </c>
      <c r="U2892">
        <f t="shared" ca="1" si="860"/>
        <v>1</v>
      </c>
      <c r="W2892" s="7"/>
      <c r="X2892" t="str">
        <f t="shared" ca="1" si="862"/>
        <v>18</v>
      </c>
    </row>
    <row r="2893" spans="1:24" x14ac:dyDescent="0.3">
      <c r="A2893">
        <f t="shared" si="863"/>
        <v>2892</v>
      </c>
      <c r="B2893" s="1">
        <v>39282</v>
      </c>
      <c r="C2893">
        <v>4562.1000000000004</v>
      </c>
      <c r="D2893">
        <f t="shared" si="864"/>
        <v>62.550000000000182</v>
      </c>
      <c r="E2893">
        <f t="shared" si="865"/>
        <v>62.550000000000182</v>
      </c>
      <c r="F2893" s="4" t="str">
        <f t="shared" si="866"/>
        <v/>
      </c>
      <c r="G2893">
        <f t="shared" ca="1" si="867"/>
        <v>0.33483333333333376</v>
      </c>
      <c r="H2893">
        <f t="shared" ca="1" si="868"/>
        <v>0.11510000000000037</v>
      </c>
      <c r="I2893" s="4">
        <f t="shared" ca="1" si="859"/>
        <v>2.9090645815233076</v>
      </c>
      <c r="J2893" s="8">
        <f t="shared" ca="1" si="869"/>
        <v>74.418432360349641</v>
      </c>
      <c r="K2893" t="str">
        <f t="shared" ca="1" si="870"/>
        <v>SELL</v>
      </c>
      <c r="L2893" t="str">
        <f t="shared" ca="1" si="871"/>
        <v>NA</v>
      </c>
      <c r="M2893" t="str">
        <f t="shared" ca="1" si="872"/>
        <v/>
      </c>
      <c r="N2893">
        <f t="shared" si="861"/>
        <v>4562.1000000000004</v>
      </c>
      <c r="O2893">
        <f t="shared" ca="1" si="873"/>
        <v>18</v>
      </c>
      <c r="Q2893" t="str">
        <f t="shared" ca="1" si="857"/>
        <v>NO</v>
      </c>
      <c r="R2893" t="str">
        <f t="shared" ca="1" si="858"/>
        <v>YES</v>
      </c>
      <c r="S2893" t="b">
        <f t="shared" ca="1" si="855"/>
        <v>0</v>
      </c>
      <c r="T2893" t="b">
        <f t="shared" ca="1" si="856"/>
        <v>1</v>
      </c>
      <c r="U2893">
        <f t="shared" ca="1" si="860"/>
        <v>1</v>
      </c>
      <c r="W2893" s="7"/>
      <c r="X2893" t="str">
        <f t="shared" ca="1" si="862"/>
        <v>18</v>
      </c>
    </row>
    <row r="2894" spans="1:24" x14ac:dyDescent="0.3">
      <c r="A2894">
        <f t="shared" si="863"/>
        <v>2893</v>
      </c>
      <c r="B2894" s="1">
        <v>39283</v>
      </c>
      <c r="C2894">
        <v>4566.05</v>
      </c>
      <c r="D2894">
        <f t="shared" si="864"/>
        <v>3.9499999999998181</v>
      </c>
      <c r="E2894">
        <f t="shared" si="865"/>
        <v>3.9499999999998181</v>
      </c>
      <c r="F2894" s="4" t="str">
        <f t="shared" si="866"/>
        <v/>
      </c>
      <c r="G2894">
        <f t="shared" ca="1" si="867"/>
        <v>0.30530000000000018</v>
      </c>
      <c r="H2894">
        <f t="shared" ca="1" si="868"/>
        <v>0.13250000000000001</v>
      </c>
      <c r="I2894" s="4">
        <f t="shared" ca="1" si="859"/>
        <v>2.3041509433962277</v>
      </c>
      <c r="J2894" s="8">
        <f t="shared" ca="1" si="869"/>
        <v>69.735038830516231</v>
      </c>
      <c r="K2894" t="str">
        <f t="shared" ca="1" si="870"/>
        <v>SELL</v>
      </c>
      <c r="L2894" t="str">
        <f t="shared" ca="1" si="871"/>
        <v>NA</v>
      </c>
      <c r="M2894" t="str">
        <f t="shared" ca="1" si="872"/>
        <v/>
      </c>
      <c r="N2894">
        <f t="shared" si="861"/>
        <v>4566.05</v>
      </c>
      <c r="O2894">
        <f t="shared" ca="1" si="873"/>
        <v>18</v>
      </c>
      <c r="Q2894" t="str">
        <f t="shared" ca="1" si="857"/>
        <v>NO</v>
      </c>
      <c r="R2894" t="str">
        <f t="shared" ca="1" si="858"/>
        <v>NO</v>
      </c>
      <c r="S2894" t="b">
        <f t="shared" ca="1" si="855"/>
        <v>0</v>
      </c>
      <c r="T2894" t="b">
        <f t="shared" ca="1" si="856"/>
        <v>0</v>
      </c>
      <c r="U2894">
        <f t="shared" ca="1" si="860"/>
        <v>1</v>
      </c>
      <c r="W2894" s="7"/>
      <c r="X2894" t="str">
        <f t="shared" ca="1" si="862"/>
        <v>18</v>
      </c>
    </row>
    <row r="2895" spans="1:24" x14ac:dyDescent="0.3">
      <c r="A2895">
        <f t="shared" si="863"/>
        <v>2894</v>
      </c>
      <c r="B2895" s="1">
        <v>39286</v>
      </c>
      <c r="C2895">
        <v>4619.3500000000004</v>
      </c>
      <c r="D2895">
        <f t="shared" si="864"/>
        <v>53.300000000000182</v>
      </c>
      <c r="E2895">
        <f t="shared" si="865"/>
        <v>53.300000000000182</v>
      </c>
      <c r="F2895" s="4" t="str">
        <f t="shared" si="866"/>
        <v/>
      </c>
      <c r="G2895">
        <f t="shared" ca="1" si="867"/>
        <v>0.31480000000000019</v>
      </c>
      <c r="H2895">
        <f t="shared" ca="1" si="868"/>
        <v>0.13250000000000001</v>
      </c>
      <c r="I2895" s="4">
        <f t="shared" ca="1" si="859"/>
        <v>2.3758490566037751</v>
      </c>
      <c r="J2895" s="8">
        <f t="shared" ca="1" si="869"/>
        <v>70.377822490498559</v>
      </c>
      <c r="K2895" t="str">
        <f t="shared" ca="1" si="870"/>
        <v>SELL</v>
      </c>
      <c r="L2895" t="str">
        <f t="shared" ca="1" si="871"/>
        <v>NA</v>
      </c>
      <c r="M2895" t="str">
        <f t="shared" ca="1" si="872"/>
        <v/>
      </c>
      <c r="N2895">
        <f t="shared" si="861"/>
        <v>4619.3500000000004</v>
      </c>
      <c r="O2895">
        <f t="shared" ca="1" si="873"/>
        <v>18</v>
      </c>
      <c r="Q2895" t="str">
        <f t="shared" ca="1" si="857"/>
        <v>NO</v>
      </c>
      <c r="R2895" t="str">
        <f t="shared" ca="1" si="858"/>
        <v>YES</v>
      </c>
      <c r="S2895" t="b">
        <f t="shared" ca="1" si="855"/>
        <v>0</v>
      </c>
      <c r="T2895" t="b">
        <f t="shared" ca="1" si="856"/>
        <v>0</v>
      </c>
      <c r="U2895">
        <f t="shared" ca="1" si="860"/>
        <v>1</v>
      </c>
      <c r="W2895" s="7"/>
      <c r="X2895" t="str">
        <f t="shared" ca="1" si="862"/>
        <v>18</v>
      </c>
    </row>
    <row r="2896" spans="1:24" x14ac:dyDescent="0.3">
      <c r="A2896">
        <f t="shared" si="863"/>
        <v>2895</v>
      </c>
      <c r="B2896" s="1">
        <v>39287</v>
      </c>
      <c r="C2896">
        <v>4620.75</v>
      </c>
      <c r="D2896">
        <f t="shared" si="864"/>
        <v>1.3999999999996362</v>
      </c>
      <c r="E2896">
        <f t="shared" si="865"/>
        <v>1.3999999999996362</v>
      </c>
      <c r="F2896" s="4" t="str">
        <f t="shared" si="866"/>
        <v/>
      </c>
      <c r="G2896">
        <f t="shared" ca="1" si="867"/>
        <v>0.31444999999999984</v>
      </c>
      <c r="H2896">
        <f t="shared" ca="1" si="868"/>
        <v>0.13250000000000001</v>
      </c>
      <c r="I2896" s="4">
        <f t="shared" ca="1" si="859"/>
        <v>2.3732075471698102</v>
      </c>
      <c r="J2896" s="8">
        <f t="shared" ca="1" si="869"/>
        <v>70.354625797069019</v>
      </c>
      <c r="K2896" t="str">
        <f t="shared" ca="1" si="870"/>
        <v>SELL</v>
      </c>
      <c r="L2896" t="str">
        <f t="shared" ca="1" si="871"/>
        <v>NA</v>
      </c>
      <c r="M2896" t="str">
        <f t="shared" ca="1" si="872"/>
        <v/>
      </c>
      <c r="N2896">
        <f t="shared" si="861"/>
        <v>4620.75</v>
      </c>
      <c r="O2896">
        <f t="shared" ca="1" si="873"/>
        <v>18</v>
      </c>
      <c r="Q2896" t="str">
        <f t="shared" ca="1" si="857"/>
        <v>NO</v>
      </c>
      <c r="R2896" t="str">
        <f t="shared" ca="1" si="858"/>
        <v>YES</v>
      </c>
      <c r="S2896" t="b">
        <f t="shared" ref="S2896:S2959" ca="1" si="874">AND(Q2896="YES",Q2895="YES")</f>
        <v>0</v>
      </c>
      <c r="T2896" t="b">
        <f t="shared" ref="T2896:T2959" ca="1" si="875">AND(R2896="YES",R2895="YES")</f>
        <v>1</v>
      </c>
      <c r="U2896">
        <f t="shared" ca="1" si="860"/>
        <v>1</v>
      </c>
      <c r="W2896" s="7"/>
      <c r="X2896" t="str">
        <f t="shared" ca="1" si="862"/>
        <v>18</v>
      </c>
    </row>
    <row r="2897" spans="1:24" x14ac:dyDescent="0.3">
      <c r="A2897">
        <f t="shared" si="863"/>
        <v>2896</v>
      </c>
      <c r="B2897" s="1">
        <v>39288</v>
      </c>
      <c r="C2897">
        <v>4588.7</v>
      </c>
      <c r="D2897">
        <f t="shared" si="864"/>
        <v>-32.050000000000182</v>
      </c>
      <c r="E2897" t="str">
        <f t="shared" si="865"/>
        <v/>
      </c>
      <c r="F2897" s="4">
        <f t="shared" si="866"/>
        <v>-32.050000000000182</v>
      </c>
      <c r="G2897">
        <f t="shared" ca="1" si="867"/>
        <v>0.31444999999999984</v>
      </c>
      <c r="H2897">
        <f t="shared" ca="1" si="868"/>
        <v>0.19924999999999954</v>
      </c>
      <c r="I2897" s="4">
        <f t="shared" ca="1" si="859"/>
        <v>1.5781681304893378</v>
      </c>
      <c r="J2897" s="8">
        <f t="shared" ca="1" si="869"/>
        <v>61.21277009927978</v>
      </c>
      <c r="K2897" t="str">
        <f t="shared" ca="1" si="870"/>
        <v>SELL</v>
      </c>
      <c r="L2897" t="str">
        <f t="shared" ca="1" si="871"/>
        <v>NA</v>
      </c>
      <c r="M2897" t="str">
        <f t="shared" ca="1" si="872"/>
        <v/>
      </c>
      <c r="N2897">
        <f t="shared" si="861"/>
        <v>4588.7</v>
      </c>
      <c r="O2897">
        <f t="shared" ca="1" si="873"/>
        <v>18</v>
      </c>
      <c r="Q2897" t="str">
        <f t="shared" ref="Q2897:Q2960" ca="1" si="876">IF(J2897&lt;30,"YES","NO")</f>
        <v>NO</v>
      </c>
      <c r="R2897" t="str">
        <f t="shared" ref="R2897:R2960" ca="1" si="877">IF(J2897&gt;70,"YES","NO")</f>
        <v>NO</v>
      </c>
      <c r="S2897" t="b">
        <f t="shared" ca="1" si="874"/>
        <v>0</v>
      </c>
      <c r="T2897" t="b">
        <f t="shared" ca="1" si="875"/>
        <v>0</v>
      </c>
      <c r="U2897">
        <f t="shared" ca="1" si="860"/>
        <v>1</v>
      </c>
      <c r="W2897" s="7"/>
      <c r="X2897" t="str">
        <f t="shared" ca="1" si="862"/>
        <v>18</v>
      </c>
    </row>
    <row r="2898" spans="1:24" x14ac:dyDescent="0.3">
      <c r="A2898">
        <f t="shared" si="863"/>
        <v>2897</v>
      </c>
      <c r="B2898" s="1">
        <v>39289</v>
      </c>
      <c r="C2898">
        <v>4619.8</v>
      </c>
      <c r="D2898">
        <f t="shared" si="864"/>
        <v>31.100000000000364</v>
      </c>
      <c r="E2898">
        <f t="shared" si="865"/>
        <v>31.100000000000364</v>
      </c>
      <c r="F2898" s="4" t="str">
        <f t="shared" si="866"/>
        <v/>
      </c>
      <c r="G2898">
        <f t="shared" ca="1" si="867"/>
        <v>0.31464999999999965</v>
      </c>
      <c r="H2898">
        <f t="shared" ca="1" si="868"/>
        <v>0.19924999999999954</v>
      </c>
      <c r="I2898" s="4">
        <f t="shared" ref="I2898:I2961" ca="1" si="878">IFERROR(G2898/H2898,"")</f>
        <v>1.5791718946047697</v>
      </c>
      <c r="J2898" s="8">
        <f t="shared" ca="1" si="869"/>
        <v>61.227865343452059</v>
      </c>
      <c r="K2898" t="str">
        <f t="shared" ca="1" si="870"/>
        <v>SELL</v>
      </c>
      <c r="L2898" t="str">
        <f t="shared" ca="1" si="871"/>
        <v>NA</v>
      </c>
      <c r="M2898" t="str">
        <f t="shared" ca="1" si="872"/>
        <v/>
      </c>
      <c r="N2898">
        <f t="shared" si="861"/>
        <v>4619.8</v>
      </c>
      <c r="O2898">
        <f t="shared" ca="1" si="873"/>
        <v>18</v>
      </c>
      <c r="Q2898" t="str">
        <f t="shared" ca="1" si="876"/>
        <v>NO</v>
      </c>
      <c r="R2898" t="str">
        <f t="shared" ca="1" si="877"/>
        <v>NO</v>
      </c>
      <c r="S2898" t="b">
        <f t="shared" ca="1" si="874"/>
        <v>0</v>
      </c>
      <c r="T2898" t="b">
        <f t="shared" ca="1" si="875"/>
        <v>0</v>
      </c>
      <c r="U2898">
        <f t="shared" ca="1" si="860"/>
        <v>1</v>
      </c>
      <c r="W2898" s="7"/>
      <c r="X2898" t="str">
        <f t="shared" ca="1" si="862"/>
        <v>18</v>
      </c>
    </row>
    <row r="2899" spans="1:24" x14ac:dyDescent="0.3">
      <c r="A2899">
        <f t="shared" si="863"/>
        <v>2898</v>
      </c>
      <c r="B2899" s="1">
        <v>39290</v>
      </c>
      <c r="C2899">
        <v>4445.2</v>
      </c>
      <c r="D2899">
        <f t="shared" si="864"/>
        <v>-174.60000000000036</v>
      </c>
      <c r="E2899" t="str">
        <f t="shared" si="865"/>
        <v/>
      </c>
      <c r="F2899" s="4">
        <f t="shared" si="866"/>
        <v>-174.60000000000036</v>
      </c>
      <c r="G2899">
        <f t="shared" ca="1" si="867"/>
        <v>0.31122222222222262</v>
      </c>
      <c r="H2899">
        <f t="shared" ca="1" si="868"/>
        <v>0.50860000000000039</v>
      </c>
      <c r="I2899" s="4">
        <f t="shared" ca="1" si="878"/>
        <v>0.61191943024424378</v>
      </c>
      <c r="J2899" s="8">
        <f t="shared" ca="1" si="869"/>
        <v>37.962159817846697</v>
      </c>
      <c r="K2899" t="str">
        <f t="shared" ca="1" si="870"/>
        <v>SELL</v>
      </c>
      <c r="L2899" t="str">
        <f t="shared" ca="1" si="871"/>
        <v>NA</v>
      </c>
      <c r="M2899" t="str">
        <f t="shared" ca="1" si="872"/>
        <v/>
      </c>
      <c r="N2899">
        <f t="shared" si="861"/>
        <v>4445.2</v>
      </c>
      <c r="O2899">
        <f t="shared" ca="1" si="873"/>
        <v>18</v>
      </c>
      <c r="Q2899" t="str">
        <f t="shared" ca="1" si="876"/>
        <v>NO</v>
      </c>
      <c r="R2899" t="str">
        <f t="shared" ca="1" si="877"/>
        <v>NO</v>
      </c>
      <c r="S2899" t="b">
        <f t="shared" ca="1" si="874"/>
        <v>0</v>
      </c>
      <c r="T2899" t="b">
        <f t="shared" ca="1" si="875"/>
        <v>0</v>
      </c>
      <c r="U2899">
        <f t="shared" ca="1" si="860"/>
        <v>1</v>
      </c>
      <c r="W2899" s="7"/>
      <c r="X2899" t="str">
        <f t="shared" ca="1" si="862"/>
        <v>18</v>
      </c>
    </row>
    <row r="2900" spans="1:24" x14ac:dyDescent="0.3">
      <c r="A2900">
        <f t="shared" si="863"/>
        <v>2899</v>
      </c>
      <c r="B2900" s="1">
        <v>39293</v>
      </c>
      <c r="C2900">
        <v>4440.05</v>
      </c>
      <c r="D2900">
        <f t="shared" si="864"/>
        <v>-5.1499999999996362</v>
      </c>
      <c r="E2900" t="str">
        <f t="shared" si="865"/>
        <v/>
      </c>
      <c r="F2900" s="4">
        <f t="shared" si="866"/>
        <v>-5.1499999999996362</v>
      </c>
      <c r="G2900">
        <f t="shared" ca="1" si="867"/>
        <v>0.31122222222222262</v>
      </c>
      <c r="H2900">
        <f t="shared" ca="1" si="868"/>
        <v>0.49220000000000069</v>
      </c>
      <c r="I2900" s="4">
        <f t="shared" ca="1" si="878"/>
        <v>0.63230845636371835</v>
      </c>
      <c r="J2900" s="8">
        <f t="shared" ca="1" si="869"/>
        <v>38.737069203960836</v>
      </c>
      <c r="K2900" t="str">
        <f t="shared" ca="1" si="870"/>
        <v>SELL</v>
      </c>
      <c r="L2900" t="str">
        <f t="shared" ca="1" si="871"/>
        <v>NA</v>
      </c>
      <c r="M2900" t="str">
        <f t="shared" ca="1" si="872"/>
        <v/>
      </c>
      <c r="N2900">
        <f t="shared" si="861"/>
        <v>4440.05</v>
      </c>
      <c r="O2900">
        <f t="shared" ca="1" si="873"/>
        <v>18</v>
      </c>
      <c r="Q2900" t="str">
        <f t="shared" ca="1" si="876"/>
        <v>NO</v>
      </c>
      <c r="R2900" t="str">
        <f t="shared" ca="1" si="877"/>
        <v>NO</v>
      </c>
      <c r="S2900" t="b">
        <f t="shared" ca="1" si="874"/>
        <v>0</v>
      </c>
      <c r="T2900" t="b">
        <f t="shared" ca="1" si="875"/>
        <v>0</v>
      </c>
      <c r="U2900">
        <f t="shared" ca="1" si="860"/>
        <v>1</v>
      </c>
      <c r="W2900" s="7"/>
      <c r="X2900" t="str">
        <f t="shared" ca="1" si="862"/>
        <v>18</v>
      </c>
    </row>
    <row r="2901" spans="1:24" x14ac:dyDescent="0.3">
      <c r="A2901">
        <f t="shared" si="863"/>
        <v>2900</v>
      </c>
      <c r="B2901" s="1">
        <v>39294</v>
      </c>
      <c r="C2901">
        <v>4528.8500000000004</v>
      </c>
      <c r="D2901">
        <f t="shared" si="864"/>
        <v>88.800000000000182</v>
      </c>
      <c r="E2901">
        <f t="shared" si="865"/>
        <v>88.800000000000182</v>
      </c>
      <c r="F2901" s="4" t="str">
        <f t="shared" si="866"/>
        <v/>
      </c>
      <c r="G2901">
        <f t="shared" ca="1" si="867"/>
        <v>0.36890000000000056</v>
      </c>
      <c r="H2901">
        <f t="shared" ca="1" si="868"/>
        <v>0.56799999999999951</v>
      </c>
      <c r="I2901" s="4">
        <f t="shared" ca="1" si="878"/>
        <v>0.6494718309859171</v>
      </c>
      <c r="J2901" s="8">
        <f t="shared" ca="1" si="869"/>
        <v>39.374533034475455</v>
      </c>
      <c r="K2901" t="str">
        <f t="shared" ca="1" si="870"/>
        <v>SELL</v>
      </c>
      <c r="L2901" t="str">
        <f t="shared" ca="1" si="871"/>
        <v>NA</v>
      </c>
      <c r="M2901" t="str">
        <f t="shared" ca="1" si="872"/>
        <v/>
      </c>
      <c r="N2901">
        <f t="shared" si="861"/>
        <v>4528.8500000000004</v>
      </c>
      <c r="O2901">
        <f t="shared" ca="1" si="873"/>
        <v>18</v>
      </c>
      <c r="Q2901" t="str">
        <f t="shared" ca="1" si="876"/>
        <v>NO</v>
      </c>
      <c r="R2901" t="str">
        <f t="shared" ca="1" si="877"/>
        <v>NO</v>
      </c>
      <c r="S2901" t="b">
        <f t="shared" ca="1" si="874"/>
        <v>0</v>
      </c>
      <c r="T2901" t="b">
        <f t="shared" ca="1" si="875"/>
        <v>0</v>
      </c>
      <c r="U2901">
        <f t="shared" ca="1" si="860"/>
        <v>1</v>
      </c>
      <c r="W2901" s="7"/>
      <c r="X2901" t="str">
        <f t="shared" ca="1" si="862"/>
        <v>18</v>
      </c>
    </row>
    <row r="2902" spans="1:24" x14ac:dyDescent="0.3">
      <c r="A2902">
        <f t="shared" si="863"/>
        <v>2901</v>
      </c>
      <c r="B2902" s="1">
        <v>39295</v>
      </c>
      <c r="C2902">
        <v>4345.8500000000004</v>
      </c>
      <c r="D2902">
        <f t="shared" si="864"/>
        <v>-183</v>
      </c>
      <c r="E2902" t="str">
        <f t="shared" si="865"/>
        <v/>
      </c>
      <c r="F2902" s="4">
        <f t="shared" si="866"/>
        <v>-183</v>
      </c>
      <c r="G2902">
        <f t="shared" ca="1" si="867"/>
        <v>0.34433333333333394</v>
      </c>
      <c r="H2902">
        <f t="shared" ca="1" si="868"/>
        <v>0.82039999999999969</v>
      </c>
      <c r="I2902" s="4">
        <f t="shared" ca="1" si="878"/>
        <v>0.41971396066959299</v>
      </c>
      <c r="J2902" s="8">
        <f t="shared" ca="1" si="869"/>
        <v>29.563276286417533</v>
      </c>
      <c r="K2902" t="str">
        <f t="shared" ca="1" si="870"/>
        <v>BUY</v>
      </c>
      <c r="L2902" t="str">
        <f t="shared" ca="1" si="871"/>
        <v>BUY</v>
      </c>
      <c r="M2902" t="str">
        <f t="shared" ca="1" si="872"/>
        <v>BUY</v>
      </c>
      <c r="N2902">
        <f t="shared" si="861"/>
        <v>4345.8500000000004</v>
      </c>
      <c r="O2902">
        <f t="shared" ca="1" si="873"/>
        <v>19</v>
      </c>
      <c r="Q2902" t="str">
        <f t="shared" ca="1" si="876"/>
        <v>YES</v>
      </c>
      <c r="R2902" t="str">
        <f t="shared" ca="1" si="877"/>
        <v>NO</v>
      </c>
      <c r="S2902" t="b">
        <f t="shared" ca="1" si="874"/>
        <v>0</v>
      </c>
      <c r="T2902" t="b">
        <f t="shared" ca="1" si="875"/>
        <v>0</v>
      </c>
      <c r="U2902">
        <f t="shared" ca="1" si="860"/>
        <v>1</v>
      </c>
      <c r="W2902" s="7"/>
      <c r="X2902" t="str">
        <f t="shared" ca="1" si="862"/>
        <v>BUY19</v>
      </c>
    </row>
    <row r="2903" spans="1:24" x14ac:dyDescent="0.3">
      <c r="A2903">
        <f t="shared" si="863"/>
        <v>2902</v>
      </c>
      <c r="B2903" s="1">
        <v>39296</v>
      </c>
      <c r="C2903">
        <v>4356.3500000000004</v>
      </c>
      <c r="D2903">
        <f t="shared" si="864"/>
        <v>10.5</v>
      </c>
      <c r="E2903">
        <f t="shared" si="865"/>
        <v>10.5</v>
      </c>
      <c r="F2903" s="4" t="str">
        <f t="shared" si="866"/>
        <v/>
      </c>
      <c r="G2903">
        <f t="shared" ca="1" si="867"/>
        <v>0.2911111111111111</v>
      </c>
      <c r="H2903">
        <f t="shared" ca="1" si="868"/>
        <v>0.82039999999999969</v>
      </c>
      <c r="I2903" s="4">
        <f t="shared" ca="1" si="878"/>
        <v>0.35484045722953583</v>
      </c>
      <c r="J2903" s="8">
        <f t="shared" ca="1" si="869"/>
        <v>26.190571394298061</v>
      </c>
      <c r="K2903" t="str">
        <f t="shared" ca="1" si="870"/>
        <v>BUY</v>
      </c>
      <c r="L2903" t="str">
        <f t="shared" ca="1" si="871"/>
        <v>HOLD</v>
      </c>
      <c r="M2903" t="str">
        <f t="shared" ca="1" si="872"/>
        <v/>
      </c>
      <c r="N2903">
        <f t="shared" si="861"/>
        <v>4356.3500000000004</v>
      </c>
      <c r="O2903">
        <f t="shared" ca="1" si="873"/>
        <v>19</v>
      </c>
      <c r="Q2903" t="str">
        <f t="shared" ca="1" si="876"/>
        <v>YES</v>
      </c>
      <c r="R2903" t="str">
        <f t="shared" ca="1" si="877"/>
        <v>NO</v>
      </c>
      <c r="S2903" t="b">
        <f t="shared" ca="1" si="874"/>
        <v>1</v>
      </c>
      <c r="T2903" t="b">
        <f t="shared" ca="1" si="875"/>
        <v>0</v>
      </c>
      <c r="U2903">
        <f t="shared" ca="1" si="860"/>
        <v>1</v>
      </c>
      <c r="W2903" s="7"/>
      <c r="X2903" t="str">
        <f t="shared" ca="1" si="862"/>
        <v>19</v>
      </c>
    </row>
    <row r="2904" spans="1:24" x14ac:dyDescent="0.3">
      <c r="A2904">
        <f t="shared" si="863"/>
        <v>2903</v>
      </c>
      <c r="B2904" s="1">
        <v>39297</v>
      </c>
      <c r="C2904">
        <v>4401.55</v>
      </c>
      <c r="D2904">
        <f t="shared" si="864"/>
        <v>45.199999999999818</v>
      </c>
      <c r="E2904">
        <f t="shared" si="865"/>
        <v>45.199999999999818</v>
      </c>
      <c r="F2904" s="4" t="str">
        <f t="shared" si="866"/>
        <v/>
      </c>
      <c r="G2904">
        <f t="shared" ca="1" si="867"/>
        <v>0.33288888888888929</v>
      </c>
      <c r="H2904">
        <f t="shared" ca="1" si="868"/>
        <v>0.82039999999999969</v>
      </c>
      <c r="I2904" s="4">
        <f t="shared" ca="1" si="878"/>
        <v>0.40576412590064531</v>
      </c>
      <c r="J2904" s="8">
        <f t="shared" ca="1" si="869"/>
        <v>28.86431076342059</v>
      </c>
      <c r="K2904" t="str">
        <f t="shared" ca="1" si="870"/>
        <v>BUY</v>
      </c>
      <c r="L2904" t="str">
        <f t="shared" ca="1" si="871"/>
        <v>HOLD</v>
      </c>
      <c r="M2904" t="str">
        <f t="shared" ca="1" si="872"/>
        <v/>
      </c>
      <c r="N2904">
        <f t="shared" si="861"/>
        <v>4401.55</v>
      </c>
      <c r="O2904">
        <f t="shared" ca="1" si="873"/>
        <v>19</v>
      </c>
      <c r="Q2904" t="str">
        <f t="shared" ca="1" si="876"/>
        <v>YES</v>
      </c>
      <c r="R2904" t="str">
        <f t="shared" ca="1" si="877"/>
        <v>NO</v>
      </c>
      <c r="S2904" t="b">
        <f t="shared" ca="1" si="874"/>
        <v>1</v>
      </c>
      <c r="T2904" t="b">
        <f t="shared" ca="1" si="875"/>
        <v>0</v>
      </c>
      <c r="U2904">
        <f t="shared" ca="1" si="860"/>
        <v>1</v>
      </c>
      <c r="W2904" s="7"/>
      <c r="X2904" t="str">
        <f t="shared" ca="1" si="862"/>
        <v>19</v>
      </c>
    </row>
    <row r="2905" spans="1:24" x14ac:dyDescent="0.3">
      <c r="A2905">
        <f t="shared" si="863"/>
        <v>2904</v>
      </c>
      <c r="B2905" s="1">
        <v>39300</v>
      </c>
      <c r="C2905">
        <v>4339.5</v>
      </c>
      <c r="D2905">
        <f t="shared" si="864"/>
        <v>-62.050000000000182</v>
      </c>
      <c r="E2905" t="str">
        <f t="shared" si="865"/>
        <v/>
      </c>
      <c r="F2905" s="4">
        <f t="shared" si="866"/>
        <v>-62.050000000000182</v>
      </c>
      <c r="G2905">
        <f t="shared" ca="1" si="867"/>
        <v>0.33288888888888929</v>
      </c>
      <c r="H2905">
        <f t="shared" ca="1" si="868"/>
        <v>0.91370000000000073</v>
      </c>
      <c r="I2905" s="4">
        <f t="shared" ca="1" si="878"/>
        <v>0.36433062152663787</v>
      </c>
      <c r="J2905" s="8">
        <f t="shared" ca="1" si="869"/>
        <v>26.703983314467052</v>
      </c>
      <c r="K2905" t="str">
        <f t="shared" ca="1" si="870"/>
        <v>BUY</v>
      </c>
      <c r="L2905" t="str">
        <f t="shared" ca="1" si="871"/>
        <v>HOLD</v>
      </c>
      <c r="M2905" t="str">
        <f t="shared" ca="1" si="872"/>
        <v/>
      </c>
      <c r="N2905">
        <f t="shared" si="861"/>
        <v>4339.5</v>
      </c>
      <c r="O2905">
        <f t="shared" ca="1" si="873"/>
        <v>19</v>
      </c>
      <c r="Q2905" t="str">
        <f t="shared" ca="1" si="876"/>
        <v>YES</v>
      </c>
      <c r="R2905" t="str">
        <f t="shared" ca="1" si="877"/>
        <v>NO</v>
      </c>
      <c r="S2905" t="b">
        <f t="shared" ca="1" si="874"/>
        <v>1</v>
      </c>
      <c r="T2905" t="b">
        <f t="shared" ca="1" si="875"/>
        <v>0</v>
      </c>
      <c r="U2905">
        <f t="shared" ca="1" si="860"/>
        <v>1</v>
      </c>
      <c r="W2905" s="7"/>
      <c r="X2905" t="str">
        <f t="shared" ca="1" si="862"/>
        <v>19</v>
      </c>
    </row>
    <row r="2906" spans="1:24" x14ac:dyDescent="0.3">
      <c r="A2906">
        <f t="shared" si="863"/>
        <v>2905</v>
      </c>
      <c r="B2906" s="1">
        <v>39301</v>
      </c>
      <c r="C2906">
        <v>4356.3500000000004</v>
      </c>
      <c r="D2906">
        <f t="shared" si="864"/>
        <v>16.850000000000364</v>
      </c>
      <c r="E2906">
        <f t="shared" si="865"/>
        <v>16.850000000000364</v>
      </c>
      <c r="F2906" s="4" t="str">
        <f t="shared" si="866"/>
        <v/>
      </c>
      <c r="G2906">
        <f t="shared" ca="1" si="867"/>
        <v>0.34850000000000059</v>
      </c>
      <c r="H2906">
        <f t="shared" ca="1" si="868"/>
        <v>0.91370000000000073</v>
      </c>
      <c r="I2906" s="4">
        <f t="shared" ca="1" si="878"/>
        <v>0.38141621976578777</v>
      </c>
      <c r="J2906" s="8">
        <f t="shared" ca="1" si="869"/>
        <v>27.610521311994944</v>
      </c>
      <c r="K2906" t="str">
        <f t="shared" ca="1" si="870"/>
        <v>BUY</v>
      </c>
      <c r="L2906" t="str">
        <f t="shared" ca="1" si="871"/>
        <v>HOLD</v>
      </c>
      <c r="M2906" t="str">
        <f t="shared" ca="1" si="872"/>
        <v/>
      </c>
      <c r="N2906">
        <f t="shared" si="861"/>
        <v>4356.3500000000004</v>
      </c>
      <c r="O2906">
        <f t="shared" ca="1" si="873"/>
        <v>19</v>
      </c>
      <c r="Q2906" t="str">
        <f t="shared" ca="1" si="876"/>
        <v>YES</v>
      </c>
      <c r="R2906" t="str">
        <f t="shared" ca="1" si="877"/>
        <v>NO</v>
      </c>
      <c r="S2906" t="b">
        <f t="shared" ca="1" si="874"/>
        <v>1</v>
      </c>
      <c r="T2906" t="b">
        <f t="shared" ca="1" si="875"/>
        <v>0</v>
      </c>
      <c r="U2906">
        <f t="shared" ca="1" si="860"/>
        <v>1</v>
      </c>
      <c r="W2906" s="7"/>
      <c r="X2906" t="str">
        <f t="shared" ca="1" si="862"/>
        <v>19</v>
      </c>
    </row>
    <row r="2907" spans="1:24" x14ac:dyDescent="0.3">
      <c r="A2907">
        <f t="shared" si="863"/>
        <v>2906</v>
      </c>
      <c r="B2907" s="1">
        <v>39302</v>
      </c>
      <c r="C2907">
        <v>4462.1000000000004</v>
      </c>
      <c r="D2907">
        <f t="shared" si="864"/>
        <v>105.75</v>
      </c>
      <c r="E2907">
        <f t="shared" si="865"/>
        <v>105.75</v>
      </c>
      <c r="F2907" s="4" t="str">
        <f t="shared" si="866"/>
        <v/>
      </c>
      <c r="G2907">
        <f t="shared" ca="1" si="867"/>
        <v>0.39650000000000041</v>
      </c>
      <c r="H2907">
        <f t="shared" ca="1" si="868"/>
        <v>0.91370000000000073</v>
      </c>
      <c r="I2907" s="4">
        <f t="shared" ca="1" si="878"/>
        <v>0.43394987413811981</v>
      </c>
      <c r="J2907" s="8">
        <f t="shared" ca="1" si="869"/>
        <v>30.262555335063354</v>
      </c>
      <c r="K2907" t="str">
        <f t="shared" ca="1" si="870"/>
        <v>BUY</v>
      </c>
      <c r="L2907" t="str">
        <f t="shared" ca="1" si="871"/>
        <v>HOLD</v>
      </c>
      <c r="M2907" t="str">
        <f t="shared" ca="1" si="872"/>
        <v/>
      </c>
      <c r="N2907">
        <f t="shared" si="861"/>
        <v>4462.1000000000004</v>
      </c>
      <c r="O2907">
        <f t="shared" ca="1" si="873"/>
        <v>19</v>
      </c>
      <c r="Q2907" t="str">
        <f t="shared" ca="1" si="876"/>
        <v>NO</v>
      </c>
      <c r="R2907" t="str">
        <f t="shared" ca="1" si="877"/>
        <v>NO</v>
      </c>
      <c r="S2907" t="b">
        <f t="shared" ca="1" si="874"/>
        <v>0</v>
      </c>
      <c r="T2907" t="b">
        <f t="shared" ca="1" si="875"/>
        <v>0</v>
      </c>
      <c r="U2907">
        <f t="shared" ca="1" si="860"/>
        <v>1</v>
      </c>
      <c r="W2907" s="7"/>
      <c r="X2907" t="str">
        <f t="shared" ca="1" si="862"/>
        <v>19</v>
      </c>
    </row>
    <row r="2908" spans="1:24" x14ac:dyDescent="0.3">
      <c r="A2908">
        <f t="shared" si="863"/>
        <v>2907</v>
      </c>
      <c r="B2908" s="1">
        <v>39303</v>
      </c>
      <c r="C2908">
        <v>4403.2</v>
      </c>
      <c r="D2908">
        <f t="shared" si="864"/>
        <v>-58.900000000000546</v>
      </c>
      <c r="E2908" t="str">
        <f t="shared" si="865"/>
        <v/>
      </c>
      <c r="F2908" s="4">
        <f t="shared" si="866"/>
        <v>-58.900000000000546</v>
      </c>
      <c r="G2908">
        <f t="shared" ca="1" si="867"/>
        <v>0.44112500000000066</v>
      </c>
      <c r="H2908">
        <f t="shared" ca="1" si="868"/>
        <v>0.85958333333333481</v>
      </c>
      <c r="I2908" s="4">
        <f t="shared" ca="1" si="878"/>
        <v>0.51318468250121174</v>
      </c>
      <c r="J2908" s="8">
        <f t="shared" ca="1" si="869"/>
        <v>33.914213409360286</v>
      </c>
      <c r="K2908" t="str">
        <f t="shared" ca="1" si="870"/>
        <v>BUY</v>
      </c>
      <c r="L2908" t="str">
        <f t="shared" ca="1" si="871"/>
        <v>HOLD</v>
      </c>
      <c r="M2908" t="str">
        <f t="shared" ca="1" si="872"/>
        <v/>
      </c>
      <c r="N2908">
        <f t="shared" si="861"/>
        <v>4403.2</v>
      </c>
      <c r="O2908">
        <f t="shared" ca="1" si="873"/>
        <v>19</v>
      </c>
      <c r="Q2908" t="str">
        <f t="shared" ca="1" si="876"/>
        <v>NO</v>
      </c>
      <c r="R2908" t="str">
        <f t="shared" ca="1" si="877"/>
        <v>NO</v>
      </c>
      <c r="S2908" t="b">
        <f t="shared" ca="1" si="874"/>
        <v>0</v>
      </c>
      <c r="T2908" t="b">
        <f t="shared" ca="1" si="875"/>
        <v>0</v>
      </c>
      <c r="U2908">
        <f t="shared" ca="1" si="860"/>
        <v>1</v>
      </c>
      <c r="W2908" s="7"/>
      <c r="X2908" t="str">
        <f t="shared" ca="1" si="862"/>
        <v>19</v>
      </c>
    </row>
    <row r="2909" spans="1:24" x14ac:dyDescent="0.3">
      <c r="A2909">
        <f t="shared" si="863"/>
        <v>2908</v>
      </c>
      <c r="B2909" s="1">
        <v>39304</v>
      </c>
      <c r="C2909">
        <v>4333.3500000000004</v>
      </c>
      <c r="D2909">
        <f t="shared" si="864"/>
        <v>-69.849999999999454</v>
      </c>
      <c r="E2909" t="str">
        <f t="shared" si="865"/>
        <v/>
      </c>
      <c r="F2909" s="4">
        <f t="shared" si="866"/>
        <v>-69.849999999999454</v>
      </c>
      <c r="G2909">
        <f t="shared" ca="1" si="867"/>
        <v>0.42800000000000055</v>
      </c>
      <c r="H2909">
        <f t="shared" ca="1" si="868"/>
        <v>0.83657142857142919</v>
      </c>
      <c r="I2909" s="4">
        <f t="shared" ca="1" si="878"/>
        <v>0.51161202185792376</v>
      </c>
      <c r="J2909" s="8">
        <f t="shared" ca="1" si="869"/>
        <v>33.845458653411669</v>
      </c>
      <c r="K2909" t="str">
        <f t="shared" ca="1" si="870"/>
        <v>BUY</v>
      </c>
      <c r="L2909" t="str">
        <f t="shared" ca="1" si="871"/>
        <v>HOLD</v>
      </c>
      <c r="M2909" t="str">
        <f t="shared" ca="1" si="872"/>
        <v/>
      </c>
      <c r="N2909">
        <f t="shared" si="861"/>
        <v>4333.3500000000004</v>
      </c>
      <c r="O2909">
        <f t="shared" ca="1" si="873"/>
        <v>19</v>
      </c>
      <c r="Q2909" t="str">
        <f t="shared" ca="1" si="876"/>
        <v>NO</v>
      </c>
      <c r="R2909" t="str">
        <f t="shared" ca="1" si="877"/>
        <v>NO</v>
      </c>
      <c r="S2909" t="b">
        <f t="shared" ca="1" si="874"/>
        <v>0</v>
      </c>
      <c r="T2909" t="b">
        <f t="shared" ca="1" si="875"/>
        <v>0</v>
      </c>
      <c r="U2909">
        <f t="shared" ca="1" si="860"/>
        <v>1</v>
      </c>
      <c r="W2909" s="7"/>
      <c r="X2909" t="str">
        <f t="shared" ca="1" si="862"/>
        <v>19</v>
      </c>
    </row>
    <row r="2910" spans="1:24" x14ac:dyDescent="0.3">
      <c r="A2910">
        <f t="shared" si="863"/>
        <v>2909</v>
      </c>
      <c r="B2910" s="1">
        <v>39307</v>
      </c>
      <c r="C2910">
        <v>4373.6499999999996</v>
      </c>
      <c r="D2910">
        <f t="shared" si="864"/>
        <v>40.299999999999272</v>
      </c>
      <c r="E2910">
        <f t="shared" si="865"/>
        <v>40.299999999999272</v>
      </c>
      <c r="F2910" s="4" t="str">
        <f t="shared" si="866"/>
        <v/>
      </c>
      <c r="G2910">
        <f t="shared" ca="1" si="867"/>
        <v>0.48357142857142854</v>
      </c>
      <c r="H2910">
        <f t="shared" ca="1" si="868"/>
        <v>0.83657142857142919</v>
      </c>
      <c r="I2910" s="4">
        <f t="shared" ca="1" si="878"/>
        <v>0.57803961748633836</v>
      </c>
      <c r="J2910" s="8">
        <f t="shared" ca="1" si="869"/>
        <v>36.630234823071085</v>
      </c>
      <c r="K2910" t="str">
        <f t="shared" ca="1" si="870"/>
        <v>BUY</v>
      </c>
      <c r="L2910" t="str">
        <f t="shared" ca="1" si="871"/>
        <v>HOLD</v>
      </c>
      <c r="M2910" t="str">
        <f t="shared" ca="1" si="872"/>
        <v/>
      </c>
      <c r="N2910">
        <f t="shared" si="861"/>
        <v>4373.6499999999996</v>
      </c>
      <c r="O2910">
        <f t="shared" ca="1" si="873"/>
        <v>19</v>
      </c>
      <c r="Q2910" t="str">
        <f t="shared" ca="1" si="876"/>
        <v>NO</v>
      </c>
      <c r="R2910" t="str">
        <f t="shared" ca="1" si="877"/>
        <v>NO</v>
      </c>
      <c r="S2910" t="b">
        <f t="shared" ca="1" si="874"/>
        <v>0</v>
      </c>
      <c r="T2910" t="b">
        <f t="shared" ca="1" si="875"/>
        <v>0</v>
      </c>
      <c r="U2910">
        <f t="shared" ca="1" si="860"/>
        <v>1</v>
      </c>
      <c r="W2910" s="7"/>
      <c r="X2910" t="str">
        <f t="shared" ca="1" si="862"/>
        <v>19</v>
      </c>
    </row>
    <row r="2911" spans="1:24" x14ac:dyDescent="0.3">
      <c r="A2911">
        <f t="shared" si="863"/>
        <v>2910</v>
      </c>
      <c r="B2911" s="1">
        <v>39308</v>
      </c>
      <c r="C2911">
        <v>4370.2</v>
      </c>
      <c r="D2911">
        <f t="shared" si="864"/>
        <v>-3.4499999999998181</v>
      </c>
      <c r="E2911" t="str">
        <f t="shared" si="865"/>
        <v/>
      </c>
      <c r="F2911" s="4">
        <f t="shared" si="866"/>
        <v>-3.4499999999998181</v>
      </c>
      <c r="G2911">
        <f t="shared" ca="1" si="867"/>
        <v>0.48357142857142854</v>
      </c>
      <c r="H2911">
        <f t="shared" ca="1" si="868"/>
        <v>0.79571428571428571</v>
      </c>
      <c r="I2911" s="4">
        <f t="shared" ca="1" si="878"/>
        <v>0.6077199281867145</v>
      </c>
      <c r="J2911" s="8">
        <f t="shared" ca="1" si="869"/>
        <v>37.800111669458403</v>
      </c>
      <c r="K2911" t="str">
        <f t="shared" ca="1" si="870"/>
        <v>BUY</v>
      </c>
      <c r="L2911" t="str">
        <f t="shared" ca="1" si="871"/>
        <v>HOLD</v>
      </c>
      <c r="M2911" t="str">
        <f t="shared" ca="1" si="872"/>
        <v/>
      </c>
      <c r="N2911">
        <f t="shared" si="861"/>
        <v>4370.2</v>
      </c>
      <c r="O2911">
        <f t="shared" ca="1" si="873"/>
        <v>19</v>
      </c>
      <c r="Q2911" t="str">
        <f t="shared" ca="1" si="876"/>
        <v>NO</v>
      </c>
      <c r="R2911" t="str">
        <f t="shared" ca="1" si="877"/>
        <v>NO</v>
      </c>
      <c r="S2911" t="b">
        <f t="shared" ca="1" si="874"/>
        <v>0</v>
      </c>
      <c r="T2911" t="b">
        <f t="shared" ca="1" si="875"/>
        <v>0</v>
      </c>
      <c r="U2911">
        <f t="shared" ca="1" si="860"/>
        <v>1</v>
      </c>
      <c r="W2911" s="7"/>
      <c r="X2911" t="str">
        <f t="shared" ca="1" si="862"/>
        <v>19</v>
      </c>
    </row>
    <row r="2912" spans="1:24" x14ac:dyDescent="0.3">
      <c r="A2912">
        <f t="shared" si="863"/>
        <v>2911</v>
      </c>
      <c r="B2912" s="1">
        <v>39310</v>
      </c>
      <c r="C2912">
        <v>4178.6000000000004</v>
      </c>
      <c r="D2912">
        <f t="shared" si="864"/>
        <v>-191.59999999999945</v>
      </c>
      <c r="E2912" t="str">
        <f t="shared" si="865"/>
        <v/>
      </c>
      <c r="F2912" s="4">
        <f t="shared" si="866"/>
        <v>-191.59999999999945</v>
      </c>
      <c r="G2912">
        <f t="shared" ca="1" si="867"/>
        <v>0.51233333333333275</v>
      </c>
      <c r="H2912">
        <f t="shared" ca="1" si="868"/>
        <v>0.9357499999999993</v>
      </c>
      <c r="I2912" s="4">
        <f t="shared" ca="1" si="878"/>
        <v>0.5475109092528273</v>
      </c>
      <c r="J2912" s="8">
        <f t="shared" ca="1" si="869"/>
        <v>35.380100132358848</v>
      </c>
      <c r="K2912" t="str">
        <f t="shared" ca="1" si="870"/>
        <v>BUY</v>
      </c>
      <c r="L2912" t="str">
        <f t="shared" ca="1" si="871"/>
        <v>HOLD</v>
      </c>
      <c r="M2912" t="str">
        <f t="shared" ca="1" si="872"/>
        <v/>
      </c>
      <c r="N2912">
        <f t="shared" si="861"/>
        <v>4178.6000000000004</v>
      </c>
      <c r="O2912">
        <f t="shared" ca="1" si="873"/>
        <v>19</v>
      </c>
      <c r="Q2912" t="str">
        <f t="shared" ca="1" si="876"/>
        <v>NO</v>
      </c>
      <c r="R2912" t="str">
        <f t="shared" ca="1" si="877"/>
        <v>NO</v>
      </c>
      <c r="S2912" t="b">
        <f t="shared" ca="1" si="874"/>
        <v>0</v>
      </c>
      <c r="T2912" t="b">
        <f t="shared" ca="1" si="875"/>
        <v>0</v>
      </c>
      <c r="U2912">
        <f t="shared" ca="1" si="860"/>
        <v>1</v>
      </c>
      <c r="W2912" s="7"/>
      <c r="X2912" t="str">
        <f t="shared" ca="1" si="862"/>
        <v>19</v>
      </c>
    </row>
    <row r="2913" spans="1:24" x14ac:dyDescent="0.3">
      <c r="A2913">
        <f t="shared" si="863"/>
        <v>2912</v>
      </c>
      <c r="B2913" s="1">
        <v>39311</v>
      </c>
      <c r="C2913">
        <v>4108.05</v>
      </c>
      <c r="D2913">
        <f t="shared" si="864"/>
        <v>-70.550000000000182</v>
      </c>
      <c r="E2913" t="str">
        <f t="shared" si="865"/>
        <v/>
      </c>
      <c r="F2913" s="4">
        <f t="shared" si="866"/>
        <v>-70.550000000000182</v>
      </c>
      <c r="G2913">
        <f t="shared" ca="1" si="867"/>
        <v>0.51233333333333275</v>
      </c>
      <c r="H2913">
        <f t="shared" ca="1" si="868"/>
        <v>0.80568749999999911</v>
      </c>
      <c r="I2913" s="4">
        <f t="shared" ca="1" si="878"/>
        <v>0.63589584464613558</v>
      </c>
      <c r="J2913" s="8">
        <f t="shared" ca="1" si="869"/>
        <v>38.871413893938197</v>
      </c>
      <c r="K2913" t="str">
        <f t="shared" ca="1" si="870"/>
        <v>BUY</v>
      </c>
      <c r="L2913" t="str">
        <f t="shared" ca="1" si="871"/>
        <v>HOLD</v>
      </c>
      <c r="M2913" t="str">
        <f t="shared" ca="1" si="872"/>
        <v/>
      </c>
      <c r="N2913">
        <f t="shared" si="861"/>
        <v>4108.05</v>
      </c>
      <c r="O2913">
        <f t="shared" ca="1" si="873"/>
        <v>19</v>
      </c>
      <c r="Q2913" t="str">
        <f t="shared" ca="1" si="876"/>
        <v>NO</v>
      </c>
      <c r="R2913" t="str">
        <f t="shared" ca="1" si="877"/>
        <v>NO</v>
      </c>
      <c r="S2913" t="b">
        <f t="shared" ca="1" si="874"/>
        <v>0</v>
      </c>
      <c r="T2913" t="b">
        <f t="shared" ca="1" si="875"/>
        <v>0</v>
      </c>
      <c r="U2913">
        <f t="shared" ca="1" si="860"/>
        <v>1</v>
      </c>
      <c r="W2913" s="7"/>
      <c r="X2913" t="str">
        <f t="shared" ca="1" si="862"/>
        <v>19</v>
      </c>
    </row>
    <row r="2914" spans="1:24" x14ac:dyDescent="0.3">
      <c r="A2914">
        <f t="shared" si="863"/>
        <v>2913</v>
      </c>
      <c r="B2914" s="1">
        <v>39314</v>
      </c>
      <c r="C2914">
        <v>4209.05</v>
      </c>
      <c r="D2914">
        <f t="shared" si="864"/>
        <v>101</v>
      </c>
      <c r="E2914">
        <f t="shared" si="865"/>
        <v>101</v>
      </c>
      <c r="F2914" s="4" t="str">
        <f t="shared" si="866"/>
        <v/>
      </c>
      <c r="G2914">
        <f t="shared" ca="1" si="867"/>
        <v>0.58342857142857096</v>
      </c>
      <c r="H2914">
        <f t="shared" ca="1" si="868"/>
        <v>0.91342857142857081</v>
      </c>
      <c r="I2914" s="4">
        <f t="shared" ca="1" si="878"/>
        <v>0.63872380356584291</v>
      </c>
      <c r="J2914" s="8">
        <f t="shared" ca="1" si="869"/>
        <v>38.976903989310934</v>
      </c>
      <c r="K2914" t="str">
        <f t="shared" ca="1" si="870"/>
        <v>BUY</v>
      </c>
      <c r="L2914" t="str">
        <f t="shared" ca="1" si="871"/>
        <v>HOLD</v>
      </c>
      <c r="M2914" t="str">
        <f t="shared" ca="1" si="872"/>
        <v/>
      </c>
      <c r="N2914">
        <f t="shared" si="861"/>
        <v>4209.05</v>
      </c>
      <c r="O2914">
        <f t="shared" ca="1" si="873"/>
        <v>19</v>
      </c>
      <c r="Q2914" t="str">
        <f t="shared" ca="1" si="876"/>
        <v>NO</v>
      </c>
      <c r="R2914" t="str">
        <f t="shared" ca="1" si="877"/>
        <v>NO</v>
      </c>
      <c r="S2914" t="b">
        <f t="shared" ca="1" si="874"/>
        <v>0</v>
      </c>
      <c r="T2914" t="b">
        <f t="shared" ca="1" si="875"/>
        <v>0</v>
      </c>
      <c r="U2914">
        <f t="shared" ca="1" si="860"/>
        <v>1</v>
      </c>
      <c r="W2914" s="7"/>
      <c r="X2914" t="str">
        <f t="shared" ca="1" si="862"/>
        <v>19</v>
      </c>
    </row>
    <row r="2915" spans="1:24" x14ac:dyDescent="0.3">
      <c r="A2915">
        <f t="shared" si="863"/>
        <v>2914</v>
      </c>
      <c r="B2915" s="1">
        <v>39315</v>
      </c>
      <c r="C2915">
        <v>4074.9</v>
      </c>
      <c r="D2915">
        <f t="shared" si="864"/>
        <v>-134.15000000000009</v>
      </c>
      <c r="E2915" t="str">
        <f t="shared" si="865"/>
        <v/>
      </c>
      <c r="F2915" s="4">
        <f t="shared" si="866"/>
        <v>-134.15000000000009</v>
      </c>
      <c r="G2915">
        <f t="shared" ca="1" si="867"/>
        <v>0.53266666666666573</v>
      </c>
      <c r="H2915">
        <f t="shared" ca="1" si="868"/>
        <v>0.96693749999999967</v>
      </c>
      <c r="I2915" s="4">
        <f t="shared" ca="1" si="878"/>
        <v>0.55088014133971008</v>
      </c>
      <c r="J2915" s="8">
        <f t="shared" ca="1" si="869"/>
        <v>35.520484572317656</v>
      </c>
      <c r="K2915" t="str">
        <f t="shared" ca="1" si="870"/>
        <v>BUY</v>
      </c>
      <c r="L2915" t="str">
        <f t="shared" ca="1" si="871"/>
        <v>HOLD</v>
      </c>
      <c r="M2915" t="str">
        <f t="shared" ca="1" si="872"/>
        <v/>
      </c>
      <c r="N2915">
        <f t="shared" si="861"/>
        <v>4074.9</v>
      </c>
      <c r="O2915">
        <f t="shared" ca="1" si="873"/>
        <v>19</v>
      </c>
      <c r="Q2915" t="str">
        <f t="shared" ca="1" si="876"/>
        <v>NO</v>
      </c>
      <c r="R2915" t="str">
        <f t="shared" ca="1" si="877"/>
        <v>NO</v>
      </c>
      <c r="S2915" t="b">
        <f t="shared" ca="1" si="874"/>
        <v>0</v>
      </c>
      <c r="T2915" t="b">
        <f t="shared" ca="1" si="875"/>
        <v>0</v>
      </c>
      <c r="U2915">
        <f t="shared" ca="1" si="860"/>
        <v>1</v>
      </c>
      <c r="W2915" s="7"/>
      <c r="X2915" t="str">
        <f t="shared" ca="1" si="862"/>
        <v>19</v>
      </c>
    </row>
    <row r="2916" spans="1:24" x14ac:dyDescent="0.3">
      <c r="A2916">
        <f t="shared" si="863"/>
        <v>2915</v>
      </c>
      <c r="B2916" s="1">
        <v>39316</v>
      </c>
      <c r="C2916">
        <v>4153.1499999999996</v>
      </c>
      <c r="D2916">
        <f t="shared" si="864"/>
        <v>78.249999999999545</v>
      </c>
      <c r="E2916">
        <f t="shared" si="865"/>
        <v>78.249999999999545</v>
      </c>
      <c r="F2916" s="4" t="str">
        <f t="shared" si="866"/>
        <v/>
      </c>
      <c r="G2916">
        <f t="shared" ca="1" si="867"/>
        <v>0.56835714285714145</v>
      </c>
      <c r="H2916">
        <f t="shared" ca="1" si="868"/>
        <v>0.84364285714285669</v>
      </c>
      <c r="I2916" s="4">
        <f t="shared" ca="1" si="878"/>
        <v>0.67369401405469342</v>
      </c>
      <c r="J2916" s="8">
        <f t="shared" ca="1" si="869"/>
        <v>40.251922298664461</v>
      </c>
      <c r="K2916" t="str">
        <f t="shared" ca="1" si="870"/>
        <v>BUY</v>
      </c>
      <c r="L2916" t="str">
        <f t="shared" ca="1" si="871"/>
        <v>HOLD</v>
      </c>
      <c r="M2916" t="str">
        <f t="shared" ca="1" si="872"/>
        <v/>
      </c>
      <c r="N2916">
        <f t="shared" si="861"/>
        <v>4153.1499999999996</v>
      </c>
      <c r="O2916">
        <f t="shared" ca="1" si="873"/>
        <v>19</v>
      </c>
      <c r="Q2916" t="str">
        <f t="shared" ca="1" si="876"/>
        <v>NO</v>
      </c>
      <c r="R2916" t="str">
        <f t="shared" ca="1" si="877"/>
        <v>NO</v>
      </c>
      <c r="S2916" t="b">
        <f t="shared" ca="1" si="874"/>
        <v>0</v>
      </c>
      <c r="T2916" t="b">
        <f t="shared" ca="1" si="875"/>
        <v>0</v>
      </c>
      <c r="U2916">
        <f t="shared" ca="1" si="860"/>
        <v>1</v>
      </c>
      <c r="W2916" s="7"/>
      <c r="X2916" t="str">
        <f t="shared" ca="1" si="862"/>
        <v>19</v>
      </c>
    </row>
    <row r="2917" spans="1:24" x14ac:dyDescent="0.3">
      <c r="A2917">
        <f t="shared" si="863"/>
        <v>2916</v>
      </c>
      <c r="B2917" s="1">
        <v>39317</v>
      </c>
      <c r="C2917">
        <v>4114.95</v>
      </c>
      <c r="D2917">
        <f t="shared" si="864"/>
        <v>-38.199999999999818</v>
      </c>
      <c r="E2917" t="str">
        <f t="shared" si="865"/>
        <v/>
      </c>
      <c r="F2917" s="4">
        <f t="shared" si="866"/>
        <v>-38.199999999999818</v>
      </c>
      <c r="G2917">
        <f t="shared" ca="1" si="867"/>
        <v>0.64558333333333162</v>
      </c>
      <c r="H2917">
        <f t="shared" ca="1" si="868"/>
        <v>0.7859374999999994</v>
      </c>
      <c r="I2917" s="4">
        <f t="shared" ca="1" si="878"/>
        <v>0.8214181577203431</v>
      </c>
      <c r="J2917" s="8">
        <f t="shared" ca="1" si="869"/>
        <v>45.097725321263759</v>
      </c>
      <c r="K2917" t="str">
        <f t="shared" ca="1" si="870"/>
        <v>BUY</v>
      </c>
      <c r="L2917" t="str">
        <f t="shared" ca="1" si="871"/>
        <v>HOLD</v>
      </c>
      <c r="M2917" t="str">
        <f t="shared" ca="1" si="872"/>
        <v/>
      </c>
      <c r="N2917">
        <f t="shared" si="861"/>
        <v>4114.95</v>
      </c>
      <c r="O2917">
        <f t="shared" ca="1" si="873"/>
        <v>19</v>
      </c>
      <c r="Q2917" t="str">
        <f t="shared" ca="1" si="876"/>
        <v>NO</v>
      </c>
      <c r="R2917" t="str">
        <f t="shared" ca="1" si="877"/>
        <v>NO</v>
      </c>
      <c r="S2917" t="b">
        <f t="shared" ca="1" si="874"/>
        <v>0</v>
      </c>
      <c r="T2917" t="b">
        <f t="shared" ca="1" si="875"/>
        <v>0</v>
      </c>
      <c r="U2917">
        <f t="shared" ca="1" si="860"/>
        <v>1</v>
      </c>
      <c r="W2917" s="7"/>
      <c r="X2917" t="str">
        <f t="shared" ca="1" si="862"/>
        <v>19</v>
      </c>
    </row>
    <row r="2918" spans="1:24" x14ac:dyDescent="0.3">
      <c r="A2918">
        <f t="shared" si="863"/>
        <v>2917</v>
      </c>
      <c r="B2918" s="1">
        <v>39318</v>
      </c>
      <c r="C2918">
        <v>4190.1499999999996</v>
      </c>
      <c r="D2918">
        <f t="shared" si="864"/>
        <v>75.199999999999818</v>
      </c>
      <c r="E2918">
        <f t="shared" si="865"/>
        <v>75.199999999999818</v>
      </c>
      <c r="F2918" s="4" t="str">
        <f t="shared" si="866"/>
        <v/>
      </c>
      <c r="G2918">
        <f t="shared" ca="1" si="867"/>
        <v>0.69558333333333167</v>
      </c>
      <c r="H2918">
        <f t="shared" ca="1" si="868"/>
        <v>0.7859374999999994</v>
      </c>
      <c r="I2918" s="4">
        <f t="shared" ca="1" si="878"/>
        <v>0.88503644797879244</v>
      </c>
      <c r="J2918" s="8">
        <f t="shared" ca="1" si="869"/>
        <v>46.950627873947056</v>
      </c>
      <c r="K2918" t="str">
        <f t="shared" ca="1" si="870"/>
        <v>BUY</v>
      </c>
      <c r="L2918" t="str">
        <f t="shared" ca="1" si="871"/>
        <v>HOLD</v>
      </c>
      <c r="M2918" t="str">
        <f t="shared" ca="1" si="872"/>
        <v/>
      </c>
      <c r="N2918">
        <f t="shared" si="861"/>
        <v>4190.1499999999996</v>
      </c>
      <c r="O2918">
        <f t="shared" ca="1" si="873"/>
        <v>19</v>
      </c>
      <c r="Q2918" t="str">
        <f t="shared" ca="1" si="876"/>
        <v>NO</v>
      </c>
      <c r="R2918" t="str">
        <f t="shared" ca="1" si="877"/>
        <v>NO</v>
      </c>
      <c r="S2918" t="b">
        <f t="shared" ca="1" si="874"/>
        <v>0</v>
      </c>
      <c r="T2918" t="b">
        <f t="shared" ca="1" si="875"/>
        <v>0</v>
      </c>
      <c r="U2918">
        <f t="shared" ca="1" si="860"/>
        <v>1</v>
      </c>
      <c r="W2918" s="7"/>
      <c r="X2918" t="str">
        <f t="shared" ca="1" si="862"/>
        <v>19</v>
      </c>
    </row>
    <row r="2919" spans="1:24" x14ac:dyDescent="0.3">
      <c r="A2919">
        <f t="shared" si="863"/>
        <v>2918</v>
      </c>
      <c r="B2919" s="1">
        <v>39321</v>
      </c>
      <c r="C2919">
        <v>4302.6000000000004</v>
      </c>
      <c r="D2919">
        <f t="shared" si="864"/>
        <v>112.45000000000073</v>
      </c>
      <c r="E2919">
        <f t="shared" si="865"/>
        <v>112.45000000000073</v>
      </c>
      <c r="F2919" s="4" t="str">
        <f t="shared" si="866"/>
        <v/>
      </c>
      <c r="G2919">
        <f t="shared" ca="1" si="867"/>
        <v>0.75685714285714245</v>
      </c>
      <c r="H2919">
        <f t="shared" ca="1" si="868"/>
        <v>0.80957142857142772</v>
      </c>
      <c r="I2919" s="4">
        <f t="shared" ca="1" si="878"/>
        <v>0.9348861831656966</v>
      </c>
      <c r="J2919" s="8">
        <f t="shared" ca="1" si="869"/>
        <v>48.317373461012323</v>
      </c>
      <c r="K2919" t="str">
        <f t="shared" ca="1" si="870"/>
        <v>BUY</v>
      </c>
      <c r="L2919" t="str">
        <f t="shared" ca="1" si="871"/>
        <v>HOLD</v>
      </c>
      <c r="M2919" t="str">
        <f t="shared" ca="1" si="872"/>
        <v/>
      </c>
      <c r="N2919">
        <f t="shared" si="861"/>
        <v>4302.6000000000004</v>
      </c>
      <c r="O2919">
        <f t="shared" ca="1" si="873"/>
        <v>19</v>
      </c>
      <c r="Q2919" t="str">
        <f t="shared" ca="1" si="876"/>
        <v>NO</v>
      </c>
      <c r="R2919" t="str">
        <f t="shared" ca="1" si="877"/>
        <v>NO</v>
      </c>
      <c r="S2919" t="b">
        <f t="shared" ca="1" si="874"/>
        <v>0</v>
      </c>
      <c r="T2919" t="b">
        <f t="shared" ca="1" si="875"/>
        <v>0</v>
      </c>
      <c r="U2919">
        <f t="shared" ca="1" si="860"/>
        <v>1</v>
      </c>
      <c r="W2919" s="7"/>
      <c r="X2919" t="str">
        <f t="shared" ca="1" si="862"/>
        <v>19</v>
      </c>
    </row>
    <row r="2920" spans="1:24" x14ac:dyDescent="0.3">
      <c r="A2920">
        <f t="shared" si="863"/>
        <v>2919</v>
      </c>
      <c r="B2920" s="1">
        <v>39322</v>
      </c>
      <c r="C2920">
        <v>4320.7</v>
      </c>
      <c r="D2920">
        <f t="shared" si="864"/>
        <v>18.099999999999454</v>
      </c>
      <c r="E2920">
        <f t="shared" si="865"/>
        <v>18.099999999999454</v>
      </c>
      <c r="F2920" s="4" t="str">
        <f t="shared" si="866"/>
        <v/>
      </c>
      <c r="G2920">
        <f t="shared" ca="1" si="867"/>
        <v>0.7586428571428554</v>
      </c>
      <c r="H2920">
        <f t="shared" ca="1" si="868"/>
        <v>0.80957142857142772</v>
      </c>
      <c r="I2920" s="4">
        <f t="shared" ca="1" si="878"/>
        <v>0.93709193576848304</v>
      </c>
      <c r="J2920" s="8">
        <f t="shared" ca="1" si="869"/>
        <v>48.376224094739207</v>
      </c>
      <c r="K2920" t="str">
        <f t="shared" ca="1" si="870"/>
        <v>BUY</v>
      </c>
      <c r="L2920" t="str">
        <f t="shared" ca="1" si="871"/>
        <v>HOLD</v>
      </c>
      <c r="M2920" t="str">
        <f t="shared" ca="1" si="872"/>
        <v/>
      </c>
      <c r="N2920">
        <f t="shared" si="861"/>
        <v>4320.7</v>
      </c>
      <c r="O2920">
        <f t="shared" ca="1" si="873"/>
        <v>19</v>
      </c>
      <c r="Q2920" t="str">
        <f t="shared" ca="1" si="876"/>
        <v>NO</v>
      </c>
      <c r="R2920" t="str">
        <f t="shared" ca="1" si="877"/>
        <v>NO</v>
      </c>
      <c r="S2920" t="b">
        <f t="shared" ca="1" si="874"/>
        <v>0</v>
      </c>
      <c r="T2920" t="b">
        <f t="shared" ca="1" si="875"/>
        <v>0</v>
      </c>
      <c r="U2920">
        <f t="shared" ca="1" si="860"/>
        <v>1</v>
      </c>
      <c r="W2920" s="7"/>
      <c r="X2920" t="str">
        <f t="shared" ca="1" si="862"/>
        <v>19</v>
      </c>
    </row>
    <row r="2921" spans="1:24" x14ac:dyDescent="0.3">
      <c r="A2921">
        <f t="shared" si="863"/>
        <v>2920</v>
      </c>
      <c r="B2921" s="1">
        <v>39323</v>
      </c>
      <c r="C2921">
        <v>4359.3</v>
      </c>
      <c r="D2921">
        <f t="shared" si="864"/>
        <v>38.600000000000364</v>
      </c>
      <c r="E2921">
        <f t="shared" si="865"/>
        <v>38.600000000000364</v>
      </c>
      <c r="F2921" s="4" t="str">
        <f t="shared" si="866"/>
        <v/>
      </c>
      <c r="G2921">
        <f t="shared" ca="1" si="867"/>
        <v>0.66271428571428459</v>
      </c>
      <c r="H2921">
        <f t="shared" ca="1" si="868"/>
        <v>0.80957142857142772</v>
      </c>
      <c r="I2921" s="4">
        <f t="shared" ca="1" si="878"/>
        <v>0.81859890594670848</v>
      </c>
      <c r="J2921" s="8">
        <f t="shared" ca="1" si="869"/>
        <v>45.012614011255565</v>
      </c>
      <c r="K2921" t="str">
        <f t="shared" ca="1" si="870"/>
        <v>BUY</v>
      </c>
      <c r="L2921" t="str">
        <f t="shared" ca="1" si="871"/>
        <v>HOLD</v>
      </c>
      <c r="M2921" t="str">
        <f t="shared" ca="1" si="872"/>
        <v/>
      </c>
      <c r="N2921">
        <f t="shared" si="861"/>
        <v>4359.3</v>
      </c>
      <c r="O2921">
        <f t="shared" ca="1" si="873"/>
        <v>19</v>
      </c>
      <c r="Q2921" t="str">
        <f t="shared" ca="1" si="876"/>
        <v>NO</v>
      </c>
      <c r="R2921" t="str">
        <f t="shared" ca="1" si="877"/>
        <v>NO</v>
      </c>
      <c r="S2921" t="b">
        <f t="shared" ca="1" si="874"/>
        <v>0</v>
      </c>
      <c r="T2921" t="b">
        <f t="shared" ca="1" si="875"/>
        <v>0</v>
      </c>
      <c r="U2921">
        <f t="shared" ca="1" si="860"/>
        <v>1</v>
      </c>
      <c r="W2921" s="7"/>
      <c r="X2921" t="str">
        <f t="shared" ca="1" si="862"/>
        <v>19</v>
      </c>
    </row>
    <row r="2922" spans="1:24" x14ac:dyDescent="0.3">
      <c r="A2922">
        <f t="shared" si="863"/>
        <v>2921</v>
      </c>
      <c r="B2922" s="1">
        <v>39324</v>
      </c>
      <c r="C2922">
        <v>4412.3</v>
      </c>
      <c r="D2922">
        <f t="shared" si="864"/>
        <v>53</v>
      </c>
      <c r="E2922">
        <f t="shared" si="865"/>
        <v>53</v>
      </c>
      <c r="F2922" s="4" t="str">
        <f t="shared" si="866"/>
        <v/>
      </c>
      <c r="G2922">
        <f t="shared" ca="1" si="867"/>
        <v>0.64612499999999895</v>
      </c>
      <c r="H2922">
        <f t="shared" ca="1" si="868"/>
        <v>0.84633333333333138</v>
      </c>
      <c r="I2922" s="4">
        <f t="shared" ca="1" si="878"/>
        <v>0.76344033083891349</v>
      </c>
      <c r="J2922" s="8">
        <f t="shared" ca="1" si="869"/>
        <v>43.29266590357075</v>
      </c>
      <c r="K2922" t="str">
        <f t="shared" ca="1" si="870"/>
        <v>BUY</v>
      </c>
      <c r="L2922" t="str">
        <f t="shared" ca="1" si="871"/>
        <v>HOLD</v>
      </c>
      <c r="M2922" t="str">
        <f t="shared" ca="1" si="872"/>
        <v/>
      </c>
      <c r="N2922">
        <f t="shared" si="861"/>
        <v>4412.3</v>
      </c>
      <c r="O2922">
        <f t="shared" ca="1" si="873"/>
        <v>19</v>
      </c>
      <c r="Q2922" t="str">
        <f t="shared" ca="1" si="876"/>
        <v>NO</v>
      </c>
      <c r="R2922" t="str">
        <f t="shared" ca="1" si="877"/>
        <v>NO</v>
      </c>
      <c r="S2922" t="b">
        <f t="shared" ca="1" si="874"/>
        <v>0</v>
      </c>
      <c r="T2922" t="b">
        <f t="shared" ca="1" si="875"/>
        <v>0</v>
      </c>
      <c r="U2922">
        <f t="shared" ca="1" si="860"/>
        <v>1</v>
      </c>
      <c r="W2922" s="7"/>
      <c r="X2922" t="str">
        <f t="shared" ca="1" si="862"/>
        <v>19</v>
      </c>
    </row>
    <row r="2923" spans="1:24" x14ac:dyDescent="0.3">
      <c r="A2923">
        <f t="shared" si="863"/>
        <v>2922</v>
      </c>
      <c r="B2923" s="1">
        <v>39325</v>
      </c>
      <c r="C2923">
        <v>4459.6000000000004</v>
      </c>
      <c r="D2923">
        <f t="shared" si="864"/>
        <v>47.300000000000182</v>
      </c>
      <c r="E2923">
        <f t="shared" si="865"/>
        <v>47.300000000000182</v>
      </c>
      <c r="F2923" s="4" t="str">
        <f t="shared" si="866"/>
        <v/>
      </c>
      <c r="G2923">
        <f t="shared" ca="1" si="867"/>
        <v>0.62688888888888816</v>
      </c>
      <c r="H2923">
        <f t="shared" ca="1" si="868"/>
        <v>0.87589999999999879</v>
      </c>
      <c r="I2923" s="4">
        <f t="shared" ca="1" si="878"/>
        <v>0.7157082873488857</v>
      </c>
      <c r="J2923" s="8">
        <f t="shared" ca="1" si="869"/>
        <v>41.715033530251169</v>
      </c>
      <c r="K2923" t="str">
        <f t="shared" ca="1" si="870"/>
        <v>BUY</v>
      </c>
      <c r="L2923" t="str">
        <f t="shared" ca="1" si="871"/>
        <v>HOLD</v>
      </c>
      <c r="M2923" t="str">
        <f t="shared" ca="1" si="872"/>
        <v/>
      </c>
      <c r="N2923">
        <f t="shared" si="861"/>
        <v>4459.6000000000004</v>
      </c>
      <c r="O2923">
        <f t="shared" ca="1" si="873"/>
        <v>19</v>
      </c>
      <c r="Q2923" t="str">
        <f t="shared" ca="1" si="876"/>
        <v>NO</v>
      </c>
      <c r="R2923" t="str">
        <f t="shared" ca="1" si="877"/>
        <v>NO</v>
      </c>
      <c r="S2923" t="b">
        <f t="shared" ca="1" si="874"/>
        <v>0</v>
      </c>
      <c r="T2923" t="b">
        <f t="shared" ca="1" si="875"/>
        <v>0</v>
      </c>
      <c r="U2923">
        <f t="shared" ca="1" si="860"/>
        <v>1</v>
      </c>
      <c r="W2923" s="7"/>
      <c r="X2923" t="str">
        <f t="shared" ca="1" si="862"/>
        <v>19</v>
      </c>
    </row>
    <row r="2924" spans="1:24" x14ac:dyDescent="0.3">
      <c r="A2924">
        <f t="shared" si="863"/>
        <v>2923</v>
      </c>
      <c r="B2924" s="1">
        <v>39328</v>
      </c>
      <c r="C2924">
        <v>4474.75</v>
      </c>
      <c r="D2924">
        <f t="shared" si="864"/>
        <v>15.149999999999636</v>
      </c>
      <c r="E2924">
        <f t="shared" si="865"/>
        <v>15.149999999999636</v>
      </c>
      <c r="F2924" s="4" t="str">
        <f t="shared" si="866"/>
        <v/>
      </c>
      <c r="G2924">
        <f t="shared" ca="1" si="867"/>
        <v>0.59894444444444417</v>
      </c>
      <c r="H2924">
        <f t="shared" ca="1" si="868"/>
        <v>0.87589999999999879</v>
      </c>
      <c r="I2924" s="4">
        <f t="shared" ca="1" si="878"/>
        <v>0.68380459463916543</v>
      </c>
      <c r="J2924" s="8">
        <f t="shared" ca="1" si="869"/>
        <v>40.610685872709759</v>
      </c>
      <c r="K2924" t="str">
        <f t="shared" ca="1" si="870"/>
        <v>BUY</v>
      </c>
      <c r="L2924" t="str">
        <f t="shared" ca="1" si="871"/>
        <v>HOLD</v>
      </c>
      <c r="M2924" t="str">
        <f t="shared" ca="1" si="872"/>
        <v/>
      </c>
      <c r="N2924">
        <f t="shared" si="861"/>
        <v>4474.75</v>
      </c>
      <c r="O2924">
        <f t="shared" ca="1" si="873"/>
        <v>19</v>
      </c>
      <c r="Q2924" t="str">
        <f t="shared" ca="1" si="876"/>
        <v>NO</v>
      </c>
      <c r="R2924" t="str">
        <f t="shared" ca="1" si="877"/>
        <v>NO</v>
      </c>
      <c r="S2924" t="b">
        <f t="shared" ca="1" si="874"/>
        <v>0</v>
      </c>
      <c r="T2924" t="b">
        <f t="shared" ca="1" si="875"/>
        <v>0</v>
      </c>
      <c r="U2924">
        <f t="shared" ca="1" si="860"/>
        <v>1</v>
      </c>
      <c r="W2924" s="7"/>
      <c r="X2924" t="str">
        <f t="shared" ca="1" si="862"/>
        <v>19</v>
      </c>
    </row>
    <row r="2925" spans="1:24" x14ac:dyDescent="0.3">
      <c r="A2925">
        <f t="shared" si="863"/>
        <v>2924</v>
      </c>
      <c r="B2925" s="1">
        <v>39329</v>
      </c>
      <c r="C2925">
        <v>4479.25</v>
      </c>
      <c r="D2925">
        <f t="shared" si="864"/>
        <v>4.5</v>
      </c>
      <c r="E2925">
        <f t="shared" si="865"/>
        <v>4.5</v>
      </c>
      <c r="F2925" s="4" t="str">
        <f t="shared" si="866"/>
        <v/>
      </c>
      <c r="G2925">
        <f t="shared" ca="1" si="867"/>
        <v>0.54354999999999976</v>
      </c>
      <c r="H2925">
        <f t="shared" ca="1" si="868"/>
        <v>1.0862499999999988</v>
      </c>
      <c r="I2925" s="4">
        <f t="shared" ca="1" si="878"/>
        <v>0.50039125431530529</v>
      </c>
      <c r="J2925" s="8">
        <f t="shared" ca="1" si="869"/>
        <v>33.350717879494425</v>
      </c>
      <c r="K2925" t="str">
        <f t="shared" ca="1" si="870"/>
        <v>BUY</v>
      </c>
      <c r="L2925" t="str">
        <f t="shared" ca="1" si="871"/>
        <v>HOLD</v>
      </c>
      <c r="M2925" t="str">
        <f t="shared" ca="1" si="872"/>
        <v/>
      </c>
      <c r="N2925">
        <f t="shared" si="861"/>
        <v>4479.25</v>
      </c>
      <c r="O2925">
        <f t="shared" ca="1" si="873"/>
        <v>19</v>
      </c>
      <c r="Q2925" t="str">
        <f t="shared" ca="1" si="876"/>
        <v>NO</v>
      </c>
      <c r="R2925" t="str">
        <f t="shared" ca="1" si="877"/>
        <v>NO</v>
      </c>
      <c r="S2925" t="b">
        <f t="shared" ca="1" si="874"/>
        <v>0</v>
      </c>
      <c r="T2925" t="b">
        <f t="shared" ca="1" si="875"/>
        <v>0</v>
      </c>
      <c r="U2925">
        <f t="shared" ca="1" si="860"/>
        <v>1</v>
      </c>
      <c r="W2925" s="7"/>
      <c r="X2925" t="str">
        <f t="shared" ca="1" si="862"/>
        <v>19</v>
      </c>
    </row>
    <row r="2926" spans="1:24" x14ac:dyDescent="0.3">
      <c r="A2926">
        <f t="shared" si="863"/>
        <v>2925</v>
      </c>
      <c r="B2926" s="1">
        <v>39330</v>
      </c>
      <c r="C2926">
        <v>4475.8500000000004</v>
      </c>
      <c r="D2926">
        <f t="shared" si="864"/>
        <v>-3.3999999999996362</v>
      </c>
      <c r="E2926" t="str">
        <f t="shared" si="865"/>
        <v/>
      </c>
      <c r="F2926" s="4">
        <f t="shared" si="866"/>
        <v>-3.3999999999996362</v>
      </c>
      <c r="G2926">
        <f t="shared" ca="1" si="867"/>
        <v>0.54354999999999976</v>
      </c>
      <c r="H2926">
        <f t="shared" ca="1" si="868"/>
        <v>0.61574999999999935</v>
      </c>
      <c r="I2926" s="4">
        <f t="shared" ca="1" si="878"/>
        <v>0.88274462038164891</v>
      </c>
      <c r="J2926" s="8">
        <f t="shared" ca="1" si="869"/>
        <v>46.886051927887536</v>
      </c>
      <c r="K2926" t="str">
        <f t="shared" ca="1" si="870"/>
        <v>BUY</v>
      </c>
      <c r="L2926" t="str">
        <f t="shared" ca="1" si="871"/>
        <v>HOLD</v>
      </c>
      <c r="M2926" t="str">
        <f t="shared" ca="1" si="872"/>
        <v/>
      </c>
      <c r="N2926">
        <f t="shared" si="861"/>
        <v>4475.8500000000004</v>
      </c>
      <c r="O2926">
        <f t="shared" ca="1" si="873"/>
        <v>19</v>
      </c>
      <c r="Q2926" t="str">
        <f t="shared" ca="1" si="876"/>
        <v>NO</v>
      </c>
      <c r="R2926" t="str">
        <f t="shared" ca="1" si="877"/>
        <v>NO</v>
      </c>
      <c r="S2926" t="b">
        <f t="shared" ca="1" si="874"/>
        <v>0</v>
      </c>
      <c r="T2926" t="b">
        <f t="shared" ca="1" si="875"/>
        <v>0</v>
      </c>
      <c r="U2926">
        <f t="shared" ca="1" si="860"/>
        <v>1</v>
      </c>
      <c r="W2926" s="7"/>
      <c r="X2926" t="str">
        <f t="shared" ca="1" si="862"/>
        <v>19</v>
      </c>
    </row>
    <row r="2927" spans="1:24" x14ac:dyDescent="0.3">
      <c r="A2927">
        <f t="shared" si="863"/>
        <v>2926</v>
      </c>
      <c r="B2927" s="1">
        <v>39331</v>
      </c>
      <c r="C2927">
        <v>4518.6000000000004</v>
      </c>
      <c r="D2927">
        <f t="shared" si="864"/>
        <v>42.75</v>
      </c>
      <c r="E2927">
        <f t="shared" si="865"/>
        <v>42.75</v>
      </c>
      <c r="F2927" s="4" t="str">
        <f t="shared" si="866"/>
        <v/>
      </c>
      <c r="G2927">
        <f t="shared" ca="1" si="867"/>
        <v>0.53299999999999981</v>
      </c>
      <c r="H2927">
        <f t="shared" ca="1" si="868"/>
        <v>0.58583333333333176</v>
      </c>
      <c r="I2927" s="4">
        <f t="shared" ca="1" si="878"/>
        <v>0.90981507823613295</v>
      </c>
      <c r="J2927" s="8">
        <f t="shared" ca="1" si="869"/>
        <v>47.638909578429967</v>
      </c>
      <c r="K2927" t="str">
        <f t="shared" ca="1" si="870"/>
        <v>BUY</v>
      </c>
      <c r="L2927" t="str">
        <f t="shared" ca="1" si="871"/>
        <v>HOLD</v>
      </c>
      <c r="M2927" t="str">
        <f t="shared" ca="1" si="872"/>
        <v/>
      </c>
      <c r="N2927">
        <f t="shared" si="861"/>
        <v>4518.6000000000004</v>
      </c>
      <c r="O2927">
        <f t="shared" ca="1" si="873"/>
        <v>19</v>
      </c>
      <c r="Q2927" t="str">
        <f t="shared" ca="1" si="876"/>
        <v>NO</v>
      </c>
      <c r="R2927" t="str">
        <f t="shared" ca="1" si="877"/>
        <v>NO</v>
      </c>
      <c r="S2927" t="b">
        <f t="shared" ca="1" si="874"/>
        <v>0</v>
      </c>
      <c r="T2927" t="b">
        <f t="shared" ca="1" si="875"/>
        <v>0</v>
      </c>
      <c r="U2927">
        <f t="shared" ca="1" si="860"/>
        <v>1</v>
      </c>
      <c r="W2927" s="7"/>
      <c r="X2927" t="str">
        <f t="shared" ca="1" si="862"/>
        <v>19</v>
      </c>
    </row>
    <row r="2928" spans="1:24" x14ac:dyDescent="0.3">
      <c r="A2928">
        <f t="shared" si="863"/>
        <v>2927</v>
      </c>
      <c r="B2928" s="1">
        <v>39332</v>
      </c>
      <c r="C2928">
        <v>4509.5</v>
      </c>
      <c r="D2928">
        <f t="shared" si="864"/>
        <v>-9.1000000000003638</v>
      </c>
      <c r="E2928" t="str">
        <f t="shared" si="865"/>
        <v/>
      </c>
      <c r="F2928" s="4">
        <f t="shared" si="866"/>
        <v>-9.1000000000003638</v>
      </c>
      <c r="G2928">
        <f t="shared" ca="1" si="867"/>
        <v>0.48529999999999973</v>
      </c>
      <c r="H2928">
        <f t="shared" ca="1" si="868"/>
        <v>0.46212499999999979</v>
      </c>
      <c r="I2928" s="4">
        <f t="shared" ca="1" si="878"/>
        <v>1.050148769272383</v>
      </c>
      <c r="J2928" s="8">
        <f t="shared" ca="1" si="869"/>
        <v>51.223051956619251</v>
      </c>
      <c r="K2928" t="str">
        <f t="shared" ca="1" si="870"/>
        <v>BUY</v>
      </c>
      <c r="L2928" t="str">
        <f t="shared" ca="1" si="871"/>
        <v>HOLD</v>
      </c>
      <c r="M2928" t="str">
        <f t="shared" ca="1" si="872"/>
        <v/>
      </c>
      <c r="N2928">
        <f t="shared" si="861"/>
        <v>4509.5</v>
      </c>
      <c r="O2928">
        <f t="shared" ca="1" si="873"/>
        <v>19</v>
      </c>
      <c r="Q2928" t="str">
        <f t="shared" ca="1" si="876"/>
        <v>NO</v>
      </c>
      <c r="R2928" t="str">
        <f t="shared" ca="1" si="877"/>
        <v>NO</v>
      </c>
      <c r="S2928" t="b">
        <f t="shared" ca="1" si="874"/>
        <v>0</v>
      </c>
      <c r="T2928" t="b">
        <f t="shared" ca="1" si="875"/>
        <v>0</v>
      </c>
      <c r="U2928">
        <f t="shared" ca="1" si="860"/>
        <v>1</v>
      </c>
      <c r="W2928" s="7"/>
      <c r="X2928" t="str">
        <f t="shared" ca="1" si="862"/>
        <v>19</v>
      </c>
    </row>
    <row r="2929" spans="1:24" x14ac:dyDescent="0.3">
      <c r="A2929">
        <f t="shared" si="863"/>
        <v>2928</v>
      </c>
      <c r="B2929" s="1">
        <v>39335</v>
      </c>
      <c r="C2929">
        <v>4507.8500000000004</v>
      </c>
      <c r="D2929">
        <f t="shared" si="864"/>
        <v>-1.6499999999996362</v>
      </c>
      <c r="E2929" t="str">
        <f t="shared" si="865"/>
        <v/>
      </c>
      <c r="F2929" s="4">
        <f t="shared" si="866"/>
        <v>-1.6499999999996362</v>
      </c>
      <c r="G2929">
        <f t="shared" ca="1" si="867"/>
        <v>0.48529999999999973</v>
      </c>
      <c r="H2929">
        <f t="shared" ca="1" si="868"/>
        <v>0.13087499999999863</v>
      </c>
      <c r="I2929" s="4">
        <f t="shared" ca="1" si="878"/>
        <v>3.7081184336199029</v>
      </c>
      <c r="J2929" s="8">
        <f t="shared" ca="1" si="869"/>
        <v>78.760092506187533</v>
      </c>
      <c r="K2929" t="str">
        <f t="shared" ca="1" si="870"/>
        <v>SELL</v>
      </c>
      <c r="L2929" t="str">
        <f t="shared" ca="1" si="871"/>
        <v>SELL</v>
      </c>
      <c r="M2929" t="str">
        <f t="shared" ca="1" si="872"/>
        <v>SELL</v>
      </c>
      <c r="N2929">
        <f t="shared" si="861"/>
        <v>4507.8500000000004</v>
      </c>
      <c r="O2929">
        <f t="shared" ca="1" si="873"/>
        <v>19</v>
      </c>
      <c r="Q2929" t="str">
        <f t="shared" ca="1" si="876"/>
        <v>NO</v>
      </c>
      <c r="R2929" t="str">
        <f t="shared" ca="1" si="877"/>
        <v>YES</v>
      </c>
      <c r="S2929" t="b">
        <f t="shared" ca="1" si="874"/>
        <v>0</v>
      </c>
      <c r="T2929" t="b">
        <f t="shared" ca="1" si="875"/>
        <v>0</v>
      </c>
      <c r="U2929">
        <f t="shared" ca="1" si="860"/>
        <v>1</v>
      </c>
      <c r="W2929" s="7"/>
      <c r="X2929" t="str">
        <f t="shared" ca="1" si="862"/>
        <v>SELL19</v>
      </c>
    </row>
    <row r="2930" spans="1:24" x14ac:dyDescent="0.3">
      <c r="A2930">
        <f t="shared" si="863"/>
        <v>2929</v>
      </c>
      <c r="B2930" s="1">
        <v>39336</v>
      </c>
      <c r="C2930">
        <v>4497.05</v>
      </c>
      <c r="D2930">
        <f t="shared" si="864"/>
        <v>-10.800000000000182</v>
      </c>
      <c r="E2930" t="str">
        <f t="shared" si="865"/>
        <v/>
      </c>
      <c r="F2930" s="4">
        <f t="shared" si="866"/>
        <v>-10.800000000000182</v>
      </c>
      <c r="G2930">
        <f t="shared" ca="1" si="867"/>
        <v>0.45227777777777795</v>
      </c>
      <c r="H2930">
        <f t="shared" ca="1" si="868"/>
        <v>0.12629999999999927</v>
      </c>
      <c r="I2930" s="4">
        <f t="shared" ca="1" si="878"/>
        <v>3.580980029911168</v>
      </c>
      <c r="J2930" s="8">
        <f t="shared" ca="1" si="869"/>
        <v>78.170609924719727</v>
      </c>
      <c r="K2930" t="str">
        <f t="shared" ca="1" si="870"/>
        <v>SELL</v>
      </c>
      <c r="L2930" t="str">
        <f t="shared" ca="1" si="871"/>
        <v>NA</v>
      </c>
      <c r="M2930" t="str">
        <f t="shared" ca="1" si="872"/>
        <v/>
      </c>
      <c r="N2930">
        <f t="shared" si="861"/>
        <v>4497.05</v>
      </c>
      <c r="O2930">
        <f t="shared" ca="1" si="873"/>
        <v>19</v>
      </c>
      <c r="Q2930" t="str">
        <f t="shared" ca="1" si="876"/>
        <v>NO</v>
      </c>
      <c r="R2930" t="str">
        <f t="shared" ca="1" si="877"/>
        <v>YES</v>
      </c>
      <c r="S2930" t="b">
        <f t="shared" ca="1" si="874"/>
        <v>0</v>
      </c>
      <c r="T2930" t="b">
        <f t="shared" ca="1" si="875"/>
        <v>1</v>
      </c>
      <c r="U2930">
        <f t="shared" ca="1" si="860"/>
        <v>1</v>
      </c>
      <c r="W2930" s="7"/>
      <c r="X2930" t="str">
        <f t="shared" ca="1" si="862"/>
        <v>19</v>
      </c>
    </row>
    <row r="2931" spans="1:24" x14ac:dyDescent="0.3">
      <c r="A2931">
        <f t="shared" si="863"/>
        <v>2930</v>
      </c>
      <c r="B2931" s="1">
        <v>39337</v>
      </c>
      <c r="C2931">
        <v>4496.8500000000004</v>
      </c>
      <c r="D2931">
        <f t="shared" si="864"/>
        <v>-0.1999999999998181</v>
      </c>
      <c r="E2931" t="str">
        <f t="shared" si="865"/>
        <v/>
      </c>
      <c r="F2931" s="4">
        <f t="shared" si="866"/>
        <v>-0.1999999999998181</v>
      </c>
      <c r="G2931">
        <f t="shared" ca="1" si="867"/>
        <v>0.45227777777777795</v>
      </c>
      <c r="H2931">
        <f t="shared" ca="1" si="868"/>
        <v>5.0299999999999276E-2</v>
      </c>
      <c r="I2931" s="4">
        <f t="shared" ca="1" si="878"/>
        <v>8.991605920035477</v>
      </c>
      <c r="J2931" s="8">
        <f t="shared" ca="1" si="869"/>
        <v>89.991598868058148</v>
      </c>
      <c r="K2931" t="str">
        <f t="shared" ca="1" si="870"/>
        <v>SELL</v>
      </c>
      <c r="L2931" t="str">
        <f t="shared" ca="1" si="871"/>
        <v>NA</v>
      </c>
      <c r="M2931" t="str">
        <f t="shared" ca="1" si="872"/>
        <v/>
      </c>
      <c r="N2931">
        <f t="shared" si="861"/>
        <v>4496.8500000000004</v>
      </c>
      <c r="O2931">
        <f t="shared" ca="1" si="873"/>
        <v>19</v>
      </c>
      <c r="Q2931" t="str">
        <f t="shared" ca="1" si="876"/>
        <v>NO</v>
      </c>
      <c r="R2931" t="str">
        <f t="shared" ca="1" si="877"/>
        <v>YES</v>
      </c>
      <c r="S2931" t="b">
        <f t="shared" ca="1" si="874"/>
        <v>0</v>
      </c>
      <c r="T2931" t="b">
        <f t="shared" ca="1" si="875"/>
        <v>1</v>
      </c>
      <c r="U2931">
        <f t="shared" ca="1" si="860"/>
        <v>1</v>
      </c>
      <c r="W2931" s="7"/>
      <c r="X2931" t="str">
        <f t="shared" ca="1" si="862"/>
        <v>19</v>
      </c>
    </row>
    <row r="2932" spans="1:24" x14ac:dyDescent="0.3">
      <c r="A2932">
        <f t="shared" si="863"/>
        <v>2931</v>
      </c>
      <c r="B2932" s="1">
        <v>39338</v>
      </c>
      <c r="C2932">
        <v>4528.95</v>
      </c>
      <c r="D2932">
        <f t="shared" si="864"/>
        <v>32.099999999999454</v>
      </c>
      <c r="E2932">
        <f t="shared" si="865"/>
        <v>32.099999999999454</v>
      </c>
      <c r="F2932" s="4" t="str">
        <f t="shared" si="866"/>
        <v/>
      </c>
      <c r="G2932">
        <f t="shared" ca="1" si="867"/>
        <v>0.40438888888888869</v>
      </c>
      <c r="H2932">
        <f t="shared" ca="1" si="868"/>
        <v>5.0299999999999276E-2</v>
      </c>
      <c r="I2932" s="4">
        <f t="shared" ca="1" si="878"/>
        <v>8.0395405345704667</v>
      </c>
      <c r="J2932" s="8">
        <f t="shared" ca="1" si="869"/>
        <v>88.937490836225152</v>
      </c>
      <c r="K2932" t="str">
        <f t="shared" ca="1" si="870"/>
        <v>SELL</v>
      </c>
      <c r="L2932" t="str">
        <f t="shared" ca="1" si="871"/>
        <v>NA</v>
      </c>
      <c r="M2932" t="str">
        <f t="shared" ca="1" si="872"/>
        <v/>
      </c>
      <c r="N2932">
        <f t="shared" si="861"/>
        <v>4528.95</v>
      </c>
      <c r="O2932">
        <f t="shared" ca="1" si="873"/>
        <v>19</v>
      </c>
      <c r="Q2932" t="str">
        <f t="shared" ca="1" si="876"/>
        <v>NO</v>
      </c>
      <c r="R2932" t="str">
        <f t="shared" ca="1" si="877"/>
        <v>YES</v>
      </c>
      <c r="S2932" t="b">
        <f t="shared" ca="1" si="874"/>
        <v>0</v>
      </c>
      <c r="T2932" t="b">
        <f t="shared" ca="1" si="875"/>
        <v>1</v>
      </c>
      <c r="U2932">
        <f t="shared" ca="1" si="860"/>
        <v>1</v>
      </c>
      <c r="W2932" s="7"/>
      <c r="X2932" t="str">
        <f t="shared" ca="1" si="862"/>
        <v>19</v>
      </c>
    </row>
    <row r="2933" spans="1:24" x14ac:dyDescent="0.3">
      <c r="A2933">
        <f t="shared" si="863"/>
        <v>2932</v>
      </c>
      <c r="B2933" s="1">
        <v>39339</v>
      </c>
      <c r="C2933">
        <v>4518</v>
      </c>
      <c r="D2933">
        <f t="shared" si="864"/>
        <v>-10.949999999999818</v>
      </c>
      <c r="E2933" t="str">
        <f t="shared" si="865"/>
        <v/>
      </c>
      <c r="F2933" s="4">
        <f t="shared" si="866"/>
        <v>-10.949999999999818</v>
      </c>
      <c r="G2933">
        <f t="shared" ca="1" si="867"/>
        <v>0.31437499999999885</v>
      </c>
      <c r="H2933">
        <f t="shared" ca="1" si="868"/>
        <v>6.0166666666665758E-2</v>
      </c>
      <c r="I2933" s="4">
        <f t="shared" ca="1" si="878"/>
        <v>5.2250692520776223</v>
      </c>
      <c r="J2933" s="8">
        <f t="shared" ca="1" si="869"/>
        <v>83.935921682056005</v>
      </c>
      <c r="K2933" t="str">
        <f t="shared" ca="1" si="870"/>
        <v>SELL</v>
      </c>
      <c r="L2933" t="str">
        <f t="shared" ca="1" si="871"/>
        <v>NA</v>
      </c>
      <c r="M2933" t="str">
        <f t="shared" ca="1" si="872"/>
        <v/>
      </c>
      <c r="N2933">
        <f t="shared" si="861"/>
        <v>4518</v>
      </c>
      <c r="O2933">
        <f t="shared" ca="1" si="873"/>
        <v>19</v>
      </c>
      <c r="Q2933" t="str">
        <f t="shared" ca="1" si="876"/>
        <v>NO</v>
      </c>
      <c r="R2933" t="str">
        <f t="shared" ca="1" si="877"/>
        <v>YES</v>
      </c>
      <c r="S2933" t="b">
        <f t="shared" ca="1" si="874"/>
        <v>0</v>
      </c>
      <c r="T2933" t="b">
        <f t="shared" ca="1" si="875"/>
        <v>1</v>
      </c>
      <c r="U2933">
        <f t="shared" ca="1" si="860"/>
        <v>1</v>
      </c>
      <c r="W2933" s="7"/>
      <c r="X2933" t="str">
        <f t="shared" ca="1" si="862"/>
        <v>19</v>
      </c>
    </row>
    <row r="2934" spans="1:24" x14ac:dyDescent="0.3">
      <c r="A2934">
        <f t="shared" si="863"/>
        <v>2933</v>
      </c>
      <c r="B2934" s="1">
        <v>39342</v>
      </c>
      <c r="C2934">
        <v>4494.6499999999996</v>
      </c>
      <c r="D2934">
        <f t="shared" si="864"/>
        <v>-23.350000000000364</v>
      </c>
      <c r="E2934" t="str">
        <f t="shared" si="865"/>
        <v/>
      </c>
      <c r="F2934" s="4">
        <f t="shared" si="866"/>
        <v>-23.350000000000364</v>
      </c>
      <c r="G2934">
        <f t="shared" ca="1" si="867"/>
        <v>0.33342857142857091</v>
      </c>
      <c r="H2934">
        <f t="shared" ca="1" si="868"/>
        <v>8.4928571428571173E-2</v>
      </c>
      <c r="I2934" s="4">
        <f t="shared" ca="1" si="878"/>
        <v>3.9259882253995011</v>
      </c>
      <c r="J2934" s="8">
        <f t="shared" ca="1" si="869"/>
        <v>79.699504865972358</v>
      </c>
      <c r="K2934" t="str">
        <f t="shared" ca="1" si="870"/>
        <v>SELL</v>
      </c>
      <c r="L2934" t="str">
        <f t="shared" ca="1" si="871"/>
        <v>NA</v>
      </c>
      <c r="M2934" t="str">
        <f t="shared" ca="1" si="872"/>
        <v/>
      </c>
      <c r="N2934">
        <f t="shared" si="861"/>
        <v>4494.6499999999996</v>
      </c>
      <c r="O2934">
        <f t="shared" ca="1" si="873"/>
        <v>19</v>
      </c>
      <c r="Q2934" t="str">
        <f t="shared" ca="1" si="876"/>
        <v>NO</v>
      </c>
      <c r="R2934" t="str">
        <f t="shared" ca="1" si="877"/>
        <v>YES</v>
      </c>
      <c r="S2934" t="b">
        <f t="shared" ca="1" si="874"/>
        <v>0</v>
      </c>
      <c r="T2934" t="b">
        <f t="shared" ca="1" si="875"/>
        <v>1</v>
      </c>
      <c r="U2934">
        <f t="shared" ca="1" si="860"/>
        <v>1</v>
      </c>
      <c r="W2934" s="7"/>
      <c r="X2934" t="str">
        <f t="shared" ca="1" si="862"/>
        <v>19</v>
      </c>
    </row>
    <row r="2935" spans="1:24" x14ac:dyDescent="0.3">
      <c r="A2935">
        <f t="shared" si="863"/>
        <v>2934</v>
      </c>
      <c r="B2935" s="1">
        <v>39343</v>
      </c>
      <c r="C2935">
        <v>4546.2</v>
      </c>
      <c r="D2935">
        <f t="shared" si="864"/>
        <v>51.550000000000182</v>
      </c>
      <c r="E2935">
        <f t="shared" si="865"/>
        <v>51.550000000000182</v>
      </c>
      <c r="F2935" s="4" t="str">
        <f t="shared" si="866"/>
        <v/>
      </c>
      <c r="G2935">
        <f t="shared" ca="1" si="867"/>
        <v>0.35192857142857065</v>
      </c>
      <c r="H2935">
        <f t="shared" ca="1" si="868"/>
        <v>8.4928571428571173E-2</v>
      </c>
      <c r="I2935" s="4">
        <f t="shared" ca="1" si="878"/>
        <v>4.1438183347350748</v>
      </c>
      <c r="J2935" s="8">
        <f t="shared" ca="1" si="869"/>
        <v>80.55918901242643</v>
      </c>
      <c r="K2935" t="str">
        <f t="shared" ca="1" si="870"/>
        <v>SELL</v>
      </c>
      <c r="L2935" t="str">
        <f t="shared" ca="1" si="871"/>
        <v>NA</v>
      </c>
      <c r="M2935" t="str">
        <f t="shared" ca="1" si="872"/>
        <v/>
      </c>
      <c r="N2935">
        <f t="shared" si="861"/>
        <v>4546.2</v>
      </c>
      <c r="O2935">
        <f t="shared" ca="1" si="873"/>
        <v>19</v>
      </c>
      <c r="Q2935" t="str">
        <f t="shared" ca="1" si="876"/>
        <v>NO</v>
      </c>
      <c r="R2935" t="str">
        <f t="shared" ca="1" si="877"/>
        <v>YES</v>
      </c>
      <c r="S2935" t="b">
        <f t="shared" ca="1" si="874"/>
        <v>0</v>
      </c>
      <c r="T2935" t="b">
        <f t="shared" ca="1" si="875"/>
        <v>1</v>
      </c>
      <c r="U2935">
        <f t="shared" ca="1" si="860"/>
        <v>1</v>
      </c>
      <c r="W2935" s="7"/>
      <c r="X2935" t="str">
        <f t="shared" ca="1" si="862"/>
        <v>19</v>
      </c>
    </row>
    <row r="2936" spans="1:24" x14ac:dyDescent="0.3">
      <c r="A2936">
        <f t="shared" si="863"/>
        <v>2935</v>
      </c>
      <c r="B2936" s="1">
        <v>39344</v>
      </c>
      <c r="C2936">
        <v>4732.3500000000004</v>
      </c>
      <c r="D2936">
        <f t="shared" si="864"/>
        <v>186.15000000000055</v>
      </c>
      <c r="E2936">
        <f t="shared" si="865"/>
        <v>186.15000000000055</v>
      </c>
      <c r="F2936" s="4" t="str">
        <f t="shared" si="866"/>
        <v/>
      </c>
      <c r="G2936">
        <f t="shared" ca="1" si="867"/>
        <v>0.54214285714285715</v>
      </c>
      <c r="H2936">
        <f t="shared" ca="1" si="868"/>
        <v>8.4928571428571173E-2</v>
      </c>
      <c r="I2936" s="4">
        <f t="shared" ca="1" si="878"/>
        <v>6.3835155592935431</v>
      </c>
      <c r="J2936" s="8">
        <f t="shared" ca="1" si="869"/>
        <v>86.45631620913548</v>
      </c>
      <c r="K2936" t="str">
        <f t="shared" ca="1" si="870"/>
        <v>SELL</v>
      </c>
      <c r="L2936" t="str">
        <f t="shared" ca="1" si="871"/>
        <v>NA</v>
      </c>
      <c r="M2936" t="str">
        <f t="shared" ca="1" si="872"/>
        <v/>
      </c>
      <c r="N2936">
        <f t="shared" si="861"/>
        <v>4732.3500000000004</v>
      </c>
      <c r="O2936">
        <f t="shared" ca="1" si="873"/>
        <v>19</v>
      </c>
      <c r="Q2936" t="str">
        <f t="shared" ca="1" si="876"/>
        <v>NO</v>
      </c>
      <c r="R2936" t="str">
        <f t="shared" ca="1" si="877"/>
        <v>YES</v>
      </c>
      <c r="S2936" t="b">
        <f t="shared" ca="1" si="874"/>
        <v>0</v>
      </c>
      <c r="T2936" t="b">
        <f t="shared" ca="1" si="875"/>
        <v>1</v>
      </c>
      <c r="U2936">
        <f t="shared" ca="1" si="860"/>
        <v>1</v>
      </c>
      <c r="W2936" s="7"/>
      <c r="X2936" t="str">
        <f t="shared" ca="1" si="862"/>
        <v>19</v>
      </c>
    </row>
    <row r="2937" spans="1:24" x14ac:dyDescent="0.3">
      <c r="A2937">
        <f t="shared" si="863"/>
        <v>2936</v>
      </c>
      <c r="B2937" s="1">
        <v>39345</v>
      </c>
      <c r="C2937">
        <v>4747.55</v>
      </c>
      <c r="D2937">
        <f t="shared" si="864"/>
        <v>15.199999999999818</v>
      </c>
      <c r="E2937">
        <f t="shared" si="865"/>
        <v>15.199999999999818</v>
      </c>
      <c r="F2937" s="4" t="str">
        <f t="shared" si="866"/>
        <v/>
      </c>
      <c r="G2937">
        <f t="shared" ca="1" si="867"/>
        <v>0.49628571428571377</v>
      </c>
      <c r="H2937">
        <f t="shared" ca="1" si="868"/>
        <v>8.4928571428571173E-2</v>
      </c>
      <c r="I2937" s="4">
        <f t="shared" ca="1" si="878"/>
        <v>5.8435660218671268</v>
      </c>
      <c r="J2937" s="8">
        <f t="shared" ca="1" si="869"/>
        <v>85.387735037483125</v>
      </c>
      <c r="K2937" t="str">
        <f t="shared" ca="1" si="870"/>
        <v>SELL</v>
      </c>
      <c r="L2937" t="str">
        <f t="shared" ca="1" si="871"/>
        <v>NA</v>
      </c>
      <c r="M2937" t="str">
        <f t="shared" ca="1" si="872"/>
        <v/>
      </c>
      <c r="N2937">
        <f t="shared" si="861"/>
        <v>4747.55</v>
      </c>
      <c r="O2937">
        <f t="shared" ca="1" si="873"/>
        <v>19</v>
      </c>
      <c r="Q2937" t="str">
        <f t="shared" ca="1" si="876"/>
        <v>NO</v>
      </c>
      <c r="R2937" t="str">
        <f t="shared" ca="1" si="877"/>
        <v>YES</v>
      </c>
      <c r="S2937" t="b">
        <f t="shared" ca="1" si="874"/>
        <v>0</v>
      </c>
      <c r="T2937" t="b">
        <f t="shared" ca="1" si="875"/>
        <v>1</v>
      </c>
      <c r="U2937">
        <f t="shared" ca="1" si="860"/>
        <v>1</v>
      </c>
      <c r="W2937" s="7"/>
      <c r="X2937" t="str">
        <f t="shared" ca="1" si="862"/>
        <v>19</v>
      </c>
    </row>
    <row r="2938" spans="1:24" x14ac:dyDescent="0.3">
      <c r="A2938">
        <f t="shared" si="863"/>
        <v>2937</v>
      </c>
      <c r="B2938" s="1">
        <v>39346</v>
      </c>
      <c r="C2938">
        <v>4837.55</v>
      </c>
      <c r="D2938">
        <f t="shared" si="864"/>
        <v>90</v>
      </c>
      <c r="E2938">
        <f t="shared" si="865"/>
        <v>90</v>
      </c>
      <c r="F2938" s="4" t="str">
        <f t="shared" si="866"/>
        <v/>
      </c>
      <c r="G2938">
        <f t="shared" ca="1" si="867"/>
        <v>0.6032142857142857</v>
      </c>
      <c r="H2938">
        <f t="shared" ca="1" si="868"/>
        <v>8.4928571428571173E-2</v>
      </c>
      <c r="I2938" s="4">
        <f t="shared" ca="1" si="878"/>
        <v>7.1026072329689027</v>
      </c>
      <c r="J2938" s="8">
        <f t="shared" ca="1" si="869"/>
        <v>87.658293543699429</v>
      </c>
      <c r="K2938" t="str">
        <f t="shared" ca="1" si="870"/>
        <v>SELL</v>
      </c>
      <c r="L2938" t="str">
        <f t="shared" ca="1" si="871"/>
        <v>NA</v>
      </c>
      <c r="M2938" t="str">
        <f t="shared" ca="1" si="872"/>
        <v/>
      </c>
      <c r="N2938">
        <f t="shared" si="861"/>
        <v>4837.55</v>
      </c>
      <c r="O2938">
        <f t="shared" ca="1" si="873"/>
        <v>19</v>
      </c>
      <c r="Q2938" t="str">
        <f t="shared" ca="1" si="876"/>
        <v>NO</v>
      </c>
      <c r="R2938" t="str">
        <f t="shared" ca="1" si="877"/>
        <v>YES</v>
      </c>
      <c r="S2938" t="b">
        <f t="shared" ca="1" si="874"/>
        <v>0</v>
      </c>
      <c r="T2938" t="b">
        <f t="shared" ca="1" si="875"/>
        <v>1</v>
      </c>
      <c r="U2938">
        <f t="shared" ca="1" si="860"/>
        <v>1</v>
      </c>
      <c r="W2938" s="7"/>
      <c r="X2938" t="str">
        <f t="shared" ca="1" si="862"/>
        <v>19</v>
      </c>
    </row>
    <row r="2939" spans="1:24" x14ac:dyDescent="0.3">
      <c r="A2939">
        <f t="shared" si="863"/>
        <v>2938</v>
      </c>
      <c r="B2939" s="1">
        <v>39349</v>
      </c>
      <c r="C2939">
        <v>4932.2</v>
      </c>
      <c r="D2939">
        <f t="shared" si="864"/>
        <v>94.649999999999636</v>
      </c>
      <c r="E2939">
        <f t="shared" si="865"/>
        <v>94.649999999999636</v>
      </c>
      <c r="F2939" s="4" t="str">
        <f t="shared" si="866"/>
        <v/>
      </c>
      <c r="G2939">
        <f t="shared" ca="1" si="867"/>
        <v>0.73199999999999943</v>
      </c>
      <c r="H2939">
        <f t="shared" ca="1" si="868"/>
        <v>8.4928571428571173E-2</v>
      </c>
      <c r="I2939" s="4">
        <f t="shared" ca="1" si="878"/>
        <v>8.6190075693860582</v>
      </c>
      <c r="J2939" s="8">
        <f t="shared" ca="1" si="869"/>
        <v>89.603917111130556</v>
      </c>
      <c r="K2939" t="str">
        <f t="shared" ca="1" si="870"/>
        <v>SELL</v>
      </c>
      <c r="L2939" t="str">
        <f t="shared" ca="1" si="871"/>
        <v>NA</v>
      </c>
      <c r="M2939" t="str">
        <f t="shared" ca="1" si="872"/>
        <v/>
      </c>
      <c r="N2939">
        <f t="shared" si="861"/>
        <v>4932.2</v>
      </c>
      <c r="O2939">
        <f t="shared" ca="1" si="873"/>
        <v>19</v>
      </c>
      <c r="Q2939" t="str">
        <f t="shared" ca="1" si="876"/>
        <v>NO</v>
      </c>
      <c r="R2939" t="str">
        <f t="shared" ca="1" si="877"/>
        <v>YES</v>
      </c>
      <c r="S2939" t="b">
        <f t="shared" ca="1" si="874"/>
        <v>0</v>
      </c>
      <c r="T2939" t="b">
        <f t="shared" ca="1" si="875"/>
        <v>1</v>
      </c>
      <c r="U2939">
        <f t="shared" ca="1" si="860"/>
        <v>1</v>
      </c>
      <c r="W2939" s="7"/>
      <c r="X2939" t="str">
        <f t="shared" ca="1" si="862"/>
        <v>19</v>
      </c>
    </row>
    <row r="2940" spans="1:24" x14ac:dyDescent="0.3">
      <c r="A2940">
        <f t="shared" si="863"/>
        <v>2939</v>
      </c>
      <c r="B2940" s="1">
        <v>39350</v>
      </c>
      <c r="C2940">
        <v>4938.8500000000004</v>
      </c>
      <c r="D2940">
        <f t="shared" si="864"/>
        <v>6.6500000000005457</v>
      </c>
      <c r="E2940">
        <f t="shared" si="865"/>
        <v>6.6500000000005457</v>
      </c>
      <c r="F2940" s="4" t="str">
        <f t="shared" si="866"/>
        <v/>
      </c>
      <c r="G2940">
        <f t="shared" ca="1" si="867"/>
        <v>0.64881250000000024</v>
      </c>
      <c r="H2940">
        <f t="shared" ca="1" si="868"/>
        <v>9.3416666666666967E-2</v>
      </c>
      <c r="I2940" s="4">
        <f t="shared" ca="1" si="878"/>
        <v>6.9453612845673307</v>
      </c>
      <c r="J2940" s="8">
        <f t="shared" ca="1" si="869"/>
        <v>87.414039913548677</v>
      </c>
      <c r="K2940" t="str">
        <f t="shared" ca="1" si="870"/>
        <v>SELL</v>
      </c>
      <c r="L2940" t="str">
        <f t="shared" ca="1" si="871"/>
        <v>NA</v>
      </c>
      <c r="M2940" t="str">
        <f t="shared" ca="1" si="872"/>
        <v/>
      </c>
      <c r="N2940">
        <f t="shared" si="861"/>
        <v>4938.8500000000004</v>
      </c>
      <c r="O2940">
        <f t="shared" ca="1" si="873"/>
        <v>19</v>
      </c>
      <c r="Q2940" t="str">
        <f t="shared" ca="1" si="876"/>
        <v>NO</v>
      </c>
      <c r="R2940" t="str">
        <f t="shared" ca="1" si="877"/>
        <v>YES</v>
      </c>
      <c r="S2940" t="b">
        <f t="shared" ca="1" si="874"/>
        <v>0</v>
      </c>
      <c r="T2940" t="b">
        <f t="shared" ca="1" si="875"/>
        <v>1</v>
      </c>
      <c r="U2940">
        <f t="shared" ca="1" si="860"/>
        <v>1</v>
      </c>
      <c r="W2940" s="7"/>
      <c r="X2940" t="str">
        <f t="shared" ca="1" si="862"/>
        <v>19</v>
      </c>
    </row>
    <row r="2941" spans="1:24" x14ac:dyDescent="0.3">
      <c r="A2941">
        <f t="shared" si="863"/>
        <v>2940</v>
      </c>
      <c r="B2941" s="1">
        <v>39351</v>
      </c>
      <c r="C2941">
        <v>4940.5</v>
      </c>
      <c r="D2941">
        <f t="shared" si="864"/>
        <v>1.6499999999996362</v>
      </c>
      <c r="E2941">
        <f t="shared" si="865"/>
        <v>1.6499999999996362</v>
      </c>
      <c r="F2941" s="4" t="str">
        <f t="shared" si="866"/>
        <v/>
      </c>
      <c r="G2941">
        <f t="shared" ca="1" si="867"/>
        <v>0.59743749999999973</v>
      </c>
      <c r="H2941">
        <f t="shared" ca="1" si="868"/>
        <v>9.3416666666666967E-2</v>
      </c>
      <c r="I2941" s="4">
        <f t="shared" ca="1" si="878"/>
        <v>6.395405887600333</v>
      </c>
      <c r="J2941" s="8">
        <f t="shared" ca="1" si="869"/>
        <v>86.478091734266116</v>
      </c>
      <c r="K2941" t="str">
        <f t="shared" ca="1" si="870"/>
        <v>SELL</v>
      </c>
      <c r="L2941" t="str">
        <f t="shared" ca="1" si="871"/>
        <v>NA</v>
      </c>
      <c r="M2941" t="str">
        <f t="shared" ca="1" si="872"/>
        <v/>
      </c>
      <c r="N2941">
        <f t="shared" si="861"/>
        <v>4940.5</v>
      </c>
      <c r="O2941">
        <f t="shared" ca="1" si="873"/>
        <v>19</v>
      </c>
      <c r="Q2941" t="str">
        <f t="shared" ca="1" si="876"/>
        <v>NO</v>
      </c>
      <c r="R2941" t="str">
        <f t="shared" ca="1" si="877"/>
        <v>YES</v>
      </c>
      <c r="S2941" t="b">
        <f t="shared" ca="1" si="874"/>
        <v>0</v>
      </c>
      <c r="T2941" t="b">
        <f t="shared" ca="1" si="875"/>
        <v>1</v>
      </c>
      <c r="U2941">
        <f t="shared" ca="1" si="860"/>
        <v>1</v>
      </c>
      <c r="W2941" s="7"/>
      <c r="X2941" t="str">
        <f t="shared" ca="1" si="862"/>
        <v>19</v>
      </c>
    </row>
    <row r="2942" spans="1:24" x14ac:dyDescent="0.3">
      <c r="A2942">
        <f t="shared" si="863"/>
        <v>2941</v>
      </c>
      <c r="B2942" s="1">
        <v>39352</v>
      </c>
      <c r="C2942">
        <v>5000.55</v>
      </c>
      <c r="D2942">
        <f t="shared" si="864"/>
        <v>60.050000000000182</v>
      </c>
      <c r="E2942">
        <f t="shared" si="865"/>
        <v>60.050000000000182</v>
      </c>
      <c r="F2942" s="4" t="str">
        <f t="shared" si="866"/>
        <v/>
      </c>
      <c r="G2942">
        <f t="shared" ca="1" si="867"/>
        <v>0.59777777777777774</v>
      </c>
      <c r="H2942">
        <f t="shared" ca="1" si="868"/>
        <v>9.3899999999999637E-2</v>
      </c>
      <c r="I2942" s="4">
        <f t="shared" ca="1" si="878"/>
        <v>6.3661105194651766</v>
      </c>
      <c r="J2942" s="8">
        <f t="shared" ca="1" si="869"/>
        <v>86.424314468843917</v>
      </c>
      <c r="K2942" t="str">
        <f t="shared" ca="1" si="870"/>
        <v>SELL</v>
      </c>
      <c r="L2942" t="str">
        <f t="shared" ca="1" si="871"/>
        <v>NA</v>
      </c>
      <c r="M2942" t="str">
        <f t="shared" ca="1" si="872"/>
        <v/>
      </c>
      <c r="N2942">
        <f t="shared" si="861"/>
        <v>5000.55</v>
      </c>
      <c r="O2942">
        <f t="shared" ca="1" si="873"/>
        <v>19</v>
      </c>
      <c r="Q2942" t="str">
        <f t="shared" ca="1" si="876"/>
        <v>NO</v>
      </c>
      <c r="R2942" t="str">
        <f t="shared" ca="1" si="877"/>
        <v>YES</v>
      </c>
      <c r="S2942" t="b">
        <f t="shared" ca="1" si="874"/>
        <v>0</v>
      </c>
      <c r="T2942" t="b">
        <f t="shared" ca="1" si="875"/>
        <v>1</v>
      </c>
      <c r="U2942">
        <f t="shared" ca="1" si="860"/>
        <v>1</v>
      </c>
      <c r="W2942" s="7"/>
      <c r="X2942" t="str">
        <f t="shared" ca="1" si="862"/>
        <v>19</v>
      </c>
    </row>
    <row r="2943" spans="1:24" x14ac:dyDescent="0.3">
      <c r="A2943">
        <f t="shared" si="863"/>
        <v>2942</v>
      </c>
      <c r="B2943" s="1">
        <v>39353</v>
      </c>
      <c r="C2943">
        <v>5021.3500000000004</v>
      </c>
      <c r="D2943">
        <f t="shared" si="864"/>
        <v>20.800000000000182</v>
      </c>
      <c r="E2943">
        <f t="shared" si="865"/>
        <v>20.800000000000182</v>
      </c>
      <c r="F2943" s="4" t="str">
        <f t="shared" si="866"/>
        <v/>
      </c>
      <c r="G2943">
        <f t="shared" ca="1" si="867"/>
        <v>0.55880000000000019</v>
      </c>
      <c r="H2943">
        <f t="shared" ca="1" si="868"/>
        <v>0.11325000000000046</v>
      </c>
      <c r="I2943" s="4">
        <f t="shared" ca="1" si="878"/>
        <v>4.9342163355408202</v>
      </c>
      <c r="J2943" s="8">
        <f t="shared" ca="1" si="869"/>
        <v>83.148575254817302</v>
      </c>
      <c r="K2943" t="str">
        <f t="shared" ca="1" si="870"/>
        <v>SELL</v>
      </c>
      <c r="L2943" t="str">
        <f t="shared" ca="1" si="871"/>
        <v>NA</v>
      </c>
      <c r="M2943" t="str">
        <f t="shared" ca="1" si="872"/>
        <v/>
      </c>
      <c r="N2943">
        <f t="shared" si="861"/>
        <v>5021.3500000000004</v>
      </c>
      <c r="O2943">
        <f t="shared" ca="1" si="873"/>
        <v>19</v>
      </c>
      <c r="Q2943" t="str">
        <f t="shared" ca="1" si="876"/>
        <v>NO</v>
      </c>
      <c r="R2943" t="str">
        <f t="shared" ca="1" si="877"/>
        <v>YES</v>
      </c>
      <c r="S2943" t="b">
        <f t="shared" ca="1" si="874"/>
        <v>0</v>
      </c>
      <c r="T2943" t="b">
        <f t="shared" ca="1" si="875"/>
        <v>1</v>
      </c>
      <c r="U2943">
        <f t="shared" ca="1" si="860"/>
        <v>1</v>
      </c>
      <c r="W2943" s="7"/>
      <c r="X2943" t="str">
        <f t="shared" ca="1" si="862"/>
        <v>19</v>
      </c>
    </row>
    <row r="2944" spans="1:24" x14ac:dyDescent="0.3">
      <c r="A2944">
        <f t="shared" si="863"/>
        <v>2943</v>
      </c>
      <c r="B2944" s="1">
        <v>39356</v>
      </c>
      <c r="C2944">
        <v>5068.95</v>
      </c>
      <c r="D2944">
        <f t="shared" si="864"/>
        <v>47.599999999999454</v>
      </c>
      <c r="E2944">
        <f t="shared" si="865"/>
        <v>47.599999999999454</v>
      </c>
      <c r="F2944" s="4" t="str">
        <f t="shared" si="866"/>
        <v/>
      </c>
      <c r="G2944">
        <f t="shared" ca="1" si="867"/>
        <v>0.55127272727272691</v>
      </c>
      <c r="H2944">
        <f t="shared" ca="1" si="868"/>
        <v>0.115</v>
      </c>
      <c r="I2944" s="4">
        <f t="shared" ca="1" si="878"/>
        <v>4.7936758893280595</v>
      </c>
      <c r="J2944" s="8">
        <f t="shared" ca="1" si="869"/>
        <v>82.739800791376709</v>
      </c>
      <c r="K2944" t="str">
        <f t="shared" ca="1" si="870"/>
        <v>SELL</v>
      </c>
      <c r="L2944" t="str">
        <f t="shared" ca="1" si="871"/>
        <v>NA</v>
      </c>
      <c r="M2944" t="str">
        <f t="shared" ca="1" si="872"/>
        <v/>
      </c>
      <c r="N2944">
        <f t="shared" si="861"/>
        <v>5068.95</v>
      </c>
      <c r="O2944">
        <f t="shared" ca="1" si="873"/>
        <v>19</v>
      </c>
      <c r="Q2944" t="str">
        <f t="shared" ca="1" si="876"/>
        <v>NO</v>
      </c>
      <c r="R2944" t="str">
        <f t="shared" ca="1" si="877"/>
        <v>YES</v>
      </c>
      <c r="S2944" t="b">
        <f t="shared" ca="1" si="874"/>
        <v>0</v>
      </c>
      <c r="T2944" t="b">
        <f t="shared" ca="1" si="875"/>
        <v>1</v>
      </c>
      <c r="U2944">
        <f t="shared" ca="1" si="860"/>
        <v>1</v>
      </c>
      <c r="W2944" s="7"/>
      <c r="X2944" t="str">
        <f t="shared" ca="1" si="862"/>
        <v>19</v>
      </c>
    </row>
    <row r="2945" spans="1:24" x14ac:dyDescent="0.3">
      <c r="A2945">
        <f t="shared" si="863"/>
        <v>2944</v>
      </c>
      <c r="B2945" s="1">
        <v>39358</v>
      </c>
      <c r="C2945">
        <v>5210.8</v>
      </c>
      <c r="D2945">
        <f t="shared" si="864"/>
        <v>141.85000000000036</v>
      </c>
      <c r="E2945">
        <f t="shared" si="865"/>
        <v>141.85000000000036</v>
      </c>
      <c r="F2945" s="4" t="str">
        <f t="shared" si="866"/>
        <v/>
      </c>
      <c r="G2945">
        <f t="shared" ca="1" si="867"/>
        <v>0.62354166666666666</v>
      </c>
      <c r="H2945">
        <f t="shared" ca="1" si="868"/>
        <v>0.1715000000000009</v>
      </c>
      <c r="I2945" s="4">
        <f t="shared" ca="1" si="878"/>
        <v>3.6358114674441016</v>
      </c>
      <c r="J2945" s="8">
        <f t="shared" ca="1" si="869"/>
        <v>78.428803521827916</v>
      </c>
      <c r="K2945" t="str">
        <f t="shared" ca="1" si="870"/>
        <v>SELL</v>
      </c>
      <c r="L2945" t="str">
        <f t="shared" ca="1" si="871"/>
        <v>NA</v>
      </c>
      <c r="M2945" t="str">
        <f t="shared" ca="1" si="872"/>
        <v/>
      </c>
      <c r="N2945">
        <f t="shared" si="861"/>
        <v>5210.8</v>
      </c>
      <c r="O2945">
        <f t="shared" ca="1" si="873"/>
        <v>19</v>
      </c>
      <c r="Q2945" t="str">
        <f t="shared" ca="1" si="876"/>
        <v>NO</v>
      </c>
      <c r="R2945" t="str">
        <f t="shared" ca="1" si="877"/>
        <v>YES</v>
      </c>
      <c r="S2945" t="b">
        <f t="shared" ca="1" si="874"/>
        <v>0</v>
      </c>
      <c r="T2945" t="b">
        <f t="shared" ca="1" si="875"/>
        <v>1</v>
      </c>
      <c r="U2945">
        <f t="shared" ref="U2945:U3008" ca="1" si="879">IF(U2944=1,1,IF(K2945="BUY",1,0))</f>
        <v>1</v>
      </c>
      <c r="W2945" s="7"/>
      <c r="X2945" t="str">
        <f t="shared" ca="1" si="862"/>
        <v>19</v>
      </c>
    </row>
    <row r="2946" spans="1:24" x14ac:dyDescent="0.3">
      <c r="A2946">
        <f t="shared" si="863"/>
        <v>2945</v>
      </c>
      <c r="B2946" s="1">
        <v>39359</v>
      </c>
      <c r="C2946">
        <v>5208.6499999999996</v>
      </c>
      <c r="D2946">
        <f t="shared" si="864"/>
        <v>-2.1500000000005457</v>
      </c>
      <c r="E2946" t="str">
        <f t="shared" si="865"/>
        <v/>
      </c>
      <c r="F2946" s="4">
        <f t="shared" si="866"/>
        <v>-2.1500000000005457</v>
      </c>
      <c r="G2946">
        <f t="shared" ca="1" si="867"/>
        <v>0.65104545454545504</v>
      </c>
      <c r="H2946">
        <f t="shared" ca="1" si="868"/>
        <v>0.12150000000000243</v>
      </c>
      <c r="I2946" s="4">
        <f t="shared" ca="1" si="878"/>
        <v>5.3583988028431442</v>
      </c>
      <c r="J2946" s="8">
        <f t="shared" ca="1" si="869"/>
        <v>84.272770063544101</v>
      </c>
      <c r="K2946" t="str">
        <f t="shared" ca="1" si="870"/>
        <v>SELL</v>
      </c>
      <c r="L2946" t="str">
        <f t="shared" ca="1" si="871"/>
        <v>NA</v>
      </c>
      <c r="M2946" t="str">
        <f t="shared" ca="1" si="872"/>
        <v/>
      </c>
      <c r="N2946">
        <f t="shared" si="861"/>
        <v>5208.6499999999996</v>
      </c>
      <c r="O2946">
        <f t="shared" ca="1" si="873"/>
        <v>19</v>
      </c>
      <c r="Q2946" t="str">
        <f t="shared" ca="1" si="876"/>
        <v>NO</v>
      </c>
      <c r="R2946" t="str">
        <f t="shared" ca="1" si="877"/>
        <v>YES</v>
      </c>
      <c r="S2946" t="b">
        <f t="shared" ca="1" si="874"/>
        <v>0</v>
      </c>
      <c r="T2946" t="b">
        <f t="shared" ca="1" si="875"/>
        <v>1</v>
      </c>
      <c r="U2946">
        <f t="shared" ca="1" si="879"/>
        <v>1</v>
      </c>
      <c r="W2946" s="7"/>
      <c r="X2946" t="str">
        <f t="shared" ca="1" si="862"/>
        <v>19</v>
      </c>
    </row>
    <row r="2947" spans="1:24" x14ac:dyDescent="0.3">
      <c r="A2947">
        <f t="shared" si="863"/>
        <v>2946</v>
      </c>
      <c r="B2947" s="1">
        <v>39360</v>
      </c>
      <c r="C2947">
        <v>5185.8500000000004</v>
      </c>
      <c r="D2947">
        <f t="shared" si="864"/>
        <v>-22.799999999999272</v>
      </c>
      <c r="E2947" t="str">
        <f t="shared" si="865"/>
        <v/>
      </c>
      <c r="F2947" s="4">
        <f t="shared" si="866"/>
        <v>-22.799999999999272</v>
      </c>
      <c r="G2947">
        <f t="shared" ca="1" si="867"/>
        <v>0.65104545454545504</v>
      </c>
      <c r="H2947">
        <f t="shared" ca="1" si="868"/>
        <v>0.16100000000000061</v>
      </c>
      <c r="I2947" s="4">
        <f t="shared" ca="1" si="878"/>
        <v>4.043760587238836</v>
      </c>
      <c r="J2947" s="8">
        <f t="shared" ca="1" si="869"/>
        <v>80.173523649594131</v>
      </c>
      <c r="K2947" t="str">
        <f t="shared" ca="1" si="870"/>
        <v>SELL</v>
      </c>
      <c r="L2947" t="str">
        <f t="shared" ca="1" si="871"/>
        <v>NA</v>
      </c>
      <c r="M2947" t="str">
        <f t="shared" ca="1" si="872"/>
        <v/>
      </c>
      <c r="N2947">
        <f t="shared" ref="N2947:N3010" si="880">C2947</f>
        <v>5185.8500000000004</v>
      </c>
      <c r="O2947">
        <f t="shared" ca="1" si="873"/>
        <v>19</v>
      </c>
      <c r="Q2947" t="str">
        <f t="shared" ca="1" si="876"/>
        <v>NO</v>
      </c>
      <c r="R2947" t="str">
        <f t="shared" ca="1" si="877"/>
        <v>YES</v>
      </c>
      <c r="S2947" t="b">
        <f t="shared" ca="1" si="874"/>
        <v>0</v>
      </c>
      <c r="T2947" t="b">
        <f t="shared" ca="1" si="875"/>
        <v>1</v>
      </c>
      <c r="U2947">
        <f t="shared" ca="1" si="879"/>
        <v>1</v>
      </c>
      <c r="W2947" s="7"/>
      <c r="X2947" t="str">
        <f t="shared" ref="X2947:X3010" ca="1" si="881">CONCATENATE(M2947&amp;O2947)</f>
        <v>19</v>
      </c>
    </row>
    <row r="2948" spans="1:24" x14ac:dyDescent="0.3">
      <c r="A2948">
        <f t="shared" ref="A2948:A3011" si="882">A2947+1</f>
        <v>2947</v>
      </c>
      <c r="B2948" s="1">
        <v>39363</v>
      </c>
      <c r="C2948">
        <v>5085.1000000000004</v>
      </c>
      <c r="D2948">
        <f t="shared" ref="D2948:D3011" si="883">C2948-C2947</f>
        <v>-100.75</v>
      </c>
      <c r="E2948" t="str">
        <f t="shared" ref="E2948:E3011" si="884">IF($D2948&gt;0,$D2948,"")</f>
        <v/>
      </c>
      <c r="F2948" s="4">
        <f t="shared" ref="F2948:F3011" si="885">IF($D2948&lt;0,$D2948,"")</f>
        <v>-100.75</v>
      </c>
      <c r="G2948">
        <f t="shared" ref="G2948:G3011" ca="1" si="886">IFERROR(IF(A2948&gt;$P$2,AVERAGE(OFFSET(E2948,0,0,-$P$2,1))/100,""),"")</f>
        <v>0.65104545454545504</v>
      </c>
      <c r="H2948">
        <f t="shared" ref="H2948:H3011" ca="1" si="887">IFERROR(IF(A2948&gt;$P$2,ABS(AVERAGE(OFFSET(F2948,0,0,-$P$2,1))/100),""),"")</f>
        <v>0.41899999999999943</v>
      </c>
      <c r="I2948" s="4">
        <f t="shared" ca="1" si="878"/>
        <v>1.5538077674115893</v>
      </c>
      <c r="J2948" s="8">
        <f t="shared" ref="J2948:J3011" ca="1" si="888">IFERROR(100-(100/(1+I2948)),"")</f>
        <v>60.842784928422802</v>
      </c>
      <c r="K2948" t="str">
        <f t="shared" ref="K2948:K3011" ca="1" si="889">IF(J2948="","",IF(J2948&lt;$P$4,"BUY",IF(J2948&gt;$P$6,"SELL",K2947)))</f>
        <v>SELL</v>
      </c>
      <c r="L2948" t="str">
        <f t="shared" ref="L2948:L3011" ca="1" si="890">IF(K2948="BUY",IF(K2947="BUY","HOLD","BUY"),IF(K2948="SELL",IF(K2947="SELL","NA","SELL"),""))</f>
        <v>NA</v>
      </c>
      <c r="M2948" t="str">
        <f t="shared" ref="M2948:M3011" ca="1" si="891">IF(AND(L2948="SELL",U2948=1),"SELL",IF(L2948="BUY","BUY",""))</f>
        <v/>
      </c>
      <c r="N2948">
        <f t="shared" si="880"/>
        <v>5085.1000000000004</v>
      </c>
      <c r="O2948">
        <f t="shared" ca="1" si="873"/>
        <v>19</v>
      </c>
      <c r="Q2948" t="str">
        <f t="shared" ca="1" si="876"/>
        <v>NO</v>
      </c>
      <c r="R2948" t="str">
        <f t="shared" ca="1" si="877"/>
        <v>NO</v>
      </c>
      <c r="S2948" t="b">
        <f t="shared" ca="1" si="874"/>
        <v>0</v>
      </c>
      <c r="T2948" t="b">
        <f t="shared" ca="1" si="875"/>
        <v>0</v>
      </c>
      <c r="U2948">
        <f t="shared" ca="1" si="879"/>
        <v>1</v>
      </c>
      <c r="W2948" s="7"/>
      <c r="X2948" t="str">
        <f t="shared" ca="1" si="881"/>
        <v>19</v>
      </c>
    </row>
    <row r="2949" spans="1:24" x14ac:dyDescent="0.3">
      <c r="A2949">
        <f t="shared" si="882"/>
        <v>2948</v>
      </c>
      <c r="B2949" s="1">
        <v>39364</v>
      </c>
      <c r="C2949">
        <v>5327.25</v>
      </c>
      <c r="D2949">
        <f t="shared" si="883"/>
        <v>242.14999999999964</v>
      </c>
      <c r="E2949">
        <f t="shared" si="884"/>
        <v>242.14999999999964</v>
      </c>
      <c r="F2949" s="4" t="str">
        <f t="shared" si="885"/>
        <v/>
      </c>
      <c r="G2949">
        <f t="shared" ca="1" si="886"/>
        <v>0.82431818181818184</v>
      </c>
      <c r="H2949">
        <f t="shared" ca="1" si="887"/>
        <v>0.41899999999999943</v>
      </c>
      <c r="I2949" s="4">
        <f t="shared" ca="1" si="878"/>
        <v>1.9673464959861169</v>
      </c>
      <c r="J2949" s="8">
        <f t="shared" ca="1" si="888"/>
        <v>66.299857419661492</v>
      </c>
      <c r="K2949" t="str">
        <f t="shared" ca="1" si="889"/>
        <v>SELL</v>
      </c>
      <c r="L2949" t="str">
        <f t="shared" ca="1" si="890"/>
        <v>NA</v>
      </c>
      <c r="M2949" t="str">
        <f t="shared" ca="1" si="891"/>
        <v/>
      </c>
      <c r="N2949">
        <f t="shared" si="880"/>
        <v>5327.25</v>
      </c>
      <c r="O2949">
        <f t="shared" ref="O2949:O3012" ca="1" si="892">IF(M2949="BUY",O2948+1,O2948)</f>
        <v>19</v>
      </c>
      <c r="Q2949" t="str">
        <f t="shared" ca="1" si="876"/>
        <v>NO</v>
      </c>
      <c r="R2949" t="str">
        <f t="shared" ca="1" si="877"/>
        <v>NO</v>
      </c>
      <c r="S2949" t="b">
        <f t="shared" ca="1" si="874"/>
        <v>0</v>
      </c>
      <c r="T2949" t="b">
        <f t="shared" ca="1" si="875"/>
        <v>0</v>
      </c>
      <c r="U2949">
        <f t="shared" ca="1" si="879"/>
        <v>1</v>
      </c>
      <c r="W2949" s="7"/>
      <c r="X2949" t="str">
        <f t="shared" ca="1" si="881"/>
        <v>19</v>
      </c>
    </row>
    <row r="2950" spans="1:24" x14ac:dyDescent="0.3">
      <c r="A2950">
        <f t="shared" si="882"/>
        <v>2949</v>
      </c>
      <c r="B2950" s="1">
        <v>39365</v>
      </c>
      <c r="C2950">
        <v>5441.45</v>
      </c>
      <c r="D2950">
        <f t="shared" si="883"/>
        <v>114.19999999999982</v>
      </c>
      <c r="E2950">
        <f t="shared" si="884"/>
        <v>114.19999999999982</v>
      </c>
      <c r="F2950" s="4" t="str">
        <f t="shared" si="885"/>
        <v/>
      </c>
      <c r="G2950">
        <f t="shared" ca="1" si="886"/>
        <v>0.7589090909090902</v>
      </c>
      <c r="H2950">
        <f t="shared" ca="1" si="887"/>
        <v>0.41899999999999943</v>
      </c>
      <c r="I2950" s="4">
        <f t="shared" ca="1" si="878"/>
        <v>1.8112388804512918</v>
      </c>
      <c r="J2950" s="8">
        <f t="shared" ca="1" si="888"/>
        <v>64.428494250212253</v>
      </c>
      <c r="K2950" t="str">
        <f t="shared" ca="1" si="889"/>
        <v>SELL</v>
      </c>
      <c r="L2950" t="str">
        <f t="shared" ca="1" si="890"/>
        <v>NA</v>
      </c>
      <c r="M2950" t="str">
        <f t="shared" ca="1" si="891"/>
        <v/>
      </c>
      <c r="N2950">
        <f t="shared" si="880"/>
        <v>5441.45</v>
      </c>
      <c r="O2950">
        <f t="shared" ca="1" si="892"/>
        <v>19</v>
      </c>
      <c r="Q2950" t="str">
        <f t="shared" ca="1" si="876"/>
        <v>NO</v>
      </c>
      <c r="R2950" t="str">
        <f t="shared" ca="1" si="877"/>
        <v>NO</v>
      </c>
      <c r="S2950" t="b">
        <f t="shared" ca="1" si="874"/>
        <v>0</v>
      </c>
      <c r="T2950" t="b">
        <f t="shared" ca="1" si="875"/>
        <v>0</v>
      </c>
      <c r="U2950">
        <f t="shared" ca="1" si="879"/>
        <v>1</v>
      </c>
      <c r="W2950" s="7"/>
      <c r="X2950" t="str">
        <f t="shared" ca="1" si="881"/>
        <v>19</v>
      </c>
    </row>
    <row r="2951" spans="1:24" x14ac:dyDescent="0.3">
      <c r="A2951">
        <f t="shared" si="882"/>
        <v>2950</v>
      </c>
      <c r="B2951" s="1">
        <v>39366</v>
      </c>
      <c r="C2951">
        <v>5524.85</v>
      </c>
      <c r="D2951">
        <f t="shared" si="883"/>
        <v>83.400000000000546</v>
      </c>
      <c r="E2951">
        <f t="shared" si="884"/>
        <v>83.400000000000546</v>
      </c>
      <c r="F2951" s="4" t="str">
        <f t="shared" si="885"/>
        <v/>
      </c>
      <c r="G2951">
        <f t="shared" ca="1" si="886"/>
        <v>0.82090909090909092</v>
      </c>
      <c r="H2951">
        <f t="shared" ca="1" si="887"/>
        <v>0.41899999999999943</v>
      </c>
      <c r="I2951" s="4">
        <f t="shared" ca="1" si="878"/>
        <v>1.9592102408331553</v>
      </c>
      <c r="J2951" s="8">
        <f t="shared" ca="1" si="888"/>
        <v>66.207199941344697</v>
      </c>
      <c r="K2951" t="str">
        <f t="shared" ca="1" si="889"/>
        <v>SELL</v>
      </c>
      <c r="L2951" t="str">
        <f t="shared" ca="1" si="890"/>
        <v>NA</v>
      </c>
      <c r="M2951" t="str">
        <f t="shared" ca="1" si="891"/>
        <v/>
      </c>
      <c r="N2951">
        <f t="shared" si="880"/>
        <v>5524.85</v>
      </c>
      <c r="O2951">
        <f t="shared" ca="1" si="892"/>
        <v>19</v>
      </c>
      <c r="Q2951" t="str">
        <f t="shared" ca="1" si="876"/>
        <v>NO</v>
      </c>
      <c r="R2951" t="str">
        <f t="shared" ca="1" si="877"/>
        <v>NO</v>
      </c>
      <c r="S2951" t="b">
        <f t="shared" ca="1" si="874"/>
        <v>0</v>
      </c>
      <c r="T2951" t="b">
        <f t="shared" ca="1" si="875"/>
        <v>0</v>
      </c>
      <c r="U2951">
        <f t="shared" ca="1" si="879"/>
        <v>1</v>
      </c>
      <c r="W2951" s="7"/>
      <c r="X2951" t="str">
        <f t="shared" ca="1" si="881"/>
        <v>19</v>
      </c>
    </row>
    <row r="2952" spans="1:24" x14ac:dyDescent="0.3">
      <c r="A2952">
        <f t="shared" si="882"/>
        <v>2951</v>
      </c>
      <c r="B2952" s="1">
        <v>39367</v>
      </c>
      <c r="C2952">
        <v>5428.25</v>
      </c>
      <c r="D2952">
        <f t="shared" si="883"/>
        <v>-96.600000000000364</v>
      </c>
      <c r="E2952" t="str">
        <f t="shared" si="884"/>
        <v/>
      </c>
      <c r="F2952" s="4">
        <f t="shared" si="885"/>
        <v>-96.600000000000364</v>
      </c>
      <c r="G2952">
        <f t="shared" ca="1" si="886"/>
        <v>0.81299999999999994</v>
      </c>
      <c r="H2952">
        <f t="shared" ca="1" si="887"/>
        <v>0.55575000000000041</v>
      </c>
      <c r="I2952" s="4">
        <f t="shared" ca="1" si="878"/>
        <v>1.4628879892037776</v>
      </c>
      <c r="J2952" s="8">
        <f t="shared" ca="1" si="888"/>
        <v>59.397260273972591</v>
      </c>
      <c r="K2952" t="str">
        <f t="shared" ca="1" si="889"/>
        <v>SELL</v>
      </c>
      <c r="L2952" t="str">
        <f t="shared" ca="1" si="890"/>
        <v>NA</v>
      </c>
      <c r="M2952" t="str">
        <f t="shared" ca="1" si="891"/>
        <v/>
      </c>
      <c r="N2952">
        <f t="shared" si="880"/>
        <v>5428.25</v>
      </c>
      <c r="O2952">
        <f t="shared" ca="1" si="892"/>
        <v>19</v>
      </c>
      <c r="Q2952" t="str">
        <f t="shared" ca="1" si="876"/>
        <v>NO</v>
      </c>
      <c r="R2952" t="str">
        <f t="shared" ca="1" si="877"/>
        <v>NO</v>
      </c>
      <c r="S2952" t="b">
        <f t="shared" ca="1" si="874"/>
        <v>0</v>
      </c>
      <c r="T2952" t="b">
        <f t="shared" ca="1" si="875"/>
        <v>0</v>
      </c>
      <c r="U2952">
        <f t="shared" ca="1" si="879"/>
        <v>1</v>
      </c>
      <c r="W2952" s="7"/>
      <c r="X2952" t="str">
        <f t="shared" ca="1" si="881"/>
        <v>19</v>
      </c>
    </row>
    <row r="2953" spans="1:24" x14ac:dyDescent="0.3">
      <c r="A2953">
        <f t="shared" si="882"/>
        <v>2952</v>
      </c>
      <c r="B2953" s="1">
        <v>39370</v>
      </c>
      <c r="C2953">
        <v>5670.4</v>
      </c>
      <c r="D2953">
        <f t="shared" si="883"/>
        <v>242.14999999999964</v>
      </c>
      <c r="E2953">
        <f t="shared" si="884"/>
        <v>242.14999999999964</v>
      </c>
      <c r="F2953" s="4" t="str">
        <f t="shared" si="885"/>
        <v/>
      </c>
      <c r="G2953">
        <f t="shared" ca="1" si="886"/>
        <v>0.96050000000000002</v>
      </c>
      <c r="H2953">
        <f t="shared" ca="1" si="887"/>
        <v>0.55575000000000041</v>
      </c>
      <c r="I2953" s="4">
        <f t="shared" ca="1" si="878"/>
        <v>1.7282950967161481</v>
      </c>
      <c r="J2953" s="8">
        <f t="shared" ca="1" si="888"/>
        <v>63.347073371805422</v>
      </c>
      <c r="K2953" t="str">
        <f t="shared" ca="1" si="889"/>
        <v>SELL</v>
      </c>
      <c r="L2953" t="str">
        <f t="shared" ca="1" si="890"/>
        <v>NA</v>
      </c>
      <c r="M2953" t="str">
        <f t="shared" ca="1" si="891"/>
        <v/>
      </c>
      <c r="N2953">
        <f t="shared" si="880"/>
        <v>5670.4</v>
      </c>
      <c r="O2953">
        <f t="shared" ca="1" si="892"/>
        <v>19</v>
      </c>
      <c r="Q2953" t="str">
        <f t="shared" ca="1" si="876"/>
        <v>NO</v>
      </c>
      <c r="R2953" t="str">
        <f t="shared" ca="1" si="877"/>
        <v>NO</v>
      </c>
      <c r="S2953" t="b">
        <f t="shared" ca="1" si="874"/>
        <v>0</v>
      </c>
      <c r="T2953" t="b">
        <f t="shared" ca="1" si="875"/>
        <v>0</v>
      </c>
      <c r="U2953">
        <f t="shared" ca="1" si="879"/>
        <v>1</v>
      </c>
      <c r="W2953" s="7"/>
      <c r="X2953" t="str">
        <f t="shared" ca="1" si="881"/>
        <v>19</v>
      </c>
    </row>
    <row r="2954" spans="1:24" x14ac:dyDescent="0.3">
      <c r="A2954">
        <f t="shared" si="882"/>
        <v>2953</v>
      </c>
      <c r="B2954" s="1">
        <v>39371</v>
      </c>
      <c r="C2954">
        <v>5668.05</v>
      </c>
      <c r="D2954">
        <f t="shared" si="883"/>
        <v>-2.3499999999994543</v>
      </c>
      <c r="E2954" t="str">
        <f t="shared" si="884"/>
        <v/>
      </c>
      <c r="F2954" s="4">
        <f t="shared" si="885"/>
        <v>-2.3499999999994543</v>
      </c>
      <c r="G2954">
        <f t="shared" ca="1" si="886"/>
        <v>1.0598333333333327</v>
      </c>
      <c r="H2954">
        <f t="shared" ca="1" si="887"/>
        <v>0.44929999999999931</v>
      </c>
      <c r="I2954" s="4">
        <f t="shared" ca="1" si="878"/>
        <v>2.3588545144298561</v>
      </c>
      <c r="J2954" s="8">
        <f t="shared" ca="1" si="888"/>
        <v>70.227945399125346</v>
      </c>
      <c r="K2954" t="str">
        <f t="shared" ca="1" si="889"/>
        <v>SELL</v>
      </c>
      <c r="L2954" t="str">
        <f t="shared" ca="1" si="890"/>
        <v>NA</v>
      </c>
      <c r="M2954" t="str">
        <f t="shared" ca="1" si="891"/>
        <v/>
      </c>
      <c r="N2954">
        <f t="shared" si="880"/>
        <v>5668.05</v>
      </c>
      <c r="O2954">
        <f t="shared" ca="1" si="892"/>
        <v>19</v>
      </c>
      <c r="Q2954" t="str">
        <f t="shared" ca="1" si="876"/>
        <v>NO</v>
      </c>
      <c r="R2954" t="str">
        <f t="shared" ca="1" si="877"/>
        <v>YES</v>
      </c>
      <c r="S2954" t="b">
        <f t="shared" ca="1" si="874"/>
        <v>0</v>
      </c>
      <c r="T2954" t="b">
        <f t="shared" ca="1" si="875"/>
        <v>0</v>
      </c>
      <c r="U2954">
        <f t="shared" ca="1" si="879"/>
        <v>1</v>
      </c>
      <c r="W2954" s="7"/>
      <c r="X2954" t="str">
        <f t="shared" ca="1" si="881"/>
        <v>19</v>
      </c>
    </row>
    <row r="2955" spans="1:24" x14ac:dyDescent="0.3">
      <c r="A2955">
        <f t="shared" si="882"/>
        <v>2954</v>
      </c>
      <c r="B2955" s="1">
        <v>39372</v>
      </c>
      <c r="C2955">
        <v>5559.3</v>
      </c>
      <c r="D2955">
        <f t="shared" si="883"/>
        <v>-108.75</v>
      </c>
      <c r="E2955" t="str">
        <f t="shared" si="884"/>
        <v/>
      </c>
      <c r="F2955" s="4">
        <f t="shared" si="885"/>
        <v>-108.75</v>
      </c>
      <c r="G2955">
        <f t="shared" ca="1" si="886"/>
        <v>1.1902499999999998</v>
      </c>
      <c r="H2955">
        <f t="shared" ca="1" si="887"/>
        <v>0.55566666666666609</v>
      </c>
      <c r="I2955" s="4">
        <f t="shared" ca="1" si="878"/>
        <v>2.1420215956808657</v>
      </c>
      <c r="J2955" s="8">
        <f t="shared" ca="1" si="888"/>
        <v>68.173356880339867</v>
      </c>
      <c r="K2955" t="str">
        <f t="shared" ca="1" si="889"/>
        <v>SELL</v>
      </c>
      <c r="L2955" t="str">
        <f t="shared" ca="1" si="890"/>
        <v>NA</v>
      </c>
      <c r="M2955" t="str">
        <f t="shared" ca="1" si="891"/>
        <v/>
      </c>
      <c r="N2955">
        <f t="shared" si="880"/>
        <v>5559.3</v>
      </c>
      <c r="O2955">
        <f t="shared" ca="1" si="892"/>
        <v>19</v>
      </c>
      <c r="Q2955" t="str">
        <f t="shared" ca="1" si="876"/>
        <v>NO</v>
      </c>
      <c r="R2955" t="str">
        <f t="shared" ca="1" si="877"/>
        <v>NO</v>
      </c>
      <c r="S2955" t="b">
        <f t="shared" ca="1" si="874"/>
        <v>0</v>
      </c>
      <c r="T2955" t="b">
        <f t="shared" ca="1" si="875"/>
        <v>0</v>
      </c>
      <c r="U2955">
        <f t="shared" ca="1" si="879"/>
        <v>1</v>
      </c>
      <c r="W2955" s="7"/>
      <c r="X2955" t="str">
        <f t="shared" ca="1" si="881"/>
        <v>19</v>
      </c>
    </row>
    <row r="2956" spans="1:24" x14ac:dyDescent="0.3">
      <c r="A2956">
        <f t="shared" si="882"/>
        <v>2955</v>
      </c>
      <c r="B2956" s="1">
        <v>39373</v>
      </c>
      <c r="C2956">
        <v>5351</v>
      </c>
      <c r="D2956">
        <f t="shared" si="883"/>
        <v>-208.30000000000018</v>
      </c>
      <c r="E2956" t="str">
        <f t="shared" si="884"/>
        <v/>
      </c>
      <c r="F2956" s="4">
        <f t="shared" si="885"/>
        <v>-208.30000000000018</v>
      </c>
      <c r="G2956">
        <f t="shared" ca="1" si="886"/>
        <v>1.2744999999999995</v>
      </c>
      <c r="H2956">
        <f t="shared" ca="1" si="887"/>
        <v>0.77385714285714258</v>
      </c>
      <c r="I2956" s="4">
        <f t="shared" ca="1" si="878"/>
        <v>1.646944803396714</v>
      </c>
      <c r="J2956" s="8">
        <f t="shared" ca="1" si="888"/>
        <v>62.220594901837707</v>
      </c>
      <c r="K2956" t="str">
        <f t="shared" ca="1" si="889"/>
        <v>SELL</v>
      </c>
      <c r="L2956" t="str">
        <f t="shared" ca="1" si="890"/>
        <v>NA</v>
      </c>
      <c r="M2956" t="str">
        <f t="shared" ca="1" si="891"/>
        <v/>
      </c>
      <c r="N2956">
        <f t="shared" si="880"/>
        <v>5351</v>
      </c>
      <c r="O2956">
        <f t="shared" ca="1" si="892"/>
        <v>19</v>
      </c>
      <c r="Q2956" t="str">
        <f t="shared" ca="1" si="876"/>
        <v>NO</v>
      </c>
      <c r="R2956" t="str">
        <f t="shared" ca="1" si="877"/>
        <v>NO</v>
      </c>
      <c r="S2956" t="b">
        <f t="shared" ca="1" si="874"/>
        <v>0</v>
      </c>
      <c r="T2956" t="b">
        <f t="shared" ca="1" si="875"/>
        <v>0</v>
      </c>
      <c r="U2956">
        <f t="shared" ca="1" si="879"/>
        <v>1</v>
      </c>
      <c r="W2956" s="7"/>
      <c r="X2956" t="str">
        <f t="shared" ca="1" si="881"/>
        <v>19</v>
      </c>
    </row>
    <row r="2957" spans="1:24" x14ac:dyDescent="0.3">
      <c r="A2957">
        <f t="shared" si="882"/>
        <v>2956</v>
      </c>
      <c r="B2957" s="1">
        <v>39374</v>
      </c>
      <c r="C2957">
        <v>5215.3</v>
      </c>
      <c r="D2957">
        <f t="shared" si="883"/>
        <v>-135.69999999999982</v>
      </c>
      <c r="E2957" t="str">
        <f t="shared" si="884"/>
        <v/>
      </c>
      <c r="F2957" s="4">
        <f t="shared" si="885"/>
        <v>-135.69999999999982</v>
      </c>
      <c r="G2957">
        <f t="shared" ca="1" si="886"/>
        <v>1.4522499999999992</v>
      </c>
      <c r="H2957">
        <f t="shared" ca="1" si="887"/>
        <v>0.84674999999999956</v>
      </c>
      <c r="I2957" s="4">
        <f t="shared" ca="1" si="878"/>
        <v>1.7150870977266015</v>
      </c>
      <c r="J2957" s="8">
        <f t="shared" ca="1" si="888"/>
        <v>63.168769030013046</v>
      </c>
      <c r="K2957" t="str">
        <f t="shared" ca="1" si="889"/>
        <v>SELL</v>
      </c>
      <c r="L2957" t="str">
        <f t="shared" ca="1" si="890"/>
        <v>NA</v>
      </c>
      <c r="M2957" t="str">
        <f t="shared" ca="1" si="891"/>
        <v/>
      </c>
      <c r="N2957">
        <f t="shared" si="880"/>
        <v>5215.3</v>
      </c>
      <c r="O2957">
        <f t="shared" ca="1" si="892"/>
        <v>19</v>
      </c>
      <c r="Q2957" t="str">
        <f t="shared" ca="1" si="876"/>
        <v>NO</v>
      </c>
      <c r="R2957" t="str">
        <f t="shared" ca="1" si="877"/>
        <v>NO</v>
      </c>
      <c r="S2957" t="b">
        <f t="shared" ca="1" si="874"/>
        <v>0</v>
      </c>
      <c r="T2957" t="b">
        <f t="shared" ca="1" si="875"/>
        <v>0</v>
      </c>
      <c r="U2957">
        <f t="shared" ca="1" si="879"/>
        <v>1</v>
      </c>
      <c r="W2957" s="7"/>
      <c r="X2957" t="str">
        <f t="shared" ca="1" si="881"/>
        <v>19</v>
      </c>
    </row>
    <row r="2958" spans="1:24" x14ac:dyDescent="0.3">
      <c r="A2958">
        <f t="shared" si="882"/>
        <v>2957</v>
      </c>
      <c r="B2958" s="1">
        <v>39377</v>
      </c>
      <c r="C2958">
        <v>5184</v>
      </c>
      <c r="D2958">
        <f t="shared" si="883"/>
        <v>-31.300000000000182</v>
      </c>
      <c r="E2958" t="str">
        <f t="shared" si="884"/>
        <v/>
      </c>
      <c r="F2958" s="4">
        <f t="shared" si="885"/>
        <v>-31.300000000000182</v>
      </c>
      <c r="G2958">
        <f t="shared" ca="1" si="886"/>
        <v>1.6475</v>
      </c>
      <c r="H2958">
        <f t="shared" ca="1" si="887"/>
        <v>0.78744444444444428</v>
      </c>
      <c r="I2958" s="4">
        <f t="shared" ca="1" si="878"/>
        <v>2.0922110907295051</v>
      </c>
      <c r="J2958" s="8">
        <f t="shared" ca="1" si="888"/>
        <v>67.660681284081321</v>
      </c>
      <c r="K2958" t="str">
        <f t="shared" ca="1" si="889"/>
        <v>SELL</v>
      </c>
      <c r="L2958" t="str">
        <f t="shared" ca="1" si="890"/>
        <v>NA</v>
      </c>
      <c r="M2958" t="str">
        <f t="shared" ca="1" si="891"/>
        <v/>
      </c>
      <c r="N2958">
        <f t="shared" si="880"/>
        <v>5184</v>
      </c>
      <c r="O2958">
        <f t="shared" ca="1" si="892"/>
        <v>19</v>
      </c>
      <c r="Q2958" t="str">
        <f t="shared" ca="1" si="876"/>
        <v>NO</v>
      </c>
      <c r="R2958" t="str">
        <f t="shared" ca="1" si="877"/>
        <v>NO</v>
      </c>
      <c r="S2958" t="b">
        <f t="shared" ca="1" si="874"/>
        <v>0</v>
      </c>
      <c r="T2958" t="b">
        <f t="shared" ca="1" si="875"/>
        <v>0</v>
      </c>
      <c r="U2958">
        <f t="shared" ca="1" si="879"/>
        <v>1</v>
      </c>
      <c r="W2958" s="7"/>
      <c r="X2958" t="str">
        <f t="shared" ca="1" si="881"/>
        <v>19</v>
      </c>
    </row>
    <row r="2959" spans="1:24" x14ac:dyDescent="0.3">
      <c r="A2959">
        <f t="shared" si="882"/>
        <v>2958</v>
      </c>
      <c r="B2959" s="1">
        <v>39378</v>
      </c>
      <c r="C2959">
        <v>5473.7</v>
      </c>
      <c r="D2959">
        <f t="shared" si="883"/>
        <v>289.69999999999982</v>
      </c>
      <c r="E2959">
        <f t="shared" si="884"/>
        <v>289.69999999999982</v>
      </c>
      <c r="F2959" s="4" t="str">
        <f t="shared" si="885"/>
        <v/>
      </c>
      <c r="G2959">
        <f t="shared" ca="1" si="886"/>
        <v>1.9431999999999987</v>
      </c>
      <c r="H2959">
        <f t="shared" ca="1" si="887"/>
        <v>0.78744444444444428</v>
      </c>
      <c r="I2959" s="4">
        <f t="shared" ca="1" si="878"/>
        <v>2.4677296458303926</v>
      </c>
      <c r="J2959" s="8">
        <f t="shared" ca="1" si="888"/>
        <v>71.162688498441554</v>
      </c>
      <c r="K2959" t="str">
        <f t="shared" ca="1" si="889"/>
        <v>SELL</v>
      </c>
      <c r="L2959" t="str">
        <f t="shared" ca="1" si="890"/>
        <v>NA</v>
      </c>
      <c r="M2959" t="str">
        <f t="shared" ca="1" si="891"/>
        <v/>
      </c>
      <c r="N2959">
        <f t="shared" si="880"/>
        <v>5473.7</v>
      </c>
      <c r="O2959">
        <f t="shared" ca="1" si="892"/>
        <v>19</v>
      </c>
      <c r="Q2959" t="str">
        <f t="shared" ca="1" si="876"/>
        <v>NO</v>
      </c>
      <c r="R2959" t="str">
        <f t="shared" ca="1" si="877"/>
        <v>YES</v>
      </c>
      <c r="S2959" t="b">
        <f t="shared" ca="1" si="874"/>
        <v>0</v>
      </c>
      <c r="T2959" t="b">
        <f t="shared" ca="1" si="875"/>
        <v>0</v>
      </c>
      <c r="U2959">
        <f t="shared" ca="1" si="879"/>
        <v>1</v>
      </c>
      <c r="W2959" s="7"/>
      <c r="X2959" t="str">
        <f t="shared" ca="1" si="881"/>
        <v>19</v>
      </c>
    </row>
    <row r="2960" spans="1:24" x14ac:dyDescent="0.3">
      <c r="A2960">
        <f t="shared" si="882"/>
        <v>2959</v>
      </c>
      <c r="B2960" s="1">
        <v>39379</v>
      </c>
      <c r="C2960">
        <v>5496.15</v>
      </c>
      <c r="D2960">
        <f t="shared" si="883"/>
        <v>22.449999999999818</v>
      </c>
      <c r="E2960">
        <f t="shared" si="884"/>
        <v>22.449999999999818</v>
      </c>
      <c r="F2960" s="4" t="str">
        <f t="shared" si="885"/>
        <v/>
      </c>
      <c r="G2960">
        <f t="shared" ca="1" si="886"/>
        <v>1.6567499999999986</v>
      </c>
      <c r="H2960">
        <f t="shared" ca="1" si="887"/>
        <v>0.88318749999999913</v>
      </c>
      <c r="I2960" s="4">
        <f t="shared" ca="1" si="878"/>
        <v>1.8758757342014014</v>
      </c>
      <c r="J2960" s="8">
        <f t="shared" ca="1" si="888"/>
        <v>65.227982972021948</v>
      </c>
      <c r="K2960" t="str">
        <f t="shared" ca="1" si="889"/>
        <v>SELL</v>
      </c>
      <c r="L2960" t="str">
        <f t="shared" ca="1" si="890"/>
        <v>NA</v>
      </c>
      <c r="M2960" t="str">
        <f t="shared" ca="1" si="891"/>
        <v/>
      </c>
      <c r="N2960">
        <f t="shared" si="880"/>
        <v>5496.15</v>
      </c>
      <c r="O2960">
        <f t="shared" ca="1" si="892"/>
        <v>19</v>
      </c>
      <c r="Q2960" t="str">
        <f t="shared" ca="1" si="876"/>
        <v>NO</v>
      </c>
      <c r="R2960" t="str">
        <f t="shared" ca="1" si="877"/>
        <v>NO</v>
      </c>
      <c r="S2960" t="b">
        <f t="shared" ref="S2960:S3023" ca="1" si="893">AND(Q2960="YES",Q2959="YES")</f>
        <v>0</v>
      </c>
      <c r="T2960" t="b">
        <f t="shared" ref="T2960:T3023" ca="1" si="894">AND(R2960="YES",R2959="YES")</f>
        <v>0</v>
      </c>
      <c r="U2960">
        <f t="shared" ca="1" si="879"/>
        <v>1</v>
      </c>
      <c r="W2960" s="7"/>
      <c r="X2960" t="str">
        <f t="shared" ca="1" si="881"/>
        <v>19</v>
      </c>
    </row>
    <row r="2961" spans="1:24" x14ac:dyDescent="0.3">
      <c r="A2961">
        <f t="shared" si="882"/>
        <v>2960</v>
      </c>
      <c r="B2961" s="1">
        <v>39380</v>
      </c>
      <c r="C2961">
        <v>5568.95</v>
      </c>
      <c r="D2961">
        <f t="shared" si="883"/>
        <v>72.800000000000182</v>
      </c>
      <c r="E2961">
        <f t="shared" si="884"/>
        <v>72.800000000000182</v>
      </c>
      <c r="F2961" s="4" t="str">
        <f t="shared" si="885"/>
        <v/>
      </c>
      <c r="G2961">
        <f t="shared" ca="1" si="886"/>
        <v>1.5240714285714279</v>
      </c>
      <c r="H2961">
        <f t="shared" ca="1" si="887"/>
        <v>0.97678571428571426</v>
      </c>
      <c r="I2961" s="4">
        <f t="shared" ca="1" si="878"/>
        <v>1.5602925045703833</v>
      </c>
      <c r="J2961" s="8">
        <f t="shared" ca="1" si="888"/>
        <v>60.941962755626633</v>
      </c>
      <c r="K2961" t="str">
        <f t="shared" ca="1" si="889"/>
        <v>SELL</v>
      </c>
      <c r="L2961" t="str">
        <f t="shared" ca="1" si="890"/>
        <v>NA</v>
      </c>
      <c r="M2961" t="str">
        <f t="shared" ca="1" si="891"/>
        <v/>
      </c>
      <c r="N2961">
        <f t="shared" si="880"/>
        <v>5568.95</v>
      </c>
      <c r="O2961">
        <f t="shared" ca="1" si="892"/>
        <v>19</v>
      </c>
      <c r="Q2961" t="str">
        <f t="shared" ref="Q2961:Q3024" ca="1" si="895">IF(J2961&lt;30,"YES","NO")</f>
        <v>NO</v>
      </c>
      <c r="R2961" t="str">
        <f t="shared" ref="R2961:R3024" ca="1" si="896">IF(J2961&gt;70,"YES","NO")</f>
        <v>NO</v>
      </c>
      <c r="S2961" t="b">
        <f t="shared" ca="1" si="893"/>
        <v>0</v>
      </c>
      <c r="T2961" t="b">
        <f t="shared" ca="1" si="894"/>
        <v>0</v>
      </c>
      <c r="U2961">
        <f t="shared" ca="1" si="879"/>
        <v>1</v>
      </c>
      <c r="W2961" s="7"/>
      <c r="X2961" t="str">
        <f t="shared" ca="1" si="881"/>
        <v>19</v>
      </c>
    </row>
    <row r="2962" spans="1:24" x14ac:dyDescent="0.3">
      <c r="A2962">
        <f t="shared" si="882"/>
        <v>2961</v>
      </c>
      <c r="B2962" s="1">
        <v>39381</v>
      </c>
      <c r="C2962">
        <v>5702.3</v>
      </c>
      <c r="D2962">
        <f t="shared" si="883"/>
        <v>133.35000000000036</v>
      </c>
      <c r="E2962">
        <f t="shared" si="884"/>
        <v>133.35000000000036</v>
      </c>
      <c r="F2962" s="4" t="str">
        <f t="shared" si="885"/>
        <v/>
      </c>
      <c r="G2962">
        <f t="shared" ca="1" si="886"/>
        <v>1.5002499999999999</v>
      </c>
      <c r="H2962">
        <f t="shared" ca="1" si="887"/>
        <v>0.97166666666666668</v>
      </c>
      <c r="I2962" s="4">
        <f t="shared" ref="I2962:I3025" ca="1" si="897">IFERROR(G2962/H2962,"")</f>
        <v>1.5439965694682674</v>
      </c>
      <c r="J2962" s="8">
        <f t="shared" ca="1" si="888"/>
        <v>60.691770893031716</v>
      </c>
      <c r="K2962" t="str">
        <f t="shared" ca="1" si="889"/>
        <v>SELL</v>
      </c>
      <c r="L2962" t="str">
        <f t="shared" ca="1" si="890"/>
        <v>NA</v>
      </c>
      <c r="M2962" t="str">
        <f t="shared" ca="1" si="891"/>
        <v/>
      </c>
      <c r="N2962">
        <f t="shared" si="880"/>
        <v>5702.3</v>
      </c>
      <c r="O2962">
        <f t="shared" ca="1" si="892"/>
        <v>19</v>
      </c>
      <c r="Q2962" t="str">
        <f t="shared" ca="1" si="895"/>
        <v>NO</v>
      </c>
      <c r="R2962" t="str">
        <f t="shared" ca="1" si="896"/>
        <v>NO</v>
      </c>
      <c r="S2962" t="b">
        <f t="shared" ca="1" si="893"/>
        <v>0</v>
      </c>
      <c r="T2962" t="b">
        <f t="shared" ca="1" si="894"/>
        <v>0</v>
      </c>
      <c r="U2962">
        <f t="shared" ca="1" si="879"/>
        <v>1</v>
      </c>
      <c r="W2962" s="7"/>
      <c r="X2962" t="str">
        <f t="shared" ca="1" si="881"/>
        <v>19</v>
      </c>
    </row>
    <row r="2963" spans="1:24" x14ac:dyDescent="0.3">
      <c r="A2963">
        <f t="shared" si="882"/>
        <v>2962</v>
      </c>
      <c r="B2963" s="1">
        <v>39384</v>
      </c>
      <c r="C2963">
        <v>5905.9</v>
      </c>
      <c r="D2963">
        <f t="shared" si="883"/>
        <v>203.59999999999945</v>
      </c>
      <c r="E2963">
        <f t="shared" si="884"/>
        <v>203.59999999999945</v>
      </c>
      <c r="F2963" s="4" t="str">
        <f t="shared" si="885"/>
        <v/>
      </c>
      <c r="G2963">
        <f t="shared" ca="1" si="886"/>
        <v>1.4520624999999996</v>
      </c>
      <c r="H2963">
        <f t="shared" ca="1" si="887"/>
        <v>0.97166666666666668</v>
      </c>
      <c r="I2963" s="4">
        <f t="shared" ca="1" si="897"/>
        <v>1.4944039451114919</v>
      </c>
      <c r="J2963" s="8">
        <f t="shared" ca="1" si="888"/>
        <v>59.910262250835913</v>
      </c>
      <c r="K2963" t="str">
        <f t="shared" ca="1" si="889"/>
        <v>SELL</v>
      </c>
      <c r="L2963" t="str">
        <f t="shared" ca="1" si="890"/>
        <v>NA</v>
      </c>
      <c r="M2963" t="str">
        <f t="shared" ca="1" si="891"/>
        <v/>
      </c>
      <c r="N2963">
        <f t="shared" si="880"/>
        <v>5905.9</v>
      </c>
      <c r="O2963">
        <f t="shared" ca="1" si="892"/>
        <v>19</v>
      </c>
      <c r="Q2963" t="str">
        <f t="shared" ca="1" si="895"/>
        <v>NO</v>
      </c>
      <c r="R2963" t="str">
        <f t="shared" ca="1" si="896"/>
        <v>NO</v>
      </c>
      <c r="S2963" t="b">
        <f t="shared" ca="1" si="893"/>
        <v>0</v>
      </c>
      <c r="T2963" t="b">
        <f t="shared" ca="1" si="894"/>
        <v>0</v>
      </c>
      <c r="U2963">
        <f t="shared" ca="1" si="879"/>
        <v>1</v>
      </c>
      <c r="W2963" s="7"/>
      <c r="X2963" t="str">
        <f t="shared" ca="1" si="881"/>
        <v>19</v>
      </c>
    </row>
    <row r="2964" spans="1:24" x14ac:dyDescent="0.3">
      <c r="A2964">
        <f t="shared" si="882"/>
        <v>2963</v>
      </c>
      <c r="B2964" s="1">
        <v>39385</v>
      </c>
      <c r="C2964">
        <v>5868.75</v>
      </c>
      <c r="D2964">
        <f t="shared" si="883"/>
        <v>-37.149999999999636</v>
      </c>
      <c r="E2964" t="str">
        <f t="shared" si="884"/>
        <v/>
      </c>
      <c r="F2964" s="4">
        <f t="shared" si="885"/>
        <v>-37.149999999999636</v>
      </c>
      <c r="G2964">
        <f t="shared" ca="1" si="886"/>
        <v>1.4963571428571427</v>
      </c>
      <c r="H2964">
        <f t="shared" ca="1" si="887"/>
        <v>0.88592857142857084</v>
      </c>
      <c r="I2964" s="4">
        <f t="shared" ca="1" si="897"/>
        <v>1.6890268483431436</v>
      </c>
      <c r="J2964" s="8">
        <f t="shared" ca="1" si="888"/>
        <v>62.811825377788445</v>
      </c>
      <c r="K2964" t="str">
        <f t="shared" ca="1" si="889"/>
        <v>SELL</v>
      </c>
      <c r="L2964" t="str">
        <f t="shared" ca="1" si="890"/>
        <v>NA</v>
      </c>
      <c r="M2964" t="str">
        <f t="shared" ca="1" si="891"/>
        <v/>
      </c>
      <c r="N2964">
        <f t="shared" si="880"/>
        <v>5868.75</v>
      </c>
      <c r="O2964">
        <f t="shared" ca="1" si="892"/>
        <v>19</v>
      </c>
      <c r="Q2964" t="str">
        <f t="shared" ca="1" si="895"/>
        <v>NO</v>
      </c>
      <c r="R2964" t="str">
        <f t="shared" ca="1" si="896"/>
        <v>NO</v>
      </c>
      <c r="S2964" t="b">
        <f t="shared" ca="1" si="893"/>
        <v>0</v>
      </c>
      <c r="T2964" t="b">
        <f t="shared" ca="1" si="894"/>
        <v>0</v>
      </c>
      <c r="U2964">
        <f t="shared" ca="1" si="879"/>
        <v>1</v>
      </c>
      <c r="W2964" s="7"/>
      <c r="X2964" t="str">
        <f t="shared" ca="1" si="881"/>
        <v>19</v>
      </c>
    </row>
    <row r="2965" spans="1:24" x14ac:dyDescent="0.3">
      <c r="A2965">
        <f t="shared" si="882"/>
        <v>2964</v>
      </c>
      <c r="B2965" s="1">
        <v>39386</v>
      </c>
      <c r="C2965">
        <v>5900.65</v>
      </c>
      <c r="D2965">
        <f t="shared" si="883"/>
        <v>31.899999999999636</v>
      </c>
      <c r="E2965">
        <f t="shared" si="884"/>
        <v>31.899999999999636</v>
      </c>
      <c r="F2965" s="4" t="str">
        <f t="shared" si="885"/>
        <v/>
      </c>
      <c r="G2965">
        <f t="shared" ca="1" si="886"/>
        <v>1.4227857142857128</v>
      </c>
      <c r="H2965">
        <f t="shared" ca="1" si="887"/>
        <v>0.88592857142857084</v>
      </c>
      <c r="I2965" s="4">
        <f t="shared" ca="1" si="897"/>
        <v>1.6059824236071911</v>
      </c>
      <c r="J2965" s="8">
        <f t="shared" ca="1" si="888"/>
        <v>61.626755770063724</v>
      </c>
      <c r="K2965" t="str">
        <f t="shared" ca="1" si="889"/>
        <v>SELL</v>
      </c>
      <c r="L2965" t="str">
        <f t="shared" ca="1" si="890"/>
        <v>NA</v>
      </c>
      <c r="M2965" t="str">
        <f t="shared" ca="1" si="891"/>
        <v/>
      </c>
      <c r="N2965">
        <f t="shared" si="880"/>
        <v>5900.65</v>
      </c>
      <c r="O2965">
        <f t="shared" ca="1" si="892"/>
        <v>19</v>
      </c>
      <c r="Q2965" t="str">
        <f t="shared" ca="1" si="895"/>
        <v>NO</v>
      </c>
      <c r="R2965" t="str">
        <f t="shared" ca="1" si="896"/>
        <v>NO</v>
      </c>
      <c r="S2965" t="b">
        <f t="shared" ca="1" si="893"/>
        <v>0</v>
      </c>
      <c r="T2965" t="b">
        <f t="shared" ca="1" si="894"/>
        <v>0</v>
      </c>
      <c r="U2965">
        <f t="shared" ca="1" si="879"/>
        <v>1</v>
      </c>
      <c r="W2965" s="7"/>
      <c r="X2965" t="str">
        <f t="shared" ca="1" si="881"/>
        <v>19</v>
      </c>
    </row>
    <row r="2966" spans="1:24" x14ac:dyDescent="0.3">
      <c r="A2966">
        <f t="shared" si="882"/>
        <v>2965</v>
      </c>
      <c r="B2966" s="1">
        <v>39387</v>
      </c>
      <c r="C2966">
        <v>5866.45</v>
      </c>
      <c r="D2966">
        <f t="shared" si="883"/>
        <v>-34.199999999999818</v>
      </c>
      <c r="E2966" t="str">
        <f t="shared" si="884"/>
        <v/>
      </c>
      <c r="F2966" s="4">
        <f t="shared" si="885"/>
        <v>-34.199999999999818</v>
      </c>
      <c r="G2966">
        <f t="shared" ca="1" si="886"/>
        <v>1.4227857142857128</v>
      </c>
      <c r="H2966">
        <f t="shared" ca="1" si="887"/>
        <v>0.79678571428571299</v>
      </c>
      <c r="I2966" s="4">
        <f t="shared" ca="1" si="897"/>
        <v>1.7856566562079794</v>
      </c>
      <c r="J2966" s="8">
        <f t="shared" ca="1" si="888"/>
        <v>64.101821458454026</v>
      </c>
      <c r="K2966" t="str">
        <f t="shared" ca="1" si="889"/>
        <v>SELL</v>
      </c>
      <c r="L2966" t="str">
        <f t="shared" ca="1" si="890"/>
        <v>NA</v>
      </c>
      <c r="M2966" t="str">
        <f t="shared" ca="1" si="891"/>
        <v/>
      </c>
      <c r="N2966">
        <f t="shared" si="880"/>
        <v>5866.45</v>
      </c>
      <c r="O2966">
        <f t="shared" ca="1" si="892"/>
        <v>19</v>
      </c>
      <c r="Q2966" t="str">
        <f t="shared" ca="1" si="895"/>
        <v>NO</v>
      </c>
      <c r="R2966" t="str">
        <f t="shared" ca="1" si="896"/>
        <v>NO</v>
      </c>
      <c r="S2966" t="b">
        <f t="shared" ca="1" si="893"/>
        <v>0</v>
      </c>
      <c r="T2966" t="b">
        <f t="shared" ca="1" si="894"/>
        <v>0</v>
      </c>
      <c r="U2966">
        <f t="shared" ca="1" si="879"/>
        <v>1</v>
      </c>
      <c r="W2966" s="7"/>
      <c r="X2966" t="str">
        <f t="shared" ca="1" si="881"/>
        <v>19</v>
      </c>
    </row>
    <row r="2967" spans="1:24" x14ac:dyDescent="0.3">
      <c r="A2967">
        <f t="shared" si="882"/>
        <v>2966</v>
      </c>
      <c r="B2967" s="1">
        <v>39388</v>
      </c>
      <c r="C2967">
        <v>5932.4</v>
      </c>
      <c r="D2967">
        <f t="shared" si="883"/>
        <v>65.949999999999818</v>
      </c>
      <c r="E2967">
        <f t="shared" si="884"/>
        <v>65.949999999999818</v>
      </c>
      <c r="F2967" s="4" t="str">
        <f t="shared" si="885"/>
        <v/>
      </c>
      <c r="G2967">
        <f t="shared" ca="1" si="886"/>
        <v>1.1710714285714274</v>
      </c>
      <c r="H2967">
        <f t="shared" ca="1" si="887"/>
        <v>0.79678571428571299</v>
      </c>
      <c r="I2967" s="4">
        <f t="shared" ca="1" si="897"/>
        <v>1.4697445091887056</v>
      </c>
      <c r="J2967" s="8">
        <f t="shared" ca="1" si="888"/>
        <v>59.509981851179695</v>
      </c>
      <c r="K2967" t="str">
        <f t="shared" ca="1" si="889"/>
        <v>SELL</v>
      </c>
      <c r="L2967" t="str">
        <f t="shared" ca="1" si="890"/>
        <v>NA</v>
      </c>
      <c r="M2967" t="str">
        <f t="shared" ca="1" si="891"/>
        <v/>
      </c>
      <c r="N2967">
        <f t="shared" si="880"/>
        <v>5932.4</v>
      </c>
      <c r="O2967">
        <f t="shared" ca="1" si="892"/>
        <v>19</v>
      </c>
      <c r="Q2967" t="str">
        <f t="shared" ca="1" si="895"/>
        <v>NO</v>
      </c>
      <c r="R2967" t="str">
        <f t="shared" ca="1" si="896"/>
        <v>NO</v>
      </c>
      <c r="S2967" t="b">
        <f t="shared" ca="1" si="893"/>
        <v>0</v>
      </c>
      <c r="T2967" t="b">
        <f t="shared" ca="1" si="894"/>
        <v>0</v>
      </c>
      <c r="U2967">
        <f t="shared" ca="1" si="879"/>
        <v>1</v>
      </c>
      <c r="W2967" s="7"/>
      <c r="X2967" t="str">
        <f t="shared" ca="1" si="881"/>
        <v>19</v>
      </c>
    </row>
    <row r="2968" spans="1:24" x14ac:dyDescent="0.3">
      <c r="A2968">
        <f t="shared" si="882"/>
        <v>2967</v>
      </c>
      <c r="B2968" s="1">
        <v>39391</v>
      </c>
      <c r="C2968">
        <v>5847.3</v>
      </c>
      <c r="D2968">
        <f t="shared" si="883"/>
        <v>-85.099999999999454</v>
      </c>
      <c r="E2968" t="str">
        <f t="shared" si="884"/>
        <v/>
      </c>
      <c r="F2968" s="4">
        <f t="shared" si="885"/>
        <v>-85.099999999999454</v>
      </c>
      <c r="G2968">
        <f t="shared" ca="1" si="886"/>
        <v>1.1710714285714274</v>
      </c>
      <c r="H2968">
        <f t="shared" ca="1" si="887"/>
        <v>0.9149999999999987</v>
      </c>
      <c r="I2968" s="4">
        <f t="shared" ca="1" si="897"/>
        <v>1.2798594847775182</v>
      </c>
      <c r="J2968" s="8">
        <f t="shared" ca="1" si="888"/>
        <v>56.137647663071405</v>
      </c>
      <c r="K2968" t="str">
        <f t="shared" ca="1" si="889"/>
        <v>SELL</v>
      </c>
      <c r="L2968" t="str">
        <f t="shared" ca="1" si="890"/>
        <v>NA</v>
      </c>
      <c r="M2968" t="str">
        <f t="shared" ca="1" si="891"/>
        <v/>
      </c>
      <c r="N2968">
        <f t="shared" si="880"/>
        <v>5847.3</v>
      </c>
      <c r="O2968">
        <f t="shared" ca="1" si="892"/>
        <v>19</v>
      </c>
      <c r="Q2968" t="str">
        <f t="shared" ca="1" si="895"/>
        <v>NO</v>
      </c>
      <c r="R2968" t="str">
        <f t="shared" ca="1" si="896"/>
        <v>NO</v>
      </c>
      <c r="S2968" t="b">
        <f t="shared" ca="1" si="893"/>
        <v>0</v>
      </c>
      <c r="T2968" t="b">
        <f t="shared" ca="1" si="894"/>
        <v>0</v>
      </c>
      <c r="U2968">
        <f t="shared" ca="1" si="879"/>
        <v>1</v>
      </c>
      <c r="W2968" s="7"/>
      <c r="X2968" t="str">
        <f t="shared" ca="1" si="881"/>
        <v>19</v>
      </c>
    </row>
    <row r="2969" spans="1:24" x14ac:dyDescent="0.3">
      <c r="A2969">
        <f t="shared" si="882"/>
        <v>2968</v>
      </c>
      <c r="B2969" s="1">
        <v>39392</v>
      </c>
      <c r="C2969">
        <v>5806.45</v>
      </c>
      <c r="D2969">
        <f t="shared" si="883"/>
        <v>-40.850000000000364</v>
      </c>
      <c r="E2969" t="str">
        <f t="shared" si="884"/>
        <v/>
      </c>
      <c r="F2969" s="4">
        <f t="shared" si="885"/>
        <v>-40.850000000000364</v>
      </c>
      <c r="G2969">
        <f t="shared" ca="1" si="886"/>
        <v>1.1710714285714274</v>
      </c>
      <c r="H2969">
        <f t="shared" ca="1" si="887"/>
        <v>0.81799999999999928</v>
      </c>
      <c r="I2969" s="4">
        <f t="shared" ca="1" si="897"/>
        <v>1.4316276632902549</v>
      </c>
      <c r="J2969" s="8">
        <f t="shared" ca="1" si="888"/>
        <v>58.875282795274174</v>
      </c>
      <c r="K2969" t="str">
        <f t="shared" ca="1" si="889"/>
        <v>SELL</v>
      </c>
      <c r="L2969" t="str">
        <f t="shared" ca="1" si="890"/>
        <v>NA</v>
      </c>
      <c r="M2969" t="str">
        <f t="shared" ca="1" si="891"/>
        <v/>
      </c>
      <c r="N2969">
        <f t="shared" si="880"/>
        <v>5806.45</v>
      </c>
      <c r="O2969">
        <f t="shared" ca="1" si="892"/>
        <v>19</v>
      </c>
      <c r="Q2969" t="str">
        <f t="shared" ca="1" si="895"/>
        <v>NO</v>
      </c>
      <c r="R2969" t="str">
        <f t="shared" ca="1" si="896"/>
        <v>NO</v>
      </c>
      <c r="S2969" t="b">
        <f t="shared" ca="1" si="893"/>
        <v>0</v>
      </c>
      <c r="T2969" t="b">
        <f t="shared" ca="1" si="894"/>
        <v>0</v>
      </c>
      <c r="U2969">
        <f t="shared" ca="1" si="879"/>
        <v>1</v>
      </c>
      <c r="W2969" s="7"/>
      <c r="X2969" t="str">
        <f t="shared" ca="1" si="881"/>
        <v>19</v>
      </c>
    </row>
    <row r="2970" spans="1:24" x14ac:dyDescent="0.3">
      <c r="A2970">
        <f t="shared" si="882"/>
        <v>2969</v>
      </c>
      <c r="B2970" s="1">
        <v>39393</v>
      </c>
      <c r="C2970">
        <v>5782.35</v>
      </c>
      <c r="D2970">
        <f t="shared" si="883"/>
        <v>-24.099999999999454</v>
      </c>
      <c r="E2970" t="str">
        <f t="shared" si="884"/>
        <v/>
      </c>
      <c r="F2970" s="4">
        <f t="shared" si="885"/>
        <v>-24.099999999999454</v>
      </c>
      <c r="G2970">
        <f t="shared" ca="1" si="886"/>
        <v>1.1710714285714274</v>
      </c>
      <c r="H2970">
        <f t="shared" ca="1" si="887"/>
        <v>0.55485714285714105</v>
      </c>
      <c r="I2970" s="4">
        <f t="shared" ca="1" si="897"/>
        <v>2.1105818743563387</v>
      </c>
      <c r="J2970" s="8">
        <f t="shared" ca="1" si="888"/>
        <v>67.85167404709685</v>
      </c>
      <c r="K2970" t="str">
        <f t="shared" ca="1" si="889"/>
        <v>SELL</v>
      </c>
      <c r="L2970" t="str">
        <f t="shared" ca="1" si="890"/>
        <v>NA</v>
      </c>
      <c r="M2970" t="str">
        <f t="shared" ca="1" si="891"/>
        <v/>
      </c>
      <c r="N2970">
        <f t="shared" si="880"/>
        <v>5782.35</v>
      </c>
      <c r="O2970">
        <f t="shared" ca="1" si="892"/>
        <v>19</v>
      </c>
      <c r="Q2970" t="str">
        <f t="shared" ca="1" si="895"/>
        <v>NO</v>
      </c>
      <c r="R2970" t="str">
        <f t="shared" ca="1" si="896"/>
        <v>NO</v>
      </c>
      <c r="S2970" t="b">
        <f t="shared" ca="1" si="893"/>
        <v>0</v>
      </c>
      <c r="T2970" t="b">
        <f t="shared" ca="1" si="894"/>
        <v>0</v>
      </c>
      <c r="U2970">
        <f t="shared" ca="1" si="879"/>
        <v>1</v>
      </c>
      <c r="W2970" s="7"/>
      <c r="X2970" t="str">
        <f t="shared" ca="1" si="881"/>
        <v>19</v>
      </c>
    </row>
    <row r="2971" spans="1:24" x14ac:dyDescent="0.3">
      <c r="A2971">
        <f t="shared" si="882"/>
        <v>2970</v>
      </c>
      <c r="B2971" s="1">
        <v>39394</v>
      </c>
      <c r="C2971">
        <v>5698.75</v>
      </c>
      <c r="D2971">
        <f t="shared" si="883"/>
        <v>-83.600000000000364</v>
      </c>
      <c r="E2971" t="str">
        <f t="shared" si="884"/>
        <v/>
      </c>
      <c r="F2971" s="4">
        <f t="shared" si="885"/>
        <v>-83.600000000000364</v>
      </c>
      <c r="G2971">
        <f t="shared" ca="1" si="886"/>
        <v>1.1710714285714274</v>
      </c>
      <c r="H2971">
        <f t="shared" ca="1" si="887"/>
        <v>0.48042857142857037</v>
      </c>
      <c r="I2971" s="4">
        <f t="shared" ca="1" si="897"/>
        <v>2.4375557537912607</v>
      </c>
      <c r="J2971" s="8">
        <f t="shared" ca="1" si="888"/>
        <v>70.90956273517584</v>
      </c>
      <c r="K2971" t="str">
        <f t="shared" ca="1" si="889"/>
        <v>SELL</v>
      </c>
      <c r="L2971" t="str">
        <f t="shared" ca="1" si="890"/>
        <v>NA</v>
      </c>
      <c r="M2971" t="str">
        <f t="shared" ca="1" si="891"/>
        <v/>
      </c>
      <c r="N2971">
        <f t="shared" si="880"/>
        <v>5698.75</v>
      </c>
      <c r="O2971">
        <f t="shared" ca="1" si="892"/>
        <v>19</v>
      </c>
      <c r="Q2971" t="str">
        <f t="shared" ca="1" si="895"/>
        <v>NO</v>
      </c>
      <c r="R2971" t="str">
        <f t="shared" ca="1" si="896"/>
        <v>YES</v>
      </c>
      <c r="S2971" t="b">
        <f t="shared" ca="1" si="893"/>
        <v>0</v>
      </c>
      <c r="T2971" t="b">
        <f t="shared" ca="1" si="894"/>
        <v>0</v>
      </c>
      <c r="U2971">
        <f t="shared" ca="1" si="879"/>
        <v>1</v>
      </c>
      <c r="W2971" s="7"/>
      <c r="X2971" t="str">
        <f t="shared" ca="1" si="881"/>
        <v>19</v>
      </c>
    </row>
    <row r="2972" spans="1:24" x14ac:dyDescent="0.3">
      <c r="A2972">
        <f t="shared" si="882"/>
        <v>2971</v>
      </c>
      <c r="B2972" s="1">
        <v>39395</v>
      </c>
      <c r="C2972">
        <v>5663.25</v>
      </c>
      <c r="D2972">
        <f t="shared" si="883"/>
        <v>-35.5</v>
      </c>
      <c r="E2972" t="str">
        <f t="shared" si="884"/>
        <v/>
      </c>
      <c r="F2972" s="4">
        <f t="shared" si="885"/>
        <v>-35.5</v>
      </c>
      <c r="G2972">
        <f t="shared" ca="1" si="886"/>
        <v>1.1710714285714274</v>
      </c>
      <c r="H2972">
        <f t="shared" ca="1" si="887"/>
        <v>0.4864285714285701</v>
      </c>
      <c r="I2972" s="4">
        <f t="shared" ca="1" si="897"/>
        <v>2.4074889867841454</v>
      </c>
      <c r="J2972" s="8">
        <f t="shared" ca="1" si="888"/>
        <v>70.65287653522951</v>
      </c>
      <c r="K2972" t="str">
        <f t="shared" ca="1" si="889"/>
        <v>SELL</v>
      </c>
      <c r="L2972" t="str">
        <f t="shared" ca="1" si="890"/>
        <v>NA</v>
      </c>
      <c r="M2972" t="str">
        <f t="shared" ca="1" si="891"/>
        <v/>
      </c>
      <c r="N2972">
        <f t="shared" si="880"/>
        <v>5663.25</v>
      </c>
      <c r="O2972">
        <f t="shared" ca="1" si="892"/>
        <v>19</v>
      </c>
      <c r="Q2972" t="str">
        <f t="shared" ca="1" si="895"/>
        <v>NO</v>
      </c>
      <c r="R2972" t="str">
        <f t="shared" ca="1" si="896"/>
        <v>YES</v>
      </c>
      <c r="S2972" t="b">
        <f t="shared" ca="1" si="893"/>
        <v>0</v>
      </c>
      <c r="T2972" t="b">
        <f t="shared" ca="1" si="894"/>
        <v>1</v>
      </c>
      <c r="U2972">
        <f t="shared" ca="1" si="879"/>
        <v>1</v>
      </c>
      <c r="W2972" s="7"/>
      <c r="X2972" t="str">
        <f t="shared" ca="1" si="881"/>
        <v>19</v>
      </c>
    </row>
    <row r="2973" spans="1:24" x14ac:dyDescent="0.3">
      <c r="A2973">
        <f t="shared" si="882"/>
        <v>2972</v>
      </c>
      <c r="B2973" s="1">
        <v>39398</v>
      </c>
      <c r="C2973">
        <v>5617.1</v>
      </c>
      <c r="D2973">
        <f t="shared" si="883"/>
        <v>-46.149999999999636</v>
      </c>
      <c r="E2973" t="str">
        <f t="shared" si="884"/>
        <v/>
      </c>
      <c r="F2973" s="4">
        <f t="shared" si="885"/>
        <v>-46.149999999999636</v>
      </c>
      <c r="G2973">
        <f t="shared" ca="1" si="886"/>
        <v>0.88341666666666541</v>
      </c>
      <c r="H2973">
        <f t="shared" ca="1" si="887"/>
        <v>0.48331249999999842</v>
      </c>
      <c r="I2973" s="4">
        <f t="shared" ca="1" si="897"/>
        <v>1.8278374067847785</v>
      </c>
      <c r="J2973" s="8">
        <f t="shared" ca="1" si="888"/>
        <v>64.637287928905721</v>
      </c>
      <c r="K2973" t="str">
        <f t="shared" ca="1" si="889"/>
        <v>SELL</v>
      </c>
      <c r="L2973" t="str">
        <f t="shared" ca="1" si="890"/>
        <v>NA</v>
      </c>
      <c r="M2973" t="str">
        <f t="shared" ca="1" si="891"/>
        <v/>
      </c>
      <c r="N2973">
        <f t="shared" si="880"/>
        <v>5617.1</v>
      </c>
      <c r="O2973">
        <f t="shared" ca="1" si="892"/>
        <v>19</v>
      </c>
      <c r="Q2973" t="str">
        <f t="shared" ca="1" si="895"/>
        <v>NO</v>
      </c>
      <c r="R2973" t="str">
        <f t="shared" ca="1" si="896"/>
        <v>NO</v>
      </c>
      <c r="S2973" t="b">
        <f t="shared" ca="1" si="893"/>
        <v>0</v>
      </c>
      <c r="T2973" t="b">
        <f t="shared" ca="1" si="894"/>
        <v>0</v>
      </c>
      <c r="U2973">
        <f t="shared" ca="1" si="879"/>
        <v>1</v>
      </c>
      <c r="W2973" s="7"/>
      <c r="X2973" t="str">
        <f t="shared" ca="1" si="881"/>
        <v>19</v>
      </c>
    </row>
    <row r="2974" spans="1:24" x14ac:dyDescent="0.3">
      <c r="A2974">
        <f t="shared" si="882"/>
        <v>2973</v>
      </c>
      <c r="B2974" s="1">
        <v>39399</v>
      </c>
      <c r="C2974">
        <v>5695.4</v>
      </c>
      <c r="D2974">
        <f t="shared" si="883"/>
        <v>78.299999999999272</v>
      </c>
      <c r="E2974">
        <f t="shared" si="884"/>
        <v>78.299999999999272</v>
      </c>
      <c r="F2974" s="4" t="str">
        <f t="shared" si="885"/>
        <v/>
      </c>
      <c r="G2974">
        <f t="shared" ca="1" si="886"/>
        <v>0.97649999999999793</v>
      </c>
      <c r="H2974">
        <f t="shared" ca="1" si="887"/>
        <v>0.48331249999999842</v>
      </c>
      <c r="I2974" s="4">
        <f t="shared" ca="1" si="897"/>
        <v>2.0204319151687598</v>
      </c>
      <c r="J2974" s="8">
        <f t="shared" ca="1" si="888"/>
        <v>66.89215224557951</v>
      </c>
      <c r="K2974" t="str">
        <f t="shared" ca="1" si="889"/>
        <v>SELL</v>
      </c>
      <c r="L2974" t="str">
        <f t="shared" ca="1" si="890"/>
        <v>NA</v>
      </c>
      <c r="M2974" t="str">
        <f t="shared" ca="1" si="891"/>
        <v/>
      </c>
      <c r="N2974">
        <f t="shared" si="880"/>
        <v>5695.4</v>
      </c>
      <c r="O2974">
        <f t="shared" ca="1" si="892"/>
        <v>19</v>
      </c>
      <c r="Q2974" t="str">
        <f t="shared" ca="1" si="895"/>
        <v>NO</v>
      </c>
      <c r="R2974" t="str">
        <f t="shared" ca="1" si="896"/>
        <v>NO</v>
      </c>
      <c r="S2974" t="b">
        <f t="shared" ca="1" si="893"/>
        <v>0</v>
      </c>
      <c r="T2974" t="b">
        <f t="shared" ca="1" si="894"/>
        <v>0</v>
      </c>
      <c r="U2974">
        <f t="shared" ca="1" si="879"/>
        <v>1</v>
      </c>
      <c r="W2974" s="7"/>
      <c r="X2974" t="str">
        <f t="shared" ca="1" si="881"/>
        <v>19</v>
      </c>
    </row>
    <row r="2975" spans="1:24" x14ac:dyDescent="0.3">
      <c r="A2975">
        <f t="shared" si="882"/>
        <v>2974</v>
      </c>
      <c r="B2975" s="1">
        <v>39400</v>
      </c>
      <c r="C2975">
        <v>5937.9</v>
      </c>
      <c r="D2975">
        <f t="shared" si="883"/>
        <v>242.5</v>
      </c>
      <c r="E2975">
        <f t="shared" si="884"/>
        <v>242.5</v>
      </c>
      <c r="F2975" s="4" t="str">
        <f t="shared" si="885"/>
        <v/>
      </c>
      <c r="G2975">
        <f t="shared" ca="1" si="886"/>
        <v>1.259333333333331</v>
      </c>
      <c r="H2975">
        <f t="shared" ca="1" si="887"/>
        <v>0.48331249999999842</v>
      </c>
      <c r="I2975" s="4">
        <f t="shared" ca="1" si="897"/>
        <v>2.6056295529979776</v>
      </c>
      <c r="J2975" s="8">
        <f t="shared" ca="1" si="888"/>
        <v>72.265592310543141</v>
      </c>
      <c r="K2975" t="str">
        <f t="shared" ca="1" si="889"/>
        <v>SELL</v>
      </c>
      <c r="L2975" t="str">
        <f t="shared" ca="1" si="890"/>
        <v>NA</v>
      </c>
      <c r="M2975" t="str">
        <f t="shared" ca="1" si="891"/>
        <v/>
      </c>
      <c r="N2975">
        <f t="shared" si="880"/>
        <v>5937.9</v>
      </c>
      <c r="O2975">
        <f t="shared" ca="1" si="892"/>
        <v>19</v>
      </c>
      <c r="Q2975" t="str">
        <f t="shared" ca="1" si="895"/>
        <v>NO</v>
      </c>
      <c r="R2975" t="str">
        <f t="shared" ca="1" si="896"/>
        <v>YES</v>
      </c>
      <c r="S2975" t="b">
        <f t="shared" ca="1" si="893"/>
        <v>0</v>
      </c>
      <c r="T2975" t="b">
        <f t="shared" ca="1" si="894"/>
        <v>0</v>
      </c>
      <c r="U2975">
        <f t="shared" ca="1" si="879"/>
        <v>1</v>
      </c>
      <c r="W2975" s="7"/>
      <c r="X2975" t="str">
        <f t="shared" ca="1" si="881"/>
        <v>19</v>
      </c>
    </row>
    <row r="2976" spans="1:24" x14ac:dyDescent="0.3">
      <c r="A2976">
        <f t="shared" si="882"/>
        <v>2975</v>
      </c>
      <c r="B2976" s="1">
        <v>39401</v>
      </c>
      <c r="C2976">
        <v>5912.1</v>
      </c>
      <c r="D2976">
        <f t="shared" si="883"/>
        <v>-25.799999999999272</v>
      </c>
      <c r="E2976" t="str">
        <f t="shared" si="884"/>
        <v/>
      </c>
      <c r="F2976" s="4">
        <f t="shared" si="885"/>
        <v>-25.799999999999272</v>
      </c>
      <c r="G2976">
        <f t="shared" ca="1" si="886"/>
        <v>1.2444999999999964</v>
      </c>
      <c r="H2976">
        <f t="shared" ca="1" si="887"/>
        <v>0.45827777777777556</v>
      </c>
      <c r="I2976" s="4">
        <f t="shared" ca="1" si="897"/>
        <v>2.7156018911383248</v>
      </c>
      <c r="J2976" s="8">
        <f t="shared" ca="1" si="888"/>
        <v>73.086460032626462</v>
      </c>
      <c r="K2976" t="str">
        <f t="shared" ca="1" si="889"/>
        <v>SELL</v>
      </c>
      <c r="L2976" t="str">
        <f t="shared" ca="1" si="890"/>
        <v>NA</v>
      </c>
      <c r="M2976" t="str">
        <f t="shared" ca="1" si="891"/>
        <v/>
      </c>
      <c r="N2976">
        <f t="shared" si="880"/>
        <v>5912.1</v>
      </c>
      <c r="O2976">
        <f t="shared" ca="1" si="892"/>
        <v>19</v>
      </c>
      <c r="Q2976" t="str">
        <f t="shared" ca="1" si="895"/>
        <v>NO</v>
      </c>
      <c r="R2976" t="str">
        <f t="shared" ca="1" si="896"/>
        <v>YES</v>
      </c>
      <c r="S2976" t="b">
        <f t="shared" ca="1" si="893"/>
        <v>0</v>
      </c>
      <c r="T2976" t="b">
        <f t="shared" ca="1" si="894"/>
        <v>1</v>
      </c>
      <c r="U2976">
        <f t="shared" ca="1" si="879"/>
        <v>1</v>
      </c>
      <c r="W2976" s="7"/>
      <c r="X2976" t="str">
        <f t="shared" ca="1" si="881"/>
        <v>19</v>
      </c>
    </row>
    <row r="2977" spans="1:24" x14ac:dyDescent="0.3">
      <c r="A2977">
        <f t="shared" si="882"/>
        <v>2976</v>
      </c>
      <c r="B2977" s="1">
        <v>39402</v>
      </c>
      <c r="C2977">
        <v>5906.85</v>
      </c>
      <c r="D2977">
        <f t="shared" si="883"/>
        <v>-5.25</v>
      </c>
      <c r="E2977" t="str">
        <f t="shared" si="884"/>
        <v/>
      </c>
      <c r="F2977" s="4">
        <f t="shared" si="885"/>
        <v>-5.25</v>
      </c>
      <c r="G2977">
        <f t="shared" ca="1" si="886"/>
        <v>1.0466249999999968</v>
      </c>
      <c r="H2977">
        <f t="shared" ca="1" si="887"/>
        <v>0.41769999999999796</v>
      </c>
      <c r="I2977" s="4">
        <f t="shared" ca="1" si="897"/>
        <v>2.5056858989705577</v>
      </c>
      <c r="J2977" s="8">
        <f t="shared" ca="1" si="888"/>
        <v>71.474911648711895</v>
      </c>
      <c r="K2977" t="str">
        <f t="shared" ca="1" si="889"/>
        <v>SELL</v>
      </c>
      <c r="L2977" t="str">
        <f t="shared" ca="1" si="890"/>
        <v>NA</v>
      </c>
      <c r="M2977" t="str">
        <f t="shared" ca="1" si="891"/>
        <v/>
      </c>
      <c r="N2977">
        <f t="shared" si="880"/>
        <v>5906.85</v>
      </c>
      <c r="O2977">
        <f t="shared" ca="1" si="892"/>
        <v>19</v>
      </c>
      <c r="Q2977" t="str">
        <f t="shared" ca="1" si="895"/>
        <v>NO</v>
      </c>
      <c r="R2977" t="str">
        <f t="shared" ca="1" si="896"/>
        <v>YES</v>
      </c>
      <c r="S2977" t="b">
        <f t="shared" ca="1" si="893"/>
        <v>0</v>
      </c>
      <c r="T2977" t="b">
        <f t="shared" ca="1" si="894"/>
        <v>1</v>
      </c>
      <c r="U2977">
        <f t="shared" ca="1" si="879"/>
        <v>1</v>
      </c>
      <c r="W2977" s="7"/>
      <c r="X2977" t="str">
        <f t="shared" ca="1" si="881"/>
        <v>19</v>
      </c>
    </row>
    <row r="2978" spans="1:24" x14ac:dyDescent="0.3">
      <c r="A2978">
        <f t="shared" si="882"/>
        <v>2977</v>
      </c>
      <c r="B2978" s="1">
        <v>39405</v>
      </c>
      <c r="C2978">
        <v>5907.65</v>
      </c>
      <c r="D2978">
        <f t="shared" si="883"/>
        <v>0.7999999999992724</v>
      </c>
      <c r="E2978">
        <f t="shared" si="884"/>
        <v>0.7999999999992724</v>
      </c>
      <c r="F2978" s="4" t="str">
        <f t="shared" si="885"/>
        <v/>
      </c>
      <c r="G2978">
        <f t="shared" ca="1" si="886"/>
        <v>0.83889999999999598</v>
      </c>
      <c r="H2978">
        <f t="shared" ca="1" si="887"/>
        <v>0.42283333333333156</v>
      </c>
      <c r="I2978" s="4">
        <f t="shared" ca="1" si="897"/>
        <v>1.9839968466692932</v>
      </c>
      <c r="J2978" s="8">
        <f t="shared" ca="1" si="888"/>
        <v>66.487900243051882</v>
      </c>
      <c r="K2978" t="str">
        <f t="shared" ca="1" si="889"/>
        <v>SELL</v>
      </c>
      <c r="L2978" t="str">
        <f t="shared" ca="1" si="890"/>
        <v>NA</v>
      </c>
      <c r="M2978" t="str">
        <f t="shared" ca="1" si="891"/>
        <v/>
      </c>
      <c r="N2978">
        <f t="shared" si="880"/>
        <v>5907.65</v>
      </c>
      <c r="O2978">
        <f t="shared" ca="1" si="892"/>
        <v>19</v>
      </c>
      <c r="Q2978" t="str">
        <f t="shared" ca="1" si="895"/>
        <v>NO</v>
      </c>
      <c r="R2978" t="str">
        <f t="shared" ca="1" si="896"/>
        <v>NO</v>
      </c>
      <c r="S2978" t="b">
        <f t="shared" ca="1" si="893"/>
        <v>0</v>
      </c>
      <c r="T2978" t="b">
        <f t="shared" ca="1" si="894"/>
        <v>0</v>
      </c>
      <c r="U2978">
        <f t="shared" ca="1" si="879"/>
        <v>1</v>
      </c>
      <c r="W2978" s="7"/>
      <c r="X2978" t="str">
        <f t="shared" ca="1" si="881"/>
        <v>19</v>
      </c>
    </row>
    <row r="2979" spans="1:24" x14ac:dyDescent="0.3">
      <c r="A2979">
        <f t="shared" si="882"/>
        <v>2978</v>
      </c>
      <c r="B2979" s="1">
        <v>39406</v>
      </c>
      <c r="C2979">
        <v>5780.9</v>
      </c>
      <c r="D2979">
        <f t="shared" si="883"/>
        <v>-126.75</v>
      </c>
      <c r="E2979" t="str">
        <f t="shared" si="884"/>
        <v/>
      </c>
      <c r="F2979" s="4">
        <f t="shared" si="885"/>
        <v>-126.75</v>
      </c>
      <c r="G2979">
        <f t="shared" ca="1" si="886"/>
        <v>0.96887499999999593</v>
      </c>
      <c r="H2979">
        <f t="shared" ca="1" si="887"/>
        <v>0.50729999999999831</v>
      </c>
      <c r="I2979" s="4">
        <f t="shared" ca="1" si="897"/>
        <v>1.9098659570273984</v>
      </c>
      <c r="J2979" s="8">
        <f t="shared" ca="1" si="888"/>
        <v>65.634155841956385</v>
      </c>
      <c r="K2979" t="str">
        <f t="shared" ca="1" si="889"/>
        <v>SELL</v>
      </c>
      <c r="L2979" t="str">
        <f t="shared" ca="1" si="890"/>
        <v>NA</v>
      </c>
      <c r="M2979" t="str">
        <f t="shared" ca="1" si="891"/>
        <v/>
      </c>
      <c r="N2979">
        <f t="shared" si="880"/>
        <v>5780.9</v>
      </c>
      <c r="O2979">
        <f t="shared" ca="1" si="892"/>
        <v>19</v>
      </c>
      <c r="Q2979" t="str">
        <f t="shared" ca="1" si="895"/>
        <v>NO</v>
      </c>
      <c r="R2979" t="str">
        <f t="shared" ca="1" si="896"/>
        <v>NO</v>
      </c>
      <c r="S2979" t="b">
        <f t="shared" ca="1" si="893"/>
        <v>0</v>
      </c>
      <c r="T2979" t="b">
        <f t="shared" ca="1" si="894"/>
        <v>0</v>
      </c>
      <c r="U2979">
        <f t="shared" ca="1" si="879"/>
        <v>1</v>
      </c>
      <c r="W2979" s="7"/>
      <c r="X2979" t="str">
        <f t="shared" ca="1" si="881"/>
        <v>19</v>
      </c>
    </row>
    <row r="2980" spans="1:24" x14ac:dyDescent="0.3">
      <c r="A2980">
        <f t="shared" si="882"/>
        <v>2979</v>
      </c>
      <c r="B2980" s="1">
        <v>39407</v>
      </c>
      <c r="C2980">
        <v>5561.05</v>
      </c>
      <c r="D2980">
        <f t="shared" si="883"/>
        <v>-219.84999999999945</v>
      </c>
      <c r="E2980" t="str">
        <f t="shared" si="884"/>
        <v/>
      </c>
      <c r="F2980" s="4">
        <f t="shared" si="885"/>
        <v>-219.84999999999945</v>
      </c>
      <c r="G2980">
        <f t="shared" ca="1" si="886"/>
        <v>0.96887499999999593</v>
      </c>
      <c r="H2980">
        <f t="shared" ca="1" si="887"/>
        <v>0.69294999999999807</v>
      </c>
      <c r="I2980" s="4">
        <f t="shared" ca="1" si="897"/>
        <v>1.3981889025182173</v>
      </c>
      <c r="J2980" s="8">
        <f t="shared" ca="1" si="888"/>
        <v>58.301866923412483</v>
      </c>
      <c r="K2980" t="str">
        <f t="shared" ca="1" si="889"/>
        <v>SELL</v>
      </c>
      <c r="L2980" t="str">
        <f t="shared" ca="1" si="890"/>
        <v>NA</v>
      </c>
      <c r="M2980" t="str">
        <f t="shared" ca="1" si="891"/>
        <v/>
      </c>
      <c r="N2980">
        <f t="shared" si="880"/>
        <v>5561.05</v>
      </c>
      <c r="O2980">
        <f t="shared" ca="1" si="892"/>
        <v>19</v>
      </c>
      <c r="Q2980" t="str">
        <f t="shared" ca="1" si="895"/>
        <v>NO</v>
      </c>
      <c r="R2980" t="str">
        <f t="shared" ca="1" si="896"/>
        <v>NO</v>
      </c>
      <c r="S2980" t="b">
        <f t="shared" ca="1" si="893"/>
        <v>0</v>
      </c>
      <c r="T2980" t="b">
        <f t="shared" ca="1" si="894"/>
        <v>0</v>
      </c>
      <c r="U2980">
        <f t="shared" ca="1" si="879"/>
        <v>1</v>
      </c>
      <c r="W2980" s="7"/>
      <c r="X2980" t="str">
        <f t="shared" ca="1" si="881"/>
        <v>19</v>
      </c>
    </row>
    <row r="2981" spans="1:24" x14ac:dyDescent="0.3">
      <c r="A2981">
        <f t="shared" si="882"/>
        <v>2980</v>
      </c>
      <c r="B2981" s="1">
        <v>39408</v>
      </c>
      <c r="C2981">
        <v>5519.35</v>
      </c>
      <c r="D2981">
        <f t="shared" si="883"/>
        <v>-41.699999999999818</v>
      </c>
      <c r="E2981" t="str">
        <f t="shared" si="884"/>
        <v/>
      </c>
      <c r="F2981" s="4">
        <f t="shared" si="885"/>
        <v>-41.699999999999818</v>
      </c>
      <c r="G2981">
        <f t="shared" ca="1" si="886"/>
        <v>1.0719999999999952</v>
      </c>
      <c r="H2981">
        <f t="shared" ca="1" si="887"/>
        <v>0.66786363636363433</v>
      </c>
      <c r="I2981" s="4">
        <f t="shared" ca="1" si="897"/>
        <v>1.6051180834410921</v>
      </c>
      <c r="J2981" s="8">
        <f t="shared" ca="1" si="888"/>
        <v>61.61402408757214</v>
      </c>
      <c r="K2981" t="str">
        <f t="shared" ca="1" si="889"/>
        <v>SELL</v>
      </c>
      <c r="L2981" t="str">
        <f t="shared" ca="1" si="890"/>
        <v>NA</v>
      </c>
      <c r="M2981" t="str">
        <f t="shared" ca="1" si="891"/>
        <v/>
      </c>
      <c r="N2981">
        <f t="shared" si="880"/>
        <v>5519.35</v>
      </c>
      <c r="O2981">
        <f t="shared" ca="1" si="892"/>
        <v>19</v>
      </c>
      <c r="Q2981" t="str">
        <f t="shared" ca="1" si="895"/>
        <v>NO</v>
      </c>
      <c r="R2981" t="str">
        <f t="shared" ca="1" si="896"/>
        <v>NO</v>
      </c>
      <c r="S2981" t="b">
        <f t="shared" ca="1" si="893"/>
        <v>0</v>
      </c>
      <c r="T2981" t="b">
        <f t="shared" ca="1" si="894"/>
        <v>0</v>
      </c>
      <c r="U2981">
        <f t="shared" ca="1" si="879"/>
        <v>1</v>
      </c>
      <c r="W2981" s="7"/>
      <c r="X2981" t="str">
        <f t="shared" ca="1" si="881"/>
        <v>19</v>
      </c>
    </row>
    <row r="2982" spans="1:24" x14ac:dyDescent="0.3">
      <c r="A2982">
        <f t="shared" si="882"/>
        <v>2981</v>
      </c>
      <c r="B2982" s="1">
        <v>39409</v>
      </c>
      <c r="C2982">
        <v>5608.6</v>
      </c>
      <c r="D2982">
        <f t="shared" si="883"/>
        <v>89.25</v>
      </c>
      <c r="E2982">
        <f t="shared" si="884"/>
        <v>89.25</v>
      </c>
      <c r="F2982" s="4" t="str">
        <f t="shared" si="885"/>
        <v/>
      </c>
      <c r="G2982">
        <f t="shared" ca="1" si="886"/>
        <v>1.0271249999999963</v>
      </c>
      <c r="H2982">
        <f t="shared" ca="1" si="887"/>
        <v>0.64954999999999841</v>
      </c>
      <c r="I2982" s="4">
        <f t="shared" ca="1" si="897"/>
        <v>1.5812870448772209</v>
      </c>
      <c r="J2982" s="8">
        <f t="shared" ca="1" si="888"/>
        <v>61.259635886501528</v>
      </c>
      <c r="K2982" t="str">
        <f t="shared" ca="1" si="889"/>
        <v>SELL</v>
      </c>
      <c r="L2982" t="str">
        <f t="shared" ca="1" si="890"/>
        <v>NA</v>
      </c>
      <c r="M2982" t="str">
        <f t="shared" ca="1" si="891"/>
        <v/>
      </c>
      <c r="N2982">
        <f t="shared" si="880"/>
        <v>5608.6</v>
      </c>
      <c r="O2982">
        <f t="shared" ca="1" si="892"/>
        <v>19</v>
      </c>
      <c r="Q2982" t="str">
        <f t="shared" ca="1" si="895"/>
        <v>NO</v>
      </c>
      <c r="R2982" t="str">
        <f t="shared" ca="1" si="896"/>
        <v>NO</v>
      </c>
      <c r="S2982" t="b">
        <f t="shared" ca="1" si="893"/>
        <v>0</v>
      </c>
      <c r="T2982" t="b">
        <f t="shared" ca="1" si="894"/>
        <v>0</v>
      </c>
      <c r="U2982">
        <f t="shared" ca="1" si="879"/>
        <v>1</v>
      </c>
      <c r="W2982" s="7"/>
      <c r="X2982" t="str">
        <f t="shared" ca="1" si="881"/>
        <v>19</v>
      </c>
    </row>
    <row r="2983" spans="1:24" x14ac:dyDescent="0.3">
      <c r="A2983">
        <f t="shared" si="882"/>
        <v>2982</v>
      </c>
      <c r="B2983" s="1">
        <v>39412</v>
      </c>
      <c r="C2983">
        <v>5731.7</v>
      </c>
      <c r="D2983">
        <f t="shared" si="883"/>
        <v>123.09999999999945</v>
      </c>
      <c r="E2983">
        <f t="shared" si="884"/>
        <v>123.09999999999945</v>
      </c>
      <c r="F2983" s="4" t="str">
        <f t="shared" si="885"/>
        <v/>
      </c>
      <c r="G2983">
        <f t="shared" ca="1" si="886"/>
        <v>1.0678999999999959</v>
      </c>
      <c r="H2983">
        <f t="shared" ca="1" si="887"/>
        <v>0.67633333333333112</v>
      </c>
      <c r="I2983" s="4">
        <f t="shared" ca="1" si="897"/>
        <v>1.5789551503203538</v>
      </c>
      <c r="J2983" s="8">
        <f t="shared" ca="1" si="888"/>
        <v>61.22460679954898</v>
      </c>
      <c r="K2983" t="str">
        <f t="shared" ca="1" si="889"/>
        <v>SELL</v>
      </c>
      <c r="L2983" t="str">
        <f t="shared" ca="1" si="890"/>
        <v>NA</v>
      </c>
      <c r="M2983" t="str">
        <f t="shared" ca="1" si="891"/>
        <v/>
      </c>
      <c r="N2983">
        <f t="shared" si="880"/>
        <v>5731.7</v>
      </c>
      <c r="O2983">
        <f t="shared" ca="1" si="892"/>
        <v>19</v>
      </c>
      <c r="Q2983" t="str">
        <f t="shared" ca="1" si="895"/>
        <v>NO</v>
      </c>
      <c r="R2983" t="str">
        <f t="shared" ca="1" si="896"/>
        <v>NO</v>
      </c>
      <c r="S2983" t="b">
        <f t="shared" ca="1" si="893"/>
        <v>0</v>
      </c>
      <c r="T2983" t="b">
        <f t="shared" ca="1" si="894"/>
        <v>0</v>
      </c>
      <c r="U2983">
        <f t="shared" ca="1" si="879"/>
        <v>1</v>
      </c>
      <c r="W2983" s="7"/>
      <c r="X2983" t="str">
        <f t="shared" ca="1" si="881"/>
        <v>19</v>
      </c>
    </row>
    <row r="2984" spans="1:24" x14ac:dyDescent="0.3">
      <c r="A2984">
        <f t="shared" si="882"/>
        <v>2983</v>
      </c>
      <c r="B2984" s="1">
        <v>39413</v>
      </c>
      <c r="C2984">
        <v>5698.15</v>
      </c>
      <c r="D2984">
        <f t="shared" si="883"/>
        <v>-33.550000000000182</v>
      </c>
      <c r="E2984" t="str">
        <f t="shared" si="884"/>
        <v/>
      </c>
      <c r="F2984" s="4">
        <f t="shared" si="885"/>
        <v>-33.550000000000182</v>
      </c>
      <c r="G2984">
        <f t="shared" ca="1" si="886"/>
        <v>1.0678999999999959</v>
      </c>
      <c r="H2984">
        <f t="shared" ca="1" si="887"/>
        <v>0.68683333333333196</v>
      </c>
      <c r="I2984" s="4">
        <f t="shared" ca="1" si="897"/>
        <v>1.5548167920407638</v>
      </c>
      <c r="J2984" s="8">
        <f t="shared" ca="1" si="888"/>
        <v>60.858250066486789</v>
      </c>
      <c r="K2984" t="str">
        <f t="shared" ca="1" si="889"/>
        <v>SELL</v>
      </c>
      <c r="L2984" t="str">
        <f t="shared" ca="1" si="890"/>
        <v>NA</v>
      </c>
      <c r="M2984" t="str">
        <f t="shared" ca="1" si="891"/>
        <v/>
      </c>
      <c r="N2984">
        <f t="shared" si="880"/>
        <v>5698.15</v>
      </c>
      <c r="O2984">
        <f t="shared" ca="1" si="892"/>
        <v>19</v>
      </c>
      <c r="Q2984" t="str">
        <f t="shared" ca="1" si="895"/>
        <v>NO</v>
      </c>
      <c r="R2984" t="str">
        <f t="shared" ca="1" si="896"/>
        <v>NO</v>
      </c>
      <c r="S2984" t="b">
        <f t="shared" ca="1" si="893"/>
        <v>0</v>
      </c>
      <c r="T2984" t="b">
        <f t="shared" ca="1" si="894"/>
        <v>0</v>
      </c>
      <c r="U2984">
        <f t="shared" ca="1" si="879"/>
        <v>1</v>
      </c>
      <c r="W2984" s="7"/>
      <c r="X2984" t="str">
        <f t="shared" ca="1" si="881"/>
        <v>19</v>
      </c>
    </row>
    <row r="2985" spans="1:24" x14ac:dyDescent="0.3">
      <c r="A2985">
        <f t="shared" si="882"/>
        <v>2984</v>
      </c>
      <c r="B2985" s="1">
        <v>39414</v>
      </c>
      <c r="C2985">
        <v>5617.55</v>
      </c>
      <c r="D2985">
        <f t="shared" si="883"/>
        <v>-80.599999999999454</v>
      </c>
      <c r="E2985" t="str">
        <f t="shared" si="884"/>
        <v/>
      </c>
      <c r="F2985" s="4">
        <f t="shared" si="885"/>
        <v>-80.599999999999454</v>
      </c>
      <c r="G2985">
        <f t="shared" ca="1" si="886"/>
        <v>1.0678999999999959</v>
      </c>
      <c r="H2985">
        <f t="shared" ca="1" si="887"/>
        <v>0.68349999999999755</v>
      </c>
      <c r="I2985" s="4">
        <f t="shared" ca="1" si="897"/>
        <v>1.5623994147768832</v>
      </c>
      <c r="J2985" s="8">
        <f t="shared" ca="1" si="888"/>
        <v>60.974077880552692</v>
      </c>
      <c r="K2985" t="str">
        <f t="shared" ca="1" si="889"/>
        <v>SELL</v>
      </c>
      <c r="L2985" t="str">
        <f t="shared" ca="1" si="890"/>
        <v>NA</v>
      </c>
      <c r="M2985" t="str">
        <f t="shared" ca="1" si="891"/>
        <v/>
      </c>
      <c r="N2985">
        <f t="shared" si="880"/>
        <v>5617.55</v>
      </c>
      <c r="O2985">
        <f t="shared" ca="1" si="892"/>
        <v>19</v>
      </c>
      <c r="Q2985" t="str">
        <f t="shared" ca="1" si="895"/>
        <v>NO</v>
      </c>
      <c r="R2985" t="str">
        <f t="shared" ca="1" si="896"/>
        <v>NO</v>
      </c>
      <c r="S2985" t="b">
        <f t="shared" ca="1" si="893"/>
        <v>0</v>
      </c>
      <c r="T2985" t="b">
        <f t="shared" ca="1" si="894"/>
        <v>0</v>
      </c>
      <c r="U2985">
        <f t="shared" ca="1" si="879"/>
        <v>1</v>
      </c>
      <c r="W2985" s="7"/>
      <c r="X2985" t="str">
        <f t="shared" ca="1" si="881"/>
        <v>19</v>
      </c>
    </row>
    <row r="2986" spans="1:24" x14ac:dyDescent="0.3">
      <c r="A2986">
        <f t="shared" si="882"/>
        <v>2985</v>
      </c>
      <c r="B2986" s="1">
        <v>39415</v>
      </c>
      <c r="C2986">
        <v>5634.6</v>
      </c>
      <c r="D2986">
        <f t="shared" si="883"/>
        <v>17.050000000000182</v>
      </c>
      <c r="E2986">
        <f t="shared" si="884"/>
        <v>17.050000000000182</v>
      </c>
      <c r="F2986" s="4" t="str">
        <f t="shared" si="885"/>
        <v/>
      </c>
      <c r="G2986">
        <f t="shared" ca="1" si="886"/>
        <v>0.91833333333333034</v>
      </c>
      <c r="H2986">
        <f t="shared" ca="1" si="887"/>
        <v>0.72456249999999722</v>
      </c>
      <c r="I2986" s="4">
        <f t="shared" ca="1" si="897"/>
        <v>1.2674314960177127</v>
      </c>
      <c r="J2986" s="8">
        <f t="shared" ca="1" si="888"/>
        <v>55.897234304264586</v>
      </c>
      <c r="K2986" t="str">
        <f t="shared" ca="1" si="889"/>
        <v>SELL</v>
      </c>
      <c r="L2986" t="str">
        <f t="shared" ca="1" si="890"/>
        <v>NA</v>
      </c>
      <c r="M2986" t="str">
        <f t="shared" ca="1" si="891"/>
        <v/>
      </c>
      <c r="N2986">
        <f t="shared" si="880"/>
        <v>5634.6</v>
      </c>
      <c r="O2986">
        <f t="shared" ca="1" si="892"/>
        <v>19</v>
      </c>
      <c r="Q2986" t="str">
        <f t="shared" ca="1" si="895"/>
        <v>NO</v>
      </c>
      <c r="R2986" t="str">
        <f t="shared" ca="1" si="896"/>
        <v>NO</v>
      </c>
      <c r="S2986" t="b">
        <f t="shared" ca="1" si="893"/>
        <v>0</v>
      </c>
      <c r="T2986" t="b">
        <f t="shared" ca="1" si="894"/>
        <v>0</v>
      </c>
      <c r="U2986">
        <f t="shared" ca="1" si="879"/>
        <v>1</v>
      </c>
      <c r="W2986" s="7"/>
      <c r="X2986" t="str">
        <f t="shared" ca="1" si="881"/>
        <v>19</v>
      </c>
    </row>
    <row r="2987" spans="1:24" x14ac:dyDescent="0.3">
      <c r="A2987">
        <f t="shared" si="882"/>
        <v>2986</v>
      </c>
      <c r="B2987" s="1">
        <v>39416</v>
      </c>
      <c r="C2987">
        <v>5762.75</v>
      </c>
      <c r="D2987">
        <f t="shared" si="883"/>
        <v>128.14999999999964</v>
      </c>
      <c r="E2987">
        <f t="shared" si="884"/>
        <v>128.14999999999964</v>
      </c>
      <c r="F2987" s="4" t="str">
        <f t="shared" si="885"/>
        <v/>
      </c>
      <c r="G2987">
        <f t="shared" ca="1" si="886"/>
        <v>0.97021428571428259</v>
      </c>
      <c r="H2987">
        <f t="shared" ca="1" si="887"/>
        <v>0.76214285714285457</v>
      </c>
      <c r="I2987" s="4">
        <f t="shared" ca="1" si="897"/>
        <v>1.2730084348641051</v>
      </c>
      <c r="J2987" s="8">
        <f t="shared" ca="1" si="888"/>
        <v>56.00544262565456</v>
      </c>
      <c r="K2987" t="str">
        <f t="shared" ca="1" si="889"/>
        <v>SELL</v>
      </c>
      <c r="L2987" t="str">
        <f t="shared" ca="1" si="890"/>
        <v>NA</v>
      </c>
      <c r="M2987" t="str">
        <f t="shared" ca="1" si="891"/>
        <v/>
      </c>
      <c r="N2987">
        <f t="shared" si="880"/>
        <v>5762.75</v>
      </c>
      <c r="O2987">
        <f t="shared" ca="1" si="892"/>
        <v>19</v>
      </c>
      <c r="Q2987" t="str">
        <f t="shared" ca="1" si="895"/>
        <v>NO</v>
      </c>
      <c r="R2987" t="str">
        <f t="shared" ca="1" si="896"/>
        <v>NO</v>
      </c>
      <c r="S2987" t="b">
        <f t="shared" ca="1" si="893"/>
        <v>0</v>
      </c>
      <c r="T2987" t="b">
        <f t="shared" ca="1" si="894"/>
        <v>0</v>
      </c>
      <c r="U2987">
        <f t="shared" ca="1" si="879"/>
        <v>1</v>
      </c>
      <c r="W2987" s="7"/>
      <c r="X2987" t="str">
        <f t="shared" ca="1" si="881"/>
        <v>19</v>
      </c>
    </row>
    <row r="2988" spans="1:24" x14ac:dyDescent="0.3">
      <c r="A2988">
        <f t="shared" si="882"/>
        <v>2987</v>
      </c>
      <c r="B2988" s="1">
        <v>39419</v>
      </c>
      <c r="C2988">
        <v>5865</v>
      </c>
      <c r="D2988">
        <f t="shared" si="883"/>
        <v>102.25</v>
      </c>
      <c r="E2988">
        <f t="shared" si="884"/>
        <v>102.25</v>
      </c>
      <c r="F2988" s="4" t="str">
        <f t="shared" si="885"/>
        <v/>
      </c>
      <c r="G2988">
        <f t="shared" ca="1" si="886"/>
        <v>1.0044285714285694</v>
      </c>
      <c r="H2988">
        <f t="shared" ca="1" si="887"/>
        <v>0.76214285714285457</v>
      </c>
      <c r="I2988" s="4">
        <f t="shared" ca="1" si="897"/>
        <v>1.3179006560449877</v>
      </c>
      <c r="J2988" s="8">
        <f t="shared" ca="1" si="888"/>
        <v>56.857512534368468</v>
      </c>
      <c r="K2988" t="str">
        <f t="shared" ca="1" si="889"/>
        <v>SELL</v>
      </c>
      <c r="L2988" t="str">
        <f t="shared" ca="1" si="890"/>
        <v>NA</v>
      </c>
      <c r="M2988" t="str">
        <f t="shared" ca="1" si="891"/>
        <v/>
      </c>
      <c r="N2988">
        <f t="shared" si="880"/>
        <v>5865</v>
      </c>
      <c r="O2988">
        <f t="shared" ca="1" si="892"/>
        <v>19</v>
      </c>
      <c r="Q2988" t="str">
        <f t="shared" ca="1" si="895"/>
        <v>NO</v>
      </c>
      <c r="R2988" t="str">
        <f t="shared" ca="1" si="896"/>
        <v>NO</v>
      </c>
      <c r="S2988" t="b">
        <f t="shared" ca="1" si="893"/>
        <v>0</v>
      </c>
      <c r="T2988" t="b">
        <f t="shared" ca="1" si="894"/>
        <v>0</v>
      </c>
      <c r="U2988">
        <f t="shared" ca="1" si="879"/>
        <v>1</v>
      </c>
      <c r="W2988" s="7"/>
      <c r="X2988" t="str">
        <f t="shared" ca="1" si="881"/>
        <v>19</v>
      </c>
    </row>
    <row r="2989" spans="1:24" x14ac:dyDescent="0.3">
      <c r="A2989">
        <f t="shared" si="882"/>
        <v>2988</v>
      </c>
      <c r="B2989" s="1">
        <v>39420</v>
      </c>
      <c r="C2989">
        <v>5858.35</v>
      </c>
      <c r="D2989">
        <f t="shared" si="883"/>
        <v>-6.6499999999996362</v>
      </c>
      <c r="E2989" t="str">
        <f t="shared" si="884"/>
        <v/>
      </c>
      <c r="F2989" s="4">
        <f t="shared" si="885"/>
        <v>-6.6499999999996362</v>
      </c>
      <c r="G2989">
        <f t="shared" ca="1" si="886"/>
        <v>0.76766666666666428</v>
      </c>
      <c r="H2989">
        <f t="shared" ca="1" si="887"/>
        <v>0.67518749999999728</v>
      </c>
      <c r="I2989" s="4">
        <f t="shared" ca="1" si="897"/>
        <v>1.1369681261378022</v>
      </c>
      <c r="J2989" s="8">
        <f t="shared" ca="1" si="888"/>
        <v>53.204730207776848</v>
      </c>
      <c r="K2989" t="str">
        <f t="shared" ca="1" si="889"/>
        <v>SELL</v>
      </c>
      <c r="L2989" t="str">
        <f t="shared" ca="1" si="890"/>
        <v>NA</v>
      </c>
      <c r="M2989" t="str">
        <f t="shared" ca="1" si="891"/>
        <v/>
      </c>
      <c r="N2989">
        <f t="shared" si="880"/>
        <v>5858.35</v>
      </c>
      <c r="O2989">
        <f t="shared" ca="1" si="892"/>
        <v>19</v>
      </c>
      <c r="Q2989" t="str">
        <f t="shared" ca="1" si="895"/>
        <v>NO</v>
      </c>
      <c r="R2989" t="str">
        <f t="shared" ca="1" si="896"/>
        <v>NO</v>
      </c>
      <c r="S2989" t="b">
        <f t="shared" ca="1" si="893"/>
        <v>0</v>
      </c>
      <c r="T2989" t="b">
        <f t="shared" ca="1" si="894"/>
        <v>0</v>
      </c>
      <c r="U2989">
        <f t="shared" ca="1" si="879"/>
        <v>1</v>
      </c>
      <c r="W2989" s="7"/>
      <c r="X2989" t="str">
        <f t="shared" ca="1" si="881"/>
        <v>19</v>
      </c>
    </row>
    <row r="2990" spans="1:24" x14ac:dyDescent="0.3">
      <c r="A2990">
        <f t="shared" si="882"/>
        <v>2989</v>
      </c>
      <c r="B2990" s="1">
        <v>39421</v>
      </c>
      <c r="C2990">
        <v>5940</v>
      </c>
      <c r="D2990">
        <f t="shared" si="883"/>
        <v>81.649999999999636</v>
      </c>
      <c r="E2990">
        <f t="shared" si="884"/>
        <v>81.649999999999636</v>
      </c>
      <c r="F2990" s="4" t="str">
        <f t="shared" si="885"/>
        <v/>
      </c>
      <c r="G2990">
        <f t="shared" ca="1" si="886"/>
        <v>0.77464285714285452</v>
      </c>
      <c r="H2990">
        <f t="shared" ca="1" si="887"/>
        <v>0.73478571428571215</v>
      </c>
      <c r="I2990" s="4">
        <f t="shared" ca="1" si="897"/>
        <v>1.0542432195975497</v>
      </c>
      <c r="J2990" s="8">
        <f t="shared" ca="1" si="888"/>
        <v>51.320272572402025</v>
      </c>
      <c r="K2990" t="str">
        <f t="shared" ca="1" si="889"/>
        <v>SELL</v>
      </c>
      <c r="L2990" t="str">
        <f t="shared" ca="1" si="890"/>
        <v>NA</v>
      </c>
      <c r="M2990" t="str">
        <f t="shared" ca="1" si="891"/>
        <v/>
      </c>
      <c r="N2990">
        <f t="shared" si="880"/>
        <v>5940</v>
      </c>
      <c r="O2990">
        <f t="shared" ca="1" si="892"/>
        <v>19</v>
      </c>
      <c r="Q2990" t="str">
        <f t="shared" ca="1" si="895"/>
        <v>NO</v>
      </c>
      <c r="R2990" t="str">
        <f t="shared" ca="1" si="896"/>
        <v>NO</v>
      </c>
      <c r="S2990" t="b">
        <f t="shared" ca="1" si="893"/>
        <v>0</v>
      </c>
      <c r="T2990" t="b">
        <f t="shared" ca="1" si="894"/>
        <v>0</v>
      </c>
      <c r="U2990">
        <f t="shared" ca="1" si="879"/>
        <v>1</v>
      </c>
      <c r="W2990" s="7"/>
      <c r="X2990" t="str">
        <f t="shared" ca="1" si="881"/>
        <v>19</v>
      </c>
    </row>
    <row r="2991" spans="1:24" x14ac:dyDescent="0.3">
      <c r="A2991">
        <f t="shared" si="882"/>
        <v>2990</v>
      </c>
      <c r="B2991" s="1">
        <v>39422</v>
      </c>
      <c r="C2991">
        <v>5954.7</v>
      </c>
      <c r="D2991">
        <f t="shared" si="883"/>
        <v>14.699999999999818</v>
      </c>
      <c r="E2991">
        <f t="shared" si="884"/>
        <v>14.699999999999818</v>
      </c>
      <c r="F2991" s="4" t="str">
        <f t="shared" si="885"/>
        <v/>
      </c>
      <c r="G2991">
        <f t="shared" ca="1" si="886"/>
        <v>0.69618749999999752</v>
      </c>
      <c r="H2991">
        <f t="shared" ca="1" si="887"/>
        <v>0.84849999999999748</v>
      </c>
      <c r="I2991" s="4">
        <f t="shared" ca="1" si="897"/>
        <v>0.82049204478491411</v>
      </c>
      <c r="J2991" s="8">
        <f t="shared" ca="1" si="888"/>
        <v>45.069795670645348</v>
      </c>
      <c r="K2991" t="str">
        <f t="shared" ca="1" si="889"/>
        <v>SELL</v>
      </c>
      <c r="L2991" t="str">
        <f t="shared" ca="1" si="890"/>
        <v>NA</v>
      </c>
      <c r="M2991" t="str">
        <f t="shared" ca="1" si="891"/>
        <v/>
      </c>
      <c r="N2991">
        <f t="shared" si="880"/>
        <v>5954.7</v>
      </c>
      <c r="O2991">
        <f t="shared" ca="1" si="892"/>
        <v>19</v>
      </c>
      <c r="Q2991" t="str">
        <f t="shared" ca="1" si="895"/>
        <v>NO</v>
      </c>
      <c r="R2991" t="str">
        <f t="shared" ca="1" si="896"/>
        <v>NO</v>
      </c>
      <c r="S2991" t="b">
        <f t="shared" ca="1" si="893"/>
        <v>0</v>
      </c>
      <c r="T2991" t="b">
        <f t="shared" ca="1" si="894"/>
        <v>0</v>
      </c>
      <c r="U2991">
        <f t="shared" ca="1" si="879"/>
        <v>1</v>
      </c>
      <c r="W2991" s="7"/>
      <c r="X2991" t="str">
        <f t="shared" ca="1" si="881"/>
        <v>19</v>
      </c>
    </row>
    <row r="2992" spans="1:24" x14ac:dyDescent="0.3">
      <c r="A2992">
        <f t="shared" si="882"/>
        <v>2991</v>
      </c>
      <c r="B2992" s="1">
        <v>39423</v>
      </c>
      <c r="C2992">
        <v>5974.3</v>
      </c>
      <c r="D2992">
        <f t="shared" si="883"/>
        <v>19.600000000000364</v>
      </c>
      <c r="E2992">
        <f t="shared" si="884"/>
        <v>19.600000000000364</v>
      </c>
      <c r="F2992" s="4" t="str">
        <f t="shared" si="885"/>
        <v/>
      </c>
      <c r="G2992">
        <f t="shared" ca="1" si="886"/>
        <v>0.71968749999999881</v>
      </c>
      <c r="H2992">
        <f t="shared" ca="1" si="887"/>
        <v>0.84849999999999748</v>
      </c>
      <c r="I2992" s="4">
        <f t="shared" ca="1" si="897"/>
        <v>0.8481879787860942</v>
      </c>
      <c r="J2992" s="8">
        <f t="shared" ca="1" si="888"/>
        <v>45.892949663225892</v>
      </c>
      <c r="K2992" t="str">
        <f t="shared" ca="1" si="889"/>
        <v>SELL</v>
      </c>
      <c r="L2992" t="str">
        <f t="shared" ca="1" si="890"/>
        <v>NA</v>
      </c>
      <c r="M2992" t="str">
        <f t="shared" ca="1" si="891"/>
        <v/>
      </c>
      <c r="N2992">
        <f t="shared" si="880"/>
        <v>5974.3</v>
      </c>
      <c r="O2992">
        <f t="shared" ca="1" si="892"/>
        <v>19</v>
      </c>
      <c r="Q2992" t="str">
        <f t="shared" ca="1" si="895"/>
        <v>NO</v>
      </c>
      <c r="R2992" t="str">
        <f t="shared" ca="1" si="896"/>
        <v>NO</v>
      </c>
      <c r="S2992" t="b">
        <f t="shared" ca="1" si="893"/>
        <v>0</v>
      </c>
      <c r="T2992" t="b">
        <f t="shared" ca="1" si="894"/>
        <v>0</v>
      </c>
      <c r="U2992">
        <f t="shared" ca="1" si="879"/>
        <v>1</v>
      </c>
      <c r="W2992" s="7"/>
      <c r="X2992" t="str">
        <f t="shared" ca="1" si="881"/>
        <v>19</v>
      </c>
    </row>
    <row r="2993" spans="1:24" x14ac:dyDescent="0.3">
      <c r="A2993">
        <f t="shared" si="882"/>
        <v>2992</v>
      </c>
      <c r="B2993" s="1">
        <v>39426</v>
      </c>
      <c r="C2993">
        <v>5960.6</v>
      </c>
      <c r="D2993">
        <f t="shared" si="883"/>
        <v>-13.699999999999818</v>
      </c>
      <c r="E2993" t="str">
        <f t="shared" si="884"/>
        <v/>
      </c>
      <c r="F2993" s="4">
        <f t="shared" si="885"/>
        <v>-13.699999999999818</v>
      </c>
      <c r="G2993">
        <f t="shared" ca="1" si="886"/>
        <v>0.71968749999999881</v>
      </c>
      <c r="H2993">
        <f t="shared" ca="1" si="887"/>
        <v>0.66008333333333058</v>
      </c>
      <c r="I2993" s="4">
        <f t="shared" ca="1" si="897"/>
        <v>1.0902979421790207</v>
      </c>
      <c r="J2993" s="8">
        <f t="shared" ca="1" si="888"/>
        <v>52.159929940056536</v>
      </c>
      <c r="K2993" t="str">
        <f t="shared" ca="1" si="889"/>
        <v>SELL</v>
      </c>
      <c r="L2993" t="str">
        <f t="shared" ca="1" si="890"/>
        <v>NA</v>
      </c>
      <c r="M2993" t="str">
        <f t="shared" ca="1" si="891"/>
        <v/>
      </c>
      <c r="N2993">
        <f t="shared" si="880"/>
        <v>5960.6</v>
      </c>
      <c r="O2993">
        <f t="shared" ca="1" si="892"/>
        <v>19</v>
      </c>
      <c r="Q2993" t="str">
        <f t="shared" ca="1" si="895"/>
        <v>NO</v>
      </c>
      <c r="R2993" t="str">
        <f t="shared" ca="1" si="896"/>
        <v>NO</v>
      </c>
      <c r="S2993" t="b">
        <f t="shared" ca="1" si="893"/>
        <v>0</v>
      </c>
      <c r="T2993" t="b">
        <f t="shared" ca="1" si="894"/>
        <v>0</v>
      </c>
      <c r="U2993">
        <f t="shared" ca="1" si="879"/>
        <v>1</v>
      </c>
      <c r="W2993" s="7"/>
      <c r="X2993" t="str">
        <f t="shared" ca="1" si="881"/>
        <v>19</v>
      </c>
    </row>
    <row r="2994" spans="1:24" x14ac:dyDescent="0.3">
      <c r="A2994">
        <f t="shared" si="882"/>
        <v>2993</v>
      </c>
      <c r="B2994" s="1">
        <v>39427</v>
      </c>
      <c r="C2994">
        <v>6097.25</v>
      </c>
      <c r="D2994">
        <f t="shared" si="883"/>
        <v>136.64999999999964</v>
      </c>
      <c r="E2994">
        <f t="shared" si="884"/>
        <v>136.64999999999964</v>
      </c>
      <c r="F2994" s="4" t="str">
        <f t="shared" si="885"/>
        <v/>
      </c>
      <c r="G2994">
        <f t="shared" ca="1" si="886"/>
        <v>0.79155555555555412</v>
      </c>
      <c r="H2994">
        <f t="shared" ca="1" si="887"/>
        <v>0.35239999999999783</v>
      </c>
      <c r="I2994" s="4">
        <f t="shared" ca="1" si="897"/>
        <v>2.2461848909068078</v>
      </c>
      <c r="J2994" s="8">
        <f t="shared" ca="1" si="888"/>
        <v>69.194607405105188</v>
      </c>
      <c r="K2994" t="str">
        <f t="shared" ca="1" si="889"/>
        <v>SELL</v>
      </c>
      <c r="L2994" t="str">
        <f t="shared" ca="1" si="890"/>
        <v>NA</v>
      </c>
      <c r="M2994" t="str">
        <f t="shared" ca="1" si="891"/>
        <v/>
      </c>
      <c r="N2994">
        <f t="shared" si="880"/>
        <v>6097.25</v>
      </c>
      <c r="O2994">
        <f t="shared" ca="1" si="892"/>
        <v>19</v>
      </c>
      <c r="Q2994" t="str">
        <f t="shared" ca="1" si="895"/>
        <v>NO</v>
      </c>
      <c r="R2994" t="str">
        <f t="shared" ca="1" si="896"/>
        <v>NO</v>
      </c>
      <c r="S2994" t="b">
        <f t="shared" ca="1" si="893"/>
        <v>0</v>
      </c>
      <c r="T2994" t="b">
        <f t="shared" ca="1" si="894"/>
        <v>0</v>
      </c>
      <c r="U2994">
        <f t="shared" ca="1" si="879"/>
        <v>1</v>
      </c>
      <c r="W2994" s="7"/>
      <c r="X2994" t="str">
        <f t="shared" ca="1" si="881"/>
        <v>19</v>
      </c>
    </row>
    <row r="2995" spans="1:24" x14ac:dyDescent="0.3">
      <c r="A2995">
        <f t="shared" si="882"/>
        <v>2994</v>
      </c>
      <c r="B2995" s="1">
        <v>39428</v>
      </c>
      <c r="C2995">
        <v>6159.3</v>
      </c>
      <c r="D2995">
        <f t="shared" si="883"/>
        <v>62.050000000000182</v>
      </c>
      <c r="E2995">
        <f t="shared" si="884"/>
        <v>62.050000000000182</v>
      </c>
      <c r="F2995" s="4" t="str">
        <f t="shared" si="885"/>
        <v/>
      </c>
      <c r="G2995">
        <f t="shared" ca="1" si="886"/>
        <v>0.77444999999999897</v>
      </c>
      <c r="H2995">
        <f t="shared" ca="1" si="887"/>
        <v>0.33624999999999772</v>
      </c>
      <c r="I2995" s="4">
        <f t="shared" ca="1" si="897"/>
        <v>2.3031970260223176</v>
      </c>
      <c r="J2995" s="8">
        <f t="shared" ca="1" si="888"/>
        <v>69.726298730530416</v>
      </c>
      <c r="K2995" t="str">
        <f t="shared" ca="1" si="889"/>
        <v>SELL</v>
      </c>
      <c r="L2995" t="str">
        <f t="shared" ca="1" si="890"/>
        <v>NA</v>
      </c>
      <c r="M2995" t="str">
        <f t="shared" ca="1" si="891"/>
        <v/>
      </c>
      <c r="N2995">
        <f t="shared" si="880"/>
        <v>6159.3</v>
      </c>
      <c r="O2995">
        <f t="shared" ca="1" si="892"/>
        <v>19</v>
      </c>
      <c r="Q2995" t="str">
        <f t="shared" ca="1" si="895"/>
        <v>NO</v>
      </c>
      <c r="R2995" t="str">
        <f t="shared" ca="1" si="896"/>
        <v>NO</v>
      </c>
      <c r="S2995" t="b">
        <f t="shared" ca="1" si="893"/>
        <v>0</v>
      </c>
      <c r="T2995" t="b">
        <f t="shared" ca="1" si="894"/>
        <v>0</v>
      </c>
      <c r="U2995">
        <f t="shared" ca="1" si="879"/>
        <v>1</v>
      </c>
      <c r="W2995" s="7"/>
      <c r="X2995" t="str">
        <f t="shared" ca="1" si="881"/>
        <v>19</v>
      </c>
    </row>
    <row r="2996" spans="1:24" x14ac:dyDescent="0.3">
      <c r="A2996">
        <f t="shared" si="882"/>
        <v>2995</v>
      </c>
      <c r="B2996" s="1">
        <v>39429</v>
      </c>
      <c r="C2996">
        <v>6058.1</v>
      </c>
      <c r="D2996">
        <f t="shared" si="883"/>
        <v>-101.19999999999982</v>
      </c>
      <c r="E2996" t="str">
        <f t="shared" si="884"/>
        <v/>
      </c>
      <c r="F2996" s="4">
        <f t="shared" si="885"/>
        <v>-101.19999999999982</v>
      </c>
      <c r="G2996">
        <f t="shared" ca="1" si="886"/>
        <v>0.76133333333333209</v>
      </c>
      <c r="H2996">
        <f t="shared" ca="1" si="887"/>
        <v>0.47139999999999782</v>
      </c>
      <c r="I2996" s="4">
        <f t="shared" ca="1" si="897"/>
        <v>1.6150473766086881</v>
      </c>
      <c r="J2996" s="8">
        <f t="shared" ca="1" si="888"/>
        <v>61.759775025688242</v>
      </c>
      <c r="K2996" t="str">
        <f t="shared" ca="1" si="889"/>
        <v>SELL</v>
      </c>
      <c r="L2996" t="str">
        <f t="shared" ca="1" si="890"/>
        <v>NA</v>
      </c>
      <c r="M2996" t="str">
        <f t="shared" ca="1" si="891"/>
        <v/>
      </c>
      <c r="N2996">
        <f t="shared" si="880"/>
        <v>6058.1</v>
      </c>
      <c r="O2996">
        <f t="shared" ca="1" si="892"/>
        <v>19</v>
      </c>
      <c r="Q2996" t="str">
        <f t="shared" ca="1" si="895"/>
        <v>NO</v>
      </c>
      <c r="R2996" t="str">
        <f t="shared" ca="1" si="896"/>
        <v>NO</v>
      </c>
      <c r="S2996" t="b">
        <f t="shared" ca="1" si="893"/>
        <v>0</v>
      </c>
      <c r="T2996" t="b">
        <f t="shared" ca="1" si="894"/>
        <v>0</v>
      </c>
      <c r="U2996">
        <f t="shared" ca="1" si="879"/>
        <v>1</v>
      </c>
      <c r="W2996" s="7"/>
      <c r="X2996" t="str">
        <f t="shared" ca="1" si="881"/>
        <v>19</v>
      </c>
    </row>
    <row r="2997" spans="1:24" x14ac:dyDescent="0.3">
      <c r="A2997">
        <f t="shared" si="882"/>
        <v>2996</v>
      </c>
      <c r="B2997" s="1">
        <v>39430</v>
      </c>
      <c r="C2997">
        <v>6047.7</v>
      </c>
      <c r="D2997">
        <f t="shared" si="883"/>
        <v>-10.400000000000546</v>
      </c>
      <c r="E2997" t="str">
        <f t="shared" si="884"/>
        <v/>
      </c>
      <c r="F2997" s="4">
        <f t="shared" si="885"/>
        <v>-10.400000000000546</v>
      </c>
      <c r="G2997">
        <f t="shared" ca="1" si="886"/>
        <v>0.70262499999999928</v>
      </c>
      <c r="H2997">
        <f t="shared" ca="1" si="887"/>
        <v>0.41016666666666574</v>
      </c>
      <c r="I2997" s="4">
        <f t="shared" ca="1" si="897"/>
        <v>1.7130231613165401</v>
      </c>
      <c r="J2997" s="8">
        <f t="shared" ca="1" si="888"/>
        <v>63.140749616205518</v>
      </c>
      <c r="K2997" t="str">
        <f t="shared" ca="1" si="889"/>
        <v>SELL</v>
      </c>
      <c r="L2997" t="str">
        <f t="shared" ca="1" si="890"/>
        <v>NA</v>
      </c>
      <c r="M2997" t="str">
        <f t="shared" ca="1" si="891"/>
        <v/>
      </c>
      <c r="N2997">
        <f t="shared" si="880"/>
        <v>6047.7</v>
      </c>
      <c r="O2997">
        <f t="shared" ca="1" si="892"/>
        <v>19</v>
      </c>
      <c r="Q2997" t="str">
        <f t="shared" ca="1" si="895"/>
        <v>NO</v>
      </c>
      <c r="R2997" t="str">
        <f t="shared" ca="1" si="896"/>
        <v>NO</v>
      </c>
      <c r="S2997" t="b">
        <f t="shared" ca="1" si="893"/>
        <v>0</v>
      </c>
      <c r="T2997" t="b">
        <f t="shared" ca="1" si="894"/>
        <v>0</v>
      </c>
      <c r="U2997">
        <f t="shared" ca="1" si="879"/>
        <v>1</v>
      </c>
      <c r="W2997" s="7"/>
      <c r="X2997" t="str">
        <f t="shared" ca="1" si="881"/>
        <v>19</v>
      </c>
    </row>
    <row r="2998" spans="1:24" x14ac:dyDescent="0.3">
      <c r="A2998">
        <f t="shared" si="882"/>
        <v>2997</v>
      </c>
      <c r="B2998" s="1">
        <v>39433</v>
      </c>
      <c r="C2998">
        <v>5777</v>
      </c>
      <c r="D2998">
        <f t="shared" si="883"/>
        <v>-270.69999999999982</v>
      </c>
      <c r="E2998" t="str">
        <f t="shared" si="884"/>
        <v/>
      </c>
      <c r="F2998" s="4">
        <f t="shared" si="885"/>
        <v>-270.69999999999982</v>
      </c>
      <c r="G2998">
        <f t="shared" ca="1" si="886"/>
        <v>0.70262499999999928</v>
      </c>
      <c r="H2998">
        <f t="shared" ca="1" si="887"/>
        <v>0.80541666666666512</v>
      </c>
      <c r="I2998" s="4">
        <f t="shared" ca="1" si="897"/>
        <v>0.87237454733574837</v>
      </c>
      <c r="J2998" s="8">
        <f t="shared" ca="1" si="888"/>
        <v>46.591882408200505</v>
      </c>
      <c r="K2998" t="str">
        <f t="shared" ca="1" si="889"/>
        <v>SELL</v>
      </c>
      <c r="L2998" t="str">
        <f t="shared" ca="1" si="890"/>
        <v>NA</v>
      </c>
      <c r="M2998" t="str">
        <f t="shared" ca="1" si="891"/>
        <v/>
      </c>
      <c r="N2998">
        <f t="shared" si="880"/>
        <v>5777</v>
      </c>
      <c r="O2998">
        <f t="shared" ca="1" si="892"/>
        <v>19</v>
      </c>
      <c r="Q2998" t="str">
        <f t="shared" ca="1" si="895"/>
        <v>NO</v>
      </c>
      <c r="R2998" t="str">
        <f t="shared" ca="1" si="896"/>
        <v>NO</v>
      </c>
      <c r="S2998" t="b">
        <f t="shared" ca="1" si="893"/>
        <v>0</v>
      </c>
      <c r="T2998" t="b">
        <f t="shared" ca="1" si="894"/>
        <v>0</v>
      </c>
      <c r="U2998">
        <f t="shared" ca="1" si="879"/>
        <v>1</v>
      </c>
      <c r="W2998" s="7"/>
      <c r="X2998" t="str">
        <f t="shared" ca="1" si="881"/>
        <v>19</v>
      </c>
    </row>
    <row r="2999" spans="1:24" x14ac:dyDescent="0.3">
      <c r="A2999">
        <f t="shared" si="882"/>
        <v>2998</v>
      </c>
      <c r="B2999" s="1">
        <v>39434</v>
      </c>
      <c r="C2999">
        <v>5742.3</v>
      </c>
      <c r="D2999">
        <f t="shared" si="883"/>
        <v>-34.699999999999818</v>
      </c>
      <c r="E2999" t="str">
        <f t="shared" si="884"/>
        <v/>
      </c>
      <c r="F2999" s="4">
        <f t="shared" si="885"/>
        <v>-34.699999999999818</v>
      </c>
      <c r="G2999">
        <f t="shared" ca="1" si="886"/>
        <v>0.70262499999999928</v>
      </c>
      <c r="H2999">
        <f t="shared" ca="1" si="887"/>
        <v>0.72891666666666577</v>
      </c>
      <c r="I2999" s="4">
        <f t="shared" ca="1" si="897"/>
        <v>0.96393049045387014</v>
      </c>
      <c r="J2999" s="8">
        <f t="shared" ca="1" si="888"/>
        <v>49.081700963413574</v>
      </c>
      <c r="K2999" t="str">
        <f t="shared" ca="1" si="889"/>
        <v>SELL</v>
      </c>
      <c r="L2999" t="str">
        <f t="shared" ca="1" si="890"/>
        <v>NA</v>
      </c>
      <c r="M2999" t="str">
        <f t="shared" ca="1" si="891"/>
        <v/>
      </c>
      <c r="N2999">
        <f t="shared" si="880"/>
        <v>5742.3</v>
      </c>
      <c r="O2999">
        <f t="shared" ca="1" si="892"/>
        <v>19</v>
      </c>
      <c r="Q2999" t="str">
        <f t="shared" ca="1" si="895"/>
        <v>NO</v>
      </c>
      <c r="R2999" t="str">
        <f t="shared" ca="1" si="896"/>
        <v>NO</v>
      </c>
      <c r="S2999" t="b">
        <f t="shared" ca="1" si="893"/>
        <v>0</v>
      </c>
      <c r="T2999" t="b">
        <f t="shared" ca="1" si="894"/>
        <v>0</v>
      </c>
      <c r="U2999">
        <f t="shared" ca="1" si="879"/>
        <v>1</v>
      </c>
      <c r="W2999" s="7"/>
      <c r="X2999" t="str">
        <f t="shared" ca="1" si="881"/>
        <v>19</v>
      </c>
    </row>
    <row r="3000" spans="1:24" x14ac:dyDescent="0.3">
      <c r="A3000">
        <f t="shared" si="882"/>
        <v>2999</v>
      </c>
      <c r="B3000" s="1">
        <v>39435</v>
      </c>
      <c r="C3000">
        <v>5751.15</v>
      </c>
      <c r="D3000">
        <f t="shared" si="883"/>
        <v>8.8499999999994543</v>
      </c>
      <c r="E3000">
        <f t="shared" si="884"/>
        <v>8.8499999999994543</v>
      </c>
      <c r="F3000" s="4" t="str">
        <f t="shared" si="885"/>
        <v/>
      </c>
      <c r="G3000">
        <f t="shared" ca="1" si="886"/>
        <v>0.69237499999999841</v>
      </c>
      <c r="H3000">
        <f t="shared" ca="1" si="887"/>
        <v>0.72891666666666577</v>
      </c>
      <c r="I3000" s="4">
        <f t="shared" ca="1" si="897"/>
        <v>0.94986852635189112</v>
      </c>
      <c r="J3000" s="8">
        <f t="shared" ca="1" si="888"/>
        <v>48.714490926680519</v>
      </c>
      <c r="K3000" t="str">
        <f t="shared" ca="1" si="889"/>
        <v>SELL</v>
      </c>
      <c r="L3000" t="str">
        <f t="shared" ca="1" si="890"/>
        <v>NA</v>
      </c>
      <c r="M3000" t="str">
        <f t="shared" ca="1" si="891"/>
        <v/>
      </c>
      <c r="N3000">
        <f t="shared" si="880"/>
        <v>5751.15</v>
      </c>
      <c r="O3000">
        <f t="shared" ca="1" si="892"/>
        <v>19</v>
      </c>
      <c r="Q3000" t="str">
        <f t="shared" ca="1" si="895"/>
        <v>NO</v>
      </c>
      <c r="R3000" t="str">
        <f t="shared" ca="1" si="896"/>
        <v>NO</v>
      </c>
      <c r="S3000" t="b">
        <f t="shared" ca="1" si="893"/>
        <v>0</v>
      </c>
      <c r="T3000" t="b">
        <f t="shared" ca="1" si="894"/>
        <v>0</v>
      </c>
      <c r="U3000">
        <f t="shared" ca="1" si="879"/>
        <v>1</v>
      </c>
      <c r="W3000" s="7"/>
      <c r="X3000" t="str">
        <f t="shared" ca="1" si="881"/>
        <v>19</v>
      </c>
    </row>
    <row r="3001" spans="1:24" x14ac:dyDescent="0.3">
      <c r="A3001">
        <f t="shared" si="882"/>
        <v>3000</v>
      </c>
      <c r="B3001" s="1">
        <v>39436</v>
      </c>
      <c r="C3001">
        <v>5766.5</v>
      </c>
      <c r="D3001">
        <f t="shared" si="883"/>
        <v>15.350000000000364</v>
      </c>
      <c r="E3001">
        <f t="shared" si="884"/>
        <v>15.350000000000364</v>
      </c>
      <c r="F3001" s="4" t="str">
        <f t="shared" si="885"/>
        <v/>
      </c>
      <c r="G3001">
        <f t="shared" ca="1" si="886"/>
        <v>0.55137499999999928</v>
      </c>
      <c r="H3001">
        <f t="shared" ca="1" si="887"/>
        <v>0.72891666666666577</v>
      </c>
      <c r="I3001" s="4">
        <f t="shared" ca="1" si="897"/>
        <v>0.7564307762661483</v>
      </c>
      <c r="J3001" s="8">
        <f t="shared" ca="1" si="888"/>
        <v>43.066358577147128</v>
      </c>
      <c r="K3001" t="str">
        <f t="shared" ca="1" si="889"/>
        <v>SELL</v>
      </c>
      <c r="L3001" t="str">
        <f t="shared" ca="1" si="890"/>
        <v>NA</v>
      </c>
      <c r="M3001" t="str">
        <f t="shared" ca="1" si="891"/>
        <v/>
      </c>
      <c r="N3001">
        <f t="shared" si="880"/>
        <v>5766.5</v>
      </c>
      <c r="O3001">
        <f t="shared" ca="1" si="892"/>
        <v>19</v>
      </c>
      <c r="Q3001" t="str">
        <f t="shared" ca="1" si="895"/>
        <v>NO</v>
      </c>
      <c r="R3001" t="str">
        <f t="shared" ca="1" si="896"/>
        <v>NO</v>
      </c>
      <c r="S3001" t="b">
        <f t="shared" ca="1" si="893"/>
        <v>0</v>
      </c>
      <c r="T3001" t="b">
        <f t="shared" ca="1" si="894"/>
        <v>0</v>
      </c>
      <c r="U3001">
        <f t="shared" ca="1" si="879"/>
        <v>1</v>
      </c>
      <c r="W3001" s="7"/>
      <c r="X3001" t="str">
        <f t="shared" ca="1" si="881"/>
        <v>19</v>
      </c>
    </row>
    <row r="3002" spans="1:24" x14ac:dyDescent="0.3">
      <c r="A3002">
        <f t="shared" si="882"/>
        <v>3001</v>
      </c>
      <c r="B3002" s="1">
        <v>39440</v>
      </c>
      <c r="C3002">
        <v>5985.1</v>
      </c>
      <c r="D3002">
        <f t="shared" si="883"/>
        <v>218.60000000000036</v>
      </c>
      <c r="E3002">
        <f t="shared" si="884"/>
        <v>218.60000000000036</v>
      </c>
      <c r="F3002" s="4" t="str">
        <f t="shared" si="885"/>
        <v/>
      </c>
      <c r="G3002">
        <f t="shared" ca="1" si="886"/>
        <v>0.69681249999999972</v>
      </c>
      <c r="H3002">
        <f t="shared" ca="1" si="887"/>
        <v>0.72891666666666577</v>
      </c>
      <c r="I3002" s="4">
        <f t="shared" ca="1" si="897"/>
        <v>0.95595632788384666</v>
      </c>
      <c r="J3002" s="8">
        <f t="shared" ca="1" si="888"/>
        <v>48.874114122890354</v>
      </c>
      <c r="K3002" t="str">
        <f t="shared" ca="1" si="889"/>
        <v>SELL</v>
      </c>
      <c r="L3002" t="str">
        <f t="shared" ca="1" si="890"/>
        <v>NA</v>
      </c>
      <c r="M3002" t="str">
        <f t="shared" ca="1" si="891"/>
        <v/>
      </c>
      <c r="N3002">
        <f t="shared" si="880"/>
        <v>5985.1</v>
      </c>
      <c r="O3002">
        <f t="shared" ca="1" si="892"/>
        <v>19</v>
      </c>
      <c r="Q3002" t="str">
        <f t="shared" ca="1" si="895"/>
        <v>NO</v>
      </c>
      <c r="R3002" t="str">
        <f t="shared" ca="1" si="896"/>
        <v>NO</v>
      </c>
      <c r="S3002" t="b">
        <f t="shared" ca="1" si="893"/>
        <v>0</v>
      </c>
      <c r="T3002" t="b">
        <f t="shared" ca="1" si="894"/>
        <v>0</v>
      </c>
      <c r="U3002">
        <f t="shared" ca="1" si="879"/>
        <v>1</v>
      </c>
      <c r="W3002" s="7"/>
      <c r="X3002" t="str">
        <f t="shared" ca="1" si="881"/>
        <v>19</v>
      </c>
    </row>
    <row r="3003" spans="1:24" x14ac:dyDescent="0.3">
      <c r="A3003">
        <f t="shared" si="882"/>
        <v>3002</v>
      </c>
      <c r="B3003" s="1">
        <v>39442</v>
      </c>
      <c r="C3003">
        <v>6070.75</v>
      </c>
      <c r="D3003">
        <f t="shared" si="883"/>
        <v>85.649999999999636</v>
      </c>
      <c r="E3003">
        <f t="shared" si="884"/>
        <v>85.649999999999636</v>
      </c>
      <c r="F3003" s="4" t="str">
        <f t="shared" si="885"/>
        <v/>
      </c>
      <c r="G3003">
        <f t="shared" ca="1" si="886"/>
        <v>0.71455555555555494</v>
      </c>
      <c r="H3003">
        <f t="shared" ca="1" si="887"/>
        <v>0.86139999999999961</v>
      </c>
      <c r="I3003" s="4">
        <f t="shared" ca="1" si="897"/>
        <v>0.82952815829528126</v>
      </c>
      <c r="J3003" s="8">
        <f t="shared" ca="1" si="888"/>
        <v>45.341098169717128</v>
      </c>
      <c r="K3003" t="str">
        <f t="shared" ca="1" si="889"/>
        <v>SELL</v>
      </c>
      <c r="L3003" t="str">
        <f t="shared" ca="1" si="890"/>
        <v>NA</v>
      </c>
      <c r="M3003" t="str">
        <f t="shared" ca="1" si="891"/>
        <v/>
      </c>
      <c r="N3003">
        <f t="shared" si="880"/>
        <v>6070.75</v>
      </c>
      <c r="O3003">
        <f t="shared" ca="1" si="892"/>
        <v>19</v>
      </c>
      <c r="Q3003" t="str">
        <f t="shared" ca="1" si="895"/>
        <v>NO</v>
      </c>
      <c r="R3003" t="str">
        <f t="shared" ca="1" si="896"/>
        <v>NO</v>
      </c>
      <c r="S3003" t="b">
        <f t="shared" ca="1" si="893"/>
        <v>0</v>
      </c>
      <c r="T3003" t="b">
        <f t="shared" ca="1" si="894"/>
        <v>0</v>
      </c>
      <c r="U3003">
        <f t="shared" ca="1" si="879"/>
        <v>1</v>
      </c>
      <c r="W3003" s="7"/>
      <c r="X3003" t="str">
        <f t="shared" ca="1" si="881"/>
        <v>19</v>
      </c>
    </row>
    <row r="3004" spans="1:24" x14ac:dyDescent="0.3">
      <c r="A3004">
        <f t="shared" si="882"/>
        <v>3003</v>
      </c>
      <c r="B3004" s="1">
        <v>39443</v>
      </c>
      <c r="C3004">
        <v>6081.5</v>
      </c>
      <c r="D3004">
        <f t="shared" si="883"/>
        <v>10.75</v>
      </c>
      <c r="E3004">
        <f t="shared" si="884"/>
        <v>10.75</v>
      </c>
      <c r="F3004" s="4" t="str">
        <f t="shared" si="885"/>
        <v/>
      </c>
      <c r="G3004">
        <f t="shared" ca="1" si="886"/>
        <v>0.63577777777777755</v>
      </c>
      <c r="H3004">
        <f t="shared" ca="1" si="887"/>
        <v>0.86139999999999961</v>
      </c>
      <c r="I3004" s="4">
        <f t="shared" ca="1" si="897"/>
        <v>0.73807496839769893</v>
      </c>
      <c r="J3004" s="8">
        <f t="shared" ca="1" si="888"/>
        <v>42.465082451427136</v>
      </c>
      <c r="K3004" t="str">
        <f t="shared" ca="1" si="889"/>
        <v>SELL</v>
      </c>
      <c r="L3004" t="str">
        <f t="shared" ca="1" si="890"/>
        <v>NA</v>
      </c>
      <c r="M3004" t="str">
        <f t="shared" ca="1" si="891"/>
        <v/>
      </c>
      <c r="N3004">
        <f t="shared" si="880"/>
        <v>6081.5</v>
      </c>
      <c r="O3004">
        <f t="shared" ca="1" si="892"/>
        <v>19</v>
      </c>
      <c r="Q3004" t="str">
        <f t="shared" ca="1" si="895"/>
        <v>NO</v>
      </c>
      <c r="R3004" t="str">
        <f t="shared" ca="1" si="896"/>
        <v>NO</v>
      </c>
      <c r="S3004" t="b">
        <f t="shared" ca="1" si="893"/>
        <v>0</v>
      </c>
      <c r="T3004" t="b">
        <f t="shared" ca="1" si="894"/>
        <v>0</v>
      </c>
      <c r="U3004">
        <f t="shared" ca="1" si="879"/>
        <v>1</v>
      </c>
      <c r="W3004" s="7"/>
      <c r="X3004" t="str">
        <f t="shared" ca="1" si="881"/>
        <v>19</v>
      </c>
    </row>
    <row r="3005" spans="1:24" x14ac:dyDescent="0.3">
      <c r="A3005">
        <f t="shared" si="882"/>
        <v>3004</v>
      </c>
      <c r="B3005" s="1">
        <v>39444</v>
      </c>
      <c r="C3005">
        <v>6079.7</v>
      </c>
      <c r="D3005">
        <f t="shared" si="883"/>
        <v>-1.8000000000001819</v>
      </c>
      <c r="E3005" t="str">
        <f t="shared" si="884"/>
        <v/>
      </c>
      <c r="F3005" s="4">
        <f t="shared" si="885"/>
        <v>-1.8000000000001819</v>
      </c>
      <c r="G3005">
        <f t="shared" ca="1" si="886"/>
        <v>0.69687500000000002</v>
      </c>
      <c r="H3005">
        <f t="shared" ca="1" si="887"/>
        <v>0.72083333333333333</v>
      </c>
      <c r="I3005" s="4">
        <f t="shared" ca="1" si="897"/>
        <v>0.96676300578034691</v>
      </c>
      <c r="J3005" s="8">
        <f t="shared" ca="1" si="888"/>
        <v>49.15503306392359</v>
      </c>
      <c r="K3005" t="str">
        <f t="shared" ca="1" si="889"/>
        <v>SELL</v>
      </c>
      <c r="L3005" t="str">
        <f t="shared" ca="1" si="890"/>
        <v>NA</v>
      </c>
      <c r="M3005" t="str">
        <f t="shared" ca="1" si="891"/>
        <v/>
      </c>
      <c r="N3005">
        <f t="shared" si="880"/>
        <v>6079.7</v>
      </c>
      <c r="O3005">
        <f t="shared" ca="1" si="892"/>
        <v>19</v>
      </c>
      <c r="Q3005" t="str">
        <f t="shared" ca="1" si="895"/>
        <v>NO</v>
      </c>
      <c r="R3005" t="str">
        <f t="shared" ca="1" si="896"/>
        <v>NO</v>
      </c>
      <c r="S3005" t="b">
        <f t="shared" ca="1" si="893"/>
        <v>0</v>
      </c>
      <c r="T3005" t="b">
        <f t="shared" ca="1" si="894"/>
        <v>0</v>
      </c>
      <c r="U3005">
        <f t="shared" ca="1" si="879"/>
        <v>1</v>
      </c>
      <c r="W3005" s="7"/>
      <c r="X3005" t="str">
        <f t="shared" ca="1" si="881"/>
        <v>19</v>
      </c>
    </row>
    <row r="3006" spans="1:24" x14ac:dyDescent="0.3">
      <c r="A3006">
        <f t="shared" si="882"/>
        <v>3005</v>
      </c>
      <c r="B3006" s="1">
        <v>39447</v>
      </c>
      <c r="C3006">
        <v>6138.6</v>
      </c>
      <c r="D3006">
        <f t="shared" si="883"/>
        <v>58.900000000000546</v>
      </c>
      <c r="E3006">
        <f t="shared" si="884"/>
        <v>58.900000000000546</v>
      </c>
      <c r="F3006" s="4" t="str">
        <f t="shared" si="885"/>
        <v/>
      </c>
      <c r="G3006">
        <f t="shared" ca="1" si="886"/>
        <v>0.74600000000000022</v>
      </c>
      <c r="H3006">
        <f t="shared" ca="1" si="887"/>
        <v>0.72083333333333333</v>
      </c>
      <c r="I3006" s="4">
        <f t="shared" ca="1" si="897"/>
        <v>1.0349132947976882</v>
      </c>
      <c r="J3006" s="8">
        <f t="shared" ca="1" si="888"/>
        <v>50.857857061697537</v>
      </c>
      <c r="K3006" t="str">
        <f t="shared" ca="1" si="889"/>
        <v>SELL</v>
      </c>
      <c r="L3006" t="str">
        <f t="shared" ca="1" si="890"/>
        <v>NA</v>
      </c>
      <c r="M3006" t="str">
        <f t="shared" ca="1" si="891"/>
        <v/>
      </c>
      <c r="N3006">
        <f t="shared" si="880"/>
        <v>6138.6</v>
      </c>
      <c r="O3006">
        <f t="shared" ca="1" si="892"/>
        <v>19</v>
      </c>
      <c r="Q3006" t="str">
        <f t="shared" ca="1" si="895"/>
        <v>NO</v>
      </c>
      <c r="R3006" t="str">
        <f t="shared" ca="1" si="896"/>
        <v>NO</v>
      </c>
      <c r="S3006" t="b">
        <f t="shared" ca="1" si="893"/>
        <v>0</v>
      </c>
      <c r="T3006" t="b">
        <f t="shared" ca="1" si="894"/>
        <v>0</v>
      </c>
      <c r="U3006">
        <f t="shared" ca="1" si="879"/>
        <v>1</v>
      </c>
      <c r="W3006" s="7"/>
      <c r="X3006" t="str">
        <f t="shared" ca="1" si="881"/>
        <v>19</v>
      </c>
    </row>
    <row r="3007" spans="1:24" x14ac:dyDescent="0.3">
      <c r="A3007">
        <f t="shared" si="882"/>
        <v>3006</v>
      </c>
      <c r="B3007" s="1">
        <v>39448</v>
      </c>
      <c r="C3007">
        <v>6144.35</v>
      </c>
      <c r="D3007">
        <f t="shared" si="883"/>
        <v>5.75</v>
      </c>
      <c r="E3007">
        <f t="shared" si="884"/>
        <v>5.75</v>
      </c>
      <c r="F3007" s="4" t="str">
        <f t="shared" si="885"/>
        <v/>
      </c>
      <c r="G3007">
        <f t="shared" ca="1" si="886"/>
        <v>0.66950000000000021</v>
      </c>
      <c r="H3007">
        <f t="shared" ca="1" si="887"/>
        <v>0.83760000000000034</v>
      </c>
      <c r="I3007" s="4">
        <f t="shared" ca="1" si="897"/>
        <v>0.7993075453677172</v>
      </c>
      <c r="J3007" s="8">
        <f t="shared" ca="1" si="888"/>
        <v>44.423064162961978</v>
      </c>
      <c r="K3007" t="str">
        <f t="shared" ca="1" si="889"/>
        <v>SELL</v>
      </c>
      <c r="L3007" t="str">
        <f t="shared" ca="1" si="890"/>
        <v>NA</v>
      </c>
      <c r="M3007" t="str">
        <f t="shared" ca="1" si="891"/>
        <v/>
      </c>
      <c r="N3007">
        <f t="shared" si="880"/>
        <v>6144.35</v>
      </c>
      <c r="O3007">
        <f t="shared" ca="1" si="892"/>
        <v>19</v>
      </c>
      <c r="Q3007" t="str">
        <f t="shared" ca="1" si="895"/>
        <v>NO</v>
      </c>
      <c r="R3007" t="str">
        <f t="shared" ca="1" si="896"/>
        <v>NO</v>
      </c>
      <c r="S3007" t="b">
        <f t="shared" ca="1" si="893"/>
        <v>0</v>
      </c>
      <c r="T3007" t="b">
        <f t="shared" ca="1" si="894"/>
        <v>0</v>
      </c>
      <c r="U3007">
        <f t="shared" ca="1" si="879"/>
        <v>1</v>
      </c>
      <c r="W3007" s="7"/>
      <c r="X3007" t="str">
        <f t="shared" ca="1" si="881"/>
        <v>19</v>
      </c>
    </row>
    <row r="3008" spans="1:24" x14ac:dyDescent="0.3">
      <c r="A3008">
        <f t="shared" si="882"/>
        <v>3007</v>
      </c>
      <c r="B3008" s="1">
        <v>39449</v>
      </c>
      <c r="C3008">
        <v>6179.4</v>
      </c>
      <c r="D3008">
        <f t="shared" si="883"/>
        <v>35.049999999999272</v>
      </c>
      <c r="E3008">
        <f t="shared" si="884"/>
        <v>35.049999999999272</v>
      </c>
      <c r="F3008" s="4" t="str">
        <f t="shared" si="885"/>
        <v/>
      </c>
      <c r="G3008">
        <f t="shared" ca="1" si="886"/>
        <v>0.55661111111111095</v>
      </c>
      <c r="H3008">
        <f t="shared" ca="1" si="887"/>
        <v>0.83760000000000034</v>
      </c>
      <c r="I3008" s="4">
        <f t="shared" ca="1" si="897"/>
        <v>0.66453093494640725</v>
      </c>
      <c r="J3008" s="8">
        <f t="shared" ca="1" si="888"/>
        <v>39.923015006495092</v>
      </c>
      <c r="K3008" t="str">
        <f t="shared" ca="1" si="889"/>
        <v>SELL</v>
      </c>
      <c r="L3008" t="str">
        <f t="shared" ca="1" si="890"/>
        <v>NA</v>
      </c>
      <c r="M3008" t="str">
        <f t="shared" ca="1" si="891"/>
        <v/>
      </c>
      <c r="N3008">
        <f t="shared" si="880"/>
        <v>6179.4</v>
      </c>
      <c r="O3008">
        <f t="shared" ca="1" si="892"/>
        <v>19</v>
      </c>
      <c r="Q3008" t="str">
        <f t="shared" ca="1" si="895"/>
        <v>NO</v>
      </c>
      <c r="R3008" t="str">
        <f t="shared" ca="1" si="896"/>
        <v>NO</v>
      </c>
      <c r="S3008" t="b">
        <f t="shared" ca="1" si="893"/>
        <v>0</v>
      </c>
      <c r="T3008" t="b">
        <f t="shared" ca="1" si="894"/>
        <v>0</v>
      </c>
      <c r="U3008">
        <f t="shared" ca="1" si="879"/>
        <v>1</v>
      </c>
      <c r="W3008" s="7"/>
      <c r="X3008" t="str">
        <f t="shared" ca="1" si="881"/>
        <v>19</v>
      </c>
    </row>
    <row r="3009" spans="1:24" x14ac:dyDescent="0.3">
      <c r="A3009">
        <f t="shared" si="882"/>
        <v>3008</v>
      </c>
      <c r="B3009" s="1">
        <v>39450</v>
      </c>
      <c r="C3009">
        <v>6178.55</v>
      </c>
      <c r="D3009">
        <f t="shared" si="883"/>
        <v>-0.8499999999994543</v>
      </c>
      <c r="E3009" t="str">
        <f t="shared" si="884"/>
        <v/>
      </c>
      <c r="F3009" s="4">
        <f t="shared" si="885"/>
        <v>-0.8499999999994543</v>
      </c>
      <c r="G3009">
        <f t="shared" ca="1" si="886"/>
        <v>0.54862499999999959</v>
      </c>
      <c r="H3009">
        <f t="shared" ca="1" si="887"/>
        <v>0.69941666666666602</v>
      </c>
      <c r="I3009" s="4">
        <f t="shared" ca="1" si="897"/>
        <v>0.78440366972477082</v>
      </c>
      <c r="J3009" s="8">
        <f t="shared" ca="1" si="888"/>
        <v>43.958868894601551</v>
      </c>
      <c r="K3009" t="str">
        <f t="shared" ca="1" si="889"/>
        <v>SELL</v>
      </c>
      <c r="L3009" t="str">
        <f t="shared" ca="1" si="890"/>
        <v>NA</v>
      </c>
      <c r="M3009" t="str">
        <f t="shared" ca="1" si="891"/>
        <v/>
      </c>
      <c r="N3009">
        <f t="shared" si="880"/>
        <v>6178.55</v>
      </c>
      <c r="O3009">
        <f t="shared" ca="1" si="892"/>
        <v>19</v>
      </c>
      <c r="Q3009" t="str">
        <f t="shared" ca="1" si="895"/>
        <v>NO</v>
      </c>
      <c r="R3009" t="str">
        <f t="shared" ca="1" si="896"/>
        <v>NO</v>
      </c>
      <c r="S3009" t="b">
        <f t="shared" ca="1" si="893"/>
        <v>0</v>
      </c>
      <c r="T3009" t="b">
        <f t="shared" ca="1" si="894"/>
        <v>0</v>
      </c>
      <c r="U3009">
        <f t="shared" ref="U3009:U3072" ca="1" si="898">IF(U3008=1,1,IF(K3009="BUY",1,0))</f>
        <v>1</v>
      </c>
      <c r="W3009" s="7"/>
      <c r="X3009" t="str">
        <f t="shared" ca="1" si="881"/>
        <v>19</v>
      </c>
    </row>
    <row r="3010" spans="1:24" x14ac:dyDescent="0.3">
      <c r="A3010">
        <f t="shared" si="882"/>
        <v>3009</v>
      </c>
      <c r="B3010" s="1">
        <v>39451</v>
      </c>
      <c r="C3010">
        <v>6274.3</v>
      </c>
      <c r="D3010">
        <f t="shared" si="883"/>
        <v>95.75</v>
      </c>
      <c r="E3010">
        <f t="shared" si="884"/>
        <v>95.75</v>
      </c>
      <c r="F3010" s="4" t="str">
        <f t="shared" si="885"/>
        <v/>
      </c>
      <c r="G3010">
        <f t="shared" ca="1" si="886"/>
        <v>0.59405555555555511</v>
      </c>
      <c r="H3010">
        <f t="shared" ca="1" si="887"/>
        <v>0.63689999999999958</v>
      </c>
      <c r="I3010" s="4">
        <f t="shared" ca="1" si="897"/>
        <v>0.93272971511313474</v>
      </c>
      <c r="J3010" s="8">
        <f t="shared" ca="1" si="888"/>
        <v>48.259707905330991</v>
      </c>
      <c r="K3010" t="str">
        <f t="shared" ca="1" si="889"/>
        <v>SELL</v>
      </c>
      <c r="L3010" t="str">
        <f t="shared" ca="1" si="890"/>
        <v>NA</v>
      </c>
      <c r="M3010" t="str">
        <f t="shared" ca="1" si="891"/>
        <v/>
      </c>
      <c r="N3010">
        <f t="shared" si="880"/>
        <v>6274.3</v>
      </c>
      <c r="O3010">
        <f t="shared" ca="1" si="892"/>
        <v>19</v>
      </c>
      <c r="Q3010" t="str">
        <f t="shared" ca="1" si="895"/>
        <v>NO</v>
      </c>
      <c r="R3010" t="str">
        <f t="shared" ca="1" si="896"/>
        <v>NO</v>
      </c>
      <c r="S3010" t="b">
        <f t="shared" ca="1" si="893"/>
        <v>0</v>
      </c>
      <c r="T3010" t="b">
        <f t="shared" ca="1" si="894"/>
        <v>0</v>
      </c>
      <c r="U3010">
        <f t="shared" ca="1" si="898"/>
        <v>1</v>
      </c>
      <c r="W3010" s="7"/>
      <c r="X3010" t="str">
        <f t="shared" ca="1" si="881"/>
        <v>19</v>
      </c>
    </row>
    <row r="3011" spans="1:24" x14ac:dyDescent="0.3">
      <c r="A3011">
        <f t="shared" si="882"/>
        <v>3010</v>
      </c>
      <c r="B3011" s="1">
        <v>39454</v>
      </c>
      <c r="C3011">
        <v>6279.1</v>
      </c>
      <c r="D3011">
        <f t="shared" si="883"/>
        <v>4.8000000000001819</v>
      </c>
      <c r="E3011">
        <f t="shared" si="884"/>
        <v>4.8000000000001819</v>
      </c>
      <c r="F3011" s="4" t="str">
        <f t="shared" si="885"/>
        <v/>
      </c>
      <c r="G3011">
        <f t="shared" ca="1" si="886"/>
        <v>0.53944999999999976</v>
      </c>
      <c r="H3011">
        <f t="shared" ca="1" si="887"/>
        <v>0.77012499999999817</v>
      </c>
      <c r="I3011" s="4">
        <f t="shared" ca="1" si="897"/>
        <v>0.70047070280798707</v>
      </c>
      <c r="J3011" s="8">
        <f t="shared" ca="1" si="888"/>
        <v>41.192753374186331</v>
      </c>
      <c r="K3011" t="str">
        <f t="shared" ca="1" si="889"/>
        <v>SELL</v>
      </c>
      <c r="L3011" t="str">
        <f t="shared" ca="1" si="890"/>
        <v>NA</v>
      </c>
      <c r="M3011" t="str">
        <f t="shared" ca="1" si="891"/>
        <v/>
      </c>
      <c r="N3011">
        <f t="shared" ref="N3011:N3074" si="899">C3011</f>
        <v>6279.1</v>
      </c>
      <c r="O3011">
        <f t="shared" ca="1" si="892"/>
        <v>19</v>
      </c>
      <c r="Q3011" t="str">
        <f t="shared" ca="1" si="895"/>
        <v>NO</v>
      </c>
      <c r="R3011" t="str">
        <f t="shared" ca="1" si="896"/>
        <v>NO</v>
      </c>
      <c r="S3011" t="b">
        <f t="shared" ca="1" si="893"/>
        <v>0</v>
      </c>
      <c r="T3011" t="b">
        <f t="shared" ca="1" si="894"/>
        <v>0</v>
      </c>
      <c r="U3011">
        <f t="shared" ca="1" si="898"/>
        <v>1</v>
      </c>
      <c r="W3011" s="7"/>
      <c r="X3011" t="str">
        <f t="shared" ref="X3011:X3074" ca="1" si="900">CONCATENATE(M3011&amp;O3011)</f>
        <v>19</v>
      </c>
    </row>
    <row r="3012" spans="1:24" x14ac:dyDescent="0.3">
      <c r="A3012">
        <f t="shared" ref="A3012:A3075" si="901">A3011+1</f>
        <v>3011</v>
      </c>
      <c r="B3012" s="1">
        <v>39455</v>
      </c>
      <c r="C3012">
        <v>6287.85</v>
      </c>
      <c r="D3012">
        <f t="shared" ref="D3012:D3075" si="902">C3012-C3011</f>
        <v>8.75</v>
      </c>
      <c r="E3012">
        <f t="shared" ref="E3012:E3075" si="903">IF($D3012&gt;0,$D3012,"")</f>
        <v>8.75</v>
      </c>
      <c r="F3012" s="4" t="str">
        <f t="shared" ref="F3012:F3075" si="904">IF($D3012&lt;0,$D3012,"")</f>
        <v/>
      </c>
      <c r="G3012">
        <f t="shared" ref="G3012:G3075" ca="1" si="905">IFERROR(IF(A3012&gt;$P$2,AVERAGE(OFFSET(E3012,0,0,-$P$2,1))/100,""),"")</f>
        <v>0.49836363636363623</v>
      </c>
      <c r="H3012">
        <f t="shared" ref="H3012:H3075" ca="1" si="906">IFERROR(IF(A3012&gt;$P$2,ABS(AVERAGE(OFFSET(F3012,0,0,-$P$2,1))/100),""),"")</f>
        <v>0.12449999999999818</v>
      </c>
      <c r="I3012" s="4">
        <f t="shared" ca="1" si="897"/>
        <v>4.0029207740051689</v>
      </c>
      <c r="J3012" s="8">
        <f t="shared" ref="J3012:J3075" ca="1" si="907">IFERROR(100-(100/(1+I3012)),"")</f>
        <v>80.011676275268428</v>
      </c>
      <c r="K3012" t="str">
        <f t="shared" ref="K3012:K3075" ca="1" si="908">IF(J3012="","",IF(J3012&lt;$P$4,"BUY",IF(J3012&gt;$P$6,"SELL",K3011)))</f>
        <v>SELL</v>
      </c>
      <c r="L3012" t="str">
        <f t="shared" ref="L3012:L3075" ca="1" si="909">IF(K3012="BUY",IF(K3011="BUY","HOLD","BUY"),IF(K3012="SELL",IF(K3011="SELL","NA","SELL"),""))</f>
        <v>NA</v>
      </c>
      <c r="M3012" t="str">
        <f t="shared" ref="M3012:M3075" ca="1" si="910">IF(AND(L3012="SELL",U3012=1),"SELL",IF(L3012="BUY","BUY",""))</f>
        <v/>
      </c>
      <c r="N3012">
        <f t="shared" si="899"/>
        <v>6287.85</v>
      </c>
      <c r="O3012">
        <f t="shared" ca="1" si="892"/>
        <v>19</v>
      </c>
      <c r="Q3012" t="str">
        <f t="shared" ca="1" si="895"/>
        <v>NO</v>
      </c>
      <c r="R3012" t="str">
        <f t="shared" ca="1" si="896"/>
        <v>YES</v>
      </c>
      <c r="S3012" t="b">
        <f t="shared" ca="1" si="893"/>
        <v>0</v>
      </c>
      <c r="T3012" t="b">
        <f t="shared" ca="1" si="894"/>
        <v>0</v>
      </c>
      <c r="U3012">
        <f t="shared" ca="1" si="898"/>
        <v>1</v>
      </c>
      <c r="W3012" s="7"/>
      <c r="X3012" t="str">
        <f t="shared" ca="1" si="900"/>
        <v>19</v>
      </c>
    </row>
    <row r="3013" spans="1:24" x14ac:dyDescent="0.3">
      <c r="A3013">
        <f t="shared" si="901"/>
        <v>3012</v>
      </c>
      <c r="B3013" s="1">
        <v>39456</v>
      </c>
      <c r="C3013">
        <v>6272</v>
      </c>
      <c r="D3013">
        <f t="shared" si="902"/>
        <v>-15.850000000000364</v>
      </c>
      <c r="E3013" t="str">
        <f t="shared" si="903"/>
        <v/>
      </c>
      <c r="F3013" s="4">
        <f t="shared" si="904"/>
        <v>-15.850000000000364</v>
      </c>
      <c r="G3013">
        <f t="shared" ca="1" si="905"/>
        <v>0.49836363636363623</v>
      </c>
      <c r="H3013">
        <f t="shared" ca="1" si="906"/>
        <v>6.1666666666666668E-2</v>
      </c>
      <c r="I3013" s="4">
        <f t="shared" ca="1" si="897"/>
        <v>8.0815724815724792</v>
      </c>
      <c r="J3013" s="8">
        <f t="shared" ca="1" si="907"/>
        <v>88.988691088144577</v>
      </c>
      <c r="K3013" t="str">
        <f t="shared" ca="1" si="908"/>
        <v>SELL</v>
      </c>
      <c r="L3013" t="str">
        <f t="shared" ca="1" si="909"/>
        <v>NA</v>
      </c>
      <c r="M3013" t="str">
        <f t="shared" ca="1" si="910"/>
        <v/>
      </c>
      <c r="N3013">
        <f t="shared" si="899"/>
        <v>6272</v>
      </c>
      <c r="O3013">
        <f t="shared" ref="O3013:O3076" ca="1" si="911">IF(M3013="BUY",O3012+1,O3012)</f>
        <v>19</v>
      </c>
      <c r="Q3013" t="str">
        <f t="shared" ca="1" si="895"/>
        <v>NO</v>
      </c>
      <c r="R3013" t="str">
        <f t="shared" ca="1" si="896"/>
        <v>YES</v>
      </c>
      <c r="S3013" t="b">
        <f t="shared" ca="1" si="893"/>
        <v>0</v>
      </c>
      <c r="T3013" t="b">
        <f t="shared" ca="1" si="894"/>
        <v>1</v>
      </c>
      <c r="U3013">
        <f t="shared" ca="1" si="898"/>
        <v>1</v>
      </c>
      <c r="W3013" s="7"/>
      <c r="X3013" t="str">
        <f t="shared" ca="1" si="900"/>
        <v>19</v>
      </c>
    </row>
    <row r="3014" spans="1:24" x14ac:dyDescent="0.3">
      <c r="A3014">
        <f t="shared" si="901"/>
        <v>3013</v>
      </c>
      <c r="B3014" s="1">
        <v>39457</v>
      </c>
      <c r="C3014">
        <v>6156.95</v>
      </c>
      <c r="D3014">
        <f t="shared" si="902"/>
        <v>-115.05000000000018</v>
      </c>
      <c r="E3014" t="str">
        <f t="shared" si="903"/>
        <v/>
      </c>
      <c r="F3014" s="4">
        <f t="shared" si="904"/>
        <v>-115.05000000000018</v>
      </c>
      <c r="G3014">
        <f t="shared" ca="1" si="905"/>
        <v>0.53935000000000033</v>
      </c>
      <c r="H3014">
        <f t="shared" ca="1" si="906"/>
        <v>0.33387500000000048</v>
      </c>
      <c r="I3014" s="4">
        <f t="shared" ca="1" si="897"/>
        <v>1.6154249344814664</v>
      </c>
      <c r="J3014" s="8">
        <f t="shared" ca="1" si="907"/>
        <v>61.765295313349924</v>
      </c>
      <c r="K3014" t="str">
        <f t="shared" ca="1" si="908"/>
        <v>SELL</v>
      </c>
      <c r="L3014" t="str">
        <f t="shared" ca="1" si="909"/>
        <v>NA</v>
      </c>
      <c r="M3014" t="str">
        <f t="shared" ca="1" si="910"/>
        <v/>
      </c>
      <c r="N3014">
        <f t="shared" si="899"/>
        <v>6156.95</v>
      </c>
      <c r="O3014">
        <f t="shared" ca="1" si="911"/>
        <v>19</v>
      </c>
      <c r="Q3014" t="str">
        <f t="shared" ca="1" si="895"/>
        <v>NO</v>
      </c>
      <c r="R3014" t="str">
        <f t="shared" ca="1" si="896"/>
        <v>NO</v>
      </c>
      <c r="S3014" t="b">
        <f t="shared" ca="1" si="893"/>
        <v>0</v>
      </c>
      <c r="T3014" t="b">
        <f t="shared" ca="1" si="894"/>
        <v>0</v>
      </c>
      <c r="U3014">
        <f t="shared" ca="1" si="898"/>
        <v>1</v>
      </c>
      <c r="W3014" s="7"/>
      <c r="X3014" t="str">
        <f t="shared" ca="1" si="900"/>
        <v>19</v>
      </c>
    </row>
    <row r="3015" spans="1:24" x14ac:dyDescent="0.3">
      <c r="A3015">
        <f t="shared" si="901"/>
        <v>3014</v>
      </c>
      <c r="B3015" s="1">
        <v>39458</v>
      </c>
      <c r="C3015">
        <v>6200.1</v>
      </c>
      <c r="D3015">
        <f t="shared" si="902"/>
        <v>43.150000000000546</v>
      </c>
      <c r="E3015">
        <f t="shared" si="903"/>
        <v>43.150000000000546</v>
      </c>
      <c r="F3015" s="4" t="str">
        <f t="shared" si="904"/>
        <v/>
      </c>
      <c r="G3015">
        <f t="shared" ca="1" si="905"/>
        <v>0.56715000000000049</v>
      </c>
      <c r="H3015">
        <f t="shared" ca="1" si="906"/>
        <v>0.33387500000000048</v>
      </c>
      <c r="I3015" s="4">
        <f t="shared" ca="1" si="897"/>
        <v>1.6986896293523015</v>
      </c>
      <c r="J3015" s="8">
        <f t="shared" ca="1" si="907"/>
        <v>62.944979329097407</v>
      </c>
      <c r="K3015" t="str">
        <f t="shared" ca="1" si="908"/>
        <v>SELL</v>
      </c>
      <c r="L3015" t="str">
        <f t="shared" ca="1" si="909"/>
        <v>NA</v>
      </c>
      <c r="M3015" t="str">
        <f t="shared" ca="1" si="910"/>
        <v/>
      </c>
      <c r="N3015">
        <f t="shared" si="899"/>
        <v>6200.1</v>
      </c>
      <c r="O3015">
        <f t="shared" ca="1" si="911"/>
        <v>19</v>
      </c>
      <c r="Q3015" t="str">
        <f t="shared" ca="1" si="895"/>
        <v>NO</v>
      </c>
      <c r="R3015" t="str">
        <f t="shared" ca="1" si="896"/>
        <v>NO</v>
      </c>
      <c r="S3015" t="b">
        <f t="shared" ca="1" si="893"/>
        <v>0</v>
      </c>
      <c r="T3015" t="b">
        <f t="shared" ca="1" si="894"/>
        <v>0</v>
      </c>
      <c r="U3015">
        <f t="shared" ca="1" si="898"/>
        <v>1</v>
      </c>
      <c r="W3015" s="7"/>
      <c r="X3015" t="str">
        <f t="shared" ca="1" si="900"/>
        <v>19</v>
      </c>
    </row>
    <row r="3016" spans="1:24" x14ac:dyDescent="0.3">
      <c r="A3016">
        <f t="shared" si="901"/>
        <v>3015</v>
      </c>
      <c r="B3016" s="1">
        <v>39461</v>
      </c>
      <c r="C3016">
        <v>6206.8</v>
      </c>
      <c r="D3016">
        <f t="shared" si="902"/>
        <v>6.6999999999998181</v>
      </c>
      <c r="E3016">
        <f t="shared" si="903"/>
        <v>6.6999999999998181</v>
      </c>
      <c r="F3016" s="4" t="str">
        <f t="shared" si="904"/>
        <v/>
      </c>
      <c r="G3016">
        <f t="shared" ca="1" si="905"/>
        <v>0.35525000000000001</v>
      </c>
      <c r="H3016">
        <f t="shared" ca="1" si="906"/>
        <v>0.33387500000000048</v>
      </c>
      <c r="I3016" s="4">
        <f t="shared" ca="1" si="897"/>
        <v>1.0640209659303617</v>
      </c>
      <c r="J3016" s="8">
        <f t="shared" ca="1" si="907"/>
        <v>51.550879738799168</v>
      </c>
      <c r="K3016" t="str">
        <f t="shared" ca="1" si="908"/>
        <v>SELL</v>
      </c>
      <c r="L3016" t="str">
        <f t="shared" ca="1" si="909"/>
        <v>NA</v>
      </c>
      <c r="M3016" t="str">
        <f t="shared" ca="1" si="910"/>
        <v/>
      </c>
      <c r="N3016">
        <f t="shared" si="899"/>
        <v>6206.8</v>
      </c>
      <c r="O3016">
        <f t="shared" ca="1" si="911"/>
        <v>19</v>
      </c>
      <c r="Q3016" t="str">
        <f t="shared" ca="1" si="895"/>
        <v>NO</v>
      </c>
      <c r="R3016" t="str">
        <f t="shared" ca="1" si="896"/>
        <v>NO</v>
      </c>
      <c r="S3016" t="b">
        <f t="shared" ca="1" si="893"/>
        <v>0</v>
      </c>
      <c r="T3016" t="b">
        <f t="shared" ca="1" si="894"/>
        <v>0</v>
      </c>
      <c r="U3016">
        <f t="shared" ca="1" si="898"/>
        <v>1</v>
      </c>
      <c r="W3016" s="7"/>
      <c r="X3016" t="str">
        <f t="shared" ca="1" si="900"/>
        <v>19</v>
      </c>
    </row>
    <row r="3017" spans="1:24" x14ac:dyDescent="0.3">
      <c r="A3017">
        <f t="shared" si="901"/>
        <v>3016</v>
      </c>
      <c r="B3017" s="1">
        <v>39462</v>
      </c>
      <c r="C3017">
        <v>6074.25</v>
      </c>
      <c r="D3017">
        <f t="shared" si="902"/>
        <v>-132.55000000000018</v>
      </c>
      <c r="E3017" t="str">
        <f t="shared" si="903"/>
        <v/>
      </c>
      <c r="F3017" s="4">
        <f t="shared" si="904"/>
        <v>-132.55000000000018</v>
      </c>
      <c r="G3017">
        <f t="shared" ca="1" si="905"/>
        <v>0.29955555555555596</v>
      </c>
      <c r="H3017">
        <f t="shared" ca="1" si="906"/>
        <v>0.53220000000000067</v>
      </c>
      <c r="I3017" s="4">
        <f t="shared" ca="1" si="897"/>
        <v>0.56286275001043895</v>
      </c>
      <c r="J3017" s="8">
        <f t="shared" ca="1" si="907"/>
        <v>36.014854791739033</v>
      </c>
      <c r="K3017" t="str">
        <f t="shared" ca="1" si="908"/>
        <v>SELL</v>
      </c>
      <c r="L3017" t="str">
        <f t="shared" ca="1" si="909"/>
        <v>NA</v>
      </c>
      <c r="M3017" t="str">
        <f t="shared" ca="1" si="910"/>
        <v/>
      </c>
      <c r="N3017">
        <f t="shared" si="899"/>
        <v>6074.25</v>
      </c>
      <c r="O3017">
        <f t="shared" ca="1" si="911"/>
        <v>19</v>
      </c>
      <c r="Q3017" t="str">
        <f t="shared" ca="1" si="895"/>
        <v>NO</v>
      </c>
      <c r="R3017" t="str">
        <f t="shared" ca="1" si="896"/>
        <v>NO</v>
      </c>
      <c r="S3017" t="b">
        <f t="shared" ca="1" si="893"/>
        <v>0</v>
      </c>
      <c r="T3017" t="b">
        <f t="shared" ca="1" si="894"/>
        <v>0</v>
      </c>
      <c r="U3017">
        <f t="shared" ca="1" si="898"/>
        <v>1</v>
      </c>
      <c r="W3017" s="7"/>
      <c r="X3017" t="str">
        <f t="shared" ca="1" si="900"/>
        <v>19</v>
      </c>
    </row>
    <row r="3018" spans="1:24" x14ac:dyDescent="0.3">
      <c r="A3018">
        <f t="shared" si="901"/>
        <v>3017</v>
      </c>
      <c r="B3018" s="1">
        <v>39463</v>
      </c>
      <c r="C3018">
        <v>5935.75</v>
      </c>
      <c r="D3018">
        <f t="shared" si="902"/>
        <v>-138.5</v>
      </c>
      <c r="E3018" t="str">
        <f t="shared" si="903"/>
        <v/>
      </c>
      <c r="F3018" s="4">
        <f t="shared" si="904"/>
        <v>-138.5</v>
      </c>
      <c r="G3018">
        <f t="shared" ca="1" si="905"/>
        <v>0.32356250000000047</v>
      </c>
      <c r="H3018">
        <f t="shared" ca="1" si="906"/>
        <v>0.6743333333333339</v>
      </c>
      <c r="I3018" s="4">
        <f t="shared" ca="1" si="897"/>
        <v>0.47982575383094445</v>
      </c>
      <c r="J3018" s="8">
        <f t="shared" ca="1" si="907"/>
        <v>32.424476502640985</v>
      </c>
      <c r="K3018" t="str">
        <f t="shared" ca="1" si="908"/>
        <v>SELL</v>
      </c>
      <c r="L3018" t="str">
        <f t="shared" ca="1" si="909"/>
        <v>NA</v>
      </c>
      <c r="M3018" t="str">
        <f t="shared" ca="1" si="910"/>
        <v/>
      </c>
      <c r="N3018">
        <f t="shared" si="899"/>
        <v>5935.75</v>
      </c>
      <c r="O3018">
        <f t="shared" ca="1" si="911"/>
        <v>19</v>
      </c>
      <c r="Q3018" t="str">
        <f t="shared" ca="1" si="895"/>
        <v>NO</v>
      </c>
      <c r="R3018" t="str">
        <f t="shared" ca="1" si="896"/>
        <v>NO</v>
      </c>
      <c r="S3018" t="b">
        <f t="shared" ca="1" si="893"/>
        <v>0</v>
      </c>
      <c r="T3018" t="b">
        <f t="shared" ca="1" si="894"/>
        <v>0</v>
      </c>
      <c r="U3018">
        <f t="shared" ca="1" si="898"/>
        <v>1</v>
      </c>
      <c r="W3018" s="7"/>
      <c r="X3018" t="str">
        <f t="shared" ca="1" si="900"/>
        <v>19</v>
      </c>
    </row>
    <row r="3019" spans="1:24" x14ac:dyDescent="0.3">
      <c r="A3019">
        <f t="shared" si="901"/>
        <v>3018</v>
      </c>
      <c r="B3019" s="1">
        <v>39464</v>
      </c>
      <c r="C3019">
        <v>5913.2</v>
      </c>
      <c r="D3019">
        <f t="shared" si="902"/>
        <v>-22.550000000000182</v>
      </c>
      <c r="E3019" t="str">
        <f t="shared" si="903"/>
        <v/>
      </c>
      <c r="F3019" s="4">
        <f t="shared" si="904"/>
        <v>-22.550000000000182</v>
      </c>
      <c r="G3019">
        <f t="shared" ca="1" si="905"/>
        <v>0.32356250000000047</v>
      </c>
      <c r="H3019">
        <f t="shared" ca="1" si="906"/>
        <v>0.70891666666666719</v>
      </c>
      <c r="I3019" s="4">
        <f t="shared" ca="1" si="897"/>
        <v>0.45641824379922452</v>
      </c>
      <c r="J3019" s="8">
        <f t="shared" ca="1" si="907"/>
        <v>31.338404729716117</v>
      </c>
      <c r="K3019" t="str">
        <f t="shared" ca="1" si="908"/>
        <v>SELL</v>
      </c>
      <c r="L3019" t="str">
        <f t="shared" ca="1" si="909"/>
        <v>NA</v>
      </c>
      <c r="M3019" t="str">
        <f t="shared" ca="1" si="910"/>
        <v/>
      </c>
      <c r="N3019">
        <f t="shared" si="899"/>
        <v>5913.2</v>
      </c>
      <c r="O3019">
        <f t="shared" ca="1" si="911"/>
        <v>19</v>
      </c>
      <c r="Q3019" t="str">
        <f t="shared" ca="1" si="895"/>
        <v>NO</v>
      </c>
      <c r="R3019" t="str">
        <f t="shared" ca="1" si="896"/>
        <v>NO</v>
      </c>
      <c r="S3019" t="b">
        <f t="shared" ca="1" si="893"/>
        <v>0</v>
      </c>
      <c r="T3019" t="b">
        <f t="shared" ca="1" si="894"/>
        <v>0</v>
      </c>
      <c r="U3019">
        <f t="shared" ca="1" si="898"/>
        <v>1</v>
      </c>
      <c r="W3019" s="7"/>
      <c r="X3019" t="str">
        <f t="shared" ca="1" si="900"/>
        <v>19</v>
      </c>
    </row>
    <row r="3020" spans="1:24" x14ac:dyDescent="0.3">
      <c r="A3020">
        <f t="shared" si="901"/>
        <v>3019</v>
      </c>
      <c r="B3020" s="1">
        <v>39465</v>
      </c>
      <c r="C3020">
        <v>5705.3</v>
      </c>
      <c r="D3020">
        <f t="shared" si="902"/>
        <v>-207.89999999999964</v>
      </c>
      <c r="E3020" t="str">
        <f t="shared" si="903"/>
        <v/>
      </c>
      <c r="F3020" s="4">
        <f t="shared" si="904"/>
        <v>-207.89999999999964</v>
      </c>
      <c r="G3020">
        <f t="shared" ca="1" si="905"/>
        <v>0.28564285714285687</v>
      </c>
      <c r="H3020">
        <f t="shared" ca="1" si="906"/>
        <v>0.90464285714285708</v>
      </c>
      <c r="I3020" s="4">
        <f t="shared" ca="1" si="897"/>
        <v>0.31575207264113669</v>
      </c>
      <c r="J3020" s="8">
        <f t="shared" ca="1" si="907"/>
        <v>23.997839654344673</v>
      </c>
      <c r="K3020" t="str">
        <f t="shared" ca="1" si="908"/>
        <v>BUY</v>
      </c>
      <c r="L3020" t="str">
        <f t="shared" ca="1" si="909"/>
        <v>BUY</v>
      </c>
      <c r="M3020" t="str">
        <f t="shared" ca="1" si="910"/>
        <v>BUY</v>
      </c>
      <c r="N3020">
        <f t="shared" si="899"/>
        <v>5705.3</v>
      </c>
      <c r="O3020">
        <f t="shared" ca="1" si="911"/>
        <v>20</v>
      </c>
      <c r="Q3020" t="str">
        <f t="shared" ca="1" si="895"/>
        <v>YES</v>
      </c>
      <c r="R3020" t="str">
        <f t="shared" ca="1" si="896"/>
        <v>NO</v>
      </c>
      <c r="S3020" t="b">
        <f t="shared" ca="1" si="893"/>
        <v>0</v>
      </c>
      <c r="T3020" t="b">
        <f t="shared" ca="1" si="894"/>
        <v>0</v>
      </c>
      <c r="U3020">
        <f t="shared" ca="1" si="898"/>
        <v>1</v>
      </c>
      <c r="W3020" s="7"/>
      <c r="X3020" t="str">
        <f t="shared" ca="1" si="900"/>
        <v>BUY20</v>
      </c>
    </row>
    <row r="3021" spans="1:24" x14ac:dyDescent="0.3">
      <c r="A3021">
        <f t="shared" si="901"/>
        <v>3020</v>
      </c>
      <c r="B3021" s="1">
        <v>39468</v>
      </c>
      <c r="C3021">
        <v>5208.8</v>
      </c>
      <c r="D3021">
        <f t="shared" si="902"/>
        <v>-496.5</v>
      </c>
      <c r="E3021" t="str">
        <f t="shared" si="903"/>
        <v/>
      </c>
      <c r="F3021" s="4">
        <f t="shared" si="904"/>
        <v>-496.5</v>
      </c>
      <c r="G3021">
        <f t="shared" ca="1" si="905"/>
        <v>0.32366666666666638</v>
      </c>
      <c r="H3021">
        <f t="shared" ca="1" si="906"/>
        <v>1.4121874999999999</v>
      </c>
      <c r="I3021" s="4">
        <f t="shared" ca="1" si="897"/>
        <v>0.22919524968650862</v>
      </c>
      <c r="J3021" s="8">
        <f t="shared" ca="1" si="907"/>
        <v>18.64595960202108</v>
      </c>
      <c r="K3021" t="str">
        <f t="shared" ca="1" si="908"/>
        <v>BUY</v>
      </c>
      <c r="L3021" t="str">
        <f t="shared" ca="1" si="909"/>
        <v>HOLD</v>
      </c>
      <c r="M3021" t="str">
        <f t="shared" ca="1" si="910"/>
        <v/>
      </c>
      <c r="N3021">
        <f t="shared" si="899"/>
        <v>5208.8</v>
      </c>
      <c r="O3021">
        <f t="shared" ca="1" si="911"/>
        <v>20</v>
      </c>
      <c r="Q3021" t="str">
        <f t="shared" ca="1" si="895"/>
        <v>YES</v>
      </c>
      <c r="R3021" t="str">
        <f t="shared" ca="1" si="896"/>
        <v>NO</v>
      </c>
      <c r="S3021" t="b">
        <f t="shared" ca="1" si="893"/>
        <v>1</v>
      </c>
      <c r="T3021" t="b">
        <f t="shared" ca="1" si="894"/>
        <v>0</v>
      </c>
      <c r="U3021">
        <f t="shared" ca="1" si="898"/>
        <v>1</v>
      </c>
      <c r="W3021" s="7"/>
      <c r="X3021" t="str">
        <f t="shared" ca="1" si="900"/>
        <v>20</v>
      </c>
    </row>
    <row r="3022" spans="1:24" x14ac:dyDescent="0.3">
      <c r="A3022">
        <f t="shared" si="901"/>
        <v>3021</v>
      </c>
      <c r="B3022" s="1">
        <v>39469</v>
      </c>
      <c r="C3022">
        <v>4899.3</v>
      </c>
      <c r="D3022">
        <f t="shared" si="902"/>
        <v>-309.5</v>
      </c>
      <c r="E3022" t="str">
        <f t="shared" si="903"/>
        <v/>
      </c>
      <c r="F3022" s="4">
        <f t="shared" si="904"/>
        <v>-309.5</v>
      </c>
      <c r="G3022">
        <f t="shared" ca="1" si="905"/>
        <v>0.31830000000000108</v>
      </c>
      <c r="H3022">
        <f t="shared" ca="1" si="906"/>
        <v>1.5991666666666666</v>
      </c>
      <c r="I3022" s="4">
        <f t="shared" ca="1" si="897"/>
        <v>0.19904116727462287</v>
      </c>
      <c r="J3022" s="8">
        <f t="shared" ca="1" si="907"/>
        <v>16.600027814477485</v>
      </c>
      <c r="K3022" t="str">
        <f t="shared" ca="1" si="908"/>
        <v>BUY</v>
      </c>
      <c r="L3022" t="str">
        <f t="shared" ca="1" si="909"/>
        <v>HOLD</v>
      </c>
      <c r="M3022" t="str">
        <f t="shared" ca="1" si="910"/>
        <v/>
      </c>
      <c r="N3022">
        <f t="shared" si="899"/>
        <v>4899.3</v>
      </c>
      <c r="O3022">
        <f t="shared" ca="1" si="911"/>
        <v>20</v>
      </c>
      <c r="Q3022" t="str">
        <f t="shared" ca="1" si="895"/>
        <v>YES</v>
      </c>
      <c r="R3022" t="str">
        <f t="shared" ca="1" si="896"/>
        <v>NO</v>
      </c>
      <c r="S3022" t="b">
        <f t="shared" ca="1" si="893"/>
        <v>1</v>
      </c>
      <c r="T3022" t="b">
        <f t="shared" ca="1" si="894"/>
        <v>0</v>
      </c>
      <c r="U3022">
        <f t="shared" ca="1" si="898"/>
        <v>1</v>
      </c>
      <c r="W3022" s="7"/>
      <c r="X3022" t="str">
        <f t="shared" ca="1" si="900"/>
        <v>20</v>
      </c>
    </row>
    <row r="3023" spans="1:24" x14ac:dyDescent="0.3">
      <c r="A3023">
        <f t="shared" si="901"/>
        <v>3022</v>
      </c>
      <c r="B3023" s="1">
        <v>39470</v>
      </c>
      <c r="C3023">
        <v>5203.3999999999996</v>
      </c>
      <c r="D3023">
        <f t="shared" si="902"/>
        <v>304.09999999999945</v>
      </c>
      <c r="E3023">
        <f t="shared" si="903"/>
        <v>304.09999999999945</v>
      </c>
      <c r="F3023" s="4" t="str">
        <f t="shared" si="904"/>
        <v/>
      </c>
      <c r="G3023">
        <f t="shared" ca="1" si="905"/>
        <v>0.77208333333333323</v>
      </c>
      <c r="H3023">
        <f t="shared" ca="1" si="906"/>
        <v>1.7980000000000007</v>
      </c>
      <c r="I3023" s="4">
        <f t="shared" ca="1" si="897"/>
        <v>0.429412309974045</v>
      </c>
      <c r="J3023" s="8">
        <f t="shared" ca="1" si="907"/>
        <v>30.041178950098882</v>
      </c>
      <c r="K3023" t="str">
        <f t="shared" ca="1" si="908"/>
        <v>BUY</v>
      </c>
      <c r="L3023" t="str">
        <f t="shared" ca="1" si="909"/>
        <v>HOLD</v>
      </c>
      <c r="M3023" t="str">
        <f t="shared" ca="1" si="910"/>
        <v/>
      </c>
      <c r="N3023">
        <f t="shared" si="899"/>
        <v>5203.3999999999996</v>
      </c>
      <c r="O3023">
        <f t="shared" ca="1" si="911"/>
        <v>20</v>
      </c>
      <c r="Q3023" t="str">
        <f t="shared" ca="1" si="895"/>
        <v>NO</v>
      </c>
      <c r="R3023" t="str">
        <f t="shared" ca="1" si="896"/>
        <v>NO</v>
      </c>
      <c r="S3023" t="b">
        <f t="shared" ca="1" si="893"/>
        <v>0</v>
      </c>
      <c r="T3023" t="b">
        <f t="shared" ca="1" si="894"/>
        <v>0</v>
      </c>
      <c r="U3023">
        <f t="shared" ca="1" si="898"/>
        <v>1</v>
      </c>
      <c r="W3023" s="7"/>
      <c r="X3023" t="str">
        <f t="shared" ca="1" si="900"/>
        <v>20</v>
      </c>
    </row>
    <row r="3024" spans="1:24" x14ac:dyDescent="0.3">
      <c r="A3024">
        <f t="shared" si="901"/>
        <v>3023</v>
      </c>
      <c r="B3024" s="1">
        <v>39471</v>
      </c>
      <c r="C3024">
        <v>5033.45</v>
      </c>
      <c r="D3024">
        <f t="shared" si="902"/>
        <v>-169.94999999999982</v>
      </c>
      <c r="E3024" t="str">
        <f t="shared" si="903"/>
        <v/>
      </c>
      <c r="F3024" s="4">
        <f t="shared" si="904"/>
        <v>-169.94999999999982</v>
      </c>
      <c r="G3024">
        <f t="shared" ca="1" si="905"/>
        <v>0.73499999999999999</v>
      </c>
      <c r="H3024">
        <f t="shared" ca="1" si="906"/>
        <v>1.7870555555555561</v>
      </c>
      <c r="I3024" s="4">
        <f t="shared" ca="1" si="897"/>
        <v>0.41129107470388898</v>
      </c>
      <c r="J3024" s="8">
        <f t="shared" ca="1" si="907"/>
        <v>29.142894904949657</v>
      </c>
      <c r="K3024" t="str">
        <f t="shared" ca="1" si="908"/>
        <v>BUY</v>
      </c>
      <c r="L3024" t="str">
        <f t="shared" ca="1" si="909"/>
        <v>HOLD</v>
      </c>
      <c r="M3024" t="str">
        <f t="shared" ca="1" si="910"/>
        <v/>
      </c>
      <c r="N3024">
        <f t="shared" si="899"/>
        <v>5033.45</v>
      </c>
      <c r="O3024">
        <f t="shared" ca="1" si="911"/>
        <v>20</v>
      </c>
      <c r="Q3024" t="str">
        <f t="shared" ca="1" si="895"/>
        <v>YES</v>
      </c>
      <c r="R3024" t="str">
        <f t="shared" ca="1" si="896"/>
        <v>NO</v>
      </c>
      <c r="S3024" t="b">
        <f t="shared" ref="S3024:S3087" ca="1" si="912">AND(Q3024="YES",Q3023="YES")</f>
        <v>0</v>
      </c>
      <c r="T3024" t="b">
        <f t="shared" ref="T3024:T3087" ca="1" si="913">AND(R3024="YES",R3023="YES")</f>
        <v>0</v>
      </c>
      <c r="U3024">
        <f t="shared" ca="1" si="898"/>
        <v>1</v>
      </c>
      <c r="W3024" s="7"/>
      <c r="X3024" t="str">
        <f t="shared" ca="1" si="900"/>
        <v>20</v>
      </c>
    </row>
    <row r="3025" spans="1:24" x14ac:dyDescent="0.3">
      <c r="A3025">
        <f t="shared" si="901"/>
        <v>3024</v>
      </c>
      <c r="B3025" s="1">
        <v>39472</v>
      </c>
      <c r="C3025">
        <v>5383.35</v>
      </c>
      <c r="D3025">
        <f t="shared" si="902"/>
        <v>349.90000000000055</v>
      </c>
      <c r="E3025">
        <f t="shared" si="903"/>
        <v>349.90000000000055</v>
      </c>
      <c r="F3025" s="4" t="str">
        <f t="shared" si="904"/>
        <v/>
      </c>
      <c r="G3025">
        <f t="shared" ca="1" si="905"/>
        <v>1.4252000000000007</v>
      </c>
      <c r="H3025">
        <f t="shared" ca="1" si="906"/>
        <v>1.7870555555555561</v>
      </c>
      <c r="I3025" s="4">
        <f t="shared" ca="1" si="897"/>
        <v>0.79751297914011265</v>
      </c>
      <c r="J3025" s="8">
        <f t="shared" ca="1" si="907"/>
        <v>44.36757833713245</v>
      </c>
      <c r="K3025" t="str">
        <f t="shared" ca="1" si="908"/>
        <v>BUY</v>
      </c>
      <c r="L3025" t="str">
        <f t="shared" ca="1" si="909"/>
        <v>HOLD</v>
      </c>
      <c r="M3025" t="str">
        <f t="shared" ca="1" si="910"/>
        <v/>
      </c>
      <c r="N3025">
        <f t="shared" si="899"/>
        <v>5383.35</v>
      </c>
      <c r="O3025">
        <f t="shared" ca="1" si="911"/>
        <v>20</v>
      </c>
      <c r="Q3025" t="str">
        <f t="shared" ref="Q3025:Q3088" ca="1" si="914">IF(J3025&lt;30,"YES","NO")</f>
        <v>NO</v>
      </c>
      <c r="R3025" t="str">
        <f t="shared" ref="R3025:R3088" ca="1" si="915">IF(J3025&gt;70,"YES","NO")</f>
        <v>NO</v>
      </c>
      <c r="S3025" t="b">
        <f t="shared" ca="1" si="912"/>
        <v>0</v>
      </c>
      <c r="T3025" t="b">
        <f t="shared" ca="1" si="913"/>
        <v>0</v>
      </c>
      <c r="U3025">
        <f t="shared" ca="1" si="898"/>
        <v>1</v>
      </c>
      <c r="W3025" s="7"/>
      <c r="X3025" t="str">
        <f t="shared" ca="1" si="900"/>
        <v>20</v>
      </c>
    </row>
    <row r="3026" spans="1:24" x14ac:dyDescent="0.3">
      <c r="A3026">
        <f t="shared" si="901"/>
        <v>3025</v>
      </c>
      <c r="B3026" s="1">
        <v>39475</v>
      </c>
      <c r="C3026">
        <v>5274.1</v>
      </c>
      <c r="D3026">
        <f t="shared" si="902"/>
        <v>-109.25</v>
      </c>
      <c r="E3026" t="str">
        <f t="shared" si="903"/>
        <v/>
      </c>
      <c r="F3026" s="4">
        <f t="shared" si="904"/>
        <v>-109.25</v>
      </c>
      <c r="G3026">
        <f t="shared" ca="1" si="905"/>
        <v>1.7596250000000009</v>
      </c>
      <c r="H3026">
        <f t="shared" ca="1" si="906"/>
        <v>1.7176000000000005</v>
      </c>
      <c r="I3026" s="4">
        <f t="shared" ref="I3026:I3089" ca="1" si="916">IFERROR(G3026/H3026,"")</f>
        <v>1.0244672799254777</v>
      </c>
      <c r="J3026" s="8">
        <f t="shared" ca="1" si="907"/>
        <v>50.604289339919056</v>
      </c>
      <c r="K3026" t="str">
        <f t="shared" ca="1" si="908"/>
        <v>BUY</v>
      </c>
      <c r="L3026" t="str">
        <f t="shared" ca="1" si="909"/>
        <v>HOLD</v>
      </c>
      <c r="M3026" t="str">
        <f t="shared" ca="1" si="910"/>
        <v/>
      </c>
      <c r="N3026">
        <f t="shared" si="899"/>
        <v>5274.1</v>
      </c>
      <c r="O3026">
        <f t="shared" ca="1" si="911"/>
        <v>20</v>
      </c>
      <c r="Q3026" t="str">
        <f t="shared" ca="1" si="914"/>
        <v>NO</v>
      </c>
      <c r="R3026" t="str">
        <f t="shared" ca="1" si="915"/>
        <v>NO</v>
      </c>
      <c r="S3026" t="b">
        <f t="shared" ca="1" si="912"/>
        <v>0</v>
      </c>
      <c r="T3026" t="b">
        <f t="shared" ca="1" si="913"/>
        <v>0</v>
      </c>
      <c r="U3026">
        <f t="shared" ca="1" si="898"/>
        <v>1</v>
      </c>
      <c r="W3026" s="7"/>
      <c r="X3026" t="str">
        <f t="shared" ca="1" si="900"/>
        <v>20</v>
      </c>
    </row>
    <row r="3027" spans="1:24" x14ac:dyDescent="0.3">
      <c r="A3027">
        <f t="shared" si="901"/>
        <v>3026</v>
      </c>
      <c r="B3027" s="1">
        <v>39476</v>
      </c>
      <c r="C3027">
        <v>5280.8</v>
      </c>
      <c r="D3027">
        <f t="shared" si="902"/>
        <v>6.6999999999998181</v>
      </c>
      <c r="E3027">
        <f t="shared" si="903"/>
        <v>6.6999999999998181</v>
      </c>
      <c r="F3027" s="4" t="str">
        <f t="shared" si="904"/>
        <v/>
      </c>
      <c r="G3027">
        <f t="shared" ca="1" si="905"/>
        <v>1.4211000000000005</v>
      </c>
      <c r="H3027">
        <f t="shared" ca="1" si="906"/>
        <v>1.8908333333333334</v>
      </c>
      <c r="I3027" s="4">
        <f t="shared" ca="1" si="916"/>
        <v>0.75157338034376397</v>
      </c>
      <c r="J3027" s="8">
        <f t="shared" ca="1" si="907"/>
        <v>42.908472392761539</v>
      </c>
      <c r="K3027" t="str">
        <f t="shared" ca="1" si="908"/>
        <v>BUY</v>
      </c>
      <c r="L3027" t="str">
        <f t="shared" ca="1" si="909"/>
        <v>HOLD</v>
      </c>
      <c r="M3027" t="str">
        <f t="shared" ca="1" si="910"/>
        <v/>
      </c>
      <c r="N3027">
        <f t="shared" si="899"/>
        <v>5280.8</v>
      </c>
      <c r="O3027">
        <f t="shared" ca="1" si="911"/>
        <v>20</v>
      </c>
      <c r="Q3027" t="str">
        <f t="shared" ca="1" si="914"/>
        <v>NO</v>
      </c>
      <c r="R3027" t="str">
        <f t="shared" ca="1" si="915"/>
        <v>NO</v>
      </c>
      <c r="S3027" t="b">
        <f t="shared" ca="1" si="912"/>
        <v>0</v>
      </c>
      <c r="T3027" t="b">
        <f t="shared" ca="1" si="913"/>
        <v>0</v>
      </c>
      <c r="U3027">
        <f t="shared" ca="1" si="898"/>
        <v>1</v>
      </c>
      <c r="W3027" s="7"/>
      <c r="X3027" t="str">
        <f t="shared" ca="1" si="900"/>
        <v>20</v>
      </c>
    </row>
    <row r="3028" spans="1:24" x14ac:dyDescent="0.3">
      <c r="A3028">
        <f t="shared" si="901"/>
        <v>3027</v>
      </c>
      <c r="B3028" s="1">
        <v>39477</v>
      </c>
      <c r="C3028">
        <v>5167.6000000000004</v>
      </c>
      <c r="D3028">
        <f t="shared" si="902"/>
        <v>-113.19999999999982</v>
      </c>
      <c r="E3028" t="str">
        <f t="shared" si="903"/>
        <v/>
      </c>
      <c r="F3028" s="4">
        <f t="shared" si="904"/>
        <v>-113.19999999999982</v>
      </c>
      <c r="G3028">
        <f t="shared" ca="1" si="905"/>
        <v>1.4211000000000005</v>
      </c>
      <c r="H3028">
        <f t="shared" ca="1" si="906"/>
        <v>1.8887777777777774</v>
      </c>
      <c r="I3028" s="4">
        <f t="shared" ca="1" si="916"/>
        <v>0.75239131713630247</v>
      </c>
      <c r="J3028" s="8">
        <f t="shared" ca="1" si="907"/>
        <v>42.93512012863853</v>
      </c>
      <c r="K3028" t="str">
        <f t="shared" ca="1" si="908"/>
        <v>BUY</v>
      </c>
      <c r="L3028" t="str">
        <f t="shared" ca="1" si="909"/>
        <v>HOLD</v>
      </c>
      <c r="M3028" t="str">
        <f t="shared" ca="1" si="910"/>
        <v/>
      </c>
      <c r="N3028">
        <f t="shared" si="899"/>
        <v>5167.6000000000004</v>
      </c>
      <c r="O3028">
        <f t="shared" ca="1" si="911"/>
        <v>20</v>
      </c>
      <c r="Q3028" t="str">
        <f t="shared" ca="1" si="914"/>
        <v>NO</v>
      </c>
      <c r="R3028" t="str">
        <f t="shared" ca="1" si="915"/>
        <v>NO</v>
      </c>
      <c r="S3028" t="b">
        <f t="shared" ca="1" si="912"/>
        <v>0</v>
      </c>
      <c r="T3028" t="b">
        <f t="shared" ca="1" si="913"/>
        <v>0</v>
      </c>
      <c r="U3028">
        <f t="shared" ca="1" si="898"/>
        <v>1</v>
      </c>
      <c r="W3028" s="7"/>
      <c r="X3028" t="str">
        <f t="shared" ca="1" si="900"/>
        <v>20</v>
      </c>
    </row>
    <row r="3029" spans="1:24" x14ac:dyDescent="0.3">
      <c r="A3029">
        <f t="shared" si="901"/>
        <v>3028</v>
      </c>
      <c r="B3029" s="1">
        <v>39478</v>
      </c>
      <c r="C3029">
        <v>5137.45</v>
      </c>
      <c r="D3029">
        <f t="shared" si="902"/>
        <v>-30.150000000000546</v>
      </c>
      <c r="E3029" t="str">
        <f t="shared" si="903"/>
        <v/>
      </c>
      <c r="F3029" s="4">
        <f t="shared" si="904"/>
        <v>-30.150000000000546</v>
      </c>
      <c r="G3029">
        <f t="shared" ca="1" si="905"/>
        <v>1.668499999999999</v>
      </c>
      <c r="H3029">
        <f t="shared" ca="1" si="906"/>
        <v>1.7300500000000003</v>
      </c>
      <c r="I3029" s="4">
        <f t="shared" ca="1" si="916"/>
        <v>0.96442299355509875</v>
      </c>
      <c r="J3029" s="8">
        <f t="shared" ca="1" si="907"/>
        <v>49.094466757882017</v>
      </c>
      <c r="K3029" t="str">
        <f t="shared" ca="1" si="908"/>
        <v>BUY</v>
      </c>
      <c r="L3029" t="str">
        <f t="shared" ca="1" si="909"/>
        <v>HOLD</v>
      </c>
      <c r="M3029" t="str">
        <f t="shared" ca="1" si="910"/>
        <v/>
      </c>
      <c r="N3029">
        <f t="shared" si="899"/>
        <v>5137.45</v>
      </c>
      <c r="O3029">
        <f t="shared" ca="1" si="911"/>
        <v>20</v>
      </c>
      <c r="Q3029" t="str">
        <f t="shared" ca="1" si="914"/>
        <v>NO</v>
      </c>
      <c r="R3029" t="str">
        <f t="shared" ca="1" si="915"/>
        <v>NO</v>
      </c>
      <c r="S3029" t="b">
        <f t="shared" ca="1" si="912"/>
        <v>0</v>
      </c>
      <c r="T3029" t="b">
        <f t="shared" ca="1" si="913"/>
        <v>0</v>
      </c>
      <c r="U3029">
        <f t="shared" ca="1" si="898"/>
        <v>1</v>
      </c>
      <c r="W3029" s="7"/>
      <c r="X3029" t="str">
        <f t="shared" ca="1" si="900"/>
        <v>20</v>
      </c>
    </row>
    <row r="3030" spans="1:24" x14ac:dyDescent="0.3">
      <c r="A3030">
        <f t="shared" si="901"/>
        <v>3029</v>
      </c>
      <c r="B3030" s="1">
        <v>39479</v>
      </c>
      <c r="C3030">
        <v>5317.25</v>
      </c>
      <c r="D3030">
        <f t="shared" si="902"/>
        <v>179.80000000000018</v>
      </c>
      <c r="E3030">
        <f t="shared" si="903"/>
        <v>179.80000000000018</v>
      </c>
      <c r="F3030" s="4" t="str">
        <f t="shared" si="904"/>
        <v/>
      </c>
      <c r="G3030">
        <f t="shared" ca="1" si="905"/>
        <v>2.1012499999999998</v>
      </c>
      <c r="H3030">
        <f t="shared" ca="1" si="906"/>
        <v>1.7300500000000003</v>
      </c>
      <c r="I3030" s="4">
        <f t="shared" ca="1" si="916"/>
        <v>1.2145602728244844</v>
      </c>
      <c r="J3030" s="8">
        <f t="shared" ca="1" si="907"/>
        <v>54.844308720277702</v>
      </c>
      <c r="K3030" t="str">
        <f t="shared" ca="1" si="908"/>
        <v>BUY</v>
      </c>
      <c r="L3030" t="str">
        <f t="shared" ca="1" si="909"/>
        <v>HOLD</v>
      </c>
      <c r="M3030" t="str">
        <f t="shared" ca="1" si="910"/>
        <v/>
      </c>
      <c r="N3030">
        <f t="shared" si="899"/>
        <v>5317.25</v>
      </c>
      <c r="O3030">
        <f t="shared" ca="1" si="911"/>
        <v>20</v>
      </c>
      <c r="Q3030" t="str">
        <f t="shared" ca="1" si="914"/>
        <v>NO</v>
      </c>
      <c r="R3030" t="str">
        <f t="shared" ca="1" si="915"/>
        <v>NO</v>
      </c>
      <c r="S3030" t="b">
        <f t="shared" ca="1" si="912"/>
        <v>0</v>
      </c>
      <c r="T3030" t="b">
        <f t="shared" ca="1" si="913"/>
        <v>0</v>
      </c>
      <c r="U3030">
        <f t="shared" ca="1" si="898"/>
        <v>1</v>
      </c>
      <c r="W3030" s="7"/>
      <c r="X3030" t="str">
        <f t="shared" ca="1" si="900"/>
        <v>20</v>
      </c>
    </row>
    <row r="3031" spans="1:24" x14ac:dyDescent="0.3">
      <c r="A3031">
        <f t="shared" si="901"/>
        <v>3030</v>
      </c>
      <c r="B3031" s="1">
        <v>39482</v>
      </c>
      <c r="C3031">
        <v>5463.5</v>
      </c>
      <c r="D3031">
        <f t="shared" si="902"/>
        <v>146.25</v>
      </c>
      <c r="E3031">
        <f t="shared" si="903"/>
        <v>146.25</v>
      </c>
      <c r="F3031" s="4" t="str">
        <f t="shared" si="904"/>
        <v/>
      </c>
      <c r="G3031">
        <f t="shared" ca="1" si="905"/>
        <v>1.9735</v>
      </c>
      <c r="H3031">
        <f t="shared" ca="1" si="906"/>
        <v>1.7749999999999999</v>
      </c>
      <c r="I3031" s="4">
        <f t="shared" ca="1" si="916"/>
        <v>1.1118309859154931</v>
      </c>
      <c r="J3031" s="8">
        <f t="shared" ca="1" si="907"/>
        <v>52.647725756969457</v>
      </c>
      <c r="K3031" t="str">
        <f t="shared" ca="1" si="908"/>
        <v>BUY</v>
      </c>
      <c r="L3031" t="str">
        <f t="shared" ca="1" si="909"/>
        <v>HOLD</v>
      </c>
      <c r="M3031" t="str">
        <f t="shared" ca="1" si="910"/>
        <v/>
      </c>
      <c r="N3031">
        <f t="shared" si="899"/>
        <v>5463.5</v>
      </c>
      <c r="O3031">
        <f t="shared" ca="1" si="911"/>
        <v>20</v>
      </c>
      <c r="Q3031" t="str">
        <f t="shared" ca="1" si="914"/>
        <v>NO</v>
      </c>
      <c r="R3031" t="str">
        <f t="shared" ca="1" si="915"/>
        <v>NO</v>
      </c>
      <c r="S3031" t="b">
        <f t="shared" ca="1" si="912"/>
        <v>0</v>
      </c>
      <c r="T3031" t="b">
        <f t="shared" ca="1" si="913"/>
        <v>0</v>
      </c>
      <c r="U3031">
        <f t="shared" ca="1" si="898"/>
        <v>1</v>
      </c>
      <c r="W3031" s="7"/>
      <c r="X3031" t="str">
        <f t="shared" ca="1" si="900"/>
        <v>20</v>
      </c>
    </row>
    <row r="3032" spans="1:24" x14ac:dyDescent="0.3">
      <c r="A3032">
        <f t="shared" si="901"/>
        <v>3031</v>
      </c>
      <c r="B3032" s="1">
        <v>39483</v>
      </c>
      <c r="C3032">
        <v>5483.9</v>
      </c>
      <c r="D3032">
        <f t="shared" si="902"/>
        <v>20.399999999999636</v>
      </c>
      <c r="E3032">
        <f t="shared" si="903"/>
        <v>20.399999999999636</v>
      </c>
      <c r="F3032" s="4" t="str">
        <f t="shared" si="904"/>
        <v/>
      </c>
      <c r="G3032">
        <f t="shared" ca="1" si="905"/>
        <v>1.6785833333333327</v>
      </c>
      <c r="H3032">
        <f t="shared" ca="1" si="906"/>
        <v>1.82375</v>
      </c>
      <c r="I3032" s="4">
        <f t="shared" ca="1" si="916"/>
        <v>0.92040210189627558</v>
      </c>
      <c r="J3032" s="8">
        <f t="shared" ca="1" si="907"/>
        <v>47.927572094793938</v>
      </c>
      <c r="K3032" t="str">
        <f t="shared" ca="1" si="908"/>
        <v>BUY</v>
      </c>
      <c r="L3032" t="str">
        <f t="shared" ca="1" si="909"/>
        <v>HOLD</v>
      </c>
      <c r="M3032" t="str">
        <f t="shared" ca="1" si="910"/>
        <v/>
      </c>
      <c r="N3032">
        <f t="shared" si="899"/>
        <v>5483.9</v>
      </c>
      <c r="O3032">
        <f t="shared" ca="1" si="911"/>
        <v>20</v>
      </c>
      <c r="Q3032" t="str">
        <f t="shared" ca="1" si="914"/>
        <v>NO</v>
      </c>
      <c r="R3032" t="str">
        <f t="shared" ca="1" si="915"/>
        <v>NO</v>
      </c>
      <c r="S3032" t="b">
        <f t="shared" ca="1" si="912"/>
        <v>0</v>
      </c>
      <c r="T3032" t="b">
        <f t="shared" ca="1" si="913"/>
        <v>0</v>
      </c>
      <c r="U3032">
        <f t="shared" ca="1" si="898"/>
        <v>1</v>
      </c>
      <c r="W3032" s="7"/>
      <c r="X3032" t="str">
        <f t="shared" ca="1" si="900"/>
        <v>20</v>
      </c>
    </row>
    <row r="3033" spans="1:24" x14ac:dyDescent="0.3">
      <c r="A3033">
        <f t="shared" si="901"/>
        <v>3032</v>
      </c>
      <c r="B3033" s="1">
        <v>39484</v>
      </c>
      <c r="C3033">
        <v>5322.55</v>
      </c>
      <c r="D3033">
        <f t="shared" si="902"/>
        <v>-161.34999999999945</v>
      </c>
      <c r="E3033" t="str">
        <f t="shared" si="903"/>
        <v/>
      </c>
      <c r="F3033" s="4">
        <f t="shared" si="904"/>
        <v>-161.34999999999945</v>
      </c>
      <c r="G3033">
        <f t="shared" ca="1" si="905"/>
        <v>1.6785833333333327</v>
      </c>
      <c r="H3033">
        <f t="shared" ca="1" si="906"/>
        <v>1.9972499999999991</v>
      </c>
      <c r="I3033" s="4">
        <f t="shared" ca="1" si="916"/>
        <v>0.84044728167897531</v>
      </c>
      <c r="J3033" s="8">
        <f t="shared" ca="1" si="907"/>
        <v>45.665381999546589</v>
      </c>
      <c r="K3033" t="str">
        <f t="shared" ca="1" si="908"/>
        <v>BUY</v>
      </c>
      <c r="L3033" t="str">
        <f t="shared" ca="1" si="909"/>
        <v>HOLD</v>
      </c>
      <c r="M3033" t="str">
        <f t="shared" ca="1" si="910"/>
        <v/>
      </c>
      <c r="N3033">
        <f t="shared" si="899"/>
        <v>5322.55</v>
      </c>
      <c r="O3033">
        <f t="shared" ca="1" si="911"/>
        <v>20</v>
      </c>
      <c r="Q3033" t="str">
        <f t="shared" ca="1" si="914"/>
        <v>NO</v>
      </c>
      <c r="R3033" t="str">
        <f t="shared" ca="1" si="915"/>
        <v>NO</v>
      </c>
      <c r="S3033" t="b">
        <f t="shared" ca="1" si="912"/>
        <v>0</v>
      </c>
      <c r="T3033" t="b">
        <f t="shared" ca="1" si="913"/>
        <v>0</v>
      </c>
      <c r="U3033">
        <f t="shared" ca="1" si="898"/>
        <v>1</v>
      </c>
      <c r="W3033" s="7"/>
      <c r="X3033" t="str">
        <f t="shared" ca="1" si="900"/>
        <v>20</v>
      </c>
    </row>
    <row r="3034" spans="1:24" x14ac:dyDescent="0.3">
      <c r="A3034">
        <f t="shared" si="901"/>
        <v>3033</v>
      </c>
      <c r="B3034" s="1">
        <v>39485</v>
      </c>
      <c r="C3034">
        <v>5133.25</v>
      </c>
      <c r="D3034">
        <f t="shared" si="902"/>
        <v>-189.30000000000018</v>
      </c>
      <c r="E3034" t="str">
        <f t="shared" si="903"/>
        <v/>
      </c>
      <c r="F3034" s="4">
        <f t="shared" si="904"/>
        <v>-189.30000000000018</v>
      </c>
      <c r="G3034">
        <f t="shared" ca="1" si="905"/>
        <v>1.6785833333333327</v>
      </c>
      <c r="H3034">
        <f t="shared" ca="1" si="906"/>
        <v>1.9739999999999998</v>
      </c>
      <c r="I3034" s="4">
        <f t="shared" ca="1" si="916"/>
        <v>0.85034616683552833</v>
      </c>
      <c r="J3034" s="8">
        <f t="shared" ca="1" si="907"/>
        <v>45.956058497410503</v>
      </c>
      <c r="K3034" t="str">
        <f t="shared" ca="1" si="908"/>
        <v>BUY</v>
      </c>
      <c r="L3034" t="str">
        <f t="shared" ca="1" si="909"/>
        <v>HOLD</v>
      </c>
      <c r="M3034" t="str">
        <f t="shared" ca="1" si="910"/>
        <v/>
      </c>
      <c r="N3034">
        <f t="shared" si="899"/>
        <v>5133.25</v>
      </c>
      <c r="O3034">
        <f t="shared" ca="1" si="911"/>
        <v>20</v>
      </c>
      <c r="Q3034" t="str">
        <f t="shared" ca="1" si="914"/>
        <v>NO</v>
      </c>
      <c r="R3034" t="str">
        <f t="shared" ca="1" si="915"/>
        <v>NO</v>
      </c>
      <c r="S3034" t="b">
        <f t="shared" ca="1" si="912"/>
        <v>0</v>
      </c>
      <c r="T3034" t="b">
        <f t="shared" ca="1" si="913"/>
        <v>0</v>
      </c>
      <c r="U3034">
        <f t="shared" ca="1" si="898"/>
        <v>1</v>
      </c>
      <c r="W3034" s="7"/>
      <c r="X3034" t="str">
        <f t="shared" ca="1" si="900"/>
        <v>20</v>
      </c>
    </row>
    <row r="3035" spans="1:24" x14ac:dyDescent="0.3">
      <c r="A3035">
        <f t="shared" si="901"/>
        <v>3034</v>
      </c>
      <c r="B3035" s="1">
        <v>39486</v>
      </c>
      <c r="C3035">
        <v>5120.3500000000004</v>
      </c>
      <c r="D3035">
        <f t="shared" si="902"/>
        <v>-12.899999999999636</v>
      </c>
      <c r="E3035" t="str">
        <f t="shared" si="903"/>
        <v/>
      </c>
      <c r="F3035" s="4">
        <f t="shared" si="904"/>
        <v>-12.899999999999636</v>
      </c>
      <c r="G3035">
        <f t="shared" ca="1" si="905"/>
        <v>1.6785833333333327</v>
      </c>
      <c r="H3035">
        <f t="shared" ca="1" si="906"/>
        <v>1.3694999999999993</v>
      </c>
      <c r="I3035" s="4">
        <f t="shared" ca="1" si="916"/>
        <v>1.2256906413532922</v>
      </c>
      <c r="J3035" s="8">
        <f t="shared" ca="1" si="907"/>
        <v>55.070126035486794</v>
      </c>
      <c r="K3035" t="str">
        <f t="shared" ca="1" si="908"/>
        <v>BUY</v>
      </c>
      <c r="L3035" t="str">
        <f t="shared" ca="1" si="909"/>
        <v>HOLD</v>
      </c>
      <c r="M3035" t="str">
        <f t="shared" ca="1" si="910"/>
        <v/>
      </c>
      <c r="N3035">
        <f t="shared" si="899"/>
        <v>5120.3500000000004</v>
      </c>
      <c r="O3035">
        <f t="shared" ca="1" si="911"/>
        <v>20</v>
      </c>
      <c r="Q3035" t="str">
        <f t="shared" ca="1" si="914"/>
        <v>NO</v>
      </c>
      <c r="R3035" t="str">
        <f t="shared" ca="1" si="915"/>
        <v>NO</v>
      </c>
      <c r="S3035" t="b">
        <f t="shared" ca="1" si="912"/>
        <v>0</v>
      </c>
      <c r="T3035" t="b">
        <f t="shared" ca="1" si="913"/>
        <v>0</v>
      </c>
      <c r="U3035">
        <f t="shared" ca="1" si="898"/>
        <v>1</v>
      </c>
      <c r="W3035" s="7"/>
      <c r="X3035" t="str">
        <f t="shared" ca="1" si="900"/>
        <v>20</v>
      </c>
    </row>
    <row r="3036" spans="1:24" x14ac:dyDescent="0.3">
      <c r="A3036">
        <f t="shared" si="901"/>
        <v>3035</v>
      </c>
      <c r="B3036" s="1">
        <v>39489</v>
      </c>
      <c r="C3036">
        <v>4857</v>
      </c>
      <c r="D3036">
        <f t="shared" si="902"/>
        <v>-263.35000000000036</v>
      </c>
      <c r="E3036" t="str">
        <f t="shared" si="903"/>
        <v/>
      </c>
      <c r="F3036" s="4">
        <f t="shared" si="904"/>
        <v>-263.35000000000036</v>
      </c>
      <c r="G3036">
        <f t="shared" ca="1" si="905"/>
        <v>1.6785833333333327</v>
      </c>
      <c r="H3036">
        <f t="shared" ca="1" si="906"/>
        <v>1.3118124999999998</v>
      </c>
      <c r="I3036" s="4">
        <f t="shared" ca="1" si="916"/>
        <v>1.2795908968189682</v>
      </c>
      <c r="J3036" s="8">
        <f t="shared" ca="1" si="907"/>
        <v>56.13247967451354</v>
      </c>
      <c r="K3036" t="str">
        <f t="shared" ca="1" si="908"/>
        <v>BUY</v>
      </c>
      <c r="L3036" t="str">
        <f t="shared" ca="1" si="909"/>
        <v>HOLD</v>
      </c>
      <c r="M3036" t="str">
        <f t="shared" ca="1" si="910"/>
        <v/>
      </c>
      <c r="N3036">
        <f t="shared" si="899"/>
        <v>4857</v>
      </c>
      <c r="O3036">
        <f t="shared" ca="1" si="911"/>
        <v>20</v>
      </c>
      <c r="Q3036" t="str">
        <f t="shared" ca="1" si="914"/>
        <v>NO</v>
      </c>
      <c r="R3036" t="str">
        <f t="shared" ca="1" si="915"/>
        <v>NO</v>
      </c>
      <c r="S3036" t="b">
        <f t="shared" ca="1" si="912"/>
        <v>0</v>
      </c>
      <c r="T3036" t="b">
        <f t="shared" ca="1" si="913"/>
        <v>0</v>
      </c>
      <c r="U3036">
        <f t="shared" ca="1" si="898"/>
        <v>1</v>
      </c>
      <c r="W3036" s="7"/>
      <c r="X3036" t="str">
        <f t="shared" ca="1" si="900"/>
        <v>20</v>
      </c>
    </row>
    <row r="3037" spans="1:24" x14ac:dyDescent="0.3">
      <c r="A3037">
        <f t="shared" si="901"/>
        <v>3036</v>
      </c>
      <c r="B3037" s="1">
        <v>39490</v>
      </c>
      <c r="C3037">
        <v>4838.25</v>
      </c>
      <c r="D3037">
        <f t="shared" si="902"/>
        <v>-18.75</v>
      </c>
      <c r="E3037" t="str">
        <f t="shared" si="903"/>
        <v/>
      </c>
      <c r="F3037" s="4">
        <f t="shared" si="904"/>
        <v>-18.75</v>
      </c>
      <c r="G3037">
        <f t="shared" ca="1" si="905"/>
        <v>1.4061000000000003</v>
      </c>
      <c r="H3037">
        <f t="shared" ca="1" si="906"/>
        <v>1.1868888888888887</v>
      </c>
      <c r="I3037" s="4">
        <f t="shared" ca="1" si="916"/>
        <v>1.184693877551021</v>
      </c>
      <c r="J3037" s="8">
        <f t="shared" ca="1" si="907"/>
        <v>54.226996730499778</v>
      </c>
      <c r="K3037" t="str">
        <f t="shared" ca="1" si="908"/>
        <v>BUY</v>
      </c>
      <c r="L3037" t="str">
        <f t="shared" ca="1" si="909"/>
        <v>HOLD</v>
      </c>
      <c r="M3037" t="str">
        <f t="shared" ca="1" si="910"/>
        <v/>
      </c>
      <c r="N3037">
        <f t="shared" si="899"/>
        <v>4838.25</v>
      </c>
      <c r="O3037">
        <f t="shared" ca="1" si="911"/>
        <v>20</v>
      </c>
      <c r="Q3037" t="str">
        <f t="shared" ca="1" si="914"/>
        <v>NO</v>
      </c>
      <c r="R3037" t="str">
        <f t="shared" ca="1" si="915"/>
        <v>NO</v>
      </c>
      <c r="S3037" t="b">
        <f t="shared" ca="1" si="912"/>
        <v>0</v>
      </c>
      <c r="T3037" t="b">
        <f t="shared" ca="1" si="913"/>
        <v>0</v>
      </c>
      <c r="U3037">
        <f t="shared" ca="1" si="898"/>
        <v>1</v>
      </c>
      <c r="W3037" s="7"/>
      <c r="X3037" t="str">
        <f t="shared" ca="1" si="900"/>
        <v>20</v>
      </c>
    </row>
    <row r="3038" spans="1:24" x14ac:dyDescent="0.3">
      <c r="A3038">
        <f t="shared" si="901"/>
        <v>3037</v>
      </c>
      <c r="B3038" s="1">
        <v>39491</v>
      </c>
      <c r="C3038">
        <v>4929.45</v>
      </c>
      <c r="D3038">
        <f t="shared" si="902"/>
        <v>91.199999999999818</v>
      </c>
      <c r="E3038">
        <f t="shared" si="903"/>
        <v>91.199999999999818</v>
      </c>
      <c r="F3038" s="4" t="str">
        <f t="shared" si="904"/>
        <v/>
      </c>
      <c r="G3038">
        <f t="shared" ca="1" si="905"/>
        <v>1.32375</v>
      </c>
      <c r="H3038">
        <f t="shared" ca="1" si="906"/>
        <v>1.1228125</v>
      </c>
      <c r="I3038" s="4">
        <f t="shared" ca="1" si="916"/>
        <v>1.1789590871138325</v>
      </c>
      <c r="J3038" s="8">
        <f t="shared" ca="1" si="907"/>
        <v>54.10652701494444</v>
      </c>
      <c r="K3038" t="str">
        <f t="shared" ca="1" si="908"/>
        <v>BUY</v>
      </c>
      <c r="L3038" t="str">
        <f t="shared" ca="1" si="909"/>
        <v>HOLD</v>
      </c>
      <c r="M3038" t="str">
        <f t="shared" ca="1" si="910"/>
        <v/>
      </c>
      <c r="N3038">
        <f t="shared" si="899"/>
        <v>4929.45</v>
      </c>
      <c r="O3038">
        <f t="shared" ca="1" si="911"/>
        <v>20</v>
      </c>
      <c r="Q3038" t="str">
        <f t="shared" ca="1" si="914"/>
        <v>NO</v>
      </c>
      <c r="R3038" t="str">
        <f t="shared" ca="1" si="915"/>
        <v>NO</v>
      </c>
      <c r="S3038" t="b">
        <f t="shared" ca="1" si="912"/>
        <v>0</v>
      </c>
      <c r="T3038" t="b">
        <f t="shared" ca="1" si="913"/>
        <v>0</v>
      </c>
      <c r="U3038">
        <f t="shared" ca="1" si="898"/>
        <v>1</v>
      </c>
      <c r="W3038" s="7"/>
      <c r="X3038" t="str">
        <f t="shared" ca="1" si="900"/>
        <v>20</v>
      </c>
    </row>
    <row r="3039" spans="1:24" x14ac:dyDescent="0.3">
      <c r="A3039">
        <f t="shared" si="901"/>
        <v>3038</v>
      </c>
      <c r="B3039" s="1">
        <v>39492</v>
      </c>
      <c r="C3039">
        <v>5202</v>
      </c>
      <c r="D3039">
        <f t="shared" si="902"/>
        <v>272.55000000000018</v>
      </c>
      <c r="E3039">
        <f t="shared" si="903"/>
        <v>272.55000000000018</v>
      </c>
      <c r="F3039" s="4" t="str">
        <f t="shared" si="904"/>
        <v/>
      </c>
      <c r="G3039">
        <f t="shared" ca="1" si="905"/>
        <v>1.1948333333333327</v>
      </c>
      <c r="H3039">
        <f t="shared" ca="1" si="906"/>
        <v>1.1228125</v>
      </c>
      <c r="I3039" s="4">
        <f t="shared" ca="1" si="916"/>
        <v>1.0641432414880783</v>
      </c>
      <c r="J3039" s="8">
        <f t="shared" ca="1" si="907"/>
        <v>51.553749764038564</v>
      </c>
      <c r="K3039" t="str">
        <f t="shared" ca="1" si="908"/>
        <v>BUY</v>
      </c>
      <c r="L3039" t="str">
        <f t="shared" ca="1" si="909"/>
        <v>HOLD</v>
      </c>
      <c r="M3039" t="str">
        <f t="shared" ca="1" si="910"/>
        <v/>
      </c>
      <c r="N3039">
        <f t="shared" si="899"/>
        <v>5202</v>
      </c>
      <c r="O3039">
        <f t="shared" ca="1" si="911"/>
        <v>20</v>
      </c>
      <c r="Q3039" t="str">
        <f t="shared" ca="1" si="914"/>
        <v>NO</v>
      </c>
      <c r="R3039" t="str">
        <f t="shared" ca="1" si="915"/>
        <v>NO</v>
      </c>
      <c r="S3039" t="b">
        <f t="shared" ca="1" si="912"/>
        <v>0</v>
      </c>
      <c r="T3039" t="b">
        <f t="shared" ca="1" si="913"/>
        <v>0</v>
      </c>
      <c r="U3039">
        <f t="shared" ca="1" si="898"/>
        <v>1</v>
      </c>
      <c r="W3039" s="7"/>
      <c r="X3039" t="str">
        <f t="shared" ca="1" si="900"/>
        <v>20</v>
      </c>
    </row>
    <row r="3040" spans="1:24" x14ac:dyDescent="0.3">
      <c r="A3040">
        <f t="shared" si="901"/>
        <v>3039</v>
      </c>
      <c r="B3040" s="1">
        <v>39493</v>
      </c>
      <c r="C3040">
        <v>5302.9</v>
      </c>
      <c r="D3040">
        <f t="shared" si="902"/>
        <v>100.89999999999964</v>
      </c>
      <c r="E3040">
        <f t="shared" si="903"/>
        <v>100.89999999999964</v>
      </c>
      <c r="F3040" s="4" t="str">
        <f t="shared" si="904"/>
        <v/>
      </c>
      <c r="G3040">
        <f t="shared" ca="1" si="905"/>
        <v>1.1682857142857133</v>
      </c>
      <c r="H3040">
        <f t="shared" ca="1" si="906"/>
        <v>1.127142857142857</v>
      </c>
      <c r="I3040" s="4">
        <f t="shared" ca="1" si="916"/>
        <v>1.0365019011406835</v>
      </c>
      <c r="J3040" s="8">
        <f t="shared" ca="1" si="907"/>
        <v>50.896191187453297</v>
      </c>
      <c r="K3040" t="str">
        <f t="shared" ca="1" si="908"/>
        <v>BUY</v>
      </c>
      <c r="L3040" t="str">
        <f t="shared" ca="1" si="909"/>
        <v>HOLD</v>
      </c>
      <c r="M3040" t="str">
        <f t="shared" ca="1" si="910"/>
        <v/>
      </c>
      <c r="N3040">
        <f t="shared" si="899"/>
        <v>5302.9</v>
      </c>
      <c r="O3040">
        <f t="shared" ca="1" si="911"/>
        <v>20</v>
      </c>
      <c r="Q3040" t="str">
        <f t="shared" ca="1" si="914"/>
        <v>NO</v>
      </c>
      <c r="R3040" t="str">
        <f t="shared" ca="1" si="915"/>
        <v>NO</v>
      </c>
      <c r="S3040" t="b">
        <f t="shared" ca="1" si="912"/>
        <v>0</v>
      </c>
      <c r="T3040" t="b">
        <f t="shared" ca="1" si="913"/>
        <v>0</v>
      </c>
      <c r="U3040">
        <f t="shared" ca="1" si="898"/>
        <v>1</v>
      </c>
      <c r="W3040" s="7"/>
      <c r="X3040" t="str">
        <f t="shared" ca="1" si="900"/>
        <v>20</v>
      </c>
    </row>
    <row r="3041" spans="1:24" x14ac:dyDescent="0.3">
      <c r="A3041">
        <f t="shared" si="901"/>
        <v>3040</v>
      </c>
      <c r="B3041" s="1">
        <v>39496</v>
      </c>
      <c r="C3041">
        <v>5276.9</v>
      </c>
      <c r="D3041">
        <f t="shared" si="902"/>
        <v>-26</v>
      </c>
      <c r="E3041" t="str">
        <f t="shared" si="903"/>
        <v/>
      </c>
      <c r="F3041" s="4">
        <f t="shared" si="904"/>
        <v>-26</v>
      </c>
      <c r="G3041">
        <f t="shared" ca="1" si="905"/>
        <v>1.3518333333333326</v>
      </c>
      <c r="H3041">
        <f t="shared" ca="1" si="906"/>
        <v>1.01875</v>
      </c>
      <c r="I3041" s="4">
        <f t="shared" ca="1" si="916"/>
        <v>1.326952965235173</v>
      </c>
      <c r="J3041" s="8">
        <f t="shared" ca="1" si="907"/>
        <v>57.02534537912608</v>
      </c>
      <c r="K3041" t="str">
        <f t="shared" ca="1" si="908"/>
        <v>BUY</v>
      </c>
      <c r="L3041" t="str">
        <f t="shared" ca="1" si="909"/>
        <v>HOLD</v>
      </c>
      <c r="M3041" t="str">
        <f t="shared" ca="1" si="910"/>
        <v/>
      </c>
      <c r="N3041">
        <f t="shared" si="899"/>
        <v>5276.9</v>
      </c>
      <c r="O3041">
        <f t="shared" ca="1" si="911"/>
        <v>20</v>
      </c>
      <c r="Q3041" t="str">
        <f t="shared" ca="1" si="914"/>
        <v>NO</v>
      </c>
      <c r="R3041" t="str">
        <f t="shared" ca="1" si="915"/>
        <v>NO</v>
      </c>
      <c r="S3041" t="b">
        <f t="shared" ca="1" si="912"/>
        <v>0</v>
      </c>
      <c r="T3041" t="b">
        <f t="shared" ca="1" si="913"/>
        <v>0</v>
      </c>
      <c r="U3041">
        <f t="shared" ca="1" si="898"/>
        <v>1</v>
      </c>
      <c r="W3041" s="7"/>
      <c r="X3041" t="str">
        <f t="shared" ca="1" si="900"/>
        <v>20</v>
      </c>
    </row>
    <row r="3042" spans="1:24" x14ac:dyDescent="0.3">
      <c r="A3042">
        <f t="shared" si="901"/>
        <v>3041</v>
      </c>
      <c r="B3042" s="1">
        <v>39497</v>
      </c>
      <c r="C3042">
        <v>5280.8</v>
      </c>
      <c r="D3042">
        <f t="shared" si="902"/>
        <v>3.9000000000005457</v>
      </c>
      <c r="E3042">
        <f t="shared" si="903"/>
        <v>3.9000000000005457</v>
      </c>
      <c r="F3042" s="4" t="str">
        <f t="shared" si="904"/>
        <v/>
      </c>
      <c r="G3042">
        <f t="shared" ca="1" si="905"/>
        <v>1.1642857142857144</v>
      </c>
      <c r="H3042">
        <f t="shared" ca="1" si="906"/>
        <v>1.0025714285714289</v>
      </c>
      <c r="I3042" s="4">
        <f t="shared" ca="1" si="916"/>
        <v>1.1612995155314902</v>
      </c>
      <c r="J3042" s="8">
        <f t="shared" ca="1" si="907"/>
        <v>53.731540084388179</v>
      </c>
      <c r="K3042" t="str">
        <f t="shared" ca="1" si="908"/>
        <v>BUY</v>
      </c>
      <c r="L3042" t="str">
        <f t="shared" ca="1" si="909"/>
        <v>HOLD</v>
      </c>
      <c r="M3042" t="str">
        <f t="shared" ca="1" si="910"/>
        <v/>
      </c>
      <c r="N3042">
        <f t="shared" si="899"/>
        <v>5280.8</v>
      </c>
      <c r="O3042">
        <f t="shared" ca="1" si="911"/>
        <v>20</v>
      </c>
      <c r="Q3042" t="str">
        <f t="shared" ca="1" si="914"/>
        <v>NO</v>
      </c>
      <c r="R3042" t="str">
        <f t="shared" ca="1" si="915"/>
        <v>NO</v>
      </c>
      <c r="S3042" t="b">
        <f t="shared" ca="1" si="912"/>
        <v>0</v>
      </c>
      <c r="T3042" t="b">
        <f t="shared" ca="1" si="913"/>
        <v>0</v>
      </c>
      <c r="U3042">
        <f t="shared" ca="1" si="898"/>
        <v>1</v>
      </c>
      <c r="W3042" s="7"/>
      <c r="X3042" t="str">
        <f t="shared" ca="1" si="900"/>
        <v>20</v>
      </c>
    </row>
    <row r="3043" spans="1:24" x14ac:dyDescent="0.3">
      <c r="A3043">
        <f t="shared" si="901"/>
        <v>3042</v>
      </c>
      <c r="B3043" s="1">
        <v>39498</v>
      </c>
      <c r="C3043">
        <v>5154.45</v>
      </c>
      <c r="D3043">
        <f t="shared" si="902"/>
        <v>-126.35000000000036</v>
      </c>
      <c r="E3043" t="str">
        <f t="shared" si="903"/>
        <v/>
      </c>
      <c r="F3043" s="4">
        <f t="shared" si="904"/>
        <v>-126.35000000000036</v>
      </c>
      <c r="G3043">
        <f t="shared" ca="1" si="905"/>
        <v>1.1642857142857144</v>
      </c>
      <c r="H3043">
        <f t="shared" ca="1" si="906"/>
        <v>1.1399999999999999</v>
      </c>
      <c r="I3043" s="4">
        <f t="shared" ca="1" si="916"/>
        <v>1.0213032581453636</v>
      </c>
      <c r="J3043" s="8">
        <f t="shared" ca="1" si="907"/>
        <v>50.526968381897085</v>
      </c>
      <c r="K3043" t="str">
        <f t="shared" ca="1" si="908"/>
        <v>BUY</v>
      </c>
      <c r="L3043" t="str">
        <f t="shared" ca="1" si="909"/>
        <v>HOLD</v>
      </c>
      <c r="M3043" t="str">
        <f t="shared" ca="1" si="910"/>
        <v/>
      </c>
      <c r="N3043">
        <f t="shared" si="899"/>
        <v>5154.45</v>
      </c>
      <c r="O3043">
        <f t="shared" ca="1" si="911"/>
        <v>20</v>
      </c>
      <c r="Q3043" t="str">
        <f t="shared" ca="1" si="914"/>
        <v>NO</v>
      </c>
      <c r="R3043" t="str">
        <f t="shared" ca="1" si="915"/>
        <v>NO</v>
      </c>
      <c r="S3043" t="b">
        <f t="shared" ca="1" si="912"/>
        <v>0</v>
      </c>
      <c r="T3043" t="b">
        <f t="shared" ca="1" si="913"/>
        <v>0</v>
      </c>
      <c r="U3043">
        <f t="shared" ca="1" si="898"/>
        <v>1</v>
      </c>
      <c r="W3043" s="7"/>
      <c r="X3043" t="str">
        <f t="shared" ca="1" si="900"/>
        <v>20</v>
      </c>
    </row>
    <row r="3044" spans="1:24" x14ac:dyDescent="0.3">
      <c r="A3044">
        <f t="shared" si="901"/>
        <v>3043</v>
      </c>
      <c r="B3044" s="1">
        <v>39499</v>
      </c>
      <c r="C3044">
        <v>5191.8</v>
      </c>
      <c r="D3044">
        <f t="shared" si="902"/>
        <v>37.350000000000364</v>
      </c>
      <c r="E3044">
        <f t="shared" si="903"/>
        <v>37.350000000000364</v>
      </c>
      <c r="F3044" s="4" t="str">
        <f t="shared" si="904"/>
        <v/>
      </c>
      <c r="G3044">
        <f t="shared" ca="1" si="905"/>
        <v>0.96078571428571446</v>
      </c>
      <c r="H3044">
        <f t="shared" ca="1" si="906"/>
        <v>1.1399999999999999</v>
      </c>
      <c r="I3044" s="4">
        <f t="shared" ca="1" si="916"/>
        <v>0.8427944862155391</v>
      </c>
      <c r="J3044" s="8">
        <f t="shared" ca="1" si="907"/>
        <v>45.734589099316587</v>
      </c>
      <c r="K3044" t="str">
        <f t="shared" ca="1" si="908"/>
        <v>BUY</v>
      </c>
      <c r="L3044" t="str">
        <f t="shared" ca="1" si="909"/>
        <v>HOLD</v>
      </c>
      <c r="M3044" t="str">
        <f t="shared" ca="1" si="910"/>
        <v/>
      </c>
      <c r="N3044">
        <f t="shared" si="899"/>
        <v>5191.8</v>
      </c>
      <c r="O3044">
        <f t="shared" ca="1" si="911"/>
        <v>20</v>
      </c>
      <c r="Q3044" t="str">
        <f t="shared" ca="1" si="914"/>
        <v>NO</v>
      </c>
      <c r="R3044" t="str">
        <f t="shared" ca="1" si="915"/>
        <v>NO</v>
      </c>
      <c r="S3044" t="b">
        <f t="shared" ca="1" si="912"/>
        <v>0</v>
      </c>
      <c r="T3044" t="b">
        <f t="shared" ca="1" si="913"/>
        <v>0</v>
      </c>
      <c r="U3044">
        <f t="shared" ca="1" si="898"/>
        <v>1</v>
      </c>
      <c r="W3044" s="7"/>
      <c r="X3044" t="str">
        <f t="shared" ca="1" si="900"/>
        <v>20</v>
      </c>
    </row>
    <row r="3045" spans="1:24" x14ac:dyDescent="0.3">
      <c r="A3045">
        <f t="shared" si="901"/>
        <v>3044</v>
      </c>
      <c r="B3045" s="1">
        <v>39500</v>
      </c>
      <c r="C3045">
        <v>5110.75</v>
      </c>
      <c r="D3045">
        <f t="shared" si="902"/>
        <v>-81.050000000000182</v>
      </c>
      <c r="E3045" t="str">
        <f t="shared" si="903"/>
        <v/>
      </c>
      <c r="F3045" s="4">
        <f t="shared" si="904"/>
        <v>-81.050000000000182</v>
      </c>
      <c r="G3045">
        <f t="shared" ca="1" si="905"/>
        <v>0.87716666666666698</v>
      </c>
      <c r="H3045">
        <f t="shared" ca="1" si="906"/>
        <v>1.0988125000000002</v>
      </c>
      <c r="I3045" s="4">
        <f t="shared" ca="1" si="916"/>
        <v>0.79828602847771279</v>
      </c>
      <c r="J3045" s="8">
        <f t="shared" ca="1" si="907"/>
        <v>44.391493668750726</v>
      </c>
      <c r="K3045" t="str">
        <f t="shared" ca="1" si="908"/>
        <v>BUY</v>
      </c>
      <c r="L3045" t="str">
        <f t="shared" ca="1" si="909"/>
        <v>HOLD</v>
      </c>
      <c r="M3045" t="str">
        <f t="shared" ca="1" si="910"/>
        <v/>
      </c>
      <c r="N3045">
        <f t="shared" si="899"/>
        <v>5110.75</v>
      </c>
      <c r="O3045">
        <f t="shared" ca="1" si="911"/>
        <v>20</v>
      </c>
      <c r="Q3045" t="str">
        <f t="shared" ca="1" si="914"/>
        <v>NO</v>
      </c>
      <c r="R3045" t="str">
        <f t="shared" ca="1" si="915"/>
        <v>NO</v>
      </c>
      <c r="S3045" t="b">
        <f t="shared" ca="1" si="912"/>
        <v>0</v>
      </c>
      <c r="T3045" t="b">
        <f t="shared" ca="1" si="913"/>
        <v>0</v>
      </c>
      <c r="U3045">
        <f t="shared" ca="1" si="898"/>
        <v>1</v>
      </c>
      <c r="W3045" s="7"/>
      <c r="X3045" t="str">
        <f t="shared" ca="1" si="900"/>
        <v>20</v>
      </c>
    </row>
    <row r="3046" spans="1:24" x14ac:dyDescent="0.3">
      <c r="A3046">
        <f t="shared" si="901"/>
        <v>3045</v>
      </c>
      <c r="B3046" s="1">
        <v>39503</v>
      </c>
      <c r="C3046">
        <v>5200.7</v>
      </c>
      <c r="D3046">
        <f t="shared" si="902"/>
        <v>89.949999999999818</v>
      </c>
      <c r="E3046">
        <f t="shared" si="903"/>
        <v>89.949999999999818</v>
      </c>
      <c r="F3046" s="4" t="str">
        <f t="shared" si="904"/>
        <v/>
      </c>
      <c r="G3046">
        <f t="shared" ca="1" si="905"/>
        <v>0.99308333333333398</v>
      </c>
      <c r="H3046">
        <f t="shared" ca="1" si="906"/>
        <v>1.0988125000000002</v>
      </c>
      <c r="I3046" s="4">
        <f t="shared" ca="1" si="916"/>
        <v>0.9037787004910609</v>
      </c>
      <c r="J3046" s="8">
        <f t="shared" ca="1" si="907"/>
        <v>47.472886436744993</v>
      </c>
      <c r="K3046" t="str">
        <f t="shared" ca="1" si="908"/>
        <v>BUY</v>
      </c>
      <c r="L3046" t="str">
        <f t="shared" ca="1" si="909"/>
        <v>HOLD</v>
      </c>
      <c r="M3046" t="str">
        <f t="shared" ca="1" si="910"/>
        <v/>
      </c>
      <c r="N3046">
        <f t="shared" si="899"/>
        <v>5200.7</v>
      </c>
      <c r="O3046">
        <f t="shared" ca="1" si="911"/>
        <v>20</v>
      </c>
      <c r="Q3046" t="str">
        <f t="shared" ca="1" si="914"/>
        <v>NO</v>
      </c>
      <c r="R3046" t="str">
        <f t="shared" ca="1" si="915"/>
        <v>NO</v>
      </c>
      <c r="S3046" t="b">
        <f t="shared" ca="1" si="912"/>
        <v>0</v>
      </c>
      <c r="T3046" t="b">
        <f t="shared" ca="1" si="913"/>
        <v>0</v>
      </c>
      <c r="U3046">
        <f t="shared" ca="1" si="898"/>
        <v>1</v>
      </c>
      <c r="W3046" s="7"/>
      <c r="X3046" t="str">
        <f t="shared" ca="1" si="900"/>
        <v>20</v>
      </c>
    </row>
    <row r="3047" spans="1:24" x14ac:dyDescent="0.3">
      <c r="A3047">
        <f t="shared" si="901"/>
        <v>3046</v>
      </c>
      <c r="B3047" s="1">
        <v>39504</v>
      </c>
      <c r="C3047">
        <v>5270.05</v>
      </c>
      <c r="D3047">
        <f t="shared" si="902"/>
        <v>69.350000000000364</v>
      </c>
      <c r="E3047">
        <f t="shared" si="903"/>
        <v>69.350000000000364</v>
      </c>
      <c r="F3047" s="4" t="str">
        <f t="shared" si="904"/>
        <v/>
      </c>
      <c r="G3047">
        <f t="shared" ca="1" si="905"/>
        <v>0.9502857142857154</v>
      </c>
      <c r="H3047">
        <f t="shared" ca="1" si="906"/>
        <v>1.0252857142857155</v>
      </c>
      <c r="I3047" s="4">
        <f t="shared" ca="1" si="916"/>
        <v>0.92684965863174029</v>
      </c>
      <c r="J3047" s="8">
        <f t="shared" ca="1" si="907"/>
        <v>48.101815026393808</v>
      </c>
      <c r="K3047" t="str">
        <f t="shared" ca="1" si="908"/>
        <v>BUY</v>
      </c>
      <c r="L3047" t="str">
        <f t="shared" ca="1" si="909"/>
        <v>HOLD</v>
      </c>
      <c r="M3047" t="str">
        <f t="shared" ca="1" si="910"/>
        <v/>
      </c>
      <c r="N3047">
        <f t="shared" si="899"/>
        <v>5270.05</v>
      </c>
      <c r="O3047">
        <f t="shared" ca="1" si="911"/>
        <v>20</v>
      </c>
      <c r="Q3047" t="str">
        <f t="shared" ca="1" si="914"/>
        <v>NO</v>
      </c>
      <c r="R3047" t="str">
        <f t="shared" ca="1" si="915"/>
        <v>NO</v>
      </c>
      <c r="S3047" t="b">
        <f t="shared" ca="1" si="912"/>
        <v>0</v>
      </c>
      <c r="T3047" t="b">
        <f t="shared" ca="1" si="913"/>
        <v>0</v>
      </c>
      <c r="U3047">
        <f t="shared" ca="1" si="898"/>
        <v>1</v>
      </c>
      <c r="W3047" s="7"/>
      <c r="X3047" t="str">
        <f t="shared" ca="1" si="900"/>
        <v>20</v>
      </c>
    </row>
    <row r="3048" spans="1:24" x14ac:dyDescent="0.3">
      <c r="A3048">
        <f t="shared" si="901"/>
        <v>3047</v>
      </c>
      <c r="B3048" s="1">
        <v>39505</v>
      </c>
      <c r="C3048">
        <v>5268.4</v>
      </c>
      <c r="D3048">
        <f t="shared" si="902"/>
        <v>-1.6500000000005457</v>
      </c>
      <c r="E3048" t="str">
        <f t="shared" si="903"/>
        <v/>
      </c>
      <c r="F3048" s="4">
        <f t="shared" si="904"/>
        <v>-1.6500000000005457</v>
      </c>
      <c r="G3048">
        <f t="shared" ca="1" si="905"/>
        <v>0.9502857142857154</v>
      </c>
      <c r="H3048">
        <f t="shared" ca="1" si="906"/>
        <v>0.75721428571428728</v>
      </c>
      <c r="I3048" s="4">
        <f t="shared" ca="1" si="916"/>
        <v>1.2549759456655021</v>
      </c>
      <c r="J3048" s="8">
        <f t="shared" ca="1" si="907"/>
        <v>55.653628947918826</v>
      </c>
      <c r="K3048" t="str">
        <f t="shared" ca="1" si="908"/>
        <v>BUY</v>
      </c>
      <c r="L3048" t="str">
        <f t="shared" ca="1" si="909"/>
        <v>HOLD</v>
      </c>
      <c r="M3048" t="str">
        <f t="shared" ca="1" si="910"/>
        <v/>
      </c>
      <c r="N3048">
        <f t="shared" si="899"/>
        <v>5268.4</v>
      </c>
      <c r="O3048">
        <f t="shared" ca="1" si="911"/>
        <v>20</v>
      </c>
      <c r="Q3048" t="str">
        <f t="shared" ca="1" si="914"/>
        <v>NO</v>
      </c>
      <c r="R3048" t="str">
        <f t="shared" ca="1" si="915"/>
        <v>NO</v>
      </c>
      <c r="S3048" t="b">
        <f t="shared" ca="1" si="912"/>
        <v>0</v>
      </c>
      <c r="T3048" t="b">
        <f t="shared" ca="1" si="913"/>
        <v>0</v>
      </c>
      <c r="U3048">
        <f t="shared" ca="1" si="898"/>
        <v>1</v>
      </c>
      <c r="W3048" s="7"/>
      <c r="X3048" t="str">
        <f t="shared" ca="1" si="900"/>
        <v>20</v>
      </c>
    </row>
    <row r="3049" spans="1:24" x14ac:dyDescent="0.3">
      <c r="A3049">
        <f t="shared" si="901"/>
        <v>3048</v>
      </c>
      <c r="B3049" s="1">
        <v>39506</v>
      </c>
      <c r="C3049">
        <v>5285.1</v>
      </c>
      <c r="D3049">
        <f t="shared" si="902"/>
        <v>16.700000000000728</v>
      </c>
      <c r="E3049">
        <f t="shared" si="903"/>
        <v>16.700000000000728</v>
      </c>
      <c r="F3049" s="4" t="str">
        <f t="shared" si="904"/>
        <v/>
      </c>
      <c r="G3049">
        <f t="shared" ca="1" si="905"/>
        <v>0.85237500000000177</v>
      </c>
      <c r="H3049">
        <f t="shared" ca="1" si="906"/>
        <v>0.861916666666669</v>
      </c>
      <c r="I3049" s="4">
        <f t="shared" ca="1" si="916"/>
        <v>0.98892971091559445</v>
      </c>
      <c r="J3049" s="8">
        <f t="shared" ca="1" si="907"/>
        <v>49.721702355200144</v>
      </c>
      <c r="K3049" t="str">
        <f t="shared" ca="1" si="908"/>
        <v>BUY</v>
      </c>
      <c r="L3049" t="str">
        <f t="shared" ca="1" si="909"/>
        <v>HOLD</v>
      </c>
      <c r="M3049" t="str">
        <f t="shared" ca="1" si="910"/>
        <v/>
      </c>
      <c r="N3049">
        <f t="shared" si="899"/>
        <v>5285.1</v>
      </c>
      <c r="O3049">
        <f t="shared" ca="1" si="911"/>
        <v>20</v>
      </c>
      <c r="Q3049" t="str">
        <f t="shared" ca="1" si="914"/>
        <v>NO</v>
      </c>
      <c r="R3049" t="str">
        <f t="shared" ca="1" si="915"/>
        <v>NO</v>
      </c>
      <c r="S3049" t="b">
        <f t="shared" ca="1" si="912"/>
        <v>0</v>
      </c>
      <c r="T3049" t="b">
        <f t="shared" ca="1" si="913"/>
        <v>0</v>
      </c>
      <c r="U3049">
        <f t="shared" ca="1" si="898"/>
        <v>1</v>
      </c>
      <c r="W3049" s="7"/>
      <c r="X3049" t="str">
        <f t="shared" ca="1" si="900"/>
        <v>20</v>
      </c>
    </row>
    <row r="3050" spans="1:24" x14ac:dyDescent="0.3">
      <c r="A3050">
        <f t="shared" si="901"/>
        <v>3049</v>
      </c>
      <c r="B3050" s="1">
        <v>39507</v>
      </c>
      <c r="C3050">
        <v>5223.5</v>
      </c>
      <c r="D3050">
        <f t="shared" si="902"/>
        <v>-61.600000000000364</v>
      </c>
      <c r="E3050" t="str">
        <f t="shared" si="903"/>
        <v/>
      </c>
      <c r="F3050" s="4">
        <f t="shared" si="904"/>
        <v>-61.600000000000364</v>
      </c>
      <c r="G3050">
        <f t="shared" ca="1" si="905"/>
        <v>0.85237500000000177</v>
      </c>
      <c r="H3050">
        <f t="shared" ca="1" si="906"/>
        <v>0.52566666666666917</v>
      </c>
      <c r="I3050" s="4">
        <f t="shared" ca="1" si="916"/>
        <v>1.6215123652504713</v>
      </c>
      <c r="J3050" s="8">
        <f t="shared" ca="1" si="907"/>
        <v>61.85408036767145</v>
      </c>
      <c r="K3050" t="str">
        <f t="shared" ca="1" si="908"/>
        <v>BUY</v>
      </c>
      <c r="L3050" t="str">
        <f t="shared" ca="1" si="909"/>
        <v>HOLD</v>
      </c>
      <c r="M3050" t="str">
        <f t="shared" ca="1" si="910"/>
        <v/>
      </c>
      <c r="N3050">
        <f t="shared" si="899"/>
        <v>5223.5</v>
      </c>
      <c r="O3050">
        <f t="shared" ca="1" si="911"/>
        <v>20</v>
      </c>
      <c r="Q3050" t="str">
        <f t="shared" ca="1" si="914"/>
        <v>NO</v>
      </c>
      <c r="R3050" t="str">
        <f t="shared" ca="1" si="915"/>
        <v>NO</v>
      </c>
      <c r="S3050" t="b">
        <f t="shared" ca="1" si="912"/>
        <v>0</v>
      </c>
      <c r="T3050" t="b">
        <f t="shared" ca="1" si="913"/>
        <v>0</v>
      </c>
      <c r="U3050">
        <f t="shared" ca="1" si="898"/>
        <v>1</v>
      </c>
      <c r="W3050" s="7"/>
      <c r="X3050" t="str">
        <f t="shared" ca="1" si="900"/>
        <v>20</v>
      </c>
    </row>
    <row r="3051" spans="1:24" x14ac:dyDescent="0.3">
      <c r="A3051">
        <f t="shared" si="901"/>
        <v>3050</v>
      </c>
      <c r="B3051" s="1">
        <v>39510</v>
      </c>
      <c r="C3051">
        <v>4953</v>
      </c>
      <c r="D3051">
        <f t="shared" si="902"/>
        <v>-270.5</v>
      </c>
      <c r="E3051" t="str">
        <f t="shared" si="903"/>
        <v/>
      </c>
      <c r="F3051" s="4">
        <f t="shared" si="904"/>
        <v>-270.5</v>
      </c>
      <c r="G3051">
        <f t="shared" ca="1" si="905"/>
        <v>0.85237500000000177</v>
      </c>
      <c r="H3051">
        <f t="shared" ca="1" si="906"/>
        <v>0.94525000000000248</v>
      </c>
      <c r="I3051" s="4">
        <f t="shared" ca="1" si="916"/>
        <v>0.90174556995503785</v>
      </c>
      <c r="J3051" s="8">
        <f t="shared" ca="1" si="907"/>
        <v>47.416730408177443</v>
      </c>
      <c r="K3051" t="str">
        <f t="shared" ca="1" si="908"/>
        <v>BUY</v>
      </c>
      <c r="L3051" t="str">
        <f t="shared" ca="1" si="909"/>
        <v>HOLD</v>
      </c>
      <c r="M3051" t="str">
        <f t="shared" ca="1" si="910"/>
        <v/>
      </c>
      <c r="N3051">
        <f t="shared" si="899"/>
        <v>4953</v>
      </c>
      <c r="O3051">
        <f t="shared" ca="1" si="911"/>
        <v>20</v>
      </c>
      <c r="Q3051" t="str">
        <f t="shared" ca="1" si="914"/>
        <v>NO</v>
      </c>
      <c r="R3051" t="str">
        <f t="shared" ca="1" si="915"/>
        <v>NO</v>
      </c>
      <c r="S3051" t="b">
        <f t="shared" ca="1" si="912"/>
        <v>0</v>
      </c>
      <c r="T3051" t="b">
        <f t="shared" ca="1" si="913"/>
        <v>0</v>
      </c>
      <c r="U3051">
        <f t="shared" ca="1" si="898"/>
        <v>1</v>
      </c>
      <c r="W3051" s="7"/>
      <c r="X3051" t="str">
        <f t="shared" ca="1" si="900"/>
        <v>20</v>
      </c>
    </row>
    <row r="3052" spans="1:24" x14ac:dyDescent="0.3">
      <c r="A3052">
        <f t="shared" si="901"/>
        <v>3051</v>
      </c>
      <c r="B3052" s="1">
        <v>39511</v>
      </c>
      <c r="C3052">
        <v>4864.25</v>
      </c>
      <c r="D3052">
        <f t="shared" si="902"/>
        <v>-88.75</v>
      </c>
      <c r="E3052" t="str">
        <f t="shared" si="903"/>
        <v/>
      </c>
      <c r="F3052" s="4">
        <f t="shared" si="904"/>
        <v>-88.75</v>
      </c>
      <c r="G3052">
        <f t="shared" ca="1" si="905"/>
        <v>0.84385714285714508</v>
      </c>
      <c r="H3052">
        <f t="shared" ca="1" si="906"/>
        <v>0.93700000000000205</v>
      </c>
      <c r="I3052" s="4">
        <f t="shared" ca="1" si="916"/>
        <v>0.90059460283579851</v>
      </c>
      <c r="J3052" s="8">
        <f t="shared" ca="1" si="907"/>
        <v>47.384886892347197</v>
      </c>
      <c r="K3052" t="str">
        <f t="shared" ca="1" si="908"/>
        <v>BUY</v>
      </c>
      <c r="L3052" t="str">
        <f t="shared" ca="1" si="909"/>
        <v>HOLD</v>
      </c>
      <c r="M3052" t="str">
        <f t="shared" ca="1" si="910"/>
        <v/>
      </c>
      <c r="N3052">
        <f t="shared" si="899"/>
        <v>4864.25</v>
      </c>
      <c r="O3052">
        <f t="shared" ca="1" si="911"/>
        <v>20</v>
      </c>
      <c r="Q3052" t="str">
        <f t="shared" ca="1" si="914"/>
        <v>NO</v>
      </c>
      <c r="R3052" t="str">
        <f t="shared" ca="1" si="915"/>
        <v>NO</v>
      </c>
      <c r="S3052" t="b">
        <f t="shared" ca="1" si="912"/>
        <v>0</v>
      </c>
      <c r="T3052" t="b">
        <f t="shared" ca="1" si="913"/>
        <v>0</v>
      </c>
      <c r="U3052">
        <f t="shared" ca="1" si="898"/>
        <v>1</v>
      </c>
      <c r="W3052" s="7"/>
      <c r="X3052" t="str">
        <f t="shared" ca="1" si="900"/>
        <v>20</v>
      </c>
    </row>
    <row r="3053" spans="1:24" x14ac:dyDescent="0.3">
      <c r="A3053">
        <f t="shared" si="901"/>
        <v>3052</v>
      </c>
      <c r="B3053" s="1">
        <v>39512</v>
      </c>
      <c r="C3053">
        <v>4921.3999999999996</v>
      </c>
      <c r="D3053">
        <f t="shared" si="902"/>
        <v>57.149999999999636</v>
      </c>
      <c r="E3053">
        <f t="shared" si="903"/>
        <v>57.149999999999636</v>
      </c>
      <c r="F3053" s="4" t="str">
        <f t="shared" si="904"/>
        <v/>
      </c>
      <c r="G3053">
        <f t="shared" ca="1" si="905"/>
        <v>0.5361428571428587</v>
      </c>
      <c r="H3053">
        <f t="shared" ca="1" si="906"/>
        <v>0.93700000000000205</v>
      </c>
      <c r="I3053" s="4">
        <f t="shared" ca="1" si="916"/>
        <v>0.57219088275651819</v>
      </c>
      <c r="J3053" s="8">
        <f t="shared" ca="1" si="907"/>
        <v>36.394491854150516</v>
      </c>
      <c r="K3053" t="str">
        <f t="shared" ca="1" si="908"/>
        <v>BUY</v>
      </c>
      <c r="L3053" t="str">
        <f t="shared" ca="1" si="909"/>
        <v>HOLD</v>
      </c>
      <c r="M3053" t="str">
        <f t="shared" ca="1" si="910"/>
        <v/>
      </c>
      <c r="N3053">
        <f t="shared" si="899"/>
        <v>4921.3999999999996</v>
      </c>
      <c r="O3053">
        <f t="shared" ca="1" si="911"/>
        <v>20</v>
      </c>
      <c r="Q3053" t="str">
        <f t="shared" ca="1" si="914"/>
        <v>NO</v>
      </c>
      <c r="R3053" t="str">
        <f t="shared" ca="1" si="915"/>
        <v>NO</v>
      </c>
      <c r="S3053" t="b">
        <f t="shared" ca="1" si="912"/>
        <v>0</v>
      </c>
      <c r="T3053" t="b">
        <f t="shared" ca="1" si="913"/>
        <v>0</v>
      </c>
      <c r="U3053">
        <f t="shared" ca="1" si="898"/>
        <v>1</v>
      </c>
      <c r="W3053" s="7"/>
      <c r="X3053" t="str">
        <f t="shared" ca="1" si="900"/>
        <v>20</v>
      </c>
    </row>
    <row r="3054" spans="1:24" x14ac:dyDescent="0.3">
      <c r="A3054">
        <f t="shared" si="901"/>
        <v>3053</v>
      </c>
      <c r="B3054" s="1">
        <v>39514</v>
      </c>
      <c r="C3054">
        <v>4771.6000000000004</v>
      </c>
      <c r="D3054">
        <f t="shared" si="902"/>
        <v>-149.79999999999927</v>
      </c>
      <c r="E3054" t="str">
        <f t="shared" si="903"/>
        <v/>
      </c>
      <c r="F3054" s="4">
        <f t="shared" si="904"/>
        <v>-149.79999999999927</v>
      </c>
      <c r="G3054">
        <f t="shared" ca="1" si="905"/>
        <v>0.45733333333333576</v>
      </c>
      <c r="H3054">
        <f t="shared" ca="1" si="906"/>
        <v>1.0071250000000009</v>
      </c>
      <c r="I3054" s="4">
        <f t="shared" ca="1" si="916"/>
        <v>0.45409788589632405</v>
      </c>
      <c r="J3054" s="8">
        <f t="shared" ca="1" si="907"/>
        <v>31.228838876717887</v>
      </c>
      <c r="K3054" t="str">
        <f t="shared" ca="1" si="908"/>
        <v>BUY</v>
      </c>
      <c r="L3054" t="str">
        <f t="shared" ca="1" si="909"/>
        <v>HOLD</v>
      </c>
      <c r="M3054" t="str">
        <f t="shared" ca="1" si="910"/>
        <v/>
      </c>
      <c r="N3054">
        <f t="shared" si="899"/>
        <v>4771.6000000000004</v>
      </c>
      <c r="O3054">
        <f t="shared" ca="1" si="911"/>
        <v>20</v>
      </c>
      <c r="Q3054" t="str">
        <f t="shared" ca="1" si="914"/>
        <v>NO</v>
      </c>
      <c r="R3054" t="str">
        <f t="shared" ca="1" si="915"/>
        <v>NO</v>
      </c>
      <c r="S3054" t="b">
        <f t="shared" ca="1" si="912"/>
        <v>0</v>
      </c>
      <c r="T3054" t="b">
        <f t="shared" ca="1" si="913"/>
        <v>0</v>
      </c>
      <c r="U3054">
        <f t="shared" ca="1" si="898"/>
        <v>1</v>
      </c>
      <c r="W3054" s="7"/>
      <c r="X3054" t="str">
        <f t="shared" ca="1" si="900"/>
        <v>20</v>
      </c>
    </row>
    <row r="3055" spans="1:24" x14ac:dyDescent="0.3">
      <c r="A3055">
        <f t="shared" si="901"/>
        <v>3054</v>
      </c>
      <c r="B3055" s="1">
        <v>39517</v>
      </c>
      <c r="C3055">
        <v>4800.3999999999996</v>
      </c>
      <c r="D3055">
        <f t="shared" si="902"/>
        <v>28.799999999999272</v>
      </c>
      <c r="E3055">
        <f t="shared" si="903"/>
        <v>28.799999999999272</v>
      </c>
      <c r="F3055" s="4" t="str">
        <f t="shared" si="904"/>
        <v/>
      </c>
      <c r="G3055">
        <f t="shared" ca="1" si="905"/>
        <v>0.43314285714285816</v>
      </c>
      <c r="H3055">
        <f t="shared" ca="1" si="906"/>
        <v>1.1138571428571438</v>
      </c>
      <c r="I3055" s="4">
        <f t="shared" ca="1" si="916"/>
        <v>0.38886751314608242</v>
      </c>
      <c r="J3055" s="8">
        <f t="shared" ca="1" si="907"/>
        <v>27.998891864438107</v>
      </c>
      <c r="K3055" t="str">
        <f t="shared" ca="1" si="908"/>
        <v>BUY</v>
      </c>
      <c r="L3055" t="str">
        <f t="shared" ca="1" si="909"/>
        <v>HOLD</v>
      </c>
      <c r="M3055" t="str">
        <f t="shared" ca="1" si="910"/>
        <v/>
      </c>
      <c r="N3055">
        <f t="shared" si="899"/>
        <v>4800.3999999999996</v>
      </c>
      <c r="O3055">
        <f t="shared" ca="1" si="911"/>
        <v>20</v>
      </c>
      <c r="Q3055" t="str">
        <f t="shared" ca="1" si="914"/>
        <v>YES</v>
      </c>
      <c r="R3055" t="str">
        <f t="shared" ca="1" si="915"/>
        <v>NO</v>
      </c>
      <c r="S3055" t="b">
        <f t="shared" ca="1" si="912"/>
        <v>0</v>
      </c>
      <c r="T3055" t="b">
        <f t="shared" ca="1" si="913"/>
        <v>0</v>
      </c>
      <c r="U3055">
        <f t="shared" ca="1" si="898"/>
        <v>1</v>
      </c>
      <c r="W3055" s="7"/>
      <c r="X3055" t="str">
        <f t="shared" ca="1" si="900"/>
        <v>20</v>
      </c>
    </row>
    <row r="3056" spans="1:24" x14ac:dyDescent="0.3">
      <c r="A3056">
        <f t="shared" si="901"/>
        <v>3055</v>
      </c>
      <c r="B3056" s="1">
        <v>39518</v>
      </c>
      <c r="C3056">
        <v>4865.8999999999996</v>
      </c>
      <c r="D3056">
        <f t="shared" si="902"/>
        <v>65.5</v>
      </c>
      <c r="E3056">
        <f t="shared" si="903"/>
        <v>65.5</v>
      </c>
      <c r="F3056" s="4" t="str">
        <f t="shared" si="904"/>
        <v/>
      </c>
      <c r="G3056">
        <f t="shared" ca="1" si="905"/>
        <v>0.52114285714285746</v>
      </c>
      <c r="H3056">
        <f t="shared" ca="1" si="906"/>
        <v>1.1138571428571438</v>
      </c>
      <c r="I3056" s="4">
        <f t="shared" ca="1" si="916"/>
        <v>0.46787225856098491</v>
      </c>
      <c r="J3056" s="8">
        <f t="shared" ca="1" si="907"/>
        <v>31.874180865006551</v>
      </c>
      <c r="K3056" t="str">
        <f t="shared" ca="1" si="908"/>
        <v>BUY</v>
      </c>
      <c r="L3056" t="str">
        <f t="shared" ca="1" si="909"/>
        <v>HOLD</v>
      </c>
      <c r="M3056" t="str">
        <f t="shared" ca="1" si="910"/>
        <v/>
      </c>
      <c r="N3056">
        <f t="shared" si="899"/>
        <v>4865.8999999999996</v>
      </c>
      <c r="O3056">
        <f t="shared" ca="1" si="911"/>
        <v>20</v>
      </c>
      <c r="Q3056" t="str">
        <f t="shared" ca="1" si="914"/>
        <v>NO</v>
      </c>
      <c r="R3056" t="str">
        <f t="shared" ca="1" si="915"/>
        <v>NO</v>
      </c>
      <c r="S3056" t="b">
        <f t="shared" ca="1" si="912"/>
        <v>0</v>
      </c>
      <c r="T3056" t="b">
        <f t="shared" ca="1" si="913"/>
        <v>0</v>
      </c>
      <c r="U3056">
        <f t="shared" ca="1" si="898"/>
        <v>1</v>
      </c>
      <c r="W3056" s="7"/>
      <c r="X3056" t="str">
        <f t="shared" ca="1" si="900"/>
        <v>20</v>
      </c>
    </row>
    <row r="3057" spans="1:24" x14ac:dyDescent="0.3">
      <c r="A3057">
        <f t="shared" si="901"/>
        <v>3056</v>
      </c>
      <c r="B3057" s="1">
        <v>39519</v>
      </c>
      <c r="C3057">
        <v>4872</v>
      </c>
      <c r="D3057">
        <f t="shared" si="902"/>
        <v>6.1000000000003638</v>
      </c>
      <c r="E3057">
        <f t="shared" si="903"/>
        <v>6.1000000000003638</v>
      </c>
      <c r="F3057" s="4" t="str">
        <f t="shared" si="904"/>
        <v/>
      </c>
      <c r="G3057">
        <f t="shared" ca="1" si="905"/>
        <v>0.46362500000000068</v>
      </c>
      <c r="H3057">
        <f t="shared" ca="1" si="906"/>
        <v>1.0889166666666672</v>
      </c>
      <c r="I3057" s="4">
        <f t="shared" ca="1" si="916"/>
        <v>0.42576719981633165</v>
      </c>
      <c r="J3057" s="8">
        <f t="shared" ca="1" si="907"/>
        <v>29.862322535627086</v>
      </c>
      <c r="K3057" t="str">
        <f t="shared" ca="1" si="908"/>
        <v>BUY</v>
      </c>
      <c r="L3057" t="str">
        <f t="shared" ca="1" si="909"/>
        <v>HOLD</v>
      </c>
      <c r="M3057" t="str">
        <f t="shared" ca="1" si="910"/>
        <v/>
      </c>
      <c r="N3057">
        <f t="shared" si="899"/>
        <v>4872</v>
      </c>
      <c r="O3057">
        <f t="shared" ca="1" si="911"/>
        <v>20</v>
      </c>
      <c r="Q3057" t="str">
        <f t="shared" ca="1" si="914"/>
        <v>YES</v>
      </c>
      <c r="R3057" t="str">
        <f t="shared" ca="1" si="915"/>
        <v>NO</v>
      </c>
      <c r="S3057" t="b">
        <f t="shared" ca="1" si="912"/>
        <v>0</v>
      </c>
      <c r="T3057" t="b">
        <f t="shared" ca="1" si="913"/>
        <v>0</v>
      </c>
      <c r="U3057">
        <f t="shared" ca="1" si="898"/>
        <v>1</v>
      </c>
      <c r="W3057" s="7"/>
      <c r="X3057" t="str">
        <f t="shared" ca="1" si="900"/>
        <v>20</v>
      </c>
    </row>
    <row r="3058" spans="1:24" x14ac:dyDescent="0.3">
      <c r="A3058">
        <f t="shared" si="901"/>
        <v>3057</v>
      </c>
      <c r="B3058" s="1">
        <v>39520</v>
      </c>
      <c r="C3058">
        <v>4623.6000000000004</v>
      </c>
      <c r="D3058">
        <f t="shared" si="902"/>
        <v>-248.39999999999964</v>
      </c>
      <c r="E3058" t="str">
        <f t="shared" si="903"/>
        <v/>
      </c>
      <c r="F3058" s="4">
        <f t="shared" si="904"/>
        <v>-248.39999999999964</v>
      </c>
      <c r="G3058">
        <f t="shared" ca="1" si="905"/>
        <v>0.47650000000000026</v>
      </c>
      <c r="H3058">
        <f t="shared" ca="1" si="906"/>
        <v>1.2882142857142858</v>
      </c>
      <c r="I3058" s="4">
        <f t="shared" ca="1" si="916"/>
        <v>0.36989187690601627</v>
      </c>
      <c r="J3058" s="8">
        <f t="shared" ca="1" si="907"/>
        <v>27.001538087913872</v>
      </c>
      <c r="K3058" t="str">
        <f t="shared" ca="1" si="908"/>
        <v>BUY</v>
      </c>
      <c r="L3058" t="str">
        <f t="shared" ca="1" si="909"/>
        <v>HOLD</v>
      </c>
      <c r="M3058" t="str">
        <f t="shared" ca="1" si="910"/>
        <v/>
      </c>
      <c r="N3058">
        <f t="shared" si="899"/>
        <v>4623.6000000000004</v>
      </c>
      <c r="O3058">
        <f t="shared" ca="1" si="911"/>
        <v>20</v>
      </c>
      <c r="Q3058" t="str">
        <f t="shared" ca="1" si="914"/>
        <v>YES</v>
      </c>
      <c r="R3058" t="str">
        <f t="shared" ca="1" si="915"/>
        <v>NO</v>
      </c>
      <c r="S3058" t="b">
        <f t="shared" ca="1" si="912"/>
        <v>1</v>
      </c>
      <c r="T3058" t="b">
        <f t="shared" ca="1" si="913"/>
        <v>0</v>
      </c>
      <c r="U3058">
        <f t="shared" ca="1" si="898"/>
        <v>1</v>
      </c>
      <c r="W3058" s="7"/>
      <c r="X3058" t="str">
        <f t="shared" ca="1" si="900"/>
        <v>20</v>
      </c>
    </row>
    <row r="3059" spans="1:24" x14ac:dyDescent="0.3">
      <c r="A3059">
        <f t="shared" si="901"/>
        <v>3058</v>
      </c>
      <c r="B3059" s="1">
        <v>39521</v>
      </c>
      <c r="C3059">
        <v>4745.8</v>
      </c>
      <c r="D3059">
        <f t="shared" si="902"/>
        <v>122.19999999999982</v>
      </c>
      <c r="E3059">
        <f t="shared" si="903"/>
        <v>122.19999999999982</v>
      </c>
      <c r="F3059" s="4" t="str">
        <f t="shared" si="904"/>
        <v/>
      </c>
      <c r="G3059">
        <f t="shared" ca="1" si="905"/>
        <v>0.56968750000000001</v>
      </c>
      <c r="H3059">
        <f t="shared" ca="1" si="906"/>
        <v>1.367833333333333</v>
      </c>
      <c r="I3059" s="4">
        <f t="shared" ca="1" si="916"/>
        <v>0.41648897282807368</v>
      </c>
      <c r="J3059" s="8">
        <f t="shared" ca="1" si="907"/>
        <v>29.402909646132841</v>
      </c>
      <c r="K3059" t="str">
        <f t="shared" ca="1" si="908"/>
        <v>BUY</v>
      </c>
      <c r="L3059" t="str">
        <f t="shared" ca="1" si="909"/>
        <v>HOLD</v>
      </c>
      <c r="M3059" t="str">
        <f t="shared" ca="1" si="910"/>
        <v/>
      </c>
      <c r="N3059">
        <f t="shared" si="899"/>
        <v>4745.8</v>
      </c>
      <c r="O3059">
        <f t="shared" ca="1" si="911"/>
        <v>20</v>
      </c>
      <c r="Q3059" t="str">
        <f t="shared" ca="1" si="914"/>
        <v>YES</v>
      </c>
      <c r="R3059" t="str">
        <f t="shared" ca="1" si="915"/>
        <v>NO</v>
      </c>
      <c r="S3059" t="b">
        <f t="shared" ca="1" si="912"/>
        <v>1</v>
      </c>
      <c r="T3059" t="b">
        <f t="shared" ca="1" si="913"/>
        <v>0</v>
      </c>
      <c r="U3059">
        <f t="shared" ca="1" si="898"/>
        <v>1</v>
      </c>
      <c r="W3059" s="7"/>
      <c r="X3059" t="str">
        <f t="shared" ca="1" si="900"/>
        <v>20</v>
      </c>
    </row>
    <row r="3060" spans="1:24" x14ac:dyDescent="0.3">
      <c r="A3060">
        <f t="shared" si="901"/>
        <v>3059</v>
      </c>
      <c r="B3060" s="1">
        <v>39524</v>
      </c>
      <c r="C3060">
        <v>4503.1000000000004</v>
      </c>
      <c r="D3060">
        <f t="shared" si="902"/>
        <v>-242.69999999999982</v>
      </c>
      <c r="E3060" t="str">
        <f t="shared" si="903"/>
        <v/>
      </c>
      <c r="F3060" s="4">
        <f t="shared" si="904"/>
        <v>-242.69999999999982</v>
      </c>
      <c r="G3060">
        <f t="shared" ca="1" si="905"/>
        <v>0.5225714285714288</v>
      </c>
      <c r="H3060">
        <f t="shared" ca="1" si="906"/>
        <v>1.5191428571428565</v>
      </c>
      <c r="I3060" s="4">
        <f t="shared" ca="1" si="916"/>
        <v>0.34399097235283083</v>
      </c>
      <c r="J3060" s="8">
        <f t="shared" ca="1" si="907"/>
        <v>25.594738315141356</v>
      </c>
      <c r="K3060" t="str">
        <f t="shared" ca="1" si="908"/>
        <v>BUY</v>
      </c>
      <c r="L3060" t="str">
        <f t="shared" ca="1" si="909"/>
        <v>HOLD</v>
      </c>
      <c r="M3060" t="str">
        <f t="shared" ca="1" si="910"/>
        <v/>
      </c>
      <c r="N3060">
        <f t="shared" si="899"/>
        <v>4503.1000000000004</v>
      </c>
      <c r="O3060">
        <f t="shared" ca="1" si="911"/>
        <v>20</v>
      </c>
      <c r="Q3060" t="str">
        <f t="shared" ca="1" si="914"/>
        <v>YES</v>
      </c>
      <c r="R3060" t="str">
        <f t="shared" ca="1" si="915"/>
        <v>NO</v>
      </c>
      <c r="S3060" t="b">
        <f t="shared" ca="1" si="912"/>
        <v>1</v>
      </c>
      <c r="T3060" t="b">
        <f t="shared" ca="1" si="913"/>
        <v>0</v>
      </c>
      <c r="U3060">
        <f t="shared" ca="1" si="898"/>
        <v>1</v>
      </c>
      <c r="W3060" s="7"/>
      <c r="X3060" t="str">
        <f t="shared" ca="1" si="900"/>
        <v>20</v>
      </c>
    </row>
    <row r="3061" spans="1:24" x14ac:dyDescent="0.3">
      <c r="A3061">
        <f t="shared" si="901"/>
        <v>3060</v>
      </c>
      <c r="B3061" s="1">
        <v>39525</v>
      </c>
      <c r="C3061">
        <v>4533</v>
      </c>
      <c r="D3061">
        <f t="shared" si="902"/>
        <v>29.899999999999636</v>
      </c>
      <c r="E3061">
        <f t="shared" si="903"/>
        <v>29.899999999999636</v>
      </c>
      <c r="F3061" s="4" t="str">
        <f t="shared" si="904"/>
        <v/>
      </c>
      <c r="G3061">
        <f t="shared" ca="1" si="905"/>
        <v>0.46621428571428497</v>
      </c>
      <c r="H3061">
        <f t="shared" ca="1" si="906"/>
        <v>1.5191428571428565</v>
      </c>
      <c r="I3061" s="4">
        <f t="shared" ca="1" si="916"/>
        <v>0.30689298476584503</v>
      </c>
      <c r="J3061" s="8">
        <f t="shared" ca="1" si="907"/>
        <v>23.482640762727087</v>
      </c>
      <c r="K3061" t="str">
        <f t="shared" ca="1" si="908"/>
        <v>BUY</v>
      </c>
      <c r="L3061" t="str">
        <f t="shared" ca="1" si="909"/>
        <v>HOLD</v>
      </c>
      <c r="M3061" t="str">
        <f t="shared" ca="1" si="910"/>
        <v/>
      </c>
      <c r="N3061">
        <f t="shared" si="899"/>
        <v>4533</v>
      </c>
      <c r="O3061">
        <f t="shared" ca="1" si="911"/>
        <v>20</v>
      </c>
      <c r="Q3061" t="str">
        <f t="shared" ca="1" si="914"/>
        <v>YES</v>
      </c>
      <c r="R3061" t="str">
        <f t="shared" ca="1" si="915"/>
        <v>NO</v>
      </c>
      <c r="S3061" t="b">
        <f t="shared" ca="1" si="912"/>
        <v>1</v>
      </c>
      <c r="T3061" t="b">
        <f t="shared" ca="1" si="913"/>
        <v>0</v>
      </c>
      <c r="U3061">
        <f t="shared" ca="1" si="898"/>
        <v>1</v>
      </c>
      <c r="W3061" s="7"/>
      <c r="X3061" t="str">
        <f t="shared" ca="1" si="900"/>
        <v>20</v>
      </c>
    </row>
    <row r="3062" spans="1:24" x14ac:dyDescent="0.3">
      <c r="A3062">
        <f t="shared" si="901"/>
        <v>3061</v>
      </c>
      <c r="B3062" s="1">
        <v>39526</v>
      </c>
      <c r="C3062">
        <v>4573.95</v>
      </c>
      <c r="D3062">
        <f t="shared" si="902"/>
        <v>40.949999999999818</v>
      </c>
      <c r="E3062">
        <f t="shared" si="903"/>
        <v>40.949999999999818</v>
      </c>
      <c r="F3062" s="4" t="str">
        <f t="shared" si="904"/>
        <v/>
      </c>
      <c r="G3062">
        <f t="shared" ca="1" si="905"/>
        <v>0.45912499999999912</v>
      </c>
      <c r="H3062">
        <f t="shared" ca="1" si="906"/>
        <v>1.7695833333333317</v>
      </c>
      <c r="I3062" s="4">
        <f t="shared" ca="1" si="916"/>
        <v>0.25945373204614997</v>
      </c>
      <c r="J3062" s="8">
        <f t="shared" ca="1" si="907"/>
        <v>20.600497298509964</v>
      </c>
      <c r="K3062" t="str">
        <f t="shared" ca="1" si="908"/>
        <v>BUY</v>
      </c>
      <c r="L3062" t="str">
        <f t="shared" ca="1" si="909"/>
        <v>HOLD</v>
      </c>
      <c r="M3062" t="str">
        <f t="shared" ca="1" si="910"/>
        <v/>
      </c>
      <c r="N3062">
        <f t="shared" si="899"/>
        <v>4573.95</v>
      </c>
      <c r="O3062">
        <f t="shared" ca="1" si="911"/>
        <v>20</v>
      </c>
      <c r="Q3062" t="str">
        <f t="shared" ca="1" si="914"/>
        <v>YES</v>
      </c>
      <c r="R3062" t="str">
        <f t="shared" ca="1" si="915"/>
        <v>NO</v>
      </c>
      <c r="S3062" t="b">
        <f t="shared" ca="1" si="912"/>
        <v>1</v>
      </c>
      <c r="T3062" t="b">
        <f t="shared" ca="1" si="913"/>
        <v>0</v>
      </c>
      <c r="U3062">
        <f t="shared" ca="1" si="898"/>
        <v>1</v>
      </c>
      <c r="W3062" s="7"/>
      <c r="X3062" t="str">
        <f t="shared" ca="1" si="900"/>
        <v>20</v>
      </c>
    </row>
    <row r="3063" spans="1:24" x14ac:dyDescent="0.3">
      <c r="A3063">
        <f t="shared" si="901"/>
        <v>3062</v>
      </c>
      <c r="B3063" s="1">
        <v>39531</v>
      </c>
      <c r="C3063">
        <v>4609.8500000000004</v>
      </c>
      <c r="D3063">
        <f t="shared" si="902"/>
        <v>35.900000000000546</v>
      </c>
      <c r="E3063">
        <f t="shared" si="903"/>
        <v>35.900000000000546</v>
      </c>
      <c r="F3063" s="4" t="str">
        <f t="shared" si="904"/>
        <v/>
      </c>
      <c r="G3063">
        <f t="shared" ca="1" si="905"/>
        <v>0.48312499999999886</v>
      </c>
      <c r="H3063">
        <f t="shared" ca="1" si="906"/>
        <v>1.7695833333333317</v>
      </c>
      <c r="I3063" s="4">
        <f t="shared" ca="1" si="916"/>
        <v>0.27301624676242015</v>
      </c>
      <c r="J3063" s="8">
        <f t="shared" ca="1" si="907"/>
        <v>21.446407102561707</v>
      </c>
      <c r="K3063" t="str">
        <f t="shared" ca="1" si="908"/>
        <v>BUY</v>
      </c>
      <c r="L3063" t="str">
        <f t="shared" ca="1" si="909"/>
        <v>HOLD</v>
      </c>
      <c r="M3063" t="str">
        <f t="shared" ca="1" si="910"/>
        <v/>
      </c>
      <c r="N3063">
        <f t="shared" si="899"/>
        <v>4609.8500000000004</v>
      </c>
      <c r="O3063">
        <f t="shared" ca="1" si="911"/>
        <v>20</v>
      </c>
      <c r="Q3063" t="str">
        <f t="shared" ca="1" si="914"/>
        <v>YES</v>
      </c>
      <c r="R3063" t="str">
        <f t="shared" ca="1" si="915"/>
        <v>NO</v>
      </c>
      <c r="S3063" t="b">
        <f t="shared" ca="1" si="912"/>
        <v>1</v>
      </c>
      <c r="T3063" t="b">
        <f t="shared" ca="1" si="913"/>
        <v>0</v>
      </c>
      <c r="U3063">
        <f t="shared" ca="1" si="898"/>
        <v>1</v>
      </c>
      <c r="W3063" s="7"/>
      <c r="X3063" t="str">
        <f t="shared" ca="1" si="900"/>
        <v>20</v>
      </c>
    </row>
    <row r="3064" spans="1:24" x14ac:dyDescent="0.3">
      <c r="A3064">
        <f t="shared" si="901"/>
        <v>3063</v>
      </c>
      <c r="B3064" s="1">
        <v>39532</v>
      </c>
      <c r="C3064">
        <v>4877.5</v>
      </c>
      <c r="D3064">
        <f t="shared" si="902"/>
        <v>267.64999999999964</v>
      </c>
      <c r="E3064">
        <f t="shared" si="903"/>
        <v>267.64999999999964</v>
      </c>
      <c r="F3064" s="4" t="str">
        <f t="shared" si="904"/>
        <v/>
      </c>
      <c r="G3064">
        <f t="shared" ca="1" si="905"/>
        <v>0.726833333333332</v>
      </c>
      <c r="H3064">
        <f t="shared" ca="1" si="906"/>
        <v>2.0002999999999975</v>
      </c>
      <c r="I3064" s="4">
        <f t="shared" ca="1" si="916"/>
        <v>0.36336216234231511</v>
      </c>
      <c r="J3064" s="8">
        <f t="shared" ca="1" si="907"/>
        <v>26.651917764685734</v>
      </c>
      <c r="K3064" t="str">
        <f t="shared" ca="1" si="908"/>
        <v>BUY</v>
      </c>
      <c r="L3064" t="str">
        <f t="shared" ca="1" si="909"/>
        <v>HOLD</v>
      </c>
      <c r="M3064" t="str">
        <f t="shared" ca="1" si="910"/>
        <v/>
      </c>
      <c r="N3064">
        <f t="shared" si="899"/>
        <v>4877.5</v>
      </c>
      <c r="O3064">
        <f t="shared" ca="1" si="911"/>
        <v>20</v>
      </c>
      <c r="Q3064" t="str">
        <f t="shared" ca="1" si="914"/>
        <v>YES</v>
      </c>
      <c r="R3064" t="str">
        <f t="shared" ca="1" si="915"/>
        <v>NO</v>
      </c>
      <c r="S3064" t="b">
        <f t="shared" ca="1" si="912"/>
        <v>1</v>
      </c>
      <c r="T3064" t="b">
        <f t="shared" ca="1" si="913"/>
        <v>0</v>
      </c>
      <c r="U3064">
        <f t="shared" ca="1" si="898"/>
        <v>1</v>
      </c>
      <c r="W3064" s="7"/>
      <c r="X3064" t="str">
        <f t="shared" ca="1" si="900"/>
        <v>20</v>
      </c>
    </row>
    <row r="3065" spans="1:24" x14ac:dyDescent="0.3">
      <c r="A3065">
        <f t="shared" si="901"/>
        <v>3064</v>
      </c>
      <c r="B3065" s="1">
        <v>39533</v>
      </c>
      <c r="C3065">
        <v>4828.8500000000004</v>
      </c>
      <c r="D3065">
        <f t="shared" si="902"/>
        <v>-48.649999999999636</v>
      </c>
      <c r="E3065" t="str">
        <f t="shared" si="903"/>
        <v/>
      </c>
      <c r="F3065" s="4">
        <f t="shared" si="904"/>
        <v>-48.649999999999636</v>
      </c>
      <c r="G3065">
        <f t="shared" ca="1" si="905"/>
        <v>0.726833333333332</v>
      </c>
      <c r="H3065">
        <f t="shared" ca="1" si="906"/>
        <v>1.5565999999999969</v>
      </c>
      <c r="I3065" s="4">
        <f t="shared" ca="1" si="916"/>
        <v>0.4669364855025912</v>
      </c>
      <c r="J3065" s="8">
        <f t="shared" ca="1" si="907"/>
        <v>31.830722742069696</v>
      </c>
      <c r="K3065" t="str">
        <f t="shared" ca="1" si="908"/>
        <v>BUY</v>
      </c>
      <c r="L3065" t="str">
        <f t="shared" ca="1" si="909"/>
        <v>HOLD</v>
      </c>
      <c r="M3065" t="str">
        <f t="shared" ca="1" si="910"/>
        <v/>
      </c>
      <c r="N3065">
        <f t="shared" si="899"/>
        <v>4828.8500000000004</v>
      </c>
      <c r="O3065">
        <f t="shared" ca="1" si="911"/>
        <v>20</v>
      </c>
      <c r="Q3065" t="str">
        <f t="shared" ca="1" si="914"/>
        <v>NO</v>
      </c>
      <c r="R3065" t="str">
        <f t="shared" ca="1" si="915"/>
        <v>NO</v>
      </c>
      <c r="S3065" t="b">
        <f t="shared" ca="1" si="912"/>
        <v>0</v>
      </c>
      <c r="T3065" t="b">
        <f t="shared" ca="1" si="913"/>
        <v>0</v>
      </c>
      <c r="U3065">
        <f t="shared" ca="1" si="898"/>
        <v>1</v>
      </c>
      <c r="W3065" s="7"/>
      <c r="X3065" t="str">
        <f t="shared" ca="1" si="900"/>
        <v>20</v>
      </c>
    </row>
    <row r="3066" spans="1:24" x14ac:dyDescent="0.3">
      <c r="A3066">
        <f t="shared" si="901"/>
        <v>3065</v>
      </c>
      <c r="B3066" s="1">
        <v>39534</v>
      </c>
      <c r="C3066">
        <v>4830.25</v>
      </c>
      <c r="D3066">
        <f t="shared" si="902"/>
        <v>1.3999999999996362</v>
      </c>
      <c r="E3066">
        <f t="shared" si="903"/>
        <v>1.3999999999996362</v>
      </c>
      <c r="F3066" s="4" t="str">
        <f t="shared" si="904"/>
        <v/>
      </c>
      <c r="G3066">
        <f t="shared" ca="1" si="905"/>
        <v>0.65554999999999841</v>
      </c>
      <c r="H3066">
        <f t="shared" ca="1" si="906"/>
        <v>1.7238749999999958</v>
      </c>
      <c r="I3066" s="4">
        <f t="shared" ca="1" si="916"/>
        <v>0.38027699224131678</v>
      </c>
      <c r="J3066" s="8">
        <f t="shared" ca="1" si="907"/>
        <v>27.550773821406423</v>
      </c>
      <c r="K3066" t="str">
        <f t="shared" ca="1" si="908"/>
        <v>BUY</v>
      </c>
      <c r="L3066" t="str">
        <f t="shared" ca="1" si="909"/>
        <v>HOLD</v>
      </c>
      <c r="M3066" t="str">
        <f t="shared" ca="1" si="910"/>
        <v/>
      </c>
      <c r="N3066">
        <f t="shared" si="899"/>
        <v>4830.25</v>
      </c>
      <c r="O3066">
        <f t="shared" ca="1" si="911"/>
        <v>20</v>
      </c>
      <c r="Q3066" t="str">
        <f t="shared" ca="1" si="914"/>
        <v>YES</v>
      </c>
      <c r="R3066" t="str">
        <f t="shared" ca="1" si="915"/>
        <v>NO</v>
      </c>
      <c r="S3066" t="b">
        <f t="shared" ca="1" si="912"/>
        <v>0</v>
      </c>
      <c r="T3066" t="b">
        <f t="shared" ca="1" si="913"/>
        <v>0</v>
      </c>
      <c r="U3066">
        <f t="shared" ca="1" si="898"/>
        <v>1</v>
      </c>
      <c r="W3066" s="7"/>
      <c r="X3066" t="str">
        <f t="shared" ca="1" si="900"/>
        <v>20</v>
      </c>
    </row>
    <row r="3067" spans="1:24" x14ac:dyDescent="0.3">
      <c r="A3067">
        <f t="shared" si="901"/>
        <v>3066</v>
      </c>
      <c r="B3067" s="1">
        <v>39535</v>
      </c>
      <c r="C3067">
        <v>4942</v>
      </c>
      <c r="D3067">
        <f t="shared" si="902"/>
        <v>111.75</v>
      </c>
      <c r="E3067">
        <f t="shared" si="903"/>
        <v>111.75</v>
      </c>
      <c r="F3067" s="4" t="str">
        <f t="shared" si="904"/>
        <v/>
      </c>
      <c r="G3067">
        <f t="shared" ca="1" si="905"/>
        <v>0.71014999999999873</v>
      </c>
      <c r="H3067">
        <f t="shared" ca="1" si="906"/>
        <v>1.7238749999999958</v>
      </c>
      <c r="I3067" s="4">
        <f t="shared" ca="1" si="916"/>
        <v>0.41194982234790833</v>
      </c>
      <c r="J3067" s="8">
        <f t="shared" ca="1" si="907"/>
        <v>29.175953410503197</v>
      </c>
      <c r="K3067" t="str">
        <f t="shared" ca="1" si="908"/>
        <v>BUY</v>
      </c>
      <c r="L3067" t="str">
        <f t="shared" ca="1" si="909"/>
        <v>HOLD</v>
      </c>
      <c r="M3067" t="str">
        <f t="shared" ca="1" si="910"/>
        <v/>
      </c>
      <c r="N3067">
        <f t="shared" si="899"/>
        <v>4942</v>
      </c>
      <c r="O3067">
        <f t="shared" ca="1" si="911"/>
        <v>20</v>
      </c>
      <c r="Q3067" t="str">
        <f t="shared" ca="1" si="914"/>
        <v>YES</v>
      </c>
      <c r="R3067" t="str">
        <f t="shared" ca="1" si="915"/>
        <v>NO</v>
      </c>
      <c r="S3067" t="b">
        <f t="shared" ca="1" si="912"/>
        <v>1</v>
      </c>
      <c r="T3067" t="b">
        <f t="shared" ca="1" si="913"/>
        <v>0</v>
      </c>
      <c r="U3067">
        <f t="shared" ca="1" si="898"/>
        <v>1</v>
      </c>
      <c r="W3067" s="7"/>
      <c r="X3067" t="str">
        <f t="shared" ca="1" si="900"/>
        <v>20</v>
      </c>
    </row>
    <row r="3068" spans="1:24" x14ac:dyDescent="0.3">
      <c r="A3068">
        <f t="shared" si="901"/>
        <v>3067</v>
      </c>
      <c r="B3068" s="1">
        <v>39538</v>
      </c>
      <c r="C3068">
        <v>4734.5</v>
      </c>
      <c r="D3068">
        <f t="shared" si="902"/>
        <v>-207.5</v>
      </c>
      <c r="E3068" t="str">
        <f t="shared" si="903"/>
        <v/>
      </c>
      <c r="F3068" s="4">
        <f t="shared" si="904"/>
        <v>-207.5</v>
      </c>
      <c r="G3068">
        <f t="shared" ca="1" si="905"/>
        <v>0.71014999999999873</v>
      </c>
      <c r="H3068">
        <f t="shared" ca="1" si="906"/>
        <v>1.8681249999999978</v>
      </c>
      <c r="I3068" s="4">
        <f t="shared" ca="1" si="916"/>
        <v>0.38014051522248221</v>
      </c>
      <c r="J3068" s="8">
        <f t="shared" ca="1" si="907"/>
        <v>27.543609583927221</v>
      </c>
      <c r="K3068" t="str">
        <f t="shared" ca="1" si="908"/>
        <v>BUY</v>
      </c>
      <c r="L3068" t="str">
        <f t="shared" ca="1" si="909"/>
        <v>HOLD</v>
      </c>
      <c r="M3068" t="str">
        <f t="shared" ca="1" si="910"/>
        <v/>
      </c>
      <c r="N3068">
        <f t="shared" si="899"/>
        <v>4734.5</v>
      </c>
      <c r="O3068">
        <f t="shared" ca="1" si="911"/>
        <v>20</v>
      </c>
      <c r="Q3068" t="str">
        <f t="shared" ca="1" si="914"/>
        <v>YES</v>
      </c>
      <c r="R3068" t="str">
        <f t="shared" ca="1" si="915"/>
        <v>NO</v>
      </c>
      <c r="S3068" t="b">
        <f t="shared" ca="1" si="912"/>
        <v>1</v>
      </c>
      <c r="T3068" t="b">
        <f t="shared" ca="1" si="913"/>
        <v>0</v>
      </c>
      <c r="U3068">
        <f t="shared" ca="1" si="898"/>
        <v>1</v>
      </c>
      <c r="W3068" s="7"/>
      <c r="X3068" t="str">
        <f t="shared" ca="1" si="900"/>
        <v>20</v>
      </c>
    </row>
    <row r="3069" spans="1:24" x14ac:dyDescent="0.3">
      <c r="A3069">
        <f t="shared" si="901"/>
        <v>3068</v>
      </c>
      <c r="B3069" s="1">
        <v>39539</v>
      </c>
      <c r="C3069">
        <v>4739.55</v>
      </c>
      <c r="D3069">
        <f t="shared" si="902"/>
        <v>5.0500000000001819</v>
      </c>
      <c r="E3069">
        <f t="shared" si="903"/>
        <v>5.0500000000001819</v>
      </c>
      <c r="F3069" s="4" t="str">
        <f t="shared" si="904"/>
        <v/>
      </c>
      <c r="G3069">
        <f t="shared" ca="1" si="905"/>
        <v>0.68639999999999957</v>
      </c>
      <c r="H3069">
        <f t="shared" ca="1" si="906"/>
        <v>1.8681249999999978</v>
      </c>
      <c r="I3069" s="4">
        <f t="shared" ca="1" si="916"/>
        <v>0.36742723318835752</v>
      </c>
      <c r="J3069" s="8">
        <f t="shared" ca="1" si="907"/>
        <v>26.869966040653352</v>
      </c>
      <c r="K3069" t="str">
        <f t="shared" ca="1" si="908"/>
        <v>BUY</v>
      </c>
      <c r="L3069" t="str">
        <f t="shared" ca="1" si="909"/>
        <v>HOLD</v>
      </c>
      <c r="M3069" t="str">
        <f t="shared" ca="1" si="910"/>
        <v/>
      </c>
      <c r="N3069">
        <f t="shared" si="899"/>
        <v>4739.55</v>
      </c>
      <c r="O3069">
        <f t="shared" ca="1" si="911"/>
        <v>20</v>
      </c>
      <c r="Q3069" t="str">
        <f t="shared" ca="1" si="914"/>
        <v>YES</v>
      </c>
      <c r="R3069" t="str">
        <f t="shared" ca="1" si="915"/>
        <v>NO</v>
      </c>
      <c r="S3069" t="b">
        <f t="shared" ca="1" si="912"/>
        <v>1</v>
      </c>
      <c r="T3069" t="b">
        <f t="shared" ca="1" si="913"/>
        <v>0</v>
      </c>
      <c r="U3069">
        <f t="shared" ca="1" si="898"/>
        <v>1</v>
      </c>
      <c r="W3069" s="7"/>
      <c r="X3069" t="str">
        <f t="shared" ca="1" si="900"/>
        <v>20</v>
      </c>
    </row>
    <row r="3070" spans="1:24" x14ac:dyDescent="0.3">
      <c r="A3070">
        <f t="shared" si="901"/>
        <v>3069</v>
      </c>
      <c r="B3070" s="1">
        <v>39540</v>
      </c>
      <c r="C3070">
        <v>4754.2</v>
      </c>
      <c r="D3070">
        <f t="shared" si="902"/>
        <v>14.649999999999636</v>
      </c>
      <c r="E3070">
        <f t="shared" si="903"/>
        <v>14.649999999999636</v>
      </c>
      <c r="F3070" s="4" t="str">
        <f t="shared" si="904"/>
        <v/>
      </c>
      <c r="G3070">
        <f t="shared" ca="1" si="905"/>
        <v>0.63554999999999928</v>
      </c>
      <c r="H3070">
        <f t="shared" ca="1" si="906"/>
        <v>1.8681249999999978</v>
      </c>
      <c r="I3070" s="4">
        <f t="shared" ca="1" si="916"/>
        <v>0.34020742723318836</v>
      </c>
      <c r="J3070" s="8">
        <f t="shared" ca="1" si="907"/>
        <v>25.384684513764768</v>
      </c>
      <c r="K3070" t="str">
        <f t="shared" ca="1" si="908"/>
        <v>BUY</v>
      </c>
      <c r="L3070" t="str">
        <f t="shared" ca="1" si="909"/>
        <v>HOLD</v>
      </c>
      <c r="M3070" t="str">
        <f t="shared" ca="1" si="910"/>
        <v/>
      </c>
      <c r="N3070">
        <f t="shared" si="899"/>
        <v>4754.2</v>
      </c>
      <c r="O3070">
        <f t="shared" ca="1" si="911"/>
        <v>20</v>
      </c>
      <c r="Q3070" t="str">
        <f t="shared" ca="1" si="914"/>
        <v>YES</v>
      </c>
      <c r="R3070" t="str">
        <f t="shared" ca="1" si="915"/>
        <v>NO</v>
      </c>
      <c r="S3070" t="b">
        <f t="shared" ca="1" si="912"/>
        <v>1</v>
      </c>
      <c r="T3070" t="b">
        <f t="shared" ca="1" si="913"/>
        <v>0</v>
      </c>
      <c r="U3070">
        <f t="shared" ca="1" si="898"/>
        <v>1</v>
      </c>
      <c r="W3070" s="7"/>
      <c r="X3070" t="str">
        <f t="shared" ca="1" si="900"/>
        <v>20</v>
      </c>
    </row>
    <row r="3071" spans="1:24" x14ac:dyDescent="0.3">
      <c r="A3071">
        <f t="shared" si="901"/>
        <v>3070</v>
      </c>
      <c r="B3071" s="1">
        <v>39541</v>
      </c>
      <c r="C3071">
        <v>4771.6000000000004</v>
      </c>
      <c r="D3071">
        <f t="shared" si="902"/>
        <v>17.400000000000546</v>
      </c>
      <c r="E3071">
        <f t="shared" si="903"/>
        <v>17.400000000000546</v>
      </c>
      <c r="F3071" s="4" t="str">
        <f t="shared" si="904"/>
        <v/>
      </c>
      <c r="G3071">
        <f t="shared" ca="1" si="905"/>
        <v>0.64684999999999948</v>
      </c>
      <c r="H3071">
        <f t="shared" ca="1" si="906"/>
        <v>1.8681249999999978</v>
      </c>
      <c r="I3071" s="4">
        <f t="shared" ca="1" si="916"/>
        <v>0.34625627300100381</v>
      </c>
      <c r="J3071" s="8">
        <f t="shared" ca="1" si="907"/>
        <v>25.719937573932157</v>
      </c>
      <c r="K3071" t="str">
        <f t="shared" ca="1" si="908"/>
        <v>BUY</v>
      </c>
      <c r="L3071" t="str">
        <f t="shared" ca="1" si="909"/>
        <v>HOLD</v>
      </c>
      <c r="M3071" t="str">
        <f t="shared" ca="1" si="910"/>
        <v/>
      </c>
      <c r="N3071">
        <f t="shared" si="899"/>
        <v>4771.6000000000004</v>
      </c>
      <c r="O3071">
        <f t="shared" ca="1" si="911"/>
        <v>20</v>
      </c>
      <c r="Q3071" t="str">
        <f t="shared" ca="1" si="914"/>
        <v>YES</v>
      </c>
      <c r="R3071" t="str">
        <f t="shared" ca="1" si="915"/>
        <v>NO</v>
      </c>
      <c r="S3071" t="b">
        <f t="shared" ca="1" si="912"/>
        <v>1</v>
      </c>
      <c r="T3071" t="b">
        <f t="shared" ca="1" si="913"/>
        <v>0</v>
      </c>
      <c r="U3071">
        <f t="shared" ca="1" si="898"/>
        <v>1</v>
      </c>
      <c r="W3071" s="7"/>
      <c r="X3071" t="str">
        <f t="shared" ca="1" si="900"/>
        <v>20</v>
      </c>
    </row>
    <row r="3072" spans="1:24" x14ac:dyDescent="0.3">
      <c r="A3072">
        <f t="shared" si="901"/>
        <v>3071</v>
      </c>
      <c r="B3072" s="1">
        <v>39542</v>
      </c>
      <c r="C3072">
        <v>4647</v>
      </c>
      <c r="D3072">
        <f t="shared" si="902"/>
        <v>-124.60000000000036</v>
      </c>
      <c r="E3072" t="str">
        <f t="shared" si="903"/>
        <v/>
      </c>
      <c r="F3072" s="4">
        <f t="shared" si="904"/>
        <v>-124.60000000000036</v>
      </c>
      <c r="G3072">
        <f t="shared" ca="1" si="905"/>
        <v>0.64684999999999948</v>
      </c>
      <c r="H3072">
        <f t="shared" ca="1" si="906"/>
        <v>1.5586249999999995</v>
      </c>
      <c r="I3072" s="4">
        <f t="shared" ca="1" si="916"/>
        <v>0.41501323281738695</v>
      </c>
      <c r="J3072" s="8">
        <f t="shared" ca="1" si="907"/>
        <v>29.329282807558457</v>
      </c>
      <c r="K3072" t="str">
        <f t="shared" ca="1" si="908"/>
        <v>BUY</v>
      </c>
      <c r="L3072" t="str">
        <f t="shared" ca="1" si="909"/>
        <v>HOLD</v>
      </c>
      <c r="M3072" t="str">
        <f t="shared" ca="1" si="910"/>
        <v/>
      </c>
      <c r="N3072">
        <f t="shared" si="899"/>
        <v>4647</v>
      </c>
      <c r="O3072">
        <f t="shared" ca="1" si="911"/>
        <v>20</v>
      </c>
      <c r="Q3072" t="str">
        <f t="shared" ca="1" si="914"/>
        <v>YES</v>
      </c>
      <c r="R3072" t="str">
        <f t="shared" ca="1" si="915"/>
        <v>NO</v>
      </c>
      <c r="S3072" t="b">
        <f t="shared" ca="1" si="912"/>
        <v>1</v>
      </c>
      <c r="T3072" t="b">
        <f t="shared" ca="1" si="913"/>
        <v>0</v>
      </c>
      <c r="U3072">
        <f t="shared" ca="1" si="898"/>
        <v>1</v>
      </c>
      <c r="W3072" s="7"/>
      <c r="X3072" t="str">
        <f t="shared" ca="1" si="900"/>
        <v>20</v>
      </c>
    </row>
    <row r="3073" spans="1:24" x14ac:dyDescent="0.3">
      <c r="A3073">
        <f t="shared" si="901"/>
        <v>3072</v>
      </c>
      <c r="B3073" s="1">
        <v>39545</v>
      </c>
      <c r="C3073">
        <v>4761.2</v>
      </c>
      <c r="D3073">
        <f t="shared" si="902"/>
        <v>114.19999999999982</v>
      </c>
      <c r="E3073">
        <f t="shared" si="903"/>
        <v>114.19999999999982</v>
      </c>
      <c r="F3073" s="4" t="str">
        <f t="shared" si="904"/>
        <v/>
      </c>
      <c r="G3073">
        <f t="shared" ca="1" si="905"/>
        <v>0.63884999999999947</v>
      </c>
      <c r="H3073">
        <f t="shared" ca="1" si="906"/>
        <v>1.5586249999999995</v>
      </c>
      <c r="I3073" s="4">
        <f t="shared" ca="1" si="916"/>
        <v>0.40988050364904943</v>
      </c>
      <c r="J3073" s="8">
        <f t="shared" ca="1" si="907"/>
        <v>29.072003094460669</v>
      </c>
      <c r="K3073" t="str">
        <f t="shared" ca="1" si="908"/>
        <v>BUY</v>
      </c>
      <c r="L3073" t="str">
        <f t="shared" ca="1" si="909"/>
        <v>HOLD</v>
      </c>
      <c r="M3073" t="str">
        <f t="shared" ca="1" si="910"/>
        <v/>
      </c>
      <c r="N3073">
        <f t="shared" si="899"/>
        <v>4761.2</v>
      </c>
      <c r="O3073">
        <f t="shared" ca="1" si="911"/>
        <v>20</v>
      </c>
      <c r="Q3073" t="str">
        <f t="shared" ca="1" si="914"/>
        <v>YES</v>
      </c>
      <c r="R3073" t="str">
        <f t="shared" ca="1" si="915"/>
        <v>NO</v>
      </c>
      <c r="S3073" t="b">
        <f t="shared" ca="1" si="912"/>
        <v>1</v>
      </c>
      <c r="T3073" t="b">
        <f t="shared" ca="1" si="913"/>
        <v>0</v>
      </c>
      <c r="U3073">
        <f t="shared" ref="U3073:U3136" ca="1" si="917">IF(U3072=1,1,IF(K3073="BUY",1,0))</f>
        <v>1</v>
      </c>
      <c r="W3073" s="7"/>
      <c r="X3073" t="str">
        <f t="shared" ca="1" si="900"/>
        <v>20</v>
      </c>
    </row>
    <row r="3074" spans="1:24" x14ac:dyDescent="0.3">
      <c r="A3074">
        <f t="shared" si="901"/>
        <v>3073</v>
      </c>
      <c r="B3074" s="1">
        <v>39546</v>
      </c>
      <c r="C3074">
        <v>4709.6499999999996</v>
      </c>
      <c r="D3074">
        <f t="shared" si="902"/>
        <v>-51.550000000000182</v>
      </c>
      <c r="E3074" t="str">
        <f t="shared" si="903"/>
        <v/>
      </c>
      <c r="F3074" s="4">
        <f t="shared" si="904"/>
        <v>-51.550000000000182</v>
      </c>
      <c r="G3074">
        <f t="shared" ca="1" si="905"/>
        <v>0.63884999999999947</v>
      </c>
      <c r="H3074">
        <f t="shared" ca="1" si="906"/>
        <v>1.0807500000000005</v>
      </c>
      <c r="I3074" s="4">
        <f t="shared" ca="1" si="916"/>
        <v>0.5911172796668972</v>
      </c>
      <c r="J3074" s="8">
        <f t="shared" ca="1" si="907"/>
        <v>37.151081646894603</v>
      </c>
      <c r="K3074" t="str">
        <f t="shared" ca="1" si="908"/>
        <v>BUY</v>
      </c>
      <c r="L3074" t="str">
        <f t="shared" ca="1" si="909"/>
        <v>HOLD</v>
      </c>
      <c r="M3074" t="str">
        <f t="shared" ca="1" si="910"/>
        <v/>
      </c>
      <c r="N3074">
        <f t="shared" si="899"/>
        <v>4709.6499999999996</v>
      </c>
      <c r="O3074">
        <f t="shared" ca="1" si="911"/>
        <v>20</v>
      </c>
      <c r="Q3074" t="str">
        <f t="shared" ca="1" si="914"/>
        <v>NO</v>
      </c>
      <c r="R3074" t="str">
        <f t="shared" ca="1" si="915"/>
        <v>NO</v>
      </c>
      <c r="S3074" t="b">
        <f t="shared" ca="1" si="912"/>
        <v>0</v>
      </c>
      <c r="T3074" t="b">
        <f t="shared" ca="1" si="913"/>
        <v>0</v>
      </c>
      <c r="U3074">
        <f t="shared" ca="1" si="917"/>
        <v>1</v>
      </c>
      <c r="W3074" s="7"/>
      <c r="X3074" t="str">
        <f t="shared" ca="1" si="900"/>
        <v>20</v>
      </c>
    </row>
    <row r="3075" spans="1:24" x14ac:dyDescent="0.3">
      <c r="A3075">
        <f t="shared" si="901"/>
        <v>3074</v>
      </c>
      <c r="B3075" s="1">
        <v>39547</v>
      </c>
      <c r="C3075">
        <v>4747.05</v>
      </c>
      <c r="D3075">
        <f t="shared" si="902"/>
        <v>37.400000000000546</v>
      </c>
      <c r="E3075">
        <f t="shared" si="903"/>
        <v>37.400000000000546</v>
      </c>
      <c r="F3075" s="4" t="str">
        <f t="shared" si="904"/>
        <v/>
      </c>
      <c r="G3075">
        <f t="shared" ca="1" si="905"/>
        <v>0.64635000000000031</v>
      </c>
      <c r="H3075">
        <f t="shared" ca="1" si="906"/>
        <v>1.0807500000000005</v>
      </c>
      <c r="I3075" s="4">
        <f t="shared" ca="1" si="916"/>
        <v>0.59805690492713393</v>
      </c>
      <c r="J3075" s="8">
        <f t="shared" ca="1" si="907"/>
        <v>37.424005558450574</v>
      </c>
      <c r="K3075" t="str">
        <f t="shared" ca="1" si="908"/>
        <v>BUY</v>
      </c>
      <c r="L3075" t="str">
        <f t="shared" ca="1" si="909"/>
        <v>HOLD</v>
      </c>
      <c r="M3075" t="str">
        <f t="shared" ca="1" si="910"/>
        <v/>
      </c>
      <c r="N3075">
        <f t="shared" ref="N3075:N3138" si="918">C3075</f>
        <v>4747.05</v>
      </c>
      <c r="O3075">
        <f t="shared" ca="1" si="911"/>
        <v>20</v>
      </c>
      <c r="Q3075" t="str">
        <f t="shared" ca="1" si="914"/>
        <v>NO</v>
      </c>
      <c r="R3075" t="str">
        <f t="shared" ca="1" si="915"/>
        <v>NO</v>
      </c>
      <c r="S3075" t="b">
        <f t="shared" ca="1" si="912"/>
        <v>0</v>
      </c>
      <c r="T3075" t="b">
        <f t="shared" ca="1" si="913"/>
        <v>0</v>
      </c>
      <c r="U3075">
        <f t="shared" ca="1" si="917"/>
        <v>1</v>
      </c>
      <c r="W3075" s="7"/>
      <c r="X3075" t="str">
        <f t="shared" ref="X3075:X3138" ca="1" si="919">CONCATENATE(M3075&amp;O3075)</f>
        <v>20</v>
      </c>
    </row>
    <row r="3076" spans="1:24" x14ac:dyDescent="0.3">
      <c r="A3076">
        <f t="shared" ref="A3076:A3139" si="920">A3075+1</f>
        <v>3075</v>
      </c>
      <c r="B3076" s="1">
        <v>39548</v>
      </c>
      <c r="C3076">
        <v>4733</v>
      </c>
      <c r="D3076">
        <f t="shared" ref="D3076:D3139" si="921">C3076-C3075</f>
        <v>-14.050000000000182</v>
      </c>
      <c r="E3076" t="str">
        <f t="shared" ref="E3076:E3139" si="922">IF($D3076&gt;0,$D3076,"")</f>
        <v/>
      </c>
      <c r="F3076" s="4">
        <f t="shared" ref="F3076:F3139" si="923">IF($D3076&lt;0,$D3076,"")</f>
        <v>-14.050000000000182</v>
      </c>
      <c r="G3076">
        <f t="shared" ref="G3076:G3139" ca="1" si="924">IFERROR(IF(A3076&gt;$P$2,AVERAGE(OFFSET(E3076,0,0,-$P$2,1))/100,""),"")</f>
        <v>0.67266666666666719</v>
      </c>
      <c r="H3076">
        <f t="shared" ref="H3076:H3139" ca="1" si="925">IFERROR(IF(A3076&gt;$P$2,ABS(AVERAGE(OFFSET(F3076,0,0,-$P$2,1))/100),""),"")</f>
        <v>0.89270000000000072</v>
      </c>
      <c r="I3076" s="4">
        <f t="shared" ca="1" si="916"/>
        <v>0.75351928606101337</v>
      </c>
      <c r="J3076" s="8">
        <f t="shared" ref="J3076:J3139" ca="1" si="926">IFERROR(100-(100/(1+I3076)),"")</f>
        <v>42.971827686803941</v>
      </c>
      <c r="K3076" t="str">
        <f t="shared" ref="K3076:K3139" ca="1" si="927">IF(J3076="","",IF(J3076&lt;$P$4,"BUY",IF(J3076&gt;$P$6,"SELL",K3075)))</f>
        <v>BUY</v>
      </c>
      <c r="L3076" t="str">
        <f t="shared" ref="L3076:L3139" ca="1" si="928">IF(K3076="BUY",IF(K3075="BUY","HOLD","BUY"),IF(K3076="SELL",IF(K3075="SELL","NA","SELL"),""))</f>
        <v>HOLD</v>
      </c>
      <c r="M3076" t="str">
        <f t="shared" ref="M3076:M3139" ca="1" si="929">IF(AND(L3076="SELL",U3076=1),"SELL",IF(L3076="BUY","BUY",""))</f>
        <v/>
      </c>
      <c r="N3076">
        <f t="shared" si="918"/>
        <v>4733</v>
      </c>
      <c r="O3076">
        <f t="shared" ca="1" si="911"/>
        <v>20</v>
      </c>
      <c r="Q3076" t="str">
        <f t="shared" ca="1" si="914"/>
        <v>NO</v>
      </c>
      <c r="R3076" t="str">
        <f t="shared" ca="1" si="915"/>
        <v>NO</v>
      </c>
      <c r="S3076" t="b">
        <f t="shared" ca="1" si="912"/>
        <v>0</v>
      </c>
      <c r="T3076" t="b">
        <f t="shared" ca="1" si="913"/>
        <v>0</v>
      </c>
      <c r="U3076">
        <f t="shared" ca="1" si="917"/>
        <v>1</v>
      </c>
      <c r="W3076" s="7"/>
      <c r="X3076" t="str">
        <f t="shared" ca="1" si="919"/>
        <v>20</v>
      </c>
    </row>
    <row r="3077" spans="1:24" x14ac:dyDescent="0.3">
      <c r="A3077">
        <f t="shared" si="920"/>
        <v>3076</v>
      </c>
      <c r="B3077" s="1">
        <v>39549</v>
      </c>
      <c r="C3077">
        <v>4777.8</v>
      </c>
      <c r="D3077">
        <f t="shared" si="921"/>
        <v>44.800000000000182</v>
      </c>
      <c r="E3077">
        <f t="shared" si="922"/>
        <v>44.800000000000182</v>
      </c>
      <c r="F3077" s="4" t="str">
        <f t="shared" si="923"/>
        <v/>
      </c>
      <c r="G3077">
        <f t="shared" ca="1" si="924"/>
        <v>0.68255555555555569</v>
      </c>
      <c r="H3077">
        <f t="shared" ca="1" si="925"/>
        <v>0.89270000000000072</v>
      </c>
      <c r="I3077" s="4">
        <f t="shared" ca="1" si="916"/>
        <v>0.76459679125748303</v>
      </c>
      <c r="J3077" s="8">
        <f t="shared" ca="1" si="926"/>
        <v>43.329830080480754</v>
      </c>
      <c r="K3077" t="str">
        <f t="shared" ca="1" si="927"/>
        <v>BUY</v>
      </c>
      <c r="L3077" t="str">
        <f t="shared" ca="1" si="928"/>
        <v>HOLD</v>
      </c>
      <c r="M3077" t="str">
        <f t="shared" ca="1" si="929"/>
        <v/>
      </c>
      <c r="N3077">
        <f t="shared" si="918"/>
        <v>4777.8</v>
      </c>
      <c r="O3077">
        <f t="shared" ref="O3077:O3140" ca="1" si="930">IF(M3077="BUY",O3076+1,O3076)</f>
        <v>20</v>
      </c>
      <c r="Q3077" t="str">
        <f t="shared" ca="1" si="914"/>
        <v>NO</v>
      </c>
      <c r="R3077" t="str">
        <f t="shared" ca="1" si="915"/>
        <v>NO</v>
      </c>
      <c r="S3077" t="b">
        <f t="shared" ca="1" si="912"/>
        <v>0</v>
      </c>
      <c r="T3077" t="b">
        <f t="shared" ca="1" si="913"/>
        <v>0</v>
      </c>
      <c r="U3077">
        <f t="shared" ca="1" si="917"/>
        <v>1</v>
      </c>
      <c r="W3077" s="7"/>
      <c r="X3077" t="str">
        <f t="shared" ca="1" si="919"/>
        <v>20</v>
      </c>
    </row>
    <row r="3078" spans="1:24" x14ac:dyDescent="0.3">
      <c r="A3078">
        <f t="shared" si="920"/>
        <v>3077</v>
      </c>
      <c r="B3078" s="1">
        <v>39553</v>
      </c>
      <c r="C3078">
        <v>4879.6499999999996</v>
      </c>
      <c r="D3078">
        <f t="shared" si="921"/>
        <v>101.84999999999945</v>
      </c>
      <c r="E3078">
        <f t="shared" si="922"/>
        <v>101.84999999999945</v>
      </c>
      <c r="F3078" s="4" t="str">
        <f t="shared" si="923"/>
        <v/>
      </c>
      <c r="G3078">
        <f t="shared" ca="1" si="924"/>
        <v>0.49833333333333335</v>
      </c>
      <c r="H3078">
        <f t="shared" ca="1" si="925"/>
        <v>0.89270000000000072</v>
      </c>
      <c r="I3078" s="4">
        <f t="shared" ca="1" si="916"/>
        <v>0.55823158209178103</v>
      </c>
      <c r="J3078" s="8">
        <f t="shared" ca="1" si="926"/>
        <v>35.824686683760262</v>
      </c>
      <c r="K3078" t="str">
        <f t="shared" ca="1" si="927"/>
        <v>BUY</v>
      </c>
      <c r="L3078" t="str">
        <f t="shared" ca="1" si="928"/>
        <v>HOLD</v>
      </c>
      <c r="M3078" t="str">
        <f t="shared" ca="1" si="929"/>
        <v/>
      </c>
      <c r="N3078">
        <f t="shared" si="918"/>
        <v>4879.6499999999996</v>
      </c>
      <c r="O3078">
        <f t="shared" ca="1" si="930"/>
        <v>20</v>
      </c>
      <c r="Q3078" t="str">
        <f t="shared" ca="1" si="914"/>
        <v>NO</v>
      </c>
      <c r="R3078" t="str">
        <f t="shared" ca="1" si="915"/>
        <v>NO</v>
      </c>
      <c r="S3078" t="b">
        <f t="shared" ca="1" si="912"/>
        <v>0</v>
      </c>
      <c r="T3078" t="b">
        <f t="shared" ca="1" si="913"/>
        <v>0</v>
      </c>
      <c r="U3078">
        <f t="shared" ca="1" si="917"/>
        <v>1</v>
      </c>
      <c r="W3078" s="7"/>
      <c r="X3078" t="str">
        <f t="shared" ca="1" si="919"/>
        <v>20</v>
      </c>
    </row>
    <row r="3079" spans="1:24" x14ac:dyDescent="0.3">
      <c r="A3079">
        <f t="shared" si="920"/>
        <v>3078</v>
      </c>
      <c r="B3079" s="1">
        <v>39554</v>
      </c>
      <c r="C3079">
        <v>4887.3</v>
      </c>
      <c r="D3079">
        <f t="shared" si="921"/>
        <v>7.6500000000005457</v>
      </c>
      <c r="E3079">
        <f t="shared" si="922"/>
        <v>7.6500000000005457</v>
      </c>
      <c r="F3079" s="4" t="str">
        <f t="shared" si="923"/>
        <v/>
      </c>
      <c r="G3079">
        <f t="shared" ca="1" si="924"/>
        <v>0.4561500000000005</v>
      </c>
      <c r="H3079">
        <f t="shared" ca="1" si="925"/>
        <v>0.99425000000000185</v>
      </c>
      <c r="I3079" s="4">
        <f t="shared" ca="1" si="916"/>
        <v>0.45878803117928052</v>
      </c>
      <c r="J3079" s="8">
        <f t="shared" ca="1" si="926"/>
        <v>31.449944842801969</v>
      </c>
      <c r="K3079" t="str">
        <f t="shared" ca="1" si="927"/>
        <v>BUY</v>
      </c>
      <c r="L3079" t="str">
        <f t="shared" ca="1" si="928"/>
        <v>HOLD</v>
      </c>
      <c r="M3079" t="str">
        <f t="shared" ca="1" si="929"/>
        <v/>
      </c>
      <c r="N3079">
        <f t="shared" si="918"/>
        <v>4887.3</v>
      </c>
      <c r="O3079">
        <f t="shared" ca="1" si="930"/>
        <v>20</v>
      </c>
      <c r="Q3079" t="str">
        <f t="shared" ca="1" si="914"/>
        <v>NO</v>
      </c>
      <c r="R3079" t="str">
        <f t="shared" ca="1" si="915"/>
        <v>NO</v>
      </c>
      <c r="S3079" t="b">
        <f t="shared" ca="1" si="912"/>
        <v>0</v>
      </c>
      <c r="T3079" t="b">
        <f t="shared" ca="1" si="913"/>
        <v>0</v>
      </c>
      <c r="U3079">
        <f t="shared" ca="1" si="917"/>
        <v>1</v>
      </c>
      <c r="W3079" s="7"/>
      <c r="X3079" t="str">
        <f t="shared" ca="1" si="919"/>
        <v>20</v>
      </c>
    </row>
    <row r="3080" spans="1:24" x14ac:dyDescent="0.3">
      <c r="A3080">
        <f t="shared" si="920"/>
        <v>3079</v>
      </c>
      <c r="B3080" s="1">
        <v>39555</v>
      </c>
      <c r="C3080">
        <v>4958.3999999999996</v>
      </c>
      <c r="D3080">
        <f t="shared" si="921"/>
        <v>71.099999999999454</v>
      </c>
      <c r="E3080">
        <f t="shared" si="922"/>
        <v>71.099999999999454</v>
      </c>
      <c r="F3080" s="4" t="str">
        <f t="shared" si="923"/>
        <v/>
      </c>
      <c r="G3080">
        <f t="shared" ca="1" si="924"/>
        <v>0.52585000000000037</v>
      </c>
      <c r="H3080">
        <f t="shared" ca="1" si="925"/>
        <v>0.99425000000000185</v>
      </c>
      <c r="I3080" s="4">
        <f t="shared" ca="1" si="916"/>
        <v>0.52889112396278537</v>
      </c>
      <c r="J3080" s="8">
        <f t="shared" ca="1" si="926"/>
        <v>34.593118873758272</v>
      </c>
      <c r="K3080" t="str">
        <f t="shared" ca="1" si="927"/>
        <v>BUY</v>
      </c>
      <c r="L3080" t="str">
        <f t="shared" ca="1" si="928"/>
        <v>HOLD</v>
      </c>
      <c r="M3080" t="str">
        <f t="shared" ca="1" si="929"/>
        <v/>
      </c>
      <c r="N3080">
        <f t="shared" si="918"/>
        <v>4958.3999999999996</v>
      </c>
      <c r="O3080">
        <f t="shared" ca="1" si="930"/>
        <v>20</v>
      </c>
      <c r="Q3080" t="str">
        <f t="shared" ca="1" si="914"/>
        <v>NO</v>
      </c>
      <c r="R3080" t="str">
        <f t="shared" ca="1" si="915"/>
        <v>NO</v>
      </c>
      <c r="S3080" t="b">
        <f t="shared" ca="1" si="912"/>
        <v>0</v>
      </c>
      <c r="T3080" t="b">
        <f t="shared" ca="1" si="913"/>
        <v>0</v>
      </c>
      <c r="U3080">
        <f t="shared" ca="1" si="917"/>
        <v>1</v>
      </c>
      <c r="W3080" s="7"/>
      <c r="X3080" t="str">
        <f t="shared" ca="1" si="919"/>
        <v>20</v>
      </c>
    </row>
    <row r="3081" spans="1:24" x14ac:dyDescent="0.3">
      <c r="A3081">
        <f t="shared" si="920"/>
        <v>3080</v>
      </c>
      <c r="B3081" s="1">
        <v>39559</v>
      </c>
      <c r="C3081">
        <v>5037</v>
      </c>
      <c r="D3081">
        <f t="shared" si="921"/>
        <v>78.600000000000364</v>
      </c>
      <c r="E3081">
        <f t="shared" si="922"/>
        <v>78.600000000000364</v>
      </c>
      <c r="F3081" s="4" t="str">
        <f t="shared" si="923"/>
        <v/>
      </c>
      <c r="G3081">
        <f t="shared" ca="1" si="924"/>
        <v>0.49270000000000075</v>
      </c>
      <c r="H3081">
        <f t="shared" ca="1" si="925"/>
        <v>0.99425000000000185</v>
      </c>
      <c r="I3081" s="4">
        <f t="shared" ca="1" si="916"/>
        <v>0.4955494091023383</v>
      </c>
      <c r="J3081" s="8">
        <f t="shared" ca="1" si="926"/>
        <v>33.134940650324481</v>
      </c>
      <c r="K3081" t="str">
        <f t="shared" ca="1" si="927"/>
        <v>BUY</v>
      </c>
      <c r="L3081" t="str">
        <f t="shared" ca="1" si="928"/>
        <v>HOLD</v>
      </c>
      <c r="M3081" t="str">
        <f t="shared" ca="1" si="929"/>
        <v/>
      </c>
      <c r="N3081">
        <f t="shared" si="918"/>
        <v>5037</v>
      </c>
      <c r="O3081">
        <f t="shared" ca="1" si="930"/>
        <v>20</v>
      </c>
      <c r="Q3081" t="str">
        <f t="shared" ca="1" si="914"/>
        <v>NO</v>
      </c>
      <c r="R3081" t="str">
        <f t="shared" ca="1" si="915"/>
        <v>NO</v>
      </c>
      <c r="S3081" t="b">
        <f t="shared" ca="1" si="912"/>
        <v>0</v>
      </c>
      <c r="T3081" t="b">
        <f t="shared" ca="1" si="913"/>
        <v>0</v>
      </c>
      <c r="U3081">
        <f t="shared" ca="1" si="917"/>
        <v>1</v>
      </c>
      <c r="W3081" s="7"/>
      <c r="X3081" t="str">
        <f t="shared" ca="1" si="919"/>
        <v>20</v>
      </c>
    </row>
    <row r="3082" spans="1:24" x14ac:dyDescent="0.3">
      <c r="A3082">
        <f t="shared" si="920"/>
        <v>3081</v>
      </c>
      <c r="B3082" s="1">
        <v>39560</v>
      </c>
      <c r="C3082">
        <v>5049.3</v>
      </c>
      <c r="D3082">
        <f t="shared" si="921"/>
        <v>12.300000000000182</v>
      </c>
      <c r="E3082">
        <f t="shared" si="922"/>
        <v>12.300000000000182</v>
      </c>
      <c r="F3082" s="4" t="str">
        <f t="shared" si="923"/>
        <v/>
      </c>
      <c r="G3082">
        <f t="shared" ca="1" si="924"/>
        <v>0.45909090909090994</v>
      </c>
      <c r="H3082">
        <f t="shared" ca="1" si="925"/>
        <v>0.63400000000000245</v>
      </c>
      <c r="I3082" s="4">
        <f t="shared" ca="1" si="916"/>
        <v>0.72411815314023364</v>
      </c>
      <c r="J3082" s="8">
        <f t="shared" ca="1" si="926"/>
        <v>41.999334664005275</v>
      </c>
      <c r="K3082" t="str">
        <f t="shared" ca="1" si="927"/>
        <v>BUY</v>
      </c>
      <c r="L3082" t="str">
        <f t="shared" ca="1" si="928"/>
        <v>HOLD</v>
      </c>
      <c r="M3082" t="str">
        <f t="shared" ca="1" si="929"/>
        <v/>
      </c>
      <c r="N3082">
        <f t="shared" si="918"/>
        <v>5049.3</v>
      </c>
      <c r="O3082">
        <f t="shared" ca="1" si="930"/>
        <v>20</v>
      </c>
      <c r="Q3082" t="str">
        <f t="shared" ca="1" si="914"/>
        <v>NO</v>
      </c>
      <c r="R3082" t="str">
        <f t="shared" ca="1" si="915"/>
        <v>NO</v>
      </c>
      <c r="S3082" t="b">
        <f t="shared" ca="1" si="912"/>
        <v>0</v>
      </c>
      <c r="T3082" t="b">
        <f t="shared" ca="1" si="913"/>
        <v>0</v>
      </c>
      <c r="U3082">
        <f t="shared" ca="1" si="917"/>
        <v>1</v>
      </c>
      <c r="W3082" s="7"/>
      <c r="X3082" t="str">
        <f t="shared" ca="1" si="919"/>
        <v>20</v>
      </c>
    </row>
    <row r="3083" spans="1:24" x14ac:dyDescent="0.3">
      <c r="A3083">
        <f t="shared" si="920"/>
        <v>3082</v>
      </c>
      <c r="B3083" s="1">
        <v>39561</v>
      </c>
      <c r="C3083">
        <v>5022.8</v>
      </c>
      <c r="D3083">
        <f t="shared" si="921"/>
        <v>-26.5</v>
      </c>
      <c r="E3083" t="str">
        <f t="shared" si="922"/>
        <v/>
      </c>
      <c r="F3083" s="4">
        <f t="shared" si="923"/>
        <v>-26.5</v>
      </c>
      <c r="G3083">
        <f t="shared" ca="1" si="924"/>
        <v>0.49995000000000078</v>
      </c>
      <c r="H3083">
        <f t="shared" ca="1" si="925"/>
        <v>0.54175000000000184</v>
      </c>
      <c r="I3083" s="4">
        <f t="shared" ca="1" si="916"/>
        <v>0.92284263959390689</v>
      </c>
      <c r="J3083" s="8">
        <f t="shared" ca="1" si="926"/>
        <v>47.993664202745464</v>
      </c>
      <c r="K3083" t="str">
        <f t="shared" ca="1" si="927"/>
        <v>BUY</v>
      </c>
      <c r="L3083" t="str">
        <f t="shared" ca="1" si="928"/>
        <v>HOLD</v>
      </c>
      <c r="M3083" t="str">
        <f t="shared" ca="1" si="929"/>
        <v/>
      </c>
      <c r="N3083">
        <f t="shared" si="918"/>
        <v>5022.8</v>
      </c>
      <c r="O3083">
        <f t="shared" ca="1" si="930"/>
        <v>20</v>
      </c>
      <c r="Q3083" t="str">
        <f t="shared" ca="1" si="914"/>
        <v>NO</v>
      </c>
      <c r="R3083" t="str">
        <f t="shared" ca="1" si="915"/>
        <v>NO</v>
      </c>
      <c r="S3083" t="b">
        <f t="shared" ca="1" si="912"/>
        <v>0</v>
      </c>
      <c r="T3083" t="b">
        <f t="shared" ca="1" si="913"/>
        <v>0</v>
      </c>
      <c r="U3083">
        <f t="shared" ca="1" si="917"/>
        <v>1</v>
      </c>
      <c r="W3083" s="7"/>
      <c r="X3083" t="str">
        <f t="shared" ca="1" si="919"/>
        <v>20</v>
      </c>
    </row>
    <row r="3084" spans="1:24" x14ac:dyDescent="0.3">
      <c r="A3084">
        <f t="shared" si="920"/>
        <v>3083</v>
      </c>
      <c r="B3084" s="1">
        <v>39562</v>
      </c>
      <c r="C3084">
        <v>4999.8500000000004</v>
      </c>
      <c r="D3084">
        <f t="shared" si="921"/>
        <v>-22.949999999999818</v>
      </c>
      <c r="E3084" t="str">
        <f t="shared" si="922"/>
        <v/>
      </c>
      <c r="F3084" s="4">
        <f t="shared" si="923"/>
        <v>-22.949999999999818</v>
      </c>
      <c r="G3084">
        <f t="shared" ca="1" si="924"/>
        <v>0.53922222222222349</v>
      </c>
      <c r="H3084">
        <f t="shared" ca="1" si="925"/>
        <v>0.47930000000000106</v>
      </c>
      <c r="I3084" s="4">
        <f t="shared" ca="1" si="916"/>
        <v>1.1250202842107706</v>
      </c>
      <c r="J3084" s="8">
        <f t="shared" ca="1" si="926"/>
        <v>52.94162566681576</v>
      </c>
      <c r="K3084" t="str">
        <f t="shared" ca="1" si="927"/>
        <v>BUY</v>
      </c>
      <c r="L3084" t="str">
        <f t="shared" ca="1" si="928"/>
        <v>HOLD</v>
      </c>
      <c r="M3084" t="str">
        <f t="shared" ca="1" si="929"/>
        <v/>
      </c>
      <c r="N3084">
        <f t="shared" si="918"/>
        <v>4999.8500000000004</v>
      </c>
      <c r="O3084">
        <f t="shared" ca="1" si="930"/>
        <v>20</v>
      </c>
      <c r="Q3084" t="str">
        <f t="shared" ca="1" si="914"/>
        <v>NO</v>
      </c>
      <c r="R3084" t="str">
        <f t="shared" ca="1" si="915"/>
        <v>NO</v>
      </c>
      <c r="S3084" t="b">
        <f t="shared" ca="1" si="912"/>
        <v>0</v>
      </c>
      <c r="T3084" t="b">
        <f t="shared" ca="1" si="913"/>
        <v>0</v>
      </c>
      <c r="U3084">
        <f t="shared" ca="1" si="917"/>
        <v>1</v>
      </c>
      <c r="W3084" s="7"/>
      <c r="X3084" t="str">
        <f t="shared" ca="1" si="919"/>
        <v>20</v>
      </c>
    </row>
    <row r="3085" spans="1:24" x14ac:dyDescent="0.3">
      <c r="A3085">
        <f t="shared" si="920"/>
        <v>3084</v>
      </c>
      <c r="B3085" s="1">
        <v>39563</v>
      </c>
      <c r="C3085">
        <v>5111.7</v>
      </c>
      <c r="D3085">
        <f t="shared" si="921"/>
        <v>111.84999999999945</v>
      </c>
      <c r="E3085">
        <f t="shared" si="922"/>
        <v>111.84999999999945</v>
      </c>
      <c r="F3085" s="4" t="str">
        <f t="shared" si="923"/>
        <v/>
      </c>
      <c r="G3085">
        <f t="shared" ca="1" si="924"/>
        <v>0.64416666666666667</v>
      </c>
      <c r="H3085">
        <f t="shared" ca="1" si="925"/>
        <v>0.47930000000000106</v>
      </c>
      <c r="I3085" s="4">
        <f t="shared" ca="1" si="916"/>
        <v>1.3439738507545698</v>
      </c>
      <c r="J3085" s="8">
        <f t="shared" ca="1" si="926"/>
        <v>57.337408022786562</v>
      </c>
      <c r="K3085" t="str">
        <f t="shared" ca="1" si="927"/>
        <v>BUY</v>
      </c>
      <c r="L3085" t="str">
        <f t="shared" ca="1" si="928"/>
        <v>HOLD</v>
      </c>
      <c r="M3085" t="str">
        <f t="shared" ca="1" si="929"/>
        <v/>
      </c>
      <c r="N3085">
        <f t="shared" si="918"/>
        <v>5111.7</v>
      </c>
      <c r="O3085">
        <f t="shared" ca="1" si="930"/>
        <v>20</v>
      </c>
      <c r="Q3085" t="str">
        <f t="shared" ca="1" si="914"/>
        <v>NO</v>
      </c>
      <c r="R3085" t="str">
        <f t="shared" ca="1" si="915"/>
        <v>NO</v>
      </c>
      <c r="S3085" t="b">
        <f t="shared" ca="1" si="912"/>
        <v>0</v>
      </c>
      <c r="T3085" t="b">
        <f t="shared" ca="1" si="913"/>
        <v>0</v>
      </c>
      <c r="U3085">
        <f t="shared" ca="1" si="917"/>
        <v>1</v>
      </c>
      <c r="W3085" s="7"/>
      <c r="X3085" t="str">
        <f t="shared" ca="1" si="919"/>
        <v>20</v>
      </c>
    </row>
    <row r="3086" spans="1:24" x14ac:dyDescent="0.3">
      <c r="A3086">
        <f t="shared" si="920"/>
        <v>3085</v>
      </c>
      <c r="B3086" s="1">
        <v>39566</v>
      </c>
      <c r="C3086">
        <v>5089.6499999999996</v>
      </c>
      <c r="D3086">
        <f t="shared" si="921"/>
        <v>-22.050000000000182</v>
      </c>
      <c r="E3086" t="str">
        <f t="shared" si="922"/>
        <v/>
      </c>
      <c r="F3086" s="4">
        <f t="shared" si="923"/>
        <v>-22.050000000000182</v>
      </c>
      <c r="G3086">
        <f t="shared" ca="1" si="924"/>
        <v>0.64416666666666667</v>
      </c>
      <c r="H3086">
        <f t="shared" ca="1" si="925"/>
        <v>0.27420000000000072</v>
      </c>
      <c r="I3086" s="4">
        <f t="shared" ca="1" si="916"/>
        <v>2.3492584488208057</v>
      </c>
      <c r="J3086" s="8">
        <f t="shared" ca="1" si="926"/>
        <v>70.142644550107022</v>
      </c>
      <c r="K3086" t="str">
        <f t="shared" ca="1" si="927"/>
        <v>SELL</v>
      </c>
      <c r="L3086" t="str">
        <f t="shared" ca="1" si="928"/>
        <v>SELL</v>
      </c>
      <c r="M3086" t="str">
        <f t="shared" ca="1" si="929"/>
        <v>SELL</v>
      </c>
      <c r="N3086">
        <f t="shared" si="918"/>
        <v>5089.6499999999996</v>
      </c>
      <c r="O3086">
        <f t="shared" ca="1" si="930"/>
        <v>20</v>
      </c>
      <c r="Q3086" t="str">
        <f t="shared" ca="1" si="914"/>
        <v>NO</v>
      </c>
      <c r="R3086" t="str">
        <f t="shared" ca="1" si="915"/>
        <v>YES</v>
      </c>
      <c r="S3086" t="b">
        <f t="shared" ca="1" si="912"/>
        <v>0</v>
      </c>
      <c r="T3086" t="b">
        <f t="shared" ca="1" si="913"/>
        <v>0</v>
      </c>
      <c r="U3086">
        <f t="shared" ca="1" si="917"/>
        <v>1</v>
      </c>
      <c r="W3086" s="7"/>
      <c r="X3086" t="str">
        <f t="shared" ca="1" si="919"/>
        <v>SELL20</v>
      </c>
    </row>
    <row r="3087" spans="1:24" x14ac:dyDescent="0.3">
      <c r="A3087">
        <f t="shared" si="920"/>
        <v>3086</v>
      </c>
      <c r="B3087" s="1">
        <v>39567</v>
      </c>
      <c r="C3087">
        <v>5195.5</v>
      </c>
      <c r="D3087">
        <f t="shared" si="921"/>
        <v>105.85000000000036</v>
      </c>
      <c r="E3087">
        <f t="shared" si="922"/>
        <v>105.85000000000036</v>
      </c>
      <c r="F3087" s="4" t="str">
        <f t="shared" si="923"/>
        <v/>
      </c>
      <c r="G3087">
        <f t="shared" ca="1" si="924"/>
        <v>0.6348888888888895</v>
      </c>
      <c r="H3087">
        <f t="shared" ca="1" si="925"/>
        <v>0.27420000000000072</v>
      </c>
      <c r="I3087" s="4">
        <f t="shared" ca="1" si="916"/>
        <v>2.3154226436502108</v>
      </c>
      <c r="J3087" s="8">
        <f t="shared" ca="1" si="926"/>
        <v>69.837932973184351</v>
      </c>
      <c r="K3087" t="str">
        <f t="shared" ca="1" si="927"/>
        <v>SELL</v>
      </c>
      <c r="L3087" t="str">
        <f t="shared" ca="1" si="928"/>
        <v>NA</v>
      </c>
      <c r="M3087" t="str">
        <f t="shared" ca="1" si="929"/>
        <v/>
      </c>
      <c r="N3087">
        <f t="shared" si="918"/>
        <v>5195.5</v>
      </c>
      <c r="O3087">
        <f t="shared" ca="1" si="930"/>
        <v>20</v>
      </c>
      <c r="Q3087" t="str">
        <f t="shared" ca="1" si="914"/>
        <v>NO</v>
      </c>
      <c r="R3087" t="str">
        <f t="shared" ca="1" si="915"/>
        <v>NO</v>
      </c>
      <c r="S3087" t="b">
        <f t="shared" ca="1" si="912"/>
        <v>0</v>
      </c>
      <c r="T3087" t="b">
        <f t="shared" ca="1" si="913"/>
        <v>0</v>
      </c>
      <c r="U3087">
        <f t="shared" ca="1" si="917"/>
        <v>1</v>
      </c>
      <c r="W3087" s="7"/>
      <c r="X3087" t="str">
        <f t="shared" ca="1" si="919"/>
        <v>20</v>
      </c>
    </row>
    <row r="3088" spans="1:24" x14ac:dyDescent="0.3">
      <c r="A3088">
        <f t="shared" si="920"/>
        <v>3087</v>
      </c>
      <c r="B3088" s="1">
        <v>39568</v>
      </c>
      <c r="C3088">
        <v>5165.8999999999996</v>
      </c>
      <c r="D3088">
        <f t="shared" si="921"/>
        <v>-29.600000000000364</v>
      </c>
      <c r="E3088" t="str">
        <f t="shared" si="922"/>
        <v/>
      </c>
      <c r="F3088" s="4">
        <f t="shared" si="923"/>
        <v>-29.600000000000364</v>
      </c>
      <c r="G3088">
        <f t="shared" ca="1" si="924"/>
        <v>0.6348888888888895</v>
      </c>
      <c r="H3088">
        <f t="shared" ca="1" si="925"/>
        <v>0.23030000000000109</v>
      </c>
      <c r="I3088" s="4">
        <f t="shared" ca="1" si="916"/>
        <v>2.7567906595262115</v>
      </c>
      <c r="J3088" s="8">
        <f t="shared" ca="1" si="926"/>
        <v>73.381535181784244</v>
      </c>
      <c r="K3088" t="str">
        <f t="shared" ca="1" si="927"/>
        <v>SELL</v>
      </c>
      <c r="L3088" t="str">
        <f t="shared" ca="1" si="928"/>
        <v>NA</v>
      </c>
      <c r="M3088" t="str">
        <f t="shared" ca="1" si="929"/>
        <v/>
      </c>
      <c r="N3088">
        <f t="shared" si="918"/>
        <v>5165.8999999999996</v>
      </c>
      <c r="O3088">
        <f t="shared" ca="1" si="930"/>
        <v>20</v>
      </c>
      <c r="Q3088" t="str">
        <f t="shared" ca="1" si="914"/>
        <v>NO</v>
      </c>
      <c r="R3088" t="str">
        <f t="shared" ca="1" si="915"/>
        <v>YES</v>
      </c>
      <c r="S3088" t="b">
        <f t="shared" ref="S3088:S3151" ca="1" si="931">AND(Q3088="YES",Q3087="YES")</f>
        <v>0</v>
      </c>
      <c r="T3088" t="b">
        <f t="shared" ref="T3088:T3151" ca="1" si="932">AND(R3088="YES",R3087="YES")</f>
        <v>0</v>
      </c>
      <c r="U3088">
        <f t="shared" ca="1" si="917"/>
        <v>1</v>
      </c>
      <c r="W3088" s="7"/>
      <c r="X3088" t="str">
        <f t="shared" ca="1" si="919"/>
        <v>20</v>
      </c>
    </row>
    <row r="3089" spans="1:24" x14ac:dyDescent="0.3">
      <c r="A3089">
        <f t="shared" si="920"/>
        <v>3088</v>
      </c>
      <c r="B3089" s="1">
        <v>39570</v>
      </c>
      <c r="C3089">
        <v>5228.2</v>
      </c>
      <c r="D3089">
        <f t="shared" si="921"/>
        <v>62.300000000000182</v>
      </c>
      <c r="E3089">
        <f t="shared" si="922"/>
        <v>62.300000000000182</v>
      </c>
      <c r="F3089" s="4" t="str">
        <f t="shared" si="923"/>
        <v/>
      </c>
      <c r="G3089">
        <f t="shared" ca="1" si="924"/>
        <v>0.66255555555555579</v>
      </c>
      <c r="H3089">
        <f t="shared" ca="1" si="925"/>
        <v>0.23030000000000109</v>
      </c>
      <c r="I3089" s="4">
        <f t="shared" ca="1" si="916"/>
        <v>2.8769238191730468</v>
      </c>
      <c r="J3089" s="8">
        <f t="shared" ca="1" si="926"/>
        <v>74.206354144629501</v>
      </c>
      <c r="K3089" t="str">
        <f t="shared" ca="1" si="927"/>
        <v>SELL</v>
      </c>
      <c r="L3089" t="str">
        <f t="shared" ca="1" si="928"/>
        <v>NA</v>
      </c>
      <c r="M3089" t="str">
        <f t="shared" ca="1" si="929"/>
        <v/>
      </c>
      <c r="N3089">
        <f t="shared" si="918"/>
        <v>5228.2</v>
      </c>
      <c r="O3089">
        <f t="shared" ca="1" si="930"/>
        <v>20</v>
      </c>
      <c r="Q3089" t="str">
        <f t="shared" ref="Q3089:Q3152" ca="1" si="933">IF(J3089&lt;30,"YES","NO")</f>
        <v>NO</v>
      </c>
      <c r="R3089" t="str">
        <f t="shared" ref="R3089:R3152" ca="1" si="934">IF(J3089&gt;70,"YES","NO")</f>
        <v>YES</v>
      </c>
      <c r="S3089" t="b">
        <f t="shared" ca="1" si="931"/>
        <v>0</v>
      </c>
      <c r="T3089" t="b">
        <f t="shared" ca="1" si="932"/>
        <v>1</v>
      </c>
      <c r="U3089">
        <f t="shared" ca="1" si="917"/>
        <v>1</v>
      </c>
      <c r="W3089" s="7"/>
      <c r="X3089" t="str">
        <f t="shared" ca="1" si="919"/>
        <v>20</v>
      </c>
    </row>
    <row r="3090" spans="1:24" x14ac:dyDescent="0.3">
      <c r="A3090">
        <f t="shared" si="920"/>
        <v>3089</v>
      </c>
      <c r="B3090" s="1">
        <v>39573</v>
      </c>
      <c r="C3090">
        <v>5192.25</v>
      </c>
      <c r="D3090">
        <f t="shared" si="921"/>
        <v>-35.949999999999818</v>
      </c>
      <c r="E3090" t="str">
        <f t="shared" si="922"/>
        <v/>
      </c>
      <c r="F3090" s="4">
        <f t="shared" si="923"/>
        <v>-35.949999999999818</v>
      </c>
      <c r="G3090">
        <f t="shared" ca="1" si="924"/>
        <v>0.66255555555555579</v>
      </c>
      <c r="H3090">
        <f t="shared" ca="1" si="925"/>
        <v>0.27410000000000034</v>
      </c>
      <c r="I3090" s="4">
        <f t="shared" ref="I3090:I3153" ca="1" si="935">IFERROR(G3090/H3090,"")</f>
        <v>2.4172037780209958</v>
      </c>
      <c r="J3090" s="8">
        <f t="shared" ca="1" si="926"/>
        <v>70.736307666757597</v>
      </c>
      <c r="K3090" t="str">
        <f t="shared" ca="1" si="927"/>
        <v>SELL</v>
      </c>
      <c r="L3090" t="str">
        <f t="shared" ca="1" si="928"/>
        <v>NA</v>
      </c>
      <c r="M3090" t="str">
        <f t="shared" ca="1" si="929"/>
        <v/>
      </c>
      <c r="N3090">
        <f t="shared" si="918"/>
        <v>5192.25</v>
      </c>
      <c r="O3090">
        <f t="shared" ca="1" si="930"/>
        <v>20</v>
      </c>
      <c r="Q3090" t="str">
        <f t="shared" ca="1" si="933"/>
        <v>NO</v>
      </c>
      <c r="R3090" t="str">
        <f t="shared" ca="1" si="934"/>
        <v>YES</v>
      </c>
      <c r="S3090" t="b">
        <f t="shared" ca="1" si="931"/>
        <v>0</v>
      </c>
      <c r="T3090" t="b">
        <f t="shared" ca="1" si="932"/>
        <v>1</v>
      </c>
      <c r="U3090">
        <f t="shared" ca="1" si="917"/>
        <v>1</v>
      </c>
      <c r="W3090" s="7"/>
      <c r="X3090" t="str">
        <f t="shared" ca="1" si="919"/>
        <v>20</v>
      </c>
    </row>
    <row r="3091" spans="1:24" x14ac:dyDescent="0.3">
      <c r="A3091">
        <f t="shared" si="920"/>
        <v>3090</v>
      </c>
      <c r="B3091" s="1">
        <v>39574</v>
      </c>
      <c r="C3091">
        <v>5144.6499999999996</v>
      </c>
      <c r="D3091">
        <f t="shared" si="921"/>
        <v>-47.600000000000364</v>
      </c>
      <c r="E3091" t="str">
        <f t="shared" si="922"/>
        <v/>
      </c>
      <c r="F3091" s="4">
        <f t="shared" si="923"/>
        <v>-47.600000000000364</v>
      </c>
      <c r="G3091">
        <f t="shared" ca="1" si="924"/>
        <v>0.68937499999999996</v>
      </c>
      <c r="H3091">
        <f t="shared" ca="1" si="925"/>
        <v>0.30775000000000091</v>
      </c>
      <c r="I3091" s="4">
        <f t="shared" ca="1" si="935"/>
        <v>2.2400487408610816</v>
      </c>
      <c r="J3091" s="8">
        <f t="shared" ca="1" si="926"/>
        <v>69.136266766954932</v>
      </c>
      <c r="K3091" t="str">
        <f t="shared" ca="1" si="927"/>
        <v>SELL</v>
      </c>
      <c r="L3091" t="str">
        <f t="shared" ca="1" si="928"/>
        <v>NA</v>
      </c>
      <c r="M3091" t="str">
        <f t="shared" ca="1" si="929"/>
        <v/>
      </c>
      <c r="N3091">
        <f t="shared" si="918"/>
        <v>5144.6499999999996</v>
      </c>
      <c r="O3091">
        <f t="shared" ca="1" si="930"/>
        <v>20</v>
      </c>
      <c r="Q3091" t="str">
        <f t="shared" ca="1" si="933"/>
        <v>NO</v>
      </c>
      <c r="R3091" t="str">
        <f t="shared" ca="1" si="934"/>
        <v>NO</v>
      </c>
      <c r="S3091" t="b">
        <f t="shared" ca="1" si="931"/>
        <v>0</v>
      </c>
      <c r="T3091" t="b">
        <f t="shared" ca="1" si="932"/>
        <v>0</v>
      </c>
      <c r="U3091">
        <f t="shared" ca="1" si="917"/>
        <v>1</v>
      </c>
      <c r="W3091" s="7"/>
      <c r="X3091" t="str">
        <f t="shared" ca="1" si="919"/>
        <v>20</v>
      </c>
    </row>
    <row r="3092" spans="1:24" x14ac:dyDescent="0.3">
      <c r="A3092">
        <f t="shared" si="920"/>
        <v>3091</v>
      </c>
      <c r="B3092" s="1">
        <v>39575</v>
      </c>
      <c r="C3092">
        <v>5135.5</v>
      </c>
      <c r="D3092">
        <f t="shared" si="921"/>
        <v>-9.1499999999996362</v>
      </c>
      <c r="E3092" t="str">
        <f t="shared" si="922"/>
        <v/>
      </c>
      <c r="F3092" s="4">
        <f t="shared" si="923"/>
        <v>-9.1499999999996362</v>
      </c>
      <c r="G3092">
        <f t="shared" ca="1" si="924"/>
        <v>0.64235714285714363</v>
      </c>
      <c r="H3092">
        <f t="shared" ca="1" si="925"/>
        <v>0.27685714285714313</v>
      </c>
      <c r="I3092" s="4">
        <f t="shared" ca="1" si="935"/>
        <v>2.3201754385964919</v>
      </c>
      <c r="J3092" s="8">
        <f t="shared" ca="1" si="926"/>
        <v>69.881109643328941</v>
      </c>
      <c r="K3092" t="str">
        <f t="shared" ca="1" si="927"/>
        <v>SELL</v>
      </c>
      <c r="L3092" t="str">
        <f t="shared" ca="1" si="928"/>
        <v>NA</v>
      </c>
      <c r="M3092" t="str">
        <f t="shared" ca="1" si="929"/>
        <v/>
      </c>
      <c r="N3092">
        <f t="shared" si="918"/>
        <v>5135.5</v>
      </c>
      <c r="O3092">
        <f t="shared" ca="1" si="930"/>
        <v>20</v>
      </c>
      <c r="Q3092" t="str">
        <f t="shared" ca="1" si="933"/>
        <v>NO</v>
      </c>
      <c r="R3092" t="str">
        <f t="shared" ca="1" si="934"/>
        <v>NO</v>
      </c>
      <c r="S3092" t="b">
        <f t="shared" ca="1" si="931"/>
        <v>0</v>
      </c>
      <c r="T3092" t="b">
        <f t="shared" ca="1" si="932"/>
        <v>0</v>
      </c>
      <c r="U3092">
        <f t="shared" ca="1" si="917"/>
        <v>1</v>
      </c>
      <c r="W3092" s="7"/>
      <c r="X3092" t="str">
        <f t="shared" ca="1" si="919"/>
        <v>20</v>
      </c>
    </row>
    <row r="3093" spans="1:24" x14ac:dyDescent="0.3">
      <c r="A3093">
        <f t="shared" si="920"/>
        <v>3092</v>
      </c>
      <c r="B3093" s="1">
        <v>39576</v>
      </c>
      <c r="C3093">
        <v>5081.7</v>
      </c>
      <c r="D3093">
        <f t="shared" si="921"/>
        <v>-53.800000000000182</v>
      </c>
      <c r="E3093" t="str">
        <f t="shared" si="922"/>
        <v/>
      </c>
      <c r="F3093" s="4">
        <f t="shared" si="923"/>
        <v>-53.800000000000182</v>
      </c>
      <c r="G3093">
        <f t="shared" ca="1" si="924"/>
        <v>0.73666666666666669</v>
      </c>
      <c r="H3093">
        <f t="shared" ca="1" si="925"/>
        <v>0.30950000000000044</v>
      </c>
      <c r="I3093" s="4">
        <f t="shared" ca="1" si="935"/>
        <v>2.3801830910069972</v>
      </c>
      <c r="J3093" s="8">
        <f t="shared" ca="1" si="926"/>
        <v>70.415803727895465</v>
      </c>
      <c r="K3093" t="str">
        <f t="shared" ca="1" si="927"/>
        <v>SELL</v>
      </c>
      <c r="L3093" t="str">
        <f t="shared" ca="1" si="928"/>
        <v>NA</v>
      </c>
      <c r="M3093" t="str">
        <f t="shared" ca="1" si="929"/>
        <v/>
      </c>
      <c r="N3093">
        <f t="shared" si="918"/>
        <v>5081.7</v>
      </c>
      <c r="O3093">
        <f t="shared" ca="1" si="930"/>
        <v>20</v>
      </c>
      <c r="Q3093" t="str">
        <f t="shared" ca="1" si="933"/>
        <v>NO</v>
      </c>
      <c r="R3093" t="str">
        <f t="shared" ca="1" si="934"/>
        <v>YES</v>
      </c>
      <c r="S3093" t="b">
        <f t="shared" ca="1" si="931"/>
        <v>0</v>
      </c>
      <c r="T3093" t="b">
        <f t="shared" ca="1" si="932"/>
        <v>0</v>
      </c>
      <c r="U3093">
        <f t="shared" ca="1" si="917"/>
        <v>1</v>
      </c>
      <c r="W3093" s="7"/>
      <c r="X3093" t="str">
        <f t="shared" ca="1" si="919"/>
        <v>20</v>
      </c>
    </row>
    <row r="3094" spans="1:24" x14ac:dyDescent="0.3">
      <c r="A3094">
        <f t="shared" si="920"/>
        <v>3093</v>
      </c>
      <c r="B3094" s="1">
        <v>39577</v>
      </c>
      <c r="C3094">
        <v>4982.6000000000004</v>
      </c>
      <c r="D3094">
        <f t="shared" si="921"/>
        <v>-99.099999999999454</v>
      </c>
      <c r="E3094" t="str">
        <f t="shared" si="922"/>
        <v/>
      </c>
      <c r="F3094" s="4">
        <f t="shared" si="923"/>
        <v>-99.099999999999454</v>
      </c>
      <c r="G3094">
        <f t="shared" ca="1" si="924"/>
        <v>0.74180000000000101</v>
      </c>
      <c r="H3094">
        <f t="shared" ca="1" si="925"/>
        <v>0.38522222222222202</v>
      </c>
      <c r="I3094" s="4">
        <f t="shared" ca="1" si="935"/>
        <v>1.9256417652148867</v>
      </c>
      <c r="J3094" s="8">
        <f t="shared" ca="1" si="926"/>
        <v>65.819465257512462</v>
      </c>
      <c r="K3094" t="str">
        <f t="shared" ca="1" si="927"/>
        <v>SELL</v>
      </c>
      <c r="L3094" t="str">
        <f t="shared" ca="1" si="928"/>
        <v>NA</v>
      </c>
      <c r="M3094" t="str">
        <f t="shared" ca="1" si="929"/>
        <v/>
      </c>
      <c r="N3094">
        <f t="shared" si="918"/>
        <v>4982.6000000000004</v>
      </c>
      <c r="O3094">
        <f t="shared" ca="1" si="930"/>
        <v>20</v>
      </c>
      <c r="Q3094" t="str">
        <f t="shared" ca="1" si="933"/>
        <v>NO</v>
      </c>
      <c r="R3094" t="str">
        <f t="shared" ca="1" si="934"/>
        <v>NO</v>
      </c>
      <c r="S3094" t="b">
        <f t="shared" ca="1" si="931"/>
        <v>0</v>
      </c>
      <c r="T3094" t="b">
        <f t="shared" ca="1" si="932"/>
        <v>0</v>
      </c>
      <c r="U3094">
        <f t="shared" ca="1" si="917"/>
        <v>1</v>
      </c>
      <c r="W3094" s="7"/>
      <c r="X3094" t="str">
        <f t="shared" ca="1" si="919"/>
        <v>20</v>
      </c>
    </row>
    <row r="3095" spans="1:24" x14ac:dyDescent="0.3">
      <c r="A3095">
        <f t="shared" si="920"/>
        <v>3094</v>
      </c>
      <c r="B3095" s="1">
        <v>39580</v>
      </c>
      <c r="C3095">
        <v>5012.6499999999996</v>
      </c>
      <c r="D3095">
        <f t="shared" si="921"/>
        <v>30.049999999999272</v>
      </c>
      <c r="E3095">
        <f t="shared" si="922"/>
        <v>30.049999999999272</v>
      </c>
      <c r="F3095" s="4" t="str">
        <f t="shared" si="923"/>
        <v/>
      </c>
      <c r="G3095">
        <f t="shared" ca="1" si="924"/>
        <v>0.64469999999999883</v>
      </c>
      <c r="H3095">
        <f t="shared" ca="1" si="925"/>
        <v>0.38522222222222202</v>
      </c>
      <c r="I3095" s="4">
        <f t="shared" ca="1" si="935"/>
        <v>1.6735794635131216</v>
      </c>
      <c r="J3095" s="8">
        <f t="shared" ca="1" si="926"/>
        <v>62.596959856731324</v>
      </c>
      <c r="K3095" t="str">
        <f t="shared" ca="1" si="927"/>
        <v>SELL</v>
      </c>
      <c r="L3095" t="str">
        <f t="shared" ca="1" si="928"/>
        <v>NA</v>
      </c>
      <c r="M3095" t="str">
        <f t="shared" ca="1" si="929"/>
        <v/>
      </c>
      <c r="N3095">
        <f t="shared" si="918"/>
        <v>5012.6499999999996</v>
      </c>
      <c r="O3095">
        <f t="shared" ca="1" si="930"/>
        <v>20</v>
      </c>
      <c r="Q3095" t="str">
        <f t="shared" ca="1" si="933"/>
        <v>NO</v>
      </c>
      <c r="R3095" t="str">
        <f t="shared" ca="1" si="934"/>
        <v>NO</v>
      </c>
      <c r="S3095" t="b">
        <f t="shared" ca="1" si="931"/>
        <v>0</v>
      </c>
      <c r="T3095" t="b">
        <f t="shared" ca="1" si="932"/>
        <v>0</v>
      </c>
      <c r="U3095">
        <f t="shared" ca="1" si="917"/>
        <v>1</v>
      </c>
      <c r="W3095" s="7"/>
      <c r="X3095" t="str">
        <f t="shared" ca="1" si="919"/>
        <v>20</v>
      </c>
    </row>
    <row r="3096" spans="1:24" x14ac:dyDescent="0.3">
      <c r="A3096">
        <f t="shared" si="920"/>
        <v>3095</v>
      </c>
      <c r="B3096" s="1">
        <v>39581</v>
      </c>
      <c r="C3096">
        <v>4957.8</v>
      </c>
      <c r="D3096">
        <f t="shared" si="921"/>
        <v>-54.849999999999454</v>
      </c>
      <c r="E3096" t="str">
        <f t="shared" si="922"/>
        <v/>
      </c>
      <c r="F3096" s="4">
        <f t="shared" si="923"/>
        <v>-54.849999999999454</v>
      </c>
      <c r="G3096">
        <f t="shared" ca="1" si="924"/>
        <v>0.77512499999999818</v>
      </c>
      <c r="H3096">
        <f t="shared" ca="1" si="925"/>
        <v>0.4015499999999993</v>
      </c>
      <c r="I3096" s="4">
        <f t="shared" ca="1" si="935"/>
        <v>1.9303324617108693</v>
      </c>
      <c r="J3096" s="8">
        <f t="shared" ca="1" si="926"/>
        <v>65.874179361335962</v>
      </c>
      <c r="K3096" t="str">
        <f t="shared" ca="1" si="927"/>
        <v>SELL</v>
      </c>
      <c r="L3096" t="str">
        <f t="shared" ca="1" si="928"/>
        <v>NA</v>
      </c>
      <c r="M3096" t="str">
        <f t="shared" ca="1" si="929"/>
        <v/>
      </c>
      <c r="N3096">
        <f t="shared" si="918"/>
        <v>4957.8</v>
      </c>
      <c r="O3096">
        <f t="shared" ca="1" si="930"/>
        <v>20</v>
      </c>
      <c r="Q3096" t="str">
        <f t="shared" ca="1" si="933"/>
        <v>NO</v>
      </c>
      <c r="R3096" t="str">
        <f t="shared" ca="1" si="934"/>
        <v>NO</v>
      </c>
      <c r="S3096" t="b">
        <f t="shared" ca="1" si="931"/>
        <v>0</v>
      </c>
      <c r="T3096" t="b">
        <f t="shared" ca="1" si="932"/>
        <v>0</v>
      </c>
      <c r="U3096">
        <f t="shared" ca="1" si="917"/>
        <v>1</v>
      </c>
      <c r="W3096" s="7"/>
      <c r="X3096" t="str">
        <f t="shared" ca="1" si="919"/>
        <v>20</v>
      </c>
    </row>
    <row r="3097" spans="1:24" x14ac:dyDescent="0.3">
      <c r="A3097">
        <f t="shared" si="920"/>
        <v>3096</v>
      </c>
      <c r="B3097" s="1">
        <v>39582</v>
      </c>
      <c r="C3097">
        <v>5011.75</v>
      </c>
      <c r="D3097">
        <f t="shared" si="921"/>
        <v>53.949999999999818</v>
      </c>
      <c r="E3097">
        <f t="shared" si="922"/>
        <v>53.949999999999818</v>
      </c>
      <c r="F3097" s="4" t="str">
        <f t="shared" si="923"/>
        <v/>
      </c>
      <c r="G3097">
        <f t="shared" ca="1" si="924"/>
        <v>0.72799999999999809</v>
      </c>
      <c r="H3097">
        <f t="shared" ca="1" si="925"/>
        <v>0.41672222222222138</v>
      </c>
      <c r="I3097" s="4">
        <f t="shared" ca="1" si="935"/>
        <v>1.7469670710571914</v>
      </c>
      <c r="J3097" s="8">
        <f t="shared" ca="1" si="926"/>
        <v>63.596214511040998</v>
      </c>
      <c r="K3097" t="str">
        <f t="shared" ca="1" si="927"/>
        <v>SELL</v>
      </c>
      <c r="L3097" t="str">
        <f t="shared" ca="1" si="928"/>
        <v>NA</v>
      </c>
      <c r="M3097" t="str">
        <f t="shared" ca="1" si="929"/>
        <v/>
      </c>
      <c r="N3097">
        <f t="shared" si="918"/>
        <v>5011.75</v>
      </c>
      <c r="O3097">
        <f t="shared" ca="1" si="930"/>
        <v>20</v>
      </c>
      <c r="Q3097" t="str">
        <f t="shared" ca="1" si="933"/>
        <v>NO</v>
      </c>
      <c r="R3097" t="str">
        <f t="shared" ca="1" si="934"/>
        <v>NO</v>
      </c>
      <c r="S3097" t="b">
        <f t="shared" ca="1" si="931"/>
        <v>0</v>
      </c>
      <c r="T3097" t="b">
        <f t="shared" ca="1" si="932"/>
        <v>0</v>
      </c>
      <c r="U3097">
        <f t="shared" ca="1" si="917"/>
        <v>1</v>
      </c>
      <c r="W3097" s="7"/>
      <c r="X3097" t="str">
        <f t="shared" ca="1" si="919"/>
        <v>20</v>
      </c>
    </row>
    <row r="3098" spans="1:24" x14ac:dyDescent="0.3">
      <c r="A3098">
        <f t="shared" si="920"/>
        <v>3097</v>
      </c>
      <c r="B3098" s="1">
        <v>39583</v>
      </c>
      <c r="C3098">
        <v>5115.25</v>
      </c>
      <c r="D3098">
        <f t="shared" si="921"/>
        <v>103.5</v>
      </c>
      <c r="E3098">
        <f t="shared" si="922"/>
        <v>103.5</v>
      </c>
      <c r="F3098" s="4" t="str">
        <f t="shared" si="923"/>
        <v/>
      </c>
      <c r="G3098">
        <f t="shared" ca="1" si="924"/>
        <v>0.77916666666666512</v>
      </c>
      <c r="H3098">
        <f t="shared" ca="1" si="925"/>
        <v>0.44012499999999932</v>
      </c>
      <c r="I3098" s="4">
        <f t="shared" ca="1" si="935"/>
        <v>1.7703303985610142</v>
      </c>
      <c r="J3098" s="8">
        <f t="shared" ca="1" si="926"/>
        <v>63.903222499401963</v>
      </c>
      <c r="K3098" t="str">
        <f t="shared" ca="1" si="927"/>
        <v>SELL</v>
      </c>
      <c r="L3098" t="str">
        <f t="shared" ca="1" si="928"/>
        <v>NA</v>
      </c>
      <c r="M3098" t="str">
        <f t="shared" ca="1" si="929"/>
        <v/>
      </c>
      <c r="N3098">
        <f t="shared" si="918"/>
        <v>5115.25</v>
      </c>
      <c r="O3098">
        <f t="shared" ca="1" si="930"/>
        <v>20</v>
      </c>
      <c r="Q3098" t="str">
        <f t="shared" ca="1" si="933"/>
        <v>NO</v>
      </c>
      <c r="R3098" t="str">
        <f t="shared" ca="1" si="934"/>
        <v>NO</v>
      </c>
      <c r="S3098" t="b">
        <f t="shared" ca="1" si="931"/>
        <v>0</v>
      </c>
      <c r="T3098" t="b">
        <f t="shared" ca="1" si="932"/>
        <v>0</v>
      </c>
      <c r="U3098">
        <f t="shared" ca="1" si="917"/>
        <v>1</v>
      </c>
      <c r="W3098" s="7"/>
      <c r="X3098" t="str">
        <f t="shared" ca="1" si="919"/>
        <v>20</v>
      </c>
    </row>
    <row r="3099" spans="1:24" x14ac:dyDescent="0.3">
      <c r="A3099">
        <f t="shared" si="920"/>
        <v>3098</v>
      </c>
      <c r="B3099" s="1">
        <v>39584</v>
      </c>
      <c r="C3099">
        <v>5157.7</v>
      </c>
      <c r="D3099">
        <f t="shared" si="921"/>
        <v>42.449999999999818</v>
      </c>
      <c r="E3099">
        <f t="shared" si="922"/>
        <v>42.449999999999818</v>
      </c>
      <c r="F3099" s="4" t="str">
        <f t="shared" si="923"/>
        <v/>
      </c>
      <c r="G3099">
        <f t="shared" ca="1" si="924"/>
        <v>0.66349999999999909</v>
      </c>
      <c r="H3099">
        <f t="shared" ca="1" si="925"/>
        <v>0.44012499999999932</v>
      </c>
      <c r="I3099" s="4">
        <f t="shared" ca="1" si="935"/>
        <v>1.5075262709457542</v>
      </c>
      <c r="J3099" s="8">
        <f t="shared" ca="1" si="926"/>
        <v>60.120058896817312</v>
      </c>
      <c r="K3099" t="str">
        <f t="shared" ca="1" si="927"/>
        <v>SELL</v>
      </c>
      <c r="L3099" t="str">
        <f t="shared" ca="1" si="928"/>
        <v>NA</v>
      </c>
      <c r="M3099" t="str">
        <f t="shared" ca="1" si="929"/>
        <v/>
      </c>
      <c r="N3099">
        <f t="shared" si="918"/>
        <v>5157.7</v>
      </c>
      <c r="O3099">
        <f t="shared" ca="1" si="930"/>
        <v>20</v>
      </c>
      <c r="Q3099" t="str">
        <f t="shared" ca="1" si="933"/>
        <v>NO</v>
      </c>
      <c r="R3099" t="str">
        <f t="shared" ca="1" si="934"/>
        <v>NO</v>
      </c>
      <c r="S3099" t="b">
        <f t="shared" ca="1" si="931"/>
        <v>0</v>
      </c>
      <c r="T3099" t="b">
        <f t="shared" ca="1" si="932"/>
        <v>0</v>
      </c>
      <c r="U3099">
        <f t="shared" ca="1" si="917"/>
        <v>1</v>
      </c>
      <c r="W3099" s="7"/>
      <c r="X3099" t="str">
        <f t="shared" ca="1" si="919"/>
        <v>20</v>
      </c>
    </row>
    <row r="3100" spans="1:24" x14ac:dyDescent="0.3">
      <c r="A3100">
        <f t="shared" si="920"/>
        <v>3099</v>
      </c>
      <c r="B3100" s="1">
        <v>39588</v>
      </c>
      <c r="C3100">
        <v>5104.95</v>
      </c>
      <c r="D3100">
        <f t="shared" si="921"/>
        <v>-52.75</v>
      </c>
      <c r="E3100" t="str">
        <f t="shared" si="922"/>
        <v/>
      </c>
      <c r="F3100" s="4">
        <f t="shared" si="923"/>
        <v>-52.75</v>
      </c>
      <c r="G3100">
        <f t="shared" ca="1" si="924"/>
        <v>0.66349999999999909</v>
      </c>
      <c r="H3100">
        <f t="shared" ca="1" si="925"/>
        <v>0.47849999999999909</v>
      </c>
      <c r="I3100" s="4">
        <f t="shared" ca="1" si="935"/>
        <v>1.3866248693834908</v>
      </c>
      <c r="J3100" s="8">
        <f t="shared" ca="1" si="926"/>
        <v>58.099824868651503</v>
      </c>
      <c r="K3100" t="str">
        <f t="shared" ca="1" si="927"/>
        <v>SELL</v>
      </c>
      <c r="L3100" t="str">
        <f t="shared" ca="1" si="928"/>
        <v>NA</v>
      </c>
      <c r="M3100" t="str">
        <f t="shared" ca="1" si="929"/>
        <v/>
      </c>
      <c r="N3100">
        <f t="shared" si="918"/>
        <v>5104.95</v>
      </c>
      <c r="O3100">
        <f t="shared" ca="1" si="930"/>
        <v>20</v>
      </c>
      <c r="Q3100" t="str">
        <f t="shared" ca="1" si="933"/>
        <v>NO</v>
      </c>
      <c r="R3100" t="str">
        <f t="shared" ca="1" si="934"/>
        <v>NO</v>
      </c>
      <c r="S3100" t="b">
        <f t="shared" ca="1" si="931"/>
        <v>0</v>
      </c>
      <c r="T3100" t="b">
        <f t="shared" ca="1" si="932"/>
        <v>0</v>
      </c>
      <c r="U3100">
        <f t="shared" ca="1" si="917"/>
        <v>1</v>
      </c>
      <c r="W3100" s="7"/>
      <c r="X3100" t="str">
        <f t="shared" ca="1" si="919"/>
        <v>20</v>
      </c>
    </row>
    <row r="3101" spans="1:24" x14ac:dyDescent="0.3">
      <c r="A3101">
        <f t="shared" si="920"/>
        <v>3100</v>
      </c>
      <c r="B3101" s="1">
        <v>39589</v>
      </c>
      <c r="C3101">
        <v>5117.6499999999996</v>
      </c>
      <c r="D3101">
        <f t="shared" si="921"/>
        <v>12.699999999999818</v>
      </c>
      <c r="E3101">
        <f t="shared" si="922"/>
        <v>12.699999999999818</v>
      </c>
      <c r="F3101" s="4" t="str">
        <f t="shared" si="923"/>
        <v/>
      </c>
      <c r="G3101">
        <f t="shared" ca="1" si="924"/>
        <v>0.5082499999999982</v>
      </c>
      <c r="H3101">
        <f t="shared" ca="1" si="925"/>
        <v>0.47849999999999909</v>
      </c>
      <c r="I3101" s="4">
        <f t="shared" ca="1" si="935"/>
        <v>1.0621734587251812</v>
      </c>
      <c r="J3101" s="8">
        <f t="shared" ca="1" si="926"/>
        <v>51.507474030909506</v>
      </c>
      <c r="K3101" t="str">
        <f t="shared" ca="1" si="927"/>
        <v>SELL</v>
      </c>
      <c r="L3101" t="str">
        <f t="shared" ca="1" si="928"/>
        <v>NA</v>
      </c>
      <c r="M3101" t="str">
        <f t="shared" ca="1" si="929"/>
        <v/>
      </c>
      <c r="N3101">
        <f t="shared" si="918"/>
        <v>5117.6499999999996</v>
      </c>
      <c r="O3101">
        <f t="shared" ca="1" si="930"/>
        <v>20</v>
      </c>
      <c r="Q3101" t="str">
        <f t="shared" ca="1" si="933"/>
        <v>NO</v>
      </c>
      <c r="R3101" t="str">
        <f t="shared" ca="1" si="934"/>
        <v>NO</v>
      </c>
      <c r="S3101" t="b">
        <f t="shared" ca="1" si="931"/>
        <v>0</v>
      </c>
      <c r="T3101" t="b">
        <f t="shared" ca="1" si="932"/>
        <v>0</v>
      </c>
      <c r="U3101">
        <f t="shared" ca="1" si="917"/>
        <v>1</v>
      </c>
      <c r="W3101" s="7"/>
      <c r="X3101" t="str">
        <f t="shared" ca="1" si="919"/>
        <v>20</v>
      </c>
    </row>
    <row r="3102" spans="1:24" x14ac:dyDescent="0.3">
      <c r="A3102">
        <f t="shared" si="920"/>
        <v>3101</v>
      </c>
      <c r="B3102" s="1">
        <v>39590</v>
      </c>
      <c r="C3102">
        <v>5025.45</v>
      </c>
      <c r="D3102">
        <f t="shared" si="921"/>
        <v>-92.199999999999818</v>
      </c>
      <c r="E3102" t="str">
        <f t="shared" si="922"/>
        <v/>
      </c>
      <c r="F3102" s="4">
        <f t="shared" si="923"/>
        <v>-92.199999999999818</v>
      </c>
      <c r="G3102">
        <f t="shared" ca="1" si="924"/>
        <v>0.5082499999999982</v>
      </c>
      <c r="H3102">
        <f t="shared" ca="1" si="925"/>
        <v>0.55674999999999841</v>
      </c>
      <c r="I3102" s="4">
        <f t="shared" ca="1" si="935"/>
        <v>0.91288729232150811</v>
      </c>
      <c r="J3102" s="8">
        <f t="shared" ca="1" si="926"/>
        <v>47.723004694835666</v>
      </c>
      <c r="K3102" t="str">
        <f t="shared" ca="1" si="927"/>
        <v>SELL</v>
      </c>
      <c r="L3102" t="str">
        <f t="shared" ca="1" si="928"/>
        <v>NA</v>
      </c>
      <c r="M3102" t="str">
        <f t="shared" ca="1" si="929"/>
        <v/>
      </c>
      <c r="N3102">
        <f t="shared" si="918"/>
        <v>5025.45</v>
      </c>
      <c r="O3102">
        <f t="shared" ca="1" si="930"/>
        <v>20</v>
      </c>
      <c r="Q3102" t="str">
        <f t="shared" ca="1" si="933"/>
        <v>NO</v>
      </c>
      <c r="R3102" t="str">
        <f t="shared" ca="1" si="934"/>
        <v>NO</v>
      </c>
      <c r="S3102" t="b">
        <f t="shared" ca="1" si="931"/>
        <v>0</v>
      </c>
      <c r="T3102" t="b">
        <f t="shared" ca="1" si="932"/>
        <v>0</v>
      </c>
      <c r="U3102">
        <f t="shared" ca="1" si="917"/>
        <v>1</v>
      </c>
      <c r="W3102" s="7"/>
      <c r="X3102" t="str">
        <f t="shared" ca="1" si="919"/>
        <v>20</v>
      </c>
    </row>
    <row r="3103" spans="1:24" x14ac:dyDescent="0.3">
      <c r="A3103">
        <f t="shared" si="920"/>
        <v>3102</v>
      </c>
      <c r="B3103" s="1">
        <v>39591</v>
      </c>
      <c r="C3103">
        <v>4946.55</v>
      </c>
      <c r="D3103">
        <f t="shared" si="921"/>
        <v>-78.899999999999636</v>
      </c>
      <c r="E3103" t="str">
        <f t="shared" si="922"/>
        <v/>
      </c>
      <c r="F3103" s="4">
        <f t="shared" si="923"/>
        <v>-78.899999999999636</v>
      </c>
      <c r="G3103">
        <f t="shared" ca="1" si="924"/>
        <v>0.48529999999999746</v>
      </c>
      <c r="H3103">
        <f t="shared" ca="1" si="925"/>
        <v>0.58255555555555372</v>
      </c>
      <c r="I3103" s="4">
        <f t="shared" ca="1" si="935"/>
        <v>0.83305359526988187</v>
      </c>
      <c r="J3103" s="8">
        <f t="shared" ca="1" si="926"/>
        <v>45.446221399065571</v>
      </c>
      <c r="K3103" t="str">
        <f t="shared" ca="1" si="927"/>
        <v>SELL</v>
      </c>
      <c r="L3103" t="str">
        <f t="shared" ca="1" si="928"/>
        <v>NA</v>
      </c>
      <c r="M3103" t="str">
        <f t="shared" ca="1" si="929"/>
        <v/>
      </c>
      <c r="N3103">
        <f t="shared" si="918"/>
        <v>4946.55</v>
      </c>
      <c r="O3103">
        <f t="shared" ca="1" si="930"/>
        <v>20</v>
      </c>
      <c r="Q3103" t="str">
        <f t="shared" ca="1" si="933"/>
        <v>NO</v>
      </c>
      <c r="R3103" t="str">
        <f t="shared" ca="1" si="934"/>
        <v>NO</v>
      </c>
      <c r="S3103" t="b">
        <f t="shared" ca="1" si="931"/>
        <v>0</v>
      </c>
      <c r="T3103" t="b">
        <f t="shared" ca="1" si="932"/>
        <v>0</v>
      </c>
      <c r="U3103">
        <f t="shared" ca="1" si="917"/>
        <v>1</v>
      </c>
      <c r="W3103" s="7"/>
      <c r="X3103" t="str">
        <f t="shared" ca="1" si="919"/>
        <v>20</v>
      </c>
    </row>
    <row r="3104" spans="1:24" x14ac:dyDescent="0.3">
      <c r="A3104">
        <f t="shared" si="920"/>
        <v>3103</v>
      </c>
      <c r="B3104" s="1">
        <v>39594</v>
      </c>
      <c r="C3104">
        <v>4875.05</v>
      </c>
      <c r="D3104">
        <f t="shared" si="921"/>
        <v>-71.5</v>
      </c>
      <c r="E3104" t="str">
        <f t="shared" si="922"/>
        <v/>
      </c>
      <c r="F3104" s="4">
        <f t="shared" si="923"/>
        <v>-71.5</v>
      </c>
      <c r="G3104">
        <f t="shared" ca="1" si="924"/>
        <v>0.48529999999999746</v>
      </c>
      <c r="H3104">
        <f t="shared" ca="1" si="925"/>
        <v>0.62205555555555392</v>
      </c>
      <c r="I3104" s="4">
        <f t="shared" ca="1" si="935"/>
        <v>0.78015539876752493</v>
      </c>
      <c r="J3104" s="8">
        <f t="shared" ca="1" si="926"/>
        <v>43.825128935802951</v>
      </c>
      <c r="K3104" t="str">
        <f t="shared" ca="1" si="927"/>
        <v>SELL</v>
      </c>
      <c r="L3104" t="str">
        <f t="shared" ca="1" si="928"/>
        <v>NA</v>
      </c>
      <c r="M3104" t="str">
        <f t="shared" ca="1" si="929"/>
        <v/>
      </c>
      <c r="N3104">
        <f t="shared" si="918"/>
        <v>4875.05</v>
      </c>
      <c r="O3104">
        <f t="shared" ca="1" si="930"/>
        <v>20</v>
      </c>
      <c r="Q3104" t="str">
        <f t="shared" ca="1" si="933"/>
        <v>NO</v>
      </c>
      <c r="R3104" t="str">
        <f t="shared" ca="1" si="934"/>
        <v>NO</v>
      </c>
      <c r="S3104" t="b">
        <f t="shared" ca="1" si="931"/>
        <v>0</v>
      </c>
      <c r="T3104" t="b">
        <f t="shared" ca="1" si="932"/>
        <v>0</v>
      </c>
      <c r="U3104">
        <f t="shared" ca="1" si="917"/>
        <v>1</v>
      </c>
      <c r="W3104" s="7"/>
      <c r="X3104" t="str">
        <f t="shared" ca="1" si="919"/>
        <v>20</v>
      </c>
    </row>
    <row r="3105" spans="1:24" x14ac:dyDescent="0.3">
      <c r="A3105">
        <f t="shared" si="920"/>
        <v>3104</v>
      </c>
      <c r="B3105" s="1">
        <v>39595</v>
      </c>
      <c r="C3105">
        <v>4859.8</v>
      </c>
      <c r="D3105">
        <f t="shared" si="921"/>
        <v>-15.25</v>
      </c>
      <c r="E3105" t="str">
        <f t="shared" si="922"/>
        <v/>
      </c>
      <c r="F3105" s="4">
        <f t="shared" si="923"/>
        <v>-15.25</v>
      </c>
      <c r="G3105">
        <f t="shared" ca="1" si="924"/>
        <v>0.48529999999999746</v>
      </c>
      <c r="H3105">
        <f t="shared" ca="1" si="925"/>
        <v>0.58611111111110903</v>
      </c>
      <c r="I3105" s="4">
        <f t="shared" ca="1" si="935"/>
        <v>0.82799999999999863</v>
      </c>
      <c r="J3105" s="8">
        <f t="shared" ca="1" si="926"/>
        <v>45.295404814004328</v>
      </c>
      <c r="K3105" t="str">
        <f t="shared" ca="1" si="927"/>
        <v>SELL</v>
      </c>
      <c r="L3105" t="str">
        <f t="shared" ca="1" si="928"/>
        <v>NA</v>
      </c>
      <c r="M3105" t="str">
        <f t="shared" ca="1" si="929"/>
        <v/>
      </c>
      <c r="N3105">
        <f t="shared" si="918"/>
        <v>4859.8</v>
      </c>
      <c r="O3105">
        <f t="shared" ca="1" si="930"/>
        <v>20</v>
      </c>
      <c r="Q3105" t="str">
        <f t="shared" ca="1" si="933"/>
        <v>NO</v>
      </c>
      <c r="R3105" t="str">
        <f t="shared" ca="1" si="934"/>
        <v>NO</v>
      </c>
      <c r="S3105" t="b">
        <f t="shared" ca="1" si="931"/>
        <v>0</v>
      </c>
      <c r="T3105" t="b">
        <f t="shared" ca="1" si="932"/>
        <v>0</v>
      </c>
      <c r="U3105">
        <f t="shared" ca="1" si="917"/>
        <v>1</v>
      </c>
      <c r="W3105" s="7"/>
      <c r="X3105" t="str">
        <f t="shared" ca="1" si="919"/>
        <v>20</v>
      </c>
    </row>
    <row r="3106" spans="1:24" x14ac:dyDescent="0.3">
      <c r="A3106">
        <f t="shared" si="920"/>
        <v>3105</v>
      </c>
      <c r="B3106" s="1">
        <v>39596</v>
      </c>
      <c r="C3106">
        <v>4918.3500000000004</v>
      </c>
      <c r="D3106">
        <f t="shared" si="921"/>
        <v>58.550000000000182</v>
      </c>
      <c r="E3106">
        <f t="shared" si="922"/>
        <v>58.550000000000182</v>
      </c>
      <c r="F3106" s="4" t="str">
        <f t="shared" si="923"/>
        <v/>
      </c>
      <c r="G3106">
        <f t="shared" ca="1" si="924"/>
        <v>0.50199999999999823</v>
      </c>
      <c r="H3106">
        <f t="shared" ca="1" si="925"/>
        <v>0.64793749999999817</v>
      </c>
      <c r="I3106" s="4">
        <f t="shared" ca="1" si="935"/>
        <v>0.77476608469180996</v>
      </c>
      <c r="J3106" s="8">
        <f t="shared" ca="1" si="926"/>
        <v>43.654546442741442</v>
      </c>
      <c r="K3106" t="str">
        <f t="shared" ca="1" si="927"/>
        <v>SELL</v>
      </c>
      <c r="L3106" t="str">
        <f t="shared" ca="1" si="928"/>
        <v>NA</v>
      </c>
      <c r="M3106" t="str">
        <f t="shared" ca="1" si="929"/>
        <v/>
      </c>
      <c r="N3106">
        <f t="shared" si="918"/>
        <v>4918.3500000000004</v>
      </c>
      <c r="O3106">
        <f t="shared" ca="1" si="930"/>
        <v>20</v>
      </c>
      <c r="Q3106" t="str">
        <f t="shared" ca="1" si="933"/>
        <v>NO</v>
      </c>
      <c r="R3106" t="str">
        <f t="shared" ca="1" si="934"/>
        <v>NO</v>
      </c>
      <c r="S3106" t="b">
        <f t="shared" ca="1" si="931"/>
        <v>0</v>
      </c>
      <c r="T3106" t="b">
        <f t="shared" ca="1" si="932"/>
        <v>0</v>
      </c>
      <c r="U3106">
        <f t="shared" ca="1" si="917"/>
        <v>1</v>
      </c>
      <c r="W3106" s="7"/>
      <c r="X3106" t="str">
        <f t="shared" ca="1" si="919"/>
        <v>20</v>
      </c>
    </row>
    <row r="3107" spans="1:24" x14ac:dyDescent="0.3">
      <c r="A3107">
        <f t="shared" si="920"/>
        <v>3106</v>
      </c>
      <c r="B3107" s="1">
        <v>39597</v>
      </c>
      <c r="C3107">
        <v>4835.3</v>
      </c>
      <c r="D3107">
        <f t="shared" si="921"/>
        <v>-83.050000000000182</v>
      </c>
      <c r="E3107" t="str">
        <f t="shared" si="922"/>
        <v/>
      </c>
      <c r="F3107" s="4">
        <f t="shared" si="923"/>
        <v>-83.050000000000182</v>
      </c>
      <c r="G3107">
        <f t="shared" ca="1" si="924"/>
        <v>0.50199999999999823</v>
      </c>
      <c r="H3107">
        <f t="shared" ca="1" si="925"/>
        <v>0.68449999999999822</v>
      </c>
      <c r="I3107" s="4">
        <f t="shared" ca="1" si="935"/>
        <v>0.73338203067932728</v>
      </c>
      <c r="J3107" s="8">
        <f t="shared" ca="1" si="926"/>
        <v>42.309313105773256</v>
      </c>
      <c r="K3107" t="str">
        <f t="shared" ca="1" si="927"/>
        <v>SELL</v>
      </c>
      <c r="L3107" t="str">
        <f t="shared" ca="1" si="928"/>
        <v>NA</v>
      </c>
      <c r="M3107" t="str">
        <f t="shared" ca="1" si="929"/>
        <v/>
      </c>
      <c r="N3107">
        <f t="shared" si="918"/>
        <v>4835.3</v>
      </c>
      <c r="O3107">
        <f t="shared" ca="1" si="930"/>
        <v>20</v>
      </c>
      <c r="Q3107" t="str">
        <f t="shared" ca="1" si="933"/>
        <v>NO</v>
      </c>
      <c r="R3107" t="str">
        <f t="shared" ca="1" si="934"/>
        <v>NO</v>
      </c>
      <c r="S3107" t="b">
        <f t="shared" ca="1" si="931"/>
        <v>0</v>
      </c>
      <c r="T3107" t="b">
        <f t="shared" ca="1" si="932"/>
        <v>0</v>
      </c>
      <c r="U3107">
        <f t="shared" ca="1" si="917"/>
        <v>1</v>
      </c>
      <c r="W3107" s="7"/>
      <c r="X3107" t="str">
        <f t="shared" ca="1" si="919"/>
        <v>20</v>
      </c>
    </row>
    <row r="3108" spans="1:24" x14ac:dyDescent="0.3">
      <c r="A3108">
        <f t="shared" si="920"/>
        <v>3107</v>
      </c>
      <c r="B3108" s="1">
        <v>39598</v>
      </c>
      <c r="C3108">
        <v>4870.1000000000004</v>
      </c>
      <c r="D3108">
        <f t="shared" si="921"/>
        <v>34.800000000000182</v>
      </c>
      <c r="E3108">
        <f t="shared" si="922"/>
        <v>34.800000000000182</v>
      </c>
      <c r="F3108" s="4" t="str">
        <f t="shared" si="923"/>
        <v/>
      </c>
      <c r="G3108">
        <f t="shared" ca="1" si="924"/>
        <v>0.47999999999999871</v>
      </c>
      <c r="H3108">
        <f t="shared" ca="1" si="925"/>
        <v>0.64071428571428446</v>
      </c>
      <c r="I3108" s="4">
        <f t="shared" ca="1" si="935"/>
        <v>0.74916387959866171</v>
      </c>
      <c r="J3108" s="8">
        <f t="shared" ca="1" si="926"/>
        <v>42.829827915869963</v>
      </c>
      <c r="K3108" t="str">
        <f t="shared" ca="1" si="927"/>
        <v>SELL</v>
      </c>
      <c r="L3108" t="str">
        <f t="shared" ca="1" si="928"/>
        <v>NA</v>
      </c>
      <c r="M3108" t="str">
        <f t="shared" ca="1" si="929"/>
        <v/>
      </c>
      <c r="N3108">
        <f t="shared" si="918"/>
        <v>4870.1000000000004</v>
      </c>
      <c r="O3108">
        <f t="shared" ca="1" si="930"/>
        <v>20</v>
      </c>
      <c r="Q3108" t="str">
        <f t="shared" ca="1" si="933"/>
        <v>NO</v>
      </c>
      <c r="R3108" t="str">
        <f t="shared" ca="1" si="934"/>
        <v>NO</v>
      </c>
      <c r="S3108" t="b">
        <f t="shared" ca="1" si="931"/>
        <v>0</v>
      </c>
      <c r="T3108" t="b">
        <f t="shared" ca="1" si="932"/>
        <v>0</v>
      </c>
      <c r="U3108">
        <f t="shared" ca="1" si="917"/>
        <v>1</v>
      </c>
      <c r="W3108" s="7"/>
      <c r="X3108" t="str">
        <f t="shared" ca="1" si="919"/>
        <v>20</v>
      </c>
    </row>
    <row r="3109" spans="1:24" x14ac:dyDescent="0.3">
      <c r="A3109">
        <f t="shared" si="920"/>
        <v>3108</v>
      </c>
      <c r="B3109" s="1">
        <v>39601</v>
      </c>
      <c r="C3109">
        <v>4739.6000000000004</v>
      </c>
      <c r="D3109">
        <f t="shared" si="921"/>
        <v>-130.5</v>
      </c>
      <c r="E3109" t="str">
        <f t="shared" si="922"/>
        <v/>
      </c>
      <c r="F3109" s="4">
        <f t="shared" si="923"/>
        <v>-130.5</v>
      </c>
      <c r="G3109">
        <f t="shared" ca="1" si="924"/>
        <v>0.50991666666666635</v>
      </c>
      <c r="H3109">
        <f t="shared" ca="1" si="925"/>
        <v>0.72374999999999889</v>
      </c>
      <c r="I3109" s="4">
        <f t="shared" ca="1" si="935"/>
        <v>0.70454807138745024</v>
      </c>
      <c r="J3109" s="8">
        <f t="shared" ca="1" si="926"/>
        <v>41.333423399081347</v>
      </c>
      <c r="K3109" t="str">
        <f t="shared" ca="1" si="927"/>
        <v>SELL</v>
      </c>
      <c r="L3109" t="str">
        <f t="shared" ca="1" si="928"/>
        <v>NA</v>
      </c>
      <c r="M3109" t="str">
        <f t="shared" ca="1" si="929"/>
        <v/>
      </c>
      <c r="N3109">
        <f t="shared" si="918"/>
        <v>4739.6000000000004</v>
      </c>
      <c r="O3109">
        <f t="shared" ca="1" si="930"/>
        <v>20</v>
      </c>
      <c r="Q3109" t="str">
        <f t="shared" ca="1" si="933"/>
        <v>NO</v>
      </c>
      <c r="R3109" t="str">
        <f t="shared" ca="1" si="934"/>
        <v>NO</v>
      </c>
      <c r="S3109" t="b">
        <f t="shared" ca="1" si="931"/>
        <v>0</v>
      </c>
      <c r="T3109" t="b">
        <f t="shared" ca="1" si="932"/>
        <v>0</v>
      </c>
      <c r="U3109">
        <f t="shared" ca="1" si="917"/>
        <v>1</v>
      </c>
      <c r="W3109" s="7"/>
      <c r="X3109" t="str">
        <f t="shared" ca="1" si="919"/>
        <v>20</v>
      </c>
    </row>
    <row r="3110" spans="1:24" x14ac:dyDescent="0.3">
      <c r="A3110">
        <f t="shared" si="920"/>
        <v>3109</v>
      </c>
      <c r="B3110" s="1">
        <v>39602</v>
      </c>
      <c r="C3110">
        <v>4715.8999999999996</v>
      </c>
      <c r="D3110">
        <f t="shared" si="921"/>
        <v>-23.700000000000728</v>
      </c>
      <c r="E3110" t="str">
        <f t="shared" si="922"/>
        <v/>
      </c>
      <c r="F3110" s="4">
        <f t="shared" si="923"/>
        <v>-23.700000000000728</v>
      </c>
      <c r="G3110">
        <f t="shared" ca="1" si="924"/>
        <v>0.50991666666666635</v>
      </c>
      <c r="H3110">
        <f t="shared" ca="1" si="925"/>
        <v>0.68481250000000049</v>
      </c>
      <c r="I3110" s="4">
        <f t="shared" ca="1" si="935"/>
        <v>0.74460770892275763</v>
      </c>
      <c r="J3110" s="8">
        <f t="shared" ca="1" si="926"/>
        <v>42.680523828622214</v>
      </c>
      <c r="K3110" t="str">
        <f t="shared" ca="1" si="927"/>
        <v>SELL</v>
      </c>
      <c r="L3110" t="str">
        <f t="shared" ca="1" si="928"/>
        <v>NA</v>
      </c>
      <c r="M3110" t="str">
        <f t="shared" ca="1" si="929"/>
        <v/>
      </c>
      <c r="N3110">
        <f t="shared" si="918"/>
        <v>4715.8999999999996</v>
      </c>
      <c r="O3110">
        <f t="shared" ca="1" si="930"/>
        <v>20</v>
      </c>
      <c r="Q3110" t="str">
        <f t="shared" ca="1" si="933"/>
        <v>NO</v>
      </c>
      <c r="R3110" t="str">
        <f t="shared" ca="1" si="934"/>
        <v>NO</v>
      </c>
      <c r="S3110" t="b">
        <f t="shared" ca="1" si="931"/>
        <v>0</v>
      </c>
      <c r="T3110" t="b">
        <f t="shared" ca="1" si="932"/>
        <v>0</v>
      </c>
      <c r="U3110">
        <f t="shared" ca="1" si="917"/>
        <v>1</v>
      </c>
      <c r="W3110" s="7"/>
      <c r="X3110" t="str">
        <f t="shared" ca="1" si="919"/>
        <v>20</v>
      </c>
    </row>
    <row r="3111" spans="1:24" x14ac:dyDescent="0.3">
      <c r="A3111">
        <f t="shared" si="920"/>
        <v>3110</v>
      </c>
      <c r="B3111" s="1">
        <v>39603</v>
      </c>
      <c r="C3111">
        <v>4585.6000000000004</v>
      </c>
      <c r="D3111">
        <f t="shared" si="921"/>
        <v>-130.29999999999927</v>
      </c>
      <c r="E3111" t="str">
        <f t="shared" si="922"/>
        <v/>
      </c>
      <c r="F3111" s="4">
        <f t="shared" si="923"/>
        <v>-130.29999999999927</v>
      </c>
      <c r="G3111">
        <f t="shared" ca="1" si="924"/>
        <v>0.504</v>
      </c>
      <c r="H3111">
        <f t="shared" ca="1" si="925"/>
        <v>0.75349999999999961</v>
      </c>
      <c r="I3111" s="4">
        <f t="shared" ca="1" si="935"/>
        <v>0.66887856668878598</v>
      </c>
      <c r="J3111" s="8">
        <f t="shared" ca="1" si="926"/>
        <v>40.079522862823076</v>
      </c>
      <c r="K3111" t="str">
        <f t="shared" ca="1" si="927"/>
        <v>SELL</v>
      </c>
      <c r="L3111" t="str">
        <f t="shared" ca="1" si="928"/>
        <v>NA</v>
      </c>
      <c r="M3111" t="str">
        <f t="shared" ca="1" si="929"/>
        <v/>
      </c>
      <c r="N3111">
        <f t="shared" si="918"/>
        <v>4585.6000000000004</v>
      </c>
      <c r="O3111">
        <f t="shared" ca="1" si="930"/>
        <v>20</v>
      </c>
      <c r="Q3111" t="str">
        <f t="shared" ca="1" si="933"/>
        <v>NO</v>
      </c>
      <c r="R3111" t="str">
        <f t="shared" ca="1" si="934"/>
        <v>NO</v>
      </c>
      <c r="S3111" t="b">
        <f t="shared" ca="1" si="931"/>
        <v>0</v>
      </c>
      <c r="T3111" t="b">
        <f t="shared" ca="1" si="932"/>
        <v>0</v>
      </c>
      <c r="U3111">
        <f t="shared" ca="1" si="917"/>
        <v>1</v>
      </c>
      <c r="W3111" s="7"/>
      <c r="X3111" t="str">
        <f t="shared" ca="1" si="919"/>
        <v>20</v>
      </c>
    </row>
    <row r="3112" spans="1:24" x14ac:dyDescent="0.3">
      <c r="A3112">
        <f t="shared" si="920"/>
        <v>3111</v>
      </c>
      <c r="B3112" s="1">
        <v>39604</v>
      </c>
      <c r="C3112">
        <v>4676.95</v>
      </c>
      <c r="D3112">
        <f t="shared" si="921"/>
        <v>91.349999999999454</v>
      </c>
      <c r="E3112">
        <f t="shared" si="922"/>
        <v>91.349999999999454</v>
      </c>
      <c r="F3112" s="4" t="str">
        <f t="shared" si="923"/>
        <v/>
      </c>
      <c r="G3112">
        <f t="shared" ca="1" si="924"/>
        <v>0.47969999999999891</v>
      </c>
      <c r="H3112">
        <f t="shared" ca="1" si="925"/>
        <v>0.75349999999999961</v>
      </c>
      <c r="I3112" s="4">
        <f t="shared" ca="1" si="935"/>
        <v>0.63662906436628952</v>
      </c>
      <c r="J3112" s="8">
        <f t="shared" ca="1" si="926"/>
        <v>38.898799870256205</v>
      </c>
      <c r="K3112" t="str">
        <f t="shared" ca="1" si="927"/>
        <v>SELL</v>
      </c>
      <c r="L3112" t="str">
        <f t="shared" ca="1" si="928"/>
        <v>NA</v>
      </c>
      <c r="M3112" t="str">
        <f t="shared" ca="1" si="929"/>
        <v/>
      </c>
      <c r="N3112">
        <f t="shared" si="918"/>
        <v>4676.95</v>
      </c>
      <c r="O3112">
        <f t="shared" ca="1" si="930"/>
        <v>20</v>
      </c>
      <c r="Q3112" t="str">
        <f t="shared" ca="1" si="933"/>
        <v>NO</v>
      </c>
      <c r="R3112" t="str">
        <f t="shared" ca="1" si="934"/>
        <v>NO</v>
      </c>
      <c r="S3112" t="b">
        <f t="shared" ca="1" si="931"/>
        <v>0</v>
      </c>
      <c r="T3112" t="b">
        <f t="shared" ca="1" si="932"/>
        <v>0</v>
      </c>
      <c r="U3112">
        <f t="shared" ca="1" si="917"/>
        <v>1</v>
      </c>
      <c r="W3112" s="7"/>
      <c r="X3112" t="str">
        <f t="shared" ca="1" si="919"/>
        <v>20</v>
      </c>
    </row>
    <row r="3113" spans="1:24" x14ac:dyDescent="0.3">
      <c r="A3113">
        <f t="shared" si="920"/>
        <v>3112</v>
      </c>
      <c r="B3113" s="1">
        <v>39605</v>
      </c>
      <c r="C3113">
        <v>4627.8</v>
      </c>
      <c r="D3113">
        <f t="shared" si="921"/>
        <v>-49.149999999999636</v>
      </c>
      <c r="E3113" t="str">
        <f t="shared" si="922"/>
        <v/>
      </c>
      <c r="F3113" s="4">
        <f t="shared" si="923"/>
        <v>-49.149999999999636</v>
      </c>
      <c r="G3113">
        <f t="shared" ca="1" si="924"/>
        <v>0.49349999999999911</v>
      </c>
      <c r="H3113">
        <f t="shared" ca="1" si="925"/>
        <v>0.72729999999999928</v>
      </c>
      <c r="I3113" s="4">
        <f t="shared" ca="1" si="935"/>
        <v>0.67853705486044213</v>
      </c>
      <c r="J3113" s="8">
        <f t="shared" ca="1" si="926"/>
        <v>40.424311926605483</v>
      </c>
      <c r="K3113" t="str">
        <f t="shared" ca="1" si="927"/>
        <v>SELL</v>
      </c>
      <c r="L3113" t="str">
        <f t="shared" ca="1" si="928"/>
        <v>NA</v>
      </c>
      <c r="M3113" t="str">
        <f t="shared" ca="1" si="929"/>
        <v/>
      </c>
      <c r="N3113">
        <f t="shared" si="918"/>
        <v>4627.8</v>
      </c>
      <c r="O3113">
        <f t="shared" ca="1" si="930"/>
        <v>20</v>
      </c>
      <c r="Q3113" t="str">
        <f t="shared" ca="1" si="933"/>
        <v>NO</v>
      </c>
      <c r="R3113" t="str">
        <f t="shared" ca="1" si="934"/>
        <v>NO</v>
      </c>
      <c r="S3113" t="b">
        <f t="shared" ca="1" si="931"/>
        <v>0</v>
      </c>
      <c r="T3113" t="b">
        <f t="shared" ca="1" si="932"/>
        <v>0</v>
      </c>
      <c r="U3113">
        <f t="shared" ca="1" si="917"/>
        <v>1</v>
      </c>
      <c r="W3113" s="7"/>
      <c r="X3113" t="str">
        <f t="shared" ca="1" si="919"/>
        <v>20</v>
      </c>
    </row>
    <row r="3114" spans="1:24" x14ac:dyDescent="0.3">
      <c r="A3114">
        <f t="shared" si="920"/>
        <v>3113</v>
      </c>
      <c r="B3114" s="1">
        <v>39608</v>
      </c>
      <c r="C3114">
        <v>4500.95</v>
      </c>
      <c r="D3114">
        <f t="shared" si="921"/>
        <v>-126.85000000000036</v>
      </c>
      <c r="E3114" t="str">
        <f t="shared" si="922"/>
        <v/>
      </c>
      <c r="F3114" s="4">
        <f t="shared" si="923"/>
        <v>-126.85000000000036</v>
      </c>
      <c r="G3114">
        <f t="shared" ca="1" si="924"/>
        <v>0.49349999999999911</v>
      </c>
      <c r="H3114">
        <f t="shared" ca="1" si="925"/>
        <v>0.80139999999999956</v>
      </c>
      <c r="I3114" s="4">
        <f t="shared" ca="1" si="935"/>
        <v>0.61579735462939778</v>
      </c>
      <c r="J3114" s="8">
        <f t="shared" ca="1" si="926"/>
        <v>38.111051046412818</v>
      </c>
      <c r="K3114" t="str">
        <f t="shared" ca="1" si="927"/>
        <v>SELL</v>
      </c>
      <c r="L3114" t="str">
        <f t="shared" ca="1" si="928"/>
        <v>NA</v>
      </c>
      <c r="M3114" t="str">
        <f t="shared" ca="1" si="929"/>
        <v/>
      </c>
      <c r="N3114">
        <f t="shared" si="918"/>
        <v>4500.95</v>
      </c>
      <c r="O3114">
        <f t="shared" ca="1" si="930"/>
        <v>20</v>
      </c>
      <c r="Q3114" t="str">
        <f t="shared" ca="1" si="933"/>
        <v>NO</v>
      </c>
      <c r="R3114" t="str">
        <f t="shared" ca="1" si="934"/>
        <v>NO</v>
      </c>
      <c r="S3114" t="b">
        <f t="shared" ca="1" si="931"/>
        <v>0</v>
      </c>
      <c r="T3114" t="b">
        <f t="shared" ca="1" si="932"/>
        <v>0</v>
      </c>
      <c r="U3114">
        <f t="shared" ca="1" si="917"/>
        <v>1</v>
      </c>
      <c r="W3114" s="7"/>
      <c r="X3114" t="str">
        <f t="shared" ca="1" si="919"/>
        <v>20</v>
      </c>
    </row>
    <row r="3115" spans="1:24" x14ac:dyDescent="0.3">
      <c r="A3115">
        <f t="shared" si="920"/>
        <v>3114</v>
      </c>
      <c r="B3115" s="1">
        <v>39609</v>
      </c>
      <c r="C3115">
        <v>4449.8</v>
      </c>
      <c r="D3115">
        <f t="shared" si="921"/>
        <v>-51.149999999999636</v>
      </c>
      <c r="E3115" t="str">
        <f t="shared" si="922"/>
        <v/>
      </c>
      <c r="F3115" s="4">
        <f t="shared" si="923"/>
        <v>-51.149999999999636</v>
      </c>
      <c r="G3115">
        <f t="shared" ca="1" si="924"/>
        <v>0.61566666666666603</v>
      </c>
      <c r="H3115">
        <f t="shared" ca="1" si="925"/>
        <v>0.77504545454545393</v>
      </c>
      <c r="I3115" s="4">
        <f t="shared" ca="1" si="935"/>
        <v>0.79436201200320589</v>
      </c>
      <c r="J3115" s="8">
        <f t="shared" ca="1" si="926"/>
        <v>44.26988571366315</v>
      </c>
      <c r="K3115" t="str">
        <f t="shared" ca="1" si="927"/>
        <v>SELL</v>
      </c>
      <c r="L3115" t="str">
        <f t="shared" ca="1" si="928"/>
        <v>NA</v>
      </c>
      <c r="M3115" t="str">
        <f t="shared" ca="1" si="929"/>
        <v/>
      </c>
      <c r="N3115">
        <f t="shared" si="918"/>
        <v>4449.8</v>
      </c>
      <c r="O3115">
        <f t="shared" ca="1" si="930"/>
        <v>20</v>
      </c>
      <c r="Q3115" t="str">
        <f t="shared" ca="1" si="933"/>
        <v>NO</v>
      </c>
      <c r="R3115" t="str">
        <f t="shared" ca="1" si="934"/>
        <v>NO</v>
      </c>
      <c r="S3115" t="b">
        <f t="shared" ca="1" si="931"/>
        <v>0</v>
      </c>
      <c r="T3115" t="b">
        <f t="shared" ca="1" si="932"/>
        <v>0</v>
      </c>
      <c r="U3115">
        <f t="shared" ca="1" si="917"/>
        <v>1</v>
      </c>
      <c r="W3115" s="7"/>
      <c r="X3115" t="str">
        <f t="shared" ca="1" si="919"/>
        <v>20</v>
      </c>
    </row>
    <row r="3116" spans="1:24" x14ac:dyDescent="0.3">
      <c r="A3116">
        <f t="shared" si="920"/>
        <v>3115</v>
      </c>
      <c r="B3116" s="1">
        <v>39610</v>
      </c>
      <c r="C3116">
        <v>4523.6000000000004</v>
      </c>
      <c r="D3116">
        <f t="shared" si="921"/>
        <v>73.800000000000182</v>
      </c>
      <c r="E3116">
        <f t="shared" si="922"/>
        <v>73.800000000000182</v>
      </c>
      <c r="F3116" s="4" t="str">
        <f t="shared" si="923"/>
        <v/>
      </c>
      <c r="G3116">
        <f t="shared" ca="1" si="924"/>
        <v>0.64624999999999999</v>
      </c>
      <c r="H3116">
        <f t="shared" ca="1" si="925"/>
        <v>0.76034999999999942</v>
      </c>
      <c r="I3116" s="4">
        <f t="shared" ca="1" si="935"/>
        <v>0.84993752876964623</v>
      </c>
      <c r="J3116" s="8">
        <f t="shared" ca="1" si="926"/>
        <v>45.944120574434827</v>
      </c>
      <c r="K3116" t="str">
        <f t="shared" ca="1" si="927"/>
        <v>SELL</v>
      </c>
      <c r="L3116" t="str">
        <f t="shared" ca="1" si="928"/>
        <v>NA</v>
      </c>
      <c r="M3116" t="str">
        <f t="shared" ca="1" si="929"/>
        <v/>
      </c>
      <c r="N3116">
        <f t="shared" si="918"/>
        <v>4523.6000000000004</v>
      </c>
      <c r="O3116">
        <f t="shared" ca="1" si="930"/>
        <v>20</v>
      </c>
      <c r="Q3116" t="str">
        <f t="shared" ca="1" si="933"/>
        <v>NO</v>
      </c>
      <c r="R3116" t="str">
        <f t="shared" ca="1" si="934"/>
        <v>NO</v>
      </c>
      <c r="S3116" t="b">
        <f t="shared" ca="1" si="931"/>
        <v>0</v>
      </c>
      <c r="T3116" t="b">
        <f t="shared" ca="1" si="932"/>
        <v>0</v>
      </c>
      <c r="U3116">
        <f t="shared" ca="1" si="917"/>
        <v>1</v>
      </c>
      <c r="W3116" s="7"/>
      <c r="X3116" t="str">
        <f t="shared" ca="1" si="919"/>
        <v>20</v>
      </c>
    </row>
    <row r="3117" spans="1:24" x14ac:dyDescent="0.3">
      <c r="A3117">
        <f t="shared" si="920"/>
        <v>3116</v>
      </c>
      <c r="B3117" s="1">
        <v>39611</v>
      </c>
      <c r="C3117">
        <v>4539.3500000000004</v>
      </c>
      <c r="D3117">
        <f t="shared" si="921"/>
        <v>15.75</v>
      </c>
      <c r="E3117">
        <f t="shared" si="922"/>
        <v>15.75</v>
      </c>
      <c r="F3117" s="4" t="str">
        <f t="shared" si="923"/>
        <v/>
      </c>
      <c r="G3117">
        <f t="shared" ca="1" si="924"/>
        <v>0.54849999999999999</v>
      </c>
      <c r="H3117">
        <f t="shared" ca="1" si="925"/>
        <v>0.75716666666666643</v>
      </c>
      <c r="I3117" s="4">
        <f t="shared" ca="1" si="935"/>
        <v>0.7244111820383009</v>
      </c>
      <c r="J3117" s="8">
        <f t="shared" ca="1" si="926"/>
        <v>42.009190707173865</v>
      </c>
      <c r="K3117" t="str">
        <f t="shared" ca="1" si="927"/>
        <v>SELL</v>
      </c>
      <c r="L3117" t="str">
        <f t="shared" ca="1" si="928"/>
        <v>NA</v>
      </c>
      <c r="M3117" t="str">
        <f t="shared" ca="1" si="929"/>
        <v/>
      </c>
      <c r="N3117">
        <f t="shared" si="918"/>
        <v>4539.3500000000004</v>
      </c>
      <c r="O3117">
        <f t="shared" ca="1" si="930"/>
        <v>20</v>
      </c>
      <c r="Q3117" t="str">
        <f t="shared" ca="1" si="933"/>
        <v>NO</v>
      </c>
      <c r="R3117" t="str">
        <f t="shared" ca="1" si="934"/>
        <v>NO</v>
      </c>
      <c r="S3117" t="b">
        <f t="shared" ca="1" si="931"/>
        <v>0</v>
      </c>
      <c r="T3117" t="b">
        <f t="shared" ca="1" si="932"/>
        <v>0</v>
      </c>
      <c r="U3117">
        <f t="shared" ca="1" si="917"/>
        <v>1</v>
      </c>
      <c r="W3117" s="7"/>
      <c r="X3117" t="str">
        <f t="shared" ca="1" si="919"/>
        <v>20</v>
      </c>
    </row>
    <row r="3118" spans="1:24" x14ac:dyDescent="0.3">
      <c r="A3118">
        <f t="shared" si="920"/>
        <v>3117</v>
      </c>
      <c r="B3118" s="1">
        <v>39612</v>
      </c>
      <c r="C3118">
        <v>4517.1000000000004</v>
      </c>
      <c r="D3118">
        <f t="shared" si="921"/>
        <v>-22.25</v>
      </c>
      <c r="E3118" t="str">
        <f t="shared" si="922"/>
        <v/>
      </c>
      <c r="F3118" s="4">
        <f t="shared" si="923"/>
        <v>-22.25</v>
      </c>
      <c r="G3118">
        <f t="shared" ca="1" si="924"/>
        <v>0.54849999999999999</v>
      </c>
      <c r="H3118">
        <f t="shared" ca="1" si="925"/>
        <v>0.7024444444444442</v>
      </c>
      <c r="I3118" s="4">
        <f t="shared" ca="1" si="935"/>
        <v>0.78084466940841535</v>
      </c>
      <c r="J3118" s="8">
        <f t="shared" ca="1" si="926"/>
        <v>43.846871252831207</v>
      </c>
      <c r="K3118" t="str">
        <f t="shared" ca="1" si="927"/>
        <v>SELL</v>
      </c>
      <c r="L3118" t="str">
        <f t="shared" ca="1" si="928"/>
        <v>NA</v>
      </c>
      <c r="M3118" t="str">
        <f t="shared" ca="1" si="929"/>
        <v/>
      </c>
      <c r="N3118">
        <f t="shared" si="918"/>
        <v>4517.1000000000004</v>
      </c>
      <c r="O3118">
        <f t="shared" ca="1" si="930"/>
        <v>20</v>
      </c>
      <c r="Q3118" t="str">
        <f t="shared" ca="1" si="933"/>
        <v>NO</v>
      </c>
      <c r="R3118" t="str">
        <f t="shared" ca="1" si="934"/>
        <v>NO</v>
      </c>
      <c r="S3118" t="b">
        <f t="shared" ca="1" si="931"/>
        <v>0</v>
      </c>
      <c r="T3118" t="b">
        <f t="shared" ca="1" si="932"/>
        <v>0</v>
      </c>
      <c r="U3118">
        <f t="shared" ca="1" si="917"/>
        <v>1</v>
      </c>
      <c r="W3118" s="7"/>
      <c r="X3118" t="str">
        <f t="shared" ca="1" si="919"/>
        <v>20</v>
      </c>
    </row>
    <row r="3119" spans="1:24" x14ac:dyDescent="0.3">
      <c r="A3119">
        <f t="shared" si="920"/>
        <v>3118</v>
      </c>
      <c r="B3119" s="1">
        <v>39615</v>
      </c>
      <c r="C3119">
        <v>4572.5</v>
      </c>
      <c r="D3119">
        <f t="shared" si="921"/>
        <v>55.399999999999636</v>
      </c>
      <c r="E3119">
        <f t="shared" si="922"/>
        <v>55.399999999999636</v>
      </c>
      <c r="F3119" s="4" t="str">
        <f t="shared" si="923"/>
        <v/>
      </c>
      <c r="G3119">
        <f t="shared" ca="1" si="924"/>
        <v>0.54941666666666611</v>
      </c>
      <c r="H3119">
        <f t="shared" ca="1" si="925"/>
        <v>0.7711874999999998</v>
      </c>
      <c r="I3119" s="4">
        <f t="shared" ca="1" si="935"/>
        <v>0.71242942431855583</v>
      </c>
      <c r="J3119" s="8">
        <f t="shared" ca="1" si="926"/>
        <v>41.603432772247537</v>
      </c>
      <c r="K3119" t="str">
        <f t="shared" ca="1" si="927"/>
        <v>SELL</v>
      </c>
      <c r="L3119" t="str">
        <f t="shared" ca="1" si="928"/>
        <v>NA</v>
      </c>
      <c r="M3119" t="str">
        <f t="shared" ca="1" si="929"/>
        <v/>
      </c>
      <c r="N3119">
        <f t="shared" si="918"/>
        <v>4572.5</v>
      </c>
      <c r="O3119">
        <f t="shared" ca="1" si="930"/>
        <v>20</v>
      </c>
      <c r="Q3119" t="str">
        <f t="shared" ca="1" si="933"/>
        <v>NO</v>
      </c>
      <c r="R3119" t="str">
        <f t="shared" ca="1" si="934"/>
        <v>NO</v>
      </c>
      <c r="S3119" t="b">
        <f t="shared" ca="1" si="931"/>
        <v>0</v>
      </c>
      <c r="T3119" t="b">
        <f t="shared" ca="1" si="932"/>
        <v>0</v>
      </c>
      <c r="U3119">
        <f t="shared" ca="1" si="917"/>
        <v>1</v>
      </c>
      <c r="W3119" s="7"/>
      <c r="X3119" t="str">
        <f t="shared" ca="1" si="919"/>
        <v>20</v>
      </c>
    </row>
    <row r="3120" spans="1:24" x14ac:dyDescent="0.3">
      <c r="A3120">
        <f t="shared" si="920"/>
        <v>3119</v>
      </c>
      <c r="B3120" s="1">
        <v>39616</v>
      </c>
      <c r="C3120">
        <v>4653</v>
      </c>
      <c r="D3120">
        <f t="shared" si="921"/>
        <v>80.5</v>
      </c>
      <c r="E3120">
        <f t="shared" si="922"/>
        <v>80.5</v>
      </c>
      <c r="F3120" s="4" t="str">
        <f t="shared" si="923"/>
        <v/>
      </c>
      <c r="G3120">
        <f t="shared" ca="1" si="924"/>
        <v>0.58599999999999908</v>
      </c>
      <c r="H3120">
        <f t="shared" ca="1" si="925"/>
        <v>0.7711874999999998</v>
      </c>
      <c r="I3120" s="4">
        <f t="shared" ca="1" si="935"/>
        <v>0.75986708809465819</v>
      </c>
      <c r="J3120" s="8">
        <f t="shared" ca="1" si="926"/>
        <v>43.177527055031049</v>
      </c>
      <c r="K3120" t="str">
        <f t="shared" ca="1" si="927"/>
        <v>SELL</v>
      </c>
      <c r="L3120" t="str">
        <f t="shared" ca="1" si="928"/>
        <v>NA</v>
      </c>
      <c r="M3120" t="str">
        <f t="shared" ca="1" si="929"/>
        <v/>
      </c>
      <c r="N3120">
        <f t="shared" si="918"/>
        <v>4653</v>
      </c>
      <c r="O3120">
        <f t="shared" ca="1" si="930"/>
        <v>20</v>
      </c>
      <c r="Q3120" t="str">
        <f t="shared" ca="1" si="933"/>
        <v>NO</v>
      </c>
      <c r="R3120" t="str">
        <f t="shared" ca="1" si="934"/>
        <v>NO</v>
      </c>
      <c r="S3120" t="b">
        <f t="shared" ca="1" si="931"/>
        <v>0</v>
      </c>
      <c r="T3120" t="b">
        <f t="shared" ca="1" si="932"/>
        <v>0</v>
      </c>
      <c r="U3120">
        <f t="shared" ca="1" si="917"/>
        <v>1</v>
      </c>
      <c r="W3120" s="7"/>
      <c r="X3120" t="str">
        <f t="shared" ca="1" si="919"/>
        <v>20</v>
      </c>
    </row>
    <row r="3121" spans="1:24" x14ac:dyDescent="0.3">
      <c r="A3121">
        <f t="shared" si="920"/>
        <v>3120</v>
      </c>
      <c r="B3121" s="1">
        <v>39617</v>
      </c>
      <c r="C3121">
        <v>4582.3999999999996</v>
      </c>
      <c r="D3121">
        <f t="shared" si="921"/>
        <v>-70.600000000000364</v>
      </c>
      <c r="E3121" t="str">
        <f t="shared" si="922"/>
        <v/>
      </c>
      <c r="F3121" s="4">
        <f t="shared" si="923"/>
        <v>-70.600000000000364</v>
      </c>
      <c r="G3121">
        <f t="shared" ca="1" si="924"/>
        <v>0.58599999999999908</v>
      </c>
      <c r="H3121">
        <f t="shared" ca="1" si="925"/>
        <v>0.75562499999999999</v>
      </c>
      <c r="I3121" s="4">
        <f t="shared" ca="1" si="935"/>
        <v>0.77551695616211624</v>
      </c>
      <c r="J3121" s="8">
        <f t="shared" ca="1" si="926"/>
        <v>43.67837510481688</v>
      </c>
      <c r="K3121" t="str">
        <f t="shared" ca="1" si="927"/>
        <v>SELL</v>
      </c>
      <c r="L3121" t="str">
        <f t="shared" ca="1" si="928"/>
        <v>NA</v>
      </c>
      <c r="M3121" t="str">
        <f t="shared" ca="1" si="929"/>
        <v/>
      </c>
      <c r="N3121">
        <f t="shared" si="918"/>
        <v>4582.3999999999996</v>
      </c>
      <c r="O3121">
        <f t="shared" ca="1" si="930"/>
        <v>20</v>
      </c>
      <c r="Q3121" t="str">
        <f t="shared" ca="1" si="933"/>
        <v>NO</v>
      </c>
      <c r="R3121" t="str">
        <f t="shared" ca="1" si="934"/>
        <v>NO</v>
      </c>
      <c r="S3121" t="b">
        <f t="shared" ca="1" si="931"/>
        <v>0</v>
      </c>
      <c r="T3121" t="b">
        <f t="shared" ca="1" si="932"/>
        <v>0</v>
      </c>
      <c r="U3121">
        <f t="shared" ca="1" si="917"/>
        <v>1</v>
      </c>
      <c r="W3121" s="7"/>
      <c r="X3121" t="str">
        <f t="shared" ca="1" si="919"/>
        <v>20</v>
      </c>
    </row>
    <row r="3122" spans="1:24" x14ac:dyDescent="0.3">
      <c r="A3122">
        <f t="shared" si="920"/>
        <v>3121</v>
      </c>
      <c r="B3122" s="1">
        <v>39618</v>
      </c>
      <c r="C3122">
        <v>4504.25</v>
      </c>
      <c r="D3122">
        <f t="shared" si="921"/>
        <v>-78.149999999999636</v>
      </c>
      <c r="E3122" t="str">
        <f t="shared" si="922"/>
        <v/>
      </c>
      <c r="F3122" s="4">
        <f t="shared" si="923"/>
        <v>-78.149999999999636</v>
      </c>
      <c r="G3122">
        <f t="shared" ca="1" si="924"/>
        <v>0.63359999999999861</v>
      </c>
      <c r="H3122">
        <f t="shared" ca="1" si="925"/>
        <v>0.75849999999999962</v>
      </c>
      <c r="I3122" s="4">
        <f t="shared" ca="1" si="935"/>
        <v>0.83533289386947784</v>
      </c>
      <c r="J3122" s="8">
        <f t="shared" ca="1" si="926"/>
        <v>45.513971697435487</v>
      </c>
      <c r="K3122" t="str">
        <f t="shared" ca="1" si="927"/>
        <v>SELL</v>
      </c>
      <c r="L3122" t="str">
        <f t="shared" ca="1" si="928"/>
        <v>NA</v>
      </c>
      <c r="M3122" t="str">
        <f t="shared" ca="1" si="929"/>
        <v/>
      </c>
      <c r="N3122">
        <f t="shared" si="918"/>
        <v>4504.25</v>
      </c>
      <c r="O3122">
        <f t="shared" ca="1" si="930"/>
        <v>20</v>
      </c>
      <c r="Q3122" t="str">
        <f t="shared" ca="1" si="933"/>
        <v>NO</v>
      </c>
      <c r="R3122" t="str">
        <f t="shared" ca="1" si="934"/>
        <v>NO</v>
      </c>
      <c r="S3122" t="b">
        <f t="shared" ca="1" si="931"/>
        <v>0</v>
      </c>
      <c r="T3122" t="b">
        <f t="shared" ca="1" si="932"/>
        <v>0</v>
      </c>
      <c r="U3122">
        <f t="shared" ca="1" si="917"/>
        <v>1</v>
      </c>
      <c r="W3122" s="7"/>
      <c r="X3122" t="str">
        <f t="shared" ca="1" si="919"/>
        <v>20</v>
      </c>
    </row>
    <row r="3123" spans="1:24" x14ac:dyDescent="0.3">
      <c r="A3123">
        <f t="shared" si="920"/>
        <v>3122</v>
      </c>
      <c r="B3123" s="1">
        <v>39619</v>
      </c>
      <c r="C3123">
        <v>4347.55</v>
      </c>
      <c r="D3123">
        <f t="shared" si="921"/>
        <v>-156.69999999999982</v>
      </c>
      <c r="E3123" t="str">
        <f t="shared" si="922"/>
        <v/>
      </c>
      <c r="F3123" s="4">
        <f t="shared" si="923"/>
        <v>-156.69999999999982</v>
      </c>
      <c r="G3123">
        <f t="shared" ca="1" si="924"/>
        <v>0.63359999999999861</v>
      </c>
      <c r="H3123">
        <f t="shared" ca="1" si="925"/>
        <v>0.78761111111111048</v>
      </c>
      <c r="I3123" s="4">
        <f t="shared" ca="1" si="935"/>
        <v>0.80445792480778611</v>
      </c>
      <c r="J3123" s="8">
        <f t="shared" ca="1" si="926"/>
        <v>44.581694798645877</v>
      </c>
      <c r="K3123" t="str">
        <f t="shared" ca="1" si="927"/>
        <v>SELL</v>
      </c>
      <c r="L3123" t="str">
        <f t="shared" ca="1" si="928"/>
        <v>NA</v>
      </c>
      <c r="M3123" t="str">
        <f t="shared" ca="1" si="929"/>
        <v/>
      </c>
      <c r="N3123">
        <f t="shared" si="918"/>
        <v>4347.55</v>
      </c>
      <c r="O3123">
        <f t="shared" ca="1" si="930"/>
        <v>20</v>
      </c>
      <c r="Q3123" t="str">
        <f t="shared" ca="1" si="933"/>
        <v>NO</v>
      </c>
      <c r="R3123" t="str">
        <f t="shared" ca="1" si="934"/>
        <v>NO</v>
      </c>
      <c r="S3123" t="b">
        <f t="shared" ca="1" si="931"/>
        <v>0</v>
      </c>
      <c r="T3123" t="b">
        <f t="shared" ca="1" si="932"/>
        <v>0</v>
      </c>
      <c r="U3123">
        <f t="shared" ca="1" si="917"/>
        <v>1</v>
      </c>
      <c r="W3123" s="7"/>
      <c r="X3123" t="str">
        <f t="shared" ca="1" si="919"/>
        <v>20</v>
      </c>
    </row>
    <row r="3124" spans="1:24" x14ac:dyDescent="0.3">
      <c r="A3124">
        <f t="shared" si="920"/>
        <v>3123</v>
      </c>
      <c r="B3124" s="1">
        <v>39622</v>
      </c>
      <c r="C3124">
        <v>4266.3999999999996</v>
      </c>
      <c r="D3124">
        <f t="shared" si="921"/>
        <v>-81.150000000000546</v>
      </c>
      <c r="E3124" t="str">
        <f t="shared" si="922"/>
        <v/>
      </c>
      <c r="F3124" s="4">
        <f t="shared" si="923"/>
        <v>-81.150000000000546</v>
      </c>
      <c r="G3124">
        <f t="shared" ca="1" si="924"/>
        <v>0.63359999999999861</v>
      </c>
      <c r="H3124">
        <f t="shared" ca="1" si="925"/>
        <v>0.85144444444444356</v>
      </c>
      <c r="I3124" s="4">
        <f t="shared" ca="1" si="935"/>
        <v>0.74414720083518116</v>
      </c>
      <c r="J3124" s="8">
        <f t="shared" ca="1" si="926"/>
        <v>42.665389737680854</v>
      </c>
      <c r="K3124" t="str">
        <f t="shared" ca="1" si="927"/>
        <v>SELL</v>
      </c>
      <c r="L3124" t="str">
        <f t="shared" ca="1" si="928"/>
        <v>NA</v>
      </c>
      <c r="M3124" t="str">
        <f t="shared" ca="1" si="929"/>
        <v/>
      </c>
      <c r="N3124">
        <f t="shared" si="918"/>
        <v>4266.3999999999996</v>
      </c>
      <c r="O3124">
        <f t="shared" ca="1" si="930"/>
        <v>20</v>
      </c>
      <c r="Q3124" t="str">
        <f t="shared" ca="1" si="933"/>
        <v>NO</v>
      </c>
      <c r="R3124" t="str">
        <f t="shared" ca="1" si="934"/>
        <v>NO</v>
      </c>
      <c r="S3124" t="b">
        <f t="shared" ca="1" si="931"/>
        <v>0</v>
      </c>
      <c r="T3124" t="b">
        <f t="shared" ca="1" si="932"/>
        <v>0</v>
      </c>
      <c r="U3124">
        <f t="shared" ca="1" si="917"/>
        <v>1</v>
      </c>
      <c r="W3124" s="7"/>
      <c r="X3124" t="str">
        <f t="shared" ca="1" si="919"/>
        <v>20</v>
      </c>
    </row>
    <row r="3125" spans="1:24" x14ac:dyDescent="0.3">
      <c r="A3125">
        <f t="shared" si="920"/>
        <v>3124</v>
      </c>
      <c r="B3125" s="1">
        <v>39623</v>
      </c>
      <c r="C3125">
        <v>4191.1000000000004</v>
      </c>
      <c r="D3125">
        <f t="shared" si="921"/>
        <v>-75.299999999999272</v>
      </c>
      <c r="E3125" t="str">
        <f t="shared" si="922"/>
        <v/>
      </c>
      <c r="F3125" s="4">
        <f t="shared" si="923"/>
        <v>-75.299999999999272</v>
      </c>
      <c r="G3125">
        <f t="shared" ca="1" si="924"/>
        <v>0.63359999999999861</v>
      </c>
      <c r="H3125">
        <f t="shared" ca="1" si="925"/>
        <v>0.79033333333333244</v>
      </c>
      <c r="I3125" s="4">
        <f t="shared" ca="1" si="935"/>
        <v>0.8016870518768443</v>
      </c>
      <c r="J3125" s="8">
        <f t="shared" ca="1" si="926"/>
        <v>44.496465190317878</v>
      </c>
      <c r="K3125" t="str">
        <f t="shared" ca="1" si="927"/>
        <v>SELL</v>
      </c>
      <c r="L3125" t="str">
        <f t="shared" ca="1" si="928"/>
        <v>NA</v>
      </c>
      <c r="M3125" t="str">
        <f t="shared" ca="1" si="929"/>
        <v/>
      </c>
      <c r="N3125">
        <f t="shared" si="918"/>
        <v>4191.1000000000004</v>
      </c>
      <c r="O3125">
        <f t="shared" ca="1" si="930"/>
        <v>20</v>
      </c>
      <c r="Q3125" t="str">
        <f t="shared" ca="1" si="933"/>
        <v>NO</v>
      </c>
      <c r="R3125" t="str">
        <f t="shared" ca="1" si="934"/>
        <v>NO</v>
      </c>
      <c r="S3125" t="b">
        <f t="shared" ca="1" si="931"/>
        <v>0</v>
      </c>
      <c r="T3125" t="b">
        <f t="shared" ca="1" si="932"/>
        <v>0</v>
      </c>
      <c r="U3125">
        <f t="shared" ca="1" si="917"/>
        <v>1</v>
      </c>
      <c r="W3125" s="7"/>
      <c r="X3125" t="str">
        <f t="shared" ca="1" si="919"/>
        <v>20</v>
      </c>
    </row>
    <row r="3126" spans="1:24" x14ac:dyDescent="0.3">
      <c r="A3126">
        <f t="shared" si="920"/>
        <v>3125</v>
      </c>
      <c r="B3126" s="1">
        <v>39624</v>
      </c>
      <c r="C3126">
        <v>4252.6499999999996</v>
      </c>
      <c r="D3126">
        <f t="shared" si="921"/>
        <v>61.549999999999272</v>
      </c>
      <c r="E3126">
        <f t="shared" si="922"/>
        <v>61.549999999999272</v>
      </c>
      <c r="F3126" s="4" t="str">
        <f t="shared" si="923"/>
        <v/>
      </c>
      <c r="G3126">
        <f t="shared" ca="1" si="924"/>
        <v>0.57399999999999818</v>
      </c>
      <c r="H3126">
        <f t="shared" ca="1" si="925"/>
        <v>0.79033333333333244</v>
      </c>
      <c r="I3126" s="4">
        <f t="shared" ca="1" si="935"/>
        <v>0.72627583298186271</v>
      </c>
      <c r="J3126" s="8">
        <f t="shared" ca="1" si="926"/>
        <v>42.071829953579233</v>
      </c>
      <c r="K3126" t="str">
        <f t="shared" ca="1" si="927"/>
        <v>SELL</v>
      </c>
      <c r="L3126" t="str">
        <f t="shared" ca="1" si="928"/>
        <v>NA</v>
      </c>
      <c r="M3126" t="str">
        <f t="shared" ca="1" si="929"/>
        <v/>
      </c>
      <c r="N3126">
        <f t="shared" si="918"/>
        <v>4252.6499999999996</v>
      </c>
      <c r="O3126">
        <f t="shared" ca="1" si="930"/>
        <v>20</v>
      </c>
      <c r="Q3126" t="str">
        <f t="shared" ca="1" si="933"/>
        <v>NO</v>
      </c>
      <c r="R3126" t="str">
        <f t="shared" ca="1" si="934"/>
        <v>NO</v>
      </c>
      <c r="S3126" t="b">
        <f t="shared" ca="1" si="931"/>
        <v>0</v>
      </c>
      <c r="T3126" t="b">
        <f t="shared" ca="1" si="932"/>
        <v>0</v>
      </c>
      <c r="U3126">
        <f t="shared" ca="1" si="917"/>
        <v>1</v>
      </c>
      <c r="W3126" s="7"/>
      <c r="X3126" t="str">
        <f t="shared" ca="1" si="919"/>
        <v>20</v>
      </c>
    </row>
    <row r="3127" spans="1:24" x14ac:dyDescent="0.3">
      <c r="A3127">
        <f t="shared" si="920"/>
        <v>3126</v>
      </c>
      <c r="B3127" s="1">
        <v>39625</v>
      </c>
      <c r="C3127">
        <v>4315.8500000000004</v>
      </c>
      <c r="D3127">
        <f t="shared" si="921"/>
        <v>63.200000000000728</v>
      </c>
      <c r="E3127">
        <f t="shared" si="922"/>
        <v>63.200000000000728</v>
      </c>
      <c r="F3127" s="4" t="str">
        <f t="shared" si="923"/>
        <v/>
      </c>
      <c r="G3127">
        <f t="shared" ca="1" si="924"/>
        <v>0.58366666666666633</v>
      </c>
      <c r="H3127">
        <f t="shared" ca="1" si="925"/>
        <v>0.82768749999999958</v>
      </c>
      <c r="I3127" s="4">
        <f t="shared" ca="1" si="935"/>
        <v>0.70517757809157033</v>
      </c>
      <c r="J3127" s="8">
        <f t="shared" ca="1" si="926"/>
        <v>41.355081555834374</v>
      </c>
      <c r="K3127" t="str">
        <f t="shared" ca="1" si="927"/>
        <v>SELL</v>
      </c>
      <c r="L3127" t="str">
        <f t="shared" ca="1" si="928"/>
        <v>NA</v>
      </c>
      <c r="M3127" t="str">
        <f t="shared" ca="1" si="929"/>
        <v/>
      </c>
      <c r="N3127">
        <f t="shared" si="918"/>
        <v>4315.8500000000004</v>
      </c>
      <c r="O3127">
        <f t="shared" ca="1" si="930"/>
        <v>20</v>
      </c>
      <c r="Q3127" t="str">
        <f t="shared" ca="1" si="933"/>
        <v>NO</v>
      </c>
      <c r="R3127" t="str">
        <f t="shared" ca="1" si="934"/>
        <v>NO</v>
      </c>
      <c r="S3127" t="b">
        <f t="shared" ca="1" si="931"/>
        <v>0</v>
      </c>
      <c r="T3127" t="b">
        <f t="shared" ca="1" si="932"/>
        <v>0</v>
      </c>
      <c r="U3127">
        <f t="shared" ca="1" si="917"/>
        <v>1</v>
      </c>
      <c r="W3127" s="7"/>
      <c r="X3127" t="str">
        <f t="shared" ca="1" si="919"/>
        <v>20</v>
      </c>
    </row>
    <row r="3128" spans="1:24" x14ac:dyDescent="0.3">
      <c r="A3128">
        <f t="shared" si="920"/>
        <v>3127</v>
      </c>
      <c r="B3128" s="1">
        <v>39626</v>
      </c>
      <c r="C3128">
        <v>4136.6499999999996</v>
      </c>
      <c r="D3128">
        <f t="shared" si="921"/>
        <v>-179.20000000000073</v>
      </c>
      <c r="E3128" t="str">
        <f t="shared" si="922"/>
        <v/>
      </c>
      <c r="F3128" s="4">
        <f t="shared" si="923"/>
        <v>-179.20000000000073</v>
      </c>
      <c r="G3128">
        <f t="shared" ca="1" si="924"/>
        <v>0.58366666666666633</v>
      </c>
      <c r="H3128">
        <f t="shared" ca="1" si="925"/>
        <v>0.89312499999999995</v>
      </c>
      <c r="I3128" s="4">
        <f t="shared" ca="1" si="935"/>
        <v>0.65351061348262152</v>
      </c>
      <c r="J3128" s="8">
        <f t="shared" ca="1" si="926"/>
        <v>39.522613774229029</v>
      </c>
      <c r="K3128" t="str">
        <f t="shared" ca="1" si="927"/>
        <v>SELL</v>
      </c>
      <c r="L3128" t="str">
        <f t="shared" ca="1" si="928"/>
        <v>NA</v>
      </c>
      <c r="M3128" t="str">
        <f t="shared" ca="1" si="929"/>
        <v/>
      </c>
      <c r="N3128">
        <f t="shared" si="918"/>
        <v>4136.6499999999996</v>
      </c>
      <c r="O3128">
        <f t="shared" ca="1" si="930"/>
        <v>20</v>
      </c>
      <c r="Q3128" t="str">
        <f t="shared" ca="1" si="933"/>
        <v>NO</v>
      </c>
      <c r="R3128" t="str">
        <f t="shared" ca="1" si="934"/>
        <v>NO</v>
      </c>
      <c r="S3128" t="b">
        <f t="shared" ca="1" si="931"/>
        <v>0</v>
      </c>
      <c r="T3128" t="b">
        <f t="shared" ca="1" si="932"/>
        <v>0</v>
      </c>
      <c r="U3128">
        <f t="shared" ca="1" si="917"/>
        <v>1</v>
      </c>
      <c r="W3128" s="7"/>
      <c r="X3128" t="str">
        <f t="shared" ca="1" si="919"/>
        <v>20</v>
      </c>
    </row>
    <row r="3129" spans="1:24" x14ac:dyDescent="0.3">
      <c r="A3129">
        <f t="shared" si="920"/>
        <v>3128</v>
      </c>
      <c r="B3129" s="1">
        <v>39629</v>
      </c>
      <c r="C3129">
        <v>4040.55</v>
      </c>
      <c r="D3129">
        <f t="shared" si="921"/>
        <v>-96.099999999999454</v>
      </c>
      <c r="E3129" t="str">
        <f t="shared" si="922"/>
        <v/>
      </c>
      <c r="F3129" s="4">
        <f t="shared" si="923"/>
        <v>-96.099999999999454</v>
      </c>
      <c r="G3129">
        <f t="shared" ca="1" si="924"/>
        <v>0.58366666666666633</v>
      </c>
      <c r="H3129">
        <f t="shared" ca="1" si="925"/>
        <v>0.94931249999999978</v>
      </c>
      <c r="I3129" s="4">
        <f t="shared" ca="1" si="935"/>
        <v>0.61483090833278453</v>
      </c>
      <c r="J3129" s="8">
        <f t="shared" ca="1" si="926"/>
        <v>38.074011660301963</v>
      </c>
      <c r="K3129" t="str">
        <f t="shared" ca="1" si="927"/>
        <v>SELL</v>
      </c>
      <c r="L3129" t="str">
        <f t="shared" ca="1" si="928"/>
        <v>NA</v>
      </c>
      <c r="M3129" t="str">
        <f t="shared" ca="1" si="929"/>
        <v/>
      </c>
      <c r="N3129">
        <f t="shared" si="918"/>
        <v>4040.55</v>
      </c>
      <c r="O3129">
        <f t="shared" ca="1" si="930"/>
        <v>20</v>
      </c>
      <c r="Q3129" t="str">
        <f t="shared" ca="1" si="933"/>
        <v>NO</v>
      </c>
      <c r="R3129" t="str">
        <f t="shared" ca="1" si="934"/>
        <v>NO</v>
      </c>
      <c r="S3129" t="b">
        <f t="shared" ca="1" si="931"/>
        <v>0</v>
      </c>
      <c r="T3129" t="b">
        <f t="shared" ca="1" si="932"/>
        <v>0</v>
      </c>
      <c r="U3129">
        <f t="shared" ca="1" si="917"/>
        <v>1</v>
      </c>
      <c r="W3129" s="7"/>
      <c r="X3129" t="str">
        <f t="shared" ca="1" si="919"/>
        <v>20</v>
      </c>
    </row>
    <row r="3130" spans="1:24" x14ac:dyDescent="0.3">
      <c r="A3130">
        <f t="shared" si="920"/>
        <v>3129</v>
      </c>
      <c r="B3130" s="1">
        <v>39630</v>
      </c>
      <c r="C3130">
        <v>3896.75</v>
      </c>
      <c r="D3130">
        <f t="shared" si="921"/>
        <v>-143.80000000000018</v>
      </c>
      <c r="E3130" t="str">
        <f t="shared" si="922"/>
        <v/>
      </c>
      <c r="F3130" s="4">
        <f t="shared" si="923"/>
        <v>-143.80000000000018</v>
      </c>
      <c r="G3130">
        <f t="shared" ca="1" si="924"/>
        <v>0.55279999999999929</v>
      </c>
      <c r="H3130">
        <f t="shared" ca="1" si="925"/>
        <v>1.0036111111111112</v>
      </c>
      <c r="I3130" s="4">
        <f t="shared" ca="1" si="935"/>
        <v>0.55081096042070221</v>
      </c>
      <c r="J3130" s="8">
        <f t="shared" ca="1" si="926"/>
        <v>35.517608172647869</v>
      </c>
      <c r="K3130" t="str">
        <f t="shared" ca="1" si="927"/>
        <v>SELL</v>
      </c>
      <c r="L3130" t="str">
        <f t="shared" ca="1" si="928"/>
        <v>NA</v>
      </c>
      <c r="M3130" t="str">
        <f t="shared" ca="1" si="929"/>
        <v/>
      </c>
      <c r="N3130">
        <f t="shared" si="918"/>
        <v>3896.75</v>
      </c>
      <c r="O3130">
        <f t="shared" ca="1" si="930"/>
        <v>20</v>
      </c>
      <c r="Q3130" t="str">
        <f t="shared" ca="1" si="933"/>
        <v>NO</v>
      </c>
      <c r="R3130" t="str">
        <f t="shared" ca="1" si="934"/>
        <v>NO</v>
      </c>
      <c r="S3130" t="b">
        <f t="shared" ca="1" si="931"/>
        <v>0</v>
      </c>
      <c r="T3130" t="b">
        <f t="shared" ca="1" si="932"/>
        <v>0</v>
      </c>
      <c r="U3130">
        <f t="shared" ca="1" si="917"/>
        <v>1</v>
      </c>
      <c r="W3130" s="7"/>
      <c r="X3130" t="str">
        <f t="shared" ca="1" si="919"/>
        <v>20</v>
      </c>
    </row>
    <row r="3131" spans="1:24" x14ac:dyDescent="0.3">
      <c r="A3131">
        <f t="shared" si="920"/>
        <v>3130</v>
      </c>
      <c r="B3131" s="1">
        <v>39631</v>
      </c>
      <c r="C3131">
        <v>4093.35</v>
      </c>
      <c r="D3131">
        <f t="shared" si="921"/>
        <v>196.59999999999991</v>
      </c>
      <c r="E3131">
        <f t="shared" si="922"/>
        <v>196.59999999999991</v>
      </c>
      <c r="F3131" s="4" t="str">
        <f t="shared" si="923"/>
        <v/>
      </c>
      <c r="G3131">
        <f t="shared" ca="1" si="924"/>
        <v>0.91449999999999898</v>
      </c>
      <c r="H3131">
        <f t="shared" ca="1" si="925"/>
        <v>1.0036111111111112</v>
      </c>
      <c r="I3131" s="4">
        <f t="shared" ca="1" si="935"/>
        <v>0.91120952117353882</v>
      </c>
      <c r="J3131" s="8">
        <f t="shared" ca="1" si="926"/>
        <v>47.677112900422841</v>
      </c>
      <c r="K3131" t="str">
        <f t="shared" ca="1" si="927"/>
        <v>SELL</v>
      </c>
      <c r="L3131" t="str">
        <f t="shared" ca="1" si="928"/>
        <v>NA</v>
      </c>
      <c r="M3131" t="str">
        <f t="shared" ca="1" si="929"/>
        <v/>
      </c>
      <c r="N3131">
        <f t="shared" si="918"/>
        <v>4093.35</v>
      </c>
      <c r="O3131">
        <f t="shared" ca="1" si="930"/>
        <v>20</v>
      </c>
      <c r="Q3131" t="str">
        <f t="shared" ca="1" si="933"/>
        <v>NO</v>
      </c>
      <c r="R3131" t="str">
        <f t="shared" ca="1" si="934"/>
        <v>NO</v>
      </c>
      <c r="S3131" t="b">
        <f t="shared" ca="1" si="931"/>
        <v>0</v>
      </c>
      <c r="T3131" t="b">
        <f t="shared" ca="1" si="932"/>
        <v>0</v>
      </c>
      <c r="U3131">
        <f t="shared" ca="1" si="917"/>
        <v>1</v>
      </c>
      <c r="W3131" s="7"/>
      <c r="X3131" t="str">
        <f t="shared" ca="1" si="919"/>
        <v>20</v>
      </c>
    </row>
    <row r="3132" spans="1:24" x14ac:dyDescent="0.3">
      <c r="A3132">
        <f t="shared" si="920"/>
        <v>3131</v>
      </c>
      <c r="B3132" s="1">
        <v>39632</v>
      </c>
      <c r="C3132">
        <v>3925.75</v>
      </c>
      <c r="D3132">
        <f t="shared" si="921"/>
        <v>-167.59999999999991</v>
      </c>
      <c r="E3132" t="str">
        <f t="shared" si="922"/>
        <v/>
      </c>
      <c r="F3132" s="4">
        <f t="shared" si="923"/>
        <v>-167.59999999999991</v>
      </c>
      <c r="G3132">
        <f t="shared" ca="1" si="924"/>
        <v>0.91449999999999898</v>
      </c>
      <c r="H3132">
        <f t="shared" ca="1" si="925"/>
        <v>1.165111111111111</v>
      </c>
      <c r="I3132" s="4">
        <f t="shared" ca="1" si="935"/>
        <v>0.78490368109860686</v>
      </c>
      <c r="J3132" s="8">
        <f t="shared" ca="1" si="926"/>
        <v>43.97456789463839</v>
      </c>
      <c r="K3132" t="str">
        <f t="shared" ca="1" si="927"/>
        <v>SELL</v>
      </c>
      <c r="L3132" t="str">
        <f t="shared" ca="1" si="928"/>
        <v>NA</v>
      </c>
      <c r="M3132" t="str">
        <f t="shared" ca="1" si="929"/>
        <v/>
      </c>
      <c r="N3132">
        <f t="shared" si="918"/>
        <v>3925.75</v>
      </c>
      <c r="O3132">
        <f t="shared" ca="1" si="930"/>
        <v>20</v>
      </c>
      <c r="Q3132" t="str">
        <f t="shared" ca="1" si="933"/>
        <v>NO</v>
      </c>
      <c r="R3132" t="str">
        <f t="shared" ca="1" si="934"/>
        <v>NO</v>
      </c>
      <c r="S3132" t="b">
        <f t="shared" ca="1" si="931"/>
        <v>0</v>
      </c>
      <c r="T3132" t="b">
        <f t="shared" ca="1" si="932"/>
        <v>0</v>
      </c>
      <c r="U3132">
        <f t="shared" ca="1" si="917"/>
        <v>1</v>
      </c>
      <c r="W3132" s="7"/>
      <c r="X3132" t="str">
        <f t="shared" ca="1" si="919"/>
        <v>20</v>
      </c>
    </row>
    <row r="3133" spans="1:24" x14ac:dyDescent="0.3">
      <c r="A3133">
        <f t="shared" si="920"/>
        <v>3132</v>
      </c>
      <c r="B3133" s="1">
        <v>39633</v>
      </c>
      <c r="C3133">
        <v>4016</v>
      </c>
      <c r="D3133">
        <f t="shared" si="921"/>
        <v>90.25</v>
      </c>
      <c r="E3133">
        <f t="shared" si="922"/>
        <v>90.25</v>
      </c>
      <c r="F3133" s="4" t="str">
        <f t="shared" si="923"/>
        <v/>
      </c>
      <c r="G3133">
        <f t="shared" ca="1" si="924"/>
        <v>0.98419999999999985</v>
      </c>
      <c r="H3133">
        <f t="shared" ca="1" si="925"/>
        <v>1.165111111111111</v>
      </c>
      <c r="I3133" s="4">
        <f t="shared" ca="1" si="935"/>
        <v>0.84472630173564744</v>
      </c>
      <c r="J3133" s="8">
        <f t="shared" ca="1" si="926"/>
        <v>45.791416371137004</v>
      </c>
      <c r="K3133" t="str">
        <f t="shared" ca="1" si="927"/>
        <v>SELL</v>
      </c>
      <c r="L3133" t="str">
        <f t="shared" ca="1" si="928"/>
        <v>NA</v>
      </c>
      <c r="M3133" t="str">
        <f t="shared" ca="1" si="929"/>
        <v/>
      </c>
      <c r="N3133">
        <f t="shared" si="918"/>
        <v>4016</v>
      </c>
      <c r="O3133">
        <f t="shared" ca="1" si="930"/>
        <v>20</v>
      </c>
      <c r="Q3133" t="str">
        <f t="shared" ca="1" si="933"/>
        <v>NO</v>
      </c>
      <c r="R3133" t="str">
        <f t="shared" ca="1" si="934"/>
        <v>NO</v>
      </c>
      <c r="S3133" t="b">
        <f t="shared" ca="1" si="931"/>
        <v>0</v>
      </c>
      <c r="T3133" t="b">
        <f t="shared" ca="1" si="932"/>
        <v>0</v>
      </c>
      <c r="U3133">
        <f t="shared" ca="1" si="917"/>
        <v>1</v>
      </c>
      <c r="W3133" s="7"/>
      <c r="X3133" t="str">
        <f t="shared" ca="1" si="919"/>
        <v>20</v>
      </c>
    </row>
    <row r="3134" spans="1:24" x14ac:dyDescent="0.3">
      <c r="A3134">
        <f t="shared" si="920"/>
        <v>3133</v>
      </c>
      <c r="B3134" s="1">
        <v>39636</v>
      </c>
      <c r="C3134">
        <v>4030</v>
      </c>
      <c r="D3134">
        <f t="shared" si="921"/>
        <v>14</v>
      </c>
      <c r="E3134">
        <f t="shared" si="922"/>
        <v>14</v>
      </c>
      <c r="F3134" s="4" t="str">
        <f t="shared" si="923"/>
        <v/>
      </c>
      <c r="G3134">
        <f t="shared" ca="1" si="924"/>
        <v>0.85119999999999973</v>
      </c>
      <c r="H3134">
        <f t="shared" ca="1" si="925"/>
        <v>1.165111111111111</v>
      </c>
      <c r="I3134" s="4">
        <f t="shared" ca="1" si="935"/>
        <v>0.73057409879839774</v>
      </c>
      <c r="J3134" s="8">
        <f t="shared" ca="1" si="926"/>
        <v>42.215707452553616</v>
      </c>
      <c r="K3134" t="str">
        <f t="shared" ca="1" si="927"/>
        <v>SELL</v>
      </c>
      <c r="L3134" t="str">
        <f t="shared" ca="1" si="928"/>
        <v>NA</v>
      </c>
      <c r="M3134" t="str">
        <f t="shared" ca="1" si="929"/>
        <v/>
      </c>
      <c r="N3134">
        <f t="shared" si="918"/>
        <v>4030</v>
      </c>
      <c r="O3134">
        <f t="shared" ca="1" si="930"/>
        <v>20</v>
      </c>
      <c r="Q3134" t="str">
        <f t="shared" ca="1" si="933"/>
        <v>NO</v>
      </c>
      <c r="R3134" t="str">
        <f t="shared" ca="1" si="934"/>
        <v>NO</v>
      </c>
      <c r="S3134" t="b">
        <f t="shared" ca="1" si="931"/>
        <v>0</v>
      </c>
      <c r="T3134" t="b">
        <f t="shared" ca="1" si="932"/>
        <v>0</v>
      </c>
      <c r="U3134">
        <f t="shared" ca="1" si="917"/>
        <v>1</v>
      </c>
      <c r="W3134" s="7"/>
      <c r="X3134" t="str">
        <f t="shared" ca="1" si="919"/>
        <v>20</v>
      </c>
    </row>
    <row r="3135" spans="1:24" x14ac:dyDescent="0.3">
      <c r="A3135">
        <f t="shared" si="920"/>
        <v>3134</v>
      </c>
      <c r="B3135" s="1">
        <v>39637</v>
      </c>
      <c r="C3135">
        <v>3988.55</v>
      </c>
      <c r="D3135">
        <f t="shared" si="921"/>
        <v>-41.449999999999818</v>
      </c>
      <c r="E3135" t="str">
        <f t="shared" si="922"/>
        <v/>
      </c>
      <c r="F3135" s="4">
        <f t="shared" si="923"/>
        <v>-41.449999999999818</v>
      </c>
      <c r="G3135">
        <f t="shared" ca="1" si="924"/>
        <v>0.85119999999999973</v>
      </c>
      <c r="H3135">
        <f t="shared" ca="1" si="925"/>
        <v>1.1327222222222215</v>
      </c>
      <c r="I3135" s="4">
        <f t="shared" ca="1" si="935"/>
        <v>0.75146402471921159</v>
      </c>
      <c r="J3135" s="8">
        <f t="shared" ca="1" si="926"/>
        <v>42.90490778648357</v>
      </c>
      <c r="K3135" t="str">
        <f t="shared" ca="1" si="927"/>
        <v>SELL</v>
      </c>
      <c r="L3135" t="str">
        <f t="shared" ca="1" si="928"/>
        <v>NA</v>
      </c>
      <c r="M3135" t="str">
        <f t="shared" ca="1" si="929"/>
        <v/>
      </c>
      <c r="N3135">
        <f t="shared" si="918"/>
        <v>3988.55</v>
      </c>
      <c r="O3135">
        <f t="shared" ca="1" si="930"/>
        <v>20</v>
      </c>
      <c r="Q3135" t="str">
        <f t="shared" ca="1" si="933"/>
        <v>NO</v>
      </c>
      <c r="R3135" t="str">
        <f t="shared" ca="1" si="934"/>
        <v>NO</v>
      </c>
      <c r="S3135" t="b">
        <f t="shared" ca="1" si="931"/>
        <v>0</v>
      </c>
      <c r="T3135" t="b">
        <f t="shared" ca="1" si="932"/>
        <v>0</v>
      </c>
      <c r="U3135">
        <f t="shared" ca="1" si="917"/>
        <v>1</v>
      </c>
      <c r="W3135" s="7"/>
      <c r="X3135" t="str">
        <f t="shared" ca="1" si="919"/>
        <v>20</v>
      </c>
    </row>
    <row r="3136" spans="1:24" x14ac:dyDescent="0.3">
      <c r="A3136">
        <f t="shared" si="920"/>
        <v>3135</v>
      </c>
      <c r="B3136" s="1">
        <v>39638</v>
      </c>
      <c r="C3136">
        <v>4157.1000000000004</v>
      </c>
      <c r="D3136">
        <f t="shared" si="921"/>
        <v>168.55000000000018</v>
      </c>
      <c r="E3136">
        <f t="shared" si="922"/>
        <v>168.55000000000018</v>
      </c>
      <c r="F3136" s="4" t="str">
        <f t="shared" si="923"/>
        <v/>
      </c>
      <c r="G3136">
        <f t="shared" ca="1" si="924"/>
        <v>0.99025000000000019</v>
      </c>
      <c r="H3136">
        <f t="shared" ca="1" si="925"/>
        <v>1.1766249999999996</v>
      </c>
      <c r="I3136" s="4">
        <f t="shared" ca="1" si="935"/>
        <v>0.84160203973228565</v>
      </c>
      <c r="J3136" s="8">
        <f t="shared" ca="1" si="926"/>
        <v>45.699451975771574</v>
      </c>
      <c r="K3136" t="str">
        <f t="shared" ca="1" si="927"/>
        <v>SELL</v>
      </c>
      <c r="L3136" t="str">
        <f t="shared" ca="1" si="928"/>
        <v>NA</v>
      </c>
      <c r="M3136" t="str">
        <f t="shared" ca="1" si="929"/>
        <v/>
      </c>
      <c r="N3136">
        <f t="shared" si="918"/>
        <v>4157.1000000000004</v>
      </c>
      <c r="O3136">
        <f t="shared" ca="1" si="930"/>
        <v>20</v>
      </c>
      <c r="Q3136" t="str">
        <f t="shared" ca="1" si="933"/>
        <v>NO</v>
      </c>
      <c r="R3136" t="str">
        <f t="shared" ca="1" si="934"/>
        <v>NO</v>
      </c>
      <c r="S3136" t="b">
        <f t="shared" ca="1" si="931"/>
        <v>0</v>
      </c>
      <c r="T3136" t="b">
        <f t="shared" ca="1" si="932"/>
        <v>0</v>
      </c>
      <c r="U3136">
        <f t="shared" ca="1" si="917"/>
        <v>1</v>
      </c>
      <c r="W3136" s="7"/>
      <c r="X3136" t="str">
        <f t="shared" ca="1" si="919"/>
        <v>20</v>
      </c>
    </row>
    <row r="3137" spans="1:24" x14ac:dyDescent="0.3">
      <c r="A3137">
        <f t="shared" si="920"/>
        <v>3136</v>
      </c>
      <c r="B3137" s="1">
        <v>39639</v>
      </c>
      <c r="C3137">
        <v>4162.2</v>
      </c>
      <c r="D3137">
        <f t="shared" si="921"/>
        <v>5.0999999999994543</v>
      </c>
      <c r="E3137">
        <f t="shared" si="922"/>
        <v>5.0999999999994543</v>
      </c>
      <c r="F3137" s="4" t="str">
        <f t="shared" si="923"/>
        <v/>
      </c>
      <c r="G3137">
        <f t="shared" ca="1" si="924"/>
        <v>0.85607142857142793</v>
      </c>
      <c r="H3137">
        <f t="shared" ca="1" si="925"/>
        <v>1.1208571428571428</v>
      </c>
      <c r="I3137" s="4">
        <f t="shared" ca="1" si="935"/>
        <v>0.7637649757838384</v>
      </c>
      <c r="J3137" s="8">
        <f t="shared" ca="1" si="926"/>
        <v>43.303103660078747</v>
      </c>
      <c r="K3137" t="str">
        <f t="shared" ca="1" si="927"/>
        <v>SELL</v>
      </c>
      <c r="L3137" t="str">
        <f t="shared" ca="1" si="928"/>
        <v>NA</v>
      </c>
      <c r="M3137" t="str">
        <f t="shared" ca="1" si="929"/>
        <v/>
      </c>
      <c r="N3137">
        <f t="shared" si="918"/>
        <v>4162.2</v>
      </c>
      <c r="O3137">
        <f t="shared" ca="1" si="930"/>
        <v>20</v>
      </c>
      <c r="Q3137" t="str">
        <f t="shared" ca="1" si="933"/>
        <v>NO</v>
      </c>
      <c r="R3137" t="str">
        <f t="shared" ca="1" si="934"/>
        <v>NO</v>
      </c>
      <c r="S3137" t="b">
        <f t="shared" ca="1" si="931"/>
        <v>0</v>
      </c>
      <c r="T3137" t="b">
        <f t="shared" ca="1" si="932"/>
        <v>0</v>
      </c>
      <c r="U3137">
        <f t="shared" ref="U3137:U3200" ca="1" si="936">IF(U3136=1,1,IF(K3137="BUY",1,0))</f>
        <v>1</v>
      </c>
      <c r="W3137" s="7"/>
      <c r="X3137" t="str">
        <f t="shared" ca="1" si="919"/>
        <v>20</v>
      </c>
    </row>
    <row r="3138" spans="1:24" x14ac:dyDescent="0.3">
      <c r="A3138">
        <f t="shared" si="920"/>
        <v>3137</v>
      </c>
      <c r="B3138" s="1">
        <v>39640</v>
      </c>
      <c r="C3138">
        <v>4049</v>
      </c>
      <c r="D3138">
        <f t="shared" si="921"/>
        <v>-113.19999999999982</v>
      </c>
      <c r="E3138" t="str">
        <f t="shared" si="922"/>
        <v/>
      </c>
      <c r="F3138" s="4">
        <f t="shared" si="923"/>
        <v>-113.19999999999982</v>
      </c>
      <c r="G3138">
        <f t="shared" ca="1" si="924"/>
        <v>0.85607142857142793</v>
      </c>
      <c r="H3138">
        <f t="shared" ca="1" si="925"/>
        <v>1.166642857142856</v>
      </c>
      <c r="I3138" s="4">
        <f t="shared" ca="1" si="935"/>
        <v>0.73379048552011283</v>
      </c>
      <c r="J3138" s="8">
        <f t="shared" ca="1" si="926"/>
        <v>42.322904159898307</v>
      </c>
      <c r="K3138" t="str">
        <f t="shared" ca="1" si="927"/>
        <v>SELL</v>
      </c>
      <c r="L3138" t="str">
        <f t="shared" ca="1" si="928"/>
        <v>NA</v>
      </c>
      <c r="M3138" t="str">
        <f t="shared" ca="1" si="929"/>
        <v/>
      </c>
      <c r="N3138">
        <f t="shared" si="918"/>
        <v>4049</v>
      </c>
      <c r="O3138">
        <f t="shared" ca="1" si="930"/>
        <v>20</v>
      </c>
      <c r="Q3138" t="str">
        <f t="shared" ca="1" si="933"/>
        <v>NO</v>
      </c>
      <c r="R3138" t="str">
        <f t="shared" ca="1" si="934"/>
        <v>NO</v>
      </c>
      <c r="S3138" t="b">
        <f t="shared" ca="1" si="931"/>
        <v>0</v>
      </c>
      <c r="T3138" t="b">
        <f t="shared" ca="1" si="932"/>
        <v>0</v>
      </c>
      <c r="U3138">
        <f t="shared" ca="1" si="936"/>
        <v>1</v>
      </c>
      <c r="W3138" s="7"/>
      <c r="X3138" t="str">
        <f t="shared" ca="1" si="919"/>
        <v>20</v>
      </c>
    </row>
    <row r="3139" spans="1:24" x14ac:dyDescent="0.3">
      <c r="A3139">
        <f t="shared" si="920"/>
        <v>3138</v>
      </c>
      <c r="B3139" s="1">
        <v>39643</v>
      </c>
      <c r="C3139">
        <v>4039.7</v>
      </c>
      <c r="D3139">
        <f t="shared" si="921"/>
        <v>-9.3000000000001819</v>
      </c>
      <c r="E3139" t="str">
        <f t="shared" si="922"/>
        <v/>
      </c>
      <c r="F3139" s="4">
        <f t="shared" si="923"/>
        <v>-9.3000000000001819</v>
      </c>
      <c r="G3139">
        <f t="shared" ca="1" si="924"/>
        <v>0.85607142857142793</v>
      </c>
      <c r="H3139">
        <f t="shared" ca="1" si="925"/>
        <v>1.072357142857143</v>
      </c>
      <c r="I3139" s="4">
        <f t="shared" ca="1" si="935"/>
        <v>0.79830813295144132</v>
      </c>
      <c r="J3139" s="8">
        <f t="shared" ca="1" si="926"/>
        <v>44.392177198310968</v>
      </c>
      <c r="K3139" t="str">
        <f t="shared" ca="1" si="927"/>
        <v>SELL</v>
      </c>
      <c r="L3139" t="str">
        <f t="shared" ca="1" si="928"/>
        <v>NA</v>
      </c>
      <c r="M3139" t="str">
        <f t="shared" ca="1" si="929"/>
        <v/>
      </c>
      <c r="N3139">
        <f t="shared" ref="N3139:N3202" si="937">C3139</f>
        <v>4039.7</v>
      </c>
      <c r="O3139">
        <f t="shared" ca="1" si="930"/>
        <v>20</v>
      </c>
      <c r="Q3139" t="str">
        <f t="shared" ca="1" si="933"/>
        <v>NO</v>
      </c>
      <c r="R3139" t="str">
        <f t="shared" ca="1" si="934"/>
        <v>NO</v>
      </c>
      <c r="S3139" t="b">
        <f t="shared" ca="1" si="931"/>
        <v>0</v>
      </c>
      <c r="T3139" t="b">
        <f t="shared" ca="1" si="932"/>
        <v>0</v>
      </c>
      <c r="U3139">
        <f t="shared" ca="1" si="936"/>
        <v>1</v>
      </c>
      <c r="W3139" s="7"/>
      <c r="X3139" t="str">
        <f t="shared" ref="X3139:X3202" ca="1" si="938">CONCATENATE(M3139&amp;O3139)</f>
        <v>20</v>
      </c>
    </row>
    <row r="3140" spans="1:24" x14ac:dyDescent="0.3">
      <c r="A3140">
        <f t="shared" ref="A3140:A3203" si="939">A3139+1</f>
        <v>3139</v>
      </c>
      <c r="B3140" s="1">
        <v>39644</v>
      </c>
      <c r="C3140">
        <v>3861.1</v>
      </c>
      <c r="D3140">
        <f t="shared" ref="D3140:D3203" si="940">C3140-C3139</f>
        <v>-178.59999999999991</v>
      </c>
      <c r="E3140" t="str">
        <f t="shared" ref="E3140:E3203" si="941">IF($D3140&gt;0,$D3140,"")</f>
        <v/>
      </c>
      <c r="F3140" s="4">
        <f t="shared" ref="F3140:F3203" si="942">IF($D3140&lt;0,$D3140,"")</f>
        <v>-178.59999999999991</v>
      </c>
      <c r="G3140">
        <f t="shared" ref="G3140:G3203" ca="1" si="943">IFERROR(IF(A3140&gt;$P$2,AVERAGE(OFFSET(E3140,0,0,-$P$2,1))/100,""),"")</f>
        <v>0.89616666666666722</v>
      </c>
      <c r="H3140">
        <f t="shared" ref="H3140:H3203" ca="1" si="944">IFERROR(IF(A3140&gt;$P$2,ABS(AVERAGE(OFFSET(F3140,0,0,-$P$2,1))/100),""),"")</f>
        <v>1.1615625000000001</v>
      </c>
      <c r="I3140" s="4">
        <f t="shared" ca="1" si="935"/>
        <v>0.77151824948435166</v>
      </c>
      <c r="J3140" s="8">
        <f t="shared" ref="J3140:J3203" ca="1" si="945">IFERROR(100-(100/(1+I3140)),"")</f>
        <v>43.551244798574501</v>
      </c>
      <c r="K3140" t="str">
        <f t="shared" ref="K3140:K3203" ca="1" si="946">IF(J3140="","",IF(J3140&lt;$P$4,"BUY",IF(J3140&gt;$P$6,"SELL",K3139)))</f>
        <v>SELL</v>
      </c>
      <c r="L3140" t="str">
        <f t="shared" ref="L3140:L3203" ca="1" si="947">IF(K3140="BUY",IF(K3139="BUY","HOLD","BUY"),IF(K3140="SELL",IF(K3139="SELL","NA","SELL"),""))</f>
        <v>NA</v>
      </c>
      <c r="M3140" t="str">
        <f t="shared" ref="M3140:M3203" ca="1" si="948">IF(AND(L3140="SELL",U3140=1),"SELL",IF(L3140="BUY","BUY",""))</f>
        <v/>
      </c>
      <c r="N3140">
        <f t="shared" si="937"/>
        <v>3861.1</v>
      </c>
      <c r="O3140">
        <f t="shared" ca="1" si="930"/>
        <v>20</v>
      </c>
      <c r="Q3140" t="str">
        <f t="shared" ca="1" si="933"/>
        <v>NO</v>
      </c>
      <c r="R3140" t="str">
        <f t="shared" ca="1" si="934"/>
        <v>NO</v>
      </c>
      <c r="S3140" t="b">
        <f t="shared" ca="1" si="931"/>
        <v>0</v>
      </c>
      <c r="T3140" t="b">
        <f t="shared" ca="1" si="932"/>
        <v>0</v>
      </c>
      <c r="U3140">
        <f t="shared" ca="1" si="936"/>
        <v>1</v>
      </c>
      <c r="W3140" s="7"/>
      <c r="X3140" t="str">
        <f t="shared" ca="1" si="938"/>
        <v>20</v>
      </c>
    </row>
    <row r="3141" spans="1:24" x14ac:dyDescent="0.3">
      <c r="A3141">
        <f t="shared" si="939"/>
        <v>3140</v>
      </c>
      <c r="B3141" s="1">
        <v>39645</v>
      </c>
      <c r="C3141">
        <v>3816.7</v>
      </c>
      <c r="D3141">
        <f t="shared" si="940"/>
        <v>-44.400000000000091</v>
      </c>
      <c r="E3141" t="str">
        <f t="shared" si="941"/>
        <v/>
      </c>
      <c r="F3141" s="4">
        <f t="shared" si="942"/>
        <v>-44.400000000000091</v>
      </c>
      <c r="G3141">
        <f t="shared" ca="1" si="943"/>
        <v>0.94899999999999907</v>
      </c>
      <c r="H3141">
        <f t="shared" ca="1" si="944"/>
        <v>1.0818333333333334</v>
      </c>
      <c r="I3141" s="4">
        <f t="shared" ca="1" si="935"/>
        <v>0.87721460483746627</v>
      </c>
      <c r="J3141" s="8">
        <f t="shared" ca="1" si="945"/>
        <v>46.729585556011465</v>
      </c>
      <c r="K3141" t="str">
        <f t="shared" ca="1" si="946"/>
        <v>SELL</v>
      </c>
      <c r="L3141" t="str">
        <f t="shared" ca="1" si="947"/>
        <v>NA</v>
      </c>
      <c r="M3141" t="str">
        <f t="shared" ca="1" si="948"/>
        <v/>
      </c>
      <c r="N3141">
        <f t="shared" si="937"/>
        <v>3816.7</v>
      </c>
      <c r="O3141">
        <f t="shared" ref="O3141:O3204" ca="1" si="949">IF(M3141="BUY",O3140+1,O3140)</f>
        <v>20</v>
      </c>
      <c r="Q3141" t="str">
        <f t="shared" ca="1" si="933"/>
        <v>NO</v>
      </c>
      <c r="R3141" t="str">
        <f t="shared" ca="1" si="934"/>
        <v>NO</v>
      </c>
      <c r="S3141" t="b">
        <f t="shared" ca="1" si="931"/>
        <v>0</v>
      </c>
      <c r="T3141" t="b">
        <f t="shared" ca="1" si="932"/>
        <v>0</v>
      </c>
      <c r="U3141">
        <f t="shared" ca="1" si="936"/>
        <v>1</v>
      </c>
      <c r="W3141" s="7"/>
      <c r="X3141" t="str">
        <f t="shared" ca="1" si="938"/>
        <v>20</v>
      </c>
    </row>
    <row r="3142" spans="1:24" x14ac:dyDescent="0.3">
      <c r="A3142">
        <f t="shared" si="939"/>
        <v>3141</v>
      </c>
      <c r="B3142" s="1">
        <v>39646</v>
      </c>
      <c r="C3142">
        <v>3947.2</v>
      </c>
      <c r="D3142">
        <f t="shared" si="940"/>
        <v>130.5</v>
      </c>
      <c r="E3142">
        <f t="shared" si="941"/>
        <v>130.5</v>
      </c>
      <c r="F3142" s="4" t="str">
        <f t="shared" si="942"/>
        <v/>
      </c>
      <c r="G3142">
        <f t="shared" ca="1" si="943"/>
        <v>1.0083333333333326</v>
      </c>
      <c r="H3142">
        <f t="shared" ca="1" si="944"/>
        <v>0.99306249999999918</v>
      </c>
      <c r="I3142" s="4">
        <f t="shared" ca="1" si="935"/>
        <v>1.0153775148425537</v>
      </c>
      <c r="J3142" s="8">
        <f t="shared" ca="1" si="945"/>
        <v>50.381504574932073</v>
      </c>
      <c r="K3142" t="str">
        <f t="shared" ca="1" si="946"/>
        <v>SELL</v>
      </c>
      <c r="L3142" t="str">
        <f t="shared" ca="1" si="947"/>
        <v>NA</v>
      </c>
      <c r="M3142" t="str">
        <f t="shared" ca="1" si="948"/>
        <v/>
      </c>
      <c r="N3142">
        <f t="shared" si="937"/>
        <v>3947.2</v>
      </c>
      <c r="O3142">
        <f t="shared" ca="1" si="949"/>
        <v>20</v>
      </c>
      <c r="Q3142" t="str">
        <f t="shared" ca="1" si="933"/>
        <v>NO</v>
      </c>
      <c r="R3142" t="str">
        <f t="shared" ca="1" si="934"/>
        <v>NO</v>
      </c>
      <c r="S3142" t="b">
        <f t="shared" ca="1" si="931"/>
        <v>0</v>
      </c>
      <c r="T3142" t="b">
        <f t="shared" ca="1" si="932"/>
        <v>0</v>
      </c>
      <c r="U3142">
        <f t="shared" ca="1" si="936"/>
        <v>1</v>
      </c>
      <c r="W3142" s="7"/>
      <c r="X3142" t="str">
        <f t="shared" ca="1" si="938"/>
        <v>20</v>
      </c>
    </row>
    <row r="3143" spans="1:24" x14ac:dyDescent="0.3">
      <c r="A3143">
        <f t="shared" si="939"/>
        <v>3142</v>
      </c>
      <c r="B3143" s="1">
        <v>39647</v>
      </c>
      <c r="C3143">
        <v>4092.25</v>
      </c>
      <c r="D3143">
        <f t="shared" si="940"/>
        <v>145.05000000000018</v>
      </c>
      <c r="E3143">
        <f t="shared" si="941"/>
        <v>145.05000000000018</v>
      </c>
      <c r="F3143" s="4" t="str">
        <f t="shared" si="942"/>
        <v/>
      </c>
      <c r="G3143">
        <f t="shared" ca="1" si="943"/>
        <v>1.0714999999999997</v>
      </c>
      <c r="H3143">
        <f t="shared" ca="1" si="944"/>
        <v>0.99764285714285705</v>
      </c>
      <c r="I3143" s="4">
        <f t="shared" ca="1" si="935"/>
        <v>1.0740316460227677</v>
      </c>
      <c r="J3143" s="8">
        <f t="shared" ca="1" si="945"/>
        <v>51.784727975697308</v>
      </c>
      <c r="K3143" t="str">
        <f t="shared" ca="1" si="946"/>
        <v>SELL</v>
      </c>
      <c r="L3143" t="str">
        <f t="shared" ca="1" si="947"/>
        <v>NA</v>
      </c>
      <c r="M3143" t="str">
        <f t="shared" ca="1" si="948"/>
        <v/>
      </c>
      <c r="N3143">
        <f t="shared" si="937"/>
        <v>4092.25</v>
      </c>
      <c r="O3143">
        <f t="shared" ca="1" si="949"/>
        <v>20</v>
      </c>
      <c r="Q3143" t="str">
        <f t="shared" ca="1" si="933"/>
        <v>NO</v>
      </c>
      <c r="R3143" t="str">
        <f t="shared" ca="1" si="934"/>
        <v>NO</v>
      </c>
      <c r="S3143" t="b">
        <f t="shared" ca="1" si="931"/>
        <v>0</v>
      </c>
      <c r="T3143" t="b">
        <f t="shared" ca="1" si="932"/>
        <v>0</v>
      </c>
      <c r="U3143">
        <f t="shared" ca="1" si="936"/>
        <v>1</v>
      </c>
      <c r="W3143" s="7"/>
      <c r="X3143" t="str">
        <f t="shared" ca="1" si="938"/>
        <v>20</v>
      </c>
    </row>
    <row r="3144" spans="1:24" x14ac:dyDescent="0.3">
      <c r="A3144">
        <f t="shared" si="939"/>
        <v>3143</v>
      </c>
      <c r="B3144" s="1">
        <v>39650</v>
      </c>
      <c r="C3144">
        <v>4159.5</v>
      </c>
      <c r="D3144">
        <f t="shared" si="940"/>
        <v>67.25</v>
      </c>
      <c r="E3144">
        <f t="shared" si="941"/>
        <v>67.25</v>
      </c>
      <c r="F3144" s="4" t="str">
        <f t="shared" si="942"/>
        <v/>
      </c>
      <c r="G3144">
        <f t="shared" ca="1" si="943"/>
        <v>1.0216249999999996</v>
      </c>
      <c r="H3144">
        <f t="shared" ca="1" si="944"/>
        <v>0.92424999999999957</v>
      </c>
      <c r="I3144" s="4">
        <f t="shared" ca="1" si="935"/>
        <v>1.1053556938057885</v>
      </c>
      <c r="J3144" s="8">
        <f t="shared" ca="1" si="945"/>
        <v>52.502087749726982</v>
      </c>
      <c r="K3144" t="str">
        <f t="shared" ca="1" si="946"/>
        <v>SELL</v>
      </c>
      <c r="L3144" t="str">
        <f t="shared" ca="1" si="947"/>
        <v>NA</v>
      </c>
      <c r="M3144" t="str">
        <f t="shared" ca="1" si="948"/>
        <v/>
      </c>
      <c r="N3144">
        <f t="shared" si="937"/>
        <v>4159.5</v>
      </c>
      <c r="O3144">
        <f t="shared" ca="1" si="949"/>
        <v>20</v>
      </c>
      <c r="Q3144" t="str">
        <f t="shared" ca="1" si="933"/>
        <v>NO</v>
      </c>
      <c r="R3144" t="str">
        <f t="shared" ca="1" si="934"/>
        <v>NO</v>
      </c>
      <c r="S3144" t="b">
        <f t="shared" ca="1" si="931"/>
        <v>0</v>
      </c>
      <c r="T3144" t="b">
        <f t="shared" ca="1" si="932"/>
        <v>0</v>
      </c>
      <c r="U3144">
        <f t="shared" ca="1" si="936"/>
        <v>1</v>
      </c>
      <c r="W3144" s="7"/>
      <c r="X3144" t="str">
        <f t="shared" ca="1" si="938"/>
        <v>20</v>
      </c>
    </row>
    <row r="3145" spans="1:24" x14ac:dyDescent="0.3">
      <c r="A3145">
        <f t="shared" si="939"/>
        <v>3144</v>
      </c>
      <c r="B3145" s="1">
        <v>39651</v>
      </c>
      <c r="C3145">
        <v>4240.1000000000004</v>
      </c>
      <c r="D3145">
        <f t="shared" si="940"/>
        <v>80.600000000000364</v>
      </c>
      <c r="E3145">
        <f t="shared" si="941"/>
        <v>80.600000000000364</v>
      </c>
      <c r="F3145" s="4" t="str">
        <f t="shared" si="942"/>
        <v/>
      </c>
      <c r="G3145">
        <f t="shared" ca="1" si="943"/>
        <v>0.87662500000000021</v>
      </c>
      <c r="H3145">
        <f t="shared" ca="1" si="944"/>
        <v>0.92424999999999957</v>
      </c>
      <c r="I3145" s="4">
        <f t="shared" ca="1" si="935"/>
        <v>0.9484717338382479</v>
      </c>
      <c r="J3145" s="8">
        <f t="shared" ca="1" si="945"/>
        <v>48.677726105365466</v>
      </c>
      <c r="K3145" t="str">
        <f t="shared" ca="1" si="946"/>
        <v>SELL</v>
      </c>
      <c r="L3145" t="str">
        <f t="shared" ca="1" si="947"/>
        <v>NA</v>
      </c>
      <c r="M3145" t="str">
        <f t="shared" ca="1" si="948"/>
        <v/>
      </c>
      <c r="N3145">
        <f t="shared" si="937"/>
        <v>4240.1000000000004</v>
      </c>
      <c r="O3145">
        <f t="shared" ca="1" si="949"/>
        <v>20</v>
      </c>
      <c r="Q3145" t="str">
        <f t="shared" ca="1" si="933"/>
        <v>NO</v>
      </c>
      <c r="R3145" t="str">
        <f t="shared" ca="1" si="934"/>
        <v>NO</v>
      </c>
      <c r="S3145" t="b">
        <f t="shared" ca="1" si="931"/>
        <v>0</v>
      </c>
      <c r="T3145" t="b">
        <f t="shared" ca="1" si="932"/>
        <v>0</v>
      </c>
      <c r="U3145">
        <f t="shared" ca="1" si="936"/>
        <v>1</v>
      </c>
      <c r="W3145" s="7"/>
      <c r="X3145" t="str">
        <f t="shared" ca="1" si="938"/>
        <v>20</v>
      </c>
    </row>
    <row r="3146" spans="1:24" x14ac:dyDescent="0.3">
      <c r="A3146">
        <f t="shared" si="939"/>
        <v>3145</v>
      </c>
      <c r="B3146" s="1">
        <v>39652</v>
      </c>
      <c r="C3146">
        <v>4476.8</v>
      </c>
      <c r="D3146">
        <f t="shared" si="940"/>
        <v>236.69999999999982</v>
      </c>
      <c r="E3146">
        <f t="shared" si="941"/>
        <v>236.69999999999982</v>
      </c>
      <c r="F3146" s="4" t="str">
        <f t="shared" si="942"/>
        <v/>
      </c>
      <c r="G3146">
        <f t="shared" ca="1" si="943"/>
        <v>1.0422222222222224</v>
      </c>
      <c r="H3146">
        <f t="shared" ca="1" si="944"/>
        <v>0.77389999999999959</v>
      </c>
      <c r="I3146" s="4">
        <f t="shared" ca="1" si="935"/>
        <v>1.346714332888258</v>
      </c>
      <c r="J3146" s="8">
        <f t="shared" ca="1" si="945"/>
        <v>57.38722920018845</v>
      </c>
      <c r="K3146" t="str">
        <f t="shared" ca="1" si="946"/>
        <v>SELL</v>
      </c>
      <c r="L3146" t="str">
        <f t="shared" ca="1" si="947"/>
        <v>NA</v>
      </c>
      <c r="M3146" t="str">
        <f t="shared" ca="1" si="948"/>
        <v/>
      </c>
      <c r="N3146">
        <f t="shared" si="937"/>
        <v>4476.8</v>
      </c>
      <c r="O3146">
        <f t="shared" ca="1" si="949"/>
        <v>20</v>
      </c>
      <c r="Q3146" t="str">
        <f t="shared" ca="1" si="933"/>
        <v>NO</v>
      </c>
      <c r="R3146" t="str">
        <f t="shared" ca="1" si="934"/>
        <v>NO</v>
      </c>
      <c r="S3146" t="b">
        <f t="shared" ca="1" si="931"/>
        <v>0</v>
      </c>
      <c r="T3146" t="b">
        <f t="shared" ca="1" si="932"/>
        <v>0</v>
      </c>
      <c r="U3146">
        <f t="shared" ca="1" si="936"/>
        <v>1</v>
      </c>
      <c r="W3146" s="7"/>
      <c r="X3146" t="str">
        <f t="shared" ca="1" si="938"/>
        <v>20</v>
      </c>
    </row>
    <row r="3147" spans="1:24" x14ac:dyDescent="0.3">
      <c r="A3147">
        <f t="shared" si="939"/>
        <v>3146</v>
      </c>
      <c r="B3147" s="1">
        <v>39653</v>
      </c>
      <c r="C3147">
        <v>4433.55</v>
      </c>
      <c r="D3147">
        <f t="shared" si="940"/>
        <v>-43.25</v>
      </c>
      <c r="E3147" t="str">
        <f t="shared" si="941"/>
        <v/>
      </c>
      <c r="F3147" s="4">
        <f t="shared" si="942"/>
        <v>-43.25</v>
      </c>
      <c r="G3147">
        <f t="shared" ca="1" si="943"/>
        <v>1.0596874999999999</v>
      </c>
      <c r="H3147">
        <f t="shared" ca="1" si="944"/>
        <v>0.71699999999999975</v>
      </c>
      <c r="I3147" s="4">
        <f t="shared" ca="1" si="935"/>
        <v>1.4779463040446308</v>
      </c>
      <c r="J3147" s="8">
        <f t="shared" ca="1" si="945"/>
        <v>59.644000422133892</v>
      </c>
      <c r="K3147" t="str">
        <f t="shared" ca="1" si="946"/>
        <v>SELL</v>
      </c>
      <c r="L3147" t="str">
        <f t="shared" ca="1" si="947"/>
        <v>NA</v>
      </c>
      <c r="M3147" t="str">
        <f t="shared" ca="1" si="948"/>
        <v/>
      </c>
      <c r="N3147">
        <f t="shared" si="937"/>
        <v>4433.55</v>
      </c>
      <c r="O3147">
        <f t="shared" ca="1" si="949"/>
        <v>20</v>
      </c>
      <c r="Q3147" t="str">
        <f t="shared" ca="1" si="933"/>
        <v>NO</v>
      </c>
      <c r="R3147" t="str">
        <f t="shared" ca="1" si="934"/>
        <v>NO</v>
      </c>
      <c r="S3147" t="b">
        <f t="shared" ca="1" si="931"/>
        <v>0</v>
      </c>
      <c r="T3147" t="b">
        <f t="shared" ca="1" si="932"/>
        <v>0</v>
      </c>
      <c r="U3147">
        <f t="shared" ca="1" si="936"/>
        <v>1</v>
      </c>
      <c r="W3147" s="7"/>
      <c r="X3147" t="str">
        <f t="shared" ca="1" si="938"/>
        <v>20</v>
      </c>
    </row>
    <row r="3148" spans="1:24" x14ac:dyDescent="0.3">
      <c r="A3148">
        <f t="shared" si="939"/>
        <v>3147</v>
      </c>
      <c r="B3148" s="1">
        <v>39654</v>
      </c>
      <c r="C3148">
        <v>4311.8500000000004</v>
      </c>
      <c r="D3148">
        <f t="shared" si="940"/>
        <v>-121.69999999999982</v>
      </c>
      <c r="E3148" t="str">
        <f t="shared" si="941"/>
        <v/>
      </c>
      <c r="F3148" s="4">
        <f t="shared" si="942"/>
        <v>-121.69999999999982</v>
      </c>
      <c r="G3148">
        <f t="shared" ca="1" si="943"/>
        <v>1.1910714285714286</v>
      </c>
      <c r="H3148">
        <f t="shared" ca="1" si="944"/>
        <v>0.78842857142857081</v>
      </c>
      <c r="I3148" s="4">
        <f t="shared" ca="1" si="935"/>
        <v>1.5106903424533442</v>
      </c>
      <c r="J3148" s="8">
        <f t="shared" ca="1" si="945"/>
        <v>60.170317179662995</v>
      </c>
      <c r="K3148" t="str">
        <f t="shared" ca="1" si="946"/>
        <v>SELL</v>
      </c>
      <c r="L3148" t="str">
        <f t="shared" ca="1" si="947"/>
        <v>NA</v>
      </c>
      <c r="M3148" t="str">
        <f t="shared" ca="1" si="948"/>
        <v/>
      </c>
      <c r="N3148">
        <f t="shared" si="937"/>
        <v>4311.8500000000004</v>
      </c>
      <c r="O3148">
        <f t="shared" ca="1" si="949"/>
        <v>20</v>
      </c>
      <c r="Q3148" t="str">
        <f t="shared" ca="1" si="933"/>
        <v>NO</v>
      </c>
      <c r="R3148" t="str">
        <f t="shared" ca="1" si="934"/>
        <v>NO</v>
      </c>
      <c r="S3148" t="b">
        <f t="shared" ca="1" si="931"/>
        <v>0</v>
      </c>
      <c r="T3148" t="b">
        <f t="shared" ca="1" si="932"/>
        <v>0</v>
      </c>
      <c r="U3148">
        <f t="shared" ca="1" si="936"/>
        <v>1</v>
      </c>
      <c r="W3148" s="7"/>
      <c r="X3148" t="str">
        <f t="shared" ca="1" si="938"/>
        <v>20</v>
      </c>
    </row>
    <row r="3149" spans="1:24" x14ac:dyDescent="0.3">
      <c r="A3149">
        <f t="shared" si="939"/>
        <v>3148</v>
      </c>
      <c r="B3149" s="1">
        <v>39657</v>
      </c>
      <c r="C3149">
        <v>4332.1000000000004</v>
      </c>
      <c r="D3149">
        <f t="shared" si="940"/>
        <v>20.25</v>
      </c>
      <c r="E3149">
        <f t="shared" si="941"/>
        <v>20.25</v>
      </c>
      <c r="F3149" s="4" t="str">
        <f t="shared" si="942"/>
        <v/>
      </c>
      <c r="G3149">
        <f t="shared" ca="1" si="943"/>
        <v>1.0674999999999999</v>
      </c>
      <c r="H3149">
        <f t="shared" ca="1" si="944"/>
        <v>0.85074999999999978</v>
      </c>
      <c r="I3149" s="4">
        <f t="shared" ca="1" si="935"/>
        <v>1.2547751983543933</v>
      </c>
      <c r="J3149" s="8">
        <f t="shared" ca="1" si="945"/>
        <v>55.649680698553375</v>
      </c>
      <c r="K3149" t="str">
        <f t="shared" ca="1" si="946"/>
        <v>SELL</v>
      </c>
      <c r="L3149" t="str">
        <f t="shared" ca="1" si="947"/>
        <v>NA</v>
      </c>
      <c r="M3149" t="str">
        <f t="shared" ca="1" si="948"/>
        <v/>
      </c>
      <c r="N3149">
        <f t="shared" si="937"/>
        <v>4332.1000000000004</v>
      </c>
      <c r="O3149">
        <f t="shared" ca="1" si="949"/>
        <v>20</v>
      </c>
      <c r="Q3149" t="str">
        <f t="shared" ca="1" si="933"/>
        <v>NO</v>
      </c>
      <c r="R3149" t="str">
        <f t="shared" ca="1" si="934"/>
        <v>NO</v>
      </c>
      <c r="S3149" t="b">
        <f t="shared" ca="1" si="931"/>
        <v>0</v>
      </c>
      <c r="T3149" t="b">
        <f t="shared" ca="1" si="932"/>
        <v>0</v>
      </c>
      <c r="U3149">
        <f t="shared" ca="1" si="936"/>
        <v>1</v>
      </c>
      <c r="W3149" s="7"/>
      <c r="X3149" t="str">
        <f t="shared" ca="1" si="938"/>
        <v>20</v>
      </c>
    </row>
    <row r="3150" spans="1:24" x14ac:dyDescent="0.3">
      <c r="A3150">
        <f t="shared" si="939"/>
        <v>3149</v>
      </c>
      <c r="B3150" s="1">
        <v>39658</v>
      </c>
      <c r="C3150">
        <v>4189.8500000000004</v>
      </c>
      <c r="D3150">
        <f t="shared" si="940"/>
        <v>-142.25</v>
      </c>
      <c r="E3150" t="str">
        <f t="shared" si="941"/>
        <v/>
      </c>
      <c r="F3150" s="4">
        <f t="shared" si="942"/>
        <v>-142.25</v>
      </c>
      <c r="G3150">
        <f t="shared" ca="1" si="943"/>
        <v>0.97921428571428548</v>
      </c>
      <c r="H3150">
        <f t="shared" ca="1" si="944"/>
        <v>0.93242857142857116</v>
      </c>
      <c r="I3150" s="4">
        <f t="shared" ca="1" si="935"/>
        <v>1.0501761912057608</v>
      </c>
      <c r="J3150" s="8">
        <f t="shared" ca="1" si="945"/>
        <v>51.223704367970711</v>
      </c>
      <c r="K3150" t="str">
        <f t="shared" ca="1" si="946"/>
        <v>SELL</v>
      </c>
      <c r="L3150" t="str">
        <f t="shared" ca="1" si="947"/>
        <v>NA</v>
      </c>
      <c r="M3150" t="str">
        <f t="shared" ca="1" si="948"/>
        <v/>
      </c>
      <c r="N3150">
        <f t="shared" si="937"/>
        <v>4189.8500000000004</v>
      </c>
      <c r="O3150">
        <f t="shared" ca="1" si="949"/>
        <v>20</v>
      </c>
      <c r="Q3150" t="str">
        <f t="shared" ca="1" si="933"/>
        <v>NO</v>
      </c>
      <c r="R3150" t="str">
        <f t="shared" ca="1" si="934"/>
        <v>NO</v>
      </c>
      <c r="S3150" t="b">
        <f t="shared" ca="1" si="931"/>
        <v>0</v>
      </c>
      <c r="T3150" t="b">
        <f t="shared" ca="1" si="932"/>
        <v>0</v>
      </c>
      <c r="U3150">
        <f t="shared" ca="1" si="936"/>
        <v>1</v>
      </c>
      <c r="W3150" s="7"/>
      <c r="X3150" t="str">
        <f t="shared" ca="1" si="938"/>
        <v>20</v>
      </c>
    </row>
    <row r="3151" spans="1:24" x14ac:dyDescent="0.3">
      <c r="A3151">
        <f t="shared" si="939"/>
        <v>3150</v>
      </c>
      <c r="B3151" s="1">
        <v>39659</v>
      </c>
      <c r="C3151">
        <v>4313.55</v>
      </c>
      <c r="D3151">
        <f t="shared" si="940"/>
        <v>123.69999999999982</v>
      </c>
      <c r="E3151">
        <f t="shared" si="941"/>
        <v>123.69999999999982</v>
      </c>
      <c r="F3151" s="4" t="str">
        <f t="shared" si="942"/>
        <v/>
      </c>
      <c r="G3151">
        <f t="shared" ca="1" si="943"/>
        <v>1.1486428571428575</v>
      </c>
      <c r="H3151">
        <f t="shared" ca="1" si="944"/>
        <v>0.93242857142857116</v>
      </c>
      <c r="I3151" s="4">
        <f t="shared" ca="1" si="935"/>
        <v>1.231882947755478</v>
      </c>
      <c r="J3151" s="8">
        <f t="shared" ca="1" si="945"/>
        <v>55.194782907156359</v>
      </c>
      <c r="K3151" t="str">
        <f t="shared" ca="1" si="946"/>
        <v>SELL</v>
      </c>
      <c r="L3151" t="str">
        <f t="shared" ca="1" si="947"/>
        <v>NA</v>
      </c>
      <c r="M3151" t="str">
        <f t="shared" ca="1" si="948"/>
        <v/>
      </c>
      <c r="N3151">
        <f t="shared" si="937"/>
        <v>4313.55</v>
      </c>
      <c r="O3151">
        <f t="shared" ca="1" si="949"/>
        <v>20</v>
      </c>
      <c r="Q3151" t="str">
        <f t="shared" ca="1" si="933"/>
        <v>NO</v>
      </c>
      <c r="R3151" t="str">
        <f t="shared" ca="1" si="934"/>
        <v>NO</v>
      </c>
      <c r="S3151" t="b">
        <f t="shared" ca="1" si="931"/>
        <v>0</v>
      </c>
      <c r="T3151" t="b">
        <f t="shared" ca="1" si="932"/>
        <v>0</v>
      </c>
      <c r="U3151">
        <f t="shared" ca="1" si="936"/>
        <v>1</v>
      </c>
      <c r="W3151" s="7"/>
      <c r="X3151" t="str">
        <f t="shared" ca="1" si="938"/>
        <v>20</v>
      </c>
    </row>
    <row r="3152" spans="1:24" x14ac:dyDescent="0.3">
      <c r="A3152">
        <f t="shared" si="939"/>
        <v>3151</v>
      </c>
      <c r="B3152" s="1">
        <v>39660</v>
      </c>
      <c r="C3152">
        <v>4332.95</v>
      </c>
      <c r="D3152">
        <f t="shared" si="940"/>
        <v>19.399999999999636</v>
      </c>
      <c r="E3152">
        <f t="shared" si="941"/>
        <v>19.399999999999636</v>
      </c>
      <c r="F3152" s="4" t="str">
        <f t="shared" si="942"/>
        <v/>
      </c>
      <c r="G3152">
        <f t="shared" ca="1" si="943"/>
        <v>1.0293124999999999</v>
      </c>
      <c r="H3152">
        <f t="shared" ca="1" si="944"/>
        <v>0.89916666666666667</v>
      </c>
      <c r="I3152" s="4">
        <f t="shared" ca="1" si="935"/>
        <v>1.1447405004633919</v>
      </c>
      <c r="J3152" s="8">
        <f t="shared" ca="1" si="945"/>
        <v>53.374312660019235</v>
      </c>
      <c r="K3152" t="str">
        <f t="shared" ca="1" si="946"/>
        <v>SELL</v>
      </c>
      <c r="L3152" t="str">
        <f t="shared" ca="1" si="947"/>
        <v>NA</v>
      </c>
      <c r="M3152" t="str">
        <f t="shared" ca="1" si="948"/>
        <v/>
      </c>
      <c r="N3152">
        <f t="shared" si="937"/>
        <v>4332.95</v>
      </c>
      <c r="O3152">
        <f t="shared" ca="1" si="949"/>
        <v>20</v>
      </c>
      <c r="Q3152" t="str">
        <f t="shared" ca="1" si="933"/>
        <v>NO</v>
      </c>
      <c r="R3152" t="str">
        <f t="shared" ca="1" si="934"/>
        <v>NO</v>
      </c>
      <c r="S3152" t="b">
        <f t="shared" ref="S3152:S3215" ca="1" si="950">AND(Q3152="YES",Q3151="YES")</f>
        <v>0</v>
      </c>
      <c r="T3152" t="b">
        <f t="shared" ref="T3152:T3215" ca="1" si="951">AND(R3152="YES",R3151="YES")</f>
        <v>0</v>
      </c>
      <c r="U3152">
        <f t="shared" ca="1" si="936"/>
        <v>1</v>
      </c>
      <c r="W3152" s="7"/>
      <c r="X3152" t="str">
        <f t="shared" ca="1" si="938"/>
        <v>20</v>
      </c>
    </row>
    <row r="3153" spans="1:24" x14ac:dyDescent="0.3">
      <c r="A3153">
        <f t="shared" si="939"/>
        <v>3152</v>
      </c>
      <c r="B3153" s="1">
        <v>39661</v>
      </c>
      <c r="C3153">
        <v>4413.55</v>
      </c>
      <c r="D3153">
        <f t="shared" si="940"/>
        <v>80.600000000000364</v>
      </c>
      <c r="E3153">
        <f t="shared" si="941"/>
        <v>80.600000000000364</v>
      </c>
      <c r="F3153" s="4" t="str">
        <f t="shared" si="942"/>
        <v/>
      </c>
      <c r="G3153">
        <f t="shared" ca="1" si="943"/>
        <v>1.0045000000000002</v>
      </c>
      <c r="H3153">
        <f t="shared" ca="1" si="944"/>
        <v>1.0603999999999996</v>
      </c>
      <c r="I3153" s="4">
        <f t="shared" ca="1" si="935"/>
        <v>0.94728404375707331</v>
      </c>
      <c r="J3153" s="8">
        <f t="shared" ca="1" si="945"/>
        <v>48.646423555620139</v>
      </c>
      <c r="K3153" t="str">
        <f t="shared" ca="1" si="946"/>
        <v>SELL</v>
      </c>
      <c r="L3153" t="str">
        <f t="shared" ca="1" si="947"/>
        <v>NA</v>
      </c>
      <c r="M3153" t="str">
        <f t="shared" ca="1" si="948"/>
        <v/>
      </c>
      <c r="N3153">
        <f t="shared" si="937"/>
        <v>4413.55</v>
      </c>
      <c r="O3153">
        <f t="shared" ca="1" si="949"/>
        <v>20</v>
      </c>
      <c r="Q3153" t="str">
        <f t="shared" ref="Q3153:Q3216" ca="1" si="952">IF(J3153&lt;30,"YES","NO")</f>
        <v>NO</v>
      </c>
      <c r="R3153" t="str">
        <f t="shared" ref="R3153:R3216" ca="1" si="953">IF(J3153&gt;70,"YES","NO")</f>
        <v>NO</v>
      </c>
      <c r="S3153" t="b">
        <f t="shared" ca="1" si="950"/>
        <v>0</v>
      </c>
      <c r="T3153" t="b">
        <f t="shared" ca="1" si="951"/>
        <v>0</v>
      </c>
      <c r="U3153">
        <f t="shared" ca="1" si="936"/>
        <v>1</v>
      </c>
      <c r="W3153" s="7"/>
      <c r="X3153" t="str">
        <f t="shared" ca="1" si="938"/>
        <v>20</v>
      </c>
    </row>
    <row r="3154" spans="1:24" x14ac:dyDescent="0.3">
      <c r="A3154">
        <f t="shared" si="939"/>
        <v>3153</v>
      </c>
      <c r="B3154" s="1">
        <v>39664</v>
      </c>
      <c r="C3154">
        <v>4395.3500000000004</v>
      </c>
      <c r="D3154">
        <f t="shared" si="940"/>
        <v>-18.199999999999818</v>
      </c>
      <c r="E3154" t="str">
        <f t="shared" si="941"/>
        <v/>
      </c>
      <c r="F3154" s="4">
        <f t="shared" si="942"/>
        <v>-18.199999999999818</v>
      </c>
      <c r="G3154">
        <f t="shared" ca="1" si="943"/>
        <v>1.0045000000000002</v>
      </c>
      <c r="H3154">
        <f t="shared" ca="1" si="944"/>
        <v>0.73959999999999948</v>
      </c>
      <c r="I3154" s="4">
        <f t="shared" ref="I3154:I3217" ca="1" si="954">IFERROR(G3154/H3154,"")</f>
        <v>1.3581665765278541</v>
      </c>
      <c r="J3154" s="8">
        <f t="shared" ca="1" si="945"/>
        <v>57.594174645949224</v>
      </c>
      <c r="K3154" t="str">
        <f t="shared" ca="1" si="946"/>
        <v>SELL</v>
      </c>
      <c r="L3154" t="str">
        <f t="shared" ca="1" si="947"/>
        <v>NA</v>
      </c>
      <c r="M3154" t="str">
        <f t="shared" ca="1" si="948"/>
        <v/>
      </c>
      <c r="N3154">
        <f t="shared" si="937"/>
        <v>4395.3500000000004</v>
      </c>
      <c r="O3154">
        <f t="shared" ca="1" si="949"/>
        <v>20</v>
      </c>
      <c r="Q3154" t="str">
        <f t="shared" ca="1" si="952"/>
        <v>NO</v>
      </c>
      <c r="R3154" t="str">
        <f t="shared" ca="1" si="953"/>
        <v>NO</v>
      </c>
      <c r="S3154" t="b">
        <f t="shared" ca="1" si="950"/>
        <v>0</v>
      </c>
      <c r="T3154" t="b">
        <f t="shared" ca="1" si="951"/>
        <v>0</v>
      </c>
      <c r="U3154">
        <f t="shared" ca="1" si="936"/>
        <v>1</v>
      </c>
      <c r="W3154" s="7"/>
      <c r="X3154" t="str">
        <f t="shared" ca="1" si="938"/>
        <v>20</v>
      </c>
    </row>
    <row r="3155" spans="1:24" x14ac:dyDescent="0.3">
      <c r="A3155">
        <f t="shared" si="939"/>
        <v>3154</v>
      </c>
      <c r="B3155" s="1">
        <v>39665</v>
      </c>
      <c r="C3155">
        <v>4502.8500000000004</v>
      </c>
      <c r="D3155">
        <f t="shared" si="940"/>
        <v>107.5</v>
      </c>
      <c r="E3155">
        <f t="shared" si="941"/>
        <v>107.5</v>
      </c>
      <c r="F3155" s="4" t="str">
        <f t="shared" si="942"/>
        <v/>
      </c>
      <c r="G3155">
        <f t="shared" ca="1" si="943"/>
        <v>1.0115500000000002</v>
      </c>
      <c r="H3155">
        <f t="shared" ca="1" si="944"/>
        <v>0.81349999999999911</v>
      </c>
      <c r="I3155" s="4">
        <f t="shared" ca="1" si="954"/>
        <v>1.2434542102028288</v>
      </c>
      <c r="J3155" s="8">
        <f t="shared" ca="1" si="945"/>
        <v>55.425878743048166</v>
      </c>
      <c r="K3155" t="str">
        <f t="shared" ca="1" si="946"/>
        <v>SELL</v>
      </c>
      <c r="L3155" t="str">
        <f t="shared" ca="1" si="947"/>
        <v>NA</v>
      </c>
      <c r="M3155" t="str">
        <f t="shared" ca="1" si="948"/>
        <v/>
      </c>
      <c r="N3155">
        <f t="shared" si="937"/>
        <v>4502.8500000000004</v>
      </c>
      <c r="O3155">
        <f t="shared" ca="1" si="949"/>
        <v>20</v>
      </c>
      <c r="Q3155" t="str">
        <f t="shared" ca="1" si="952"/>
        <v>NO</v>
      </c>
      <c r="R3155" t="str">
        <f t="shared" ca="1" si="953"/>
        <v>NO</v>
      </c>
      <c r="S3155" t="b">
        <f t="shared" ca="1" si="950"/>
        <v>0</v>
      </c>
      <c r="T3155" t="b">
        <f t="shared" ca="1" si="951"/>
        <v>0</v>
      </c>
      <c r="U3155">
        <f t="shared" ca="1" si="936"/>
        <v>1</v>
      </c>
      <c r="W3155" s="7"/>
      <c r="X3155" t="str">
        <f t="shared" ca="1" si="938"/>
        <v>20</v>
      </c>
    </row>
    <row r="3156" spans="1:24" x14ac:dyDescent="0.3">
      <c r="A3156">
        <f t="shared" si="939"/>
        <v>3155</v>
      </c>
      <c r="B3156" s="1">
        <v>39666</v>
      </c>
      <c r="C3156">
        <v>4517.55</v>
      </c>
      <c r="D3156">
        <f t="shared" si="940"/>
        <v>14.699999999999818</v>
      </c>
      <c r="E3156">
        <f t="shared" si="941"/>
        <v>14.699999999999818</v>
      </c>
      <c r="F3156" s="4" t="str">
        <f t="shared" si="942"/>
        <v/>
      </c>
      <c r="G3156">
        <f t="shared" ca="1" si="943"/>
        <v>0.89575000000000005</v>
      </c>
      <c r="H3156">
        <f t="shared" ca="1" si="944"/>
        <v>0.81349999999999911</v>
      </c>
      <c r="I3156" s="4">
        <f t="shared" ca="1" si="954"/>
        <v>1.101106330669946</v>
      </c>
      <c r="J3156" s="8">
        <f t="shared" ca="1" si="945"/>
        <v>52.406026034810623</v>
      </c>
      <c r="K3156" t="str">
        <f t="shared" ca="1" si="946"/>
        <v>SELL</v>
      </c>
      <c r="L3156" t="str">
        <f t="shared" ca="1" si="947"/>
        <v>NA</v>
      </c>
      <c r="M3156" t="str">
        <f t="shared" ca="1" si="948"/>
        <v/>
      </c>
      <c r="N3156">
        <f t="shared" si="937"/>
        <v>4517.55</v>
      </c>
      <c r="O3156">
        <f t="shared" ca="1" si="949"/>
        <v>20</v>
      </c>
      <c r="Q3156" t="str">
        <f t="shared" ca="1" si="952"/>
        <v>NO</v>
      </c>
      <c r="R3156" t="str">
        <f t="shared" ca="1" si="953"/>
        <v>NO</v>
      </c>
      <c r="S3156" t="b">
        <f t="shared" ca="1" si="950"/>
        <v>0</v>
      </c>
      <c r="T3156" t="b">
        <f t="shared" ca="1" si="951"/>
        <v>0</v>
      </c>
      <c r="U3156">
        <f t="shared" ca="1" si="936"/>
        <v>1</v>
      </c>
      <c r="W3156" s="7"/>
      <c r="X3156" t="str">
        <f t="shared" ca="1" si="938"/>
        <v>20</v>
      </c>
    </row>
    <row r="3157" spans="1:24" x14ac:dyDescent="0.3">
      <c r="A3157">
        <f t="shared" si="939"/>
        <v>3156</v>
      </c>
      <c r="B3157" s="1">
        <v>39667</v>
      </c>
      <c r="C3157">
        <v>4523.8500000000004</v>
      </c>
      <c r="D3157">
        <f t="shared" si="940"/>
        <v>6.3000000000001819</v>
      </c>
      <c r="E3157">
        <f t="shared" si="941"/>
        <v>6.3000000000001819</v>
      </c>
      <c r="F3157" s="4" t="str">
        <f t="shared" si="942"/>
        <v/>
      </c>
      <c r="G3157">
        <f t="shared" ca="1" si="943"/>
        <v>0.75700000000000001</v>
      </c>
      <c r="H3157">
        <f t="shared" ca="1" si="944"/>
        <v>0.81349999999999911</v>
      </c>
      <c r="I3157" s="4">
        <f t="shared" ca="1" si="954"/>
        <v>0.9305470190534737</v>
      </c>
      <c r="J3157" s="8">
        <f t="shared" ca="1" si="945"/>
        <v>48.201209805794363</v>
      </c>
      <c r="K3157" t="str">
        <f t="shared" ca="1" si="946"/>
        <v>SELL</v>
      </c>
      <c r="L3157" t="str">
        <f t="shared" ca="1" si="947"/>
        <v>NA</v>
      </c>
      <c r="M3157" t="str">
        <f t="shared" ca="1" si="948"/>
        <v/>
      </c>
      <c r="N3157">
        <f t="shared" si="937"/>
        <v>4523.8500000000004</v>
      </c>
      <c r="O3157">
        <f t="shared" ca="1" si="949"/>
        <v>20</v>
      </c>
      <c r="Q3157" t="str">
        <f t="shared" ca="1" si="952"/>
        <v>NO</v>
      </c>
      <c r="R3157" t="str">
        <f t="shared" ca="1" si="953"/>
        <v>NO</v>
      </c>
      <c r="S3157" t="b">
        <f t="shared" ca="1" si="950"/>
        <v>0</v>
      </c>
      <c r="T3157" t="b">
        <f t="shared" ca="1" si="951"/>
        <v>0</v>
      </c>
      <c r="U3157">
        <f t="shared" ca="1" si="936"/>
        <v>1</v>
      </c>
      <c r="W3157" s="7"/>
      <c r="X3157" t="str">
        <f t="shared" ca="1" si="938"/>
        <v>20</v>
      </c>
    </row>
    <row r="3158" spans="1:24" x14ac:dyDescent="0.3">
      <c r="A3158">
        <f t="shared" si="939"/>
        <v>3157</v>
      </c>
      <c r="B3158" s="1">
        <v>39668</v>
      </c>
      <c r="C3158">
        <v>4529.5</v>
      </c>
      <c r="D3158">
        <f t="shared" si="940"/>
        <v>5.6499999999996362</v>
      </c>
      <c r="E3158">
        <f t="shared" si="941"/>
        <v>5.6499999999996362</v>
      </c>
      <c r="F3158" s="4" t="str">
        <f t="shared" si="942"/>
        <v/>
      </c>
      <c r="G3158">
        <f t="shared" ca="1" si="943"/>
        <v>0.69539999999999969</v>
      </c>
      <c r="H3158">
        <f t="shared" ca="1" si="944"/>
        <v>0.81349999999999911</v>
      </c>
      <c r="I3158" s="4">
        <f t="shared" ca="1" si="954"/>
        <v>0.85482483097725925</v>
      </c>
      <c r="J3158" s="8">
        <f t="shared" ca="1" si="945"/>
        <v>46.086553118165568</v>
      </c>
      <c r="K3158" t="str">
        <f t="shared" ca="1" si="946"/>
        <v>SELL</v>
      </c>
      <c r="L3158" t="str">
        <f t="shared" ca="1" si="947"/>
        <v>NA</v>
      </c>
      <c r="M3158" t="str">
        <f t="shared" ca="1" si="948"/>
        <v/>
      </c>
      <c r="N3158">
        <f t="shared" si="937"/>
        <v>4529.5</v>
      </c>
      <c r="O3158">
        <f t="shared" ca="1" si="949"/>
        <v>20</v>
      </c>
      <c r="Q3158" t="str">
        <f t="shared" ca="1" si="952"/>
        <v>NO</v>
      </c>
      <c r="R3158" t="str">
        <f t="shared" ca="1" si="953"/>
        <v>NO</v>
      </c>
      <c r="S3158" t="b">
        <f t="shared" ca="1" si="950"/>
        <v>0</v>
      </c>
      <c r="T3158" t="b">
        <f t="shared" ca="1" si="951"/>
        <v>0</v>
      </c>
      <c r="U3158">
        <f t="shared" ca="1" si="936"/>
        <v>1</v>
      </c>
      <c r="W3158" s="7"/>
      <c r="X3158" t="str">
        <f t="shared" ca="1" si="938"/>
        <v>20</v>
      </c>
    </row>
    <row r="3159" spans="1:24" x14ac:dyDescent="0.3">
      <c r="A3159">
        <f t="shared" si="939"/>
        <v>3158</v>
      </c>
      <c r="B3159" s="1">
        <v>39671</v>
      </c>
      <c r="C3159">
        <v>4620.3999999999996</v>
      </c>
      <c r="D3159">
        <f t="shared" si="940"/>
        <v>90.899999999999636</v>
      </c>
      <c r="E3159">
        <f t="shared" si="941"/>
        <v>90.899999999999636</v>
      </c>
      <c r="F3159" s="4" t="str">
        <f t="shared" si="942"/>
        <v/>
      </c>
      <c r="G3159">
        <f t="shared" ca="1" si="943"/>
        <v>0.70569999999999888</v>
      </c>
      <c r="H3159">
        <f t="shared" ca="1" si="944"/>
        <v>0.81349999999999911</v>
      </c>
      <c r="I3159" s="4">
        <f t="shared" ca="1" si="954"/>
        <v>0.86748617086662527</v>
      </c>
      <c r="J3159" s="8">
        <f t="shared" ca="1" si="945"/>
        <v>46.45208004212742</v>
      </c>
      <c r="K3159" t="str">
        <f t="shared" ca="1" si="946"/>
        <v>SELL</v>
      </c>
      <c r="L3159" t="str">
        <f t="shared" ca="1" si="947"/>
        <v>NA</v>
      </c>
      <c r="M3159" t="str">
        <f t="shared" ca="1" si="948"/>
        <v/>
      </c>
      <c r="N3159">
        <f t="shared" si="937"/>
        <v>4620.3999999999996</v>
      </c>
      <c r="O3159">
        <f t="shared" ca="1" si="949"/>
        <v>20</v>
      </c>
      <c r="Q3159" t="str">
        <f t="shared" ca="1" si="952"/>
        <v>NO</v>
      </c>
      <c r="R3159" t="str">
        <f t="shared" ca="1" si="953"/>
        <v>NO</v>
      </c>
      <c r="S3159" t="b">
        <f t="shared" ca="1" si="950"/>
        <v>0</v>
      </c>
      <c r="T3159" t="b">
        <f t="shared" ca="1" si="951"/>
        <v>0</v>
      </c>
      <c r="U3159">
        <f t="shared" ca="1" si="936"/>
        <v>1</v>
      </c>
      <c r="W3159" s="7"/>
      <c r="X3159" t="str">
        <f t="shared" ca="1" si="938"/>
        <v>20</v>
      </c>
    </row>
    <row r="3160" spans="1:24" x14ac:dyDescent="0.3">
      <c r="A3160">
        <f t="shared" si="939"/>
        <v>3159</v>
      </c>
      <c r="B3160" s="1">
        <v>39672</v>
      </c>
      <c r="C3160">
        <v>4552.25</v>
      </c>
      <c r="D3160">
        <f t="shared" si="940"/>
        <v>-68.149999999999636</v>
      </c>
      <c r="E3160" t="str">
        <f t="shared" si="941"/>
        <v/>
      </c>
      <c r="F3160" s="4">
        <f t="shared" si="942"/>
        <v>-68.149999999999636</v>
      </c>
      <c r="G3160">
        <f t="shared" ca="1" si="943"/>
        <v>0.52111111111111008</v>
      </c>
      <c r="H3160">
        <f t="shared" ca="1" si="944"/>
        <v>0.78709999999999847</v>
      </c>
      <c r="I3160" s="4">
        <f t="shared" ca="1" si="954"/>
        <v>0.66206468188427281</v>
      </c>
      <c r="J3160" s="8">
        <f t="shared" ca="1" si="945"/>
        <v>39.833869830727288</v>
      </c>
      <c r="K3160" t="str">
        <f t="shared" ca="1" si="946"/>
        <v>SELL</v>
      </c>
      <c r="L3160" t="str">
        <f t="shared" ca="1" si="947"/>
        <v>NA</v>
      </c>
      <c r="M3160" t="str">
        <f t="shared" ca="1" si="948"/>
        <v/>
      </c>
      <c r="N3160">
        <f t="shared" si="937"/>
        <v>4552.25</v>
      </c>
      <c r="O3160">
        <f t="shared" ca="1" si="949"/>
        <v>20</v>
      </c>
      <c r="Q3160" t="str">
        <f t="shared" ca="1" si="952"/>
        <v>NO</v>
      </c>
      <c r="R3160" t="str">
        <f t="shared" ca="1" si="953"/>
        <v>NO</v>
      </c>
      <c r="S3160" t="b">
        <f t="shared" ca="1" si="950"/>
        <v>0</v>
      </c>
      <c r="T3160" t="b">
        <f t="shared" ca="1" si="951"/>
        <v>0</v>
      </c>
      <c r="U3160">
        <f t="shared" ca="1" si="936"/>
        <v>1</v>
      </c>
      <c r="W3160" s="7"/>
      <c r="X3160" t="str">
        <f t="shared" ca="1" si="938"/>
        <v>20</v>
      </c>
    </row>
    <row r="3161" spans="1:24" x14ac:dyDescent="0.3">
      <c r="A3161">
        <f t="shared" si="939"/>
        <v>3160</v>
      </c>
      <c r="B3161" s="1">
        <v>39673</v>
      </c>
      <c r="C3161">
        <v>4529.05</v>
      </c>
      <c r="D3161">
        <f t="shared" si="940"/>
        <v>-23.199999999999818</v>
      </c>
      <c r="E3161" t="str">
        <f t="shared" si="941"/>
        <v/>
      </c>
      <c r="F3161" s="4">
        <f t="shared" si="942"/>
        <v>-23.199999999999818</v>
      </c>
      <c r="G3161">
        <f t="shared" ca="1" si="943"/>
        <v>0.52111111111111008</v>
      </c>
      <c r="H3161">
        <f t="shared" ca="1" si="944"/>
        <v>0.74699999999999822</v>
      </c>
      <c r="I3161" s="4">
        <f t="shared" ca="1" si="954"/>
        <v>0.6976052357578465</v>
      </c>
      <c r="J3161" s="8">
        <f t="shared" ca="1" si="945"/>
        <v>41.093489879961453</v>
      </c>
      <c r="K3161" t="str">
        <f t="shared" ca="1" si="946"/>
        <v>SELL</v>
      </c>
      <c r="L3161" t="str">
        <f t="shared" ca="1" si="947"/>
        <v>NA</v>
      </c>
      <c r="M3161" t="str">
        <f t="shared" ca="1" si="948"/>
        <v/>
      </c>
      <c r="N3161">
        <f t="shared" si="937"/>
        <v>4529.05</v>
      </c>
      <c r="O3161">
        <f t="shared" ca="1" si="949"/>
        <v>20</v>
      </c>
      <c r="Q3161" t="str">
        <f t="shared" ca="1" si="952"/>
        <v>NO</v>
      </c>
      <c r="R3161" t="str">
        <f t="shared" ca="1" si="953"/>
        <v>NO</v>
      </c>
      <c r="S3161" t="b">
        <f t="shared" ca="1" si="950"/>
        <v>0</v>
      </c>
      <c r="T3161" t="b">
        <f t="shared" ca="1" si="951"/>
        <v>0</v>
      </c>
      <c r="U3161">
        <f t="shared" ca="1" si="936"/>
        <v>1</v>
      </c>
      <c r="W3161" s="7"/>
      <c r="X3161" t="str">
        <f t="shared" ca="1" si="938"/>
        <v>20</v>
      </c>
    </row>
    <row r="3162" spans="1:24" x14ac:dyDescent="0.3">
      <c r="A3162">
        <f t="shared" si="939"/>
        <v>3161</v>
      </c>
      <c r="B3162" s="1">
        <v>39674</v>
      </c>
      <c r="C3162">
        <v>4430.7</v>
      </c>
      <c r="D3162">
        <f t="shared" si="940"/>
        <v>-98.350000000000364</v>
      </c>
      <c r="E3162" t="str">
        <f t="shared" si="941"/>
        <v/>
      </c>
      <c r="F3162" s="4">
        <f t="shared" si="942"/>
        <v>-98.350000000000364</v>
      </c>
      <c r="G3162">
        <f t="shared" ca="1" si="943"/>
        <v>0.52111111111111008</v>
      </c>
      <c r="H3162">
        <f t="shared" ca="1" si="944"/>
        <v>0.70029999999999926</v>
      </c>
      <c r="I3162" s="4">
        <f t="shared" ca="1" si="954"/>
        <v>0.74412553350151456</v>
      </c>
      <c r="J3162" s="8">
        <f t="shared" ca="1" si="945"/>
        <v>42.664677467774041</v>
      </c>
      <c r="K3162" t="str">
        <f t="shared" ca="1" si="946"/>
        <v>SELL</v>
      </c>
      <c r="L3162" t="str">
        <f t="shared" ca="1" si="947"/>
        <v>NA</v>
      </c>
      <c r="M3162" t="str">
        <f t="shared" ca="1" si="948"/>
        <v/>
      </c>
      <c r="N3162">
        <f t="shared" si="937"/>
        <v>4430.7</v>
      </c>
      <c r="O3162">
        <f t="shared" ca="1" si="949"/>
        <v>20</v>
      </c>
      <c r="Q3162" t="str">
        <f t="shared" ca="1" si="952"/>
        <v>NO</v>
      </c>
      <c r="R3162" t="str">
        <f t="shared" ca="1" si="953"/>
        <v>NO</v>
      </c>
      <c r="S3162" t="b">
        <f t="shared" ca="1" si="950"/>
        <v>0</v>
      </c>
      <c r="T3162" t="b">
        <f t="shared" ca="1" si="951"/>
        <v>0</v>
      </c>
      <c r="U3162">
        <f t="shared" ca="1" si="936"/>
        <v>1</v>
      </c>
      <c r="W3162" s="7"/>
      <c r="X3162" t="str">
        <f t="shared" ca="1" si="938"/>
        <v>20</v>
      </c>
    </row>
    <row r="3163" spans="1:24" x14ac:dyDescent="0.3">
      <c r="A3163">
        <f t="shared" si="939"/>
        <v>3162</v>
      </c>
      <c r="B3163" s="1">
        <v>39678</v>
      </c>
      <c r="C3163">
        <v>4393.05</v>
      </c>
      <c r="D3163">
        <f t="shared" si="940"/>
        <v>-37.649999999999636</v>
      </c>
      <c r="E3163" t="str">
        <f t="shared" si="941"/>
        <v/>
      </c>
      <c r="F3163" s="4">
        <f t="shared" si="942"/>
        <v>-37.649999999999636</v>
      </c>
      <c r="G3163">
        <f t="shared" ca="1" si="943"/>
        <v>0.56093749999999887</v>
      </c>
      <c r="H3163">
        <f t="shared" ca="1" si="944"/>
        <v>0.64633333333333209</v>
      </c>
      <c r="I3163" s="4">
        <f t="shared" ca="1" si="954"/>
        <v>0.86787648272305307</v>
      </c>
      <c r="J3163" s="8">
        <f t="shared" ca="1" si="945"/>
        <v>46.463269426564736</v>
      </c>
      <c r="K3163" t="str">
        <f t="shared" ca="1" si="946"/>
        <v>SELL</v>
      </c>
      <c r="L3163" t="str">
        <f t="shared" ca="1" si="947"/>
        <v>NA</v>
      </c>
      <c r="M3163" t="str">
        <f t="shared" ca="1" si="948"/>
        <v/>
      </c>
      <c r="N3163">
        <f t="shared" si="937"/>
        <v>4393.05</v>
      </c>
      <c r="O3163">
        <f t="shared" ca="1" si="949"/>
        <v>20</v>
      </c>
      <c r="Q3163" t="str">
        <f t="shared" ca="1" si="952"/>
        <v>NO</v>
      </c>
      <c r="R3163" t="str">
        <f t="shared" ca="1" si="953"/>
        <v>NO</v>
      </c>
      <c r="S3163" t="b">
        <f t="shared" ca="1" si="950"/>
        <v>0</v>
      </c>
      <c r="T3163" t="b">
        <f t="shared" ca="1" si="951"/>
        <v>0</v>
      </c>
      <c r="U3163">
        <f t="shared" ca="1" si="936"/>
        <v>1</v>
      </c>
      <c r="W3163" s="7"/>
      <c r="X3163" t="str">
        <f t="shared" ca="1" si="938"/>
        <v>20</v>
      </c>
    </row>
    <row r="3164" spans="1:24" x14ac:dyDescent="0.3">
      <c r="A3164">
        <f t="shared" si="939"/>
        <v>3163</v>
      </c>
      <c r="B3164" s="1">
        <v>39679</v>
      </c>
      <c r="C3164">
        <v>4368.25</v>
      </c>
      <c r="D3164">
        <f t="shared" si="940"/>
        <v>-24.800000000000182</v>
      </c>
      <c r="E3164" t="str">
        <f t="shared" si="941"/>
        <v/>
      </c>
      <c r="F3164" s="4">
        <f t="shared" si="942"/>
        <v>-24.800000000000182</v>
      </c>
      <c r="G3164">
        <f t="shared" ca="1" si="943"/>
        <v>0.56093749999999887</v>
      </c>
      <c r="H3164">
        <f t="shared" ca="1" si="944"/>
        <v>0.45058333333333245</v>
      </c>
      <c r="I3164" s="4">
        <f t="shared" ca="1" si="954"/>
        <v>1.2449140003698909</v>
      </c>
      <c r="J3164" s="8">
        <f t="shared" ca="1" si="945"/>
        <v>55.454863757131385</v>
      </c>
      <c r="K3164" t="str">
        <f t="shared" ca="1" si="946"/>
        <v>SELL</v>
      </c>
      <c r="L3164" t="str">
        <f t="shared" ca="1" si="947"/>
        <v>NA</v>
      </c>
      <c r="M3164" t="str">
        <f t="shared" ca="1" si="948"/>
        <v/>
      </c>
      <c r="N3164">
        <f t="shared" si="937"/>
        <v>4368.25</v>
      </c>
      <c r="O3164">
        <f t="shared" ca="1" si="949"/>
        <v>20</v>
      </c>
      <c r="Q3164" t="str">
        <f t="shared" ca="1" si="952"/>
        <v>NO</v>
      </c>
      <c r="R3164" t="str">
        <f t="shared" ca="1" si="953"/>
        <v>NO</v>
      </c>
      <c r="S3164" t="b">
        <f t="shared" ca="1" si="950"/>
        <v>0</v>
      </c>
      <c r="T3164" t="b">
        <f t="shared" ca="1" si="951"/>
        <v>0</v>
      </c>
      <c r="U3164">
        <f t="shared" ca="1" si="936"/>
        <v>1</v>
      </c>
      <c r="W3164" s="7"/>
      <c r="X3164" t="str">
        <f t="shared" ca="1" si="938"/>
        <v>20</v>
      </c>
    </row>
    <row r="3165" spans="1:24" x14ac:dyDescent="0.3">
      <c r="A3165">
        <f t="shared" si="939"/>
        <v>3164</v>
      </c>
      <c r="B3165" s="1">
        <v>39680</v>
      </c>
      <c r="C3165">
        <v>4415.75</v>
      </c>
      <c r="D3165">
        <f t="shared" si="940"/>
        <v>47.5</v>
      </c>
      <c r="E3165">
        <f t="shared" si="941"/>
        <v>47.5</v>
      </c>
      <c r="F3165" s="4" t="str">
        <f t="shared" si="942"/>
        <v/>
      </c>
      <c r="G3165">
        <f t="shared" ca="1" si="943"/>
        <v>0.46568749999999909</v>
      </c>
      <c r="H3165">
        <f t="shared" ca="1" si="944"/>
        <v>0.45058333333333245</v>
      </c>
      <c r="I3165" s="4">
        <f t="shared" ca="1" si="954"/>
        <v>1.0335213611984464</v>
      </c>
      <c r="J3165" s="8">
        <f t="shared" ca="1" si="945"/>
        <v>50.824219549350858</v>
      </c>
      <c r="K3165" t="str">
        <f t="shared" ca="1" si="946"/>
        <v>SELL</v>
      </c>
      <c r="L3165" t="str">
        <f t="shared" ca="1" si="947"/>
        <v>NA</v>
      </c>
      <c r="M3165" t="str">
        <f t="shared" ca="1" si="948"/>
        <v/>
      </c>
      <c r="N3165">
        <f t="shared" si="937"/>
        <v>4415.75</v>
      </c>
      <c r="O3165">
        <f t="shared" ca="1" si="949"/>
        <v>20</v>
      </c>
      <c r="Q3165" t="str">
        <f t="shared" ca="1" si="952"/>
        <v>NO</v>
      </c>
      <c r="R3165" t="str">
        <f t="shared" ca="1" si="953"/>
        <v>NO</v>
      </c>
      <c r="S3165" t="b">
        <f t="shared" ca="1" si="950"/>
        <v>0</v>
      </c>
      <c r="T3165" t="b">
        <f t="shared" ca="1" si="951"/>
        <v>0</v>
      </c>
      <c r="U3165">
        <f t="shared" ca="1" si="936"/>
        <v>1</v>
      </c>
      <c r="W3165" s="7"/>
      <c r="X3165" t="str">
        <f t="shared" ca="1" si="938"/>
        <v>20</v>
      </c>
    </row>
    <row r="3166" spans="1:24" x14ac:dyDescent="0.3">
      <c r="A3166">
        <f t="shared" si="939"/>
        <v>3165</v>
      </c>
      <c r="B3166" s="1">
        <v>39681</v>
      </c>
      <c r="C3166">
        <v>4283.8500000000004</v>
      </c>
      <c r="D3166">
        <f t="shared" si="940"/>
        <v>-131.89999999999964</v>
      </c>
      <c r="E3166" t="str">
        <f t="shared" si="941"/>
        <v/>
      </c>
      <c r="F3166" s="4">
        <f t="shared" si="942"/>
        <v>-131.89999999999964</v>
      </c>
      <c r="G3166">
        <f t="shared" ca="1" si="943"/>
        <v>0.5044999999999995</v>
      </c>
      <c r="H3166">
        <f t="shared" ca="1" si="944"/>
        <v>0.5746428571428559</v>
      </c>
      <c r="I3166" s="4">
        <f t="shared" ca="1" si="954"/>
        <v>0.87793660658794381</v>
      </c>
      <c r="J3166" s="8">
        <f t="shared" ca="1" si="945"/>
        <v>46.750066190097989</v>
      </c>
      <c r="K3166" t="str">
        <f t="shared" ca="1" si="946"/>
        <v>SELL</v>
      </c>
      <c r="L3166" t="str">
        <f t="shared" ca="1" si="947"/>
        <v>NA</v>
      </c>
      <c r="M3166" t="str">
        <f t="shared" ca="1" si="948"/>
        <v/>
      </c>
      <c r="N3166">
        <f t="shared" si="937"/>
        <v>4283.8500000000004</v>
      </c>
      <c r="O3166">
        <f t="shared" ca="1" si="949"/>
        <v>20</v>
      </c>
      <c r="Q3166" t="str">
        <f t="shared" ca="1" si="952"/>
        <v>NO</v>
      </c>
      <c r="R3166" t="str">
        <f t="shared" ca="1" si="953"/>
        <v>NO</v>
      </c>
      <c r="S3166" t="b">
        <f t="shared" ca="1" si="950"/>
        <v>0</v>
      </c>
      <c r="T3166" t="b">
        <f t="shared" ca="1" si="951"/>
        <v>0</v>
      </c>
      <c r="U3166">
        <f t="shared" ca="1" si="936"/>
        <v>1</v>
      </c>
      <c r="W3166" s="7"/>
      <c r="X3166" t="str">
        <f t="shared" ca="1" si="938"/>
        <v>20</v>
      </c>
    </row>
    <row r="3167" spans="1:24" x14ac:dyDescent="0.3">
      <c r="A3167">
        <f t="shared" si="939"/>
        <v>3166</v>
      </c>
      <c r="B3167" s="1">
        <v>39682</v>
      </c>
      <c r="C3167">
        <v>4327.45</v>
      </c>
      <c r="D3167">
        <f t="shared" si="940"/>
        <v>43.599999999999454</v>
      </c>
      <c r="E3167">
        <f t="shared" si="941"/>
        <v>43.599999999999454</v>
      </c>
      <c r="F3167" s="4" t="str">
        <f t="shared" si="942"/>
        <v/>
      </c>
      <c r="G3167">
        <f t="shared" ca="1" si="943"/>
        <v>0.45164285714285535</v>
      </c>
      <c r="H3167">
        <f t="shared" ca="1" si="944"/>
        <v>0.5746428571428559</v>
      </c>
      <c r="I3167" s="4">
        <f t="shared" ca="1" si="954"/>
        <v>0.78595400870105514</v>
      </c>
      <c r="J3167" s="8">
        <f t="shared" ca="1" si="945"/>
        <v>44.007516703786152</v>
      </c>
      <c r="K3167" t="str">
        <f t="shared" ca="1" si="946"/>
        <v>SELL</v>
      </c>
      <c r="L3167" t="str">
        <f t="shared" ca="1" si="947"/>
        <v>NA</v>
      </c>
      <c r="M3167" t="str">
        <f t="shared" ca="1" si="948"/>
        <v/>
      </c>
      <c r="N3167">
        <f t="shared" si="937"/>
        <v>4327.45</v>
      </c>
      <c r="O3167">
        <f t="shared" ca="1" si="949"/>
        <v>20</v>
      </c>
      <c r="Q3167" t="str">
        <f t="shared" ca="1" si="952"/>
        <v>NO</v>
      </c>
      <c r="R3167" t="str">
        <f t="shared" ca="1" si="953"/>
        <v>NO</v>
      </c>
      <c r="S3167" t="b">
        <f t="shared" ca="1" si="950"/>
        <v>0</v>
      </c>
      <c r="T3167" t="b">
        <f t="shared" ca="1" si="951"/>
        <v>0</v>
      </c>
      <c r="U3167">
        <f t="shared" ca="1" si="936"/>
        <v>1</v>
      </c>
      <c r="W3167" s="7"/>
      <c r="X3167" t="str">
        <f t="shared" ca="1" si="938"/>
        <v>20</v>
      </c>
    </row>
    <row r="3168" spans="1:24" x14ac:dyDescent="0.3">
      <c r="A3168">
        <f t="shared" si="939"/>
        <v>3167</v>
      </c>
      <c r="B3168" s="1">
        <v>39685</v>
      </c>
      <c r="C3168">
        <v>4335.3500000000004</v>
      </c>
      <c r="D3168">
        <f t="shared" si="940"/>
        <v>7.9000000000005457</v>
      </c>
      <c r="E3168">
        <f t="shared" si="941"/>
        <v>7.9000000000005457</v>
      </c>
      <c r="F3168" s="4" t="str">
        <f t="shared" si="942"/>
        <v/>
      </c>
      <c r="G3168">
        <f t="shared" ca="1" si="943"/>
        <v>0.4050624999999991</v>
      </c>
      <c r="H3168">
        <f t="shared" ca="1" si="944"/>
        <v>0.64008333333333212</v>
      </c>
      <c r="I3168" s="4">
        <f t="shared" ca="1" si="954"/>
        <v>0.63282775680249947</v>
      </c>
      <c r="J3168" s="8">
        <f t="shared" ca="1" si="945"/>
        <v>38.756553112603896</v>
      </c>
      <c r="K3168" t="str">
        <f t="shared" ca="1" si="946"/>
        <v>SELL</v>
      </c>
      <c r="L3168" t="str">
        <f t="shared" ca="1" si="947"/>
        <v>NA</v>
      </c>
      <c r="M3168" t="str">
        <f t="shared" ca="1" si="948"/>
        <v/>
      </c>
      <c r="N3168">
        <f t="shared" si="937"/>
        <v>4335.3500000000004</v>
      </c>
      <c r="O3168">
        <f t="shared" ca="1" si="949"/>
        <v>20</v>
      </c>
      <c r="Q3168" t="str">
        <f t="shared" ca="1" si="952"/>
        <v>NO</v>
      </c>
      <c r="R3168" t="str">
        <f t="shared" ca="1" si="953"/>
        <v>NO</v>
      </c>
      <c r="S3168" t="b">
        <f t="shared" ca="1" si="950"/>
        <v>0</v>
      </c>
      <c r="T3168" t="b">
        <f t="shared" ca="1" si="951"/>
        <v>0</v>
      </c>
      <c r="U3168">
        <f t="shared" ca="1" si="936"/>
        <v>1</v>
      </c>
      <c r="W3168" s="7"/>
      <c r="X3168" t="str">
        <f t="shared" ca="1" si="938"/>
        <v>20</v>
      </c>
    </row>
    <row r="3169" spans="1:24" x14ac:dyDescent="0.3">
      <c r="A3169">
        <f t="shared" si="939"/>
        <v>3168</v>
      </c>
      <c r="B3169" s="1">
        <v>39686</v>
      </c>
      <c r="C3169">
        <v>4337.5</v>
      </c>
      <c r="D3169">
        <f t="shared" si="940"/>
        <v>2.1499999999996362</v>
      </c>
      <c r="E3169">
        <f t="shared" si="941"/>
        <v>2.1499999999996362</v>
      </c>
      <c r="F3169" s="4" t="str">
        <f t="shared" si="942"/>
        <v/>
      </c>
      <c r="G3169">
        <f t="shared" ca="1" si="943"/>
        <v>0.27337499999999865</v>
      </c>
      <c r="H3169">
        <f t="shared" ca="1" si="944"/>
        <v>0.64008333333333212</v>
      </c>
      <c r="I3169" s="4">
        <f t="shared" ca="1" si="954"/>
        <v>0.42709282645488739</v>
      </c>
      <c r="J3169" s="8">
        <f t="shared" ca="1" si="945"/>
        <v>29.927473429731265</v>
      </c>
      <c r="K3169" t="str">
        <f t="shared" ca="1" si="946"/>
        <v>BUY</v>
      </c>
      <c r="L3169" t="str">
        <f t="shared" ca="1" si="947"/>
        <v>BUY</v>
      </c>
      <c r="M3169" t="str">
        <f t="shared" ca="1" si="948"/>
        <v>BUY</v>
      </c>
      <c r="N3169">
        <f t="shared" si="937"/>
        <v>4337.5</v>
      </c>
      <c r="O3169">
        <f t="shared" ca="1" si="949"/>
        <v>21</v>
      </c>
      <c r="Q3169" t="str">
        <f t="shared" ca="1" si="952"/>
        <v>YES</v>
      </c>
      <c r="R3169" t="str">
        <f t="shared" ca="1" si="953"/>
        <v>NO</v>
      </c>
      <c r="S3169" t="b">
        <f t="shared" ca="1" si="950"/>
        <v>0</v>
      </c>
      <c r="T3169" t="b">
        <f t="shared" ca="1" si="951"/>
        <v>0</v>
      </c>
      <c r="U3169">
        <f t="shared" ca="1" si="936"/>
        <v>1</v>
      </c>
      <c r="W3169" s="7"/>
      <c r="X3169" t="str">
        <f t="shared" ca="1" si="938"/>
        <v>BUY21</v>
      </c>
    </row>
    <row r="3170" spans="1:24" x14ac:dyDescent="0.3">
      <c r="A3170">
        <f t="shared" si="939"/>
        <v>3169</v>
      </c>
      <c r="B3170" s="1">
        <v>39687</v>
      </c>
      <c r="C3170">
        <v>4292.1000000000004</v>
      </c>
      <c r="D3170">
        <f t="shared" si="940"/>
        <v>-45.399999999999636</v>
      </c>
      <c r="E3170" t="str">
        <f t="shared" si="941"/>
        <v/>
      </c>
      <c r="F3170" s="4">
        <f t="shared" si="942"/>
        <v>-45.399999999999636</v>
      </c>
      <c r="G3170">
        <f t="shared" ca="1" si="943"/>
        <v>0.29142857142857015</v>
      </c>
      <c r="H3170">
        <f t="shared" ca="1" si="944"/>
        <v>0.61349999999999849</v>
      </c>
      <c r="I3170" s="4">
        <f t="shared" ca="1" si="954"/>
        <v>0.47502619629758902</v>
      </c>
      <c r="J3170" s="8">
        <f t="shared" ca="1" si="945"/>
        <v>32.204593890599057</v>
      </c>
      <c r="K3170" t="str">
        <f t="shared" ca="1" si="946"/>
        <v>BUY</v>
      </c>
      <c r="L3170" t="str">
        <f t="shared" ca="1" si="947"/>
        <v>HOLD</v>
      </c>
      <c r="M3170" t="str">
        <f t="shared" ca="1" si="948"/>
        <v/>
      </c>
      <c r="N3170">
        <f t="shared" si="937"/>
        <v>4292.1000000000004</v>
      </c>
      <c r="O3170">
        <f t="shared" ca="1" si="949"/>
        <v>21</v>
      </c>
      <c r="Q3170" t="str">
        <f t="shared" ca="1" si="952"/>
        <v>NO</v>
      </c>
      <c r="R3170" t="str">
        <f t="shared" ca="1" si="953"/>
        <v>NO</v>
      </c>
      <c r="S3170" t="b">
        <f t="shared" ca="1" si="950"/>
        <v>0</v>
      </c>
      <c r="T3170" t="b">
        <f t="shared" ca="1" si="951"/>
        <v>0</v>
      </c>
      <c r="U3170">
        <f t="shared" ca="1" si="936"/>
        <v>1</v>
      </c>
      <c r="W3170" s="7"/>
      <c r="X3170" t="str">
        <f t="shared" ca="1" si="938"/>
        <v>21</v>
      </c>
    </row>
    <row r="3171" spans="1:24" x14ac:dyDescent="0.3">
      <c r="A3171">
        <f t="shared" si="939"/>
        <v>3170</v>
      </c>
      <c r="B3171" s="1">
        <v>39688</v>
      </c>
      <c r="C3171">
        <v>4214</v>
      </c>
      <c r="D3171">
        <f t="shared" si="940"/>
        <v>-78.100000000000364</v>
      </c>
      <c r="E3171" t="str">
        <f t="shared" si="941"/>
        <v/>
      </c>
      <c r="F3171" s="4">
        <f t="shared" si="942"/>
        <v>-78.100000000000364</v>
      </c>
      <c r="G3171">
        <f t="shared" ca="1" si="943"/>
        <v>0.32949999999999818</v>
      </c>
      <c r="H3171">
        <f t="shared" ca="1" si="944"/>
        <v>0.6344374999999991</v>
      </c>
      <c r="I3171" s="4">
        <f t="shared" ca="1" si="954"/>
        <v>0.5193576987488896</v>
      </c>
      <c r="J3171" s="8">
        <f t="shared" ca="1" si="945"/>
        <v>34.182714128249927</v>
      </c>
      <c r="K3171" t="str">
        <f t="shared" ca="1" si="946"/>
        <v>BUY</v>
      </c>
      <c r="L3171" t="str">
        <f t="shared" ca="1" si="947"/>
        <v>HOLD</v>
      </c>
      <c r="M3171" t="str">
        <f t="shared" ca="1" si="948"/>
        <v/>
      </c>
      <c r="N3171">
        <f t="shared" si="937"/>
        <v>4214</v>
      </c>
      <c r="O3171">
        <f t="shared" ca="1" si="949"/>
        <v>21</v>
      </c>
      <c r="Q3171" t="str">
        <f t="shared" ca="1" si="952"/>
        <v>NO</v>
      </c>
      <c r="R3171" t="str">
        <f t="shared" ca="1" si="953"/>
        <v>NO</v>
      </c>
      <c r="S3171" t="b">
        <f t="shared" ca="1" si="950"/>
        <v>0</v>
      </c>
      <c r="T3171" t="b">
        <f t="shared" ca="1" si="951"/>
        <v>0</v>
      </c>
      <c r="U3171">
        <f t="shared" ca="1" si="936"/>
        <v>1</v>
      </c>
      <c r="W3171" s="7"/>
      <c r="X3171" t="str">
        <f t="shared" ca="1" si="938"/>
        <v>21</v>
      </c>
    </row>
    <row r="3172" spans="1:24" x14ac:dyDescent="0.3">
      <c r="A3172">
        <f t="shared" si="939"/>
        <v>3171</v>
      </c>
      <c r="B3172" s="1">
        <v>39689</v>
      </c>
      <c r="C3172">
        <v>4360</v>
      </c>
      <c r="D3172">
        <f t="shared" si="940"/>
        <v>146</v>
      </c>
      <c r="E3172">
        <f t="shared" si="941"/>
        <v>146</v>
      </c>
      <c r="F3172" s="4" t="str">
        <f t="shared" si="942"/>
        <v/>
      </c>
      <c r="G3172">
        <f t="shared" ca="1" si="943"/>
        <v>0.56341666666666546</v>
      </c>
      <c r="H3172">
        <f t="shared" ca="1" si="944"/>
        <v>0.6344374999999991</v>
      </c>
      <c r="I3172" s="4">
        <f t="shared" ca="1" si="954"/>
        <v>0.88805700587790959</v>
      </c>
      <c r="J3172" s="8">
        <f t="shared" ca="1" si="945"/>
        <v>47.035497504217595</v>
      </c>
      <c r="K3172" t="str">
        <f t="shared" ca="1" si="946"/>
        <v>BUY</v>
      </c>
      <c r="L3172" t="str">
        <f t="shared" ca="1" si="947"/>
        <v>HOLD</v>
      </c>
      <c r="M3172" t="str">
        <f t="shared" ca="1" si="948"/>
        <v/>
      </c>
      <c r="N3172">
        <f t="shared" si="937"/>
        <v>4360</v>
      </c>
      <c r="O3172">
        <f t="shared" ca="1" si="949"/>
        <v>21</v>
      </c>
      <c r="Q3172" t="str">
        <f t="shared" ca="1" si="952"/>
        <v>NO</v>
      </c>
      <c r="R3172" t="str">
        <f t="shared" ca="1" si="953"/>
        <v>NO</v>
      </c>
      <c r="S3172" t="b">
        <f t="shared" ca="1" si="950"/>
        <v>0</v>
      </c>
      <c r="T3172" t="b">
        <f t="shared" ca="1" si="951"/>
        <v>0</v>
      </c>
      <c r="U3172">
        <f t="shared" ca="1" si="936"/>
        <v>1</v>
      </c>
      <c r="W3172" s="7"/>
      <c r="X3172" t="str">
        <f t="shared" ca="1" si="938"/>
        <v>21</v>
      </c>
    </row>
    <row r="3173" spans="1:24" x14ac:dyDescent="0.3">
      <c r="A3173">
        <f t="shared" si="939"/>
        <v>3172</v>
      </c>
      <c r="B3173" s="1">
        <v>39692</v>
      </c>
      <c r="C3173">
        <v>4348.6499999999996</v>
      </c>
      <c r="D3173">
        <f t="shared" si="940"/>
        <v>-11.350000000000364</v>
      </c>
      <c r="E3173" t="str">
        <f t="shared" si="941"/>
        <v/>
      </c>
      <c r="F3173" s="4">
        <f t="shared" si="942"/>
        <v>-11.350000000000364</v>
      </c>
      <c r="G3173">
        <f t="shared" ca="1" si="943"/>
        <v>0.4942999999999993</v>
      </c>
      <c r="H3173">
        <f t="shared" ca="1" si="944"/>
        <v>0.57655555555555515</v>
      </c>
      <c r="I3173" s="4">
        <f t="shared" ca="1" si="954"/>
        <v>0.8573328194257076</v>
      </c>
      <c r="J3173" s="8">
        <f t="shared" ca="1" si="945"/>
        <v>46.159353372692642</v>
      </c>
      <c r="K3173" t="str">
        <f t="shared" ca="1" si="946"/>
        <v>BUY</v>
      </c>
      <c r="L3173" t="str">
        <f t="shared" ca="1" si="947"/>
        <v>HOLD</v>
      </c>
      <c r="M3173" t="str">
        <f t="shared" ca="1" si="948"/>
        <v/>
      </c>
      <c r="N3173">
        <f t="shared" si="937"/>
        <v>4348.6499999999996</v>
      </c>
      <c r="O3173">
        <f t="shared" ca="1" si="949"/>
        <v>21</v>
      </c>
      <c r="Q3173" t="str">
        <f t="shared" ca="1" si="952"/>
        <v>NO</v>
      </c>
      <c r="R3173" t="str">
        <f t="shared" ca="1" si="953"/>
        <v>NO</v>
      </c>
      <c r="S3173" t="b">
        <f t="shared" ca="1" si="950"/>
        <v>0</v>
      </c>
      <c r="T3173" t="b">
        <f t="shared" ca="1" si="951"/>
        <v>0</v>
      </c>
      <c r="U3173">
        <f t="shared" ca="1" si="936"/>
        <v>1</v>
      </c>
      <c r="W3173" s="7"/>
      <c r="X3173" t="str">
        <f t="shared" ca="1" si="938"/>
        <v>21</v>
      </c>
    </row>
    <row r="3174" spans="1:24" x14ac:dyDescent="0.3">
      <c r="A3174">
        <f t="shared" si="939"/>
        <v>3173</v>
      </c>
      <c r="B3174" s="1">
        <v>39693</v>
      </c>
      <c r="C3174">
        <v>4504</v>
      </c>
      <c r="D3174">
        <f t="shared" si="940"/>
        <v>155.35000000000036</v>
      </c>
      <c r="E3174">
        <f t="shared" si="941"/>
        <v>155.35000000000036</v>
      </c>
      <c r="F3174" s="4" t="str">
        <f t="shared" si="942"/>
        <v/>
      </c>
      <c r="G3174">
        <f t="shared" ca="1" si="943"/>
        <v>0.67083333333333328</v>
      </c>
      <c r="H3174">
        <f t="shared" ca="1" si="944"/>
        <v>0.56343750000000004</v>
      </c>
      <c r="I3174" s="4">
        <f t="shared" ca="1" si="954"/>
        <v>1.1906082455167313</v>
      </c>
      <c r="J3174" s="8">
        <f t="shared" ca="1" si="945"/>
        <v>54.350578107857203</v>
      </c>
      <c r="K3174" t="str">
        <f t="shared" ca="1" si="946"/>
        <v>BUY</v>
      </c>
      <c r="L3174" t="str">
        <f t="shared" ca="1" si="947"/>
        <v>HOLD</v>
      </c>
      <c r="M3174" t="str">
        <f t="shared" ca="1" si="948"/>
        <v/>
      </c>
      <c r="N3174">
        <f t="shared" si="937"/>
        <v>4504</v>
      </c>
      <c r="O3174">
        <f t="shared" ca="1" si="949"/>
        <v>21</v>
      </c>
      <c r="Q3174" t="str">
        <f t="shared" ca="1" si="952"/>
        <v>NO</v>
      </c>
      <c r="R3174" t="str">
        <f t="shared" ca="1" si="953"/>
        <v>NO</v>
      </c>
      <c r="S3174" t="b">
        <f t="shared" ca="1" si="950"/>
        <v>0</v>
      </c>
      <c r="T3174" t="b">
        <f t="shared" ca="1" si="951"/>
        <v>0</v>
      </c>
      <c r="U3174">
        <f t="shared" ca="1" si="936"/>
        <v>1</v>
      </c>
      <c r="W3174" s="7"/>
      <c r="X3174" t="str">
        <f t="shared" ca="1" si="938"/>
        <v>21</v>
      </c>
    </row>
    <row r="3175" spans="1:24" x14ac:dyDescent="0.3">
      <c r="A3175">
        <f t="shared" si="939"/>
        <v>3174</v>
      </c>
      <c r="B3175" s="1">
        <v>39695</v>
      </c>
      <c r="C3175">
        <v>4447.75</v>
      </c>
      <c r="D3175">
        <f t="shared" si="940"/>
        <v>-56.25</v>
      </c>
      <c r="E3175" t="str">
        <f t="shared" si="941"/>
        <v/>
      </c>
      <c r="F3175" s="4">
        <f t="shared" si="942"/>
        <v>-56.25</v>
      </c>
      <c r="G3175">
        <f t="shared" ca="1" si="943"/>
        <v>0.67083333333333328</v>
      </c>
      <c r="H3175">
        <f t="shared" ca="1" si="944"/>
        <v>0.60475000000000023</v>
      </c>
      <c r="I3175" s="4">
        <f t="shared" ca="1" si="954"/>
        <v>1.1092738046024524</v>
      </c>
      <c r="J3175" s="8">
        <f t="shared" ca="1" si="945"/>
        <v>52.590318155092426</v>
      </c>
      <c r="K3175" t="str">
        <f t="shared" ca="1" si="946"/>
        <v>BUY</v>
      </c>
      <c r="L3175" t="str">
        <f t="shared" ca="1" si="947"/>
        <v>HOLD</v>
      </c>
      <c r="M3175" t="str">
        <f t="shared" ca="1" si="948"/>
        <v/>
      </c>
      <c r="N3175">
        <f t="shared" si="937"/>
        <v>4447.75</v>
      </c>
      <c r="O3175">
        <f t="shared" ca="1" si="949"/>
        <v>21</v>
      </c>
      <c r="Q3175" t="str">
        <f t="shared" ca="1" si="952"/>
        <v>NO</v>
      </c>
      <c r="R3175" t="str">
        <f t="shared" ca="1" si="953"/>
        <v>NO</v>
      </c>
      <c r="S3175" t="b">
        <f t="shared" ca="1" si="950"/>
        <v>0</v>
      </c>
      <c r="T3175" t="b">
        <f t="shared" ca="1" si="951"/>
        <v>0</v>
      </c>
      <c r="U3175">
        <f t="shared" ca="1" si="936"/>
        <v>1</v>
      </c>
      <c r="W3175" s="7"/>
      <c r="X3175" t="str">
        <f t="shared" ca="1" si="938"/>
        <v>21</v>
      </c>
    </row>
    <row r="3176" spans="1:24" x14ac:dyDescent="0.3">
      <c r="A3176">
        <f t="shared" si="939"/>
        <v>3175</v>
      </c>
      <c r="B3176" s="1">
        <v>39696</v>
      </c>
      <c r="C3176">
        <v>4352.3</v>
      </c>
      <c r="D3176">
        <f t="shared" si="940"/>
        <v>-95.449999999999818</v>
      </c>
      <c r="E3176" t="str">
        <f t="shared" si="941"/>
        <v/>
      </c>
      <c r="F3176" s="4">
        <f t="shared" si="942"/>
        <v>-95.449999999999818</v>
      </c>
      <c r="G3176">
        <f t="shared" ca="1" si="943"/>
        <v>0.67083333333333328</v>
      </c>
      <c r="H3176">
        <f t="shared" ca="1" si="944"/>
        <v>0.60112499999999958</v>
      </c>
      <c r="I3176" s="4">
        <f t="shared" ca="1" si="954"/>
        <v>1.1159631246967499</v>
      </c>
      <c r="J3176" s="8">
        <f t="shared" ca="1" si="945"/>
        <v>52.740197202476509</v>
      </c>
      <c r="K3176" t="str">
        <f t="shared" ca="1" si="946"/>
        <v>BUY</v>
      </c>
      <c r="L3176" t="str">
        <f t="shared" ca="1" si="947"/>
        <v>HOLD</v>
      </c>
      <c r="M3176" t="str">
        <f t="shared" ca="1" si="948"/>
        <v/>
      </c>
      <c r="N3176">
        <f t="shared" si="937"/>
        <v>4352.3</v>
      </c>
      <c r="O3176">
        <f t="shared" ca="1" si="949"/>
        <v>21</v>
      </c>
      <c r="Q3176" t="str">
        <f t="shared" ca="1" si="952"/>
        <v>NO</v>
      </c>
      <c r="R3176" t="str">
        <f t="shared" ca="1" si="953"/>
        <v>NO</v>
      </c>
      <c r="S3176" t="b">
        <f t="shared" ca="1" si="950"/>
        <v>0</v>
      </c>
      <c r="T3176" t="b">
        <f t="shared" ca="1" si="951"/>
        <v>0</v>
      </c>
      <c r="U3176">
        <f t="shared" ca="1" si="936"/>
        <v>1</v>
      </c>
      <c r="W3176" s="7"/>
      <c r="X3176" t="str">
        <f t="shared" ca="1" si="938"/>
        <v>21</v>
      </c>
    </row>
    <row r="3177" spans="1:24" x14ac:dyDescent="0.3">
      <c r="A3177">
        <f t="shared" si="939"/>
        <v>3176</v>
      </c>
      <c r="B3177" s="1">
        <v>39699</v>
      </c>
      <c r="C3177">
        <v>4482.3</v>
      </c>
      <c r="D3177">
        <f t="shared" si="940"/>
        <v>130</v>
      </c>
      <c r="E3177">
        <f t="shared" si="941"/>
        <v>130</v>
      </c>
      <c r="F3177" s="4" t="str">
        <f t="shared" si="942"/>
        <v/>
      </c>
      <c r="G3177">
        <f t="shared" ca="1" si="943"/>
        <v>0.76071428571428568</v>
      </c>
      <c r="H3177">
        <f t="shared" ca="1" si="944"/>
        <v>0.63321428571428573</v>
      </c>
      <c r="I3177" s="4">
        <f t="shared" ca="1" si="954"/>
        <v>1.2013536379018612</v>
      </c>
      <c r="J3177" s="8">
        <f t="shared" ca="1" si="945"/>
        <v>54.573405073020751</v>
      </c>
      <c r="K3177" t="str">
        <f t="shared" ca="1" si="946"/>
        <v>BUY</v>
      </c>
      <c r="L3177" t="str">
        <f t="shared" ca="1" si="947"/>
        <v>HOLD</v>
      </c>
      <c r="M3177" t="str">
        <f t="shared" ca="1" si="948"/>
        <v/>
      </c>
      <c r="N3177">
        <f t="shared" si="937"/>
        <v>4482.3</v>
      </c>
      <c r="O3177">
        <f t="shared" ca="1" si="949"/>
        <v>21</v>
      </c>
      <c r="Q3177" t="str">
        <f t="shared" ca="1" si="952"/>
        <v>NO</v>
      </c>
      <c r="R3177" t="str">
        <f t="shared" ca="1" si="953"/>
        <v>NO</v>
      </c>
      <c r="S3177" t="b">
        <f t="shared" ca="1" si="950"/>
        <v>0</v>
      </c>
      <c r="T3177" t="b">
        <f t="shared" ca="1" si="951"/>
        <v>0</v>
      </c>
      <c r="U3177">
        <f t="shared" ca="1" si="936"/>
        <v>1</v>
      </c>
      <c r="W3177" s="7"/>
      <c r="X3177" t="str">
        <f t="shared" ca="1" si="938"/>
        <v>21</v>
      </c>
    </row>
    <row r="3178" spans="1:24" x14ac:dyDescent="0.3">
      <c r="A3178">
        <f t="shared" si="939"/>
        <v>3177</v>
      </c>
      <c r="B3178" s="1">
        <v>39700</v>
      </c>
      <c r="C3178">
        <v>4468.7</v>
      </c>
      <c r="D3178">
        <f t="shared" si="940"/>
        <v>-13.600000000000364</v>
      </c>
      <c r="E3178" t="str">
        <f t="shared" si="941"/>
        <v/>
      </c>
      <c r="F3178" s="4">
        <f t="shared" si="942"/>
        <v>-13.600000000000364</v>
      </c>
      <c r="G3178">
        <f t="shared" ca="1" si="943"/>
        <v>0.76071428571428568</v>
      </c>
      <c r="H3178">
        <f t="shared" ca="1" si="944"/>
        <v>0.61721428571428594</v>
      </c>
      <c r="I3178" s="4">
        <f t="shared" ca="1" si="954"/>
        <v>1.2324962388612424</v>
      </c>
      <c r="J3178" s="8">
        <f t="shared" ca="1" si="945"/>
        <v>55.207091389767236</v>
      </c>
      <c r="K3178" t="str">
        <f t="shared" ca="1" si="946"/>
        <v>BUY</v>
      </c>
      <c r="L3178" t="str">
        <f t="shared" ca="1" si="947"/>
        <v>HOLD</v>
      </c>
      <c r="M3178" t="str">
        <f t="shared" ca="1" si="948"/>
        <v/>
      </c>
      <c r="N3178">
        <f t="shared" si="937"/>
        <v>4468.7</v>
      </c>
      <c r="O3178">
        <f t="shared" ca="1" si="949"/>
        <v>21</v>
      </c>
      <c r="Q3178" t="str">
        <f t="shared" ca="1" si="952"/>
        <v>NO</v>
      </c>
      <c r="R3178" t="str">
        <f t="shared" ca="1" si="953"/>
        <v>NO</v>
      </c>
      <c r="S3178" t="b">
        <f t="shared" ca="1" si="950"/>
        <v>0</v>
      </c>
      <c r="T3178" t="b">
        <f t="shared" ca="1" si="951"/>
        <v>0</v>
      </c>
      <c r="U3178">
        <f t="shared" ca="1" si="936"/>
        <v>1</v>
      </c>
      <c r="W3178" s="7"/>
      <c r="X3178" t="str">
        <f t="shared" ca="1" si="938"/>
        <v>21</v>
      </c>
    </row>
    <row r="3179" spans="1:24" x14ac:dyDescent="0.3">
      <c r="A3179">
        <f t="shared" si="939"/>
        <v>3178</v>
      </c>
      <c r="B3179" s="1">
        <v>39701</v>
      </c>
      <c r="C3179">
        <v>4400.25</v>
      </c>
      <c r="D3179">
        <f t="shared" si="940"/>
        <v>-68.449999999999818</v>
      </c>
      <c r="E3179" t="str">
        <f t="shared" si="941"/>
        <v/>
      </c>
      <c r="F3179" s="4">
        <f t="shared" si="942"/>
        <v>-68.449999999999818</v>
      </c>
      <c r="G3179">
        <f t="shared" ca="1" si="943"/>
        <v>0.80833333333333324</v>
      </c>
      <c r="H3179">
        <f t="shared" ca="1" si="944"/>
        <v>0.62562499999999999</v>
      </c>
      <c r="I3179" s="4">
        <f t="shared" ca="1" si="954"/>
        <v>1.2920412920412918</v>
      </c>
      <c r="J3179" s="8">
        <f t="shared" ca="1" si="945"/>
        <v>56.370768560220831</v>
      </c>
      <c r="K3179" t="str">
        <f t="shared" ca="1" si="946"/>
        <v>BUY</v>
      </c>
      <c r="L3179" t="str">
        <f t="shared" ca="1" si="947"/>
        <v>HOLD</v>
      </c>
      <c r="M3179" t="str">
        <f t="shared" ca="1" si="948"/>
        <v/>
      </c>
      <c r="N3179">
        <f t="shared" si="937"/>
        <v>4400.25</v>
      </c>
      <c r="O3179">
        <f t="shared" ca="1" si="949"/>
        <v>21</v>
      </c>
      <c r="Q3179" t="str">
        <f t="shared" ca="1" si="952"/>
        <v>NO</v>
      </c>
      <c r="R3179" t="str">
        <f t="shared" ca="1" si="953"/>
        <v>NO</v>
      </c>
      <c r="S3179" t="b">
        <f t="shared" ca="1" si="950"/>
        <v>0</v>
      </c>
      <c r="T3179" t="b">
        <f t="shared" ca="1" si="951"/>
        <v>0</v>
      </c>
      <c r="U3179">
        <f t="shared" ca="1" si="936"/>
        <v>1</v>
      </c>
      <c r="W3179" s="7"/>
      <c r="X3179" t="str">
        <f t="shared" ca="1" si="938"/>
        <v>21</v>
      </c>
    </row>
    <row r="3180" spans="1:24" x14ac:dyDescent="0.3">
      <c r="A3180">
        <f t="shared" si="939"/>
        <v>3179</v>
      </c>
      <c r="B3180" s="1">
        <v>39702</v>
      </c>
      <c r="C3180">
        <v>4290.3</v>
      </c>
      <c r="D3180">
        <f t="shared" si="940"/>
        <v>-109.94999999999982</v>
      </c>
      <c r="E3180" t="str">
        <f t="shared" si="941"/>
        <v/>
      </c>
      <c r="F3180" s="4">
        <f t="shared" si="942"/>
        <v>-109.94999999999982</v>
      </c>
      <c r="G3180">
        <f t="shared" ca="1" si="943"/>
        <v>0.80833333333333324</v>
      </c>
      <c r="H3180">
        <f t="shared" ca="1" si="944"/>
        <v>0.59818750000000021</v>
      </c>
      <c r="I3180" s="4">
        <f t="shared" ca="1" si="954"/>
        <v>1.3513042872566428</v>
      </c>
      <c r="J3180" s="8">
        <f t="shared" ca="1" si="945"/>
        <v>57.47041310562409</v>
      </c>
      <c r="K3180" t="str">
        <f t="shared" ca="1" si="946"/>
        <v>BUY</v>
      </c>
      <c r="L3180" t="str">
        <f t="shared" ca="1" si="947"/>
        <v>HOLD</v>
      </c>
      <c r="M3180" t="str">
        <f t="shared" ca="1" si="948"/>
        <v/>
      </c>
      <c r="N3180">
        <f t="shared" si="937"/>
        <v>4290.3</v>
      </c>
      <c r="O3180">
        <f t="shared" ca="1" si="949"/>
        <v>21</v>
      </c>
      <c r="Q3180" t="str">
        <f t="shared" ca="1" si="952"/>
        <v>NO</v>
      </c>
      <c r="R3180" t="str">
        <f t="shared" ca="1" si="953"/>
        <v>NO</v>
      </c>
      <c r="S3180" t="b">
        <f t="shared" ca="1" si="950"/>
        <v>0</v>
      </c>
      <c r="T3180" t="b">
        <f t="shared" ca="1" si="951"/>
        <v>0</v>
      </c>
      <c r="U3180">
        <f t="shared" ca="1" si="936"/>
        <v>1</v>
      </c>
      <c r="W3180" s="7"/>
      <c r="X3180" t="str">
        <f t="shared" ca="1" si="938"/>
        <v>21</v>
      </c>
    </row>
    <row r="3181" spans="1:24" x14ac:dyDescent="0.3">
      <c r="A3181">
        <f t="shared" si="939"/>
        <v>3180</v>
      </c>
      <c r="B3181" s="1">
        <v>39703</v>
      </c>
      <c r="C3181">
        <v>4228.45</v>
      </c>
      <c r="D3181">
        <f t="shared" si="940"/>
        <v>-61.850000000000364</v>
      </c>
      <c r="E3181" t="str">
        <f t="shared" si="941"/>
        <v/>
      </c>
      <c r="F3181" s="4">
        <f t="shared" si="942"/>
        <v>-61.850000000000364</v>
      </c>
      <c r="G3181">
        <f t="shared" ca="1" si="943"/>
        <v>0.88280000000000114</v>
      </c>
      <c r="H3181">
        <f t="shared" ca="1" si="944"/>
        <v>0.60044444444444511</v>
      </c>
      <c r="I3181" s="4">
        <f t="shared" ca="1" si="954"/>
        <v>1.4702442635085125</v>
      </c>
      <c r="J3181" s="8">
        <f t="shared" ca="1" si="945"/>
        <v>59.518173373685322</v>
      </c>
      <c r="K3181" t="str">
        <f t="shared" ca="1" si="946"/>
        <v>BUY</v>
      </c>
      <c r="L3181" t="str">
        <f t="shared" ca="1" si="947"/>
        <v>HOLD</v>
      </c>
      <c r="M3181" t="str">
        <f t="shared" ca="1" si="948"/>
        <v/>
      </c>
      <c r="N3181">
        <f t="shared" si="937"/>
        <v>4228.45</v>
      </c>
      <c r="O3181">
        <f t="shared" ca="1" si="949"/>
        <v>21</v>
      </c>
      <c r="Q3181" t="str">
        <f t="shared" ca="1" si="952"/>
        <v>NO</v>
      </c>
      <c r="R3181" t="str">
        <f t="shared" ca="1" si="953"/>
        <v>NO</v>
      </c>
      <c r="S3181" t="b">
        <f t="shared" ca="1" si="950"/>
        <v>0</v>
      </c>
      <c r="T3181" t="b">
        <f t="shared" ca="1" si="951"/>
        <v>0</v>
      </c>
      <c r="U3181">
        <f t="shared" ca="1" si="936"/>
        <v>1</v>
      </c>
      <c r="W3181" s="7"/>
      <c r="X3181" t="str">
        <f t="shared" ca="1" si="938"/>
        <v>21</v>
      </c>
    </row>
    <row r="3182" spans="1:24" x14ac:dyDescent="0.3">
      <c r="A3182">
        <f t="shared" si="939"/>
        <v>3181</v>
      </c>
      <c r="B3182" s="1">
        <v>39706</v>
      </c>
      <c r="C3182">
        <v>4072.9</v>
      </c>
      <c r="D3182">
        <f t="shared" si="940"/>
        <v>-155.54999999999973</v>
      </c>
      <c r="E3182" t="str">
        <f t="shared" si="941"/>
        <v/>
      </c>
      <c r="F3182" s="4">
        <f t="shared" si="942"/>
        <v>-155.54999999999973</v>
      </c>
      <c r="G3182">
        <f t="shared" ca="1" si="943"/>
        <v>1.08375</v>
      </c>
      <c r="H3182">
        <f t="shared" ca="1" si="944"/>
        <v>0.69595000000000029</v>
      </c>
      <c r="I3182" s="4">
        <f t="shared" ca="1" si="954"/>
        <v>1.5572239385013285</v>
      </c>
      <c r="J3182" s="8">
        <f t="shared" ca="1" si="945"/>
        <v>60.895094678878458</v>
      </c>
      <c r="K3182" t="str">
        <f t="shared" ca="1" si="946"/>
        <v>BUY</v>
      </c>
      <c r="L3182" t="str">
        <f t="shared" ca="1" si="947"/>
        <v>HOLD</v>
      </c>
      <c r="M3182" t="str">
        <f t="shared" ca="1" si="948"/>
        <v/>
      </c>
      <c r="N3182">
        <f t="shared" si="937"/>
        <v>4072.9</v>
      </c>
      <c r="O3182">
        <f t="shared" ca="1" si="949"/>
        <v>21</v>
      </c>
      <c r="Q3182" t="str">
        <f t="shared" ca="1" si="952"/>
        <v>NO</v>
      </c>
      <c r="R3182" t="str">
        <f t="shared" ca="1" si="953"/>
        <v>NO</v>
      </c>
      <c r="S3182" t="b">
        <f t="shared" ca="1" si="950"/>
        <v>0</v>
      </c>
      <c r="T3182" t="b">
        <f t="shared" ca="1" si="951"/>
        <v>0</v>
      </c>
      <c r="U3182">
        <f t="shared" ca="1" si="936"/>
        <v>1</v>
      </c>
      <c r="W3182" s="7"/>
      <c r="X3182" t="str">
        <f t="shared" ca="1" si="938"/>
        <v>21</v>
      </c>
    </row>
    <row r="3183" spans="1:24" x14ac:dyDescent="0.3">
      <c r="A3183">
        <f t="shared" si="939"/>
        <v>3182</v>
      </c>
      <c r="B3183" s="1">
        <v>39707</v>
      </c>
      <c r="C3183">
        <v>4074.9</v>
      </c>
      <c r="D3183">
        <f t="shared" si="940"/>
        <v>2</v>
      </c>
      <c r="E3183">
        <f t="shared" si="941"/>
        <v>2</v>
      </c>
      <c r="F3183" s="4" t="str">
        <f t="shared" si="942"/>
        <v/>
      </c>
      <c r="G3183">
        <f t="shared" ca="1" si="943"/>
        <v>1.0833750000000009</v>
      </c>
      <c r="H3183">
        <f t="shared" ca="1" si="944"/>
        <v>0.69595000000000029</v>
      </c>
      <c r="I3183" s="4">
        <f t="shared" ca="1" si="954"/>
        <v>1.5566851066886995</v>
      </c>
      <c r="J3183" s="8">
        <f t="shared" ca="1" si="945"/>
        <v>60.886853160608666</v>
      </c>
      <c r="K3183" t="str">
        <f t="shared" ca="1" si="946"/>
        <v>BUY</v>
      </c>
      <c r="L3183" t="str">
        <f t="shared" ca="1" si="947"/>
        <v>HOLD</v>
      </c>
      <c r="M3183" t="str">
        <f t="shared" ca="1" si="948"/>
        <v/>
      </c>
      <c r="N3183">
        <f t="shared" si="937"/>
        <v>4074.9</v>
      </c>
      <c r="O3183">
        <f t="shared" ca="1" si="949"/>
        <v>21</v>
      </c>
      <c r="Q3183" t="str">
        <f t="shared" ca="1" si="952"/>
        <v>NO</v>
      </c>
      <c r="R3183" t="str">
        <f t="shared" ca="1" si="953"/>
        <v>NO</v>
      </c>
      <c r="S3183" t="b">
        <f t="shared" ca="1" si="950"/>
        <v>0</v>
      </c>
      <c r="T3183" t="b">
        <f t="shared" ca="1" si="951"/>
        <v>0</v>
      </c>
      <c r="U3183">
        <f t="shared" ca="1" si="936"/>
        <v>1</v>
      </c>
      <c r="W3183" s="7"/>
      <c r="X3183" t="str">
        <f t="shared" ca="1" si="938"/>
        <v>21</v>
      </c>
    </row>
    <row r="3184" spans="1:24" x14ac:dyDescent="0.3">
      <c r="A3184">
        <f t="shared" si="939"/>
        <v>3183</v>
      </c>
      <c r="B3184" s="1">
        <v>39708</v>
      </c>
      <c r="C3184">
        <v>4008.25</v>
      </c>
      <c r="D3184">
        <f t="shared" si="940"/>
        <v>-66.650000000000091</v>
      </c>
      <c r="E3184" t="str">
        <f t="shared" si="941"/>
        <v/>
      </c>
      <c r="F3184" s="4">
        <f t="shared" si="942"/>
        <v>-66.650000000000091</v>
      </c>
      <c r="G3184">
        <f t="shared" ca="1" si="943"/>
        <v>1.0833750000000009</v>
      </c>
      <c r="H3184">
        <f t="shared" ca="1" si="944"/>
        <v>0.71720000000000073</v>
      </c>
      <c r="I3184" s="4">
        <f t="shared" ca="1" si="954"/>
        <v>1.5105619074177352</v>
      </c>
      <c r="J3184" s="8">
        <f t="shared" ca="1" si="945"/>
        <v>60.168279577357225</v>
      </c>
      <c r="K3184" t="str">
        <f t="shared" ca="1" si="946"/>
        <v>BUY</v>
      </c>
      <c r="L3184" t="str">
        <f t="shared" ca="1" si="947"/>
        <v>HOLD</v>
      </c>
      <c r="M3184" t="str">
        <f t="shared" ca="1" si="948"/>
        <v/>
      </c>
      <c r="N3184">
        <f t="shared" si="937"/>
        <v>4008.25</v>
      </c>
      <c r="O3184">
        <f t="shared" ca="1" si="949"/>
        <v>21</v>
      </c>
      <c r="Q3184" t="str">
        <f t="shared" ca="1" si="952"/>
        <v>NO</v>
      </c>
      <c r="R3184" t="str">
        <f t="shared" ca="1" si="953"/>
        <v>NO</v>
      </c>
      <c r="S3184" t="b">
        <f t="shared" ca="1" si="950"/>
        <v>0</v>
      </c>
      <c r="T3184" t="b">
        <f t="shared" ca="1" si="951"/>
        <v>0</v>
      </c>
      <c r="U3184">
        <f t="shared" ca="1" si="936"/>
        <v>1</v>
      </c>
      <c r="W3184" s="7"/>
      <c r="X3184" t="str">
        <f t="shared" ca="1" si="938"/>
        <v>21</v>
      </c>
    </row>
    <row r="3185" spans="1:24" x14ac:dyDescent="0.3">
      <c r="A3185">
        <f t="shared" si="939"/>
        <v>3184</v>
      </c>
      <c r="B3185" s="1">
        <v>39709</v>
      </c>
      <c r="C3185">
        <v>4038.15</v>
      </c>
      <c r="D3185">
        <f t="shared" si="940"/>
        <v>29.900000000000091</v>
      </c>
      <c r="E3185">
        <f t="shared" si="941"/>
        <v>29.900000000000091</v>
      </c>
      <c r="F3185" s="4" t="str">
        <f t="shared" si="942"/>
        <v/>
      </c>
      <c r="G3185">
        <f t="shared" ca="1" si="943"/>
        <v>0.92650000000000088</v>
      </c>
      <c r="H3185">
        <f t="shared" ca="1" si="944"/>
        <v>0.71011111111111147</v>
      </c>
      <c r="I3185" s="4">
        <f t="shared" ca="1" si="954"/>
        <v>1.3047253950868414</v>
      </c>
      <c r="J3185" s="8">
        <f t="shared" ca="1" si="945"/>
        <v>56.610882922027237</v>
      </c>
      <c r="K3185" t="str">
        <f t="shared" ca="1" si="946"/>
        <v>BUY</v>
      </c>
      <c r="L3185" t="str">
        <f t="shared" ca="1" si="947"/>
        <v>HOLD</v>
      </c>
      <c r="M3185" t="str">
        <f t="shared" ca="1" si="948"/>
        <v/>
      </c>
      <c r="N3185">
        <f t="shared" si="937"/>
        <v>4038.15</v>
      </c>
      <c r="O3185">
        <f t="shared" ca="1" si="949"/>
        <v>21</v>
      </c>
      <c r="Q3185" t="str">
        <f t="shared" ca="1" si="952"/>
        <v>NO</v>
      </c>
      <c r="R3185" t="str">
        <f t="shared" ca="1" si="953"/>
        <v>NO</v>
      </c>
      <c r="S3185" t="b">
        <f t="shared" ca="1" si="950"/>
        <v>0</v>
      </c>
      <c r="T3185" t="b">
        <f t="shared" ca="1" si="951"/>
        <v>0</v>
      </c>
      <c r="U3185">
        <f t="shared" ca="1" si="936"/>
        <v>1</v>
      </c>
      <c r="W3185" s="7"/>
      <c r="X3185" t="str">
        <f t="shared" ca="1" si="938"/>
        <v>21</v>
      </c>
    </row>
    <row r="3186" spans="1:24" x14ac:dyDescent="0.3">
      <c r="A3186">
        <f t="shared" si="939"/>
        <v>3185</v>
      </c>
      <c r="B3186" s="1">
        <v>39710</v>
      </c>
      <c r="C3186">
        <v>4245.25</v>
      </c>
      <c r="D3186">
        <f t="shared" si="940"/>
        <v>207.09999999999991</v>
      </c>
      <c r="E3186">
        <f t="shared" si="941"/>
        <v>207.09999999999991</v>
      </c>
      <c r="F3186" s="4" t="str">
        <f t="shared" si="942"/>
        <v/>
      </c>
      <c r="G3186">
        <f t="shared" ca="1" si="943"/>
        <v>1.0487000000000009</v>
      </c>
      <c r="H3186">
        <f t="shared" ca="1" si="944"/>
        <v>0.71011111111111147</v>
      </c>
      <c r="I3186" s="4">
        <f t="shared" ca="1" si="954"/>
        <v>1.4768111406665627</v>
      </c>
      <c r="J3186" s="8">
        <f t="shared" ca="1" si="945"/>
        <v>59.625504602224993</v>
      </c>
      <c r="K3186" t="str">
        <f t="shared" ca="1" si="946"/>
        <v>BUY</v>
      </c>
      <c r="L3186" t="str">
        <f t="shared" ca="1" si="947"/>
        <v>HOLD</v>
      </c>
      <c r="M3186" t="str">
        <f t="shared" ca="1" si="948"/>
        <v/>
      </c>
      <c r="N3186">
        <f t="shared" si="937"/>
        <v>4245.25</v>
      </c>
      <c r="O3186">
        <f t="shared" ca="1" si="949"/>
        <v>21</v>
      </c>
      <c r="Q3186" t="str">
        <f t="shared" ca="1" si="952"/>
        <v>NO</v>
      </c>
      <c r="R3186" t="str">
        <f t="shared" ca="1" si="953"/>
        <v>NO</v>
      </c>
      <c r="S3186" t="b">
        <f t="shared" ca="1" si="950"/>
        <v>0</v>
      </c>
      <c r="T3186" t="b">
        <f t="shared" ca="1" si="951"/>
        <v>0</v>
      </c>
      <c r="U3186">
        <f t="shared" ca="1" si="936"/>
        <v>1</v>
      </c>
      <c r="W3186" s="7"/>
      <c r="X3186" t="str">
        <f t="shared" ca="1" si="938"/>
        <v>21</v>
      </c>
    </row>
    <row r="3187" spans="1:24" x14ac:dyDescent="0.3">
      <c r="A3187">
        <f t="shared" si="939"/>
        <v>3186</v>
      </c>
      <c r="B3187" s="1">
        <v>39713</v>
      </c>
      <c r="C3187">
        <v>4223.05</v>
      </c>
      <c r="D3187">
        <f t="shared" si="940"/>
        <v>-22.199999999999818</v>
      </c>
      <c r="E3187" t="str">
        <f t="shared" si="941"/>
        <v/>
      </c>
      <c r="F3187" s="4">
        <f t="shared" si="942"/>
        <v>-22.199999999999818</v>
      </c>
      <c r="G3187">
        <f t="shared" ca="1" si="943"/>
        <v>1.0487000000000009</v>
      </c>
      <c r="H3187">
        <f t="shared" ca="1" si="944"/>
        <v>0.7221666666666664</v>
      </c>
      <c r="I3187" s="4">
        <f t="shared" ca="1" si="954"/>
        <v>1.4521578582967938</v>
      </c>
      <c r="J3187" s="8">
        <f t="shared" ca="1" si="945"/>
        <v>59.219591160637002</v>
      </c>
      <c r="K3187" t="str">
        <f t="shared" ca="1" si="946"/>
        <v>BUY</v>
      </c>
      <c r="L3187" t="str">
        <f t="shared" ca="1" si="947"/>
        <v>HOLD</v>
      </c>
      <c r="M3187" t="str">
        <f t="shared" ca="1" si="948"/>
        <v/>
      </c>
      <c r="N3187">
        <f t="shared" si="937"/>
        <v>4223.05</v>
      </c>
      <c r="O3187">
        <f t="shared" ca="1" si="949"/>
        <v>21</v>
      </c>
      <c r="Q3187" t="str">
        <f t="shared" ca="1" si="952"/>
        <v>NO</v>
      </c>
      <c r="R3187" t="str">
        <f t="shared" ca="1" si="953"/>
        <v>NO</v>
      </c>
      <c r="S3187" t="b">
        <f t="shared" ca="1" si="950"/>
        <v>0</v>
      </c>
      <c r="T3187" t="b">
        <f t="shared" ca="1" si="951"/>
        <v>0</v>
      </c>
      <c r="U3187">
        <f t="shared" ca="1" si="936"/>
        <v>1</v>
      </c>
      <c r="W3187" s="7"/>
      <c r="X3187" t="str">
        <f t="shared" ca="1" si="938"/>
        <v>21</v>
      </c>
    </row>
    <row r="3188" spans="1:24" x14ac:dyDescent="0.3">
      <c r="A3188">
        <f t="shared" si="939"/>
        <v>3187</v>
      </c>
      <c r="B3188" s="1">
        <v>39714</v>
      </c>
      <c r="C3188">
        <v>4126.8999999999996</v>
      </c>
      <c r="D3188">
        <f t="shared" si="940"/>
        <v>-96.150000000000546</v>
      </c>
      <c r="E3188" t="str">
        <f t="shared" si="941"/>
        <v/>
      </c>
      <c r="F3188" s="4">
        <f t="shared" si="942"/>
        <v>-96.150000000000546</v>
      </c>
      <c r="G3188">
        <f t="shared" ca="1" si="943"/>
        <v>0.92249999999999999</v>
      </c>
      <c r="H3188">
        <f t="shared" ca="1" si="944"/>
        <v>0.74610000000000043</v>
      </c>
      <c r="I3188" s="4">
        <f t="shared" ca="1" si="954"/>
        <v>1.236429433051869</v>
      </c>
      <c r="J3188" s="8">
        <f t="shared" ca="1" si="945"/>
        <v>55.285868392664497</v>
      </c>
      <c r="K3188" t="str">
        <f t="shared" ca="1" si="946"/>
        <v>BUY</v>
      </c>
      <c r="L3188" t="str">
        <f t="shared" ca="1" si="947"/>
        <v>HOLD</v>
      </c>
      <c r="M3188" t="str">
        <f t="shared" ca="1" si="948"/>
        <v/>
      </c>
      <c r="N3188">
        <f t="shared" si="937"/>
        <v>4126.8999999999996</v>
      </c>
      <c r="O3188">
        <f t="shared" ca="1" si="949"/>
        <v>21</v>
      </c>
      <c r="Q3188" t="str">
        <f t="shared" ca="1" si="952"/>
        <v>NO</v>
      </c>
      <c r="R3188" t="str">
        <f t="shared" ca="1" si="953"/>
        <v>NO</v>
      </c>
      <c r="S3188" t="b">
        <f t="shared" ca="1" si="950"/>
        <v>0</v>
      </c>
      <c r="T3188" t="b">
        <f t="shared" ca="1" si="951"/>
        <v>0</v>
      </c>
      <c r="U3188">
        <f t="shared" ca="1" si="936"/>
        <v>1</v>
      </c>
      <c r="W3188" s="7"/>
      <c r="X3188" t="str">
        <f t="shared" ca="1" si="938"/>
        <v>21</v>
      </c>
    </row>
    <row r="3189" spans="1:24" x14ac:dyDescent="0.3">
      <c r="A3189">
        <f t="shared" si="939"/>
        <v>3188</v>
      </c>
      <c r="B3189" s="1">
        <v>39715</v>
      </c>
      <c r="C3189">
        <v>4161.25</v>
      </c>
      <c r="D3189">
        <f t="shared" si="940"/>
        <v>34.350000000000364</v>
      </c>
      <c r="E3189">
        <f t="shared" si="941"/>
        <v>34.350000000000364</v>
      </c>
      <c r="F3189" s="4" t="str">
        <f t="shared" si="942"/>
        <v/>
      </c>
      <c r="G3189">
        <f t="shared" ca="1" si="943"/>
        <v>0.80670000000000075</v>
      </c>
      <c r="H3189">
        <f t="shared" ca="1" si="944"/>
        <v>0.76650000000000029</v>
      </c>
      <c r="I3189" s="4">
        <f t="shared" ca="1" si="954"/>
        <v>1.0524461839530339</v>
      </c>
      <c r="J3189" s="8">
        <f t="shared" ca="1" si="945"/>
        <v>51.277650648360044</v>
      </c>
      <c r="K3189" t="str">
        <f t="shared" ca="1" si="946"/>
        <v>BUY</v>
      </c>
      <c r="L3189" t="str">
        <f t="shared" ca="1" si="947"/>
        <v>HOLD</v>
      </c>
      <c r="M3189" t="str">
        <f t="shared" ca="1" si="948"/>
        <v/>
      </c>
      <c r="N3189">
        <f t="shared" si="937"/>
        <v>4161.25</v>
      </c>
      <c r="O3189">
        <f t="shared" ca="1" si="949"/>
        <v>21</v>
      </c>
      <c r="Q3189" t="str">
        <f t="shared" ca="1" si="952"/>
        <v>NO</v>
      </c>
      <c r="R3189" t="str">
        <f t="shared" ca="1" si="953"/>
        <v>NO</v>
      </c>
      <c r="S3189" t="b">
        <f t="shared" ca="1" si="950"/>
        <v>0</v>
      </c>
      <c r="T3189" t="b">
        <f t="shared" ca="1" si="951"/>
        <v>0</v>
      </c>
      <c r="U3189">
        <f t="shared" ca="1" si="936"/>
        <v>1</v>
      </c>
      <c r="W3189" s="7"/>
      <c r="X3189" t="str">
        <f t="shared" ca="1" si="938"/>
        <v>21</v>
      </c>
    </row>
    <row r="3190" spans="1:24" x14ac:dyDescent="0.3">
      <c r="A3190">
        <f t="shared" si="939"/>
        <v>3189</v>
      </c>
      <c r="B3190" s="1">
        <v>39716</v>
      </c>
      <c r="C3190">
        <v>4110.55</v>
      </c>
      <c r="D3190">
        <f t="shared" si="940"/>
        <v>-50.699999999999818</v>
      </c>
      <c r="E3190" t="str">
        <f t="shared" si="941"/>
        <v/>
      </c>
      <c r="F3190" s="4">
        <f t="shared" si="942"/>
        <v>-50.699999999999818</v>
      </c>
      <c r="G3190">
        <f t="shared" ca="1" si="943"/>
        <v>0.80670000000000075</v>
      </c>
      <c r="H3190">
        <f t="shared" ca="1" si="944"/>
        <v>0.71677777777777818</v>
      </c>
      <c r="I3190" s="4">
        <f t="shared" ca="1" si="954"/>
        <v>1.1254534180747175</v>
      </c>
      <c r="J3190" s="8">
        <f t="shared" ca="1" si="945"/>
        <v>52.951215420857253</v>
      </c>
      <c r="K3190" t="str">
        <f t="shared" ca="1" si="946"/>
        <v>BUY</v>
      </c>
      <c r="L3190" t="str">
        <f t="shared" ca="1" si="947"/>
        <v>HOLD</v>
      </c>
      <c r="M3190" t="str">
        <f t="shared" ca="1" si="948"/>
        <v/>
      </c>
      <c r="N3190">
        <f t="shared" si="937"/>
        <v>4110.55</v>
      </c>
      <c r="O3190">
        <f t="shared" ca="1" si="949"/>
        <v>21</v>
      </c>
      <c r="Q3190" t="str">
        <f t="shared" ca="1" si="952"/>
        <v>NO</v>
      </c>
      <c r="R3190" t="str">
        <f t="shared" ca="1" si="953"/>
        <v>NO</v>
      </c>
      <c r="S3190" t="b">
        <f t="shared" ca="1" si="950"/>
        <v>0</v>
      </c>
      <c r="T3190" t="b">
        <f t="shared" ca="1" si="951"/>
        <v>0</v>
      </c>
      <c r="U3190">
        <f t="shared" ca="1" si="936"/>
        <v>1</v>
      </c>
      <c r="W3190" s="7"/>
      <c r="X3190" t="str">
        <f t="shared" ca="1" si="938"/>
        <v>21</v>
      </c>
    </row>
    <row r="3191" spans="1:24" x14ac:dyDescent="0.3">
      <c r="A3191">
        <f t="shared" si="939"/>
        <v>3190</v>
      </c>
      <c r="B3191" s="1">
        <v>39717</v>
      </c>
      <c r="C3191">
        <v>3985.25</v>
      </c>
      <c r="D3191">
        <f t="shared" si="940"/>
        <v>-125.30000000000018</v>
      </c>
      <c r="E3191" t="str">
        <f t="shared" si="941"/>
        <v/>
      </c>
      <c r="F3191" s="4">
        <f t="shared" si="942"/>
        <v>-125.30000000000018</v>
      </c>
      <c r="G3191">
        <f t="shared" ca="1" si="943"/>
        <v>0.68337500000000095</v>
      </c>
      <c r="H3191">
        <f t="shared" ca="1" si="944"/>
        <v>0.77040000000000053</v>
      </c>
      <c r="I3191" s="4">
        <f t="shared" ca="1" si="954"/>
        <v>0.88703920041536932</v>
      </c>
      <c r="J3191" s="8">
        <f t="shared" ca="1" si="945"/>
        <v>47.006930233357998</v>
      </c>
      <c r="K3191" t="str">
        <f t="shared" ca="1" si="946"/>
        <v>BUY</v>
      </c>
      <c r="L3191" t="str">
        <f t="shared" ca="1" si="947"/>
        <v>HOLD</v>
      </c>
      <c r="M3191" t="str">
        <f t="shared" ca="1" si="948"/>
        <v/>
      </c>
      <c r="N3191">
        <f t="shared" si="937"/>
        <v>3985.25</v>
      </c>
      <c r="O3191">
        <f t="shared" ca="1" si="949"/>
        <v>21</v>
      </c>
      <c r="Q3191" t="str">
        <f t="shared" ca="1" si="952"/>
        <v>NO</v>
      </c>
      <c r="R3191" t="str">
        <f t="shared" ca="1" si="953"/>
        <v>NO</v>
      </c>
      <c r="S3191" t="b">
        <f t="shared" ca="1" si="950"/>
        <v>0</v>
      </c>
      <c r="T3191" t="b">
        <f t="shared" ca="1" si="951"/>
        <v>0</v>
      </c>
      <c r="U3191">
        <f t="shared" ca="1" si="936"/>
        <v>1</v>
      </c>
      <c r="W3191" s="7"/>
      <c r="X3191" t="str">
        <f t="shared" ca="1" si="938"/>
        <v>21</v>
      </c>
    </row>
    <row r="3192" spans="1:24" x14ac:dyDescent="0.3">
      <c r="A3192">
        <f t="shared" si="939"/>
        <v>3191</v>
      </c>
      <c r="B3192" s="1">
        <v>39720</v>
      </c>
      <c r="C3192">
        <v>3850.05</v>
      </c>
      <c r="D3192">
        <f t="shared" si="940"/>
        <v>-135.19999999999982</v>
      </c>
      <c r="E3192" t="str">
        <f t="shared" si="941"/>
        <v/>
      </c>
      <c r="F3192" s="4">
        <f t="shared" si="942"/>
        <v>-135.19999999999982</v>
      </c>
      <c r="G3192">
        <f t="shared" ca="1" si="943"/>
        <v>0.68337500000000095</v>
      </c>
      <c r="H3192">
        <f t="shared" ca="1" si="944"/>
        <v>0.89200000000000002</v>
      </c>
      <c r="I3192" s="4">
        <f t="shared" ca="1" si="954"/>
        <v>0.76611547085201903</v>
      </c>
      <c r="J3192" s="8">
        <f t="shared" ca="1" si="945"/>
        <v>43.378560660160318</v>
      </c>
      <c r="K3192" t="str">
        <f t="shared" ca="1" si="946"/>
        <v>BUY</v>
      </c>
      <c r="L3192" t="str">
        <f t="shared" ca="1" si="947"/>
        <v>HOLD</v>
      </c>
      <c r="M3192" t="str">
        <f t="shared" ca="1" si="948"/>
        <v/>
      </c>
      <c r="N3192">
        <f t="shared" si="937"/>
        <v>3850.05</v>
      </c>
      <c r="O3192">
        <f t="shared" ca="1" si="949"/>
        <v>21</v>
      </c>
      <c r="Q3192" t="str">
        <f t="shared" ca="1" si="952"/>
        <v>NO</v>
      </c>
      <c r="R3192" t="str">
        <f t="shared" ca="1" si="953"/>
        <v>NO</v>
      </c>
      <c r="S3192" t="b">
        <f t="shared" ca="1" si="950"/>
        <v>0</v>
      </c>
      <c r="T3192" t="b">
        <f t="shared" ca="1" si="951"/>
        <v>0</v>
      </c>
      <c r="U3192">
        <f t="shared" ca="1" si="936"/>
        <v>1</v>
      </c>
      <c r="W3192" s="7"/>
      <c r="X3192" t="str">
        <f t="shared" ca="1" si="938"/>
        <v>21</v>
      </c>
    </row>
    <row r="3193" spans="1:24" x14ac:dyDescent="0.3">
      <c r="A3193">
        <f t="shared" si="939"/>
        <v>3192</v>
      </c>
      <c r="B3193" s="1">
        <v>39721</v>
      </c>
      <c r="C3193">
        <v>3921.2</v>
      </c>
      <c r="D3193">
        <f t="shared" si="940"/>
        <v>71.149999999999636</v>
      </c>
      <c r="E3193">
        <f t="shared" si="941"/>
        <v>71.149999999999636</v>
      </c>
      <c r="F3193" s="4" t="str">
        <f t="shared" si="942"/>
        <v/>
      </c>
      <c r="G3193">
        <f t="shared" ca="1" si="943"/>
        <v>0.68900000000000006</v>
      </c>
      <c r="H3193">
        <f t="shared" ca="1" si="944"/>
        <v>0.91505555555555573</v>
      </c>
      <c r="I3193" s="4">
        <f t="shared" ca="1" si="954"/>
        <v>0.75295974743488547</v>
      </c>
      <c r="J3193" s="8">
        <f t="shared" ca="1" si="945"/>
        <v>42.953624493471409</v>
      </c>
      <c r="K3193" t="str">
        <f t="shared" ca="1" si="946"/>
        <v>BUY</v>
      </c>
      <c r="L3193" t="str">
        <f t="shared" ca="1" si="947"/>
        <v>HOLD</v>
      </c>
      <c r="M3193" t="str">
        <f t="shared" ca="1" si="948"/>
        <v/>
      </c>
      <c r="N3193">
        <f t="shared" si="937"/>
        <v>3921.2</v>
      </c>
      <c r="O3193">
        <f t="shared" ca="1" si="949"/>
        <v>21</v>
      </c>
      <c r="Q3193" t="str">
        <f t="shared" ca="1" si="952"/>
        <v>NO</v>
      </c>
      <c r="R3193" t="str">
        <f t="shared" ca="1" si="953"/>
        <v>NO</v>
      </c>
      <c r="S3193" t="b">
        <f t="shared" ca="1" si="950"/>
        <v>0</v>
      </c>
      <c r="T3193" t="b">
        <f t="shared" ca="1" si="951"/>
        <v>0</v>
      </c>
      <c r="U3193">
        <f t="shared" ca="1" si="936"/>
        <v>1</v>
      </c>
      <c r="W3193" s="7"/>
      <c r="X3193" t="str">
        <f t="shared" ca="1" si="938"/>
        <v>21</v>
      </c>
    </row>
    <row r="3194" spans="1:24" x14ac:dyDescent="0.3">
      <c r="A3194">
        <f t="shared" si="939"/>
        <v>3193</v>
      </c>
      <c r="B3194" s="1">
        <v>39722</v>
      </c>
      <c r="C3194">
        <v>3950.75</v>
      </c>
      <c r="D3194">
        <f t="shared" si="940"/>
        <v>29.550000000000182</v>
      </c>
      <c r="E3194">
        <f t="shared" si="941"/>
        <v>29.550000000000182</v>
      </c>
      <c r="F3194" s="4" t="str">
        <f t="shared" si="942"/>
        <v/>
      </c>
      <c r="G3194">
        <f t="shared" ca="1" si="943"/>
        <v>0.62341666666666695</v>
      </c>
      <c r="H3194">
        <f t="shared" ca="1" si="944"/>
        <v>0.89200000000000046</v>
      </c>
      <c r="I3194" s="4">
        <f t="shared" ca="1" si="954"/>
        <v>0.69889760837070247</v>
      </c>
      <c r="J3194" s="8">
        <f t="shared" ca="1" si="945"/>
        <v>41.138300797360458</v>
      </c>
      <c r="K3194" t="str">
        <f t="shared" ca="1" si="946"/>
        <v>BUY</v>
      </c>
      <c r="L3194" t="str">
        <f t="shared" ca="1" si="947"/>
        <v>HOLD</v>
      </c>
      <c r="M3194" t="str">
        <f t="shared" ca="1" si="948"/>
        <v/>
      </c>
      <c r="N3194">
        <f t="shared" si="937"/>
        <v>3950.75</v>
      </c>
      <c r="O3194">
        <f t="shared" ca="1" si="949"/>
        <v>21</v>
      </c>
      <c r="Q3194" t="str">
        <f t="shared" ca="1" si="952"/>
        <v>NO</v>
      </c>
      <c r="R3194" t="str">
        <f t="shared" ca="1" si="953"/>
        <v>NO</v>
      </c>
      <c r="S3194" t="b">
        <f t="shared" ca="1" si="950"/>
        <v>0</v>
      </c>
      <c r="T3194" t="b">
        <f t="shared" ca="1" si="951"/>
        <v>0</v>
      </c>
      <c r="U3194">
        <f t="shared" ca="1" si="936"/>
        <v>1</v>
      </c>
      <c r="W3194" s="7"/>
      <c r="X3194" t="str">
        <f t="shared" ca="1" si="938"/>
        <v>21</v>
      </c>
    </row>
    <row r="3195" spans="1:24" x14ac:dyDescent="0.3">
      <c r="A3195">
        <f t="shared" si="939"/>
        <v>3194</v>
      </c>
      <c r="B3195" s="1">
        <v>39724</v>
      </c>
      <c r="C3195">
        <v>3818.3</v>
      </c>
      <c r="D3195">
        <f t="shared" si="940"/>
        <v>-132.44999999999982</v>
      </c>
      <c r="E3195" t="str">
        <f t="shared" si="941"/>
        <v/>
      </c>
      <c r="F3195" s="4">
        <f t="shared" si="942"/>
        <v>-132.44999999999982</v>
      </c>
      <c r="G3195">
        <f t="shared" ca="1" si="943"/>
        <v>0.62341666666666695</v>
      </c>
      <c r="H3195">
        <f t="shared" ca="1" si="944"/>
        <v>0.98024999999999973</v>
      </c>
      <c r="I3195" s="4">
        <f t="shared" ca="1" si="954"/>
        <v>0.63597721669642149</v>
      </c>
      <c r="J3195" s="8">
        <f t="shared" ca="1" si="945"/>
        <v>38.874454375389753</v>
      </c>
      <c r="K3195" t="str">
        <f t="shared" ca="1" si="946"/>
        <v>BUY</v>
      </c>
      <c r="L3195" t="str">
        <f t="shared" ca="1" si="947"/>
        <v>HOLD</v>
      </c>
      <c r="M3195" t="str">
        <f t="shared" ca="1" si="948"/>
        <v/>
      </c>
      <c r="N3195">
        <f t="shared" si="937"/>
        <v>3818.3</v>
      </c>
      <c r="O3195">
        <f t="shared" ca="1" si="949"/>
        <v>21</v>
      </c>
      <c r="Q3195" t="str">
        <f t="shared" ca="1" si="952"/>
        <v>NO</v>
      </c>
      <c r="R3195" t="str">
        <f t="shared" ca="1" si="953"/>
        <v>NO</v>
      </c>
      <c r="S3195" t="b">
        <f t="shared" ca="1" si="950"/>
        <v>0</v>
      </c>
      <c r="T3195" t="b">
        <f t="shared" ca="1" si="951"/>
        <v>0</v>
      </c>
      <c r="U3195">
        <f t="shared" ca="1" si="936"/>
        <v>1</v>
      </c>
      <c r="W3195" s="7"/>
      <c r="X3195" t="str">
        <f t="shared" ca="1" si="938"/>
        <v>21</v>
      </c>
    </row>
    <row r="3196" spans="1:24" x14ac:dyDescent="0.3">
      <c r="A3196">
        <f t="shared" si="939"/>
        <v>3195</v>
      </c>
      <c r="B3196" s="1">
        <v>39727</v>
      </c>
      <c r="C3196">
        <v>3602.35</v>
      </c>
      <c r="D3196">
        <f t="shared" si="940"/>
        <v>-215.95000000000027</v>
      </c>
      <c r="E3196" t="str">
        <f t="shared" si="941"/>
        <v/>
      </c>
      <c r="F3196" s="4">
        <f t="shared" si="942"/>
        <v>-215.95000000000027</v>
      </c>
      <c r="G3196">
        <f t="shared" ca="1" si="943"/>
        <v>0.62341666666666695</v>
      </c>
      <c r="H3196">
        <f t="shared" ca="1" si="944"/>
        <v>1.0557500000000004</v>
      </c>
      <c r="I3196" s="4">
        <f t="shared" ca="1" si="954"/>
        <v>0.59049648748914674</v>
      </c>
      <c r="J3196" s="8">
        <f t="shared" ca="1" si="945"/>
        <v>37.126550868486355</v>
      </c>
      <c r="K3196" t="str">
        <f t="shared" ca="1" si="946"/>
        <v>BUY</v>
      </c>
      <c r="L3196" t="str">
        <f t="shared" ca="1" si="947"/>
        <v>HOLD</v>
      </c>
      <c r="M3196" t="str">
        <f t="shared" ca="1" si="948"/>
        <v/>
      </c>
      <c r="N3196">
        <f t="shared" si="937"/>
        <v>3602.35</v>
      </c>
      <c r="O3196">
        <f t="shared" ca="1" si="949"/>
        <v>21</v>
      </c>
      <c r="Q3196" t="str">
        <f t="shared" ca="1" si="952"/>
        <v>NO</v>
      </c>
      <c r="R3196" t="str">
        <f t="shared" ca="1" si="953"/>
        <v>NO</v>
      </c>
      <c r="S3196" t="b">
        <f t="shared" ca="1" si="950"/>
        <v>0</v>
      </c>
      <c r="T3196" t="b">
        <f t="shared" ca="1" si="951"/>
        <v>0</v>
      </c>
      <c r="U3196">
        <f t="shared" ca="1" si="936"/>
        <v>1</v>
      </c>
      <c r="W3196" s="7"/>
      <c r="X3196" t="str">
        <f t="shared" ca="1" si="938"/>
        <v>21</v>
      </c>
    </row>
    <row r="3197" spans="1:24" x14ac:dyDescent="0.3">
      <c r="A3197">
        <f t="shared" si="939"/>
        <v>3196</v>
      </c>
      <c r="B3197" s="1">
        <v>39728</v>
      </c>
      <c r="C3197">
        <v>3606.6</v>
      </c>
      <c r="D3197">
        <f t="shared" si="940"/>
        <v>4.25</v>
      </c>
      <c r="E3197">
        <f t="shared" si="941"/>
        <v>4.25</v>
      </c>
      <c r="F3197" s="4" t="str">
        <f t="shared" si="942"/>
        <v/>
      </c>
      <c r="G3197">
        <f t="shared" ca="1" si="943"/>
        <v>0.62716666666666698</v>
      </c>
      <c r="H3197">
        <f t="shared" ca="1" si="944"/>
        <v>1.0557500000000004</v>
      </c>
      <c r="I3197" s="4">
        <f t="shared" ca="1" si="954"/>
        <v>0.59404846475649231</v>
      </c>
      <c r="J3197" s="8">
        <f t="shared" ca="1" si="945"/>
        <v>37.266650160930929</v>
      </c>
      <c r="K3197" t="str">
        <f t="shared" ca="1" si="946"/>
        <v>BUY</v>
      </c>
      <c r="L3197" t="str">
        <f t="shared" ca="1" si="947"/>
        <v>HOLD</v>
      </c>
      <c r="M3197" t="str">
        <f t="shared" ca="1" si="948"/>
        <v/>
      </c>
      <c r="N3197">
        <f t="shared" si="937"/>
        <v>3606.6</v>
      </c>
      <c r="O3197">
        <f t="shared" ca="1" si="949"/>
        <v>21</v>
      </c>
      <c r="Q3197" t="str">
        <f t="shared" ca="1" si="952"/>
        <v>NO</v>
      </c>
      <c r="R3197" t="str">
        <f t="shared" ca="1" si="953"/>
        <v>NO</v>
      </c>
      <c r="S3197" t="b">
        <f t="shared" ca="1" si="950"/>
        <v>0</v>
      </c>
      <c r="T3197" t="b">
        <f t="shared" ca="1" si="951"/>
        <v>0</v>
      </c>
      <c r="U3197">
        <f t="shared" ca="1" si="936"/>
        <v>1</v>
      </c>
      <c r="W3197" s="7"/>
      <c r="X3197" t="str">
        <f t="shared" ca="1" si="938"/>
        <v>21</v>
      </c>
    </row>
    <row r="3198" spans="1:24" x14ac:dyDescent="0.3">
      <c r="A3198">
        <f t="shared" si="939"/>
        <v>3197</v>
      </c>
      <c r="B3198" s="1">
        <v>39729</v>
      </c>
      <c r="C3198">
        <v>3513.65</v>
      </c>
      <c r="D3198">
        <f t="shared" si="940"/>
        <v>-92.949999999999818</v>
      </c>
      <c r="E3198" t="str">
        <f t="shared" si="941"/>
        <v/>
      </c>
      <c r="F3198" s="4">
        <f t="shared" si="942"/>
        <v>-92.949999999999818</v>
      </c>
      <c r="G3198">
        <f t="shared" ca="1" si="943"/>
        <v>0.62716666666666698</v>
      </c>
      <c r="H3198">
        <f t="shared" ca="1" si="944"/>
        <v>1.0886250000000002</v>
      </c>
      <c r="I3198" s="4">
        <f t="shared" ca="1" si="954"/>
        <v>0.57610900600910953</v>
      </c>
      <c r="J3198" s="8">
        <f t="shared" ca="1" si="945"/>
        <v>36.552611768134248</v>
      </c>
      <c r="K3198" t="str">
        <f t="shared" ca="1" si="946"/>
        <v>BUY</v>
      </c>
      <c r="L3198" t="str">
        <f t="shared" ca="1" si="947"/>
        <v>HOLD</v>
      </c>
      <c r="M3198" t="str">
        <f t="shared" ca="1" si="948"/>
        <v/>
      </c>
      <c r="N3198">
        <f t="shared" si="937"/>
        <v>3513.65</v>
      </c>
      <c r="O3198">
        <f t="shared" ca="1" si="949"/>
        <v>21</v>
      </c>
      <c r="Q3198" t="str">
        <f t="shared" ca="1" si="952"/>
        <v>NO</v>
      </c>
      <c r="R3198" t="str">
        <f t="shared" ca="1" si="953"/>
        <v>NO</v>
      </c>
      <c r="S3198" t="b">
        <f t="shared" ca="1" si="950"/>
        <v>0</v>
      </c>
      <c r="T3198" t="b">
        <f t="shared" ca="1" si="951"/>
        <v>0</v>
      </c>
      <c r="U3198">
        <f t="shared" ca="1" si="936"/>
        <v>1</v>
      </c>
      <c r="W3198" s="7"/>
      <c r="X3198" t="str">
        <f t="shared" ca="1" si="938"/>
        <v>21</v>
      </c>
    </row>
    <row r="3199" spans="1:24" x14ac:dyDescent="0.3">
      <c r="A3199">
        <f t="shared" si="939"/>
        <v>3198</v>
      </c>
      <c r="B3199" s="1">
        <v>39731</v>
      </c>
      <c r="C3199">
        <v>3279.95</v>
      </c>
      <c r="D3199">
        <f t="shared" si="940"/>
        <v>-233.70000000000027</v>
      </c>
      <c r="E3199" t="str">
        <f t="shared" si="941"/>
        <v/>
      </c>
      <c r="F3199" s="4">
        <f t="shared" si="942"/>
        <v>-233.70000000000027</v>
      </c>
      <c r="G3199">
        <f t="shared" ca="1" si="943"/>
        <v>0.69280000000000019</v>
      </c>
      <c r="H3199">
        <f t="shared" ca="1" si="944"/>
        <v>1.2273333333333338</v>
      </c>
      <c r="I3199" s="4">
        <f t="shared" ca="1" si="954"/>
        <v>0.56447582835415533</v>
      </c>
      <c r="J3199" s="8">
        <f t="shared" ca="1" si="945"/>
        <v>36.080827720297201</v>
      </c>
      <c r="K3199" t="str">
        <f t="shared" ca="1" si="946"/>
        <v>BUY</v>
      </c>
      <c r="L3199" t="str">
        <f t="shared" ca="1" si="947"/>
        <v>HOLD</v>
      </c>
      <c r="M3199" t="str">
        <f t="shared" ca="1" si="948"/>
        <v/>
      </c>
      <c r="N3199">
        <f t="shared" si="937"/>
        <v>3279.95</v>
      </c>
      <c r="O3199">
        <f t="shared" ca="1" si="949"/>
        <v>21</v>
      </c>
      <c r="Q3199" t="str">
        <f t="shared" ca="1" si="952"/>
        <v>NO</v>
      </c>
      <c r="R3199" t="str">
        <f t="shared" ca="1" si="953"/>
        <v>NO</v>
      </c>
      <c r="S3199" t="b">
        <f t="shared" ca="1" si="950"/>
        <v>0</v>
      </c>
      <c r="T3199" t="b">
        <f t="shared" ca="1" si="951"/>
        <v>0</v>
      </c>
      <c r="U3199">
        <f t="shared" ca="1" si="936"/>
        <v>1</v>
      </c>
      <c r="W3199" s="7"/>
      <c r="X3199" t="str">
        <f t="shared" ca="1" si="938"/>
        <v>21</v>
      </c>
    </row>
    <row r="3200" spans="1:24" x14ac:dyDescent="0.3">
      <c r="A3200">
        <f t="shared" si="939"/>
        <v>3199</v>
      </c>
      <c r="B3200" s="1">
        <v>39734</v>
      </c>
      <c r="C3200">
        <v>3490.7</v>
      </c>
      <c r="D3200">
        <f t="shared" si="940"/>
        <v>210.75</v>
      </c>
      <c r="E3200">
        <f t="shared" si="941"/>
        <v>210.75</v>
      </c>
      <c r="F3200" s="4" t="str">
        <f t="shared" si="942"/>
        <v/>
      </c>
      <c r="G3200">
        <f t="shared" ca="1" si="943"/>
        <v>0.70010000000000039</v>
      </c>
      <c r="H3200">
        <f t="shared" ca="1" si="944"/>
        <v>1.2273333333333338</v>
      </c>
      <c r="I3200" s="4">
        <f t="shared" ca="1" si="954"/>
        <v>0.57042368278109734</v>
      </c>
      <c r="J3200" s="8">
        <f t="shared" ca="1" si="945"/>
        <v>36.322916486519212</v>
      </c>
      <c r="K3200" t="str">
        <f t="shared" ca="1" si="946"/>
        <v>BUY</v>
      </c>
      <c r="L3200" t="str">
        <f t="shared" ca="1" si="947"/>
        <v>HOLD</v>
      </c>
      <c r="M3200" t="str">
        <f t="shared" ca="1" si="948"/>
        <v/>
      </c>
      <c r="N3200">
        <f t="shared" si="937"/>
        <v>3490.7</v>
      </c>
      <c r="O3200">
        <f t="shared" ca="1" si="949"/>
        <v>21</v>
      </c>
      <c r="Q3200" t="str">
        <f t="shared" ca="1" si="952"/>
        <v>NO</v>
      </c>
      <c r="R3200" t="str">
        <f t="shared" ca="1" si="953"/>
        <v>NO</v>
      </c>
      <c r="S3200" t="b">
        <f t="shared" ca="1" si="950"/>
        <v>0</v>
      </c>
      <c r="T3200" t="b">
        <f t="shared" ca="1" si="951"/>
        <v>0</v>
      </c>
      <c r="U3200">
        <f t="shared" ca="1" si="936"/>
        <v>1</v>
      </c>
      <c r="W3200" s="7"/>
      <c r="X3200" t="str">
        <f t="shared" ca="1" si="938"/>
        <v>21</v>
      </c>
    </row>
    <row r="3201" spans="1:24" x14ac:dyDescent="0.3">
      <c r="A3201">
        <f t="shared" si="939"/>
        <v>3200</v>
      </c>
      <c r="B3201" s="1">
        <v>39735</v>
      </c>
      <c r="C3201">
        <v>3518.65</v>
      </c>
      <c r="D3201">
        <f t="shared" si="940"/>
        <v>27.950000000000273</v>
      </c>
      <c r="E3201">
        <f t="shared" si="941"/>
        <v>27.950000000000273</v>
      </c>
      <c r="F3201" s="4" t="str">
        <f t="shared" si="942"/>
        <v/>
      </c>
      <c r="G3201">
        <f t="shared" ca="1" si="943"/>
        <v>0.63000000000000078</v>
      </c>
      <c r="H3201">
        <f t="shared" ca="1" si="944"/>
        <v>1.3530000000000006</v>
      </c>
      <c r="I3201" s="4">
        <f t="shared" ca="1" si="954"/>
        <v>0.46563192904656353</v>
      </c>
      <c r="J3201" s="8">
        <f t="shared" ca="1" si="945"/>
        <v>31.770045385779142</v>
      </c>
      <c r="K3201" t="str">
        <f t="shared" ca="1" si="946"/>
        <v>BUY</v>
      </c>
      <c r="L3201" t="str">
        <f t="shared" ca="1" si="947"/>
        <v>HOLD</v>
      </c>
      <c r="M3201" t="str">
        <f t="shared" ca="1" si="948"/>
        <v/>
      </c>
      <c r="N3201">
        <f t="shared" si="937"/>
        <v>3518.65</v>
      </c>
      <c r="O3201">
        <f t="shared" ca="1" si="949"/>
        <v>21</v>
      </c>
      <c r="Q3201" t="str">
        <f t="shared" ca="1" si="952"/>
        <v>NO</v>
      </c>
      <c r="R3201" t="str">
        <f t="shared" ca="1" si="953"/>
        <v>NO</v>
      </c>
      <c r="S3201" t="b">
        <f t="shared" ca="1" si="950"/>
        <v>0</v>
      </c>
      <c r="T3201" t="b">
        <f t="shared" ca="1" si="951"/>
        <v>0</v>
      </c>
      <c r="U3201">
        <f t="shared" ref="U3201:U3264" ca="1" si="955">IF(U3200=1,1,IF(K3201="BUY",1,0))</f>
        <v>1</v>
      </c>
      <c r="W3201" s="7"/>
      <c r="X3201" t="str">
        <f t="shared" ca="1" si="938"/>
        <v>21</v>
      </c>
    </row>
    <row r="3202" spans="1:24" x14ac:dyDescent="0.3">
      <c r="A3202">
        <f t="shared" si="939"/>
        <v>3201</v>
      </c>
      <c r="B3202" s="1">
        <v>39736</v>
      </c>
      <c r="C3202">
        <v>3338.4</v>
      </c>
      <c r="D3202">
        <f t="shared" si="940"/>
        <v>-180.25</v>
      </c>
      <c r="E3202" t="str">
        <f t="shared" si="941"/>
        <v/>
      </c>
      <c r="F3202" s="4">
        <f t="shared" si="942"/>
        <v>-180.25</v>
      </c>
      <c r="G3202">
        <f t="shared" ca="1" si="943"/>
        <v>0.63000000000000078</v>
      </c>
      <c r="H3202">
        <f t="shared" ca="1" si="944"/>
        <v>1.4581249999999999</v>
      </c>
      <c r="I3202" s="4">
        <f t="shared" ca="1" si="954"/>
        <v>0.43206172310330104</v>
      </c>
      <c r="J3202" s="8">
        <f t="shared" ca="1" si="945"/>
        <v>30.170607602514252</v>
      </c>
      <c r="K3202" t="str">
        <f t="shared" ca="1" si="946"/>
        <v>BUY</v>
      </c>
      <c r="L3202" t="str">
        <f t="shared" ca="1" si="947"/>
        <v>HOLD</v>
      </c>
      <c r="M3202" t="str">
        <f t="shared" ca="1" si="948"/>
        <v/>
      </c>
      <c r="N3202">
        <f t="shared" si="937"/>
        <v>3338.4</v>
      </c>
      <c r="O3202">
        <f t="shared" ca="1" si="949"/>
        <v>21</v>
      </c>
      <c r="Q3202" t="str">
        <f t="shared" ca="1" si="952"/>
        <v>NO</v>
      </c>
      <c r="R3202" t="str">
        <f t="shared" ca="1" si="953"/>
        <v>NO</v>
      </c>
      <c r="S3202" t="b">
        <f t="shared" ca="1" si="950"/>
        <v>0</v>
      </c>
      <c r="T3202" t="b">
        <f t="shared" ca="1" si="951"/>
        <v>0</v>
      </c>
      <c r="U3202">
        <f t="shared" ca="1" si="955"/>
        <v>1</v>
      </c>
      <c r="W3202" s="7"/>
      <c r="X3202" t="str">
        <f t="shared" ca="1" si="938"/>
        <v>21</v>
      </c>
    </row>
    <row r="3203" spans="1:24" x14ac:dyDescent="0.3">
      <c r="A3203">
        <f t="shared" si="939"/>
        <v>3202</v>
      </c>
      <c r="B3203" s="1">
        <v>39737</v>
      </c>
      <c r="C3203">
        <v>3269.3</v>
      </c>
      <c r="D3203">
        <f t="shared" si="940"/>
        <v>-69.099999999999909</v>
      </c>
      <c r="E3203" t="str">
        <f t="shared" si="941"/>
        <v/>
      </c>
      <c r="F3203" s="4">
        <f t="shared" si="942"/>
        <v>-69.099999999999909</v>
      </c>
      <c r="G3203">
        <f t="shared" ca="1" si="943"/>
        <v>0.68730000000000013</v>
      </c>
      <c r="H3203">
        <f t="shared" ca="1" si="944"/>
        <v>1.3728888888888888</v>
      </c>
      <c r="I3203" s="4">
        <f t="shared" ca="1" si="954"/>
        <v>0.50062317902233744</v>
      </c>
      <c r="J3203" s="8">
        <f t="shared" ca="1" si="945"/>
        <v>33.361018676820365</v>
      </c>
      <c r="K3203" t="str">
        <f t="shared" ca="1" si="946"/>
        <v>BUY</v>
      </c>
      <c r="L3203" t="str">
        <f t="shared" ca="1" si="947"/>
        <v>HOLD</v>
      </c>
      <c r="M3203" t="str">
        <f t="shared" ca="1" si="948"/>
        <v/>
      </c>
      <c r="N3203">
        <f t="shared" ref="N3203:N3266" si="956">C3203</f>
        <v>3269.3</v>
      </c>
      <c r="O3203">
        <f t="shared" ca="1" si="949"/>
        <v>21</v>
      </c>
      <c r="Q3203" t="str">
        <f t="shared" ca="1" si="952"/>
        <v>NO</v>
      </c>
      <c r="R3203" t="str">
        <f t="shared" ca="1" si="953"/>
        <v>NO</v>
      </c>
      <c r="S3203" t="b">
        <f t="shared" ca="1" si="950"/>
        <v>0</v>
      </c>
      <c r="T3203" t="b">
        <f t="shared" ca="1" si="951"/>
        <v>0</v>
      </c>
      <c r="U3203">
        <f t="shared" ca="1" si="955"/>
        <v>1</v>
      </c>
      <c r="W3203" s="7"/>
      <c r="X3203" t="str">
        <f t="shared" ref="X3203:X3266" ca="1" si="957">CONCATENATE(M3203&amp;O3203)</f>
        <v>21</v>
      </c>
    </row>
    <row r="3204" spans="1:24" x14ac:dyDescent="0.3">
      <c r="A3204">
        <f t="shared" ref="A3204:A3267" si="958">A3203+1</f>
        <v>3203</v>
      </c>
      <c r="B3204" s="1">
        <v>39738</v>
      </c>
      <c r="C3204">
        <v>3074.35</v>
      </c>
      <c r="D3204">
        <f t="shared" ref="D3204:D3267" si="959">C3204-C3203</f>
        <v>-194.95000000000027</v>
      </c>
      <c r="E3204" t="str">
        <f t="shared" ref="E3204:E3267" si="960">IF($D3204&gt;0,$D3204,"")</f>
        <v/>
      </c>
      <c r="F3204" s="4">
        <f t="shared" ref="F3204:F3267" si="961">IF($D3204&lt;0,$D3204,"")</f>
        <v>-194.95000000000027</v>
      </c>
      <c r="G3204">
        <f t="shared" ref="G3204:G3267" ca="1" si="962">IFERROR(IF(A3204&gt;$P$2,AVERAGE(OFFSET(E3204,0,0,-$P$2,1))/100,""),"")</f>
        <v>0.68730000000000013</v>
      </c>
      <c r="H3204">
        <f t="shared" ref="H3204:H3267" ca="1" si="963">IFERROR(IF(A3204&gt;$P$2,ABS(AVERAGE(OFFSET(F3204,0,0,-$P$2,1))/100),""),"")</f>
        <v>1.5331666666666672</v>
      </c>
      <c r="I3204" s="4">
        <f t="shared" ca="1" si="954"/>
        <v>0.44828785737580162</v>
      </c>
      <c r="J3204" s="8">
        <f t="shared" ref="J3204:J3267" ca="1" si="964">IFERROR(100-(100/(1+I3204)),"")</f>
        <v>30.95295283273785</v>
      </c>
      <c r="K3204" t="str">
        <f t="shared" ref="K3204:K3267" ca="1" si="965">IF(J3204="","",IF(J3204&lt;$P$4,"BUY",IF(J3204&gt;$P$6,"SELL",K3203)))</f>
        <v>BUY</v>
      </c>
      <c r="L3204" t="str">
        <f t="shared" ref="L3204:L3267" ca="1" si="966">IF(K3204="BUY",IF(K3203="BUY","HOLD","BUY"),IF(K3204="SELL",IF(K3203="SELL","NA","SELL"),""))</f>
        <v>HOLD</v>
      </c>
      <c r="M3204" t="str">
        <f t="shared" ref="M3204:M3267" ca="1" si="967">IF(AND(L3204="SELL",U3204=1),"SELL",IF(L3204="BUY","BUY",""))</f>
        <v/>
      </c>
      <c r="N3204">
        <f t="shared" si="956"/>
        <v>3074.35</v>
      </c>
      <c r="O3204">
        <f t="shared" ca="1" si="949"/>
        <v>21</v>
      </c>
      <c r="Q3204" t="str">
        <f t="shared" ca="1" si="952"/>
        <v>NO</v>
      </c>
      <c r="R3204" t="str">
        <f t="shared" ca="1" si="953"/>
        <v>NO</v>
      </c>
      <c r="S3204" t="b">
        <f t="shared" ca="1" si="950"/>
        <v>0</v>
      </c>
      <c r="T3204" t="b">
        <f t="shared" ca="1" si="951"/>
        <v>0</v>
      </c>
      <c r="U3204">
        <f t="shared" ca="1" si="955"/>
        <v>1</v>
      </c>
      <c r="W3204" s="7"/>
      <c r="X3204" t="str">
        <f t="shared" ca="1" si="957"/>
        <v>21</v>
      </c>
    </row>
    <row r="3205" spans="1:24" x14ac:dyDescent="0.3">
      <c r="A3205">
        <f t="shared" si="958"/>
        <v>3204</v>
      </c>
      <c r="B3205" s="1">
        <v>39741</v>
      </c>
      <c r="C3205">
        <v>3122.8</v>
      </c>
      <c r="D3205">
        <f t="shared" si="959"/>
        <v>48.450000000000273</v>
      </c>
      <c r="E3205">
        <f t="shared" si="960"/>
        <v>48.450000000000273</v>
      </c>
      <c r="F3205" s="4" t="str">
        <f t="shared" si="961"/>
        <v/>
      </c>
      <c r="G3205">
        <f t="shared" ca="1" si="962"/>
        <v>0.65350000000000064</v>
      </c>
      <c r="H3205">
        <f t="shared" ca="1" si="963"/>
        <v>1.5681875000000003</v>
      </c>
      <c r="I3205" s="4">
        <f t="shared" ca="1" si="954"/>
        <v>0.41672312781475462</v>
      </c>
      <c r="J3205" s="8">
        <f t="shared" ca="1" si="964"/>
        <v>29.414577882803059</v>
      </c>
      <c r="K3205" t="str">
        <f t="shared" ca="1" si="965"/>
        <v>BUY</v>
      </c>
      <c r="L3205" t="str">
        <f t="shared" ca="1" si="966"/>
        <v>HOLD</v>
      </c>
      <c r="M3205" t="str">
        <f t="shared" ca="1" si="967"/>
        <v/>
      </c>
      <c r="N3205">
        <f t="shared" si="956"/>
        <v>3122.8</v>
      </c>
      <c r="O3205">
        <f t="shared" ref="O3205:O3268" ca="1" si="968">IF(M3205="BUY",O3204+1,O3204)</f>
        <v>21</v>
      </c>
      <c r="Q3205" t="str">
        <f t="shared" ca="1" si="952"/>
        <v>YES</v>
      </c>
      <c r="R3205" t="str">
        <f t="shared" ca="1" si="953"/>
        <v>NO</v>
      </c>
      <c r="S3205" t="b">
        <f t="shared" ca="1" si="950"/>
        <v>0</v>
      </c>
      <c r="T3205" t="b">
        <f t="shared" ca="1" si="951"/>
        <v>0</v>
      </c>
      <c r="U3205">
        <f t="shared" ca="1" si="955"/>
        <v>1</v>
      </c>
      <c r="W3205" s="7"/>
      <c r="X3205" t="str">
        <f t="shared" ca="1" si="957"/>
        <v>21</v>
      </c>
    </row>
    <row r="3206" spans="1:24" x14ac:dyDescent="0.3">
      <c r="A3206">
        <f t="shared" si="958"/>
        <v>3205</v>
      </c>
      <c r="B3206" s="1">
        <v>39742</v>
      </c>
      <c r="C3206">
        <v>3234.9</v>
      </c>
      <c r="D3206">
        <f t="shared" si="959"/>
        <v>112.09999999999991</v>
      </c>
      <c r="E3206">
        <f t="shared" si="960"/>
        <v>112.09999999999991</v>
      </c>
      <c r="F3206" s="4" t="str">
        <f t="shared" si="961"/>
        <v/>
      </c>
      <c r="G3206">
        <f t="shared" ca="1" si="962"/>
        <v>0.72028571428571464</v>
      </c>
      <c r="H3206">
        <f t="shared" ca="1" si="963"/>
        <v>1.5990714285714289</v>
      </c>
      <c r="I3206" s="4">
        <f t="shared" ca="1" si="954"/>
        <v>0.45043998749274144</v>
      </c>
      <c r="J3206" s="8">
        <f t="shared" ca="1" si="964"/>
        <v>31.05540328292939</v>
      </c>
      <c r="K3206" t="str">
        <f t="shared" ca="1" si="965"/>
        <v>BUY</v>
      </c>
      <c r="L3206" t="str">
        <f t="shared" ca="1" si="966"/>
        <v>HOLD</v>
      </c>
      <c r="M3206" t="str">
        <f t="shared" ca="1" si="967"/>
        <v/>
      </c>
      <c r="N3206">
        <f t="shared" si="956"/>
        <v>3234.9</v>
      </c>
      <c r="O3206">
        <f t="shared" ca="1" si="968"/>
        <v>21</v>
      </c>
      <c r="Q3206" t="str">
        <f t="shared" ca="1" si="952"/>
        <v>NO</v>
      </c>
      <c r="R3206" t="str">
        <f t="shared" ca="1" si="953"/>
        <v>NO</v>
      </c>
      <c r="S3206" t="b">
        <f t="shared" ca="1" si="950"/>
        <v>0</v>
      </c>
      <c r="T3206" t="b">
        <f t="shared" ca="1" si="951"/>
        <v>0</v>
      </c>
      <c r="U3206">
        <f t="shared" ca="1" si="955"/>
        <v>1</v>
      </c>
      <c r="W3206" s="7"/>
      <c r="X3206" t="str">
        <f t="shared" ca="1" si="957"/>
        <v>21</v>
      </c>
    </row>
    <row r="3207" spans="1:24" x14ac:dyDescent="0.3">
      <c r="A3207">
        <f t="shared" si="958"/>
        <v>3206</v>
      </c>
      <c r="B3207" s="1">
        <v>39743</v>
      </c>
      <c r="C3207">
        <v>3065.15</v>
      </c>
      <c r="D3207">
        <f t="shared" si="959"/>
        <v>-169.75</v>
      </c>
      <c r="E3207" t="str">
        <f t="shared" si="960"/>
        <v/>
      </c>
      <c r="F3207" s="4">
        <f t="shared" si="961"/>
        <v>-169.75</v>
      </c>
      <c r="G3207">
        <f t="shared" ca="1" si="962"/>
        <v>0.72175000000000111</v>
      </c>
      <c r="H3207">
        <f t="shared" ca="1" si="963"/>
        <v>1.6113750000000004</v>
      </c>
      <c r="I3207" s="4">
        <f t="shared" ca="1" si="954"/>
        <v>0.4479093941509586</v>
      </c>
      <c r="J3207" s="8">
        <f t="shared" ca="1" si="964"/>
        <v>30.934904902223437</v>
      </c>
      <c r="K3207" t="str">
        <f t="shared" ca="1" si="965"/>
        <v>BUY</v>
      </c>
      <c r="L3207" t="str">
        <f t="shared" ca="1" si="966"/>
        <v>HOLD</v>
      </c>
      <c r="M3207" t="str">
        <f t="shared" ca="1" si="967"/>
        <v/>
      </c>
      <c r="N3207">
        <f t="shared" si="956"/>
        <v>3065.15</v>
      </c>
      <c r="O3207">
        <f t="shared" ca="1" si="968"/>
        <v>21</v>
      </c>
      <c r="Q3207" t="str">
        <f t="shared" ca="1" si="952"/>
        <v>NO</v>
      </c>
      <c r="R3207" t="str">
        <f t="shared" ca="1" si="953"/>
        <v>NO</v>
      </c>
      <c r="S3207" t="b">
        <f t="shared" ca="1" si="950"/>
        <v>0</v>
      </c>
      <c r="T3207" t="b">
        <f t="shared" ca="1" si="951"/>
        <v>0</v>
      </c>
      <c r="U3207">
        <f t="shared" ca="1" si="955"/>
        <v>1</v>
      </c>
      <c r="W3207" s="7"/>
      <c r="X3207" t="str">
        <f t="shared" ca="1" si="957"/>
        <v>21</v>
      </c>
    </row>
    <row r="3208" spans="1:24" x14ac:dyDescent="0.3">
      <c r="A3208">
        <f t="shared" si="958"/>
        <v>3207</v>
      </c>
      <c r="B3208" s="1">
        <v>39744</v>
      </c>
      <c r="C3208">
        <v>2943.15</v>
      </c>
      <c r="D3208">
        <f t="shared" si="959"/>
        <v>-122</v>
      </c>
      <c r="E3208" t="str">
        <f t="shared" si="960"/>
        <v/>
      </c>
      <c r="F3208" s="4">
        <f t="shared" si="961"/>
        <v>-122</v>
      </c>
      <c r="G3208">
        <f t="shared" ca="1" si="962"/>
        <v>0.80700000000000083</v>
      </c>
      <c r="H3208">
        <f t="shared" ca="1" si="963"/>
        <v>1.5678888888888891</v>
      </c>
      <c r="I3208" s="4">
        <f t="shared" ca="1" si="954"/>
        <v>0.51470484019559259</v>
      </c>
      <c r="J3208" s="8">
        <f t="shared" ca="1" si="964"/>
        <v>33.980537101150958</v>
      </c>
      <c r="K3208" t="str">
        <f t="shared" ca="1" si="965"/>
        <v>BUY</v>
      </c>
      <c r="L3208" t="str">
        <f t="shared" ca="1" si="966"/>
        <v>HOLD</v>
      </c>
      <c r="M3208" t="str">
        <f t="shared" ca="1" si="967"/>
        <v/>
      </c>
      <c r="N3208">
        <f t="shared" si="956"/>
        <v>2943.15</v>
      </c>
      <c r="O3208">
        <f t="shared" ca="1" si="968"/>
        <v>21</v>
      </c>
      <c r="Q3208" t="str">
        <f t="shared" ca="1" si="952"/>
        <v>NO</v>
      </c>
      <c r="R3208" t="str">
        <f t="shared" ca="1" si="953"/>
        <v>NO</v>
      </c>
      <c r="S3208" t="b">
        <f t="shared" ca="1" si="950"/>
        <v>0</v>
      </c>
      <c r="T3208" t="b">
        <f t="shared" ca="1" si="951"/>
        <v>0</v>
      </c>
      <c r="U3208">
        <f t="shared" ca="1" si="955"/>
        <v>1</v>
      </c>
      <c r="W3208" s="7"/>
      <c r="X3208" t="str">
        <f t="shared" ca="1" si="957"/>
        <v>21</v>
      </c>
    </row>
    <row r="3209" spans="1:24" x14ac:dyDescent="0.3">
      <c r="A3209">
        <f t="shared" si="958"/>
        <v>3208</v>
      </c>
      <c r="B3209" s="1">
        <v>39745</v>
      </c>
      <c r="C3209">
        <v>2584</v>
      </c>
      <c r="D3209">
        <f t="shared" si="959"/>
        <v>-359.15000000000009</v>
      </c>
      <c r="E3209" t="str">
        <f t="shared" si="960"/>
        <v/>
      </c>
      <c r="F3209" s="4">
        <f t="shared" si="961"/>
        <v>-359.15000000000009</v>
      </c>
      <c r="G3209">
        <f t="shared" ca="1" si="962"/>
        <v>0.80700000000000083</v>
      </c>
      <c r="H3209">
        <f t="shared" ca="1" si="963"/>
        <v>1.8197777777777784</v>
      </c>
      <c r="I3209" s="4">
        <f t="shared" ca="1" si="954"/>
        <v>0.4434607400170964</v>
      </c>
      <c r="J3209" s="8">
        <f t="shared" ca="1" si="964"/>
        <v>30.722050674675373</v>
      </c>
      <c r="K3209" t="str">
        <f t="shared" ca="1" si="965"/>
        <v>BUY</v>
      </c>
      <c r="L3209" t="str">
        <f t="shared" ca="1" si="966"/>
        <v>HOLD</v>
      </c>
      <c r="M3209" t="str">
        <f t="shared" ca="1" si="967"/>
        <v/>
      </c>
      <c r="N3209">
        <f t="shared" si="956"/>
        <v>2584</v>
      </c>
      <c r="O3209">
        <f t="shared" ca="1" si="968"/>
        <v>21</v>
      </c>
      <c r="Q3209" t="str">
        <f t="shared" ca="1" si="952"/>
        <v>NO</v>
      </c>
      <c r="R3209" t="str">
        <f t="shared" ca="1" si="953"/>
        <v>NO</v>
      </c>
      <c r="S3209" t="b">
        <f t="shared" ca="1" si="950"/>
        <v>0</v>
      </c>
      <c r="T3209" t="b">
        <f t="shared" ca="1" si="951"/>
        <v>0</v>
      </c>
      <c r="U3209">
        <f t="shared" ca="1" si="955"/>
        <v>1</v>
      </c>
      <c r="W3209" s="7"/>
      <c r="X3209" t="str">
        <f t="shared" ca="1" si="957"/>
        <v>21</v>
      </c>
    </row>
    <row r="3210" spans="1:24" x14ac:dyDescent="0.3">
      <c r="A3210">
        <f t="shared" si="958"/>
        <v>3209</v>
      </c>
      <c r="B3210" s="1">
        <v>39748</v>
      </c>
      <c r="C3210">
        <v>2524.1999999999998</v>
      </c>
      <c r="D3210">
        <f t="shared" si="959"/>
        <v>-59.800000000000182</v>
      </c>
      <c r="E3210" t="str">
        <f t="shared" si="960"/>
        <v/>
      </c>
      <c r="F3210" s="4">
        <f t="shared" si="961"/>
        <v>-59.800000000000182</v>
      </c>
      <c r="G3210">
        <f t="shared" ca="1" si="962"/>
        <v>0.80700000000000083</v>
      </c>
      <c r="H3210">
        <f t="shared" ca="1" si="963"/>
        <v>1.6462777777777786</v>
      </c>
      <c r="I3210" s="4">
        <f t="shared" ca="1" si="954"/>
        <v>0.49019674012081149</v>
      </c>
      <c r="J3210" s="8">
        <f t="shared" ca="1" si="964"/>
        <v>32.894766638737295</v>
      </c>
      <c r="K3210" t="str">
        <f t="shared" ca="1" si="965"/>
        <v>BUY</v>
      </c>
      <c r="L3210" t="str">
        <f t="shared" ca="1" si="966"/>
        <v>HOLD</v>
      </c>
      <c r="M3210" t="str">
        <f t="shared" ca="1" si="967"/>
        <v/>
      </c>
      <c r="N3210">
        <f t="shared" si="956"/>
        <v>2524.1999999999998</v>
      </c>
      <c r="O3210">
        <f t="shared" ca="1" si="968"/>
        <v>21</v>
      </c>
      <c r="Q3210" t="str">
        <f t="shared" ca="1" si="952"/>
        <v>NO</v>
      </c>
      <c r="R3210" t="str">
        <f t="shared" ca="1" si="953"/>
        <v>NO</v>
      </c>
      <c r="S3210" t="b">
        <f t="shared" ca="1" si="950"/>
        <v>0</v>
      </c>
      <c r="T3210" t="b">
        <f t="shared" ca="1" si="951"/>
        <v>0</v>
      </c>
      <c r="U3210">
        <f t="shared" ca="1" si="955"/>
        <v>1</v>
      </c>
      <c r="W3210" s="7"/>
      <c r="X3210" t="str">
        <f t="shared" ca="1" si="957"/>
        <v>21</v>
      </c>
    </row>
    <row r="3211" spans="1:24" x14ac:dyDescent="0.3">
      <c r="A3211">
        <f t="shared" si="958"/>
        <v>3210</v>
      </c>
      <c r="B3211" s="1">
        <v>39749</v>
      </c>
      <c r="C3211">
        <v>2684.6</v>
      </c>
      <c r="D3211">
        <f t="shared" si="959"/>
        <v>160.40000000000009</v>
      </c>
      <c r="E3211">
        <f t="shared" si="960"/>
        <v>160.40000000000009</v>
      </c>
      <c r="F3211" s="4" t="str">
        <f t="shared" si="961"/>
        <v/>
      </c>
      <c r="G3211">
        <f t="shared" ca="1" si="962"/>
        <v>1.1193000000000011</v>
      </c>
      <c r="H3211">
        <f t="shared" ca="1" si="963"/>
        <v>1.6462777777777786</v>
      </c>
      <c r="I3211" s="4">
        <f t="shared" ca="1" si="954"/>
        <v>0.67989741166942286</v>
      </c>
      <c r="J3211" s="8">
        <f t="shared" ca="1" si="964"/>
        <v>40.47255546359613</v>
      </c>
      <c r="K3211" t="str">
        <f t="shared" ca="1" si="965"/>
        <v>BUY</v>
      </c>
      <c r="L3211" t="str">
        <f t="shared" ca="1" si="966"/>
        <v>HOLD</v>
      </c>
      <c r="M3211" t="str">
        <f t="shared" ca="1" si="967"/>
        <v/>
      </c>
      <c r="N3211">
        <f t="shared" si="956"/>
        <v>2684.6</v>
      </c>
      <c r="O3211">
        <f t="shared" ca="1" si="968"/>
        <v>21</v>
      </c>
      <c r="Q3211" t="str">
        <f t="shared" ca="1" si="952"/>
        <v>NO</v>
      </c>
      <c r="R3211" t="str">
        <f t="shared" ca="1" si="953"/>
        <v>NO</v>
      </c>
      <c r="S3211" t="b">
        <f t="shared" ca="1" si="950"/>
        <v>0</v>
      </c>
      <c r="T3211" t="b">
        <f t="shared" ca="1" si="951"/>
        <v>0</v>
      </c>
      <c r="U3211">
        <f t="shared" ca="1" si="955"/>
        <v>1</v>
      </c>
      <c r="W3211" s="7"/>
      <c r="X3211" t="str">
        <f t="shared" ca="1" si="957"/>
        <v>21</v>
      </c>
    </row>
    <row r="3212" spans="1:24" x14ac:dyDescent="0.3">
      <c r="A3212">
        <f t="shared" si="958"/>
        <v>3211</v>
      </c>
      <c r="B3212" s="1">
        <v>39750</v>
      </c>
      <c r="C3212">
        <v>2697.05</v>
      </c>
      <c r="D3212">
        <f t="shared" si="959"/>
        <v>12.450000000000273</v>
      </c>
      <c r="E3212">
        <f t="shared" si="960"/>
        <v>12.450000000000273</v>
      </c>
      <c r="F3212" s="4" t="str">
        <f t="shared" si="961"/>
        <v/>
      </c>
      <c r="G3212">
        <f t="shared" ca="1" si="962"/>
        <v>0.95350000000000135</v>
      </c>
      <c r="H3212">
        <f t="shared" ca="1" si="963"/>
        <v>1.7358750000000009</v>
      </c>
      <c r="I3212" s="4">
        <f t="shared" ca="1" si="954"/>
        <v>0.54929070353568132</v>
      </c>
      <c r="J3212" s="8">
        <f t="shared" ca="1" si="964"/>
        <v>35.454334185452026</v>
      </c>
      <c r="K3212" t="str">
        <f t="shared" ca="1" si="965"/>
        <v>BUY</v>
      </c>
      <c r="L3212" t="str">
        <f t="shared" ca="1" si="966"/>
        <v>HOLD</v>
      </c>
      <c r="M3212" t="str">
        <f t="shared" ca="1" si="967"/>
        <v/>
      </c>
      <c r="N3212">
        <f t="shared" si="956"/>
        <v>2697.05</v>
      </c>
      <c r="O3212">
        <f t="shared" ca="1" si="968"/>
        <v>21</v>
      </c>
      <c r="Q3212" t="str">
        <f t="shared" ca="1" si="952"/>
        <v>NO</v>
      </c>
      <c r="R3212" t="str">
        <f t="shared" ca="1" si="953"/>
        <v>NO</v>
      </c>
      <c r="S3212" t="b">
        <f t="shared" ca="1" si="950"/>
        <v>0</v>
      </c>
      <c r="T3212" t="b">
        <f t="shared" ca="1" si="951"/>
        <v>0</v>
      </c>
      <c r="U3212">
        <f t="shared" ca="1" si="955"/>
        <v>1</v>
      </c>
      <c r="W3212" s="7"/>
      <c r="X3212" t="str">
        <f t="shared" ca="1" si="957"/>
        <v>21</v>
      </c>
    </row>
    <row r="3213" spans="1:24" x14ac:dyDescent="0.3">
      <c r="A3213">
        <f t="shared" si="958"/>
        <v>3212</v>
      </c>
      <c r="B3213" s="1">
        <v>39752</v>
      </c>
      <c r="C3213">
        <v>2885.6</v>
      </c>
      <c r="D3213">
        <f t="shared" si="959"/>
        <v>188.54999999999973</v>
      </c>
      <c r="E3213">
        <f t="shared" si="960"/>
        <v>188.54999999999973</v>
      </c>
      <c r="F3213" s="4" t="str">
        <f t="shared" si="961"/>
        <v/>
      </c>
      <c r="G3213">
        <f t="shared" ca="1" si="962"/>
        <v>1.0866428571428579</v>
      </c>
      <c r="H3213">
        <f t="shared" ca="1" si="963"/>
        <v>1.6500000000000006</v>
      </c>
      <c r="I3213" s="4">
        <f t="shared" ca="1" si="954"/>
        <v>0.65857142857142881</v>
      </c>
      <c r="J3213" s="8">
        <f t="shared" ca="1" si="964"/>
        <v>39.707149009474598</v>
      </c>
      <c r="K3213" t="str">
        <f t="shared" ca="1" si="965"/>
        <v>BUY</v>
      </c>
      <c r="L3213" t="str">
        <f t="shared" ca="1" si="966"/>
        <v>HOLD</v>
      </c>
      <c r="M3213" t="str">
        <f t="shared" ca="1" si="967"/>
        <v/>
      </c>
      <c r="N3213">
        <f t="shared" si="956"/>
        <v>2885.6</v>
      </c>
      <c r="O3213">
        <f t="shared" ca="1" si="968"/>
        <v>21</v>
      </c>
      <c r="Q3213" t="str">
        <f t="shared" ca="1" si="952"/>
        <v>NO</v>
      </c>
      <c r="R3213" t="str">
        <f t="shared" ca="1" si="953"/>
        <v>NO</v>
      </c>
      <c r="S3213" t="b">
        <f t="shared" ca="1" si="950"/>
        <v>0</v>
      </c>
      <c r="T3213" t="b">
        <f t="shared" ca="1" si="951"/>
        <v>0</v>
      </c>
      <c r="U3213">
        <f t="shared" ca="1" si="955"/>
        <v>1</v>
      </c>
      <c r="W3213" s="7"/>
      <c r="X3213" t="str">
        <f t="shared" ca="1" si="957"/>
        <v>21</v>
      </c>
    </row>
    <row r="3214" spans="1:24" x14ac:dyDescent="0.3">
      <c r="A3214">
        <f t="shared" si="958"/>
        <v>3213</v>
      </c>
      <c r="B3214" s="1">
        <v>39755</v>
      </c>
      <c r="C3214">
        <v>3043.85</v>
      </c>
      <c r="D3214">
        <f t="shared" si="959"/>
        <v>158.25</v>
      </c>
      <c r="E3214">
        <f t="shared" si="960"/>
        <v>158.25</v>
      </c>
      <c r="F3214" s="4" t="str">
        <f t="shared" si="961"/>
        <v/>
      </c>
      <c r="G3214">
        <f t="shared" ca="1" si="962"/>
        <v>1.011642857142858</v>
      </c>
      <c r="H3214">
        <f t="shared" ca="1" si="963"/>
        <v>1.6500000000000006</v>
      </c>
      <c r="I3214" s="4">
        <f t="shared" ca="1" si="954"/>
        <v>0.61311688311688339</v>
      </c>
      <c r="J3214" s="8">
        <f t="shared" ca="1" si="964"/>
        <v>38.008211899202976</v>
      </c>
      <c r="K3214" t="str">
        <f t="shared" ca="1" si="965"/>
        <v>BUY</v>
      </c>
      <c r="L3214" t="str">
        <f t="shared" ca="1" si="966"/>
        <v>HOLD</v>
      </c>
      <c r="M3214" t="str">
        <f t="shared" ca="1" si="967"/>
        <v/>
      </c>
      <c r="N3214">
        <f t="shared" si="956"/>
        <v>3043.85</v>
      </c>
      <c r="O3214">
        <f t="shared" ca="1" si="968"/>
        <v>21</v>
      </c>
      <c r="Q3214" t="str">
        <f t="shared" ca="1" si="952"/>
        <v>NO</v>
      </c>
      <c r="R3214" t="str">
        <f t="shared" ca="1" si="953"/>
        <v>NO</v>
      </c>
      <c r="S3214" t="b">
        <f t="shared" ca="1" si="950"/>
        <v>0</v>
      </c>
      <c r="T3214" t="b">
        <f t="shared" ca="1" si="951"/>
        <v>0</v>
      </c>
      <c r="U3214">
        <f t="shared" ca="1" si="955"/>
        <v>1</v>
      </c>
      <c r="W3214" s="7"/>
      <c r="X3214" t="str">
        <f t="shared" ca="1" si="957"/>
        <v>21</v>
      </c>
    </row>
    <row r="3215" spans="1:24" x14ac:dyDescent="0.3">
      <c r="A3215">
        <f t="shared" si="958"/>
        <v>3214</v>
      </c>
      <c r="B3215" s="1">
        <v>39756</v>
      </c>
      <c r="C3215">
        <v>3142.1</v>
      </c>
      <c r="D3215">
        <f t="shared" si="959"/>
        <v>98.25</v>
      </c>
      <c r="E3215">
        <f t="shared" si="960"/>
        <v>98.25</v>
      </c>
      <c r="F3215" s="4" t="str">
        <f t="shared" si="961"/>
        <v/>
      </c>
      <c r="G3215">
        <f t="shared" ca="1" si="962"/>
        <v>1.112071428571429</v>
      </c>
      <c r="H3215">
        <f t="shared" ca="1" si="963"/>
        <v>1.6500000000000006</v>
      </c>
      <c r="I3215" s="4">
        <f t="shared" ca="1" si="954"/>
        <v>0.67398268398268402</v>
      </c>
      <c r="J3215" s="8">
        <f t="shared" ca="1" si="964"/>
        <v>40.262225555354412</v>
      </c>
      <c r="K3215" t="str">
        <f t="shared" ca="1" si="965"/>
        <v>BUY</v>
      </c>
      <c r="L3215" t="str">
        <f t="shared" ca="1" si="966"/>
        <v>HOLD</v>
      </c>
      <c r="M3215" t="str">
        <f t="shared" ca="1" si="967"/>
        <v/>
      </c>
      <c r="N3215">
        <f t="shared" si="956"/>
        <v>3142.1</v>
      </c>
      <c r="O3215">
        <f t="shared" ca="1" si="968"/>
        <v>21</v>
      </c>
      <c r="Q3215" t="str">
        <f t="shared" ca="1" si="952"/>
        <v>NO</v>
      </c>
      <c r="R3215" t="str">
        <f t="shared" ca="1" si="953"/>
        <v>NO</v>
      </c>
      <c r="S3215" t="b">
        <f t="shared" ca="1" si="950"/>
        <v>0</v>
      </c>
      <c r="T3215" t="b">
        <f t="shared" ca="1" si="951"/>
        <v>0</v>
      </c>
      <c r="U3215">
        <f t="shared" ca="1" si="955"/>
        <v>1</v>
      </c>
      <c r="W3215" s="7"/>
      <c r="X3215" t="str">
        <f t="shared" ca="1" si="957"/>
        <v>21</v>
      </c>
    </row>
    <row r="3216" spans="1:24" x14ac:dyDescent="0.3">
      <c r="A3216">
        <f t="shared" si="958"/>
        <v>3215</v>
      </c>
      <c r="B3216" s="1">
        <v>39757</v>
      </c>
      <c r="C3216">
        <v>2994.95</v>
      </c>
      <c r="D3216">
        <f t="shared" si="959"/>
        <v>-147.15000000000009</v>
      </c>
      <c r="E3216" t="str">
        <f t="shared" si="960"/>
        <v/>
      </c>
      <c r="F3216" s="4">
        <f t="shared" si="961"/>
        <v>-147.15000000000009</v>
      </c>
      <c r="G3216">
        <f t="shared" ca="1" si="962"/>
        <v>1.112071428571429</v>
      </c>
      <c r="H3216">
        <f t="shared" ca="1" si="963"/>
        <v>1.6027142857142866</v>
      </c>
      <c r="I3216" s="4">
        <f t="shared" ca="1" si="954"/>
        <v>0.69386754612710566</v>
      </c>
      <c r="J3216" s="8">
        <f t="shared" ca="1" si="964"/>
        <v>40.963506722445864</v>
      </c>
      <c r="K3216" t="str">
        <f t="shared" ca="1" si="965"/>
        <v>BUY</v>
      </c>
      <c r="L3216" t="str">
        <f t="shared" ca="1" si="966"/>
        <v>HOLD</v>
      </c>
      <c r="M3216" t="str">
        <f t="shared" ca="1" si="967"/>
        <v/>
      </c>
      <c r="N3216">
        <f t="shared" si="956"/>
        <v>2994.95</v>
      </c>
      <c r="O3216">
        <f t="shared" ca="1" si="968"/>
        <v>21</v>
      </c>
      <c r="Q3216" t="str">
        <f t="shared" ca="1" si="952"/>
        <v>NO</v>
      </c>
      <c r="R3216" t="str">
        <f t="shared" ca="1" si="953"/>
        <v>NO</v>
      </c>
      <c r="S3216" t="b">
        <f t="shared" ref="S3216:S3279" ca="1" si="969">AND(Q3216="YES",Q3215="YES")</f>
        <v>0</v>
      </c>
      <c r="T3216" t="b">
        <f t="shared" ref="T3216:T3279" ca="1" si="970">AND(R3216="YES",R3215="YES")</f>
        <v>0</v>
      </c>
      <c r="U3216">
        <f t="shared" ca="1" si="955"/>
        <v>1</v>
      </c>
      <c r="W3216" s="7"/>
      <c r="X3216" t="str">
        <f t="shared" ca="1" si="957"/>
        <v>21</v>
      </c>
    </row>
    <row r="3217" spans="1:24" x14ac:dyDescent="0.3">
      <c r="A3217">
        <f t="shared" si="958"/>
        <v>3216</v>
      </c>
      <c r="B3217" s="1">
        <v>39758</v>
      </c>
      <c r="C3217">
        <v>2892.65</v>
      </c>
      <c r="D3217">
        <f t="shared" si="959"/>
        <v>-102.29999999999973</v>
      </c>
      <c r="E3217" t="str">
        <f t="shared" si="960"/>
        <v/>
      </c>
      <c r="F3217" s="4">
        <f t="shared" si="961"/>
        <v>-102.29999999999973</v>
      </c>
      <c r="G3217">
        <f t="shared" ca="1" si="962"/>
        <v>1.112071428571429</v>
      </c>
      <c r="H3217">
        <f t="shared" ca="1" si="963"/>
        <v>1.6501428571428576</v>
      </c>
      <c r="I3217" s="4">
        <f t="shared" ca="1" si="954"/>
        <v>0.67392433555536324</v>
      </c>
      <c r="J3217" s="8">
        <f t="shared" ca="1" si="964"/>
        <v>40.260143259807094</v>
      </c>
      <c r="K3217" t="str">
        <f t="shared" ca="1" si="965"/>
        <v>BUY</v>
      </c>
      <c r="L3217" t="str">
        <f t="shared" ca="1" si="966"/>
        <v>HOLD</v>
      </c>
      <c r="M3217" t="str">
        <f t="shared" ca="1" si="967"/>
        <v/>
      </c>
      <c r="N3217">
        <f t="shared" si="956"/>
        <v>2892.65</v>
      </c>
      <c r="O3217">
        <f t="shared" ca="1" si="968"/>
        <v>21</v>
      </c>
      <c r="Q3217" t="str">
        <f t="shared" ref="Q3217:Q3280" ca="1" si="971">IF(J3217&lt;30,"YES","NO")</f>
        <v>NO</v>
      </c>
      <c r="R3217" t="str">
        <f t="shared" ref="R3217:R3280" ca="1" si="972">IF(J3217&gt;70,"YES","NO")</f>
        <v>NO</v>
      </c>
      <c r="S3217" t="b">
        <f t="shared" ca="1" si="969"/>
        <v>0</v>
      </c>
      <c r="T3217" t="b">
        <f t="shared" ca="1" si="970"/>
        <v>0</v>
      </c>
      <c r="U3217">
        <f t="shared" ca="1" si="955"/>
        <v>1</v>
      </c>
      <c r="W3217" s="7"/>
      <c r="X3217" t="str">
        <f t="shared" ca="1" si="957"/>
        <v>21</v>
      </c>
    </row>
    <row r="3218" spans="1:24" x14ac:dyDescent="0.3">
      <c r="A3218">
        <f t="shared" si="958"/>
        <v>3217</v>
      </c>
      <c r="B3218" s="1">
        <v>39759</v>
      </c>
      <c r="C3218">
        <v>2973</v>
      </c>
      <c r="D3218">
        <f t="shared" si="959"/>
        <v>80.349999999999909</v>
      </c>
      <c r="E3218">
        <f t="shared" si="960"/>
        <v>80.349999999999909</v>
      </c>
      <c r="F3218" s="4" t="str">
        <f t="shared" si="961"/>
        <v/>
      </c>
      <c r="G3218">
        <f t="shared" ca="1" si="962"/>
        <v>1.0735000000000001</v>
      </c>
      <c r="H3218">
        <f t="shared" ca="1" si="963"/>
        <v>1.60025</v>
      </c>
      <c r="I3218" s="4">
        <f t="shared" ref="I3218:I3281" ca="1" si="973">IFERROR(G3218/H3218,"")</f>
        <v>0.67083268239337612</v>
      </c>
      <c r="J3218" s="8">
        <f t="shared" ca="1" si="964"/>
        <v>40.149602618045819</v>
      </c>
      <c r="K3218" t="str">
        <f t="shared" ca="1" si="965"/>
        <v>BUY</v>
      </c>
      <c r="L3218" t="str">
        <f t="shared" ca="1" si="966"/>
        <v>HOLD</v>
      </c>
      <c r="M3218" t="str">
        <f t="shared" ca="1" si="967"/>
        <v/>
      </c>
      <c r="N3218">
        <f t="shared" si="956"/>
        <v>2973</v>
      </c>
      <c r="O3218">
        <f t="shared" ca="1" si="968"/>
        <v>21</v>
      </c>
      <c r="Q3218" t="str">
        <f t="shared" ca="1" si="971"/>
        <v>NO</v>
      </c>
      <c r="R3218" t="str">
        <f t="shared" ca="1" si="972"/>
        <v>NO</v>
      </c>
      <c r="S3218" t="b">
        <f t="shared" ca="1" si="969"/>
        <v>0</v>
      </c>
      <c r="T3218" t="b">
        <f t="shared" ca="1" si="970"/>
        <v>0</v>
      </c>
      <c r="U3218">
        <f t="shared" ca="1" si="955"/>
        <v>1</v>
      </c>
      <c r="W3218" s="7"/>
      <c r="X3218" t="str">
        <f t="shared" ca="1" si="957"/>
        <v>21</v>
      </c>
    </row>
    <row r="3219" spans="1:24" x14ac:dyDescent="0.3">
      <c r="A3219">
        <f t="shared" si="958"/>
        <v>3218</v>
      </c>
      <c r="B3219" s="1">
        <v>39762</v>
      </c>
      <c r="C3219">
        <v>3148.25</v>
      </c>
      <c r="D3219">
        <f t="shared" si="959"/>
        <v>175.25</v>
      </c>
      <c r="E3219">
        <f t="shared" si="960"/>
        <v>175.25</v>
      </c>
      <c r="F3219" s="4" t="str">
        <f t="shared" si="961"/>
        <v/>
      </c>
      <c r="G3219">
        <f t="shared" ca="1" si="962"/>
        <v>1.232</v>
      </c>
      <c r="H3219">
        <f t="shared" ca="1" si="963"/>
        <v>1.60025</v>
      </c>
      <c r="I3219" s="4">
        <f t="shared" ca="1" si="973"/>
        <v>0.76987970629589131</v>
      </c>
      <c r="J3219" s="8">
        <f t="shared" ca="1" si="964"/>
        <v>43.498984905993467</v>
      </c>
      <c r="K3219" t="str">
        <f t="shared" ca="1" si="965"/>
        <v>BUY</v>
      </c>
      <c r="L3219" t="str">
        <f t="shared" ca="1" si="966"/>
        <v>HOLD</v>
      </c>
      <c r="M3219" t="str">
        <f t="shared" ca="1" si="967"/>
        <v/>
      </c>
      <c r="N3219">
        <f t="shared" si="956"/>
        <v>3148.25</v>
      </c>
      <c r="O3219">
        <f t="shared" ca="1" si="968"/>
        <v>21</v>
      </c>
      <c r="Q3219" t="str">
        <f t="shared" ca="1" si="971"/>
        <v>NO</v>
      </c>
      <c r="R3219" t="str">
        <f t="shared" ca="1" si="972"/>
        <v>NO</v>
      </c>
      <c r="S3219" t="b">
        <f t="shared" ca="1" si="969"/>
        <v>0</v>
      </c>
      <c r="T3219" t="b">
        <f t="shared" ca="1" si="970"/>
        <v>0</v>
      </c>
      <c r="U3219">
        <f t="shared" ca="1" si="955"/>
        <v>1</v>
      </c>
      <c r="W3219" s="7"/>
      <c r="X3219" t="str">
        <f t="shared" ca="1" si="957"/>
        <v>21</v>
      </c>
    </row>
    <row r="3220" spans="1:24" x14ac:dyDescent="0.3">
      <c r="A3220">
        <f t="shared" si="958"/>
        <v>3219</v>
      </c>
      <c r="B3220" s="1">
        <v>39763</v>
      </c>
      <c r="C3220">
        <v>2938.65</v>
      </c>
      <c r="D3220">
        <f t="shared" si="959"/>
        <v>-209.59999999999991</v>
      </c>
      <c r="E3220" t="str">
        <f t="shared" si="960"/>
        <v/>
      </c>
      <c r="F3220" s="4">
        <f t="shared" si="961"/>
        <v>-209.59999999999991</v>
      </c>
      <c r="G3220">
        <f t="shared" ca="1" si="962"/>
        <v>1.247857142857143</v>
      </c>
      <c r="H3220">
        <f t="shared" ca="1" si="963"/>
        <v>1.6710714285714285</v>
      </c>
      <c r="I3220" s="4">
        <f t="shared" ca="1" si="973"/>
        <v>0.74674075657191719</v>
      </c>
      <c r="J3220" s="8">
        <f t="shared" ca="1" si="964"/>
        <v>42.750520004894163</v>
      </c>
      <c r="K3220" t="str">
        <f t="shared" ca="1" si="965"/>
        <v>BUY</v>
      </c>
      <c r="L3220" t="str">
        <f t="shared" ca="1" si="966"/>
        <v>HOLD</v>
      </c>
      <c r="M3220" t="str">
        <f t="shared" ca="1" si="967"/>
        <v/>
      </c>
      <c r="N3220">
        <f t="shared" si="956"/>
        <v>2938.65</v>
      </c>
      <c r="O3220">
        <f t="shared" ca="1" si="968"/>
        <v>21</v>
      </c>
      <c r="Q3220" t="str">
        <f t="shared" ca="1" si="971"/>
        <v>NO</v>
      </c>
      <c r="R3220" t="str">
        <f t="shared" ca="1" si="972"/>
        <v>NO</v>
      </c>
      <c r="S3220" t="b">
        <f t="shared" ca="1" si="969"/>
        <v>0</v>
      </c>
      <c r="T3220" t="b">
        <f t="shared" ca="1" si="970"/>
        <v>0</v>
      </c>
      <c r="U3220">
        <f t="shared" ca="1" si="955"/>
        <v>1</v>
      </c>
      <c r="W3220" s="7"/>
      <c r="X3220" t="str">
        <f t="shared" ca="1" si="957"/>
        <v>21</v>
      </c>
    </row>
    <row r="3221" spans="1:24" x14ac:dyDescent="0.3">
      <c r="A3221">
        <f t="shared" si="958"/>
        <v>3220</v>
      </c>
      <c r="B3221" s="1">
        <v>39764</v>
      </c>
      <c r="C3221">
        <v>2848.45</v>
      </c>
      <c r="D3221">
        <f t="shared" si="959"/>
        <v>-90.200000000000273</v>
      </c>
      <c r="E3221" t="str">
        <f t="shared" si="960"/>
        <v/>
      </c>
      <c r="F3221" s="4">
        <f t="shared" si="961"/>
        <v>-90.200000000000273</v>
      </c>
      <c r="G3221">
        <f t="shared" ca="1" si="962"/>
        <v>1.247857142857143</v>
      </c>
      <c r="H3221">
        <f t="shared" ca="1" si="963"/>
        <v>1.5574285714285718</v>
      </c>
      <c r="I3221" s="4">
        <f t="shared" ca="1" si="973"/>
        <v>0.80122913226930825</v>
      </c>
      <c r="J3221" s="8">
        <f t="shared" ca="1" si="964"/>
        <v>44.482354738503837</v>
      </c>
      <c r="K3221" t="str">
        <f t="shared" ca="1" si="965"/>
        <v>BUY</v>
      </c>
      <c r="L3221" t="str">
        <f t="shared" ca="1" si="966"/>
        <v>HOLD</v>
      </c>
      <c r="M3221" t="str">
        <f t="shared" ca="1" si="967"/>
        <v/>
      </c>
      <c r="N3221">
        <f t="shared" si="956"/>
        <v>2848.45</v>
      </c>
      <c r="O3221">
        <f t="shared" ca="1" si="968"/>
        <v>21</v>
      </c>
      <c r="Q3221" t="str">
        <f t="shared" ca="1" si="971"/>
        <v>NO</v>
      </c>
      <c r="R3221" t="str">
        <f t="shared" ca="1" si="972"/>
        <v>NO</v>
      </c>
      <c r="S3221" t="b">
        <f t="shared" ca="1" si="969"/>
        <v>0</v>
      </c>
      <c r="T3221" t="b">
        <f t="shared" ca="1" si="970"/>
        <v>0</v>
      </c>
      <c r="U3221">
        <f t="shared" ca="1" si="955"/>
        <v>1</v>
      </c>
      <c r="W3221" s="7"/>
      <c r="X3221" t="str">
        <f t="shared" ca="1" si="957"/>
        <v>21</v>
      </c>
    </row>
    <row r="3222" spans="1:24" x14ac:dyDescent="0.3">
      <c r="A3222">
        <f t="shared" si="958"/>
        <v>3221</v>
      </c>
      <c r="B3222" s="1">
        <v>39766</v>
      </c>
      <c r="C3222">
        <v>2810.35</v>
      </c>
      <c r="D3222">
        <f t="shared" si="959"/>
        <v>-38.099999999999909</v>
      </c>
      <c r="E3222" t="str">
        <f t="shared" si="960"/>
        <v/>
      </c>
      <c r="F3222" s="4">
        <f t="shared" si="961"/>
        <v>-38.099999999999909</v>
      </c>
      <c r="G3222">
        <f t="shared" ca="1" si="962"/>
        <v>1.247857142857143</v>
      </c>
      <c r="H3222">
        <f t="shared" ca="1" si="963"/>
        <v>1.4375714285714289</v>
      </c>
      <c r="I3222" s="4">
        <f t="shared" ca="1" si="973"/>
        <v>0.86803140216635188</v>
      </c>
      <c r="J3222" s="8">
        <f t="shared" ca="1" si="964"/>
        <v>46.467709330779869</v>
      </c>
      <c r="K3222" t="str">
        <f t="shared" ca="1" si="965"/>
        <v>BUY</v>
      </c>
      <c r="L3222" t="str">
        <f t="shared" ca="1" si="966"/>
        <v>HOLD</v>
      </c>
      <c r="M3222" t="str">
        <f t="shared" ca="1" si="967"/>
        <v/>
      </c>
      <c r="N3222">
        <f t="shared" si="956"/>
        <v>2810.35</v>
      </c>
      <c r="O3222">
        <f t="shared" ca="1" si="968"/>
        <v>21</v>
      </c>
      <c r="Q3222" t="str">
        <f t="shared" ca="1" si="971"/>
        <v>NO</v>
      </c>
      <c r="R3222" t="str">
        <f t="shared" ca="1" si="972"/>
        <v>NO</v>
      </c>
      <c r="S3222" t="b">
        <f t="shared" ca="1" si="969"/>
        <v>0</v>
      </c>
      <c r="T3222" t="b">
        <f t="shared" ca="1" si="970"/>
        <v>0</v>
      </c>
      <c r="U3222">
        <f t="shared" ca="1" si="955"/>
        <v>1</v>
      </c>
      <c r="W3222" s="7"/>
      <c r="X3222" t="str">
        <f t="shared" ca="1" si="957"/>
        <v>21</v>
      </c>
    </row>
    <row r="3223" spans="1:24" x14ac:dyDescent="0.3">
      <c r="A3223">
        <f t="shared" si="958"/>
        <v>3222</v>
      </c>
      <c r="B3223" s="1">
        <v>39769</v>
      </c>
      <c r="C3223">
        <v>2799.55</v>
      </c>
      <c r="D3223">
        <f t="shared" si="959"/>
        <v>-10.799999999999727</v>
      </c>
      <c r="E3223" t="str">
        <f t="shared" si="960"/>
        <v/>
      </c>
      <c r="F3223" s="4">
        <f t="shared" si="961"/>
        <v>-10.799999999999727</v>
      </c>
      <c r="G3223">
        <f t="shared" ca="1" si="962"/>
        <v>1.247857142857143</v>
      </c>
      <c r="H3223">
        <f t="shared" ca="1" si="963"/>
        <v>0.93992857142857122</v>
      </c>
      <c r="I3223" s="4">
        <f t="shared" ca="1" si="973"/>
        <v>1.3276084808876059</v>
      </c>
      <c r="J3223" s="8">
        <f t="shared" ca="1" si="964"/>
        <v>57.037448170034942</v>
      </c>
      <c r="K3223" t="str">
        <f t="shared" ca="1" si="965"/>
        <v>BUY</v>
      </c>
      <c r="L3223" t="str">
        <f t="shared" ca="1" si="966"/>
        <v>HOLD</v>
      </c>
      <c r="M3223" t="str">
        <f t="shared" ca="1" si="967"/>
        <v/>
      </c>
      <c r="N3223">
        <f t="shared" si="956"/>
        <v>2799.55</v>
      </c>
      <c r="O3223">
        <f t="shared" ca="1" si="968"/>
        <v>21</v>
      </c>
      <c r="Q3223" t="str">
        <f t="shared" ca="1" si="971"/>
        <v>NO</v>
      </c>
      <c r="R3223" t="str">
        <f t="shared" ca="1" si="972"/>
        <v>NO</v>
      </c>
      <c r="S3223" t="b">
        <f t="shared" ca="1" si="969"/>
        <v>0</v>
      </c>
      <c r="T3223" t="b">
        <f t="shared" ca="1" si="970"/>
        <v>0</v>
      </c>
      <c r="U3223">
        <f t="shared" ca="1" si="955"/>
        <v>1</v>
      </c>
      <c r="W3223" s="7"/>
      <c r="X3223" t="str">
        <f t="shared" ca="1" si="957"/>
        <v>21</v>
      </c>
    </row>
    <row r="3224" spans="1:24" x14ac:dyDescent="0.3">
      <c r="A3224">
        <f t="shared" si="958"/>
        <v>3223</v>
      </c>
      <c r="B3224" s="1">
        <v>39770</v>
      </c>
      <c r="C3224">
        <v>2683.15</v>
      </c>
      <c r="D3224">
        <f t="shared" si="959"/>
        <v>-116.40000000000009</v>
      </c>
      <c r="E3224" t="str">
        <f t="shared" si="960"/>
        <v/>
      </c>
      <c r="F3224" s="4">
        <f t="shared" si="961"/>
        <v>-116.40000000000009</v>
      </c>
      <c r="G3224">
        <f t="shared" ca="1" si="962"/>
        <v>1.247857142857143</v>
      </c>
      <c r="H3224">
        <f t="shared" ca="1" si="963"/>
        <v>1.020785714285714</v>
      </c>
      <c r="I3224" s="4">
        <f t="shared" ca="1" si="973"/>
        <v>1.22244769435309</v>
      </c>
      <c r="J3224" s="8">
        <f t="shared" ca="1" si="964"/>
        <v>55.004565347438692</v>
      </c>
      <c r="K3224" t="str">
        <f t="shared" ca="1" si="965"/>
        <v>BUY</v>
      </c>
      <c r="L3224" t="str">
        <f t="shared" ca="1" si="966"/>
        <v>HOLD</v>
      </c>
      <c r="M3224" t="str">
        <f t="shared" ca="1" si="967"/>
        <v/>
      </c>
      <c r="N3224">
        <f t="shared" si="956"/>
        <v>2683.15</v>
      </c>
      <c r="O3224">
        <f t="shared" ca="1" si="968"/>
        <v>21</v>
      </c>
      <c r="Q3224" t="str">
        <f t="shared" ca="1" si="971"/>
        <v>NO</v>
      </c>
      <c r="R3224" t="str">
        <f t="shared" ca="1" si="972"/>
        <v>NO</v>
      </c>
      <c r="S3224" t="b">
        <f t="shared" ca="1" si="969"/>
        <v>0</v>
      </c>
      <c r="T3224" t="b">
        <f t="shared" ca="1" si="970"/>
        <v>0</v>
      </c>
      <c r="U3224">
        <f t="shared" ca="1" si="955"/>
        <v>1</v>
      </c>
      <c r="W3224" s="7"/>
      <c r="X3224" t="str">
        <f t="shared" ca="1" si="957"/>
        <v>21</v>
      </c>
    </row>
    <row r="3225" spans="1:24" x14ac:dyDescent="0.3">
      <c r="A3225">
        <f t="shared" si="958"/>
        <v>3224</v>
      </c>
      <c r="B3225" s="1">
        <v>39771</v>
      </c>
      <c r="C3225">
        <v>2635</v>
      </c>
      <c r="D3225">
        <f t="shared" si="959"/>
        <v>-48.150000000000091</v>
      </c>
      <c r="E3225" t="str">
        <f t="shared" si="960"/>
        <v/>
      </c>
      <c r="F3225" s="4">
        <f t="shared" si="961"/>
        <v>-48.150000000000091</v>
      </c>
      <c r="G3225">
        <f t="shared" ca="1" si="962"/>
        <v>1.1884999999999999</v>
      </c>
      <c r="H3225">
        <f t="shared" ca="1" si="963"/>
        <v>0.95337499999999975</v>
      </c>
      <c r="I3225" s="4">
        <f t="shared" ca="1" si="973"/>
        <v>1.2466238363707882</v>
      </c>
      <c r="J3225" s="8">
        <f t="shared" ca="1" si="964"/>
        <v>55.488765684271961</v>
      </c>
      <c r="K3225" t="str">
        <f t="shared" ca="1" si="965"/>
        <v>BUY</v>
      </c>
      <c r="L3225" t="str">
        <f t="shared" ca="1" si="966"/>
        <v>HOLD</v>
      </c>
      <c r="M3225" t="str">
        <f t="shared" ca="1" si="967"/>
        <v/>
      </c>
      <c r="N3225">
        <f t="shared" si="956"/>
        <v>2635</v>
      </c>
      <c r="O3225">
        <f t="shared" ca="1" si="968"/>
        <v>21</v>
      </c>
      <c r="Q3225" t="str">
        <f t="shared" ca="1" si="971"/>
        <v>NO</v>
      </c>
      <c r="R3225" t="str">
        <f t="shared" ca="1" si="972"/>
        <v>NO</v>
      </c>
      <c r="S3225" t="b">
        <f t="shared" ca="1" si="969"/>
        <v>0</v>
      </c>
      <c r="T3225" t="b">
        <f t="shared" ca="1" si="970"/>
        <v>0</v>
      </c>
      <c r="U3225">
        <f t="shared" ca="1" si="955"/>
        <v>1</v>
      </c>
      <c r="W3225" s="7"/>
      <c r="X3225" t="str">
        <f t="shared" ca="1" si="957"/>
        <v>21</v>
      </c>
    </row>
    <row r="3226" spans="1:24" x14ac:dyDescent="0.3">
      <c r="A3226">
        <f t="shared" si="958"/>
        <v>3225</v>
      </c>
      <c r="B3226" s="1">
        <v>39772</v>
      </c>
      <c r="C3226">
        <v>2553.15</v>
      </c>
      <c r="D3226">
        <f t="shared" si="959"/>
        <v>-81.849999999999909</v>
      </c>
      <c r="E3226" t="str">
        <f t="shared" si="960"/>
        <v/>
      </c>
      <c r="F3226" s="4">
        <f t="shared" si="961"/>
        <v>-81.849999999999909</v>
      </c>
      <c r="G3226">
        <f t="shared" ca="1" si="962"/>
        <v>1.4012999999999993</v>
      </c>
      <c r="H3226">
        <f t="shared" ca="1" si="963"/>
        <v>0.93838888888888861</v>
      </c>
      <c r="I3226" s="4">
        <f t="shared" ca="1" si="973"/>
        <v>1.4933041264578768</v>
      </c>
      <c r="J3226" s="8">
        <f t="shared" ca="1" si="964"/>
        <v>59.892578310506615</v>
      </c>
      <c r="K3226" t="str">
        <f t="shared" ca="1" si="965"/>
        <v>BUY</v>
      </c>
      <c r="L3226" t="str">
        <f t="shared" ca="1" si="966"/>
        <v>HOLD</v>
      </c>
      <c r="M3226" t="str">
        <f t="shared" ca="1" si="967"/>
        <v/>
      </c>
      <c r="N3226">
        <f t="shared" si="956"/>
        <v>2553.15</v>
      </c>
      <c r="O3226">
        <f t="shared" ca="1" si="968"/>
        <v>21</v>
      </c>
      <c r="Q3226" t="str">
        <f t="shared" ca="1" si="971"/>
        <v>NO</v>
      </c>
      <c r="R3226" t="str">
        <f t="shared" ca="1" si="972"/>
        <v>NO</v>
      </c>
      <c r="S3226" t="b">
        <f t="shared" ca="1" si="969"/>
        <v>0</v>
      </c>
      <c r="T3226" t="b">
        <f t="shared" ca="1" si="970"/>
        <v>0</v>
      </c>
      <c r="U3226">
        <f t="shared" ca="1" si="955"/>
        <v>1</v>
      </c>
      <c r="W3226" s="7"/>
      <c r="X3226" t="str">
        <f t="shared" ca="1" si="957"/>
        <v>21</v>
      </c>
    </row>
    <row r="3227" spans="1:24" x14ac:dyDescent="0.3">
      <c r="A3227">
        <f t="shared" si="958"/>
        <v>3226</v>
      </c>
      <c r="B3227" s="1">
        <v>39773</v>
      </c>
      <c r="C3227">
        <v>2693.45</v>
      </c>
      <c r="D3227">
        <f t="shared" si="959"/>
        <v>140.29999999999973</v>
      </c>
      <c r="E3227">
        <f t="shared" si="960"/>
        <v>140.29999999999973</v>
      </c>
      <c r="F3227" s="4" t="str">
        <f t="shared" si="961"/>
        <v/>
      </c>
      <c r="G3227">
        <f t="shared" ca="1" si="962"/>
        <v>1.3047999999999993</v>
      </c>
      <c r="H3227">
        <f t="shared" ca="1" si="963"/>
        <v>0.93838888888888861</v>
      </c>
      <c r="I3227" s="4">
        <f t="shared" ca="1" si="973"/>
        <v>1.3904682967260669</v>
      </c>
      <c r="J3227" s="8">
        <f t="shared" ca="1" si="964"/>
        <v>58.167192538400194</v>
      </c>
      <c r="K3227" t="str">
        <f t="shared" ca="1" si="965"/>
        <v>BUY</v>
      </c>
      <c r="L3227" t="str">
        <f t="shared" ca="1" si="966"/>
        <v>HOLD</v>
      </c>
      <c r="M3227" t="str">
        <f t="shared" ca="1" si="967"/>
        <v/>
      </c>
      <c r="N3227">
        <f t="shared" si="956"/>
        <v>2693.45</v>
      </c>
      <c r="O3227">
        <f t="shared" ca="1" si="968"/>
        <v>21</v>
      </c>
      <c r="Q3227" t="str">
        <f t="shared" ca="1" si="971"/>
        <v>NO</v>
      </c>
      <c r="R3227" t="str">
        <f t="shared" ca="1" si="972"/>
        <v>NO</v>
      </c>
      <c r="S3227" t="b">
        <f t="shared" ca="1" si="969"/>
        <v>0</v>
      </c>
      <c r="T3227" t="b">
        <f t="shared" ca="1" si="970"/>
        <v>0</v>
      </c>
      <c r="U3227">
        <f t="shared" ca="1" si="955"/>
        <v>1</v>
      </c>
      <c r="W3227" s="7"/>
      <c r="X3227" t="str">
        <f t="shared" ca="1" si="957"/>
        <v>21</v>
      </c>
    </row>
    <row r="3228" spans="1:24" x14ac:dyDescent="0.3">
      <c r="A3228">
        <f t="shared" si="958"/>
        <v>3227</v>
      </c>
      <c r="B3228" s="1">
        <v>39776</v>
      </c>
      <c r="C3228">
        <v>2708.25</v>
      </c>
      <c r="D3228">
        <f t="shared" si="959"/>
        <v>14.800000000000182</v>
      </c>
      <c r="E3228">
        <f t="shared" si="960"/>
        <v>14.800000000000182</v>
      </c>
      <c r="F3228" s="4" t="str">
        <f t="shared" si="961"/>
        <v/>
      </c>
      <c r="G3228">
        <f t="shared" ca="1" si="962"/>
        <v>1.0178999999999996</v>
      </c>
      <c r="H3228">
        <f t="shared" ca="1" si="963"/>
        <v>0.93838888888888861</v>
      </c>
      <c r="I3228" s="4">
        <f t="shared" ca="1" si="973"/>
        <v>1.0847315138239297</v>
      </c>
      <c r="J3228" s="8">
        <f t="shared" ca="1" si="964"/>
        <v>52.032192473277064</v>
      </c>
      <c r="K3228" t="str">
        <f t="shared" ca="1" si="965"/>
        <v>BUY</v>
      </c>
      <c r="L3228" t="str">
        <f t="shared" ca="1" si="966"/>
        <v>HOLD</v>
      </c>
      <c r="M3228" t="str">
        <f t="shared" ca="1" si="967"/>
        <v/>
      </c>
      <c r="N3228">
        <f t="shared" si="956"/>
        <v>2708.25</v>
      </c>
      <c r="O3228">
        <f t="shared" ca="1" si="968"/>
        <v>21</v>
      </c>
      <c r="Q3228" t="str">
        <f t="shared" ca="1" si="971"/>
        <v>NO</v>
      </c>
      <c r="R3228" t="str">
        <f t="shared" ca="1" si="972"/>
        <v>NO</v>
      </c>
      <c r="S3228" t="b">
        <f t="shared" ca="1" si="969"/>
        <v>0</v>
      </c>
      <c r="T3228" t="b">
        <f t="shared" ca="1" si="970"/>
        <v>0</v>
      </c>
      <c r="U3228">
        <f t="shared" ca="1" si="955"/>
        <v>1</v>
      </c>
      <c r="W3228" s="7"/>
      <c r="X3228" t="str">
        <f t="shared" ca="1" si="957"/>
        <v>21</v>
      </c>
    </row>
    <row r="3229" spans="1:24" x14ac:dyDescent="0.3">
      <c r="A3229">
        <f t="shared" si="958"/>
        <v>3228</v>
      </c>
      <c r="B3229" s="1">
        <v>39777</v>
      </c>
      <c r="C3229">
        <v>2654</v>
      </c>
      <c r="D3229">
        <f t="shared" si="959"/>
        <v>-54.25</v>
      </c>
      <c r="E3229" t="str">
        <f t="shared" si="960"/>
        <v/>
      </c>
      <c r="F3229" s="4">
        <f t="shared" si="961"/>
        <v>-54.25</v>
      </c>
      <c r="G3229">
        <f t="shared" ca="1" si="962"/>
        <v>1.0267499999999996</v>
      </c>
      <c r="H3229">
        <f t="shared" ca="1" si="963"/>
        <v>0.89879999999999971</v>
      </c>
      <c r="I3229" s="4">
        <f t="shared" ca="1" si="973"/>
        <v>1.1423564753004005</v>
      </c>
      <c r="J3229" s="8">
        <f t="shared" ca="1" si="964"/>
        <v>53.322427358417073</v>
      </c>
      <c r="K3229" t="str">
        <f t="shared" ca="1" si="965"/>
        <v>BUY</v>
      </c>
      <c r="L3229" t="str">
        <f t="shared" ca="1" si="966"/>
        <v>HOLD</v>
      </c>
      <c r="M3229" t="str">
        <f t="shared" ca="1" si="967"/>
        <v/>
      </c>
      <c r="N3229">
        <f t="shared" si="956"/>
        <v>2654</v>
      </c>
      <c r="O3229">
        <f t="shared" ca="1" si="968"/>
        <v>21</v>
      </c>
      <c r="Q3229" t="str">
        <f t="shared" ca="1" si="971"/>
        <v>NO</v>
      </c>
      <c r="R3229" t="str">
        <f t="shared" ca="1" si="972"/>
        <v>NO</v>
      </c>
      <c r="S3229" t="b">
        <f t="shared" ca="1" si="969"/>
        <v>0</v>
      </c>
      <c r="T3229" t="b">
        <f t="shared" ca="1" si="970"/>
        <v>0</v>
      </c>
      <c r="U3229">
        <f t="shared" ca="1" si="955"/>
        <v>1</v>
      </c>
      <c r="W3229" s="7"/>
      <c r="X3229" t="str">
        <f t="shared" ca="1" si="957"/>
        <v>21</v>
      </c>
    </row>
    <row r="3230" spans="1:24" x14ac:dyDescent="0.3">
      <c r="A3230">
        <f t="shared" si="958"/>
        <v>3229</v>
      </c>
      <c r="B3230" s="1">
        <v>39778</v>
      </c>
      <c r="C3230">
        <v>2752.25</v>
      </c>
      <c r="D3230">
        <f t="shared" si="959"/>
        <v>98.25</v>
      </c>
      <c r="E3230">
        <f t="shared" si="960"/>
        <v>98.25</v>
      </c>
      <c r="F3230" s="4" t="str">
        <f t="shared" si="961"/>
        <v/>
      </c>
      <c r="G3230">
        <f t="shared" ca="1" si="962"/>
        <v>1.0178999999999996</v>
      </c>
      <c r="H3230">
        <f t="shared" ca="1" si="963"/>
        <v>0.83516666666666628</v>
      </c>
      <c r="I3230" s="4">
        <f t="shared" ca="1" si="973"/>
        <v>1.2187986429854321</v>
      </c>
      <c r="J3230" s="8">
        <f t="shared" ca="1" si="964"/>
        <v>54.930565548999859</v>
      </c>
      <c r="K3230" t="str">
        <f t="shared" ca="1" si="965"/>
        <v>BUY</v>
      </c>
      <c r="L3230" t="str">
        <f t="shared" ca="1" si="966"/>
        <v>HOLD</v>
      </c>
      <c r="M3230" t="str">
        <f t="shared" ca="1" si="967"/>
        <v/>
      </c>
      <c r="N3230">
        <f t="shared" si="956"/>
        <v>2752.25</v>
      </c>
      <c r="O3230">
        <f t="shared" ca="1" si="968"/>
        <v>21</v>
      </c>
      <c r="Q3230" t="str">
        <f t="shared" ca="1" si="971"/>
        <v>NO</v>
      </c>
      <c r="R3230" t="str">
        <f t="shared" ca="1" si="972"/>
        <v>NO</v>
      </c>
      <c r="S3230" t="b">
        <f t="shared" ca="1" si="969"/>
        <v>0</v>
      </c>
      <c r="T3230" t="b">
        <f t="shared" ca="1" si="970"/>
        <v>0</v>
      </c>
      <c r="U3230">
        <f t="shared" ca="1" si="955"/>
        <v>1</v>
      </c>
      <c r="W3230" s="7"/>
      <c r="X3230" t="str">
        <f t="shared" ca="1" si="957"/>
        <v>21</v>
      </c>
    </row>
    <row r="3231" spans="1:24" x14ac:dyDescent="0.3">
      <c r="A3231">
        <f t="shared" si="958"/>
        <v>3230</v>
      </c>
      <c r="B3231" s="1">
        <v>39780</v>
      </c>
      <c r="C3231">
        <v>2755.1</v>
      </c>
      <c r="D3231">
        <f t="shared" si="959"/>
        <v>2.8499999999999091</v>
      </c>
      <c r="E3231">
        <f t="shared" si="960"/>
        <v>2.8499999999999091</v>
      </c>
      <c r="F3231" s="4" t="str">
        <f t="shared" si="961"/>
        <v/>
      </c>
      <c r="G3231">
        <f t="shared" ca="1" si="962"/>
        <v>0.85299999999999954</v>
      </c>
      <c r="H3231">
        <f t="shared" ca="1" si="963"/>
        <v>0.8116874999999999</v>
      </c>
      <c r="I3231" s="4">
        <f t="shared" ca="1" si="973"/>
        <v>1.0508970508970505</v>
      </c>
      <c r="J3231" s="8">
        <f t="shared" ca="1" si="964"/>
        <v>51.24084850760277</v>
      </c>
      <c r="K3231" t="str">
        <f t="shared" ca="1" si="965"/>
        <v>BUY</v>
      </c>
      <c r="L3231" t="str">
        <f t="shared" ca="1" si="966"/>
        <v>HOLD</v>
      </c>
      <c r="M3231" t="str">
        <f t="shared" ca="1" si="967"/>
        <v/>
      </c>
      <c r="N3231">
        <f t="shared" si="956"/>
        <v>2755.1</v>
      </c>
      <c r="O3231">
        <f t="shared" ca="1" si="968"/>
        <v>21</v>
      </c>
      <c r="Q3231" t="str">
        <f t="shared" ca="1" si="971"/>
        <v>NO</v>
      </c>
      <c r="R3231" t="str">
        <f t="shared" ca="1" si="972"/>
        <v>NO</v>
      </c>
      <c r="S3231" t="b">
        <f t="shared" ca="1" si="969"/>
        <v>0</v>
      </c>
      <c r="T3231" t="b">
        <f t="shared" ca="1" si="970"/>
        <v>0</v>
      </c>
      <c r="U3231">
        <f t="shared" ca="1" si="955"/>
        <v>1</v>
      </c>
      <c r="W3231" s="7"/>
      <c r="X3231" t="str">
        <f t="shared" ca="1" si="957"/>
        <v>21</v>
      </c>
    </row>
    <row r="3232" spans="1:24" x14ac:dyDescent="0.3">
      <c r="A3232">
        <f t="shared" si="958"/>
        <v>3231</v>
      </c>
      <c r="B3232" s="1">
        <v>39783</v>
      </c>
      <c r="C3232">
        <v>2682.9</v>
      </c>
      <c r="D3232">
        <f t="shared" si="959"/>
        <v>-72.199999999999818</v>
      </c>
      <c r="E3232" t="str">
        <f t="shared" si="960"/>
        <v/>
      </c>
      <c r="F3232" s="4">
        <f t="shared" si="961"/>
        <v>-72.199999999999818</v>
      </c>
      <c r="G3232">
        <f t="shared" ca="1" si="962"/>
        <v>0.86289999999999967</v>
      </c>
      <c r="H3232">
        <f t="shared" ca="1" si="963"/>
        <v>0.80172222222222189</v>
      </c>
      <c r="I3232" s="4">
        <f t="shared" ca="1" si="973"/>
        <v>1.0763079481671403</v>
      </c>
      <c r="J3232" s="8">
        <f t="shared" ca="1" si="964"/>
        <v>51.837587440593794</v>
      </c>
      <c r="K3232" t="str">
        <f t="shared" ca="1" si="965"/>
        <v>BUY</v>
      </c>
      <c r="L3232" t="str">
        <f t="shared" ca="1" si="966"/>
        <v>HOLD</v>
      </c>
      <c r="M3232" t="str">
        <f t="shared" ca="1" si="967"/>
        <v/>
      </c>
      <c r="N3232">
        <f t="shared" si="956"/>
        <v>2682.9</v>
      </c>
      <c r="O3232">
        <f t="shared" ca="1" si="968"/>
        <v>21</v>
      </c>
      <c r="Q3232" t="str">
        <f t="shared" ca="1" si="971"/>
        <v>NO</v>
      </c>
      <c r="R3232" t="str">
        <f t="shared" ca="1" si="972"/>
        <v>NO</v>
      </c>
      <c r="S3232" t="b">
        <f t="shared" ca="1" si="969"/>
        <v>0</v>
      </c>
      <c r="T3232" t="b">
        <f t="shared" ca="1" si="970"/>
        <v>0</v>
      </c>
      <c r="U3232">
        <f t="shared" ca="1" si="955"/>
        <v>1</v>
      </c>
      <c r="W3232" s="7"/>
      <c r="X3232" t="str">
        <f t="shared" ca="1" si="957"/>
        <v>21</v>
      </c>
    </row>
    <row r="3233" spans="1:24" x14ac:dyDescent="0.3">
      <c r="A3233">
        <f t="shared" si="958"/>
        <v>3232</v>
      </c>
      <c r="B3233" s="1">
        <v>39784</v>
      </c>
      <c r="C3233">
        <v>2657.8</v>
      </c>
      <c r="D3233">
        <f t="shared" si="959"/>
        <v>-25.099999999999909</v>
      </c>
      <c r="E3233" t="str">
        <f t="shared" si="960"/>
        <v/>
      </c>
      <c r="F3233" s="4">
        <f t="shared" si="961"/>
        <v>-25.099999999999909</v>
      </c>
      <c r="G3233">
        <f t="shared" ca="1" si="962"/>
        <v>0.64049999999999951</v>
      </c>
      <c r="H3233">
        <f t="shared" ca="1" si="963"/>
        <v>0.74664999999999959</v>
      </c>
      <c r="I3233" s="4">
        <f t="shared" ca="1" si="973"/>
        <v>0.85783164802785761</v>
      </c>
      <c r="J3233" s="8">
        <f t="shared" ca="1" si="964"/>
        <v>46.173809609631256</v>
      </c>
      <c r="K3233" t="str">
        <f t="shared" ca="1" si="965"/>
        <v>BUY</v>
      </c>
      <c r="L3233" t="str">
        <f t="shared" ca="1" si="966"/>
        <v>HOLD</v>
      </c>
      <c r="M3233" t="str">
        <f t="shared" ca="1" si="967"/>
        <v/>
      </c>
      <c r="N3233">
        <f t="shared" si="956"/>
        <v>2657.8</v>
      </c>
      <c r="O3233">
        <f t="shared" ca="1" si="968"/>
        <v>21</v>
      </c>
      <c r="Q3233" t="str">
        <f t="shared" ca="1" si="971"/>
        <v>NO</v>
      </c>
      <c r="R3233" t="str">
        <f t="shared" ca="1" si="972"/>
        <v>NO</v>
      </c>
      <c r="S3233" t="b">
        <f t="shared" ca="1" si="969"/>
        <v>0</v>
      </c>
      <c r="T3233" t="b">
        <f t="shared" ca="1" si="970"/>
        <v>0</v>
      </c>
      <c r="U3233">
        <f t="shared" ca="1" si="955"/>
        <v>1</v>
      </c>
      <c r="W3233" s="7"/>
      <c r="X3233" t="str">
        <f t="shared" ca="1" si="957"/>
        <v>21</v>
      </c>
    </row>
    <row r="3234" spans="1:24" x14ac:dyDescent="0.3">
      <c r="A3234">
        <f t="shared" si="958"/>
        <v>3233</v>
      </c>
      <c r="B3234" s="1">
        <v>39785</v>
      </c>
      <c r="C3234">
        <v>2656.45</v>
      </c>
      <c r="D3234">
        <f t="shared" si="959"/>
        <v>-1.3500000000003638</v>
      </c>
      <c r="E3234" t="str">
        <f t="shared" si="960"/>
        <v/>
      </c>
      <c r="F3234" s="4">
        <f t="shared" si="961"/>
        <v>-1.3500000000003638</v>
      </c>
      <c r="G3234">
        <f t="shared" ca="1" si="962"/>
        <v>0.64049999999999951</v>
      </c>
      <c r="H3234">
        <f t="shared" ca="1" si="963"/>
        <v>0.5384000000000001</v>
      </c>
      <c r="I3234" s="4">
        <f t="shared" ca="1" si="973"/>
        <v>1.1896359583952441</v>
      </c>
      <c r="J3234" s="8">
        <f t="shared" ca="1" si="964"/>
        <v>54.330307914157245</v>
      </c>
      <c r="K3234" t="str">
        <f t="shared" ca="1" si="965"/>
        <v>BUY</v>
      </c>
      <c r="L3234" t="str">
        <f t="shared" ca="1" si="966"/>
        <v>HOLD</v>
      </c>
      <c r="M3234" t="str">
        <f t="shared" ca="1" si="967"/>
        <v/>
      </c>
      <c r="N3234">
        <f t="shared" si="956"/>
        <v>2656.45</v>
      </c>
      <c r="O3234">
        <f t="shared" ca="1" si="968"/>
        <v>21</v>
      </c>
      <c r="Q3234" t="str">
        <f t="shared" ca="1" si="971"/>
        <v>NO</v>
      </c>
      <c r="R3234" t="str">
        <f t="shared" ca="1" si="972"/>
        <v>NO</v>
      </c>
      <c r="S3234" t="b">
        <f t="shared" ca="1" si="969"/>
        <v>0</v>
      </c>
      <c r="T3234" t="b">
        <f t="shared" ca="1" si="970"/>
        <v>0</v>
      </c>
      <c r="U3234">
        <f t="shared" ca="1" si="955"/>
        <v>1</v>
      </c>
      <c r="W3234" s="7"/>
      <c r="X3234" t="str">
        <f t="shared" ca="1" si="957"/>
        <v>21</v>
      </c>
    </row>
    <row r="3235" spans="1:24" x14ac:dyDescent="0.3">
      <c r="A3235">
        <f t="shared" si="958"/>
        <v>3234</v>
      </c>
      <c r="B3235" s="1">
        <v>39786</v>
      </c>
      <c r="C3235">
        <v>2788</v>
      </c>
      <c r="D3235">
        <f t="shared" si="959"/>
        <v>131.55000000000018</v>
      </c>
      <c r="E3235">
        <f t="shared" si="960"/>
        <v>131.55000000000018</v>
      </c>
      <c r="F3235" s="4" t="str">
        <f t="shared" si="961"/>
        <v/>
      </c>
      <c r="G3235">
        <f t="shared" ca="1" si="962"/>
        <v>0.77549999999999997</v>
      </c>
      <c r="H3235">
        <f t="shared" ca="1" si="963"/>
        <v>0.49799999999999983</v>
      </c>
      <c r="I3235" s="4">
        <f t="shared" ca="1" si="973"/>
        <v>1.5572289156626511</v>
      </c>
      <c r="J3235" s="8">
        <f t="shared" ca="1" si="964"/>
        <v>60.895170789163728</v>
      </c>
      <c r="K3235" t="str">
        <f t="shared" ca="1" si="965"/>
        <v>BUY</v>
      </c>
      <c r="L3235" t="str">
        <f t="shared" ca="1" si="966"/>
        <v>HOLD</v>
      </c>
      <c r="M3235" t="str">
        <f t="shared" ca="1" si="967"/>
        <v/>
      </c>
      <c r="N3235">
        <f t="shared" si="956"/>
        <v>2788</v>
      </c>
      <c r="O3235">
        <f t="shared" ca="1" si="968"/>
        <v>21</v>
      </c>
      <c r="Q3235" t="str">
        <f t="shared" ca="1" si="971"/>
        <v>NO</v>
      </c>
      <c r="R3235" t="str">
        <f t="shared" ca="1" si="972"/>
        <v>NO</v>
      </c>
      <c r="S3235" t="b">
        <f t="shared" ca="1" si="969"/>
        <v>0</v>
      </c>
      <c r="T3235" t="b">
        <f t="shared" ca="1" si="970"/>
        <v>0</v>
      </c>
      <c r="U3235">
        <f t="shared" ca="1" si="955"/>
        <v>1</v>
      </c>
      <c r="W3235" s="7"/>
      <c r="X3235" t="str">
        <f t="shared" ca="1" si="957"/>
        <v>21</v>
      </c>
    </row>
    <row r="3236" spans="1:24" x14ac:dyDescent="0.3">
      <c r="A3236">
        <f t="shared" si="958"/>
        <v>3235</v>
      </c>
      <c r="B3236" s="1">
        <v>39787</v>
      </c>
      <c r="C3236">
        <v>2714.4</v>
      </c>
      <c r="D3236">
        <f t="shared" si="959"/>
        <v>-73.599999999999909</v>
      </c>
      <c r="E3236" t="str">
        <f t="shared" si="960"/>
        <v/>
      </c>
      <c r="F3236" s="4">
        <f t="shared" si="961"/>
        <v>-73.599999999999909</v>
      </c>
      <c r="G3236">
        <f t="shared" ca="1" si="962"/>
        <v>0.77549999999999997</v>
      </c>
      <c r="H3236">
        <f t="shared" ca="1" si="963"/>
        <v>0.53744444444444428</v>
      </c>
      <c r="I3236" s="4">
        <f t="shared" ca="1" si="973"/>
        <v>1.442939838743023</v>
      </c>
      <c r="J3236" s="8">
        <f t="shared" ca="1" si="964"/>
        <v>59.065713197647362</v>
      </c>
      <c r="K3236" t="str">
        <f t="shared" ca="1" si="965"/>
        <v>BUY</v>
      </c>
      <c r="L3236" t="str">
        <f t="shared" ca="1" si="966"/>
        <v>HOLD</v>
      </c>
      <c r="M3236" t="str">
        <f t="shared" ca="1" si="967"/>
        <v/>
      </c>
      <c r="N3236">
        <f t="shared" si="956"/>
        <v>2714.4</v>
      </c>
      <c r="O3236">
        <f t="shared" ca="1" si="968"/>
        <v>21</v>
      </c>
      <c r="Q3236" t="str">
        <f t="shared" ca="1" si="971"/>
        <v>NO</v>
      </c>
      <c r="R3236" t="str">
        <f t="shared" ca="1" si="972"/>
        <v>NO</v>
      </c>
      <c r="S3236" t="b">
        <f t="shared" ca="1" si="969"/>
        <v>0</v>
      </c>
      <c r="T3236" t="b">
        <f t="shared" ca="1" si="970"/>
        <v>0</v>
      </c>
      <c r="U3236">
        <f t="shared" ca="1" si="955"/>
        <v>1</v>
      </c>
      <c r="W3236" s="7"/>
      <c r="X3236" t="str">
        <f t="shared" ca="1" si="957"/>
        <v>21</v>
      </c>
    </row>
    <row r="3237" spans="1:24" x14ac:dyDescent="0.3">
      <c r="A3237">
        <f t="shared" si="958"/>
        <v>3236</v>
      </c>
      <c r="B3237" s="1">
        <v>39790</v>
      </c>
      <c r="C3237">
        <v>2784</v>
      </c>
      <c r="D3237">
        <f t="shared" si="959"/>
        <v>69.599999999999909</v>
      </c>
      <c r="E3237">
        <f t="shared" si="960"/>
        <v>69.599999999999909</v>
      </c>
      <c r="F3237" s="4" t="str">
        <f t="shared" si="961"/>
        <v/>
      </c>
      <c r="G3237">
        <f t="shared" ca="1" si="962"/>
        <v>0.76224999999999976</v>
      </c>
      <c r="H3237">
        <f t="shared" ca="1" si="963"/>
        <v>0.59112500000000012</v>
      </c>
      <c r="I3237" s="4">
        <f t="shared" ca="1" si="973"/>
        <v>1.2894903785155418</v>
      </c>
      <c r="J3237" s="8">
        <f t="shared" ca="1" si="964"/>
        <v>56.32215756904035</v>
      </c>
      <c r="K3237" t="str">
        <f t="shared" ca="1" si="965"/>
        <v>BUY</v>
      </c>
      <c r="L3237" t="str">
        <f t="shared" ca="1" si="966"/>
        <v>HOLD</v>
      </c>
      <c r="M3237" t="str">
        <f t="shared" ca="1" si="967"/>
        <v/>
      </c>
      <c r="N3237">
        <f t="shared" si="956"/>
        <v>2784</v>
      </c>
      <c r="O3237">
        <f t="shared" ca="1" si="968"/>
        <v>21</v>
      </c>
      <c r="Q3237" t="str">
        <f t="shared" ca="1" si="971"/>
        <v>NO</v>
      </c>
      <c r="R3237" t="str">
        <f t="shared" ca="1" si="972"/>
        <v>NO</v>
      </c>
      <c r="S3237" t="b">
        <f t="shared" ca="1" si="969"/>
        <v>0</v>
      </c>
      <c r="T3237" t="b">
        <f t="shared" ca="1" si="970"/>
        <v>0</v>
      </c>
      <c r="U3237">
        <f t="shared" ca="1" si="955"/>
        <v>1</v>
      </c>
      <c r="W3237" s="7"/>
      <c r="X3237" t="str">
        <f t="shared" ca="1" si="957"/>
        <v>21</v>
      </c>
    </row>
    <row r="3238" spans="1:24" x14ac:dyDescent="0.3">
      <c r="A3238">
        <f t="shared" si="958"/>
        <v>3237</v>
      </c>
      <c r="B3238" s="1">
        <v>39792</v>
      </c>
      <c r="C3238">
        <v>2928.25</v>
      </c>
      <c r="D3238">
        <f t="shared" si="959"/>
        <v>144.25</v>
      </c>
      <c r="E3238">
        <f t="shared" si="960"/>
        <v>144.25</v>
      </c>
      <c r="F3238" s="4" t="str">
        <f t="shared" si="961"/>
        <v/>
      </c>
      <c r="G3238">
        <f t="shared" ca="1" si="962"/>
        <v>0.85942857142857132</v>
      </c>
      <c r="H3238">
        <f t="shared" ca="1" si="963"/>
        <v>0.50928571428571434</v>
      </c>
      <c r="I3238" s="4">
        <f t="shared" ca="1" si="973"/>
        <v>1.6875175315568018</v>
      </c>
      <c r="J3238" s="8">
        <f t="shared" ca="1" si="964"/>
        <v>62.790940402880693</v>
      </c>
      <c r="K3238" t="str">
        <f t="shared" ca="1" si="965"/>
        <v>BUY</v>
      </c>
      <c r="L3238" t="str">
        <f t="shared" ca="1" si="966"/>
        <v>HOLD</v>
      </c>
      <c r="M3238" t="str">
        <f t="shared" ca="1" si="967"/>
        <v/>
      </c>
      <c r="N3238">
        <f t="shared" si="956"/>
        <v>2928.25</v>
      </c>
      <c r="O3238">
        <f t="shared" ca="1" si="968"/>
        <v>21</v>
      </c>
      <c r="Q3238" t="str">
        <f t="shared" ca="1" si="971"/>
        <v>NO</v>
      </c>
      <c r="R3238" t="str">
        <f t="shared" ca="1" si="972"/>
        <v>NO</v>
      </c>
      <c r="S3238" t="b">
        <f t="shared" ca="1" si="969"/>
        <v>0</v>
      </c>
      <c r="T3238" t="b">
        <f t="shared" ca="1" si="970"/>
        <v>0</v>
      </c>
      <c r="U3238">
        <f t="shared" ca="1" si="955"/>
        <v>1</v>
      </c>
      <c r="W3238" s="7"/>
      <c r="X3238" t="str">
        <f t="shared" ca="1" si="957"/>
        <v>21</v>
      </c>
    </row>
    <row r="3239" spans="1:24" x14ac:dyDescent="0.3">
      <c r="A3239">
        <f t="shared" si="958"/>
        <v>3238</v>
      </c>
      <c r="B3239" s="1">
        <v>39793</v>
      </c>
      <c r="C3239">
        <v>2920.15</v>
      </c>
      <c r="D3239">
        <f t="shared" si="959"/>
        <v>-8.0999999999999091</v>
      </c>
      <c r="E3239" t="str">
        <f t="shared" si="960"/>
        <v/>
      </c>
      <c r="F3239" s="4">
        <f t="shared" si="961"/>
        <v>-8.0999999999999091</v>
      </c>
      <c r="G3239">
        <f t="shared" ca="1" si="962"/>
        <v>0.85942857142857132</v>
      </c>
      <c r="H3239">
        <f t="shared" ca="1" si="963"/>
        <v>0.45207142857142835</v>
      </c>
      <c r="I3239" s="4">
        <f t="shared" ca="1" si="973"/>
        <v>1.9010902196239539</v>
      </c>
      <c r="J3239" s="8">
        <f t="shared" ca="1" si="964"/>
        <v>65.530199880180817</v>
      </c>
      <c r="K3239" t="str">
        <f t="shared" ca="1" si="965"/>
        <v>BUY</v>
      </c>
      <c r="L3239" t="str">
        <f t="shared" ca="1" si="966"/>
        <v>HOLD</v>
      </c>
      <c r="M3239" t="str">
        <f t="shared" ca="1" si="967"/>
        <v/>
      </c>
      <c r="N3239">
        <f t="shared" si="956"/>
        <v>2920.15</v>
      </c>
      <c r="O3239">
        <f t="shared" ca="1" si="968"/>
        <v>21</v>
      </c>
      <c r="Q3239" t="str">
        <f t="shared" ca="1" si="971"/>
        <v>NO</v>
      </c>
      <c r="R3239" t="str">
        <f t="shared" ca="1" si="972"/>
        <v>NO</v>
      </c>
      <c r="S3239" t="b">
        <f t="shared" ca="1" si="969"/>
        <v>0</v>
      </c>
      <c r="T3239" t="b">
        <f t="shared" ca="1" si="970"/>
        <v>0</v>
      </c>
      <c r="U3239">
        <f t="shared" ca="1" si="955"/>
        <v>1</v>
      </c>
      <c r="W3239" s="7"/>
      <c r="X3239" t="str">
        <f t="shared" ca="1" si="957"/>
        <v>21</v>
      </c>
    </row>
    <row r="3240" spans="1:24" x14ac:dyDescent="0.3">
      <c r="A3240">
        <f t="shared" si="958"/>
        <v>3239</v>
      </c>
      <c r="B3240" s="1">
        <v>39794</v>
      </c>
      <c r="C3240">
        <v>2921.35</v>
      </c>
      <c r="D3240">
        <f t="shared" si="959"/>
        <v>1.1999999999998181</v>
      </c>
      <c r="E3240">
        <f t="shared" si="960"/>
        <v>1.1999999999998181</v>
      </c>
      <c r="F3240" s="4" t="str">
        <f t="shared" si="961"/>
        <v/>
      </c>
      <c r="G3240">
        <f t="shared" ca="1" si="962"/>
        <v>0.75349999999999961</v>
      </c>
      <c r="H3240">
        <f t="shared" ca="1" si="963"/>
        <v>0.39099999999999985</v>
      </c>
      <c r="I3240" s="4">
        <f t="shared" ca="1" si="973"/>
        <v>1.9271099744245521</v>
      </c>
      <c r="J3240" s="8">
        <f t="shared" ca="1" si="964"/>
        <v>65.836609873307111</v>
      </c>
      <c r="K3240" t="str">
        <f t="shared" ca="1" si="965"/>
        <v>BUY</v>
      </c>
      <c r="L3240" t="str">
        <f t="shared" ca="1" si="966"/>
        <v>HOLD</v>
      </c>
      <c r="M3240" t="str">
        <f t="shared" ca="1" si="967"/>
        <v/>
      </c>
      <c r="N3240">
        <f t="shared" si="956"/>
        <v>2921.35</v>
      </c>
      <c r="O3240">
        <f t="shared" ca="1" si="968"/>
        <v>21</v>
      </c>
      <c r="Q3240" t="str">
        <f t="shared" ca="1" si="971"/>
        <v>NO</v>
      </c>
      <c r="R3240" t="str">
        <f t="shared" ca="1" si="972"/>
        <v>NO</v>
      </c>
      <c r="S3240" t="b">
        <f t="shared" ca="1" si="969"/>
        <v>0</v>
      </c>
      <c r="T3240" t="b">
        <f t="shared" ca="1" si="970"/>
        <v>0</v>
      </c>
      <c r="U3240">
        <f t="shared" ca="1" si="955"/>
        <v>1</v>
      </c>
      <c r="W3240" s="7"/>
      <c r="X3240" t="str">
        <f t="shared" ca="1" si="957"/>
        <v>21</v>
      </c>
    </row>
    <row r="3241" spans="1:24" x14ac:dyDescent="0.3">
      <c r="A3241">
        <f t="shared" si="958"/>
        <v>3240</v>
      </c>
      <c r="B3241" s="1">
        <v>39797</v>
      </c>
      <c r="C3241">
        <v>2981.2</v>
      </c>
      <c r="D3241">
        <f t="shared" si="959"/>
        <v>59.849999999999909</v>
      </c>
      <c r="E3241">
        <f t="shared" si="960"/>
        <v>59.849999999999909</v>
      </c>
      <c r="F3241" s="4" t="str">
        <f t="shared" si="961"/>
        <v/>
      </c>
      <c r="G3241">
        <f t="shared" ca="1" si="962"/>
        <v>0.65293749999999984</v>
      </c>
      <c r="H3241">
        <f t="shared" ca="1" si="963"/>
        <v>0.39099999999999985</v>
      </c>
      <c r="I3241" s="4">
        <f t="shared" ca="1" si="973"/>
        <v>1.6699168797953967</v>
      </c>
      <c r="J3241" s="8">
        <f t="shared" ca="1" si="964"/>
        <v>62.545650481949352</v>
      </c>
      <c r="K3241" t="str">
        <f t="shared" ca="1" si="965"/>
        <v>BUY</v>
      </c>
      <c r="L3241" t="str">
        <f t="shared" ca="1" si="966"/>
        <v>HOLD</v>
      </c>
      <c r="M3241" t="str">
        <f t="shared" ca="1" si="967"/>
        <v/>
      </c>
      <c r="N3241">
        <f t="shared" si="956"/>
        <v>2981.2</v>
      </c>
      <c r="O3241">
        <f t="shared" ca="1" si="968"/>
        <v>21</v>
      </c>
      <c r="Q3241" t="str">
        <f t="shared" ca="1" si="971"/>
        <v>NO</v>
      </c>
      <c r="R3241" t="str">
        <f t="shared" ca="1" si="972"/>
        <v>NO</v>
      </c>
      <c r="S3241" t="b">
        <f t="shared" ca="1" si="969"/>
        <v>0</v>
      </c>
      <c r="T3241" t="b">
        <f t="shared" ca="1" si="970"/>
        <v>0</v>
      </c>
      <c r="U3241">
        <f t="shared" ca="1" si="955"/>
        <v>1</v>
      </c>
      <c r="W3241" s="7"/>
      <c r="X3241" t="str">
        <f t="shared" ca="1" si="957"/>
        <v>21</v>
      </c>
    </row>
    <row r="3242" spans="1:24" x14ac:dyDescent="0.3">
      <c r="A3242">
        <f t="shared" si="958"/>
        <v>3241</v>
      </c>
      <c r="B3242" s="1">
        <v>39798</v>
      </c>
      <c r="C3242">
        <v>3041.75</v>
      </c>
      <c r="D3242">
        <f t="shared" si="959"/>
        <v>60.550000000000182</v>
      </c>
      <c r="E3242">
        <f t="shared" si="960"/>
        <v>60.550000000000182</v>
      </c>
      <c r="F3242" s="4" t="str">
        <f t="shared" si="961"/>
        <v/>
      </c>
      <c r="G3242">
        <f t="shared" ca="1" si="962"/>
        <v>0.7101249999999999</v>
      </c>
      <c r="H3242">
        <f t="shared" ca="1" si="963"/>
        <v>0.39099999999999985</v>
      </c>
      <c r="I3242" s="4">
        <f t="shared" ca="1" si="973"/>
        <v>1.8161764705882357</v>
      </c>
      <c r="J3242" s="8">
        <f t="shared" ca="1" si="964"/>
        <v>64.490861618798959</v>
      </c>
      <c r="K3242" t="str">
        <f t="shared" ca="1" si="965"/>
        <v>BUY</v>
      </c>
      <c r="L3242" t="str">
        <f t="shared" ca="1" si="966"/>
        <v>HOLD</v>
      </c>
      <c r="M3242" t="str">
        <f t="shared" ca="1" si="967"/>
        <v/>
      </c>
      <c r="N3242">
        <f t="shared" si="956"/>
        <v>3041.75</v>
      </c>
      <c r="O3242">
        <f t="shared" ca="1" si="968"/>
        <v>21</v>
      </c>
      <c r="Q3242" t="str">
        <f t="shared" ca="1" si="971"/>
        <v>NO</v>
      </c>
      <c r="R3242" t="str">
        <f t="shared" ca="1" si="972"/>
        <v>NO</v>
      </c>
      <c r="S3242" t="b">
        <f t="shared" ca="1" si="969"/>
        <v>0</v>
      </c>
      <c r="T3242" t="b">
        <f t="shared" ca="1" si="970"/>
        <v>0</v>
      </c>
      <c r="U3242">
        <f t="shared" ca="1" si="955"/>
        <v>1</v>
      </c>
      <c r="W3242" s="7"/>
      <c r="X3242" t="str">
        <f t="shared" ca="1" si="957"/>
        <v>21</v>
      </c>
    </row>
    <row r="3243" spans="1:24" x14ac:dyDescent="0.3">
      <c r="A3243">
        <f t="shared" si="958"/>
        <v>3242</v>
      </c>
      <c r="B3243" s="1">
        <v>39799</v>
      </c>
      <c r="C3243">
        <v>2954.35</v>
      </c>
      <c r="D3243">
        <f t="shared" si="959"/>
        <v>-87.400000000000091</v>
      </c>
      <c r="E3243" t="str">
        <f t="shared" si="960"/>
        <v/>
      </c>
      <c r="F3243" s="4">
        <f t="shared" si="961"/>
        <v>-87.400000000000091</v>
      </c>
      <c r="G3243">
        <f t="shared" ca="1" si="962"/>
        <v>0.7101249999999999</v>
      </c>
      <c r="H3243">
        <f t="shared" ca="1" si="963"/>
        <v>0.44624999999999998</v>
      </c>
      <c r="I3243" s="4">
        <f t="shared" ca="1" si="973"/>
        <v>1.5913165266106442</v>
      </c>
      <c r="J3243" s="8">
        <f t="shared" ca="1" si="964"/>
        <v>61.409577342989941</v>
      </c>
      <c r="K3243" t="str">
        <f t="shared" ca="1" si="965"/>
        <v>BUY</v>
      </c>
      <c r="L3243" t="str">
        <f t="shared" ca="1" si="966"/>
        <v>HOLD</v>
      </c>
      <c r="M3243" t="str">
        <f t="shared" ca="1" si="967"/>
        <v/>
      </c>
      <c r="N3243">
        <f t="shared" si="956"/>
        <v>2954.35</v>
      </c>
      <c r="O3243">
        <f t="shared" ca="1" si="968"/>
        <v>21</v>
      </c>
      <c r="Q3243" t="str">
        <f t="shared" ca="1" si="971"/>
        <v>NO</v>
      </c>
      <c r="R3243" t="str">
        <f t="shared" ca="1" si="972"/>
        <v>NO</v>
      </c>
      <c r="S3243" t="b">
        <f t="shared" ca="1" si="969"/>
        <v>0</v>
      </c>
      <c r="T3243" t="b">
        <f t="shared" ca="1" si="970"/>
        <v>0</v>
      </c>
      <c r="U3243">
        <f t="shared" ca="1" si="955"/>
        <v>1</v>
      </c>
      <c r="W3243" s="7"/>
      <c r="X3243" t="str">
        <f t="shared" ca="1" si="957"/>
        <v>21</v>
      </c>
    </row>
    <row r="3244" spans="1:24" x14ac:dyDescent="0.3">
      <c r="A3244">
        <f t="shared" si="958"/>
        <v>3243</v>
      </c>
      <c r="B3244" s="1">
        <v>39800</v>
      </c>
      <c r="C3244">
        <v>3060.75</v>
      </c>
      <c r="D3244">
        <f t="shared" si="959"/>
        <v>106.40000000000009</v>
      </c>
      <c r="E3244">
        <f t="shared" si="960"/>
        <v>106.40000000000009</v>
      </c>
      <c r="F3244" s="4" t="str">
        <f t="shared" si="961"/>
        <v/>
      </c>
      <c r="G3244">
        <f t="shared" ca="1" si="962"/>
        <v>0.72031250000000002</v>
      </c>
      <c r="H3244">
        <f t="shared" ca="1" si="963"/>
        <v>0.44624999999999998</v>
      </c>
      <c r="I3244" s="4">
        <f t="shared" ca="1" si="973"/>
        <v>1.6141456582633054</v>
      </c>
      <c r="J3244" s="8">
        <f t="shared" ca="1" si="964"/>
        <v>61.746584516474684</v>
      </c>
      <c r="K3244" t="str">
        <f t="shared" ca="1" si="965"/>
        <v>BUY</v>
      </c>
      <c r="L3244" t="str">
        <f t="shared" ca="1" si="966"/>
        <v>HOLD</v>
      </c>
      <c r="M3244" t="str">
        <f t="shared" ca="1" si="967"/>
        <v/>
      </c>
      <c r="N3244">
        <f t="shared" si="956"/>
        <v>3060.75</v>
      </c>
      <c r="O3244">
        <f t="shared" ca="1" si="968"/>
        <v>21</v>
      </c>
      <c r="Q3244" t="str">
        <f t="shared" ca="1" si="971"/>
        <v>NO</v>
      </c>
      <c r="R3244" t="str">
        <f t="shared" ca="1" si="972"/>
        <v>NO</v>
      </c>
      <c r="S3244" t="b">
        <f t="shared" ca="1" si="969"/>
        <v>0</v>
      </c>
      <c r="T3244" t="b">
        <f t="shared" ca="1" si="970"/>
        <v>0</v>
      </c>
      <c r="U3244">
        <f t="shared" ca="1" si="955"/>
        <v>1</v>
      </c>
      <c r="W3244" s="7"/>
      <c r="X3244" t="str">
        <f t="shared" ca="1" si="957"/>
        <v>21</v>
      </c>
    </row>
    <row r="3245" spans="1:24" x14ac:dyDescent="0.3">
      <c r="A3245">
        <f t="shared" si="958"/>
        <v>3244</v>
      </c>
      <c r="B3245" s="1">
        <v>39801</v>
      </c>
      <c r="C3245">
        <v>3077.5</v>
      </c>
      <c r="D3245">
        <f t="shared" si="959"/>
        <v>16.75</v>
      </c>
      <c r="E3245">
        <f t="shared" si="960"/>
        <v>16.75</v>
      </c>
      <c r="F3245" s="4" t="str">
        <f t="shared" si="961"/>
        <v/>
      </c>
      <c r="G3245">
        <f t="shared" ca="1" si="962"/>
        <v>0.73768750000000016</v>
      </c>
      <c r="H3245">
        <f t="shared" ca="1" si="963"/>
        <v>0.44624999999999998</v>
      </c>
      <c r="I3245" s="4">
        <f t="shared" ca="1" si="973"/>
        <v>1.6530812324929975</v>
      </c>
      <c r="J3245" s="8">
        <f t="shared" ca="1" si="964"/>
        <v>62.307976561262741</v>
      </c>
      <c r="K3245" t="str">
        <f t="shared" ca="1" si="965"/>
        <v>BUY</v>
      </c>
      <c r="L3245" t="str">
        <f t="shared" ca="1" si="966"/>
        <v>HOLD</v>
      </c>
      <c r="M3245" t="str">
        <f t="shared" ca="1" si="967"/>
        <v/>
      </c>
      <c r="N3245">
        <f t="shared" si="956"/>
        <v>3077.5</v>
      </c>
      <c r="O3245">
        <f t="shared" ca="1" si="968"/>
        <v>21</v>
      </c>
      <c r="Q3245" t="str">
        <f t="shared" ca="1" si="971"/>
        <v>NO</v>
      </c>
      <c r="R3245" t="str">
        <f t="shared" ca="1" si="972"/>
        <v>NO</v>
      </c>
      <c r="S3245" t="b">
        <f t="shared" ca="1" si="969"/>
        <v>0</v>
      </c>
      <c r="T3245" t="b">
        <f t="shared" ca="1" si="970"/>
        <v>0</v>
      </c>
      <c r="U3245">
        <f t="shared" ca="1" si="955"/>
        <v>1</v>
      </c>
      <c r="W3245" s="7"/>
      <c r="X3245" t="str">
        <f t="shared" ca="1" si="957"/>
        <v>21</v>
      </c>
    </row>
    <row r="3246" spans="1:24" x14ac:dyDescent="0.3">
      <c r="A3246">
        <f t="shared" si="958"/>
        <v>3245</v>
      </c>
      <c r="B3246" s="1">
        <v>39804</v>
      </c>
      <c r="C3246">
        <v>3039.3</v>
      </c>
      <c r="D3246">
        <f t="shared" si="959"/>
        <v>-38.199999999999818</v>
      </c>
      <c r="E3246" t="str">
        <f t="shared" si="960"/>
        <v/>
      </c>
      <c r="F3246" s="4">
        <f t="shared" si="961"/>
        <v>-38.199999999999818</v>
      </c>
      <c r="G3246">
        <f t="shared" ca="1" si="962"/>
        <v>0.73768750000000016</v>
      </c>
      <c r="H3246">
        <f t="shared" ca="1" si="963"/>
        <v>0.38958333333333334</v>
      </c>
      <c r="I3246" s="4">
        <f t="shared" ca="1" si="973"/>
        <v>1.8935294117647063</v>
      </c>
      <c r="J3246" s="8">
        <f t="shared" ca="1" si="964"/>
        <v>65.440130107745489</v>
      </c>
      <c r="K3246" t="str">
        <f t="shared" ca="1" si="965"/>
        <v>BUY</v>
      </c>
      <c r="L3246" t="str">
        <f t="shared" ca="1" si="966"/>
        <v>HOLD</v>
      </c>
      <c r="M3246" t="str">
        <f t="shared" ca="1" si="967"/>
        <v/>
      </c>
      <c r="N3246">
        <f t="shared" si="956"/>
        <v>3039.3</v>
      </c>
      <c r="O3246">
        <f t="shared" ca="1" si="968"/>
        <v>21</v>
      </c>
      <c r="Q3246" t="str">
        <f t="shared" ca="1" si="971"/>
        <v>NO</v>
      </c>
      <c r="R3246" t="str">
        <f t="shared" ca="1" si="972"/>
        <v>NO</v>
      </c>
      <c r="S3246" t="b">
        <f t="shared" ca="1" si="969"/>
        <v>0</v>
      </c>
      <c r="T3246" t="b">
        <f t="shared" ca="1" si="970"/>
        <v>0</v>
      </c>
      <c r="U3246">
        <f t="shared" ca="1" si="955"/>
        <v>1</v>
      </c>
      <c r="W3246" s="7"/>
      <c r="X3246" t="str">
        <f t="shared" ca="1" si="957"/>
        <v>21</v>
      </c>
    </row>
    <row r="3247" spans="1:24" x14ac:dyDescent="0.3">
      <c r="A3247">
        <f t="shared" si="958"/>
        <v>3246</v>
      </c>
      <c r="B3247" s="1">
        <v>39805</v>
      </c>
      <c r="C3247">
        <v>2968.65</v>
      </c>
      <c r="D3247">
        <f t="shared" si="959"/>
        <v>-70.650000000000091</v>
      </c>
      <c r="E3247" t="str">
        <f t="shared" si="960"/>
        <v/>
      </c>
      <c r="F3247" s="4">
        <f t="shared" si="961"/>
        <v>-70.650000000000091</v>
      </c>
      <c r="G3247">
        <f t="shared" ca="1" si="962"/>
        <v>0.73768750000000016</v>
      </c>
      <c r="H3247">
        <f t="shared" ca="1" si="963"/>
        <v>0.4655000000000003</v>
      </c>
      <c r="I3247" s="4">
        <f t="shared" ca="1" si="973"/>
        <v>1.5847207303974213</v>
      </c>
      <c r="J3247" s="8">
        <f t="shared" ca="1" si="964"/>
        <v>61.311100722040408</v>
      </c>
      <c r="K3247" t="str">
        <f t="shared" ca="1" si="965"/>
        <v>BUY</v>
      </c>
      <c r="L3247" t="str">
        <f t="shared" ca="1" si="966"/>
        <v>HOLD</v>
      </c>
      <c r="M3247" t="str">
        <f t="shared" ca="1" si="967"/>
        <v/>
      </c>
      <c r="N3247">
        <f t="shared" si="956"/>
        <v>2968.65</v>
      </c>
      <c r="O3247">
        <f t="shared" ca="1" si="968"/>
        <v>21</v>
      </c>
      <c r="Q3247" t="str">
        <f t="shared" ca="1" si="971"/>
        <v>NO</v>
      </c>
      <c r="R3247" t="str">
        <f t="shared" ca="1" si="972"/>
        <v>NO</v>
      </c>
      <c r="S3247" t="b">
        <f t="shared" ca="1" si="969"/>
        <v>0</v>
      </c>
      <c r="T3247" t="b">
        <f t="shared" ca="1" si="970"/>
        <v>0</v>
      </c>
      <c r="U3247">
        <f t="shared" ca="1" si="955"/>
        <v>1</v>
      </c>
      <c r="W3247" s="7"/>
      <c r="X3247" t="str">
        <f t="shared" ca="1" si="957"/>
        <v>21</v>
      </c>
    </row>
    <row r="3248" spans="1:24" x14ac:dyDescent="0.3">
      <c r="A3248">
        <f t="shared" si="958"/>
        <v>3247</v>
      </c>
      <c r="B3248" s="1">
        <v>39806</v>
      </c>
      <c r="C3248">
        <v>2916.85</v>
      </c>
      <c r="D3248">
        <f t="shared" si="959"/>
        <v>-51.800000000000182</v>
      </c>
      <c r="E3248" t="str">
        <f t="shared" si="960"/>
        <v/>
      </c>
      <c r="F3248" s="4">
        <f t="shared" si="961"/>
        <v>-51.800000000000182</v>
      </c>
      <c r="G3248">
        <f t="shared" ca="1" si="962"/>
        <v>0.73768750000000016</v>
      </c>
      <c r="H3248">
        <f t="shared" ca="1" si="963"/>
        <v>0.54958333333333331</v>
      </c>
      <c r="I3248" s="4">
        <f t="shared" ca="1" si="973"/>
        <v>1.3422668688400308</v>
      </c>
      <c r="J3248" s="8">
        <f t="shared" ca="1" si="964"/>
        <v>57.30631665830488</v>
      </c>
      <c r="K3248" t="str">
        <f t="shared" ca="1" si="965"/>
        <v>BUY</v>
      </c>
      <c r="L3248" t="str">
        <f t="shared" ca="1" si="966"/>
        <v>HOLD</v>
      </c>
      <c r="M3248" t="str">
        <f t="shared" ca="1" si="967"/>
        <v/>
      </c>
      <c r="N3248">
        <f t="shared" si="956"/>
        <v>2916.85</v>
      </c>
      <c r="O3248">
        <f t="shared" ca="1" si="968"/>
        <v>21</v>
      </c>
      <c r="Q3248" t="str">
        <f t="shared" ca="1" si="971"/>
        <v>NO</v>
      </c>
      <c r="R3248" t="str">
        <f t="shared" ca="1" si="972"/>
        <v>NO</v>
      </c>
      <c r="S3248" t="b">
        <f t="shared" ca="1" si="969"/>
        <v>0</v>
      </c>
      <c r="T3248" t="b">
        <f t="shared" ca="1" si="970"/>
        <v>0</v>
      </c>
      <c r="U3248">
        <f t="shared" ca="1" si="955"/>
        <v>1</v>
      </c>
      <c r="W3248" s="7"/>
      <c r="X3248" t="str">
        <f t="shared" ca="1" si="957"/>
        <v>21</v>
      </c>
    </row>
    <row r="3249" spans="1:24" x14ac:dyDescent="0.3">
      <c r="A3249">
        <f t="shared" si="958"/>
        <v>3248</v>
      </c>
      <c r="B3249" s="1">
        <v>39808</v>
      </c>
      <c r="C3249">
        <v>2857.25</v>
      </c>
      <c r="D3249">
        <f t="shared" si="959"/>
        <v>-59.599999999999909</v>
      </c>
      <c r="E3249" t="str">
        <f t="shared" si="960"/>
        <v/>
      </c>
      <c r="F3249" s="4">
        <f t="shared" si="961"/>
        <v>-59.599999999999909</v>
      </c>
      <c r="G3249">
        <f t="shared" ca="1" si="962"/>
        <v>0.65514285714285703</v>
      </c>
      <c r="H3249">
        <f t="shared" ca="1" si="963"/>
        <v>0.55621428571428555</v>
      </c>
      <c r="I3249" s="4">
        <f t="shared" ca="1" si="973"/>
        <v>1.1778605367920896</v>
      </c>
      <c r="J3249" s="8">
        <f t="shared" ca="1" si="964"/>
        <v>54.083377557639018</v>
      </c>
      <c r="K3249" t="str">
        <f t="shared" ca="1" si="965"/>
        <v>BUY</v>
      </c>
      <c r="L3249" t="str">
        <f t="shared" ca="1" si="966"/>
        <v>HOLD</v>
      </c>
      <c r="M3249" t="str">
        <f t="shared" ca="1" si="967"/>
        <v/>
      </c>
      <c r="N3249">
        <f t="shared" si="956"/>
        <v>2857.25</v>
      </c>
      <c r="O3249">
        <f t="shared" ca="1" si="968"/>
        <v>21</v>
      </c>
      <c r="Q3249" t="str">
        <f t="shared" ca="1" si="971"/>
        <v>NO</v>
      </c>
      <c r="R3249" t="str">
        <f t="shared" ca="1" si="972"/>
        <v>NO</v>
      </c>
      <c r="S3249" t="b">
        <f t="shared" ca="1" si="969"/>
        <v>0</v>
      </c>
      <c r="T3249" t="b">
        <f t="shared" ca="1" si="970"/>
        <v>0</v>
      </c>
      <c r="U3249">
        <f t="shared" ca="1" si="955"/>
        <v>1</v>
      </c>
      <c r="W3249" s="7"/>
      <c r="X3249" t="str">
        <f t="shared" ca="1" si="957"/>
        <v>21</v>
      </c>
    </row>
    <row r="3250" spans="1:24" x14ac:dyDescent="0.3">
      <c r="A3250">
        <f t="shared" si="958"/>
        <v>3249</v>
      </c>
      <c r="B3250" s="1">
        <v>39811</v>
      </c>
      <c r="C3250">
        <v>2922.2</v>
      </c>
      <c r="D3250">
        <f t="shared" si="959"/>
        <v>64.949999999999818</v>
      </c>
      <c r="E3250">
        <f t="shared" si="960"/>
        <v>64.949999999999818</v>
      </c>
      <c r="F3250" s="4" t="str">
        <f t="shared" si="961"/>
        <v/>
      </c>
      <c r="G3250">
        <f t="shared" ca="1" si="962"/>
        <v>0.65443749999999967</v>
      </c>
      <c r="H3250">
        <f t="shared" ca="1" si="963"/>
        <v>0.52625</v>
      </c>
      <c r="I3250" s="4">
        <f t="shared" ca="1" si="973"/>
        <v>1.2435866983372916</v>
      </c>
      <c r="J3250" s="8">
        <f t="shared" ca="1" si="964"/>
        <v>55.428510931131214</v>
      </c>
      <c r="K3250" t="str">
        <f t="shared" ca="1" si="965"/>
        <v>BUY</v>
      </c>
      <c r="L3250" t="str">
        <f t="shared" ca="1" si="966"/>
        <v>HOLD</v>
      </c>
      <c r="M3250" t="str">
        <f t="shared" ca="1" si="967"/>
        <v/>
      </c>
      <c r="N3250">
        <f t="shared" si="956"/>
        <v>2922.2</v>
      </c>
      <c r="O3250">
        <f t="shared" ca="1" si="968"/>
        <v>21</v>
      </c>
      <c r="Q3250" t="str">
        <f t="shared" ca="1" si="971"/>
        <v>NO</v>
      </c>
      <c r="R3250" t="str">
        <f t="shared" ca="1" si="972"/>
        <v>NO</v>
      </c>
      <c r="S3250" t="b">
        <f t="shared" ca="1" si="969"/>
        <v>0</v>
      </c>
      <c r="T3250" t="b">
        <f t="shared" ca="1" si="970"/>
        <v>0</v>
      </c>
      <c r="U3250">
        <f t="shared" ca="1" si="955"/>
        <v>1</v>
      </c>
      <c r="W3250" s="7"/>
      <c r="X3250" t="str">
        <f t="shared" ca="1" si="957"/>
        <v>21</v>
      </c>
    </row>
    <row r="3251" spans="1:24" x14ac:dyDescent="0.3">
      <c r="A3251">
        <f t="shared" si="958"/>
        <v>3250</v>
      </c>
      <c r="B3251" s="1">
        <v>39812</v>
      </c>
      <c r="C3251">
        <v>2979.5</v>
      </c>
      <c r="D3251">
        <f t="shared" si="959"/>
        <v>57.300000000000182</v>
      </c>
      <c r="E3251">
        <f t="shared" si="960"/>
        <v>57.300000000000182</v>
      </c>
      <c r="F3251" s="4" t="str">
        <f t="shared" si="961"/>
        <v/>
      </c>
      <c r="G3251">
        <f t="shared" ca="1" si="962"/>
        <v>0.63906249999999998</v>
      </c>
      <c r="H3251">
        <f t="shared" ca="1" si="963"/>
        <v>0.52625</v>
      </c>
      <c r="I3251" s="4">
        <f t="shared" ca="1" si="973"/>
        <v>1.2143705463182897</v>
      </c>
      <c r="J3251" s="8">
        <f t="shared" ca="1" si="964"/>
        <v>54.840439796192008</v>
      </c>
      <c r="K3251" t="str">
        <f t="shared" ca="1" si="965"/>
        <v>BUY</v>
      </c>
      <c r="L3251" t="str">
        <f t="shared" ca="1" si="966"/>
        <v>HOLD</v>
      </c>
      <c r="M3251" t="str">
        <f t="shared" ca="1" si="967"/>
        <v/>
      </c>
      <c r="N3251">
        <f t="shared" si="956"/>
        <v>2979.5</v>
      </c>
      <c r="O3251">
        <f t="shared" ca="1" si="968"/>
        <v>21</v>
      </c>
      <c r="Q3251" t="str">
        <f t="shared" ca="1" si="971"/>
        <v>NO</v>
      </c>
      <c r="R3251" t="str">
        <f t="shared" ca="1" si="972"/>
        <v>NO</v>
      </c>
      <c r="S3251" t="b">
        <f t="shared" ca="1" si="969"/>
        <v>0</v>
      </c>
      <c r="T3251" t="b">
        <f t="shared" ca="1" si="970"/>
        <v>0</v>
      </c>
      <c r="U3251">
        <f t="shared" ca="1" si="955"/>
        <v>1</v>
      </c>
      <c r="W3251" s="7"/>
      <c r="X3251" t="str">
        <f t="shared" ca="1" si="957"/>
        <v>21</v>
      </c>
    </row>
    <row r="3252" spans="1:24" x14ac:dyDescent="0.3">
      <c r="A3252">
        <f t="shared" si="958"/>
        <v>3251</v>
      </c>
      <c r="B3252" s="1">
        <v>39813</v>
      </c>
      <c r="C3252">
        <v>2959.15</v>
      </c>
      <c r="D3252">
        <f t="shared" si="959"/>
        <v>-20.349999999999909</v>
      </c>
      <c r="E3252" t="str">
        <f t="shared" si="960"/>
        <v/>
      </c>
      <c r="F3252" s="4">
        <f t="shared" si="961"/>
        <v>-20.349999999999909</v>
      </c>
      <c r="G3252">
        <f t="shared" ca="1" si="962"/>
        <v>0.52428571428571435</v>
      </c>
      <c r="H3252">
        <f t="shared" ca="1" si="963"/>
        <v>0.48014285714285698</v>
      </c>
      <c r="I3252" s="4">
        <f t="shared" ca="1" si="973"/>
        <v>1.0919369235346628</v>
      </c>
      <c r="J3252" s="8">
        <f t="shared" ca="1" si="964"/>
        <v>52.197411463518705</v>
      </c>
      <c r="K3252" t="str">
        <f t="shared" ca="1" si="965"/>
        <v>BUY</v>
      </c>
      <c r="L3252" t="str">
        <f t="shared" ca="1" si="966"/>
        <v>HOLD</v>
      </c>
      <c r="M3252" t="str">
        <f t="shared" ca="1" si="967"/>
        <v/>
      </c>
      <c r="N3252">
        <f t="shared" si="956"/>
        <v>2959.15</v>
      </c>
      <c r="O3252">
        <f t="shared" ca="1" si="968"/>
        <v>21</v>
      </c>
      <c r="Q3252" t="str">
        <f t="shared" ca="1" si="971"/>
        <v>NO</v>
      </c>
      <c r="R3252" t="str">
        <f t="shared" ca="1" si="972"/>
        <v>NO</v>
      </c>
      <c r="S3252" t="b">
        <f t="shared" ca="1" si="969"/>
        <v>0</v>
      </c>
      <c r="T3252" t="b">
        <f t="shared" ca="1" si="970"/>
        <v>0</v>
      </c>
      <c r="U3252">
        <f t="shared" ca="1" si="955"/>
        <v>1</v>
      </c>
      <c r="W3252" s="7"/>
      <c r="X3252" t="str">
        <f t="shared" ca="1" si="957"/>
        <v>21</v>
      </c>
    </row>
    <row r="3253" spans="1:24" x14ac:dyDescent="0.3">
      <c r="A3253">
        <f t="shared" si="958"/>
        <v>3252</v>
      </c>
      <c r="B3253" s="1">
        <v>39814</v>
      </c>
      <c r="C3253">
        <v>3033.45</v>
      </c>
      <c r="D3253">
        <f t="shared" si="959"/>
        <v>74.299999999999727</v>
      </c>
      <c r="E3253">
        <f t="shared" si="960"/>
        <v>74.299999999999727</v>
      </c>
      <c r="F3253" s="4" t="str">
        <f t="shared" si="961"/>
        <v/>
      </c>
      <c r="G3253">
        <f t="shared" ca="1" si="962"/>
        <v>0.5516249999999997</v>
      </c>
      <c r="H3253">
        <f t="shared" ca="1" si="963"/>
        <v>0.54666666666666663</v>
      </c>
      <c r="I3253" s="4">
        <f t="shared" ca="1" si="973"/>
        <v>1.009070121951219</v>
      </c>
      <c r="J3253" s="8">
        <f t="shared" ca="1" si="964"/>
        <v>50.225729352403349</v>
      </c>
      <c r="K3253" t="str">
        <f t="shared" ca="1" si="965"/>
        <v>BUY</v>
      </c>
      <c r="L3253" t="str">
        <f t="shared" ca="1" si="966"/>
        <v>HOLD</v>
      </c>
      <c r="M3253" t="str">
        <f t="shared" ca="1" si="967"/>
        <v/>
      </c>
      <c r="N3253">
        <f t="shared" si="956"/>
        <v>3033.45</v>
      </c>
      <c r="O3253">
        <f t="shared" ca="1" si="968"/>
        <v>21</v>
      </c>
      <c r="Q3253" t="str">
        <f t="shared" ca="1" si="971"/>
        <v>NO</v>
      </c>
      <c r="R3253" t="str">
        <f t="shared" ca="1" si="972"/>
        <v>NO</v>
      </c>
      <c r="S3253" t="b">
        <f t="shared" ca="1" si="969"/>
        <v>0</v>
      </c>
      <c r="T3253" t="b">
        <f t="shared" ca="1" si="970"/>
        <v>0</v>
      </c>
      <c r="U3253">
        <f t="shared" ca="1" si="955"/>
        <v>1</v>
      </c>
      <c r="W3253" s="7"/>
      <c r="X3253" t="str">
        <f t="shared" ca="1" si="957"/>
        <v>21</v>
      </c>
    </row>
    <row r="3254" spans="1:24" x14ac:dyDescent="0.3">
      <c r="A3254">
        <f t="shared" si="958"/>
        <v>3253</v>
      </c>
      <c r="B3254" s="1">
        <v>39815</v>
      </c>
      <c r="C3254">
        <v>3046.75</v>
      </c>
      <c r="D3254">
        <f t="shared" si="959"/>
        <v>13.300000000000182</v>
      </c>
      <c r="E3254">
        <f t="shared" si="960"/>
        <v>13.300000000000182</v>
      </c>
      <c r="F3254" s="4" t="str">
        <f t="shared" si="961"/>
        <v/>
      </c>
      <c r="G3254">
        <f t="shared" ca="1" si="962"/>
        <v>0.56675000000000009</v>
      </c>
      <c r="H3254">
        <f t="shared" ca="1" si="963"/>
        <v>0.54666666666666663</v>
      </c>
      <c r="I3254" s="4">
        <f t="shared" ca="1" si="973"/>
        <v>1.0367378048780489</v>
      </c>
      <c r="J3254" s="8">
        <f t="shared" ca="1" si="964"/>
        <v>50.901878601901061</v>
      </c>
      <c r="K3254" t="str">
        <f t="shared" ca="1" si="965"/>
        <v>BUY</v>
      </c>
      <c r="L3254" t="str">
        <f t="shared" ca="1" si="966"/>
        <v>HOLD</v>
      </c>
      <c r="M3254" t="str">
        <f t="shared" ca="1" si="967"/>
        <v/>
      </c>
      <c r="N3254">
        <f t="shared" si="956"/>
        <v>3046.75</v>
      </c>
      <c r="O3254">
        <f t="shared" ca="1" si="968"/>
        <v>21</v>
      </c>
      <c r="Q3254" t="str">
        <f t="shared" ca="1" si="971"/>
        <v>NO</v>
      </c>
      <c r="R3254" t="str">
        <f t="shared" ca="1" si="972"/>
        <v>NO</v>
      </c>
      <c r="S3254" t="b">
        <f t="shared" ca="1" si="969"/>
        <v>0</v>
      </c>
      <c r="T3254" t="b">
        <f t="shared" ca="1" si="970"/>
        <v>0</v>
      </c>
      <c r="U3254">
        <f t="shared" ca="1" si="955"/>
        <v>1</v>
      </c>
      <c r="W3254" s="7"/>
      <c r="X3254" t="str">
        <f t="shared" ca="1" si="957"/>
        <v>21</v>
      </c>
    </row>
    <row r="3255" spans="1:24" x14ac:dyDescent="0.3">
      <c r="A3255">
        <f t="shared" si="958"/>
        <v>3254</v>
      </c>
      <c r="B3255" s="1">
        <v>39818</v>
      </c>
      <c r="C3255">
        <v>3121.45</v>
      </c>
      <c r="D3255">
        <f t="shared" si="959"/>
        <v>74.699999999999818</v>
      </c>
      <c r="E3255">
        <f t="shared" si="960"/>
        <v>74.699999999999818</v>
      </c>
      <c r="F3255" s="4" t="str">
        <f t="shared" si="961"/>
        <v/>
      </c>
      <c r="G3255">
        <f t="shared" ca="1" si="962"/>
        <v>0.58531250000000001</v>
      </c>
      <c r="H3255">
        <f t="shared" ca="1" si="963"/>
        <v>0.54666666666666663</v>
      </c>
      <c r="I3255" s="4">
        <f t="shared" ca="1" si="973"/>
        <v>1.0706935975609757</v>
      </c>
      <c r="J3255" s="8">
        <f t="shared" ca="1" si="964"/>
        <v>51.707002852673234</v>
      </c>
      <c r="K3255" t="str">
        <f t="shared" ca="1" si="965"/>
        <v>BUY</v>
      </c>
      <c r="L3255" t="str">
        <f t="shared" ca="1" si="966"/>
        <v>HOLD</v>
      </c>
      <c r="M3255" t="str">
        <f t="shared" ca="1" si="967"/>
        <v/>
      </c>
      <c r="N3255">
        <f t="shared" si="956"/>
        <v>3121.45</v>
      </c>
      <c r="O3255">
        <f t="shared" ca="1" si="968"/>
        <v>21</v>
      </c>
      <c r="Q3255" t="str">
        <f t="shared" ca="1" si="971"/>
        <v>NO</v>
      </c>
      <c r="R3255" t="str">
        <f t="shared" ca="1" si="972"/>
        <v>NO</v>
      </c>
      <c r="S3255" t="b">
        <f t="shared" ca="1" si="969"/>
        <v>0</v>
      </c>
      <c r="T3255" t="b">
        <f t="shared" ca="1" si="970"/>
        <v>0</v>
      </c>
      <c r="U3255">
        <f t="shared" ca="1" si="955"/>
        <v>1</v>
      </c>
      <c r="W3255" s="7"/>
      <c r="X3255" t="str">
        <f t="shared" ca="1" si="957"/>
        <v>21</v>
      </c>
    </row>
    <row r="3256" spans="1:24" x14ac:dyDescent="0.3">
      <c r="A3256">
        <f t="shared" si="958"/>
        <v>3255</v>
      </c>
      <c r="B3256" s="1">
        <v>39819</v>
      </c>
      <c r="C3256">
        <v>3112.8</v>
      </c>
      <c r="D3256">
        <f t="shared" si="959"/>
        <v>-8.6499999999996362</v>
      </c>
      <c r="E3256" t="str">
        <f t="shared" si="960"/>
        <v/>
      </c>
      <c r="F3256" s="4">
        <f t="shared" si="961"/>
        <v>-8.6499999999996362</v>
      </c>
      <c r="G3256">
        <f t="shared" ca="1" si="962"/>
        <v>0.58242857142857118</v>
      </c>
      <c r="H3256">
        <f t="shared" ca="1" si="963"/>
        <v>0.48092857142857093</v>
      </c>
      <c r="I3256" s="4">
        <f t="shared" ca="1" si="973"/>
        <v>1.2110500519827723</v>
      </c>
      <c r="J3256" s="8">
        <f t="shared" ca="1" si="964"/>
        <v>54.772620407066583</v>
      </c>
      <c r="K3256" t="str">
        <f t="shared" ca="1" si="965"/>
        <v>BUY</v>
      </c>
      <c r="L3256" t="str">
        <f t="shared" ca="1" si="966"/>
        <v>HOLD</v>
      </c>
      <c r="M3256" t="str">
        <f t="shared" ca="1" si="967"/>
        <v/>
      </c>
      <c r="N3256">
        <f t="shared" si="956"/>
        <v>3112.8</v>
      </c>
      <c r="O3256">
        <f t="shared" ca="1" si="968"/>
        <v>21</v>
      </c>
      <c r="Q3256" t="str">
        <f t="shared" ca="1" si="971"/>
        <v>NO</v>
      </c>
      <c r="R3256" t="str">
        <f t="shared" ca="1" si="972"/>
        <v>NO</v>
      </c>
      <c r="S3256" t="b">
        <f t="shared" ca="1" si="969"/>
        <v>0</v>
      </c>
      <c r="T3256" t="b">
        <f t="shared" ca="1" si="970"/>
        <v>0</v>
      </c>
      <c r="U3256">
        <f t="shared" ca="1" si="955"/>
        <v>1</v>
      </c>
      <c r="W3256" s="7"/>
      <c r="X3256" t="str">
        <f t="shared" ca="1" si="957"/>
        <v>21</v>
      </c>
    </row>
    <row r="3257" spans="1:24" x14ac:dyDescent="0.3">
      <c r="A3257">
        <f t="shared" si="958"/>
        <v>3256</v>
      </c>
      <c r="B3257" s="1">
        <v>39820</v>
      </c>
      <c r="C3257">
        <v>2920.4</v>
      </c>
      <c r="D3257">
        <f t="shared" si="959"/>
        <v>-192.40000000000009</v>
      </c>
      <c r="E3257" t="str">
        <f t="shared" si="960"/>
        <v/>
      </c>
      <c r="F3257" s="4">
        <f t="shared" si="961"/>
        <v>-192.40000000000009</v>
      </c>
      <c r="G3257">
        <f t="shared" ca="1" si="962"/>
        <v>0.58242857142857118</v>
      </c>
      <c r="H3257">
        <f t="shared" ca="1" si="963"/>
        <v>0.63092857142857095</v>
      </c>
      <c r="I3257" s="4">
        <f t="shared" ca="1" si="973"/>
        <v>0.92312917468583755</v>
      </c>
      <c r="J3257" s="8">
        <f t="shared" ca="1" si="964"/>
        <v>48.001412845116867</v>
      </c>
      <c r="K3257" t="str">
        <f t="shared" ca="1" si="965"/>
        <v>BUY</v>
      </c>
      <c r="L3257" t="str">
        <f t="shared" ca="1" si="966"/>
        <v>HOLD</v>
      </c>
      <c r="M3257" t="str">
        <f t="shared" ca="1" si="967"/>
        <v/>
      </c>
      <c r="N3257">
        <f t="shared" si="956"/>
        <v>2920.4</v>
      </c>
      <c r="O3257">
        <f t="shared" ca="1" si="968"/>
        <v>21</v>
      </c>
      <c r="Q3257" t="str">
        <f t="shared" ca="1" si="971"/>
        <v>NO</v>
      </c>
      <c r="R3257" t="str">
        <f t="shared" ca="1" si="972"/>
        <v>NO</v>
      </c>
      <c r="S3257" t="b">
        <f t="shared" ca="1" si="969"/>
        <v>0</v>
      </c>
      <c r="T3257" t="b">
        <f t="shared" ca="1" si="970"/>
        <v>0</v>
      </c>
      <c r="U3257">
        <f t="shared" ca="1" si="955"/>
        <v>1</v>
      </c>
      <c r="W3257" s="7"/>
      <c r="X3257" t="str">
        <f t="shared" ca="1" si="957"/>
        <v>21</v>
      </c>
    </row>
    <row r="3258" spans="1:24" x14ac:dyDescent="0.3">
      <c r="A3258">
        <f t="shared" si="958"/>
        <v>3257</v>
      </c>
      <c r="B3258" s="1">
        <v>39822</v>
      </c>
      <c r="C3258">
        <v>2873</v>
      </c>
      <c r="D3258">
        <f t="shared" si="959"/>
        <v>-47.400000000000091</v>
      </c>
      <c r="E3258" t="str">
        <f t="shared" si="960"/>
        <v/>
      </c>
      <c r="F3258" s="4">
        <f t="shared" si="961"/>
        <v>-47.400000000000091</v>
      </c>
      <c r="G3258">
        <f t="shared" ca="1" si="962"/>
        <v>0.50216666666666621</v>
      </c>
      <c r="H3258">
        <f t="shared" ca="1" si="963"/>
        <v>0.6113124999999997</v>
      </c>
      <c r="I3258" s="4">
        <f t="shared" ca="1" si="973"/>
        <v>0.82145656545002177</v>
      </c>
      <c r="J3258" s="8">
        <f t="shared" ca="1" si="964"/>
        <v>45.098883005594317</v>
      </c>
      <c r="K3258" t="str">
        <f t="shared" ca="1" si="965"/>
        <v>BUY</v>
      </c>
      <c r="L3258" t="str">
        <f t="shared" ca="1" si="966"/>
        <v>HOLD</v>
      </c>
      <c r="M3258" t="str">
        <f t="shared" ca="1" si="967"/>
        <v/>
      </c>
      <c r="N3258">
        <f t="shared" si="956"/>
        <v>2873</v>
      </c>
      <c r="O3258">
        <f t="shared" ca="1" si="968"/>
        <v>21</v>
      </c>
      <c r="Q3258" t="str">
        <f t="shared" ca="1" si="971"/>
        <v>NO</v>
      </c>
      <c r="R3258" t="str">
        <f t="shared" ca="1" si="972"/>
        <v>NO</v>
      </c>
      <c r="S3258" t="b">
        <f t="shared" ca="1" si="969"/>
        <v>0</v>
      </c>
      <c r="T3258" t="b">
        <f t="shared" ca="1" si="970"/>
        <v>0</v>
      </c>
      <c r="U3258">
        <f t="shared" ca="1" si="955"/>
        <v>1</v>
      </c>
      <c r="W3258" s="7"/>
      <c r="X3258" t="str">
        <f t="shared" ca="1" si="957"/>
        <v>21</v>
      </c>
    </row>
    <row r="3259" spans="1:24" x14ac:dyDescent="0.3">
      <c r="A3259">
        <f t="shared" si="958"/>
        <v>3258</v>
      </c>
      <c r="B3259" s="1">
        <v>39825</v>
      </c>
      <c r="C3259">
        <v>2773.1</v>
      </c>
      <c r="D3259">
        <f t="shared" si="959"/>
        <v>-99.900000000000091</v>
      </c>
      <c r="E3259" t="str">
        <f t="shared" si="960"/>
        <v/>
      </c>
      <c r="F3259" s="4">
        <f t="shared" si="961"/>
        <v>-99.900000000000091</v>
      </c>
      <c r="G3259">
        <f t="shared" ca="1" si="962"/>
        <v>0.5690999999999995</v>
      </c>
      <c r="H3259">
        <f t="shared" ca="1" si="963"/>
        <v>0.65438888888888869</v>
      </c>
      <c r="I3259" s="4">
        <f t="shared" ca="1" si="973"/>
        <v>0.86966635537821502</v>
      </c>
      <c r="J3259" s="8">
        <f t="shared" ca="1" si="964"/>
        <v>46.514521314274283</v>
      </c>
      <c r="K3259" t="str">
        <f t="shared" ca="1" si="965"/>
        <v>BUY</v>
      </c>
      <c r="L3259" t="str">
        <f t="shared" ca="1" si="966"/>
        <v>HOLD</v>
      </c>
      <c r="M3259" t="str">
        <f t="shared" ca="1" si="967"/>
        <v/>
      </c>
      <c r="N3259">
        <f t="shared" si="956"/>
        <v>2773.1</v>
      </c>
      <c r="O3259">
        <f t="shared" ca="1" si="968"/>
        <v>21</v>
      </c>
      <c r="Q3259" t="str">
        <f t="shared" ca="1" si="971"/>
        <v>NO</v>
      </c>
      <c r="R3259" t="str">
        <f t="shared" ca="1" si="972"/>
        <v>NO</v>
      </c>
      <c r="S3259" t="b">
        <f t="shared" ca="1" si="969"/>
        <v>0</v>
      </c>
      <c r="T3259" t="b">
        <f t="shared" ca="1" si="970"/>
        <v>0</v>
      </c>
      <c r="U3259">
        <f t="shared" ca="1" si="955"/>
        <v>1</v>
      </c>
      <c r="W3259" s="7"/>
      <c r="X3259" t="str">
        <f t="shared" ca="1" si="957"/>
        <v>21</v>
      </c>
    </row>
    <row r="3260" spans="1:24" x14ac:dyDescent="0.3">
      <c r="A3260">
        <f t="shared" si="958"/>
        <v>3259</v>
      </c>
      <c r="B3260" s="1">
        <v>39826</v>
      </c>
      <c r="C3260">
        <v>2744.95</v>
      </c>
      <c r="D3260">
        <f t="shared" si="959"/>
        <v>-28.150000000000091</v>
      </c>
      <c r="E3260" t="str">
        <f t="shared" si="960"/>
        <v/>
      </c>
      <c r="F3260" s="4">
        <f t="shared" si="961"/>
        <v>-28.150000000000091</v>
      </c>
      <c r="G3260">
        <f t="shared" ca="1" si="962"/>
        <v>0.5690999999999995</v>
      </c>
      <c r="H3260">
        <f t="shared" ca="1" si="963"/>
        <v>0.64322222222222236</v>
      </c>
      <c r="I3260" s="4">
        <f t="shared" ca="1" si="973"/>
        <v>0.88476420798065203</v>
      </c>
      <c r="J3260" s="8">
        <f t="shared" ca="1" si="964"/>
        <v>46.942965291589118</v>
      </c>
      <c r="K3260" t="str">
        <f t="shared" ca="1" si="965"/>
        <v>BUY</v>
      </c>
      <c r="L3260" t="str">
        <f t="shared" ca="1" si="966"/>
        <v>HOLD</v>
      </c>
      <c r="M3260" t="str">
        <f t="shared" ca="1" si="967"/>
        <v/>
      </c>
      <c r="N3260">
        <f t="shared" si="956"/>
        <v>2744.95</v>
      </c>
      <c r="O3260">
        <f t="shared" ca="1" si="968"/>
        <v>21</v>
      </c>
      <c r="Q3260" t="str">
        <f t="shared" ca="1" si="971"/>
        <v>NO</v>
      </c>
      <c r="R3260" t="str">
        <f t="shared" ca="1" si="972"/>
        <v>NO</v>
      </c>
      <c r="S3260" t="b">
        <f t="shared" ca="1" si="969"/>
        <v>0</v>
      </c>
      <c r="T3260" t="b">
        <f t="shared" ca="1" si="970"/>
        <v>0</v>
      </c>
      <c r="U3260">
        <f t="shared" ca="1" si="955"/>
        <v>1</v>
      </c>
      <c r="W3260" s="7"/>
      <c r="X3260" t="str">
        <f t="shared" ca="1" si="957"/>
        <v>21</v>
      </c>
    </row>
    <row r="3261" spans="1:24" x14ac:dyDescent="0.3">
      <c r="A3261">
        <f t="shared" si="958"/>
        <v>3260</v>
      </c>
      <c r="B3261" s="1">
        <v>39827</v>
      </c>
      <c r="C3261">
        <v>2835.3</v>
      </c>
      <c r="D3261">
        <f t="shared" si="959"/>
        <v>90.350000000000364</v>
      </c>
      <c r="E3261">
        <f t="shared" si="960"/>
        <v>90.350000000000364</v>
      </c>
      <c r="F3261" s="4" t="str">
        <f t="shared" si="961"/>
        <v/>
      </c>
      <c r="G3261">
        <f t="shared" ca="1" si="962"/>
        <v>0.62483333333333346</v>
      </c>
      <c r="H3261">
        <f t="shared" ca="1" si="963"/>
        <v>0.63531249999999995</v>
      </c>
      <c r="I3261" s="4">
        <f t="shared" ca="1" si="973"/>
        <v>0.98350549270372223</v>
      </c>
      <c r="J3261" s="8">
        <f t="shared" ca="1" si="964"/>
        <v>49.584208176963656</v>
      </c>
      <c r="K3261" t="str">
        <f t="shared" ca="1" si="965"/>
        <v>BUY</v>
      </c>
      <c r="L3261" t="str">
        <f t="shared" ca="1" si="966"/>
        <v>HOLD</v>
      </c>
      <c r="M3261" t="str">
        <f t="shared" ca="1" si="967"/>
        <v/>
      </c>
      <c r="N3261">
        <f t="shared" si="956"/>
        <v>2835.3</v>
      </c>
      <c r="O3261">
        <f t="shared" ca="1" si="968"/>
        <v>21</v>
      </c>
      <c r="Q3261" t="str">
        <f t="shared" ca="1" si="971"/>
        <v>NO</v>
      </c>
      <c r="R3261" t="str">
        <f t="shared" ca="1" si="972"/>
        <v>NO</v>
      </c>
      <c r="S3261" t="b">
        <f t="shared" ca="1" si="969"/>
        <v>0</v>
      </c>
      <c r="T3261" t="b">
        <f t="shared" ca="1" si="970"/>
        <v>0</v>
      </c>
      <c r="U3261">
        <f t="shared" ca="1" si="955"/>
        <v>1</v>
      </c>
      <c r="W3261" s="7"/>
      <c r="X3261" t="str">
        <f t="shared" ca="1" si="957"/>
        <v>21</v>
      </c>
    </row>
    <row r="3262" spans="1:24" x14ac:dyDescent="0.3">
      <c r="A3262">
        <f t="shared" si="958"/>
        <v>3261</v>
      </c>
      <c r="B3262" s="1">
        <v>39828</v>
      </c>
      <c r="C3262">
        <v>2736.7</v>
      </c>
      <c r="D3262">
        <f t="shared" si="959"/>
        <v>-98.600000000000364</v>
      </c>
      <c r="E3262" t="str">
        <f t="shared" si="960"/>
        <v/>
      </c>
      <c r="F3262" s="4">
        <f t="shared" si="961"/>
        <v>-98.600000000000364</v>
      </c>
      <c r="G3262">
        <f t="shared" ca="1" si="962"/>
        <v>0.62483333333333346</v>
      </c>
      <c r="H3262">
        <f t="shared" ca="1" si="963"/>
        <v>0.69381250000000028</v>
      </c>
      <c r="I3262" s="4">
        <f t="shared" ca="1" si="973"/>
        <v>0.90057952736990643</v>
      </c>
      <c r="J3262" s="8">
        <f t="shared" ca="1" si="964"/>
        <v>47.384469547357604</v>
      </c>
      <c r="K3262" t="str">
        <f t="shared" ca="1" si="965"/>
        <v>BUY</v>
      </c>
      <c r="L3262" t="str">
        <f t="shared" ca="1" si="966"/>
        <v>HOLD</v>
      </c>
      <c r="M3262" t="str">
        <f t="shared" ca="1" si="967"/>
        <v/>
      </c>
      <c r="N3262">
        <f t="shared" si="956"/>
        <v>2736.7</v>
      </c>
      <c r="O3262">
        <f t="shared" ca="1" si="968"/>
        <v>21</v>
      </c>
      <c r="Q3262" t="str">
        <f t="shared" ca="1" si="971"/>
        <v>NO</v>
      </c>
      <c r="R3262" t="str">
        <f t="shared" ca="1" si="972"/>
        <v>NO</v>
      </c>
      <c r="S3262" t="b">
        <f t="shared" ca="1" si="969"/>
        <v>0</v>
      </c>
      <c r="T3262" t="b">
        <f t="shared" ca="1" si="970"/>
        <v>0</v>
      </c>
      <c r="U3262">
        <f t="shared" ca="1" si="955"/>
        <v>1</v>
      </c>
      <c r="W3262" s="7"/>
      <c r="X3262" t="str">
        <f t="shared" ca="1" si="957"/>
        <v>21</v>
      </c>
    </row>
    <row r="3263" spans="1:24" x14ac:dyDescent="0.3">
      <c r="A3263">
        <f t="shared" si="958"/>
        <v>3262</v>
      </c>
      <c r="B3263" s="1">
        <v>39829</v>
      </c>
      <c r="C3263">
        <v>2828.45</v>
      </c>
      <c r="D3263">
        <f t="shared" si="959"/>
        <v>91.75</v>
      </c>
      <c r="E3263">
        <f t="shared" si="960"/>
        <v>91.75</v>
      </c>
      <c r="F3263" s="4" t="str">
        <f t="shared" si="961"/>
        <v/>
      </c>
      <c r="G3263">
        <f t="shared" ca="1" si="962"/>
        <v>0.6666428571428572</v>
      </c>
      <c r="H3263">
        <f t="shared" ca="1" si="963"/>
        <v>0.70778571428571468</v>
      </c>
      <c r="I3263" s="4">
        <f t="shared" ca="1" si="973"/>
        <v>0.94187102633969078</v>
      </c>
      <c r="J3263" s="8">
        <f t="shared" ca="1" si="964"/>
        <v>48.503274087932638</v>
      </c>
      <c r="K3263" t="str">
        <f t="shared" ca="1" si="965"/>
        <v>BUY</v>
      </c>
      <c r="L3263" t="str">
        <f t="shared" ca="1" si="966"/>
        <v>HOLD</v>
      </c>
      <c r="M3263" t="str">
        <f t="shared" ca="1" si="967"/>
        <v/>
      </c>
      <c r="N3263">
        <f t="shared" si="956"/>
        <v>2828.45</v>
      </c>
      <c r="O3263">
        <f t="shared" ca="1" si="968"/>
        <v>21</v>
      </c>
      <c r="Q3263" t="str">
        <f t="shared" ca="1" si="971"/>
        <v>NO</v>
      </c>
      <c r="R3263" t="str">
        <f t="shared" ca="1" si="972"/>
        <v>NO</v>
      </c>
      <c r="S3263" t="b">
        <f t="shared" ca="1" si="969"/>
        <v>0</v>
      </c>
      <c r="T3263" t="b">
        <f t="shared" ca="1" si="970"/>
        <v>0</v>
      </c>
      <c r="U3263">
        <f t="shared" ca="1" si="955"/>
        <v>1</v>
      </c>
      <c r="W3263" s="7"/>
      <c r="X3263" t="str">
        <f t="shared" ca="1" si="957"/>
        <v>21</v>
      </c>
    </row>
    <row r="3264" spans="1:24" x14ac:dyDescent="0.3">
      <c r="A3264">
        <f t="shared" si="958"/>
        <v>3263</v>
      </c>
      <c r="B3264" s="1">
        <v>39832</v>
      </c>
      <c r="C3264">
        <v>2846.2</v>
      </c>
      <c r="D3264">
        <f t="shared" si="959"/>
        <v>17.75</v>
      </c>
      <c r="E3264">
        <f t="shared" si="960"/>
        <v>17.75</v>
      </c>
      <c r="F3264" s="4" t="str">
        <f t="shared" si="961"/>
        <v/>
      </c>
      <c r="G3264">
        <f t="shared" ca="1" si="962"/>
        <v>0.59921428571428614</v>
      </c>
      <c r="H3264">
        <f t="shared" ca="1" si="963"/>
        <v>0.70778571428571468</v>
      </c>
      <c r="I3264" s="4">
        <f t="shared" ca="1" si="973"/>
        <v>0.84660409728529629</v>
      </c>
      <c r="J3264" s="8">
        <f t="shared" ca="1" si="964"/>
        <v>45.846540605530663</v>
      </c>
      <c r="K3264" t="str">
        <f t="shared" ca="1" si="965"/>
        <v>BUY</v>
      </c>
      <c r="L3264" t="str">
        <f t="shared" ca="1" si="966"/>
        <v>HOLD</v>
      </c>
      <c r="M3264" t="str">
        <f t="shared" ca="1" si="967"/>
        <v/>
      </c>
      <c r="N3264">
        <f t="shared" si="956"/>
        <v>2846.2</v>
      </c>
      <c r="O3264">
        <f t="shared" ca="1" si="968"/>
        <v>21</v>
      </c>
      <c r="Q3264" t="str">
        <f t="shared" ca="1" si="971"/>
        <v>NO</v>
      </c>
      <c r="R3264" t="str">
        <f t="shared" ca="1" si="972"/>
        <v>NO</v>
      </c>
      <c r="S3264" t="b">
        <f t="shared" ca="1" si="969"/>
        <v>0</v>
      </c>
      <c r="T3264" t="b">
        <f t="shared" ca="1" si="970"/>
        <v>0</v>
      </c>
      <c r="U3264">
        <f t="shared" ca="1" si="955"/>
        <v>1</v>
      </c>
      <c r="W3264" s="7"/>
      <c r="X3264" t="str">
        <f t="shared" ca="1" si="957"/>
        <v>21</v>
      </c>
    </row>
    <row r="3265" spans="1:24" x14ac:dyDescent="0.3">
      <c r="A3265">
        <f t="shared" si="958"/>
        <v>3264</v>
      </c>
      <c r="B3265" s="1">
        <v>39833</v>
      </c>
      <c r="C3265">
        <v>2796.6</v>
      </c>
      <c r="D3265">
        <f t="shared" si="959"/>
        <v>-49.599999999999909</v>
      </c>
      <c r="E3265" t="str">
        <f t="shared" si="960"/>
        <v/>
      </c>
      <c r="F3265" s="4">
        <f t="shared" si="961"/>
        <v>-49.599999999999909</v>
      </c>
      <c r="G3265">
        <f t="shared" ca="1" si="962"/>
        <v>0.60358333333333347</v>
      </c>
      <c r="H3265">
        <f t="shared" ca="1" si="963"/>
        <v>0.68131250000000021</v>
      </c>
      <c r="I3265" s="4">
        <f t="shared" ca="1" si="973"/>
        <v>0.88591260740604827</v>
      </c>
      <c r="J3265" s="8">
        <f t="shared" ca="1" si="964"/>
        <v>46.975273611674098</v>
      </c>
      <c r="K3265" t="str">
        <f t="shared" ca="1" si="965"/>
        <v>BUY</v>
      </c>
      <c r="L3265" t="str">
        <f t="shared" ca="1" si="966"/>
        <v>HOLD</v>
      </c>
      <c r="M3265" t="str">
        <f t="shared" ca="1" si="967"/>
        <v/>
      </c>
      <c r="N3265">
        <f t="shared" si="956"/>
        <v>2796.6</v>
      </c>
      <c r="O3265">
        <f t="shared" ca="1" si="968"/>
        <v>21</v>
      </c>
      <c r="Q3265" t="str">
        <f t="shared" ca="1" si="971"/>
        <v>NO</v>
      </c>
      <c r="R3265" t="str">
        <f t="shared" ca="1" si="972"/>
        <v>NO</v>
      </c>
      <c r="S3265" t="b">
        <f t="shared" ca="1" si="969"/>
        <v>0</v>
      </c>
      <c r="T3265" t="b">
        <f t="shared" ca="1" si="970"/>
        <v>0</v>
      </c>
      <c r="U3265">
        <f t="shared" ref="U3265:U3328" ca="1" si="974">IF(U3264=1,1,IF(K3265="BUY",1,0))</f>
        <v>1</v>
      </c>
      <c r="W3265" s="7"/>
      <c r="X3265" t="str">
        <f t="shared" ca="1" si="957"/>
        <v>21</v>
      </c>
    </row>
    <row r="3266" spans="1:24" x14ac:dyDescent="0.3">
      <c r="A3266">
        <f t="shared" si="958"/>
        <v>3265</v>
      </c>
      <c r="B3266" s="1">
        <v>39834</v>
      </c>
      <c r="C3266">
        <v>2706.15</v>
      </c>
      <c r="D3266">
        <f t="shared" si="959"/>
        <v>-90.449999999999818</v>
      </c>
      <c r="E3266" t="str">
        <f t="shared" si="960"/>
        <v/>
      </c>
      <c r="F3266" s="4">
        <f t="shared" si="961"/>
        <v>-90.449999999999818</v>
      </c>
      <c r="G3266">
        <f t="shared" ca="1" si="962"/>
        <v>0.60358333333333347</v>
      </c>
      <c r="H3266">
        <f t="shared" ca="1" si="963"/>
        <v>0.76893750000000016</v>
      </c>
      <c r="I3266" s="4">
        <f t="shared" ca="1" si="973"/>
        <v>0.78495759841773005</v>
      </c>
      <c r="J3266" s="8">
        <f t="shared" ca="1" si="964"/>
        <v>43.97626022677251</v>
      </c>
      <c r="K3266" t="str">
        <f t="shared" ca="1" si="965"/>
        <v>BUY</v>
      </c>
      <c r="L3266" t="str">
        <f t="shared" ca="1" si="966"/>
        <v>HOLD</v>
      </c>
      <c r="M3266" t="str">
        <f t="shared" ca="1" si="967"/>
        <v/>
      </c>
      <c r="N3266">
        <f t="shared" si="956"/>
        <v>2706.15</v>
      </c>
      <c r="O3266">
        <f t="shared" ca="1" si="968"/>
        <v>21</v>
      </c>
      <c r="Q3266" t="str">
        <f t="shared" ca="1" si="971"/>
        <v>NO</v>
      </c>
      <c r="R3266" t="str">
        <f t="shared" ca="1" si="972"/>
        <v>NO</v>
      </c>
      <c r="S3266" t="b">
        <f t="shared" ca="1" si="969"/>
        <v>0</v>
      </c>
      <c r="T3266" t="b">
        <f t="shared" ca="1" si="970"/>
        <v>0</v>
      </c>
      <c r="U3266">
        <f t="shared" ca="1" si="974"/>
        <v>1</v>
      </c>
      <c r="W3266" s="7"/>
      <c r="X3266" t="str">
        <f t="shared" ca="1" si="957"/>
        <v>21</v>
      </c>
    </row>
    <row r="3267" spans="1:24" x14ac:dyDescent="0.3">
      <c r="A3267">
        <f t="shared" si="958"/>
        <v>3266</v>
      </c>
      <c r="B3267" s="1">
        <v>39835</v>
      </c>
      <c r="C3267">
        <v>2713.8</v>
      </c>
      <c r="D3267">
        <f t="shared" si="959"/>
        <v>7.6500000000000909</v>
      </c>
      <c r="E3267">
        <f t="shared" si="960"/>
        <v>7.6500000000000909</v>
      </c>
      <c r="F3267" s="4" t="str">
        <f t="shared" si="961"/>
        <v/>
      </c>
      <c r="G3267">
        <f t="shared" ca="1" si="962"/>
        <v>0.49250000000000077</v>
      </c>
      <c r="H3267">
        <f t="shared" ca="1" si="963"/>
        <v>0.76893750000000016</v>
      </c>
      <c r="I3267" s="4">
        <f t="shared" ca="1" si="973"/>
        <v>0.64049418840933192</v>
      </c>
      <c r="J3267" s="8">
        <f t="shared" ca="1" si="964"/>
        <v>39.042758757370102</v>
      </c>
      <c r="K3267" t="str">
        <f t="shared" ca="1" si="965"/>
        <v>BUY</v>
      </c>
      <c r="L3267" t="str">
        <f t="shared" ca="1" si="966"/>
        <v>HOLD</v>
      </c>
      <c r="M3267" t="str">
        <f t="shared" ca="1" si="967"/>
        <v/>
      </c>
      <c r="N3267">
        <f t="shared" ref="N3267:N3330" si="975">C3267</f>
        <v>2713.8</v>
      </c>
      <c r="O3267">
        <f t="shared" ca="1" si="968"/>
        <v>21</v>
      </c>
      <c r="Q3267" t="str">
        <f t="shared" ca="1" si="971"/>
        <v>NO</v>
      </c>
      <c r="R3267" t="str">
        <f t="shared" ca="1" si="972"/>
        <v>NO</v>
      </c>
      <c r="S3267" t="b">
        <f t="shared" ca="1" si="969"/>
        <v>0</v>
      </c>
      <c r="T3267" t="b">
        <f t="shared" ca="1" si="970"/>
        <v>0</v>
      </c>
      <c r="U3267">
        <f t="shared" ca="1" si="974"/>
        <v>1</v>
      </c>
      <c r="W3267" s="7"/>
      <c r="X3267" t="str">
        <f t="shared" ref="X3267:X3330" ca="1" si="976">CONCATENATE(M3267&amp;O3267)</f>
        <v>21</v>
      </c>
    </row>
    <row r="3268" spans="1:24" x14ac:dyDescent="0.3">
      <c r="A3268">
        <f t="shared" ref="A3268:A3331" si="977">A3267+1</f>
        <v>3267</v>
      </c>
      <c r="B3268" s="1">
        <v>39836</v>
      </c>
      <c r="C3268">
        <v>2678.55</v>
      </c>
      <c r="D3268">
        <f t="shared" ref="D3268:D3331" si="978">C3268-C3267</f>
        <v>-35.25</v>
      </c>
      <c r="E3268" t="str">
        <f t="shared" ref="E3268:E3331" si="979">IF($D3268&gt;0,$D3268,"")</f>
        <v/>
      </c>
      <c r="F3268" s="4">
        <f t="shared" ref="F3268:F3331" si="980">IF($D3268&lt;0,$D3268,"")</f>
        <v>-35.25</v>
      </c>
      <c r="G3268">
        <f t="shared" ref="G3268:G3331" ca="1" si="981">IFERROR(IF(A3268&gt;$P$2,AVERAGE(OFFSET(E3268,0,0,-$P$2,1))/100,""),"")</f>
        <v>0.56440000000000057</v>
      </c>
      <c r="H3268">
        <f t="shared" ref="H3268:H3331" ca="1" si="982">IFERROR(IF(A3268&gt;$P$2,ABS(AVERAGE(OFFSET(F3268,0,0,-$P$2,1))/100),""),"")</f>
        <v>0.72266666666666679</v>
      </c>
      <c r="I3268" s="4">
        <f t="shared" ca="1" si="973"/>
        <v>0.78099630996310032</v>
      </c>
      <c r="J3268" s="8">
        <f t="shared" ref="J3268:J3331" ca="1" si="983">IFERROR(100-(100/(1+I3268)),"")</f>
        <v>43.851652336061349</v>
      </c>
      <c r="K3268" t="str">
        <f t="shared" ref="K3268:K3331" ca="1" si="984">IF(J3268="","",IF(J3268&lt;$P$4,"BUY",IF(J3268&gt;$P$6,"SELL",K3267)))</f>
        <v>BUY</v>
      </c>
      <c r="L3268" t="str">
        <f t="shared" ref="L3268:L3331" ca="1" si="985">IF(K3268="BUY",IF(K3267="BUY","HOLD","BUY"),IF(K3268="SELL",IF(K3267="SELL","NA","SELL"),""))</f>
        <v>HOLD</v>
      </c>
      <c r="M3268" t="str">
        <f t="shared" ref="M3268:M3331" ca="1" si="986">IF(AND(L3268="SELL",U3268=1),"SELL",IF(L3268="BUY","BUY",""))</f>
        <v/>
      </c>
      <c r="N3268">
        <f t="shared" si="975"/>
        <v>2678.55</v>
      </c>
      <c r="O3268">
        <f t="shared" ca="1" si="968"/>
        <v>21</v>
      </c>
      <c r="Q3268" t="str">
        <f t="shared" ca="1" si="971"/>
        <v>NO</v>
      </c>
      <c r="R3268" t="str">
        <f t="shared" ca="1" si="972"/>
        <v>NO</v>
      </c>
      <c r="S3268" t="b">
        <f t="shared" ca="1" si="969"/>
        <v>0</v>
      </c>
      <c r="T3268" t="b">
        <f t="shared" ca="1" si="970"/>
        <v>0</v>
      </c>
      <c r="U3268">
        <f t="shared" ca="1" si="974"/>
        <v>1</v>
      </c>
      <c r="W3268" s="7"/>
      <c r="X3268" t="str">
        <f t="shared" ca="1" si="976"/>
        <v>21</v>
      </c>
    </row>
    <row r="3269" spans="1:24" x14ac:dyDescent="0.3">
      <c r="A3269">
        <f t="shared" si="977"/>
        <v>3268</v>
      </c>
      <c r="B3269" s="1">
        <v>39840</v>
      </c>
      <c r="C3269">
        <v>2771.35</v>
      </c>
      <c r="D3269">
        <f t="shared" si="978"/>
        <v>92.799999999999727</v>
      </c>
      <c r="E3269">
        <f t="shared" si="979"/>
        <v>92.799999999999727</v>
      </c>
      <c r="F3269" s="4" t="str">
        <f t="shared" si="980"/>
        <v/>
      </c>
      <c r="G3269">
        <f t="shared" ca="1" si="981"/>
        <v>0.60060000000000036</v>
      </c>
      <c r="H3269">
        <f t="shared" ca="1" si="982"/>
        <v>0.72266666666666679</v>
      </c>
      <c r="I3269" s="4">
        <f t="shared" ca="1" si="973"/>
        <v>0.83108856088560923</v>
      </c>
      <c r="J3269" s="8">
        <f t="shared" ca="1" si="983"/>
        <v>45.387676961055988</v>
      </c>
      <c r="K3269" t="str">
        <f t="shared" ca="1" si="984"/>
        <v>BUY</v>
      </c>
      <c r="L3269" t="str">
        <f t="shared" ca="1" si="985"/>
        <v>HOLD</v>
      </c>
      <c r="M3269" t="str">
        <f t="shared" ca="1" si="986"/>
        <v/>
      </c>
      <c r="N3269">
        <f t="shared" si="975"/>
        <v>2771.35</v>
      </c>
      <c r="O3269">
        <f t="shared" ref="O3269:O3332" ca="1" si="987">IF(M3269="BUY",O3268+1,O3268)</f>
        <v>21</v>
      </c>
      <c r="Q3269" t="str">
        <f t="shared" ca="1" si="971"/>
        <v>NO</v>
      </c>
      <c r="R3269" t="str">
        <f t="shared" ca="1" si="972"/>
        <v>NO</v>
      </c>
      <c r="S3269" t="b">
        <f t="shared" ca="1" si="969"/>
        <v>0</v>
      </c>
      <c r="T3269" t="b">
        <f t="shared" ca="1" si="970"/>
        <v>0</v>
      </c>
      <c r="U3269">
        <f t="shared" ca="1" si="974"/>
        <v>1</v>
      </c>
      <c r="W3269" s="7"/>
      <c r="X3269" t="str">
        <f t="shared" ca="1" si="976"/>
        <v>21</v>
      </c>
    </row>
    <row r="3270" spans="1:24" x14ac:dyDescent="0.3">
      <c r="A3270">
        <f t="shared" si="977"/>
        <v>3269</v>
      </c>
      <c r="B3270" s="1">
        <v>39841</v>
      </c>
      <c r="C3270">
        <v>2849.5</v>
      </c>
      <c r="D3270">
        <f t="shared" si="978"/>
        <v>78.150000000000091</v>
      </c>
      <c r="E3270">
        <f t="shared" si="979"/>
        <v>78.150000000000091</v>
      </c>
      <c r="F3270" s="4" t="str">
        <f t="shared" si="980"/>
        <v/>
      </c>
      <c r="G3270">
        <f t="shared" ca="1" si="981"/>
        <v>0.63075000000000048</v>
      </c>
      <c r="H3270">
        <f t="shared" ca="1" si="982"/>
        <v>0.80218750000000061</v>
      </c>
      <c r="I3270" s="4">
        <f t="shared" ca="1" si="973"/>
        <v>0.78628749513050256</v>
      </c>
      <c r="J3270" s="8">
        <f t="shared" ca="1" si="983"/>
        <v>44.01797007894622</v>
      </c>
      <c r="K3270" t="str">
        <f t="shared" ca="1" si="984"/>
        <v>BUY</v>
      </c>
      <c r="L3270" t="str">
        <f t="shared" ca="1" si="985"/>
        <v>HOLD</v>
      </c>
      <c r="M3270" t="str">
        <f t="shared" ca="1" si="986"/>
        <v/>
      </c>
      <c r="N3270">
        <f t="shared" si="975"/>
        <v>2849.5</v>
      </c>
      <c r="O3270">
        <f t="shared" ca="1" si="987"/>
        <v>21</v>
      </c>
      <c r="Q3270" t="str">
        <f t="shared" ca="1" si="971"/>
        <v>NO</v>
      </c>
      <c r="R3270" t="str">
        <f t="shared" ca="1" si="972"/>
        <v>NO</v>
      </c>
      <c r="S3270" t="b">
        <f t="shared" ca="1" si="969"/>
        <v>0</v>
      </c>
      <c r="T3270" t="b">
        <f t="shared" ca="1" si="970"/>
        <v>0</v>
      </c>
      <c r="U3270">
        <f t="shared" ca="1" si="974"/>
        <v>1</v>
      </c>
      <c r="W3270" s="7"/>
      <c r="X3270" t="str">
        <f t="shared" ca="1" si="976"/>
        <v>21</v>
      </c>
    </row>
    <row r="3271" spans="1:24" x14ac:dyDescent="0.3">
      <c r="A3271">
        <f t="shared" si="977"/>
        <v>3270</v>
      </c>
      <c r="B3271" s="1">
        <v>39842</v>
      </c>
      <c r="C3271">
        <v>2823.95</v>
      </c>
      <c r="D3271">
        <f t="shared" si="978"/>
        <v>-25.550000000000182</v>
      </c>
      <c r="E3271" t="str">
        <f t="shared" si="979"/>
        <v/>
      </c>
      <c r="F3271" s="4">
        <f t="shared" si="980"/>
        <v>-25.550000000000182</v>
      </c>
      <c r="G3271">
        <f t="shared" ca="1" si="981"/>
        <v>0.63075000000000048</v>
      </c>
      <c r="H3271">
        <f t="shared" ca="1" si="982"/>
        <v>0.59362500000000074</v>
      </c>
      <c r="I3271" s="4">
        <f t="shared" ca="1" si="973"/>
        <v>1.0625394819962093</v>
      </c>
      <c r="J3271" s="8">
        <f t="shared" ca="1" si="983"/>
        <v>51.516079632465534</v>
      </c>
      <c r="K3271" t="str">
        <f t="shared" ca="1" si="984"/>
        <v>BUY</v>
      </c>
      <c r="L3271" t="str">
        <f t="shared" ca="1" si="985"/>
        <v>HOLD</v>
      </c>
      <c r="M3271" t="str">
        <f t="shared" ca="1" si="986"/>
        <v/>
      </c>
      <c r="N3271">
        <f t="shared" si="975"/>
        <v>2823.95</v>
      </c>
      <c r="O3271">
        <f t="shared" ca="1" si="987"/>
        <v>21</v>
      </c>
      <c r="Q3271" t="str">
        <f t="shared" ca="1" si="971"/>
        <v>NO</v>
      </c>
      <c r="R3271" t="str">
        <f t="shared" ca="1" si="972"/>
        <v>NO</v>
      </c>
      <c r="S3271" t="b">
        <f t="shared" ca="1" si="969"/>
        <v>0</v>
      </c>
      <c r="T3271" t="b">
        <f t="shared" ca="1" si="970"/>
        <v>0</v>
      </c>
      <c r="U3271">
        <f t="shared" ca="1" si="974"/>
        <v>1</v>
      </c>
      <c r="W3271" s="7"/>
      <c r="X3271" t="str">
        <f t="shared" ca="1" si="976"/>
        <v>21</v>
      </c>
    </row>
    <row r="3272" spans="1:24" x14ac:dyDescent="0.3">
      <c r="A3272">
        <f t="shared" si="977"/>
        <v>3271</v>
      </c>
      <c r="B3272" s="1">
        <v>39843</v>
      </c>
      <c r="C3272">
        <v>2874.8</v>
      </c>
      <c r="D3272">
        <f t="shared" si="978"/>
        <v>50.850000000000364</v>
      </c>
      <c r="E3272">
        <f t="shared" si="979"/>
        <v>50.850000000000364</v>
      </c>
      <c r="F3272" s="4" t="str">
        <f t="shared" si="980"/>
        <v/>
      </c>
      <c r="G3272">
        <f t="shared" ca="1" si="981"/>
        <v>0.61328571428571521</v>
      </c>
      <c r="H3272">
        <f t="shared" ca="1" si="982"/>
        <v>0.61071428571428632</v>
      </c>
      <c r="I3272" s="4">
        <f t="shared" ca="1" si="973"/>
        <v>1.0042105263157899</v>
      </c>
      <c r="J3272" s="8">
        <f t="shared" ca="1" si="983"/>
        <v>50.105042016806728</v>
      </c>
      <c r="K3272" t="str">
        <f t="shared" ca="1" si="984"/>
        <v>BUY</v>
      </c>
      <c r="L3272" t="str">
        <f t="shared" ca="1" si="985"/>
        <v>HOLD</v>
      </c>
      <c r="M3272" t="str">
        <f t="shared" ca="1" si="986"/>
        <v/>
      </c>
      <c r="N3272">
        <f t="shared" si="975"/>
        <v>2874.8</v>
      </c>
      <c r="O3272">
        <f t="shared" ca="1" si="987"/>
        <v>21</v>
      </c>
      <c r="Q3272" t="str">
        <f t="shared" ca="1" si="971"/>
        <v>NO</v>
      </c>
      <c r="R3272" t="str">
        <f t="shared" ca="1" si="972"/>
        <v>NO</v>
      </c>
      <c r="S3272" t="b">
        <f t="shared" ca="1" si="969"/>
        <v>0</v>
      </c>
      <c r="T3272" t="b">
        <f t="shared" ca="1" si="970"/>
        <v>0</v>
      </c>
      <c r="U3272">
        <f t="shared" ca="1" si="974"/>
        <v>1</v>
      </c>
      <c r="W3272" s="7"/>
      <c r="X3272" t="str">
        <f t="shared" ca="1" si="976"/>
        <v>21</v>
      </c>
    </row>
    <row r="3273" spans="1:24" x14ac:dyDescent="0.3">
      <c r="A3273">
        <f t="shared" si="977"/>
        <v>3272</v>
      </c>
      <c r="B3273" s="1">
        <v>39846</v>
      </c>
      <c r="C3273">
        <v>2766.65</v>
      </c>
      <c r="D3273">
        <f t="shared" si="978"/>
        <v>-108.15000000000009</v>
      </c>
      <c r="E3273" t="str">
        <f t="shared" si="979"/>
        <v/>
      </c>
      <c r="F3273" s="4">
        <f t="shared" si="980"/>
        <v>-108.15000000000009</v>
      </c>
      <c r="G3273">
        <f t="shared" ca="1" si="981"/>
        <v>0.61328571428571521</v>
      </c>
      <c r="H3273">
        <f t="shared" ca="1" si="982"/>
        <v>0.62250000000000061</v>
      </c>
      <c r="I3273" s="4">
        <f t="shared" ca="1" si="973"/>
        <v>0.98519793459552552</v>
      </c>
      <c r="J3273" s="8">
        <f t="shared" ca="1" si="983"/>
        <v>49.627189179816213</v>
      </c>
      <c r="K3273" t="str">
        <f t="shared" ca="1" si="984"/>
        <v>BUY</v>
      </c>
      <c r="L3273" t="str">
        <f t="shared" ca="1" si="985"/>
        <v>HOLD</v>
      </c>
      <c r="M3273" t="str">
        <f t="shared" ca="1" si="986"/>
        <v/>
      </c>
      <c r="N3273">
        <f t="shared" si="975"/>
        <v>2766.65</v>
      </c>
      <c r="O3273">
        <f t="shared" ca="1" si="987"/>
        <v>21</v>
      </c>
      <c r="Q3273" t="str">
        <f t="shared" ca="1" si="971"/>
        <v>NO</v>
      </c>
      <c r="R3273" t="str">
        <f t="shared" ca="1" si="972"/>
        <v>NO</v>
      </c>
      <c r="S3273" t="b">
        <f t="shared" ca="1" si="969"/>
        <v>0</v>
      </c>
      <c r="T3273" t="b">
        <f t="shared" ca="1" si="970"/>
        <v>0</v>
      </c>
      <c r="U3273">
        <f t="shared" ca="1" si="974"/>
        <v>1</v>
      </c>
      <c r="W3273" s="7"/>
      <c r="X3273" t="str">
        <f t="shared" ca="1" si="976"/>
        <v>21</v>
      </c>
    </row>
    <row r="3274" spans="1:24" x14ac:dyDescent="0.3">
      <c r="A3274">
        <f t="shared" si="977"/>
        <v>3273</v>
      </c>
      <c r="B3274" s="1">
        <v>39847</v>
      </c>
      <c r="C3274">
        <v>2783.9</v>
      </c>
      <c r="D3274">
        <f t="shared" si="978"/>
        <v>17.25</v>
      </c>
      <c r="E3274">
        <f t="shared" si="979"/>
        <v>17.25</v>
      </c>
      <c r="F3274" s="4" t="str">
        <f t="shared" si="980"/>
        <v/>
      </c>
      <c r="G3274">
        <f t="shared" ca="1" si="981"/>
        <v>0.55818750000000084</v>
      </c>
      <c r="H3274">
        <f t="shared" ca="1" si="982"/>
        <v>0.6793333333333339</v>
      </c>
      <c r="I3274" s="4">
        <f t="shared" ca="1" si="973"/>
        <v>0.82166952894995149</v>
      </c>
      <c r="J3274" s="8">
        <f t="shared" ca="1" si="983"/>
        <v>45.105301257554601</v>
      </c>
      <c r="K3274" t="str">
        <f t="shared" ca="1" si="984"/>
        <v>BUY</v>
      </c>
      <c r="L3274" t="str">
        <f t="shared" ca="1" si="985"/>
        <v>HOLD</v>
      </c>
      <c r="M3274" t="str">
        <f t="shared" ca="1" si="986"/>
        <v/>
      </c>
      <c r="N3274">
        <f t="shared" si="975"/>
        <v>2783.9</v>
      </c>
      <c r="O3274">
        <f t="shared" ca="1" si="987"/>
        <v>21</v>
      </c>
      <c r="Q3274" t="str">
        <f t="shared" ca="1" si="971"/>
        <v>NO</v>
      </c>
      <c r="R3274" t="str">
        <f t="shared" ca="1" si="972"/>
        <v>NO</v>
      </c>
      <c r="S3274" t="b">
        <f t="shared" ca="1" si="969"/>
        <v>0</v>
      </c>
      <c r="T3274" t="b">
        <f t="shared" ca="1" si="970"/>
        <v>0</v>
      </c>
      <c r="U3274">
        <f t="shared" ca="1" si="974"/>
        <v>1</v>
      </c>
      <c r="W3274" s="7"/>
      <c r="X3274" t="str">
        <f t="shared" ca="1" si="976"/>
        <v>21</v>
      </c>
    </row>
    <row r="3275" spans="1:24" x14ac:dyDescent="0.3">
      <c r="A3275">
        <f t="shared" si="977"/>
        <v>3274</v>
      </c>
      <c r="B3275" s="1">
        <v>39848</v>
      </c>
      <c r="C3275">
        <v>2803.05</v>
      </c>
      <c r="D3275">
        <f t="shared" si="978"/>
        <v>19.150000000000091</v>
      </c>
      <c r="E3275">
        <f t="shared" si="979"/>
        <v>19.150000000000091</v>
      </c>
      <c r="F3275" s="4" t="str">
        <f t="shared" si="980"/>
        <v/>
      </c>
      <c r="G3275">
        <f t="shared" ca="1" si="981"/>
        <v>0.46918750000000048</v>
      </c>
      <c r="H3275">
        <f t="shared" ca="1" si="982"/>
        <v>0.6793333333333339</v>
      </c>
      <c r="I3275" s="4">
        <f t="shared" ca="1" si="973"/>
        <v>0.69065873405299327</v>
      </c>
      <c r="J3275" s="8">
        <f t="shared" ca="1" si="983"/>
        <v>40.85145749061293</v>
      </c>
      <c r="K3275" t="str">
        <f t="shared" ca="1" si="984"/>
        <v>BUY</v>
      </c>
      <c r="L3275" t="str">
        <f t="shared" ca="1" si="985"/>
        <v>HOLD</v>
      </c>
      <c r="M3275" t="str">
        <f t="shared" ca="1" si="986"/>
        <v/>
      </c>
      <c r="N3275">
        <f t="shared" si="975"/>
        <v>2803.05</v>
      </c>
      <c r="O3275">
        <f t="shared" ca="1" si="987"/>
        <v>21</v>
      </c>
      <c r="Q3275" t="str">
        <f t="shared" ca="1" si="971"/>
        <v>NO</v>
      </c>
      <c r="R3275" t="str">
        <f t="shared" ca="1" si="972"/>
        <v>NO</v>
      </c>
      <c r="S3275" t="b">
        <f t="shared" ca="1" si="969"/>
        <v>0</v>
      </c>
      <c r="T3275" t="b">
        <f t="shared" ca="1" si="970"/>
        <v>0</v>
      </c>
      <c r="U3275">
        <f t="shared" ca="1" si="974"/>
        <v>1</v>
      </c>
      <c r="W3275" s="7"/>
      <c r="X3275" t="str">
        <f t="shared" ca="1" si="976"/>
        <v>21</v>
      </c>
    </row>
    <row r="3276" spans="1:24" x14ac:dyDescent="0.3">
      <c r="A3276">
        <f t="shared" si="977"/>
        <v>3275</v>
      </c>
      <c r="B3276" s="1">
        <v>39849</v>
      </c>
      <c r="C3276">
        <v>2780.05</v>
      </c>
      <c r="D3276">
        <f t="shared" si="978"/>
        <v>-23</v>
      </c>
      <c r="E3276" t="str">
        <f t="shared" si="979"/>
        <v/>
      </c>
      <c r="F3276" s="4">
        <f t="shared" si="980"/>
        <v>-23</v>
      </c>
      <c r="G3276">
        <f t="shared" ca="1" si="981"/>
        <v>0.46918750000000048</v>
      </c>
      <c r="H3276">
        <f t="shared" ca="1" si="982"/>
        <v>0.55333333333333334</v>
      </c>
      <c r="I3276" s="4">
        <f t="shared" ca="1" si="973"/>
        <v>0.84792921686747069</v>
      </c>
      <c r="J3276" s="8">
        <f t="shared" ca="1" si="983"/>
        <v>45.88537315865613</v>
      </c>
      <c r="K3276" t="str">
        <f t="shared" ca="1" si="984"/>
        <v>BUY</v>
      </c>
      <c r="L3276" t="str">
        <f t="shared" ca="1" si="985"/>
        <v>HOLD</v>
      </c>
      <c r="M3276" t="str">
        <f t="shared" ca="1" si="986"/>
        <v/>
      </c>
      <c r="N3276">
        <f t="shared" si="975"/>
        <v>2780.05</v>
      </c>
      <c r="O3276">
        <f t="shared" ca="1" si="987"/>
        <v>21</v>
      </c>
      <c r="Q3276" t="str">
        <f t="shared" ca="1" si="971"/>
        <v>NO</v>
      </c>
      <c r="R3276" t="str">
        <f t="shared" ca="1" si="972"/>
        <v>NO</v>
      </c>
      <c r="S3276" t="b">
        <f t="shared" ca="1" si="969"/>
        <v>0</v>
      </c>
      <c r="T3276" t="b">
        <f t="shared" ca="1" si="970"/>
        <v>0</v>
      </c>
      <c r="U3276">
        <f t="shared" ca="1" si="974"/>
        <v>1</v>
      </c>
      <c r="W3276" s="7"/>
      <c r="X3276" t="str">
        <f t="shared" ca="1" si="976"/>
        <v>21</v>
      </c>
    </row>
    <row r="3277" spans="1:24" x14ac:dyDescent="0.3">
      <c r="A3277">
        <f t="shared" si="977"/>
        <v>3276</v>
      </c>
      <c r="B3277" s="1">
        <v>39850</v>
      </c>
      <c r="C3277">
        <v>2843.1</v>
      </c>
      <c r="D3277">
        <f t="shared" si="978"/>
        <v>63.049999999999727</v>
      </c>
      <c r="E3277">
        <f t="shared" si="979"/>
        <v>63.049999999999727</v>
      </c>
      <c r="F3277" s="4" t="str">
        <f t="shared" si="980"/>
        <v/>
      </c>
      <c r="G3277">
        <f t="shared" ca="1" si="981"/>
        <v>0.4333125000000001</v>
      </c>
      <c r="H3277">
        <f t="shared" ca="1" si="982"/>
        <v>0.55333333333333334</v>
      </c>
      <c r="I3277" s="4">
        <f t="shared" ca="1" si="973"/>
        <v>0.78309487951807244</v>
      </c>
      <c r="J3277" s="8">
        <f t="shared" ca="1" si="983"/>
        <v>43.917734749466838</v>
      </c>
      <c r="K3277" t="str">
        <f t="shared" ca="1" si="984"/>
        <v>BUY</v>
      </c>
      <c r="L3277" t="str">
        <f t="shared" ca="1" si="985"/>
        <v>HOLD</v>
      </c>
      <c r="M3277" t="str">
        <f t="shared" ca="1" si="986"/>
        <v/>
      </c>
      <c r="N3277">
        <f t="shared" si="975"/>
        <v>2843.1</v>
      </c>
      <c r="O3277">
        <f t="shared" ca="1" si="987"/>
        <v>21</v>
      </c>
      <c r="Q3277" t="str">
        <f t="shared" ca="1" si="971"/>
        <v>NO</v>
      </c>
      <c r="R3277" t="str">
        <f t="shared" ca="1" si="972"/>
        <v>NO</v>
      </c>
      <c r="S3277" t="b">
        <f t="shared" ca="1" si="969"/>
        <v>0</v>
      </c>
      <c r="T3277" t="b">
        <f t="shared" ca="1" si="970"/>
        <v>0</v>
      </c>
      <c r="U3277">
        <f t="shared" ca="1" si="974"/>
        <v>1</v>
      </c>
      <c r="W3277" s="7"/>
      <c r="X3277" t="str">
        <f t="shared" ca="1" si="976"/>
        <v>21</v>
      </c>
    </row>
    <row r="3278" spans="1:24" x14ac:dyDescent="0.3">
      <c r="A3278">
        <f t="shared" si="977"/>
        <v>3277</v>
      </c>
      <c r="B3278" s="1">
        <v>39853</v>
      </c>
      <c r="C3278">
        <v>2919.9</v>
      </c>
      <c r="D3278">
        <f t="shared" si="978"/>
        <v>76.800000000000182</v>
      </c>
      <c r="E3278">
        <f t="shared" si="979"/>
        <v>76.800000000000182</v>
      </c>
      <c r="F3278" s="4" t="str">
        <f t="shared" si="980"/>
        <v/>
      </c>
      <c r="G3278">
        <f t="shared" ca="1" si="981"/>
        <v>0.50712500000000038</v>
      </c>
      <c r="H3278">
        <f t="shared" ca="1" si="982"/>
        <v>0.55333333333333334</v>
      </c>
      <c r="I3278" s="4">
        <f t="shared" ca="1" si="973"/>
        <v>0.91649096385542239</v>
      </c>
      <c r="J3278" s="8">
        <f t="shared" ca="1" si="983"/>
        <v>47.82130368158424</v>
      </c>
      <c r="K3278" t="str">
        <f t="shared" ca="1" si="984"/>
        <v>BUY</v>
      </c>
      <c r="L3278" t="str">
        <f t="shared" ca="1" si="985"/>
        <v>HOLD</v>
      </c>
      <c r="M3278" t="str">
        <f t="shared" ca="1" si="986"/>
        <v/>
      </c>
      <c r="N3278">
        <f t="shared" si="975"/>
        <v>2919.9</v>
      </c>
      <c r="O3278">
        <f t="shared" ca="1" si="987"/>
        <v>21</v>
      </c>
      <c r="Q3278" t="str">
        <f t="shared" ca="1" si="971"/>
        <v>NO</v>
      </c>
      <c r="R3278" t="str">
        <f t="shared" ca="1" si="972"/>
        <v>NO</v>
      </c>
      <c r="S3278" t="b">
        <f t="shared" ca="1" si="969"/>
        <v>0</v>
      </c>
      <c r="T3278" t="b">
        <f t="shared" ca="1" si="970"/>
        <v>0</v>
      </c>
      <c r="U3278">
        <f t="shared" ca="1" si="974"/>
        <v>1</v>
      </c>
      <c r="W3278" s="7"/>
      <c r="X3278" t="str">
        <f t="shared" ca="1" si="976"/>
        <v>21</v>
      </c>
    </row>
    <row r="3279" spans="1:24" x14ac:dyDescent="0.3">
      <c r="A3279">
        <f t="shared" si="977"/>
        <v>3278</v>
      </c>
      <c r="B3279" s="1">
        <v>39854</v>
      </c>
      <c r="C3279">
        <v>2934.5</v>
      </c>
      <c r="D3279">
        <f t="shared" si="978"/>
        <v>14.599999999999909</v>
      </c>
      <c r="E3279">
        <f t="shared" si="979"/>
        <v>14.599999999999909</v>
      </c>
      <c r="F3279" s="4" t="str">
        <f t="shared" si="980"/>
        <v/>
      </c>
      <c r="G3279">
        <f t="shared" ca="1" si="981"/>
        <v>0.46700000000000019</v>
      </c>
      <c r="H3279">
        <f t="shared" ca="1" si="982"/>
        <v>0.56480000000000019</v>
      </c>
      <c r="I3279" s="4">
        <f t="shared" ca="1" si="973"/>
        <v>0.82684135977337114</v>
      </c>
      <c r="J3279" s="8">
        <f t="shared" ca="1" si="983"/>
        <v>45.260709439813915</v>
      </c>
      <c r="K3279" t="str">
        <f t="shared" ca="1" si="984"/>
        <v>BUY</v>
      </c>
      <c r="L3279" t="str">
        <f t="shared" ca="1" si="985"/>
        <v>HOLD</v>
      </c>
      <c r="M3279" t="str">
        <f t="shared" ca="1" si="986"/>
        <v/>
      </c>
      <c r="N3279">
        <f t="shared" si="975"/>
        <v>2934.5</v>
      </c>
      <c r="O3279">
        <f t="shared" ca="1" si="987"/>
        <v>21</v>
      </c>
      <c r="Q3279" t="str">
        <f t="shared" ca="1" si="971"/>
        <v>NO</v>
      </c>
      <c r="R3279" t="str">
        <f t="shared" ca="1" si="972"/>
        <v>NO</v>
      </c>
      <c r="S3279" t="b">
        <f t="shared" ca="1" si="969"/>
        <v>0</v>
      </c>
      <c r="T3279" t="b">
        <f t="shared" ca="1" si="970"/>
        <v>0</v>
      </c>
      <c r="U3279">
        <f t="shared" ca="1" si="974"/>
        <v>1</v>
      </c>
      <c r="W3279" s="7"/>
      <c r="X3279" t="str">
        <f t="shared" ca="1" si="976"/>
        <v>21</v>
      </c>
    </row>
    <row r="3280" spans="1:24" x14ac:dyDescent="0.3">
      <c r="A3280">
        <f t="shared" si="977"/>
        <v>3279</v>
      </c>
      <c r="B3280" s="1">
        <v>39855</v>
      </c>
      <c r="C3280">
        <v>2925.7</v>
      </c>
      <c r="D3280">
        <f t="shared" si="978"/>
        <v>-8.8000000000001819</v>
      </c>
      <c r="E3280" t="str">
        <f t="shared" si="979"/>
        <v/>
      </c>
      <c r="F3280" s="4">
        <f t="shared" si="980"/>
        <v>-8.8000000000001819</v>
      </c>
      <c r="G3280">
        <f t="shared" ca="1" si="981"/>
        <v>0.46700000000000019</v>
      </c>
      <c r="H3280">
        <f t="shared" ca="1" si="982"/>
        <v>0.40150000000000091</v>
      </c>
      <c r="I3280" s="4">
        <f t="shared" ca="1" si="973"/>
        <v>1.1631382316313801</v>
      </c>
      <c r="J3280" s="8">
        <f t="shared" ca="1" si="983"/>
        <v>53.770869314910712</v>
      </c>
      <c r="K3280" t="str">
        <f t="shared" ca="1" si="984"/>
        <v>BUY</v>
      </c>
      <c r="L3280" t="str">
        <f t="shared" ca="1" si="985"/>
        <v>HOLD</v>
      </c>
      <c r="M3280" t="str">
        <f t="shared" ca="1" si="986"/>
        <v/>
      </c>
      <c r="N3280">
        <f t="shared" si="975"/>
        <v>2925.7</v>
      </c>
      <c r="O3280">
        <f t="shared" ca="1" si="987"/>
        <v>21</v>
      </c>
      <c r="Q3280" t="str">
        <f t="shared" ca="1" si="971"/>
        <v>NO</v>
      </c>
      <c r="R3280" t="str">
        <f t="shared" ca="1" si="972"/>
        <v>NO</v>
      </c>
      <c r="S3280" t="b">
        <f t="shared" ref="S3280:S3343" ca="1" si="988">AND(Q3280="YES",Q3279="YES")</f>
        <v>0</v>
      </c>
      <c r="T3280" t="b">
        <f t="shared" ref="T3280:T3343" ca="1" si="989">AND(R3280="YES",R3279="YES")</f>
        <v>0</v>
      </c>
      <c r="U3280">
        <f t="shared" ca="1" si="974"/>
        <v>1</v>
      </c>
      <c r="W3280" s="7"/>
      <c r="X3280" t="str">
        <f t="shared" ca="1" si="976"/>
        <v>21</v>
      </c>
    </row>
    <row r="3281" spans="1:24" x14ac:dyDescent="0.3">
      <c r="A3281">
        <f t="shared" si="977"/>
        <v>3280</v>
      </c>
      <c r="B3281" s="1">
        <v>39856</v>
      </c>
      <c r="C3281">
        <v>2893.05</v>
      </c>
      <c r="D3281">
        <f t="shared" si="978"/>
        <v>-32.649999999999636</v>
      </c>
      <c r="E3281" t="str">
        <f t="shared" si="979"/>
        <v/>
      </c>
      <c r="F3281" s="4">
        <f t="shared" si="980"/>
        <v>-32.649999999999636</v>
      </c>
      <c r="G3281">
        <f t="shared" ca="1" si="981"/>
        <v>0.51581250000000012</v>
      </c>
      <c r="H3281">
        <f t="shared" ca="1" si="982"/>
        <v>0.38900000000000012</v>
      </c>
      <c r="I3281" s="4">
        <f t="shared" ca="1" si="973"/>
        <v>1.3259961439588688</v>
      </c>
      <c r="J3281" s="8">
        <f t="shared" ca="1" si="983"/>
        <v>57.00766733439248</v>
      </c>
      <c r="K3281" t="str">
        <f t="shared" ca="1" si="984"/>
        <v>BUY</v>
      </c>
      <c r="L3281" t="str">
        <f t="shared" ca="1" si="985"/>
        <v>HOLD</v>
      </c>
      <c r="M3281" t="str">
        <f t="shared" ca="1" si="986"/>
        <v/>
      </c>
      <c r="N3281">
        <f t="shared" si="975"/>
        <v>2893.05</v>
      </c>
      <c r="O3281">
        <f t="shared" ca="1" si="987"/>
        <v>21</v>
      </c>
      <c r="Q3281" t="str">
        <f t="shared" ref="Q3281:Q3344" ca="1" si="990">IF(J3281&lt;30,"YES","NO")</f>
        <v>NO</v>
      </c>
      <c r="R3281" t="str">
        <f t="shared" ref="R3281:R3344" ca="1" si="991">IF(J3281&gt;70,"YES","NO")</f>
        <v>NO</v>
      </c>
      <c r="S3281" t="b">
        <f t="shared" ca="1" si="988"/>
        <v>0</v>
      </c>
      <c r="T3281" t="b">
        <f t="shared" ca="1" si="989"/>
        <v>0</v>
      </c>
      <c r="U3281">
        <f t="shared" ca="1" si="974"/>
        <v>1</v>
      </c>
      <c r="W3281" s="7"/>
      <c r="X3281" t="str">
        <f t="shared" ca="1" si="976"/>
        <v>21</v>
      </c>
    </row>
    <row r="3282" spans="1:24" x14ac:dyDescent="0.3">
      <c r="A3282">
        <f t="shared" si="977"/>
        <v>3281</v>
      </c>
      <c r="B3282" s="1">
        <v>39857</v>
      </c>
      <c r="C3282">
        <v>2948.35</v>
      </c>
      <c r="D3282">
        <f t="shared" si="978"/>
        <v>55.299999999999727</v>
      </c>
      <c r="E3282">
        <f t="shared" si="979"/>
        <v>55.299999999999727</v>
      </c>
      <c r="F3282" s="4" t="str">
        <f t="shared" si="980"/>
        <v/>
      </c>
      <c r="G3282">
        <f t="shared" ca="1" si="981"/>
        <v>0.51994444444444421</v>
      </c>
      <c r="H3282">
        <f t="shared" ca="1" si="982"/>
        <v>0.39630000000000015</v>
      </c>
      <c r="I3282" s="4">
        <f t="shared" ref="I3282:I3345" ca="1" si="992">IFERROR(G3282/H3282,"")</f>
        <v>1.3119970841393995</v>
      </c>
      <c r="J3282" s="8">
        <f t="shared" ca="1" si="983"/>
        <v>56.747350294681162</v>
      </c>
      <c r="K3282" t="str">
        <f t="shared" ca="1" si="984"/>
        <v>BUY</v>
      </c>
      <c r="L3282" t="str">
        <f t="shared" ca="1" si="985"/>
        <v>HOLD</v>
      </c>
      <c r="M3282" t="str">
        <f t="shared" ca="1" si="986"/>
        <v/>
      </c>
      <c r="N3282">
        <f t="shared" si="975"/>
        <v>2948.35</v>
      </c>
      <c r="O3282">
        <f t="shared" ca="1" si="987"/>
        <v>21</v>
      </c>
      <c r="Q3282" t="str">
        <f t="shared" ca="1" si="990"/>
        <v>NO</v>
      </c>
      <c r="R3282" t="str">
        <f t="shared" ca="1" si="991"/>
        <v>NO</v>
      </c>
      <c r="S3282" t="b">
        <f t="shared" ca="1" si="988"/>
        <v>0</v>
      </c>
      <c r="T3282" t="b">
        <f t="shared" ca="1" si="989"/>
        <v>0</v>
      </c>
      <c r="U3282">
        <f t="shared" ca="1" si="974"/>
        <v>1</v>
      </c>
      <c r="W3282" s="7"/>
      <c r="X3282" t="str">
        <f t="shared" ca="1" si="976"/>
        <v>21</v>
      </c>
    </row>
    <row r="3283" spans="1:24" x14ac:dyDescent="0.3">
      <c r="A3283">
        <f t="shared" si="977"/>
        <v>3282</v>
      </c>
      <c r="B3283" s="1">
        <v>39860</v>
      </c>
      <c r="C3283">
        <v>2848.5</v>
      </c>
      <c r="D3283">
        <f t="shared" si="978"/>
        <v>-99.849999999999909</v>
      </c>
      <c r="E3283" t="str">
        <f t="shared" si="979"/>
        <v/>
      </c>
      <c r="F3283" s="4">
        <f t="shared" si="980"/>
        <v>-99.849999999999909</v>
      </c>
      <c r="G3283">
        <f t="shared" ca="1" si="981"/>
        <v>0.46893750000000012</v>
      </c>
      <c r="H3283">
        <f t="shared" ca="1" si="982"/>
        <v>0.49666666666666665</v>
      </c>
      <c r="I3283" s="4">
        <f t="shared" ca="1" si="992"/>
        <v>0.94416946308724858</v>
      </c>
      <c r="J3283" s="8">
        <f t="shared" ca="1" si="983"/>
        <v>48.564154566441573</v>
      </c>
      <c r="K3283" t="str">
        <f t="shared" ca="1" si="984"/>
        <v>BUY</v>
      </c>
      <c r="L3283" t="str">
        <f t="shared" ca="1" si="985"/>
        <v>HOLD</v>
      </c>
      <c r="M3283" t="str">
        <f t="shared" ca="1" si="986"/>
        <v/>
      </c>
      <c r="N3283">
        <f t="shared" si="975"/>
        <v>2848.5</v>
      </c>
      <c r="O3283">
        <f t="shared" ca="1" si="987"/>
        <v>21</v>
      </c>
      <c r="Q3283" t="str">
        <f t="shared" ca="1" si="990"/>
        <v>NO</v>
      </c>
      <c r="R3283" t="str">
        <f t="shared" ca="1" si="991"/>
        <v>NO</v>
      </c>
      <c r="S3283" t="b">
        <f t="shared" ca="1" si="988"/>
        <v>0</v>
      </c>
      <c r="T3283" t="b">
        <f t="shared" ca="1" si="989"/>
        <v>0</v>
      </c>
      <c r="U3283">
        <f t="shared" ca="1" si="974"/>
        <v>1</v>
      </c>
      <c r="W3283" s="7"/>
      <c r="X3283" t="str">
        <f t="shared" ca="1" si="976"/>
        <v>21</v>
      </c>
    </row>
    <row r="3284" spans="1:24" x14ac:dyDescent="0.3">
      <c r="A3284">
        <f t="shared" si="977"/>
        <v>3283</v>
      </c>
      <c r="B3284" s="1">
        <v>39861</v>
      </c>
      <c r="C3284">
        <v>2770.5</v>
      </c>
      <c r="D3284">
        <f t="shared" si="978"/>
        <v>-78</v>
      </c>
      <c r="E3284" t="str">
        <f t="shared" si="979"/>
        <v/>
      </c>
      <c r="F3284" s="4">
        <f t="shared" si="980"/>
        <v>-78</v>
      </c>
      <c r="G3284">
        <f t="shared" ca="1" si="981"/>
        <v>0.42428571428571432</v>
      </c>
      <c r="H3284">
        <f t="shared" ca="1" si="982"/>
        <v>0.53714285714285714</v>
      </c>
      <c r="I3284" s="4">
        <f t="shared" ca="1" si="992"/>
        <v>0.78989361702127669</v>
      </c>
      <c r="J3284" s="8">
        <f t="shared" ca="1" si="983"/>
        <v>44.130757800891537</v>
      </c>
      <c r="K3284" t="str">
        <f t="shared" ca="1" si="984"/>
        <v>BUY</v>
      </c>
      <c r="L3284" t="str">
        <f t="shared" ca="1" si="985"/>
        <v>HOLD</v>
      </c>
      <c r="M3284" t="str">
        <f t="shared" ca="1" si="986"/>
        <v/>
      </c>
      <c r="N3284">
        <f t="shared" si="975"/>
        <v>2770.5</v>
      </c>
      <c r="O3284">
        <f t="shared" ca="1" si="987"/>
        <v>21</v>
      </c>
      <c r="Q3284" t="str">
        <f t="shared" ca="1" si="990"/>
        <v>NO</v>
      </c>
      <c r="R3284" t="str">
        <f t="shared" ca="1" si="991"/>
        <v>NO</v>
      </c>
      <c r="S3284" t="b">
        <f t="shared" ca="1" si="988"/>
        <v>0</v>
      </c>
      <c r="T3284" t="b">
        <f t="shared" ca="1" si="989"/>
        <v>0</v>
      </c>
      <c r="U3284">
        <f t="shared" ca="1" si="974"/>
        <v>1</v>
      </c>
      <c r="W3284" s="7"/>
      <c r="X3284" t="str">
        <f t="shared" ca="1" si="976"/>
        <v>21</v>
      </c>
    </row>
    <row r="3285" spans="1:24" x14ac:dyDescent="0.3">
      <c r="A3285">
        <f t="shared" si="977"/>
        <v>3284</v>
      </c>
      <c r="B3285" s="1">
        <v>39862</v>
      </c>
      <c r="C3285">
        <v>2776.15</v>
      </c>
      <c r="D3285">
        <f t="shared" si="978"/>
        <v>5.6500000000000909</v>
      </c>
      <c r="E3285">
        <f t="shared" si="979"/>
        <v>5.6500000000000909</v>
      </c>
      <c r="F3285" s="4" t="str">
        <f t="shared" si="980"/>
        <v/>
      </c>
      <c r="G3285">
        <f t="shared" ca="1" si="981"/>
        <v>0.37831250000000011</v>
      </c>
      <c r="H3285">
        <f t="shared" ca="1" si="982"/>
        <v>0.58408333333333307</v>
      </c>
      <c r="I3285" s="4">
        <f t="shared" ca="1" si="992"/>
        <v>0.64770295334569883</v>
      </c>
      <c r="J3285" s="8">
        <f t="shared" ca="1" si="983"/>
        <v>39.309449074575184</v>
      </c>
      <c r="K3285" t="str">
        <f t="shared" ca="1" si="984"/>
        <v>BUY</v>
      </c>
      <c r="L3285" t="str">
        <f t="shared" ca="1" si="985"/>
        <v>HOLD</v>
      </c>
      <c r="M3285" t="str">
        <f t="shared" ca="1" si="986"/>
        <v/>
      </c>
      <c r="N3285">
        <f t="shared" si="975"/>
        <v>2776.15</v>
      </c>
      <c r="O3285">
        <f t="shared" ca="1" si="987"/>
        <v>21</v>
      </c>
      <c r="Q3285" t="str">
        <f t="shared" ca="1" si="990"/>
        <v>NO</v>
      </c>
      <c r="R3285" t="str">
        <f t="shared" ca="1" si="991"/>
        <v>NO</v>
      </c>
      <c r="S3285" t="b">
        <f t="shared" ca="1" si="988"/>
        <v>0</v>
      </c>
      <c r="T3285" t="b">
        <f t="shared" ca="1" si="989"/>
        <v>0</v>
      </c>
      <c r="U3285">
        <f t="shared" ca="1" si="974"/>
        <v>1</v>
      </c>
      <c r="W3285" s="7"/>
      <c r="X3285" t="str">
        <f t="shared" ca="1" si="976"/>
        <v>21</v>
      </c>
    </row>
    <row r="3286" spans="1:24" x14ac:dyDescent="0.3">
      <c r="A3286">
        <f t="shared" si="977"/>
        <v>3285</v>
      </c>
      <c r="B3286" s="1">
        <v>39863</v>
      </c>
      <c r="C3286">
        <v>2789.35</v>
      </c>
      <c r="D3286">
        <f t="shared" si="978"/>
        <v>13.199999999999818</v>
      </c>
      <c r="E3286">
        <f t="shared" si="979"/>
        <v>13.199999999999818</v>
      </c>
      <c r="F3286" s="4" t="str">
        <f t="shared" si="980"/>
        <v/>
      </c>
      <c r="G3286">
        <f t="shared" ca="1" si="981"/>
        <v>0.33124999999999943</v>
      </c>
      <c r="H3286">
        <f t="shared" ca="1" si="982"/>
        <v>0.58408333333333307</v>
      </c>
      <c r="I3286" s="4">
        <f t="shared" ca="1" si="992"/>
        <v>0.56712797831359607</v>
      </c>
      <c r="J3286" s="8">
        <f t="shared" ca="1" si="983"/>
        <v>36.189002184996326</v>
      </c>
      <c r="K3286" t="str">
        <f t="shared" ca="1" si="984"/>
        <v>BUY</v>
      </c>
      <c r="L3286" t="str">
        <f t="shared" ca="1" si="985"/>
        <v>HOLD</v>
      </c>
      <c r="M3286" t="str">
        <f t="shared" ca="1" si="986"/>
        <v/>
      </c>
      <c r="N3286">
        <f t="shared" si="975"/>
        <v>2789.35</v>
      </c>
      <c r="O3286">
        <f t="shared" ca="1" si="987"/>
        <v>21</v>
      </c>
      <c r="Q3286" t="str">
        <f t="shared" ca="1" si="990"/>
        <v>NO</v>
      </c>
      <c r="R3286" t="str">
        <f t="shared" ca="1" si="991"/>
        <v>NO</v>
      </c>
      <c r="S3286" t="b">
        <f t="shared" ca="1" si="988"/>
        <v>0</v>
      </c>
      <c r="T3286" t="b">
        <f t="shared" ca="1" si="989"/>
        <v>0</v>
      </c>
      <c r="U3286">
        <f t="shared" ca="1" si="974"/>
        <v>1</v>
      </c>
      <c r="W3286" s="7"/>
      <c r="X3286" t="str">
        <f t="shared" ca="1" si="976"/>
        <v>21</v>
      </c>
    </row>
    <row r="3287" spans="1:24" x14ac:dyDescent="0.3">
      <c r="A3287">
        <f t="shared" si="977"/>
        <v>3286</v>
      </c>
      <c r="B3287" s="1">
        <v>39864</v>
      </c>
      <c r="C3287">
        <v>2736.45</v>
      </c>
      <c r="D3287">
        <f t="shared" si="978"/>
        <v>-52.900000000000091</v>
      </c>
      <c r="E3287" t="str">
        <f t="shared" si="979"/>
        <v/>
      </c>
      <c r="F3287" s="4">
        <f t="shared" si="980"/>
        <v>-52.900000000000091</v>
      </c>
      <c r="G3287">
        <f t="shared" ca="1" si="981"/>
        <v>0.33124999999999943</v>
      </c>
      <c r="H3287">
        <f t="shared" ca="1" si="982"/>
        <v>0.49199999999999966</v>
      </c>
      <c r="I3287" s="4">
        <f t="shared" ca="1" si="992"/>
        <v>0.67327235772357652</v>
      </c>
      <c r="J3287" s="8">
        <f t="shared" ca="1" si="983"/>
        <v>40.236866079562681</v>
      </c>
      <c r="K3287" t="str">
        <f t="shared" ca="1" si="984"/>
        <v>BUY</v>
      </c>
      <c r="L3287" t="str">
        <f t="shared" ca="1" si="985"/>
        <v>HOLD</v>
      </c>
      <c r="M3287" t="str">
        <f t="shared" ca="1" si="986"/>
        <v/>
      </c>
      <c r="N3287">
        <f t="shared" si="975"/>
        <v>2736.45</v>
      </c>
      <c r="O3287">
        <f t="shared" ca="1" si="987"/>
        <v>21</v>
      </c>
      <c r="Q3287" t="str">
        <f t="shared" ca="1" si="990"/>
        <v>NO</v>
      </c>
      <c r="R3287" t="str">
        <f t="shared" ca="1" si="991"/>
        <v>NO</v>
      </c>
      <c r="S3287" t="b">
        <f t="shared" ca="1" si="988"/>
        <v>0</v>
      </c>
      <c r="T3287" t="b">
        <f t="shared" ca="1" si="989"/>
        <v>0</v>
      </c>
      <c r="U3287">
        <f t="shared" ca="1" si="974"/>
        <v>1</v>
      </c>
      <c r="W3287" s="7"/>
      <c r="X3287" t="str">
        <f t="shared" ca="1" si="976"/>
        <v>21</v>
      </c>
    </row>
    <row r="3288" spans="1:24" x14ac:dyDescent="0.3">
      <c r="A3288">
        <f t="shared" si="977"/>
        <v>3287</v>
      </c>
      <c r="B3288" s="1">
        <v>39868</v>
      </c>
      <c r="C3288">
        <v>2733.9</v>
      </c>
      <c r="D3288">
        <f t="shared" si="978"/>
        <v>-2.5499999999997272</v>
      </c>
      <c r="E3288" t="str">
        <f t="shared" si="979"/>
        <v/>
      </c>
      <c r="F3288" s="4">
        <f t="shared" si="980"/>
        <v>-2.5499999999997272</v>
      </c>
      <c r="G3288">
        <f t="shared" ca="1" si="981"/>
        <v>0.35392857142857076</v>
      </c>
      <c r="H3288">
        <f t="shared" ca="1" si="982"/>
        <v>0.42535714285714221</v>
      </c>
      <c r="I3288" s="4">
        <f t="shared" ca="1" si="992"/>
        <v>0.83207388748950428</v>
      </c>
      <c r="J3288" s="8">
        <f t="shared" ca="1" si="983"/>
        <v>45.417048579285051</v>
      </c>
      <c r="K3288" t="str">
        <f t="shared" ca="1" si="984"/>
        <v>BUY</v>
      </c>
      <c r="L3288" t="str">
        <f t="shared" ca="1" si="985"/>
        <v>HOLD</v>
      </c>
      <c r="M3288" t="str">
        <f t="shared" ca="1" si="986"/>
        <v/>
      </c>
      <c r="N3288">
        <f t="shared" si="975"/>
        <v>2733.9</v>
      </c>
      <c r="O3288">
        <f t="shared" ca="1" si="987"/>
        <v>21</v>
      </c>
      <c r="Q3288" t="str">
        <f t="shared" ca="1" si="990"/>
        <v>NO</v>
      </c>
      <c r="R3288" t="str">
        <f t="shared" ca="1" si="991"/>
        <v>NO</v>
      </c>
      <c r="S3288" t="b">
        <f t="shared" ca="1" si="988"/>
        <v>0</v>
      </c>
      <c r="T3288" t="b">
        <f t="shared" ca="1" si="989"/>
        <v>0</v>
      </c>
      <c r="U3288">
        <f t="shared" ca="1" si="974"/>
        <v>1</v>
      </c>
      <c r="W3288" s="7"/>
      <c r="X3288" t="str">
        <f t="shared" ca="1" si="976"/>
        <v>21</v>
      </c>
    </row>
    <row r="3289" spans="1:24" x14ac:dyDescent="0.3">
      <c r="A3289">
        <f t="shared" si="977"/>
        <v>3288</v>
      </c>
      <c r="B3289" s="1">
        <v>39869</v>
      </c>
      <c r="C3289">
        <v>2762.5</v>
      </c>
      <c r="D3289">
        <f t="shared" si="978"/>
        <v>28.599999999999909</v>
      </c>
      <c r="E3289">
        <f t="shared" si="979"/>
        <v>28.599999999999909</v>
      </c>
      <c r="F3289" s="4" t="str">
        <f t="shared" si="980"/>
        <v/>
      </c>
      <c r="G3289">
        <f t="shared" ca="1" si="981"/>
        <v>0.36742857142857055</v>
      </c>
      <c r="H3289">
        <f t="shared" ca="1" si="982"/>
        <v>0.42535714285714221</v>
      </c>
      <c r="I3289" s="4">
        <f t="shared" ca="1" si="992"/>
        <v>0.86381192275398744</v>
      </c>
      <c r="J3289" s="8">
        <f t="shared" ca="1" si="983"/>
        <v>46.346517704297668</v>
      </c>
      <c r="K3289" t="str">
        <f t="shared" ca="1" si="984"/>
        <v>BUY</v>
      </c>
      <c r="L3289" t="str">
        <f t="shared" ca="1" si="985"/>
        <v>HOLD</v>
      </c>
      <c r="M3289" t="str">
        <f t="shared" ca="1" si="986"/>
        <v/>
      </c>
      <c r="N3289">
        <f t="shared" si="975"/>
        <v>2762.5</v>
      </c>
      <c r="O3289">
        <f t="shared" ca="1" si="987"/>
        <v>21</v>
      </c>
      <c r="Q3289" t="str">
        <f t="shared" ca="1" si="990"/>
        <v>NO</v>
      </c>
      <c r="R3289" t="str">
        <f t="shared" ca="1" si="991"/>
        <v>NO</v>
      </c>
      <c r="S3289" t="b">
        <f t="shared" ca="1" si="988"/>
        <v>0</v>
      </c>
      <c r="T3289" t="b">
        <f t="shared" ca="1" si="989"/>
        <v>0</v>
      </c>
      <c r="U3289">
        <f t="shared" ca="1" si="974"/>
        <v>1</v>
      </c>
      <c r="W3289" s="7"/>
      <c r="X3289" t="str">
        <f t="shared" ca="1" si="976"/>
        <v>21</v>
      </c>
    </row>
    <row r="3290" spans="1:24" x14ac:dyDescent="0.3">
      <c r="A3290">
        <f t="shared" si="977"/>
        <v>3289</v>
      </c>
      <c r="B3290" s="1">
        <v>39870</v>
      </c>
      <c r="C3290">
        <v>2785.65</v>
      </c>
      <c r="D3290">
        <f t="shared" si="978"/>
        <v>23.150000000000091</v>
      </c>
      <c r="E3290">
        <f t="shared" si="979"/>
        <v>23.150000000000091</v>
      </c>
      <c r="F3290" s="4" t="str">
        <f t="shared" si="980"/>
        <v/>
      </c>
      <c r="G3290">
        <f t="shared" ca="1" si="981"/>
        <v>0.35043749999999929</v>
      </c>
      <c r="H3290">
        <f t="shared" ca="1" si="982"/>
        <v>0.45791666666666592</v>
      </c>
      <c r="I3290" s="4">
        <f t="shared" ca="1" si="992"/>
        <v>0.76528662420382132</v>
      </c>
      <c r="J3290" s="8">
        <f t="shared" ca="1" si="983"/>
        <v>43.351975464549867</v>
      </c>
      <c r="K3290" t="str">
        <f t="shared" ca="1" si="984"/>
        <v>BUY</v>
      </c>
      <c r="L3290" t="str">
        <f t="shared" ca="1" si="985"/>
        <v>HOLD</v>
      </c>
      <c r="M3290" t="str">
        <f t="shared" ca="1" si="986"/>
        <v/>
      </c>
      <c r="N3290">
        <f t="shared" si="975"/>
        <v>2785.65</v>
      </c>
      <c r="O3290">
        <f t="shared" ca="1" si="987"/>
        <v>21</v>
      </c>
      <c r="Q3290" t="str">
        <f t="shared" ca="1" si="990"/>
        <v>NO</v>
      </c>
      <c r="R3290" t="str">
        <f t="shared" ca="1" si="991"/>
        <v>NO</v>
      </c>
      <c r="S3290" t="b">
        <f t="shared" ca="1" si="988"/>
        <v>0</v>
      </c>
      <c r="T3290" t="b">
        <f t="shared" ca="1" si="989"/>
        <v>0</v>
      </c>
      <c r="U3290">
        <f t="shared" ca="1" si="974"/>
        <v>1</v>
      </c>
      <c r="W3290" s="7"/>
      <c r="X3290" t="str">
        <f t="shared" ca="1" si="976"/>
        <v>21</v>
      </c>
    </row>
    <row r="3291" spans="1:24" x14ac:dyDescent="0.3">
      <c r="A3291">
        <f t="shared" si="977"/>
        <v>3290</v>
      </c>
      <c r="B3291" s="1">
        <v>39871</v>
      </c>
      <c r="C3291">
        <v>2763.65</v>
      </c>
      <c r="D3291">
        <f t="shared" si="978"/>
        <v>-22</v>
      </c>
      <c r="E3291" t="str">
        <f t="shared" si="979"/>
        <v/>
      </c>
      <c r="F3291" s="4">
        <f t="shared" si="980"/>
        <v>-22</v>
      </c>
      <c r="G3291">
        <f t="shared" ca="1" si="981"/>
        <v>0.31042857142857105</v>
      </c>
      <c r="H3291">
        <f t="shared" ca="1" si="982"/>
        <v>0.42392857142857077</v>
      </c>
      <c r="I3291" s="4">
        <f t="shared" ca="1" si="992"/>
        <v>0.7322662173546759</v>
      </c>
      <c r="J3291" s="8">
        <f t="shared" ca="1" si="983"/>
        <v>42.272152514346864</v>
      </c>
      <c r="K3291" t="str">
        <f t="shared" ca="1" si="984"/>
        <v>BUY</v>
      </c>
      <c r="L3291" t="str">
        <f t="shared" ca="1" si="985"/>
        <v>HOLD</v>
      </c>
      <c r="M3291" t="str">
        <f t="shared" ca="1" si="986"/>
        <v/>
      </c>
      <c r="N3291">
        <f t="shared" si="975"/>
        <v>2763.65</v>
      </c>
      <c r="O3291">
        <f t="shared" ca="1" si="987"/>
        <v>21</v>
      </c>
      <c r="Q3291" t="str">
        <f t="shared" ca="1" si="990"/>
        <v>NO</v>
      </c>
      <c r="R3291" t="str">
        <f t="shared" ca="1" si="991"/>
        <v>NO</v>
      </c>
      <c r="S3291" t="b">
        <f t="shared" ca="1" si="988"/>
        <v>0</v>
      </c>
      <c r="T3291" t="b">
        <f t="shared" ca="1" si="989"/>
        <v>0</v>
      </c>
      <c r="U3291">
        <f t="shared" ca="1" si="974"/>
        <v>1</v>
      </c>
      <c r="W3291" s="7"/>
      <c r="X3291" t="str">
        <f t="shared" ca="1" si="976"/>
        <v>21</v>
      </c>
    </row>
    <row r="3292" spans="1:24" x14ac:dyDescent="0.3">
      <c r="A3292">
        <f t="shared" si="977"/>
        <v>3291</v>
      </c>
      <c r="B3292" s="1">
        <v>39874</v>
      </c>
      <c r="C3292">
        <v>2674.6</v>
      </c>
      <c r="D3292">
        <f t="shared" si="978"/>
        <v>-89.050000000000182</v>
      </c>
      <c r="E3292" t="str">
        <f t="shared" si="979"/>
        <v/>
      </c>
      <c r="F3292" s="4">
        <f t="shared" si="980"/>
        <v>-89.050000000000182</v>
      </c>
      <c r="G3292">
        <f t="shared" ca="1" si="981"/>
        <v>0.23416666666666588</v>
      </c>
      <c r="H3292">
        <f t="shared" ca="1" si="982"/>
        <v>0.48224999999999968</v>
      </c>
      <c r="I3292" s="4">
        <f t="shared" ca="1" si="992"/>
        <v>0.48557110765508771</v>
      </c>
      <c r="J3292" s="8">
        <f t="shared" ca="1" si="983"/>
        <v>32.685820635105216</v>
      </c>
      <c r="K3292" t="str">
        <f t="shared" ca="1" si="984"/>
        <v>BUY</v>
      </c>
      <c r="L3292" t="str">
        <f t="shared" ca="1" si="985"/>
        <v>HOLD</v>
      </c>
      <c r="M3292" t="str">
        <f t="shared" ca="1" si="986"/>
        <v/>
      </c>
      <c r="N3292">
        <f t="shared" si="975"/>
        <v>2674.6</v>
      </c>
      <c r="O3292">
        <f t="shared" ca="1" si="987"/>
        <v>21</v>
      </c>
      <c r="Q3292" t="str">
        <f t="shared" ca="1" si="990"/>
        <v>NO</v>
      </c>
      <c r="R3292" t="str">
        <f t="shared" ca="1" si="991"/>
        <v>NO</v>
      </c>
      <c r="S3292" t="b">
        <f t="shared" ca="1" si="988"/>
        <v>0</v>
      </c>
      <c r="T3292" t="b">
        <f t="shared" ca="1" si="989"/>
        <v>0</v>
      </c>
      <c r="U3292">
        <f t="shared" ca="1" si="974"/>
        <v>1</v>
      </c>
      <c r="W3292" s="7"/>
      <c r="X3292" t="str">
        <f t="shared" ca="1" si="976"/>
        <v>21</v>
      </c>
    </row>
    <row r="3293" spans="1:24" x14ac:dyDescent="0.3">
      <c r="A3293">
        <f t="shared" si="977"/>
        <v>3292</v>
      </c>
      <c r="B3293" s="1">
        <v>39875</v>
      </c>
      <c r="C3293">
        <v>2622.4</v>
      </c>
      <c r="D3293">
        <f t="shared" si="978"/>
        <v>-52.199999999999818</v>
      </c>
      <c r="E3293" t="str">
        <f t="shared" si="979"/>
        <v/>
      </c>
      <c r="F3293" s="4">
        <f t="shared" si="980"/>
        <v>-52.199999999999818</v>
      </c>
      <c r="G3293">
        <f t="shared" ca="1" si="981"/>
        <v>0.2517999999999993</v>
      </c>
      <c r="H3293">
        <f t="shared" ca="1" si="982"/>
        <v>0.48666666666666614</v>
      </c>
      <c r="I3293" s="4">
        <f t="shared" ca="1" si="992"/>
        <v>0.5173972602739717</v>
      </c>
      <c r="J3293" s="8">
        <f t="shared" ca="1" si="983"/>
        <v>34.09767987722303</v>
      </c>
      <c r="K3293" t="str">
        <f t="shared" ca="1" si="984"/>
        <v>BUY</v>
      </c>
      <c r="L3293" t="str">
        <f t="shared" ca="1" si="985"/>
        <v>HOLD</v>
      </c>
      <c r="M3293" t="str">
        <f t="shared" ca="1" si="986"/>
        <v/>
      </c>
      <c r="N3293">
        <f t="shared" si="975"/>
        <v>2622.4</v>
      </c>
      <c r="O3293">
        <f t="shared" ca="1" si="987"/>
        <v>21</v>
      </c>
      <c r="Q3293" t="str">
        <f t="shared" ca="1" si="990"/>
        <v>NO</v>
      </c>
      <c r="R3293" t="str">
        <f t="shared" ca="1" si="991"/>
        <v>NO</v>
      </c>
      <c r="S3293" t="b">
        <f t="shared" ca="1" si="988"/>
        <v>0</v>
      </c>
      <c r="T3293" t="b">
        <f t="shared" ca="1" si="989"/>
        <v>0</v>
      </c>
      <c r="U3293">
        <f t="shared" ca="1" si="974"/>
        <v>1</v>
      </c>
      <c r="W3293" s="7"/>
      <c r="X3293" t="str">
        <f t="shared" ca="1" si="976"/>
        <v>21</v>
      </c>
    </row>
    <row r="3294" spans="1:24" x14ac:dyDescent="0.3">
      <c r="A3294">
        <f t="shared" si="977"/>
        <v>3293</v>
      </c>
      <c r="B3294" s="1">
        <v>39876</v>
      </c>
      <c r="C3294">
        <v>2645.2</v>
      </c>
      <c r="D3294">
        <f t="shared" si="978"/>
        <v>22.799999999999727</v>
      </c>
      <c r="E3294">
        <f t="shared" si="979"/>
        <v>22.799999999999727</v>
      </c>
      <c r="F3294" s="4" t="str">
        <f t="shared" si="980"/>
        <v/>
      </c>
      <c r="G3294">
        <f t="shared" ca="1" si="981"/>
        <v>0.2478333333333323</v>
      </c>
      <c r="H3294">
        <f t="shared" ca="1" si="982"/>
        <v>0.5364999999999992</v>
      </c>
      <c r="I3294" s="4">
        <f t="shared" ca="1" si="992"/>
        <v>0.46194470332401244</v>
      </c>
      <c r="J3294" s="8">
        <f t="shared" ca="1" si="983"/>
        <v>31.597960050998665</v>
      </c>
      <c r="K3294" t="str">
        <f t="shared" ca="1" si="984"/>
        <v>BUY</v>
      </c>
      <c r="L3294" t="str">
        <f t="shared" ca="1" si="985"/>
        <v>HOLD</v>
      </c>
      <c r="M3294" t="str">
        <f t="shared" ca="1" si="986"/>
        <v/>
      </c>
      <c r="N3294">
        <f t="shared" si="975"/>
        <v>2645.2</v>
      </c>
      <c r="O3294">
        <f t="shared" ca="1" si="987"/>
        <v>21</v>
      </c>
      <c r="Q3294" t="str">
        <f t="shared" ca="1" si="990"/>
        <v>NO</v>
      </c>
      <c r="R3294" t="str">
        <f t="shared" ca="1" si="991"/>
        <v>NO</v>
      </c>
      <c r="S3294" t="b">
        <f t="shared" ca="1" si="988"/>
        <v>0</v>
      </c>
      <c r="T3294" t="b">
        <f t="shared" ca="1" si="989"/>
        <v>0</v>
      </c>
      <c r="U3294">
        <f t="shared" ca="1" si="974"/>
        <v>1</v>
      </c>
      <c r="W3294" s="7"/>
      <c r="X3294" t="str">
        <f t="shared" ca="1" si="976"/>
        <v>21</v>
      </c>
    </row>
    <row r="3295" spans="1:24" x14ac:dyDescent="0.3">
      <c r="A3295">
        <f t="shared" si="977"/>
        <v>3294</v>
      </c>
      <c r="B3295" s="1">
        <v>39877</v>
      </c>
      <c r="C3295">
        <v>2576.6999999999998</v>
      </c>
      <c r="D3295">
        <f t="shared" si="978"/>
        <v>-68.5</v>
      </c>
      <c r="E3295" t="str">
        <f t="shared" si="979"/>
        <v/>
      </c>
      <c r="F3295" s="4">
        <f t="shared" si="980"/>
        <v>-68.5</v>
      </c>
      <c r="G3295">
        <f t="shared" ca="1" si="981"/>
        <v>0.2478333333333323</v>
      </c>
      <c r="H3295">
        <f t="shared" ca="1" si="982"/>
        <v>0.58131249999999968</v>
      </c>
      <c r="I3295" s="4">
        <f t="shared" ca="1" si="992"/>
        <v>0.42633408594057831</v>
      </c>
      <c r="J3295" s="8">
        <f t="shared" ca="1" si="983"/>
        <v>29.890198246187026</v>
      </c>
      <c r="K3295" t="str">
        <f t="shared" ca="1" si="984"/>
        <v>BUY</v>
      </c>
      <c r="L3295" t="str">
        <f t="shared" ca="1" si="985"/>
        <v>HOLD</v>
      </c>
      <c r="M3295" t="str">
        <f t="shared" ca="1" si="986"/>
        <v/>
      </c>
      <c r="N3295">
        <f t="shared" si="975"/>
        <v>2576.6999999999998</v>
      </c>
      <c r="O3295">
        <f t="shared" ca="1" si="987"/>
        <v>21</v>
      </c>
      <c r="Q3295" t="str">
        <f t="shared" ca="1" si="990"/>
        <v>YES</v>
      </c>
      <c r="R3295" t="str">
        <f t="shared" ca="1" si="991"/>
        <v>NO</v>
      </c>
      <c r="S3295" t="b">
        <f t="shared" ca="1" si="988"/>
        <v>0</v>
      </c>
      <c r="T3295" t="b">
        <f t="shared" ca="1" si="989"/>
        <v>0</v>
      </c>
      <c r="U3295">
        <f t="shared" ca="1" si="974"/>
        <v>1</v>
      </c>
      <c r="W3295" s="7"/>
      <c r="X3295" t="str">
        <f t="shared" ca="1" si="976"/>
        <v>21</v>
      </c>
    </row>
    <row r="3296" spans="1:24" x14ac:dyDescent="0.3">
      <c r="A3296">
        <f t="shared" si="977"/>
        <v>3295</v>
      </c>
      <c r="B3296" s="1">
        <v>39878</v>
      </c>
      <c r="C3296">
        <v>2620.15</v>
      </c>
      <c r="D3296">
        <f t="shared" si="978"/>
        <v>43.450000000000273</v>
      </c>
      <c r="E3296">
        <f t="shared" si="979"/>
        <v>43.450000000000273</v>
      </c>
      <c r="F3296" s="4" t="str">
        <f t="shared" si="980"/>
        <v/>
      </c>
      <c r="G3296">
        <f t="shared" ca="1" si="981"/>
        <v>0.22808333333333319</v>
      </c>
      <c r="H3296">
        <f t="shared" ca="1" si="982"/>
        <v>0.58131249999999968</v>
      </c>
      <c r="I3296" s="4">
        <f t="shared" ca="1" si="992"/>
        <v>0.39235924452567822</v>
      </c>
      <c r="J3296" s="8">
        <f t="shared" ca="1" si="983"/>
        <v>28.179454840287249</v>
      </c>
      <c r="K3296" t="str">
        <f t="shared" ca="1" si="984"/>
        <v>BUY</v>
      </c>
      <c r="L3296" t="str">
        <f t="shared" ca="1" si="985"/>
        <v>HOLD</v>
      </c>
      <c r="M3296" t="str">
        <f t="shared" ca="1" si="986"/>
        <v/>
      </c>
      <c r="N3296">
        <f t="shared" si="975"/>
        <v>2620.15</v>
      </c>
      <c r="O3296">
        <f t="shared" ca="1" si="987"/>
        <v>21</v>
      </c>
      <c r="Q3296" t="str">
        <f t="shared" ca="1" si="990"/>
        <v>YES</v>
      </c>
      <c r="R3296" t="str">
        <f t="shared" ca="1" si="991"/>
        <v>NO</v>
      </c>
      <c r="S3296" t="b">
        <f t="shared" ca="1" si="988"/>
        <v>1</v>
      </c>
      <c r="T3296" t="b">
        <f t="shared" ca="1" si="989"/>
        <v>0</v>
      </c>
      <c r="U3296">
        <f t="shared" ca="1" si="974"/>
        <v>1</v>
      </c>
      <c r="W3296" s="7"/>
      <c r="X3296" t="str">
        <f t="shared" ca="1" si="976"/>
        <v>21</v>
      </c>
    </row>
    <row r="3297" spans="1:24" x14ac:dyDescent="0.3">
      <c r="A3297">
        <f t="shared" si="977"/>
        <v>3296</v>
      </c>
      <c r="B3297" s="1">
        <v>39881</v>
      </c>
      <c r="C3297">
        <v>2573.15</v>
      </c>
      <c r="D3297">
        <f t="shared" si="978"/>
        <v>-47</v>
      </c>
      <c r="E3297" t="str">
        <f t="shared" si="979"/>
        <v/>
      </c>
      <c r="F3297" s="4">
        <f t="shared" si="980"/>
        <v>-47</v>
      </c>
      <c r="G3297">
        <f t="shared" ca="1" si="981"/>
        <v>0.22808333333333319</v>
      </c>
      <c r="H3297">
        <f t="shared" ca="1" si="982"/>
        <v>0.51524999999999976</v>
      </c>
      <c r="I3297" s="4">
        <f t="shared" ca="1" si="992"/>
        <v>0.44266537279637708</v>
      </c>
      <c r="J3297" s="8">
        <f t="shared" ca="1" si="983"/>
        <v>30.683856502242151</v>
      </c>
      <c r="K3297" t="str">
        <f t="shared" ca="1" si="984"/>
        <v>BUY</v>
      </c>
      <c r="L3297" t="str">
        <f t="shared" ca="1" si="985"/>
        <v>HOLD</v>
      </c>
      <c r="M3297" t="str">
        <f t="shared" ca="1" si="986"/>
        <v/>
      </c>
      <c r="N3297">
        <f t="shared" si="975"/>
        <v>2573.15</v>
      </c>
      <c r="O3297">
        <f t="shared" ca="1" si="987"/>
        <v>21</v>
      </c>
      <c r="Q3297" t="str">
        <f t="shared" ca="1" si="990"/>
        <v>NO</v>
      </c>
      <c r="R3297" t="str">
        <f t="shared" ca="1" si="991"/>
        <v>NO</v>
      </c>
      <c r="S3297" t="b">
        <f t="shared" ca="1" si="988"/>
        <v>0</v>
      </c>
      <c r="T3297" t="b">
        <f t="shared" ca="1" si="989"/>
        <v>0</v>
      </c>
      <c r="U3297">
        <f t="shared" ca="1" si="974"/>
        <v>1</v>
      </c>
      <c r="W3297" s="7"/>
      <c r="X3297" t="str">
        <f t="shared" ca="1" si="976"/>
        <v>21</v>
      </c>
    </row>
    <row r="3298" spans="1:24" x14ac:dyDescent="0.3">
      <c r="A3298">
        <f t="shared" si="977"/>
        <v>3297</v>
      </c>
      <c r="B3298" s="1">
        <v>39884</v>
      </c>
      <c r="C3298">
        <v>2617.4499999999998</v>
      </c>
      <c r="D3298">
        <f t="shared" si="978"/>
        <v>44.299999999999727</v>
      </c>
      <c r="E3298">
        <f t="shared" si="979"/>
        <v>44.299999999999727</v>
      </c>
      <c r="F3298" s="4" t="str">
        <f t="shared" si="980"/>
        <v/>
      </c>
      <c r="G3298">
        <f t="shared" ca="1" si="981"/>
        <v>0.25878571428571379</v>
      </c>
      <c r="H3298">
        <f t="shared" ca="1" si="982"/>
        <v>0.4774285714285712</v>
      </c>
      <c r="I3298" s="4">
        <f t="shared" ca="1" si="992"/>
        <v>0.54204069419509193</v>
      </c>
      <c r="J3298" s="8">
        <f t="shared" ca="1" si="983"/>
        <v>35.150868341903532</v>
      </c>
      <c r="K3298" t="str">
        <f t="shared" ca="1" si="984"/>
        <v>BUY</v>
      </c>
      <c r="L3298" t="str">
        <f t="shared" ca="1" si="985"/>
        <v>HOLD</v>
      </c>
      <c r="M3298" t="str">
        <f t="shared" ca="1" si="986"/>
        <v/>
      </c>
      <c r="N3298">
        <f t="shared" si="975"/>
        <v>2617.4499999999998</v>
      </c>
      <c r="O3298">
        <f t="shared" ca="1" si="987"/>
        <v>21</v>
      </c>
      <c r="Q3298" t="str">
        <f t="shared" ca="1" si="990"/>
        <v>NO</v>
      </c>
      <c r="R3298" t="str">
        <f t="shared" ca="1" si="991"/>
        <v>NO</v>
      </c>
      <c r="S3298" t="b">
        <f t="shared" ca="1" si="988"/>
        <v>0</v>
      </c>
      <c r="T3298" t="b">
        <f t="shared" ca="1" si="989"/>
        <v>0</v>
      </c>
      <c r="U3298">
        <f t="shared" ca="1" si="974"/>
        <v>1</v>
      </c>
      <c r="W3298" s="7"/>
      <c r="X3298" t="str">
        <f t="shared" ca="1" si="976"/>
        <v>21</v>
      </c>
    </row>
    <row r="3299" spans="1:24" x14ac:dyDescent="0.3">
      <c r="A3299">
        <f t="shared" si="977"/>
        <v>3298</v>
      </c>
      <c r="B3299" s="1">
        <v>39885</v>
      </c>
      <c r="C3299">
        <v>2719.25</v>
      </c>
      <c r="D3299">
        <f t="shared" si="978"/>
        <v>101.80000000000018</v>
      </c>
      <c r="E3299">
        <f t="shared" si="979"/>
        <v>101.80000000000018</v>
      </c>
      <c r="F3299" s="4" t="str">
        <f t="shared" si="980"/>
        <v/>
      </c>
      <c r="G3299">
        <f t="shared" ca="1" si="981"/>
        <v>0.3961428571428568</v>
      </c>
      <c r="H3299">
        <f t="shared" ca="1" si="982"/>
        <v>0.4774285714285712</v>
      </c>
      <c r="I3299" s="4">
        <f t="shared" ca="1" si="992"/>
        <v>0.82974266906044247</v>
      </c>
      <c r="J3299" s="8">
        <f t="shared" ca="1" si="983"/>
        <v>45.347506132461156</v>
      </c>
      <c r="K3299" t="str">
        <f t="shared" ca="1" si="984"/>
        <v>BUY</v>
      </c>
      <c r="L3299" t="str">
        <f t="shared" ca="1" si="985"/>
        <v>HOLD</v>
      </c>
      <c r="M3299" t="str">
        <f t="shared" ca="1" si="986"/>
        <v/>
      </c>
      <c r="N3299">
        <f t="shared" si="975"/>
        <v>2719.25</v>
      </c>
      <c r="O3299">
        <f t="shared" ca="1" si="987"/>
        <v>21</v>
      </c>
      <c r="Q3299" t="str">
        <f t="shared" ca="1" si="990"/>
        <v>NO</v>
      </c>
      <c r="R3299" t="str">
        <f t="shared" ca="1" si="991"/>
        <v>NO</v>
      </c>
      <c r="S3299" t="b">
        <f t="shared" ca="1" si="988"/>
        <v>0</v>
      </c>
      <c r="T3299" t="b">
        <f t="shared" ca="1" si="989"/>
        <v>0</v>
      </c>
      <c r="U3299">
        <f t="shared" ca="1" si="974"/>
        <v>1</v>
      </c>
      <c r="W3299" s="7"/>
      <c r="X3299" t="str">
        <f t="shared" ca="1" si="976"/>
        <v>21</v>
      </c>
    </row>
    <row r="3300" spans="1:24" x14ac:dyDescent="0.3">
      <c r="A3300">
        <f t="shared" si="977"/>
        <v>3299</v>
      </c>
      <c r="B3300" s="1">
        <v>39888</v>
      </c>
      <c r="C3300">
        <v>2777.25</v>
      </c>
      <c r="D3300">
        <f t="shared" si="978"/>
        <v>58</v>
      </c>
      <c r="E3300">
        <f t="shared" si="979"/>
        <v>58</v>
      </c>
      <c r="F3300" s="4" t="str">
        <f t="shared" si="980"/>
        <v/>
      </c>
      <c r="G3300">
        <f t="shared" ca="1" si="981"/>
        <v>0.46014285714285696</v>
      </c>
      <c r="H3300">
        <f t="shared" ca="1" si="982"/>
        <v>0.4774285714285712</v>
      </c>
      <c r="I3300" s="4">
        <f t="shared" ca="1" si="992"/>
        <v>0.96379413524835433</v>
      </c>
      <c r="J3300" s="8">
        <f t="shared" ca="1" si="983"/>
        <v>49.078165473106814</v>
      </c>
      <c r="K3300" t="str">
        <f t="shared" ca="1" si="984"/>
        <v>BUY</v>
      </c>
      <c r="L3300" t="str">
        <f t="shared" ca="1" si="985"/>
        <v>HOLD</v>
      </c>
      <c r="M3300" t="str">
        <f t="shared" ca="1" si="986"/>
        <v/>
      </c>
      <c r="N3300">
        <f t="shared" si="975"/>
        <v>2777.25</v>
      </c>
      <c r="O3300">
        <f t="shared" ca="1" si="987"/>
        <v>21</v>
      </c>
      <c r="Q3300" t="str">
        <f t="shared" ca="1" si="990"/>
        <v>NO</v>
      </c>
      <c r="R3300" t="str">
        <f t="shared" ca="1" si="991"/>
        <v>NO</v>
      </c>
      <c r="S3300" t="b">
        <f t="shared" ca="1" si="988"/>
        <v>0</v>
      </c>
      <c r="T3300" t="b">
        <f t="shared" ca="1" si="989"/>
        <v>0</v>
      </c>
      <c r="U3300">
        <f t="shared" ca="1" si="974"/>
        <v>1</v>
      </c>
      <c r="W3300" s="7"/>
      <c r="X3300" t="str">
        <f t="shared" ca="1" si="976"/>
        <v>21</v>
      </c>
    </row>
    <row r="3301" spans="1:24" x14ac:dyDescent="0.3">
      <c r="A3301">
        <f t="shared" si="977"/>
        <v>3300</v>
      </c>
      <c r="B3301" s="1">
        <v>39889</v>
      </c>
      <c r="C3301">
        <v>2757.45</v>
      </c>
      <c r="D3301">
        <f t="shared" si="978"/>
        <v>-19.800000000000182</v>
      </c>
      <c r="E3301" t="str">
        <f t="shared" si="979"/>
        <v/>
      </c>
      <c r="F3301" s="4">
        <f t="shared" si="980"/>
        <v>-19.800000000000182</v>
      </c>
      <c r="G3301">
        <f t="shared" ca="1" si="981"/>
        <v>0.46014285714285696</v>
      </c>
      <c r="H3301">
        <f t="shared" ca="1" si="982"/>
        <v>0.43014285714285699</v>
      </c>
      <c r="I3301" s="4">
        <f t="shared" ca="1" si="992"/>
        <v>1.0697442710063101</v>
      </c>
      <c r="J3301" s="8">
        <f t="shared" ca="1" si="983"/>
        <v>51.684852374839529</v>
      </c>
      <c r="K3301" t="str">
        <f t="shared" ca="1" si="984"/>
        <v>BUY</v>
      </c>
      <c r="L3301" t="str">
        <f t="shared" ca="1" si="985"/>
        <v>HOLD</v>
      </c>
      <c r="M3301" t="str">
        <f t="shared" ca="1" si="986"/>
        <v/>
      </c>
      <c r="N3301">
        <f t="shared" si="975"/>
        <v>2757.45</v>
      </c>
      <c r="O3301">
        <f t="shared" ca="1" si="987"/>
        <v>21</v>
      </c>
      <c r="Q3301" t="str">
        <f t="shared" ca="1" si="990"/>
        <v>NO</v>
      </c>
      <c r="R3301" t="str">
        <f t="shared" ca="1" si="991"/>
        <v>NO</v>
      </c>
      <c r="S3301" t="b">
        <f t="shared" ca="1" si="988"/>
        <v>0</v>
      </c>
      <c r="T3301" t="b">
        <f t="shared" ca="1" si="989"/>
        <v>0</v>
      </c>
      <c r="U3301">
        <f t="shared" ca="1" si="974"/>
        <v>1</v>
      </c>
      <c r="W3301" s="7"/>
      <c r="X3301" t="str">
        <f t="shared" ca="1" si="976"/>
        <v>21</v>
      </c>
    </row>
    <row r="3302" spans="1:24" x14ac:dyDescent="0.3">
      <c r="A3302">
        <f t="shared" si="977"/>
        <v>3301</v>
      </c>
      <c r="B3302" s="1">
        <v>39890</v>
      </c>
      <c r="C3302">
        <v>2794.7</v>
      </c>
      <c r="D3302">
        <f t="shared" si="978"/>
        <v>37.25</v>
      </c>
      <c r="E3302">
        <f t="shared" si="979"/>
        <v>37.25</v>
      </c>
      <c r="F3302" s="4" t="str">
        <f t="shared" si="980"/>
        <v/>
      </c>
      <c r="G3302">
        <f t="shared" ca="1" si="981"/>
        <v>0.44918749999999991</v>
      </c>
      <c r="H3302">
        <f t="shared" ca="1" si="982"/>
        <v>0.4975833333333336</v>
      </c>
      <c r="I3302" s="4">
        <f t="shared" ca="1" si="992"/>
        <v>0.90273823480154014</v>
      </c>
      <c r="J3302" s="8">
        <f t="shared" ca="1" si="983"/>
        <v>47.444163274287583</v>
      </c>
      <c r="K3302" t="str">
        <f t="shared" ca="1" si="984"/>
        <v>BUY</v>
      </c>
      <c r="L3302" t="str">
        <f t="shared" ca="1" si="985"/>
        <v>HOLD</v>
      </c>
      <c r="M3302" t="str">
        <f t="shared" ca="1" si="986"/>
        <v/>
      </c>
      <c r="N3302">
        <f t="shared" si="975"/>
        <v>2794.7</v>
      </c>
      <c r="O3302">
        <f t="shared" ca="1" si="987"/>
        <v>21</v>
      </c>
      <c r="Q3302" t="str">
        <f t="shared" ca="1" si="990"/>
        <v>NO</v>
      </c>
      <c r="R3302" t="str">
        <f t="shared" ca="1" si="991"/>
        <v>NO</v>
      </c>
      <c r="S3302" t="b">
        <f t="shared" ca="1" si="988"/>
        <v>0</v>
      </c>
      <c r="T3302" t="b">
        <f t="shared" ca="1" si="989"/>
        <v>0</v>
      </c>
      <c r="U3302">
        <f t="shared" ca="1" si="974"/>
        <v>1</v>
      </c>
      <c r="W3302" s="7"/>
      <c r="X3302" t="str">
        <f t="shared" ca="1" si="976"/>
        <v>21</v>
      </c>
    </row>
    <row r="3303" spans="1:24" x14ac:dyDescent="0.3">
      <c r="A3303">
        <f t="shared" si="977"/>
        <v>3302</v>
      </c>
      <c r="B3303" s="1">
        <v>39891</v>
      </c>
      <c r="C3303">
        <v>2807.15</v>
      </c>
      <c r="D3303">
        <f t="shared" si="978"/>
        <v>12.450000000000273</v>
      </c>
      <c r="E3303">
        <f t="shared" si="979"/>
        <v>12.450000000000273</v>
      </c>
      <c r="F3303" s="4" t="str">
        <f t="shared" si="980"/>
        <v/>
      </c>
      <c r="G3303">
        <f t="shared" ca="1" si="981"/>
        <v>0.42900000000000033</v>
      </c>
      <c r="H3303">
        <f t="shared" ca="1" si="982"/>
        <v>0.4975833333333336</v>
      </c>
      <c r="I3303" s="4">
        <f t="shared" ca="1" si="992"/>
        <v>0.86216714118238169</v>
      </c>
      <c r="J3303" s="8">
        <f t="shared" ca="1" si="983"/>
        <v>46.299127619390241</v>
      </c>
      <c r="K3303" t="str">
        <f t="shared" ca="1" si="984"/>
        <v>BUY</v>
      </c>
      <c r="L3303" t="str">
        <f t="shared" ca="1" si="985"/>
        <v>HOLD</v>
      </c>
      <c r="M3303" t="str">
        <f t="shared" ca="1" si="986"/>
        <v/>
      </c>
      <c r="N3303">
        <f t="shared" si="975"/>
        <v>2807.15</v>
      </c>
      <c r="O3303">
        <f t="shared" ca="1" si="987"/>
        <v>21</v>
      </c>
      <c r="Q3303" t="str">
        <f t="shared" ca="1" si="990"/>
        <v>NO</v>
      </c>
      <c r="R3303" t="str">
        <f t="shared" ca="1" si="991"/>
        <v>NO</v>
      </c>
      <c r="S3303" t="b">
        <f t="shared" ca="1" si="988"/>
        <v>0</v>
      </c>
      <c r="T3303" t="b">
        <f t="shared" ca="1" si="989"/>
        <v>0</v>
      </c>
      <c r="U3303">
        <f t="shared" ca="1" si="974"/>
        <v>1</v>
      </c>
      <c r="W3303" s="7"/>
      <c r="X3303" t="str">
        <f t="shared" ca="1" si="976"/>
        <v>21</v>
      </c>
    </row>
    <row r="3304" spans="1:24" x14ac:dyDescent="0.3">
      <c r="A3304">
        <f t="shared" si="977"/>
        <v>3303</v>
      </c>
      <c r="B3304" s="1">
        <v>39892</v>
      </c>
      <c r="C3304">
        <v>2807.05</v>
      </c>
      <c r="D3304">
        <f t="shared" si="978"/>
        <v>-9.9999999999909051E-2</v>
      </c>
      <c r="E3304" t="str">
        <f t="shared" si="979"/>
        <v/>
      </c>
      <c r="F3304" s="4">
        <f t="shared" si="980"/>
        <v>-9.9999999999909051E-2</v>
      </c>
      <c r="G3304">
        <f t="shared" ca="1" si="981"/>
        <v>0.45721428571428596</v>
      </c>
      <c r="H3304">
        <f t="shared" ca="1" si="982"/>
        <v>0.42664285714285727</v>
      </c>
      <c r="I3304" s="4">
        <f t="shared" ca="1" si="992"/>
        <v>1.071655784362967</v>
      </c>
      <c r="J3304" s="8">
        <f t="shared" ca="1" si="983"/>
        <v>51.729432681428818</v>
      </c>
      <c r="K3304" t="str">
        <f t="shared" ca="1" si="984"/>
        <v>BUY</v>
      </c>
      <c r="L3304" t="str">
        <f t="shared" ca="1" si="985"/>
        <v>HOLD</v>
      </c>
      <c r="M3304" t="str">
        <f t="shared" ca="1" si="986"/>
        <v/>
      </c>
      <c r="N3304">
        <f t="shared" si="975"/>
        <v>2807.05</v>
      </c>
      <c r="O3304">
        <f t="shared" ca="1" si="987"/>
        <v>21</v>
      </c>
      <c r="Q3304" t="str">
        <f t="shared" ca="1" si="990"/>
        <v>NO</v>
      </c>
      <c r="R3304" t="str">
        <f t="shared" ca="1" si="991"/>
        <v>NO</v>
      </c>
      <c r="S3304" t="b">
        <f t="shared" ca="1" si="988"/>
        <v>0</v>
      </c>
      <c r="T3304" t="b">
        <f t="shared" ca="1" si="989"/>
        <v>0</v>
      </c>
      <c r="U3304">
        <f t="shared" ca="1" si="974"/>
        <v>1</v>
      </c>
      <c r="W3304" s="7"/>
      <c r="X3304" t="str">
        <f t="shared" ca="1" si="976"/>
        <v>21</v>
      </c>
    </row>
    <row r="3305" spans="1:24" x14ac:dyDescent="0.3">
      <c r="A3305">
        <f t="shared" si="977"/>
        <v>3304</v>
      </c>
      <c r="B3305" s="1">
        <v>39895</v>
      </c>
      <c r="C3305">
        <v>2939.9</v>
      </c>
      <c r="D3305">
        <f t="shared" si="978"/>
        <v>132.84999999999991</v>
      </c>
      <c r="E3305">
        <f t="shared" si="979"/>
        <v>132.84999999999991</v>
      </c>
      <c r="F3305" s="4" t="str">
        <f t="shared" si="980"/>
        <v/>
      </c>
      <c r="G3305">
        <f t="shared" ca="1" si="981"/>
        <v>0.5661250000000001</v>
      </c>
      <c r="H3305">
        <f t="shared" ca="1" si="982"/>
        <v>0.46108333333333351</v>
      </c>
      <c r="I3305" s="4">
        <f t="shared" ca="1" si="992"/>
        <v>1.227814928610157</v>
      </c>
      <c r="J3305" s="8">
        <f t="shared" ca="1" si="983"/>
        <v>55.112967995781446</v>
      </c>
      <c r="K3305" t="str">
        <f t="shared" ca="1" si="984"/>
        <v>BUY</v>
      </c>
      <c r="L3305" t="str">
        <f t="shared" ca="1" si="985"/>
        <v>HOLD</v>
      </c>
      <c r="M3305" t="str">
        <f t="shared" ca="1" si="986"/>
        <v/>
      </c>
      <c r="N3305">
        <f t="shared" si="975"/>
        <v>2939.9</v>
      </c>
      <c r="O3305">
        <f t="shared" ca="1" si="987"/>
        <v>21</v>
      </c>
      <c r="Q3305" t="str">
        <f t="shared" ca="1" si="990"/>
        <v>NO</v>
      </c>
      <c r="R3305" t="str">
        <f t="shared" ca="1" si="991"/>
        <v>NO</v>
      </c>
      <c r="S3305" t="b">
        <f t="shared" ca="1" si="988"/>
        <v>0</v>
      </c>
      <c r="T3305" t="b">
        <f t="shared" ca="1" si="989"/>
        <v>0</v>
      </c>
      <c r="U3305">
        <f t="shared" ca="1" si="974"/>
        <v>1</v>
      </c>
      <c r="W3305" s="7"/>
      <c r="X3305" t="str">
        <f t="shared" ca="1" si="976"/>
        <v>21</v>
      </c>
    </row>
    <row r="3306" spans="1:24" x14ac:dyDescent="0.3">
      <c r="A3306">
        <f t="shared" si="977"/>
        <v>3305</v>
      </c>
      <c r="B3306" s="1">
        <v>39896</v>
      </c>
      <c r="C3306">
        <v>2938.7</v>
      </c>
      <c r="D3306">
        <f t="shared" si="978"/>
        <v>-1.2000000000002728</v>
      </c>
      <c r="E3306" t="str">
        <f t="shared" si="979"/>
        <v/>
      </c>
      <c r="F3306" s="4">
        <f t="shared" si="980"/>
        <v>-1.2000000000002728</v>
      </c>
      <c r="G3306">
        <f t="shared" ca="1" si="981"/>
        <v>0.5661250000000001</v>
      </c>
      <c r="H3306">
        <f t="shared" ca="1" si="982"/>
        <v>0.31466666666666698</v>
      </c>
      <c r="I3306" s="4">
        <f t="shared" ca="1" si="992"/>
        <v>1.7991260593220324</v>
      </c>
      <c r="J3306" s="8">
        <f t="shared" ca="1" si="983"/>
        <v>64.274563602819413</v>
      </c>
      <c r="K3306" t="str">
        <f t="shared" ca="1" si="984"/>
        <v>BUY</v>
      </c>
      <c r="L3306" t="str">
        <f t="shared" ca="1" si="985"/>
        <v>HOLD</v>
      </c>
      <c r="M3306" t="str">
        <f t="shared" ca="1" si="986"/>
        <v/>
      </c>
      <c r="N3306">
        <f t="shared" si="975"/>
        <v>2938.7</v>
      </c>
      <c r="O3306">
        <f t="shared" ca="1" si="987"/>
        <v>21</v>
      </c>
      <c r="Q3306" t="str">
        <f t="shared" ca="1" si="990"/>
        <v>NO</v>
      </c>
      <c r="R3306" t="str">
        <f t="shared" ca="1" si="991"/>
        <v>NO</v>
      </c>
      <c r="S3306" t="b">
        <f t="shared" ca="1" si="988"/>
        <v>0</v>
      </c>
      <c r="T3306" t="b">
        <f t="shared" ca="1" si="989"/>
        <v>0</v>
      </c>
      <c r="U3306">
        <f t="shared" ca="1" si="974"/>
        <v>1</v>
      </c>
      <c r="W3306" s="7"/>
      <c r="X3306" t="str">
        <f t="shared" ca="1" si="976"/>
        <v>21</v>
      </c>
    </row>
    <row r="3307" spans="1:24" x14ac:dyDescent="0.3">
      <c r="A3307">
        <f t="shared" si="977"/>
        <v>3306</v>
      </c>
      <c r="B3307" s="1">
        <v>39897</v>
      </c>
      <c r="C3307">
        <v>2984.35</v>
      </c>
      <c r="D3307">
        <f t="shared" si="978"/>
        <v>45.650000000000091</v>
      </c>
      <c r="E3307">
        <f t="shared" si="979"/>
        <v>45.650000000000091</v>
      </c>
      <c r="F3307" s="4" t="str">
        <f t="shared" si="980"/>
        <v/>
      </c>
      <c r="G3307">
        <f t="shared" ca="1" si="981"/>
        <v>0.55394444444444468</v>
      </c>
      <c r="H3307">
        <f t="shared" ca="1" si="982"/>
        <v>0.27320000000000072</v>
      </c>
      <c r="I3307" s="4">
        <f t="shared" ca="1" si="992"/>
        <v>2.0276150967951803</v>
      </c>
      <c r="J3307" s="8">
        <f t="shared" ca="1" si="983"/>
        <v>66.970702416614003</v>
      </c>
      <c r="K3307" t="str">
        <f t="shared" ca="1" si="984"/>
        <v>BUY</v>
      </c>
      <c r="L3307" t="str">
        <f t="shared" ca="1" si="985"/>
        <v>HOLD</v>
      </c>
      <c r="M3307" t="str">
        <f t="shared" ca="1" si="986"/>
        <v/>
      </c>
      <c r="N3307">
        <f t="shared" si="975"/>
        <v>2984.35</v>
      </c>
      <c r="O3307">
        <f t="shared" ca="1" si="987"/>
        <v>21</v>
      </c>
      <c r="Q3307" t="str">
        <f t="shared" ca="1" si="990"/>
        <v>NO</v>
      </c>
      <c r="R3307" t="str">
        <f t="shared" ca="1" si="991"/>
        <v>NO</v>
      </c>
      <c r="S3307" t="b">
        <f t="shared" ca="1" si="988"/>
        <v>0</v>
      </c>
      <c r="T3307" t="b">
        <f t="shared" ca="1" si="989"/>
        <v>0</v>
      </c>
      <c r="U3307">
        <f t="shared" ca="1" si="974"/>
        <v>1</v>
      </c>
      <c r="W3307" s="7"/>
      <c r="X3307" t="str">
        <f t="shared" ca="1" si="976"/>
        <v>21</v>
      </c>
    </row>
    <row r="3308" spans="1:24" x14ac:dyDescent="0.3">
      <c r="A3308">
        <f t="shared" si="977"/>
        <v>3307</v>
      </c>
      <c r="B3308" s="1">
        <v>39898</v>
      </c>
      <c r="C3308">
        <v>3082.25</v>
      </c>
      <c r="D3308">
        <f t="shared" si="978"/>
        <v>97.900000000000091</v>
      </c>
      <c r="E3308">
        <f t="shared" si="979"/>
        <v>97.900000000000091</v>
      </c>
      <c r="F3308" s="4" t="str">
        <f t="shared" si="980"/>
        <v/>
      </c>
      <c r="G3308">
        <f t="shared" ca="1" si="981"/>
        <v>0.63738888888888956</v>
      </c>
      <c r="H3308">
        <f t="shared" ca="1" si="982"/>
        <v>0.27320000000000072</v>
      </c>
      <c r="I3308" s="4">
        <f t="shared" ca="1" si="992"/>
        <v>2.3330486416137917</v>
      </c>
      <c r="J3308" s="8">
        <f t="shared" ca="1" si="983"/>
        <v>69.997437555672121</v>
      </c>
      <c r="K3308" t="str">
        <f t="shared" ca="1" si="984"/>
        <v>BUY</v>
      </c>
      <c r="L3308" t="str">
        <f t="shared" ca="1" si="985"/>
        <v>HOLD</v>
      </c>
      <c r="M3308" t="str">
        <f t="shared" ca="1" si="986"/>
        <v/>
      </c>
      <c r="N3308">
        <f t="shared" si="975"/>
        <v>3082.25</v>
      </c>
      <c r="O3308">
        <f t="shared" ca="1" si="987"/>
        <v>21</v>
      </c>
      <c r="Q3308" t="str">
        <f t="shared" ca="1" si="990"/>
        <v>NO</v>
      </c>
      <c r="R3308" t="str">
        <f t="shared" ca="1" si="991"/>
        <v>NO</v>
      </c>
      <c r="S3308" t="b">
        <f t="shared" ca="1" si="988"/>
        <v>0</v>
      </c>
      <c r="T3308" t="b">
        <f t="shared" ca="1" si="989"/>
        <v>0</v>
      </c>
      <c r="U3308">
        <f t="shared" ca="1" si="974"/>
        <v>1</v>
      </c>
      <c r="W3308" s="7"/>
      <c r="X3308" t="str">
        <f t="shared" ca="1" si="976"/>
        <v>21</v>
      </c>
    </row>
    <row r="3309" spans="1:24" x14ac:dyDescent="0.3">
      <c r="A3309">
        <f t="shared" si="977"/>
        <v>3308</v>
      </c>
      <c r="B3309" s="1">
        <v>39899</v>
      </c>
      <c r="C3309">
        <v>3108.65</v>
      </c>
      <c r="D3309">
        <f t="shared" si="978"/>
        <v>26.400000000000091</v>
      </c>
      <c r="E3309">
        <f t="shared" si="979"/>
        <v>26.400000000000091</v>
      </c>
      <c r="F3309" s="4" t="str">
        <f t="shared" si="980"/>
        <v/>
      </c>
      <c r="G3309">
        <f t="shared" ca="1" si="981"/>
        <v>0.60005000000000064</v>
      </c>
      <c r="H3309">
        <f t="shared" ca="1" si="982"/>
        <v>0.1702500000000009</v>
      </c>
      <c r="I3309" s="4">
        <f t="shared" ca="1" si="992"/>
        <v>3.5245227606460938</v>
      </c>
      <c r="J3309" s="8">
        <f t="shared" ca="1" si="983"/>
        <v>77.898221472153637</v>
      </c>
      <c r="K3309" t="str">
        <f t="shared" ca="1" si="984"/>
        <v>SELL</v>
      </c>
      <c r="L3309" t="str">
        <f t="shared" ca="1" si="985"/>
        <v>SELL</v>
      </c>
      <c r="M3309" t="str">
        <f t="shared" ca="1" si="986"/>
        <v>SELL</v>
      </c>
      <c r="N3309">
        <f t="shared" si="975"/>
        <v>3108.65</v>
      </c>
      <c r="O3309">
        <f t="shared" ca="1" si="987"/>
        <v>21</v>
      </c>
      <c r="Q3309" t="str">
        <f t="shared" ca="1" si="990"/>
        <v>NO</v>
      </c>
      <c r="R3309" t="str">
        <f t="shared" ca="1" si="991"/>
        <v>YES</v>
      </c>
      <c r="S3309" t="b">
        <f t="shared" ca="1" si="988"/>
        <v>0</v>
      </c>
      <c r="T3309" t="b">
        <f t="shared" ca="1" si="989"/>
        <v>0</v>
      </c>
      <c r="U3309">
        <f t="shared" ca="1" si="974"/>
        <v>1</v>
      </c>
      <c r="W3309" s="7"/>
      <c r="X3309" t="str">
        <f t="shared" ca="1" si="976"/>
        <v>SELL21</v>
      </c>
    </row>
    <row r="3310" spans="1:24" x14ac:dyDescent="0.3">
      <c r="A3310">
        <f t="shared" si="977"/>
        <v>3309</v>
      </c>
      <c r="B3310" s="1">
        <v>39902</v>
      </c>
      <c r="C3310">
        <v>2978.15</v>
      </c>
      <c r="D3310">
        <f t="shared" si="978"/>
        <v>-130.5</v>
      </c>
      <c r="E3310" t="str">
        <f t="shared" si="979"/>
        <v/>
      </c>
      <c r="F3310" s="4">
        <f t="shared" si="980"/>
        <v>-130.5</v>
      </c>
      <c r="G3310">
        <f t="shared" ca="1" si="981"/>
        <v>0.6184444444444448</v>
      </c>
      <c r="H3310">
        <f t="shared" ca="1" si="982"/>
        <v>0.39720000000000072</v>
      </c>
      <c r="I3310" s="4">
        <f t="shared" ca="1" si="992"/>
        <v>1.557010182387824</v>
      </c>
      <c r="J3310" s="8">
        <f t="shared" ca="1" si="983"/>
        <v>60.891825660773641</v>
      </c>
      <c r="K3310" t="str">
        <f t="shared" ca="1" si="984"/>
        <v>SELL</v>
      </c>
      <c r="L3310" t="str">
        <f t="shared" ca="1" si="985"/>
        <v>NA</v>
      </c>
      <c r="M3310" t="str">
        <f t="shared" ca="1" si="986"/>
        <v/>
      </c>
      <c r="N3310">
        <f t="shared" si="975"/>
        <v>2978.15</v>
      </c>
      <c r="O3310">
        <f t="shared" ca="1" si="987"/>
        <v>21</v>
      </c>
      <c r="Q3310" t="str">
        <f t="shared" ca="1" si="990"/>
        <v>NO</v>
      </c>
      <c r="R3310" t="str">
        <f t="shared" ca="1" si="991"/>
        <v>NO</v>
      </c>
      <c r="S3310" t="b">
        <f t="shared" ca="1" si="988"/>
        <v>0</v>
      </c>
      <c r="T3310" t="b">
        <f t="shared" ca="1" si="989"/>
        <v>0</v>
      </c>
      <c r="U3310">
        <f t="shared" ca="1" si="974"/>
        <v>1</v>
      </c>
      <c r="W3310" s="7"/>
      <c r="X3310" t="str">
        <f t="shared" ca="1" si="976"/>
        <v>21</v>
      </c>
    </row>
    <row r="3311" spans="1:24" x14ac:dyDescent="0.3">
      <c r="A3311">
        <f t="shared" si="977"/>
        <v>3310</v>
      </c>
      <c r="B3311" s="1">
        <v>39903</v>
      </c>
      <c r="C3311">
        <v>3020.95</v>
      </c>
      <c r="D3311">
        <f t="shared" si="978"/>
        <v>42.799999999999727</v>
      </c>
      <c r="E3311">
        <f t="shared" si="979"/>
        <v>42.799999999999727</v>
      </c>
      <c r="F3311" s="4" t="str">
        <f t="shared" si="980"/>
        <v/>
      </c>
      <c r="G3311">
        <f t="shared" ca="1" si="981"/>
        <v>0.59940000000000015</v>
      </c>
      <c r="H3311">
        <f t="shared" ca="1" si="982"/>
        <v>0.37900000000000089</v>
      </c>
      <c r="I3311" s="4">
        <f t="shared" ca="1" si="992"/>
        <v>1.5815303430079122</v>
      </c>
      <c r="J3311" s="8">
        <f t="shared" ca="1" si="983"/>
        <v>61.263286999182284</v>
      </c>
      <c r="K3311" t="str">
        <f t="shared" ca="1" si="984"/>
        <v>SELL</v>
      </c>
      <c r="L3311" t="str">
        <f t="shared" ca="1" si="985"/>
        <v>NA</v>
      </c>
      <c r="M3311" t="str">
        <f t="shared" ca="1" si="986"/>
        <v/>
      </c>
      <c r="N3311">
        <f t="shared" si="975"/>
        <v>3020.95</v>
      </c>
      <c r="O3311">
        <f t="shared" ca="1" si="987"/>
        <v>21</v>
      </c>
      <c r="Q3311" t="str">
        <f t="shared" ca="1" si="990"/>
        <v>NO</v>
      </c>
      <c r="R3311" t="str">
        <f t="shared" ca="1" si="991"/>
        <v>NO</v>
      </c>
      <c r="S3311" t="b">
        <f t="shared" ca="1" si="988"/>
        <v>0</v>
      </c>
      <c r="T3311" t="b">
        <f t="shared" ca="1" si="989"/>
        <v>0</v>
      </c>
      <c r="U3311">
        <f t="shared" ca="1" si="974"/>
        <v>1</v>
      </c>
      <c r="W3311" s="7"/>
      <c r="X3311" t="str">
        <f t="shared" ca="1" si="976"/>
        <v>21</v>
      </c>
    </row>
    <row r="3312" spans="1:24" x14ac:dyDescent="0.3">
      <c r="A3312">
        <f t="shared" si="977"/>
        <v>3311</v>
      </c>
      <c r="B3312" s="1">
        <v>39904</v>
      </c>
      <c r="C3312">
        <v>3060.35</v>
      </c>
      <c r="D3312">
        <f t="shared" si="978"/>
        <v>39.400000000000091</v>
      </c>
      <c r="E3312">
        <f t="shared" si="979"/>
        <v>39.400000000000091</v>
      </c>
      <c r="F3312" s="4" t="str">
        <f t="shared" si="980"/>
        <v/>
      </c>
      <c r="G3312">
        <f t="shared" ca="1" si="981"/>
        <v>0.59450000000000047</v>
      </c>
      <c r="H3312">
        <f t="shared" ca="1" si="982"/>
        <v>0.37900000000000089</v>
      </c>
      <c r="I3312" s="4">
        <f t="shared" ca="1" si="992"/>
        <v>1.5686015831134541</v>
      </c>
      <c r="J3312" s="8">
        <f t="shared" ca="1" si="983"/>
        <v>61.06831022085256</v>
      </c>
      <c r="K3312" t="str">
        <f t="shared" ca="1" si="984"/>
        <v>SELL</v>
      </c>
      <c r="L3312" t="str">
        <f t="shared" ca="1" si="985"/>
        <v>NA</v>
      </c>
      <c r="M3312" t="str">
        <f t="shared" ca="1" si="986"/>
        <v/>
      </c>
      <c r="N3312">
        <f t="shared" si="975"/>
        <v>3060.35</v>
      </c>
      <c r="O3312">
        <f t="shared" ca="1" si="987"/>
        <v>21</v>
      </c>
      <c r="Q3312" t="str">
        <f t="shared" ca="1" si="990"/>
        <v>NO</v>
      </c>
      <c r="R3312" t="str">
        <f t="shared" ca="1" si="991"/>
        <v>NO</v>
      </c>
      <c r="S3312" t="b">
        <f t="shared" ca="1" si="988"/>
        <v>0</v>
      </c>
      <c r="T3312" t="b">
        <f t="shared" ca="1" si="989"/>
        <v>0</v>
      </c>
      <c r="U3312">
        <f t="shared" ca="1" si="974"/>
        <v>1</v>
      </c>
      <c r="W3312" s="7"/>
      <c r="X3312" t="str">
        <f t="shared" ca="1" si="976"/>
        <v>21</v>
      </c>
    </row>
    <row r="3313" spans="1:24" x14ac:dyDescent="0.3">
      <c r="A3313">
        <f t="shared" si="977"/>
        <v>3312</v>
      </c>
      <c r="B3313" s="1">
        <v>39905</v>
      </c>
      <c r="C3313">
        <v>3211.05</v>
      </c>
      <c r="D3313">
        <f t="shared" si="978"/>
        <v>150.70000000000027</v>
      </c>
      <c r="E3313">
        <f t="shared" si="979"/>
        <v>150.70000000000027</v>
      </c>
      <c r="F3313" s="4" t="str">
        <f t="shared" si="980"/>
        <v/>
      </c>
      <c r="G3313">
        <f t="shared" ca="1" si="981"/>
        <v>0.64340000000000064</v>
      </c>
      <c r="H3313">
        <f t="shared" ca="1" si="982"/>
        <v>0.37900000000000089</v>
      </c>
      <c r="I3313" s="4">
        <f t="shared" ca="1" si="992"/>
        <v>1.697625329815301</v>
      </c>
      <c r="J3313" s="8">
        <f t="shared" ca="1" si="983"/>
        <v>62.930359937402152</v>
      </c>
      <c r="K3313" t="str">
        <f t="shared" ca="1" si="984"/>
        <v>SELL</v>
      </c>
      <c r="L3313" t="str">
        <f t="shared" ca="1" si="985"/>
        <v>NA</v>
      </c>
      <c r="M3313" t="str">
        <f t="shared" ca="1" si="986"/>
        <v/>
      </c>
      <c r="N3313">
        <f t="shared" si="975"/>
        <v>3211.05</v>
      </c>
      <c r="O3313">
        <f t="shared" ca="1" si="987"/>
        <v>21</v>
      </c>
      <c r="Q3313" t="str">
        <f t="shared" ca="1" si="990"/>
        <v>NO</v>
      </c>
      <c r="R3313" t="str">
        <f t="shared" ca="1" si="991"/>
        <v>NO</v>
      </c>
      <c r="S3313" t="b">
        <f t="shared" ca="1" si="988"/>
        <v>0</v>
      </c>
      <c r="T3313" t="b">
        <f t="shared" ca="1" si="989"/>
        <v>0</v>
      </c>
      <c r="U3313">
        <f t="shared" ca="1" si="974"/>
        <v>1</v>
      </c>
      <c r="W3313" s="7"/>
      <c r="X3313" t="str">
        <f t="shared" ca="1" si="976"/>
        <v>21</v>
      </c>
    </row>
    <row r="3314" spans="1:24" x14ac:dyDescent="0.3">
      <c r="A3314">
        <f t="shared" si="977"/>
        <v>3313</v>
      </c>
      <c r="B3314" s="1">
        <v>39909</v>
      </c>
      <c r="C3314">
        <v>3256.6</v>
      </c>
      <c r="D3314">
        <f t="shared" si="978"/>
        <v>45.549999999999727</v>
      </c>
      <c r="E3314">
        <f t="shared" si="979"/>
        <v>45.549999999999727</v>
      </c>
      <c r="F3314" s="4" t="str">
        <f t="shared" si="980"/>
        <v/>
      </c>
      <c r="G3314">
        <f t="shared" ca="1" si="981"/>
        <v>0.63095000000000023</v>
      </c>
      <c r="H3314">
        <f t="shared" ca="1" si="982"/>
        <v>0.37900000000000089</v>
      </c>
      <c r="I3314" s="4">
        <f t="shared" ca="1" si="992"/>
        <v>1.6647757255936642</v>
      </c>
      <c r="J3314" s="8">
        <f t="shared" ca="1" si="983"/>
        <v>62.473389771770826</v>
      </c>
      <c r="K3314" t="str">
        <f t="shared" ca="1" si="984"/>
        <v>SELL</v>
      </c>
      <c r="L3314" t="str">
        <f t="shared" ca="1" si="985"/>
        <v>NA</v>
      </c>
      <c r="M3314" t="str">
        <f t="shared" ca="1" si="986"/>
        <v/>
      </c>
      <c r="N3314">
        <f t="shared" si="975"/>
        <v>3256.6</v>
      </c>
      <c r="O3314">
        <f t="shared" ca="1" si="987"/>
        <v>21</v>
      </c>
      <c r="Q3314" t="str">
        <f t="shared" ca="1" si="990"/>
        <v>NO</v>
      </c>
      <c r="R3314" t="str">
        <f t="shared" ca="1" si="991"/>
        <v>NO</v>
      </c>
      <c r="S3314" t="b">
        <f t="shared" ca="1" si="988"/>
        <v>0</v>
      </c>
      <c r="T3314" t="b">
        <f t="shared" ca="1" si="989"/>
        <v>0</v>
      </c>
      <c r="U3314">
        <f t="shared" ca="1" si="974"/>
        <v>1</v>
      </c>
      <c r="W3314" s="7"/>
      <c r="X3314" t="str">
        <f t="shared" ca="1" si="976"/>
        <v>21</v>
      </c>
    </row>
    <row r="3315" spans="1:24" x14ac:dyDescent="0.3">
      <c r="A3315">
        <f t="shared" si="977"/>
        <v>3314</v>
      </c>
      <c r="B3315" s="1">
        <v>39911</v>
      </c>
      <c r="C3315">
        <v>3342.95</v>
      </c>
      <c r="D3315">
        <f t="shared" si="978"/>
        <v>86.349999999999909</v>
      </c>
      <c r="E3315">
        <f t="shared" si="979"/>
        <v>86.349999999999909</v>
      </c>
      <c r="F3315" s="4" t="str">
        <f t="shared" si="980"/>
        <v/>
      </c>
      <c r="G3315">
        <f t="shared" ca="1" si="981"/>
        <v>0.65209090909090928</v>
      </c>
      <c r="H3315">
        <f t="shared" ca="1" si="982"/>
        <v>0.43933333333333396</v>
      </c>
      <c r="I3315" s="4">
        <f t="shared" ca="1" si="992"/>
        <v>1.4842736929231601</v>
      </c>
      <c r="J3315" s="8">
        <f t="shared" ca="1" si="983"/>
        <v>59.746786239831167</v>
      </c>
      <c r="K3315" t="str">
        <f t="shared" ca="1" si="984"/>
        <v>SELL</v>
      </c>
      <c r="L3315" t="str">
        <f t="shared" ca="1" si="985"/>
        <v>NA</v>
      </c>
      <c r="M3315" t="str">
        <f t="shared" ca="1" si="986"/>
        <v/>
      </c>
      <c r="N3315">
        <f t="shared" si="975"/>
        <v>3342.95</v>
      </c>
      <c r="O3315">
        <f t="shared" ca="1" si="987"/>
        <v>21</v>
      </c>
      <c r="Q3315" t="str">
        <f t="shared" ca="1" si="990"/>
        <v>NO</v>
      </c>
      <c r="R3315" t="str">
        <f t="shared" ca="1" si="991"/>
        <v>NO</v>
      </c>
      <c r="S3315" t="b">
        <f t="shared" ca="1" si="988"/>
        <v>0</v>
      </c>
      <c r="T3315" t="b">
        <f t="shared" ca="1" si="989"/>
        <v>0</v>
      </c>
      <c r="U3315">
        <f t="shared" ca="1" si="974"/>
        <v>1</v>
      </c>
      <c r="W3315" s="7"/>
      <c r="X3315" t="str">
        <f t="shared" ca="1" si="976"/>
        <v>21</v>
      </c>
    </row>
    <row r="3316" spans="1:24" x14ac:dyDescent="0.3">
      <c r="A3316">
        <f t="shared" si="977"/>
        <v>3315</v>
      </c>
      <c r="B3316" s="1">
        <v>39912</v>
      </c>
      <c r="C3316">
        <v>3342.05</v>
      </c>
      <c r="D3316">
        <f t="shared" si="978"/>
        <v>-0.8999999999996362</v>
      </c>
      <c r="E3316" t="str">
        <f t="shared" si="979"/>
        <v/>
      </c>
      <c r="F3316" s="4">
        <f t="shared" si="980"/>
        <v>-0.8999999999996362</v>
      </c>
      <c r="G3316">
        <f t="shared" ca="1" si="981"/>
        <v>0.68005000000000027</v>
      </c>
      <c r="H3316">
        <f t="shared" ca="1" si="982"/>
        <v>0.33174999999999955</v>
      </c>
      <c r="I3316" s="4">
        <f t="shared" ca="1" si="992"/>
        <v>2.0498869630746079</v>
      </c>
      <c r="J3316" s="8">
        <f t="shared" ca="1" si="983"/>
        <v>67.211899584898248</v>
      </c>
      <c r="K3316" t="str">
        <f t="shared" ca="1" si="984"/>
        <v>SELL</v>
      </c>
      <c r="L3316" t="str">
        <f t="shared" ca="1" si="985"/>
        <v>NA</v>
      </c>
      <c r="M3316" t="str">
        <f t="shared" ca="1" si="986"/>
        <v/>
      </c>
      <c r="N3316">
        <f t="shared" si="975"/>
        <v>3342.05</v>
      </c>
      <c r="O3316">
        <f t="shared" ca="1" si="987"/>
        <v>21</v>
      </c>
      <c r="Q3316" t="str">
        <f t="shared" ca="1" si="990"/>
        <v>NO</v>
      </c>
      <c r="R3316" t="str">
        <f t="shared" ca="1" si="991"/>
        <v>NO</v>
      </c>
      <c r="S3316" t="b">
        <f t="shared" ca="1" si="988"/>
        <v>0</v>
      </c>
      <c r="T3316" t="b">
        <f t="shared" ca="1" si="989"/>
        <v>0</v>
      </c>
      <c r="U3316">
        <f t="shared" ca="1" si="974"/>
        <v>1</v>
      </c>
      <c r="W3316" s="7"/>
      <c r="X3316" t="str">
        <f t="shared" ca="1" si="976"/>
        <v>21</v>
      </c>
    </row>
    <row r="3317" spans="1:24" x14ac:dyDescent="0.3">
      <c r="A3317">
        <f t="shared" si="977"/>
        <v>3316</v>
      </c>
      <c r="B3317" s="1">
        <v>39916</v>
      </c>
      <c r="C3317">
        <v>3382.6</v>
      </c>
      <c r="D3317">
        <f t="shared" si="978"/>
        <v>40.549999999999727</v>
      </c>
      <c r="E3317">
        <f t="shared" si="979"/>
        <v>40.549999999999727</v>
      </c>
      <c r="F3317" s="4" t="str">
        <f t="shared" si="980"/>
        <v/>
      </c>
      <c r="G3317">
        <f t="shared" ca="1" si="981"/>
        <v>0.70814999999999972</v>
      </c>
      <c r="H3317">
        <f t="shared" ca="1" si="982"/>
        <v>0.33174999999999955</v>
      </c>
      <c r="I3317" s="4">
        <f t="shared" ca="1" si="992"/>
        <v>2.1345892991710644</v>
      </c>
      <c r="J3317" s="8">
        <f t="shared" ca="1" si="983"/>
        <v>68.097894028271966</v>
      </c>
      <c r="K3317" t="str">
        <f t="shared" ca="1" si="984"/>
        <v>SELL</v>
      </c>
      <c r="L3317" t="str">
        <f t="shared" ca="1" si="985"/>
        <v>NA</v>
      </c>
      <c r="M3317" t="str">
        <f t="shared" ca="1" si="986"/>
        <v/>
      </c>
      <c r="N3317">
        <f t="shared" si="975"/>
        <v>3382.6</v>
      </c>
      <c r="O3317">
        <f t="shared" ca="1" si="987"/>
        <v>21</v>
      </c>
      <c r="Q3317" t="str">
        <f t="shared" ca="1" si="990"/>
        <v>NO</v>
      </c>
      <c r="R3317" t="str">
        <f t="shared" ca="1" si="991"/>
        <v>NO</v>
      </c>
      <c r="S3317" t="b">
        <f t="shared" ca="1" si="988"/>
        <v>0</v>
      </c>
      <c r="T3317" t="b">
        <f t="shared" ca="1" si="989"/>
        <v>0</v>
      </c>
      <c r="U3317">
        <f t="shared" ca="1" si="974"/>
        <v>1</v>
      </c>
      <c r="W3317" s="7"/>
      <c r="X3317" t="str">
        <f t="shared" ca="1" si="976"/>
        <v>21</v>
      </c>
    </row>
    <row r="3318" spans="1:24" x14ac:dyDescent="0.3">
      <c r="A3318">
        <f t="shared" si="977"/>
        <v>3317</v>
      </c>
      <c r="B3318" s="1">
        <v>39918</v>
      </c>
      <c r="C3318">
        <v>3484.15</v>
      </c>
      <c r="D3318">
        <f t="shared" si="978"/>
        <v>101.55000000000018</v>
      </c>
      <c r="E3318">
        <f t="shared" si="979"/>
        <v>101.55000000000018</v>
      </c>
      <c r="F3318" s="4" t="str">
        <f t="shared" si="980"/>
        <v/>
      </c>
      <c r="G3318">
        <f t="shared" ca="1" si="981"/>
        <v>0.73609090909090891</v>
      </c>
      <c r="H3318">
        <f t="shared" ca="1" si="982"/>
        <v>0.44199999999999967</v>
      </c>
      <c r="I3318" s="4">
        <f t="shared" ca="1" si="992"/>
        <v>1.6653640477169898</v>
      </c>
      <c r="J3318" s="8">
        <f t="shared" ca="1" si="983"/>
        <v>62.481672968593266</v>
      </c>
      <c r="K3318" t="str">
        <f t="shared" ca="1" si="984"/>
        <v>SELL</v>
      </c>
      <c r="L3318" t="str">
        <f t="shared" ca="1" si="985"/>
        <v>NA</v>
      </c>
      <c r="M3318" t="str">
        <f t="shared" ca="1" si="986"/>
        <v/>
      </c>
      <c r="N3318">
        <f t="shared" si="975"/>
        <v>3484.15</v>
      </c>
      <c r="O3318">
        <f t="shared" ca="1" si="987"/>
        <v>21</v>
      </c>
      <c r="Q3318" t="str">
        <f t="shared" ca="1" si="990"/>
        <v>NO</v>
      </c>
      <c r="R3318" t="str">
        <f t="shared" ca="1" si="991"/>
        <v>NO</v>
      </c>
      <c r="S3318" t="b">
        <f t="shared" ca="1" si="988"/>
        <v>0</v>
      </c>
      <c r="T3318" t="b">
        <f t="shared" ca="1" si="989"/>
        <v>0</v>
      </c>
      <c r="U3318">
        <f t="shared" ca="1" si="974"/>
        <v>1</v>
      </c>
      <c r="W3318" s="7"/>
      <c r="X3318" t="str">
        <f t="shared" ca="1" si="976"/>
        <v>21</v>
      </c>
    </row>
    <row r="3319" spans="1:24" x14ac:dyDescent="0.3">
      <c r="A3319">
        <f t="shared" si="977"/>
        <v>3318</v>
      </c>
      <c r="B3319" s="1">
        <v>39919</v>
      </c>
      <c r="C3319">
        <v>3369.5</v>
      </c>
      <c r="D3319">
        <f t="shared" si="978"/>
        <v>-114.65000000000009</v>
      </c>
      <c r="E3319" t="str">
        <f t="shared" si="979"/>
        <v/>
      </c>
      <c r="F3319" s="4">
        <f t="shared" si="980"/>
        <v>-114.65000000000009</v>
      </c>
      <c r="G3319">
        <f t="shared" ca="1" si="981"/>
        <v>0.67684999999999984</v>
      </c>
      <c r="H3319">
        <f t="shared" ca="1" si="982"/>
        <v>0.61812500000000004</v>
      </c>
      <c r="I3319" s="4">
        <f t="shared" ca="1" si="992"/>
        <v>1.0950050556117288</v>
      </c>
      <c r="J3319" s="8">
        <f t="shared" ca="1" si="983"/>
        <v>52.267418289928379</v>
      </c>
      <c r="K3319" t="str">
        <f t="shared" ca="1" si="984"/>
        <v>SELL</v>
      </c>
      <c r="L3319" t="str">
        <f t="shared" ca="1" si="985"/>
        <v>NA</v>
      </c>
      <c r="M3319" t="str">
        <f t="shared" ca="1" si="986"/>
        <v/>
      </c>
      <c r="N3319">
        <f t="shared" si="975"/>
        <v>3369.5</v>
      </c>
      <c r="O3319">
        <f t="shared" ca="1" si="987"/>
        <v>21</v>
      </c>
      <c r="Q3319" t="str">
        <f t="shared" ca="1" si="990"/>
        <v>NO</v>
      </c>
      <c r="R3319" t="str">
        <f t="shared" ca="1" si="991"/>
        <v>NO</v>
      </c>
      <c r="S3319" t="b">
        <f t="shared" ca="1" si="988"/>
        <v>0</v>
      </c>
      <c r="T3319" t="b">
        <f t="shared" ca="1" si="989"/>
        <v>0</v>
      </c>
      <c r="U3319">
        <f t="shared" ca="1" si="974"/>
        <v>1</v>
      </c>
      <c r="W3319" s="7"/>
      <c r="X3319" t="str">
        <f t="shared" ca="1" si="976"/>
        <v>21</v>
      </c>
    </row>
    <row r="3320" spans="1:24" x14ac:dyDescent="0.3">
      <c r="A3320">
        <f t="shared" si="977"/>
        <v>3319</v>
      </c>
      <c r="B3320" s="1">
        <v>39920</v>
      </c>
      <c r="C3320">
        <v>3384.4</v>
      </c>
      <c r="D3320">
        <f t="shared" si="978"/>
        <v>14.900000000000091</v>
      </c>
      <c r="E3320">
        <f t="shared" si="979"/>
        <v>14.900000000000091</v>
      </c>
      <c r="F3320" s="4" t="str">
        <f t="shared" si="980"/>
        <v/>
      </c>
      <c r="G3320">
        <f t="shared" ca="1" si="981"/>
        <v>0.62886363636363629</v>
      </c>
      <c r="H3320">
        <f t="shared" ca="1" si="982"/>
        <v>0.82016666666666582</v>
      </c>
      <c r="I3320" s="4">
        <f t="shared" ca="1" si="992"/>
        <v>0.7667510299089253</v>
      </c>
      <c r="J3320" s="8">
        <f t="shared" ca="1" si="983"/>
        <v>43.398929273495355</v>
      </c>
      <c r="K3320" t="str">
        <f t="shared" ca="1" si="984"/>
        <v>SELL</v>
      </c>
      <c r="L3320" t="str">
        <f t="shared" ca="1" si="985"/>
        <v>NA</v>
      </c>
      <c r="M3320" t="str">
        <f t="shared" ca="1" si="986"/>
        <v/>
      </c>
      <c r="N3320">
        <f t="shared" si="975"/>
        <v>3384.4</v>
      </c>
      <c r="O3320">
        <f t="shared" ca="1" si="987"/>
        <v>21</v>
      </c>
      <c r="Q3320" t="str">
        <f t="shared" ca="1" si="990"/>
        <v>NO</v>
      </c>
      <c r="R3320" t="str">
        <f t="shared" ca="1" si="991"/>
        <v>NO</v>
      </c>
      <c r="S3320" t="b">
        <f t="shared" ca="1" si="988"/>
        <v>0</v>
      </c>
      <c r="T3320" t="b">
        <f t="shared" ca="1" si="989"/>
        <v>0</v>
      </c>
      <c r="U3320">
        <f t="shared" ca="1" si="974"/>
        <v>1</v>
      </c>
      <c r="W3320" s="7"/>
      <c r="X3320" t="str">
        <f t="shared" ca="1" si="976"/>
        <v>21</v>
      </c>
    </row>
    <row r="3321" spans="1:24" x14ac:dyDescent="0.3">
      <c r="A3321">
        <f t="shared" si="977"/>
        <v>3320</v>
      </c>
      <c r="B3321" s="1">
        <v>39923</v>
      </c>
      <c r="C3321">
        <v>3377.1</v>
      </c>
      <c r="D3321">
        <f t="shared" si="978"/>
        <v>-7.3000000000001819</v>
      </c>
      <c r="E3321" t="str">
        <f t="shared" si="979"/>
        <v/>
      </c>
      <c r="F3321" s="4">
        <f t="shared" si="980"/>
        <v>-7.3000000000001819</v>
      </c>
      <c r="G3321">
        <f t="shared" ca="1" si="981"/>
        <v>0.6460999999999999</v>
      </c>
      <c r="H3321">
        <f t="shared" ca="1" si="982"/>
        <v>0.6333749999999998</v>
      </c>
      <c r="I3321" s="4">
        <f t="shared" ca="1" si="992"/>
        <v>1.0200907835010855</v>
      </c>
      <c r="J3321" s="8">
        <f t="shared" ca="1" si="983"/>
        <v>50.497274272650891</v>
      </c>
      <c r="K3321" t="str">
        <f t="shared" ca="1" si="984"/>
        <v>SELL</v>
      </c>
      <c r="L3321" t="str">
        <f t="shared" ca="1" si="985"/>
        <v>NA</v>
      </c>
      <c r="M3321" t="str">
        <f t="shared" ca="1" si="986"/>
        <v/>
      </c>
      <c r="N3321">
        <f t="shared" si="975"/>
        <v>3377.1</v>
      </c>
      <c r="O3321">
        <f t="shared" ca="1" si="987"/>
        <v>21</v>
      </c>
      <c r="Q3321" t="str">
        <f t="shared" ca="1" si="990"/>
        <v>NO</v>
      </c>
      <c r="R3321" t="str">
        <f t="shared" ca="1" si="991"/>
        <v>NO</v>
      </c>
      <c r="S3321" t="b">
        <f t="shared" ca="1" si="988"/>
        <v>0</v>
      </c>
      <c r="T3321" t="b">
        <f t="shared" ca="1" si="989"/>
        <v>0</v>
      </c>
      <c r="U3321">
        <f t="shared" ca="1" si="974"/>
        <v>1</v>
      </c>
      <c r="W3321" s="7"/>
      <c r="X3321" t="str">
        <f t="shared" ca="1" si="976"/>
        <v>21</v>
      </c>
    </row>
    <row r="3322" spans="1:24" x14ac:dyDescent="0.3">
      <c r="A3322">
        <f t="shared" si="977"/>
        <v>3321</v>
      </c>
      <c r="B3322" s="1">
        <v>39924</v>
      </c>
      <c r="C3322">
        <v>3365.3</v>
      </c>
      <c r="D3322">
        <f t="shared" si="978"/>
        <v>-11.799999999999727</v>
      </c>
      <c r="E3322" t="str">
        <f t="shared" si="979"/>
        <v/>
      </c>
      <c r="F3322" s="4">
        <f t="shared" si="980"/>
        <v>-11.799999999999727</v>
      </c>
      <c r="G3322">
        <f t="shared" ca="1" si="981"/>
        <v>0.60911111111111094</v>
      </c>
      <c r="H3322">
        <f t="shared" ca="1" si="982"/>
        <v>0.53029999999999933</v>
      </c>
      <c r="I3322" s="4">
        <f t="shared" ca="1" si="992"/>
        <v>1.148616087330024</v>
      </c>
      <c r="J3322" s="8">
        <f t="shared" ca="1" si="983"/>
        <v>53.458414190566295</v>
      </c>
      <c r="K3322" t="str">
        <f t="shared" ca="1" si="984"/>
        <v>SELL</v>
      </c>
      <c r="L3322" t="str">
        <f t="shared" ca="1" si="985"/>
        <v>NA</v>
      </c>
      <c r="M3322" t="str">
        <f t="shared" ca="1" si="986"/>
        <v/>
      </c>
      <c r="N3322">
        <f t="shared" si="975"/>
        <v>3365.3</v>
      </c>
      <c r="O3322">
        <f t="shared" ca="1" si="987"/>
        <v>21</v>
      </c>
      <c r="Q3322" t="str">
        <f t="shared" ca="1" si="990"/>
        <v>NO</v>
      </c>
      <c r="R3322" t="str">
        <f t="shared" ca="1" si="991"/>
        <v>NO</v>
      </c>
      <c r="S3322" t="b">
        <f t="shared" ca="1" si="988"/>
        <v>0</v>
      </c>
      <c r="T3322" t="b">
        <f t="shared" ca="1" si="989"/>
        <v>0</v>
      </c>
      <c r="U3322">
        <f t="shared" ca="1" si="974"/>
        <v>1</v>
      </c>
      <c r="W3322" s="7"/>
      <c r="X3322" t="str">
        <f t="shared" ca="1" si="976"/>
        <v>21</v>
      </c>
    </row>
    <row r="3323" spans="1:24" x14ac:dyDescent="0.3">
      <c r="A3323">
        <f t="shared" si="977"/>
        <v>3322</v>
      </c>
      <c r="B3323" s="1">
        <v>39925</v>
      </c>
      <c r="C3323">
        <v>3330.3</v>
      </c>
      <c r="D3323">
        <f t="shared" si="978"/>
        <v>-35</v>
      </c>
      <c r="E3323" t="str">
        <f t="shared" si="979"/>
        <v/>
      </c>
      <c r="F3323" s="4">
        <f t="shared" si="980"/>
        <v>-35</v>
      </c>
      <c r="G3323">
        <f t="shared" ca="1" si="981"/>
        <v>0.65224999999999966</v>
      </c>
      <c r="H3323">
        <f t="shared" ca="1" si="982"/>
        <v>0.50024999999999942</v>
      </c>
      <c r="I3323" s="4">
        <f t="shared" ca="1" si="992"/>
        <v>1.3038480759620199</v>
      </c>
      <c r="J3323" s="8">
        <f t="shared" ca="1" si="983"/>
        <v>56.594360086767914</v>
      </c>
      <c r="K3323" t="str">
        <f t="shared" ca="1" si="984"/>
        <v>SELL</v>
      </c>
      <c r="L3323" t="str">
        <f t="shared" ca="1" si="985"/>
        <v>NA</v>
      </c>
      <c r="M3323" t="str">
        <f t="shared" ca="1" si="986"/>
        <v/>
      </c>
      <c r="N3323">
        <f t="shared" si="975"/>
        <v>3330.3</v>
      </c>
      <c r="O3323">
        <f t="shared" ca="1" si="987"/>
        <v>21</v>
      </c>
      <c r="Q3323" t="str">
        <f t="shared" ca="1" si="990"/>
        <v>NO</v>
      </c>
      <c r="R3323" t="str">
        <f t="shared" ca="1" si="991"/>
        <v>NO</v>
      </c>
      <c r="S3323" t="b">
        <f t="shared" ca="1" si="988"/>
        <v>0</v>
      </c>
      <c r="T3323" t="b">
        <f t="shared" ca="1" si="989"/>
        <v>0</v>
      </c>
      <c r="U3323">
        <f t="shared" ca="1" si="974"/>
        <v>1</v>
      </c>
      <c r="W3323" s="7"/>
      <c r="X3323" t="str">
        <f t="shared" ca="1" si="976"/>
        <v>21</v>
      </c>
    </row>
    <row r="3324" spans="1:24" x14ac:dyDescent="0.3">
      <c r="A3324">
        <f t="shared" si="977"/>
        <v>3323</v>
      </c>
      <c r="B3324" s="1">
        <v>39926</v>
      </c>
      <c r="C3324">
        <v>3423.7</v>
      </c>
      <c r="D3324">
        <f t="shared" si="978"/>
        <v>93.399999999999636</v>
      </c>
      <c r="E3324">
        <f t="shared" si="979"/>
        <v>93.399999999999636</v>
      </c>
      <c r="F3324" s="4" t="str">
        <f t="shared" si="980"/>
        <v/>
      </c>
      <c r="G3324">
        <f t="shared" ca="1" si="981"/>
        <v>0.68355555555555481</v>
      </c>
      <c r="H3324">
        <f t="shared" ca="1" si="982"/>
        <v>0.33929999999999927</v>
      </c>
      <c r="I3324" s="4">
        <f t="shared" ca="1" si="992"/>
        <v>2.0146052329960398</v>
      </c>
      <c r="J3324" s="8">
        <f t="shared" ca="1" si="983"/>
        <v>66.828160813409113</v>
      </c>
      <c r="K3324" t="str">
        <f t="shared" ca="1" si="984"/>
        <v>SELL</v>
      </c>
      <c r="L3324" t="str">
        <f t="shared" ca="1" si="985"/>
        <v>NA</v>
      </c>
      <c r="M3324" t="str">
        <f t="shared" ca="1" si="986"/>
        <v/>
      </c>
      <c r="N3324">
        <f t="shared" si="975"/>
        <v>3423.7</v>
      </c>
      <c r="O3324">
        <f t="shared" ca="1" si="987"/>
        <v>21</v>
      </c>
      <c r="Q3324" t="str">
        <f t="shared" ca="1" si="990"/>
        <v>NO</v>
      </c>
      <c r="R3324" t="str">
        <f t="shared" ca="1" si="991"/>
        <v>NO</v>
      </c>
      <c r="S3324" t="b">
        <f t="shared" ca="1" si="988"/>
        <v>0</v>
      </c>
      <c r="T3324" t="b">
        <f t="shared" ca="1" si="989"/>
        <v>0</v>
      </c>
      <c r="U3324">
        <f t="shared" ca="1" si="974"/>
        <v>1</v>
      </c>
      <c r="W3324" s="7"/>
      <c r="X3324" t="str">
        <f t="shared" ca="1" si="976"/>
        <v>21</v>
      </c>
    </row>
    <row r="3325" spans="1:24" x14ac:dyDescent="0.3">
      <c r="A3325">
        <f t="shared" si="977"/>
        <v>3324</v>
      </c>
      <c r="B3325" s="1">
        <v>39927</v>
      </c>
      <c r="C3325">
        <v>3480.75</v>
      </c>
      <c r="D3325">
        <f t="shared" si="978"/>
        <v>57.050000000000182</v>
      </c>
      <c r="E3325">
        <f t="shared" si="979"/>
        <v>57.050000000000182</v>
      </c>
      <c r="F3325" s="4" t="str">
        <f t="shared" si="980"/>
        <v/>
      </c>
      <c r="G3325">
        <f t="shared" ca="1" si="981"/>
        <v>0.69938888888888873</v>
      </c>
      <c r="H3325">
        <f t="shared" ca="1" si="982"/>
        <v>0.33929999999999927</v>
      </c>
      <c r="I3325" s="4">
        <f t="shared" ca="1" si="992"/>
        <v>2.0612699348331573</v>
      </c>
      <c r="J3325" s="8">
        <f t="shared" ca="1" si="983"/>
        <v>67.333818275176014</v>
      </c>
      <c r="K3325" t="str">
        <f t="shared" ca="1" si="984"/>
        <v>SELL</v>
      </c>
      <c r="L3325" t="str">
        <f t="shared" ca="1" si="985"/>
        <v>NA</v>
      </c>
      <c r="M3325" t="str">
        <f t="shared" ca="1" si="986"/>
        <v/>
      </c>
      <c r="N3325">
        <f t="shared" si="975"/>
        <v>3480.75</v>
      </c>
      <c r="O3325">
        <f t="shared" ca="1" si="987"/>
        <v>21</v>
      </c>
      <c r="Q3325" t="str">
        <f t="shared" ca="1" si="990"/>
        <v>NO</v>
      </c>
      <c r="R3325" t="str">
        <f t="shared" ca="1" si="991"/>
        <v>NO</v>
      </c>
      <c r="S3325" t="b">
        <f t="shared" ca="1" si="988"/>
        <v>0</v>
      </c>
      <c r="T3325" t="b">
        <f t="shared" ca="1" si="989"/>
        <v>0</v>
      </c>
      <c r="U3325">
        <f t="shared" ca="1" si="974"/>
        <v>1</v>
      </c>
      <c r="W3325" s="7"/>
      <c r="X3325" t="str">
        <f t="shared" ca="1" si="976"/>
        <v>21</v>
      </c>
    </row>
    <row r="3326" spans="1:24" x14ac:dyDescent="0.3">
      <c r="A3326">
        <f t="shared" si="977"/>
        <v>3325</v>
      </c>
      <c r="B3326" s="1">
        <v>39930</v>
      </c>
      <c r="C3326">
        <v>3470</v>
      </c>
      <c r="D3326">
        <f t="shared" si="978"/>
        <v>-10.75</v>
      </c>
      <c r="E3326" t="str">
        <f t="shared" si="979"/>
        <v/>
      </c>
      <c r="F3326" s="4">
        <f t="shared" si="980"/>
        <v>-10.75</v>
      </c>
      <c r="G3326">
        <f t="shared" ca="1" si="981"/>
        <v>0.73756249999999968</v>
      </c>
      <c r="H3326">
        <f t="shared" ca="1" si="982"/>
        <v>0.30066666666666608</v>
      </c>
      <c r="I3326" s="4">
        <f t="shared" ca="1" si="992"/>
        <v>2.4530903547671876</v>
      </c>
      <c r="J3326" s="8">
        <f t="shared" ca="1" si="983"/>
        <v>71.040433430320093</v>
      </c>
      <c r="K3326" t="str">
        <f t="shared" ca="1" si="984"/>
        <v>SELL</v>
      </c>
      <c r="L3326" t="str">
        <f t="shared" ca="1" si="985"/>
        <v>NA</v>
      </c>
      <c r="M3326" t="str">
        <f t="shared" ca="1" si="986"/>
        <v/>
      </c>
      <c r="N3326">
        <f t="shared" si="975"/>
        <v>3470</v>
      </c>
      <c r="O3326">
        <f t="shared" ca="1" si="987"/>
        <v>21</v>
      </c>
      <c r="Q3326" t="str">
        <f t="shared" ca="1" si="990"/>
        <v>NO</v>
      </c>
      <c r="R3326" t="str">
        <f t="shared" ca="1" si="991"/>
        <v>YES</v>
      </c>
      <c r="S3326" t="b">
        <f t="shared" ca="1" si="988"/>
        <v>0</v>
      </c>
      <c r="T3326" t="b">
        <f t="shared" ca="1" si="989"/>
        <v>0</v>
      </c>
      <c r="U3326">
        <f t="shared" ca="1" si="974"/>
        <v>1</v>
      </c>
      <c r="W3326" s="7"/>
      <c r="X3326" t="str">
        <f t="shared" ca="1" si="976"/>
        <v>21</v>
      </c>
    </row>
    <row r="3327" spans="1:24" x14ac:dyDescent="0.3">
      <c r="A3327">
        <f t="shared" si="977"/>
        <v>3326</v>
      </c>
      <c r="B3327" s="1">
        <v>39931</v>
      </c>
      <c r="C3327">
        <v>3362.35</v>
      </c>
      <c r="D3327">
        <f t="shared" si="978"/>
        <v>-107.65000000000009</v>
      </c>
      <c r="E3327" t="str">
        <f t="shared" si="979"/>
        <v/>
      </c>
      <c r="F3327" s="4">
        <f t="shared" si="980"/>
        <v>-107.65000000000009</v>
      </c>
      <c r="G3327">
        <f t="shared" ca="1" si="981"/>
        <v>0.62764285714285639</v>
      </c>
      <c r="H3327">
        <f t="shared" ca="1" si="982"/>
        <v>0.41149999999999964</v>
      </c>
      <c r="I3327" s="4">
        <f t="shared" ca="1" si="992"/>
        <v>1.525256031938899</v>
      </c>
      <c r="J3327" s="8">
        <f t="shared" ca="1" si="983"/>
        <v>60.400054990376681</v>
      </c>
      <c r="K3327" t="str">
        <f t="shared" ca="1" si="984"/>
        <v>SELL</v>
      </c>
      <c r="L3327" t="str">
        <f t="shared" ca="1" si="985"/>
        <v>NA</v>
      </c>
      <c r="M3327" t="str">
        <f t="shared" ca="1" si="986"/>
        <v/>
      </c>
      <c r="N3327">
        <f t="shared" si="975"/>
        <v>3362.35</v>
      </c>
      <c r="O3327">
        <f t="shared" ca="1" si="987"/>
        <v>21</v>
      </c>
      <c r="Q3327" t="str">
        <f t="shared" ca="1" si="990"/>
        <v>NO</v>
      </c>
      <c r="R3327" t="str">
        <f t="shared" ca="1" si="991"/>
        <v>NO</v>
      </c>
      <c r="S3327" t="b">
        <f t="shared" ca="1" si="988"/>
        <v>0</v>
      </c>
      <c r="T3327" t="b">
        <f t="shared" ca="1" si="989"/>
        <v>0</v>
      </c>
      <c r="U3327">
        <f t="shared" ca="1" si="974"/>
        <v>1</v>
      </c>
      <c r="W3327" s="7"/>
      <c r="X3327" t="str">
        <f t="shared" ca="1" si="976"/>
        <v>21</v>
      </c>
    </row>
    <row r="3328" spans="1:24" x14ac:dyDescent="0.3">
      <c r="A3328">
        <f t="shared" si="977"/>
        <v>3327</v>
      </c>
      <c r="B3328" s="1">
        <v>39932</v>
      </c>
      <c r="C3328">
        <v>3473.95</v>
      </c>
      <c r="D3328">
        <f t="shared" si="978"/>
        <v>111.59999999999991</v>
      </c>
      <c r="E3328">
        <f t="shared" si="979"/>
        <v>111.59999999999991</v>
      </c>
      <c r="F3328" s="4" t="str">
        <f t="shared" si="980"/>
        <v/>
      </c>
      <c r="G3328">
        <f t="shared" ca="1" si="981"/>
        <v>0.72199999999999942</v>
      </c>
      <c r="H3328">
        <f t="shared" ca="1" si="982"/>
        <v>0.41149999999999964</v>
      </c>
      <c r="I3328" s="4">
        <f t="shared" ca="1" si="992"/>
        <v>1.7545565006075334</v>
      </c>
      <c r="J3328" s="8">
        <f t="shared" ca="1" si="983"/>
        <v>63.696515218350243</v>
      </c>
      <c r="K3328" t="str">
        <f t="shared" ca="1" si="984"/>
        <v>SELL</v>
      </c>
      <c r="L3328" t="str">
        <f t="shared" ca="1" si="985"/>
        <v>NA</v>
      </c>
      <c r="M3328" t="str">
        <f t="shared" ca="1" si="986"/>
        <v/>
      </c>
      <c r="N3328">
        <f t="shared" si="975"/>
        <v>3473.95</v>
      </c>
      <c r="O3328">
        <f t="shared" ca="1" si="987"/>
        <v>21</v>
      </c>
      <c r="Q3328" t="str">
        <f t="shared" ca="1" si="990"/>
        <v>NO</v>
      </c>
      <c r="R3328" t="str">
        <f t="shared" ca="1" si="991"/>
        <v>NO</v>
      </c>
      <c r="S3328" t="b">
        <f t="shared" ca="1" si="988"/>
        <v>0</v>
      </c>
      <c r="T3328" t="b">
        <f t="shared" ca="1" si="989"/>
        <v>0</v>
      </c>
      <c r="U3328">
        <f t="shared" ca="1" si="974"/>
        <v>1</v>
      </c>
      <c r="W3328" s="7"/>
      <c r="X3328" t="str">
        <f t="shared" ca="1" si="976"/>
        <v>21</v>
      </c>
    </row>
    <row r="3329" spans="1:24" x14ac:dyDescent="0.3">
      <c r="A3329">
        <f t="shared" si="977"/>
        <v>3328</v>
      </c>
      <c r="B3329" s="1">
        <v>39937</v>
      </c>
      <c r="C3329">
        <v>3654</v>
      </c>
      <c r="D3329">
        <f t="shared" si="978"/>
        <v>180.05000000000018</v>
      </c>
      <c r="E3329">
        <f t="shared" si="979"/>
        <v>180.05000000000018</v>
      </c>
      <c r="F3329" s="4" t="str">
        <f t="shared" si="980"/>
        <v/>
      </c>
      <c r="G3329">
        <f t="shared" ca="1" si="981"/>
        <v>0.85585714285714276</v>
      </c>
      <c r="H3329">
        <f t="shared" ca="1" si="982"/>
        <v>0.41149999999999964</v>
      </c>
      <c r="I3329" s="4">
        <f t="shared" ca="1" si="992"/>
        <v>2.0798472487415394</v>
      </c>
      <c r="J3329" s="8">
        <f t="shared" ca="1" si="983"/>
        <v>67.530857239474727</v>
      </c>
      <c r="K3329" t="str">
        <f t="shared" ca="1" si="984"/>
        <v>SELL</v>
      </c>
      <c r="L3329" t="str">
        <f t="shared" ca="1" si="985"/>
        <v>NA</v>
      </c>
      <c r="M3329" t="str">
        <f t="shared" ca="1" si="986"/>
        <v/>
      </c>
      <c r="N3329">
        <f t="shared" si="975"/>
        <v>3654</v>
      </c>
      <c r="O3329">
        <f t="shared" ca="1" si="987"/>
        <v>21</v>
      </c>
      <c r="Q3329" t="str">
        <f t="shared" ca="1" si="990"/>
        <v>NO</v>
      </c>
      <c r="R3329" t="str">
        <f t="shared" ca="1" si="991"/>
        <v>NO</v>
      </c>
      <c r="S3329" t="b">
        <f t="shared" ca="1" si="988"/>
        <v>0</v>
      </c>
      <c r="T3329" t="b">
        <f t="shared" ca="1" si="989"/>
        <v>0</v>
      </c>
      <c r="U3329">
        <f t="shared" ref="U3329:U3392" ca="1" si="993">IF(U3328=1,1,IF(K3329="BUY",1,0))</f>
        <v>1</v>
      </c>
      <c r="W3329" s="7"/>
      <c r="X3329" t="str">
        <f t="shared" ca="1" si="976"/>
        <v>21</v>
      </c>
    </row>
    <row r="3330" spans="1:24" x14ac:dyDescent="0.3">
      <c r="A3330">
        <f t="shared" si="977"/>
        <v>3329</v>
      </c>
      <c r="B3330" s="1">
        <v>39938</v>
      </c>
      <c r="C3330">
        <v>3661.9</v>
      </c>
      <c r="D3330">
        <f t="shared" si="978"/>
        <v>7.9000000000000909</v>
      </c>
      <c r="E3330">
        <f t="shared" si="979"/>
        <v>7.9000000000000909</v>
      </c>
      <c r="F3330" s="4" t="str">
        <f t="shared" si="980"/>
        <v/>
      </c>
      <c r="G3330">
        <f t="shared" ca="1" si="981"/>
        <v>0.75875000000000004</v>
      </c>
      <c r="H3330">
        <f t="shared" ca="1" si="982"/>
        <v>0.47858333333333347</v>
      </c>
      <c r="I3330" s="4">
        <f t="shared" ca="1" si="992"/>
        <v>1.5854083231760401</v>
      </c>
      <c r="J3330" s="8">
        <f t="shared" ca="1" si="983"/>
        <v>61.32139008620689</v>
      </c>
      <c r="K3330" t="str">
        <f t="shared" ca="1" si="984"/>
        <v>SELL</v>
      </c>
      <c r="L3330" t="str">
        <f t="shared" ca="1" si="985"/>
        <v>NA</v>
      </c>
      <c r="M3330" t="str">
        <f t="shared" ca="1" si="986"/>
        <v/>
      </c>
      <c r="N3330">
        <f t="shared" si="975"/>
        <v>3661.9</v>
      </c>
      <c r="O3330">
        <f t="shared" ca="1" si="987"/>
        <v>21</v>
      </c>
      <c r="Q3330" t="str">
        <f t="shared" ca="1" si="990"/>
        <v>NO</v>
      </c>
      <c r="R3330" t="str">
        <f t="shared" ca="1" si="991"/>
        <v>NO</v>
      </c>
      <c r="S3330" t="b">
        <f t="shared" ca="1" si="988"/>
        <v>0</v>
      </c>
      <c r="T3330" t="b">
        <f t="shared" ca="1" si="989"/>
        <v>0</v>
      </c>
      <c r="U3330">
        <f t="shared" ca="1" si="993"/>
        <v>1</v>
      </c>
      <c r="W3330" s="7"/>
      <c r="X3330" t="str">
        <f t="shared" ca="1" si="976"/>
        <v>21</v>
      </c>
    </row>
    <row r="3331" spans="1:24" x14ac:dyDescent="0.3">
      <c r="A3331">
        <f t="shared" si="977"/>
        <v>3330</v>
      </c>
      <c r="B3331" s="1">
        <v>39939</v>
      </c>
      <c r="C3331">
        <v>3625.05</v>
      </c>
      <c r="D3331">
        <f t="shared" si="978"/>
        <v>-36.849999999999909</v>
      </c>
      <c r="E3331" t="str">
        <f t="shared" si="979"/>
        <v/>
      </c>
      <c r="F3331" s="4">
        <f t="shared" si="980"/>
        <v>-36.849999999999909</v>
      </c>
      <c r="G3331">
        <f t="shared" ca="1" si="981"/>
        <v>0.80921428571428611</v>
      </c>
      <c r="H3331">
        <f t="shared" ca="1" si="982"/>
        <v>0.46285714285714286</v>
      </c>
      <c r="I3331" s="4">
        <f t="shared" ca="1" si="992"/>
        <v>1.7483024691358033</v>
      </c>
      <c r="J3331" s="8">
        <f t="shared" ca="1" si="983"/>
        <v>63.613903082710998</v>
      </c>
      <c r="K3331" t="str">
        <f t="shared" ca="1" si="984"/>
        <v>SELL</v>
      </c>
      <c r="L3331" t="str">
        <f t="shared" ca="1" si="985"/>
        <v>NA</v>
      </c>
      <c r="M3331" t="str">
        <f t="shared" ca="1" si="986"/>
        <v/>
      </c>
      <c r="N3331">
        <f t="shared" ref="N3331:N3394" si="994">C3331</f>
        <v>3625.05</v>
      </c>
      <c r="O3331">
        <f t="shared" ca="1" si="987"/>
        <v>21</v>
      </c>
      <c r="Q3331" t="str">
        <f t="shared" ca="1" si="990"/>
        <v>NO</v>
      </c>
      <c r="R3331" t="str">
        <f t="shared" ca="1" si="991"/>
        <v>NO</v>
      </c>
      <c r="S3331" t="b">
        <f t="shared" ca="1" si="988"/>
        <v>0</v>
      </c>
      <c r="T3331" t="b">
        <f t="shared" ca="1" si="989"/>
        <v>0</v>
      </c>
      <c r="U3331">
        <f t="shared" ca="1" si="993"/>
        <v>1</v>
      </c>
      <c r="W3331" s="7"/>
      <c r="X3331" t="str">
        <f t="shared" ref="X3331:X3394" ca="1" si="995">CONCATENATE(M3331&amp;O3331)</f>
        <v>21</v>
      </c>
    </row>
    <row r="3332" spans="1:24" x14ac:dyDescent="0.3">
      <c r="A3332">
        <f t="shared" ref="A3332:A3395" si="996">A3331+1</f>
        <v>3331</v>
      </c>
      <c r="B3332" s="1">
        <v>39940</v>
      </c>
      <c r="C3332">
        <v>3683.9</v>
      </c>
      <c r="D3332">
        <f t="shared" ref="D3332:D3395" si="997">C3332-C3331</f>
        <v>58.849999999999909</v>
      </c>
      <c r="E3332">
        <f t="shared" ref="E3332:E3395" si="998">IF($D3332&gt;0,$D3332,"")</f>
        <v>58.849999999999909</v>
      </c>
      <c r="F3332" s="4" t="str">
        <f t="shared" ref="F3332:F3395" si="999">IF($D3332&lt;0,$D3332,"")</f>
        <v/>
      </c>
      <c r="G3332">
        <f t="shared" ref="G3332:G3395" ca="1" si="1000">IFERROR(IF(A3332&gt;$P$2,AVERAGE(OFFSET(E3332,0,0,-$P$2,1))/100,""),"")</f>
        <v>0.74821428571428572</v>
      </c>
      <c r="H3332">
        <f t="shared" ref="H3332:H3395" ca="1" si="1001">IFERROR(IF(A3332&gt;$P$2,ABS(AVERAGE(OFFSET(F3332,0,0,-$P$2,1))/100),""),"")</f>
        <v>0.46285714285714286</v>
      </c>
      <c r="I3332" s="4">
        <f t="shared" ca="1" si="992"/>
        <v>1.6165123456790125</v>
      </c>
      <c r="J3332" s="8">
        <f t="shared" ref="J3332:J3395" ca="1" si="1002">IFERROR(100-(100/(1+I3332)),"")</f>
        <v>61.781185491005608</v>
      </c>
      <c r="K3332" t="str">
        <f t="shared" ref="K3332:K3395" ca="1" si="1003">IF(J3332="","",IF(J3332&lt;$P$4,"BUY",IF(J3332&gt;$P$6,"SELL",K3331)))</f>
        <v>SELL</v>
      </c>
      <c r="L3332" t="str">
        <f t="shared" ref="L3332:L3395" ca="1" si="1004">IF(K3332="BUY",IF(K3331="BUY","HOLD","BUY"),IF(K3332="SELL",IF(K3331="SELL","NA","SELL"),""))</f>
        <v>NA</v>
      </c>
      <c r="M3332" t="str">
        <f t="shared" ref="M3332:M3395" ca="1" si="1005">IF(AND(L3332="SELL",U3332=1),"SELL",IF(L3332="BUY","BUY",""))</f>
        <v/>
      </c>
      <c r="N3332">
        <f t="shared" si="994"/>
        <v>3683.9</v>
      </c>
      <c r="O3332">
        <f t="shared" ca="1" si="987"/>
        <v>21</v>
      </c>
      <c r="Q3332" t="str">
        <f t="shared" ca="1" si="990"/>
        <v>NO</v>
      </c>
      <c r="R3332" t="str">
        <f t="shared" ca="1" si="991"/>
        <v>NO</v>
      </c>
      <c r="S3332" t="b">
        <f t="shared" ca="1" si="988"/>
        <v>0</v>
      </c>
      <c r="T3332" t="b">
        <f t="shared" ca="1" si="989"/>
        <v>0</v>
      </c>
      <c r="U3332">
        <f t="shared" ca="1" si="993"/>
        <v>1</v>
      </c>
      <c r="W3332" s="7"/>
      <c r="X3332" t="str">
        <f t="shared" ca="1" si="995"/>
        <v>21</v>
      </c>
    </row>
    <row r="3333" spans="1:24" x14ac:dyDescent="0.3">
      <c r="A3333">
        <f t="shared" si="996"/>
        <v>3332</v>
      </c>
      <c r="B3333" s="1">
        <v>39941</v>
      </c>
      <c r="C3333">
        <v>3620.7</v>
      </c>
      <c r="D3333">
        <f t="shared" si="997"/>
        <v>-63.200000000000273</v>
      </c>
      <c r="E3333" t="str">
        <f t="shared" si="998"/>
        <v/>
      </c>
      <c r="F3333" s="4">
        <f t="shared" si="999"/>
        <v>-63.200000000000273</v>
      </c>
      <c r="G3333">
        <f t="shared" ca="1" si="1000"/>
        <v>0.74821428571428572</v>
      </c>
      <c r="H3333">
        <f t="shared" ca="1" si="1001"/>
        <v>0.38935714285714312</v>
      </c>
      <c r="I3333" s="4">
        <f t="shared" ca="1" si="992"/>
        <v>1.9216657494037779</v>
      </c>
      <c r="J3333" s="8">
        <f t="shared" ca="1" si="1002"/>
        <v>65.772949893256296</v>
      </c>
      <c r="K3333" t="str">
        <f t="shared" ca="1" si="1003"/>
        <v>SELL</v>
      </c>
      <c r="L3333" t="str">
        <f t="shared" ca="1" si="1004"/>
        <v>NA</v>
      </c>
      <c r="M3333" t="str">
        <f t="shared" ca="1" si="1005"/>
        <v/>
      </c>
      <c r="N3333">
        <f t="shared" si="994"/>
        <v>3620.7</v>
      </c>
      <c r="O3333">
        <f t="shared" ref="O3333:O3396" ca="1" si="1006">IF(M3333="BUY",O3332+1,O3332)</f>
        <v>21</v>
      </c>
      <c r="Q3333" t="str">
        <f t="shared" ca="1" si="990"/>
        <v>NO</v>
      </c>
      <c r="R3333" t="str">
        <f t="shared" ca="1" si="991"/>
        <v>NO</v>
      </c>
      <c r="S3333" t="b">
        <f t="shared" ca="1" si="988"/>
        <v>0</v>
      </c>
      <c r="T3333" t="b">
        <f t="shared" ca="1" si="989"/>
        <v>0</v>
      </c>
      <c r="U3333">
        <f t="shared" ca="1" si="993"/>
        <v>1</v>
      </c>
      <c r="W3333" s="7"/>
      <c r="X3333" t="str">
        <f t="shared" ca="1" si="995"/>
        <v>21</v>
      </c>
    </row>
    <row r="3334" spans="1:24" x14ac:dyDescent="0.3">
      <c r="A3334">
        <f t="shared" si="996"/>
        <v>3333</v>
      </c>
      <c r="B3334" s="1">
        <v>39944</v>
      </c>
      <c r="C3334">
        <v>3554.6</v>
      </c>
      <c r="D3334">
        <f t="shared" si="997"/>
        <v>-66.099999999999909</v>
      </c>
      <c r="E3334" t="str">
        <f t="shared" si="998"/>
        <v/>
      </c>
      <c r="F3334" s="4">
        <f t="shared" si="999"/>
        <v>-66.099999999999909</v>
      </c>
      <c r="G3334">
        <f t="shared" ca="1" si="1000"/>
        <v>0.84808333333333319</v>
      </c>
      <c r="H3334">
        <f t="shared" ca="1" si="1001"/>
        <v>0.42331250000000009</v>
      </c>
      <c r="I3334" s="4">
        <f t="shared" ca="1" si="992"/>
        <v>2.0034450514296958</v>
      </c>
      <c r="J3334" s="8">
        <f t="shared" ca="1" si="1002"/>
        <v>66.70490110934503</v>
      </c>
      <c r="K3334" t="str">
        <f t="shared" ca="1" si="1003"/>
        <v>SELL</v>
      </c>
      <c r="L3334" t="str">
        <f t="shared" ca="1" si="1004"/>
        <v>NA</v>
      </c>
      <c r="M3334" t="str">
        <f t="shared" ca="1" si="1005"/>
        <v/>
      </c>
      <c r="N3334">
        <f t="shared" si="994"/>
        <v>3554.6</v>
      </c>
      <c r="O3334">
        <f t="shared" ca="1" si="1006"/>
        <v>21</v>
      </c>
      <c r="Q3334" t="str">
        <f t="shared" ca="1" si="990"/>
        <v>NO</v>
      </c>
      <c r="R3334" t="str">
        <f t="shared" ca="1" si="991"/>
        <v>NO</v>
      </c>
      <c r="S3334" t="b">
        <f t="shared" ca="1" si="988"/>
        <v>0</v>
      </c>
      <c r="T3334" t="b">
        <f t="shared" ca="1" si="989"/>
        <v>0</v>
      </c>
      <c r="U3334">
        <f t="shared" ca="1" si="993"/>
        <v>1</v>
      </c>
      <c r="W3334" s="7"/>
      <c r="X3334" t="str">
        <f t="shared" ca="1" si="995"/>
        <v>21</v>
      </c>
    </row>
    <row r="3335" spans="1:24" x14ac:dyDescent="0.3">
      <c r="A3335">
        <f t="shared" si="996"/>
        <v>3334</v>
      </c>
      <c r="B3335" s="1">
        <v>39945</v>
      </c>
      <c r="C3335">
        <v>3681.1</v>
      </c>
      <c r="D3335">
        <f t="shared" si="997"/>
        <v>126.5</v>
      </c>
      <c r="E3335">
        <f t="shared" si="998"/>
        <v>126.5</v>
      </c>
      <c r="F3335" s="4" t="str">
        <f t="shared" si="999"/>
        <v/>
      </c>
      <c r="G3335">
        <f t="shared" ca="1" si="1000"/>
        <v>0.90764285714285708</v>
      </c>
      <c r="H3335">
        <f t="shared" ca="1" si="1001"/>
        <v>0.47335714285714275</v>
      </c>
      <c r="I3335" s="4">
        <f t="shared" ca="1" si="992"/>
        <v>1.9174588803380115</v>
      </c>
      <c r="J3335" s="8">
        <f t="shared" ca="1" si="1002"/>
        <v>65.723595738077989</v>
      </c>
      <c r="K3335" t="str">
        <f t="shared" ca="1" si="1003"/>
        <v>SELL</v>
      </c>
      <c r="L3335" t="str">
        <f t="shared" ca="1" si="1004"/>
        <v>NA</v>
      </c>
      <c r="M3335" t="str">
        <f t="shared" ca="1" si="1005"/>
        <v/>
      </c>
      <c r="N3335">
        <f t="shared" si="994"/>
        <v>3681.1</v>
      </c>
      <c r="O3335">
        <f t="shared" ca="1" si="1006"/>
        <v>21</v>
      </c>
      <c r="Q3335" t="str">
        <f t="shared" ca="1" si="990"/>
        <v>NO</v>
      </c>
      <c r="R3335" t="str">
        <f t="shared" ca="1" si="991"/>
        <v>NO</v>
      </c>
      <c r="S3335" t="b">
        <f t="shared" ca="1" si="988"/>
        <v>0</v>
      </c>
      <c r="T3335" t="b">
        <f t="shared" ca="1" si="989"/>
        <v>0</v>
      </c>
      <c r="U3335">
        <f t="shared" ca="1" si="993"/>
        <v>1</v>
      </c>
      <c r="W3335" s="7"/>
      <c r="X3335" t="str">
        <f t="shared" ca="1" si="995"/>
        <v>21</v>
      </c>
    </row>
    <row r="3336" spans="1:24" x14ac:dyDescent="0.3">
      <c r="A3336">
        <f t="shared" si="996"/>
        <v>3335</v>
      </c>
      <c r="B3336" s="1">
        <v>39946</v>
      </c>
      <c r="C3336">
        <v>3635.25</v>
      </c>
      <c r="D3336">
        <f t="shared" si="997"/>
        <v>-45.849999999999909</v>
      </c>
      <c r="E3336" t="str">
        <f t="shared" si="998"/>
        <v/>
      </c>
      <c r="F3336" s="4">
        <f t="shared" si="999"/>
        <v>-45.849999999999909</v>
      </c>
      <c r="G3336">
        <f t="shared" ca="1" si="1000"/>
        <v>0.90764285714285708</v>
      </c>
      <c r="H3336">
        <f t="shared" ca="1" si="1001"/>
        <v>0.52200000000000013</v>
      </c>
      <c r="I3336" s="4">
        <f t="shared" ca="1" si="992"/>
        <v>1.7387794198139019</v>
      </c>
      <c r="J3336" s="8">
        <f t="shared" ca="1" si="1002"/>
        <v>63.487384461653754</v>
      </c>
      <c r="K3336" t="str">
        <f t="shared" ca="1" si="1003"/>
        <v>SELL</v>
      </c>
      <c r="L3336" t="str">
        <f t="shared" ca="1" si="1004"/>
        <v>NA</v>
      </c>
      <c r="M3336" t="str">
        <f t="shared" ca="1" si="1005"/>
        <v/>
      </c>
      <c r="N3336">
        <f t="shared" si="994"/>
        <v>3635.25</v>
      </c>
      <c r="O3336">
        <f t="shared" ca="1" si="1006"/>
        <v>21</v>
      </c>
      <c r="Q3336" t="str">
        <f t="shared" ca="1" si="990"/>
        <v>NO</v>
      </c>
      <c r="R3336" t="str">
        <f t="shared" ca="1" si="991"/>
        <v>NO</v>
      </c>
      <c r="S3336" t="b">
        <f t="shared" ca="1" si="988"/>
        <v>0</v>
      </c>
      <c r="T3336" t="b">
        <f t="shared" ca="1" si="989"/>
        <v>0</v>
      </c>
      <c r="U3336">
        <f t="shared" ca="1" si="993"/>
        <v>1</v>
      </c>
      <c r="W3336" s="7"/>
      <c r="X3336" t="str">
        <f t="shared" ca="1" si="995"/>
        <v>21</v>
      </c>
    </row>
    <row r="3337" spans="1:24" x14ac:dyDescent="0.3">
      <c r="A3337">
        <f t="shared" si="996"/>
        <v>3336</v>
      </c>
      <c r="B3337" s="1">
        <v>39947</v>
      </c>
      <c r="C3337">
        <v>3593.45</v>
      </c>
      <c r="D3337">
        <f t="shared" si="997"/>
        <v>-41.800000000000182</v>
      </c>
      <c r="E3337" t="str">
        <f t="shared" si="998"/>
        <v/>
      </c>
      <c r="F3337" s="4">
        <f t="shared" si="999"/>
        <v>-41.800000000000182</v>
      </c>
      <c r="G3337">
        <f t="shared" ca="1" si="1000"/>
        <v>0.90764285714285708</v>
      </c>
      <c r="H3337">
        <f t="shared" ca="1" si="1001"/>
        <v>0.53171428571428614</v>
      </c>
      <c r="I3337" s="4">
        <f t="shared" ca="1" si="992"/>
        <v>1.7070123589468014</v>
      </c>
      <c r="J3337" s="8">
        <f t="shared" ca="1" si="1002"/>
        <v>63.058905265247361</v>
      </c>
      <c r="K3337" t="str">
        <f t="shared" ca="1" si="1003"/>
        <v>SELL</v>
      </c>
      <c r="L3337" t="str">
        <f t="shared" ca="1" si="1004"/>
        <v>NA</v>
      </c>
      <c r="M3337" t="str">
        <f t="shared" ca="1" si="1005"/>
        <v/>
      </c>
      <c r="N3337">
        <f t="shared" si="994"/>
        <v>3593.45</v>
      </c>
      <c r="O3337">
        <f t="shared" ca="1" si="1006"/>
        <v>21</v>
      </c>
      <c r="Q3337" t="str">
        <f t="shared" ca="1" si="990"/>
        <v>NO</v>
      </c>
      <c r="R3337" t="str">
        <f t="shared" ca="1" si="991"/>
        <v>NO</v>
      </c>
      <c r="S3337" t="b">
        <f t="shared" ca="1" si="988"/>
        <v>0</v>
      </c>
      <c r="T3337" t="b">
        <f t="shared" ca="1" si="989"/>
        <v>0</v>
      </c>
      <c r="U3337">
        <f t="shared" ca="1" si="993"/>
        <v>1</v>
      </c>
      <c r="W3337" s="7"/>
      <c r="X3337" t="str">
        <f t="shared" ca="1" si="995"/>
        <v>21</v>
      </c>
    </row>
    <row r="3338" spans="1:24" x14ac:dyDescent="0.3">
      <c r="A3338">
        <f t="shared" si="996"/>
        <v>3337</v>
      </c>
      <c r="B3338" s="1">
        <v>39948</v>
      </c>
      <c r="C3338">
        <v>3671.65</v>
      </c>
      <c r="D3338">
        <f t="shared" si="997"/>
        <v>78.200000000000273</v>
      </c>
      <c r="E3338">
        <f t="shared" si="998"/>
        <v>78.200000000000273</v>
      </c>
      <c r="F3338" s="4" t="str">
        <f t="shared" si="999"/>
        <v/>
      </c>
      <c r="G3338">
        <f t="shared" ca="1" si="1000"/>
        <v>0.88592857142857229</v>
      </c>
      <c r="H3338">
        <f t="shared" ca="1" si="1001"/>
        <v>0.53171428571428614</v>
      </c>
      <c r="I3338" s="4">
        <f t="shared" ca="1" si="992"/>
        <v>1.6661740999462658</v>
      </c>
      <c r="J3338" s="8">
        <f t="shared" ca="1" si="1002"/>
        <v>62.493072000806173</v>
      </c>
      <c r="K3338" t="str">
        <f t="shared" ca="1" si="1003"/>
        <v>SELL</v>
      </c>
      <c r="L3338" t="str">
        <f t="shared" ca="1" si="1004"/>
        <v>NA</v>
      </c>
      <c r="M3338" t="str">
        <f t="shared" ca="1" si="1005"/>
        <v/>
      </c>
      <c r="N3338">
        <f t="shared" si="994"/>
        <v>3671.65</v>
      </c>
      <c r="O3338">
        <f t="shared" ca="1" si="1006"/>
        <v>21</v>
      </c>
      <c r="Q3338" t="str">
        <f t="shared" ca="1" si="990"/>
        <v>NO</v>
      </c>
      <c r="R3338" t="str">
        <f t="shared" ca="1" si="991"/>
        <v>NO</v>
      </c>
      <c r="S3338" t="b">
        <f t="shared" ca="1" si="988"/>
        <v>0</v>
      </c>
      <c r="T3338" t="b">
        <f t="shared" ca="1" si="989"/>
        <v>0</v>
      </c>
      <c r="U3338">
        <f t="shared" ca="1" si="993"/>
        <v>1</v>
      </c>
      <c r="W3338" s="7"/>
      <c r="X3338" t="str">
        <f t="shared" ca="1" si="995"/>
        <v>21</v>
      </c>
    </row>
    <row r="3339" spans="1:24" x14ac:dyDescent="0.3">
      <c r="A3339">
        <f t="shared" si="996"/>
        <v>3338</v>
      </c>
      <c r="B3339" s="1">
        <v>39951</v>
      </c>
      <c r="C3339">
        <v>4323.1499999999996</v>
      </c>
      <c r="D3339">
        <f t="shared" si="997"/>
        <v>651.49999999999955</v>
      </c>
      <c r="E3339">
        <f t="shared" si="998"/>
        <v>651.49999999999955</v>
      </c>
      <c r="F3339" s="4" t="str">
        <f t="shared" si="999"/>
        <v/>
      </c>
      <c r="G3339">
        <f t="shared" ca="1" si="1000"/>
        <v>1.7351428571428571</v>
      </c>
      <c r="H3339">
        <f t="shared" ca="1" si="1001"/>
        <v>0.53171428571428614</v>
      </c>
      <c r="I3339" s="4">
        <f t="shared" ca="1" si="992"/>
        <v>3.26329930145083</v>
      </c>
      <c r="J3339" s="8">
        <f t="shared" ca="1" si="1002"/>
        <v>76.543987900176447</v>
      </c>
      <c r="K3339" t="str">
        <f t="shared" ca="1" si="1003"/>
        <v>SELL</v>
      </c>
      <c r="L3339" t="str">
        <f t="shared" ca="1" si="1004"/>
        <v>NA</v>
      </c>
      <c r="M3339" t="str">
        <f t="shared" ca="1" si="1005"/>
        <v/>
      </c>
      <c r="N3339">
        <f t="shared" si="994"/>
        <v>4323.1499999999996</v>
      </c>
      <c r="O3339">
        <f t="shared" ca="1" si="1006"/>
        <v>21</v>
      </c>
      <c r="Q3339" t="str">
        <f t="shared" ca="1" si="990"/>
        <v>NO</v>
      </c>
      <c r="R3339" t="str">
        <f t="shared" ca="1" si="991"/>
        <v>YES</v>
      </c>
      <c r="S3339" t="b">
        <f t="shared" ca="1" si="988"/>
        <v>0</v>
      </c>
      <c r="T3339" t="b">
        <f t="shared" ca="1" si="989"/>
        <v>0</v>
      </c>
      <c r="U3339">
        <f t="shared" ca="1" si="993"/>
        <v>1</v>
      </c>
      <c r="W3339" s="7"/>
      <c r="X3339" t="str">
        <f t="shared" ca="1" si="995"/>
        <v>21</v>
      </c>
    </row>
    <row r="3340" spans="1:24" x14ac:dyDescent="0.3">
      <c r="A3340">
        <f t="shared" si="996"/>
        <v>3339</v>
      </c>
      <c r="B3340" s="1">
        <v>39952</v>
      </c>
      <c r="C3340">
        <v>4318.45</v>
      </c>
      <c r="D3340">
        <f t="shared" si="997"/>
        <v>-4.6999999999998181</v>
      </c>
      <c r="E3340" t="str">
        <f t="shared" si="998"/>
        <v/>
      </c>
      <c r="F3340" s="4">
        <f t="shared" si="999"/>
        <v>-4.6999999999998181</v>
      </c>
      <c r="G3340">
        <f t="shared" ca="1" si="1000"/>
        <v>1.7351428571428571</v>
      </c>
      <c r="H3340">
        <f t="shared" ca="1" si="1001"/>
        <v>0.52307142857142874</v>
      </c>
      <c r="I3340" s="4">
        <f t="shared" ca="1" si="992"/>
        <v>3.3172197186945231</v>
      </c>
      <c r="J3340" s="8">
        <f t="shared" ca="1" si="1002"/>
        <v>76.836944488375764</v>
      </c>
      <c r="K3340" t="str">
        <f t="shared" ca="1" si="1003"/>
        <v>SELL</v>
      </c>
      <c r="L3340" t="str">
        <f t="shared" ca="1" si="1004"/>
        <v>NA</v>
      </c>
      <c r="M3340" t="str">
        <f t="shared" ca="1" si="1005"/>
        <v/>
      </c>
      <c r="N3340">
        <f t="shared" si="994"/>
        <v>4318.45</v>
      </c>
      <c r="O3340">
        <f t="shared" ca="1" si="1006"/>
        <v>21</v>
      </c>
      <c r="Q3340" t="str">
        <f t="shared" ca="1" si="990"/>
        <v>NO</v>
      </c>
      <c r="R3340" t="str">
        <f t="shared" ca="1" si="991"/>
        <v>YES</v>
      </c>
      <c r="S3340" t="b">
        <f t="shared" ca="1" si="988"/>
        <v>0</v>
      </c>
      <c r="T3340" t="b">
        <f t="shared" ca="1" si="989"/>
        <v>1</v>
      </c>
      <c r="U3340">
        <f t="shared" ca="1" si="993"/>
        <v>1</v>
      </c>
      <c r="W3340" s="7"/>
      <c r="X3340" t="str">
        <f t="shared" ca="1" si="995"/>
        <v>21</v>
      </c>
    </row>
    <row r="3341" spans="1:24" x14ac:dyDescent="0.3">
      <c r="A3341">
        <f t="shared" si="996"/>
        <v>3340</v>
      </c>
      <c r="B3341" s="1">
        <v>39953</v>
      </c>
      <c r="C3341">
        <v>4270.3</v>
      </c>
      <c r="D3341">
        <f t="shared" si="997"/>
        <v>-48.149999999999636</v>
      </c>
      <c r="E3341" t="str">
        <f t="shared" si="998"/>
        <v/>
      </c>
      <c r="F3341" s="4">
        <f t="shared" si="999"/>
        <v>-48.149999999999636</v>
      </c>
      <c r="G3341">
        <f t="shared" ca="1" si="1000"/>
        <v>1.7351428571428571</v>
      </c>
      <c r="H3341">
        <f t="shared" ca="1" si="1001"/>
        <v>0.43807142857142806</v>
      </c>
      <c r="I3341" s="4">
        <f t="shared" ca="1" si="992"/>
        <v>3.9608674384477465</v>
      </c>
      <c r="J3341" s="8">
        <f t="shared" ca="1" si="1002"/>
        <v>79.842235004108488</v>
      </c>
      <c r="K3341" t="str">
        <f t="shared" ca="1" si="1003"/>
        <v>SELL</v>
      </c>
      <c r="L3341" t="str">
        <f t="shared" ca="1" si="1004"/>
        <v>NA</v>
      </c>
      <c r="M3341" t="str">
        <f t="shared" ca="1" si="1005"/>
        <v/>
      </c>
      <c r="N3341">
        <f t="shared" si="994"/>
        <v>4270.3</v>
      </c>
      <c r="O3341">
        <f t="shared" ca="1" si="1006"/>
        <v>21</v>
      </c>
      <c r="Q3341" t="str">
        <f t="shared" ca="1" si="990"/>
        <v>NO</v>
      </c>
      <c r="R3341" t="str">
        <f t="shared" ca="1" si="991"/>
        <v>YES</v>
      </c>
      <c r="S3341" t="b">
        <f t="shared" ca="1" si="988"/>
        <v>0</v>
      </c>
      <c r="T3341" t="b">
        <f t="shared" ca="1" si="989"/>
        <v>1</v>
      </c>
      <c r="U3341">
        <f t="shared" ca="1" si="993"/>
        <v>1</v>
      </c>
      <c r="W3341" s="7"/>
      <c r="X3341" t="str">
        <f t="shared" ca="1" si="995"/>
        <v>21</v>
      </c>
    </row>
    <row r="3342" spans="1:24" x14ac:dyDescent="0.3">
      <c r="A3342">
        <f t="shared" si="996"/>
        <v>3341</v>
      </c>
      <c r="B3342" s="1">
        <v>39954</v>
      </c>
      <c r="C3342">
        <v>4210.8999999999996</v>
      </c>
      <c r="D3342">
        <f t="shared" si="997"/>
        <v>-59.400000000000546</v>
      </c>
      <c r="E3342" t="str">
        <f t="shared" si="998"/>
        <v/>
      </c>
      <c r="F3342" s="4">
        <f t="shared" si="999"/>
        <v>-59.400000000000546</v>
      </c>
      <c r="G3342">
        <f t="shared" ca="1" si="1000"/>
        <v>1.8383333333333334</v>
      </c>
      <c r="H3342">
        <f t="shared" ca="1" si="1001"/>
        <v>0.45756250000000021</v>
      </c>
      <c r="I3342" s="4">
        <f t="shared" ca="1" si="992"/>
        <v>4.017666074762098</v>
      </c>
      <c r="J3342" s="8">
        <f t="shared" ca="1" si="1002"/>
        <v>80.070415505929958</v>
      </c>
      <c r="K3342" t="str">
        <f t="shared" ca="1" si="1003"/>
        <v>SELL</v>
      </c>
      <c r="L3342" t="str">
        <f t="shared" ca="1" si="1004"/>
        <v>NA</v>
      </c>
      <c r="M3342" t="str">
        <f t="shared" ca="1" si="1005"/>
        <v/>
      </c>
      <c r="N3342">
        <f t="shared" si="994"/>
        <v>4210.8999999999996</v>
      </c>
      <c r="O3342">
        <f t="shared" ca="1" si="1006"/>
        <v>21</v>
      </c>
      <c r="Q3342" t="str">
        <f t="shared" ca="1" si="990"/>
        <v>NO</v>
      </c>
      <c r="R3342" t="str">
        <f t="shared" ca="1" si="991"/>
        <v>YES</v>
      </c>
      <c r="S3342" t="b">
        <f t="shared" ca="1" si="988"/>
        <v>0</v>
      </c>
      <c r="T3342" t="b">
        <f t="shared" ca="1" si="989"/>
        <v>1</v>
      </c>
      <c r="U3342">
        <f t="shared" ca="1" si="993"/>
        <v>1</v>
      </c>
      <c r="W3342" s="7"/>
      <c r="X3342" t="str">
        <f t="shared" ca="1" si="995"/>
        <v>21</v>
      </c>
    </row>
    <row r="3343" spans="1:24" x14ac:dyDescent="0.3">
      <c r="A3343">
        <f t="shared" si="996"/>
        <v>3342</v>
      </c>
      <c r="B3343" s="1">
        <v>39955</v>
      </c>
      <c r="C3343">
        <v>4238.5</v>
      </c>
      <c r="D3343">
        <f t="shared" si="997"/>
        <v>27.600000000000364</v>
      </c>
      <c r="E3343">
        <f t="shared" si="998"/>
        <v>27.600000000000364</v>
      </c>
      <c r="F3343" s="4" t="str">
        <f t="shared" si="999"/>
        <v/>
      </c>
      <c r="G3343">
        <f t="shared" ca="1" si="1000"/>
        <v>1.5842500000000004</v>
      </c>
      <c r="H3343">
        <f t="shared" ca="1" si="1001"/>
        <v>0.45756250000000021</v>
      </c>
      <c r="I3343" s="4">
        <f t="shared" ca="1" si="992"/>
        <v>3.4623685288894954</v>
      </c>
      <c r="J3343" s="8">
        <f t="shared" ca="1" si="1002"/>
        <v>77.590376197618539</v>
      </c>
      <c r="K3343" t="str">
        <f t="shared" ca="1" si="1003"/>
        <v>SELL</v>
      </c>
      <c r="L3343" t="str">
        <f t="shared" ca="1" si="1004"/>
        <v>NA</v>
      </c>
      <c r="M3343" t="str">
        <f t="shared" ca="1" si="1005"/>
        <v/>
      </c>
      <c r="N3343">
        <f t="shared" si="994"/>
        <v>4238.5</v>
      </c>
      <c r="O3343">
        <f t="shared" ca="1" si="1006"/>
        <v>21</v>
      </c>
      <c r="Q3343" t="str">
        <f t="shared" ca="1" si="990"/>
        <v>NO</v>
      </c>
      <c r="R3343" t="str">
        <f t="shared" ca="1" si="991"/>
        <v>YES</v>
      </c>
      <c r="S3343" t="b">
        <f t="shared" ca="1" si="988"/>
        <v>0</v>
      </c>
      <c r="T3343" t="b">
        <f t="shared" ca="1" si="989"/>
        <v>1</v>
      </c>
      <c r="U3343">
        <f t="shared" ca="1" si="993"/>
        <v>1</v>
      </c>
      <c r="W3343" s="7"/>
      <c r="X3343" t="str">
        <f t="shared" ca="1" si="995"/>
        <v>21</v>
      </c>
    </row>
    <row r="3344" spans="1:24" x14ac:dyDescent="0.3">
      <c r="A3344">
        <f t="shared" si="996"/>
        <v>3343</v>
      </c>
      <c r="B3344" s="1">
        <v>39958</v>
      </c>
      <c r="C3344">
        <v>4237.55</v>
      </c>
      <c r="D3344">
        <f t="shared" si="997"/>
        <v>-0.9499999999998181</v>
      </c>
      <c r="E3344" t="str">
        <f t="shared" si="998"/>
        <v/>
      </c>
      <c r="F3344" s="4">
        <f t="shared" si="999"/>
        <v>-0.9499999999998181</v>
      </c>
      <c r="G3344">
        <f t="shared" ca="1" si="1000"/>
        <v>1.8853000000000002</v>
      </c>
      <c r="H3344">
        <f t="shared" ca="1" si="1001"/>
        <v>0.40777777777777779</v>
      </c>
      <c r="I3344" s="4">
        <f t="shared" ca="1" si="992"/>
        <v>4.6233514986376028</v>
      </c>
      <c r="J3344" s="8">
        <f t="shared" ca="1" si="1002"/>
        <v>82.217010616493127</v>
      </c>
      <c r="K3344" t="str">
        <f t="shared" ca="1" si="1003"/>
        <v>SELL</v>
      </c>
      <c r="L3344" t="str">
        <f t="shared" ca="1" si="1004"/>
        <v>NA</v>
      </c>
      <c r="M3344" t="str">
        <f t="shared" ca="1" si="1005"/>
        <v/>
      </c>
      <c r="N3344">
        <f t="shared" si="994"/>
        <v>4237.55</v>
      </c>
      <c r="O3344">
        <f t="shared" ca="1" si="1006"/>
        <v>21</v>
      </c>
      <c r="Q3344" t="str">
        <f t="shared" ca="1" si="990"/>
        <v>NO</v>
      </c>
      <c r="R3344" t="str">
        <f t="shared" ca="1" si="991"/>
        <v>YES</v>
      </c>
      <c r="S3344" t="b">
        <f t="shared" ref="S3344:S3407" ca="1" si="1007">AND(Q3344="YES",Q3343="YES")</f>
        <v>0</v>
      </c>
      <c r="T3344" t="b">
        <f t="shared" ref="T3344:T3407" ca="1" si="1008">AND(R3344="YES",R3343="YES")</f>
        <v>1</v>
      </c>
      <c r="U3344">
        <f t="shared" ca="1" si="993"/>
        <v>1</v>
      </c>
      <c r="W3344" s="7"/>
      <c r="X3344" t="str">
        <f t="shared" ca="1" si="995"/>
        <v>21</v>
      </c>
    </row>
    <row r="3345" spans="1:24" x14ac:dyDescent="0.3">
      <c r="A3345">
        <f t="shared" si="996"/>
        <v>3344</v>
      </c>
      <c r="B3345" s="1">
        <v>39959</v>
      </c>
      <c r="C3345">
        <v>4116.7</v>
      </c>
      <c r="D3345">
        <f t="shared" si="997"/>
        <v>-120.85000000000036</v>
      </c>
      <c r="E3345" t="str">
        <f t="shared" si="998"/>
        <v/>
      </c>
      <c r="F3345" s="4">
        <f t="shared" si="999"/>
        <v>-120.85000000000036</v>
      </c>
      <c r="G3345">
        <f t="shared" ca="1" si="1000"/>
        <v>1.8853000000000002</v>
      </c>
      <c r="H3345">
        <f t="shared" ca="1" si="1001"/>
        <v>0.50111111111111162</v>
      </c>
      <c r="I3345" s="4">
        <f t="shared" ca="1" si="992"/>
        <v>3.7622394678492204</v>
      </c>
      <c r="J3345" s="8">
        <f t="shared" ca="1" si="1002"/>
        <v>79.001475949473161</v>
      </c>
      <c r="K3345" t="str">
        <f t="shared" ca="1" si="1003"/>
        <v>SELL</v>
      </c>
      <c r="L3345" t="str">
        <f t="shared" ca="1" si="1004"/>
        <v>NA</v>
      </c>
      <c r="M3345" t="str">
        <f t="shared" ca="1" si="1005"/>
        <v/>
      </c>
      <c r="N3345">
        <f t="shared" si="994"/>
        <v>4116.7</v>
      </c>
      <c r="O3345">
        <f t="shared" ca="1" si="1006"/>
        <v>21</v>
      </c>
      <c r="Q3345" t="str">
        <f t="shared" ref="Q3345:Q3408" ca="1" si="1009">IF(J3345&lt;30,"YES","NO")</f>
        <v>NO</v>
      </c>
      <c r="R3345" t="str">
        <f t="shared" ref="R3345:R3408" ca="1" si="1010">IF(J3345&gt;70,"YES","NO")</f>
        <v>YES</v>
      </c>
      <c r="S3345" t="b">
        <f t="shared" ca="1" si="1007"/>
        <v>0</v>
      </c>
      <c r="T3345" t="b">
        <f t="shared" ca="1" si="1008"/>
        <v>1</v>
      </c>
      <c r="U3345">
        <f t="shared" ca="1" si="993"/>
        <v>1</v>
      </c>
      <c r="W3345" s="7"/>
      <c r="X3345" t="str">
        <f t="shared" ca="1" si="995"/>
        <v>21</v>
      </c>
    </row>
    <row r="3346" spans="1:24" x14ac:dyDescent="0.3">
      <c r="A3346">
        <f t="shared" si="996"/>
        <v>3345</v>
      </c>
      <c r="B3346" s="1">
        <v>39960</v>
      </c>
      <c r="C3346">
        <v>4276.05</v>
      </c>
      <c r="D3346">
        <f t="shared" si="997"/>
        <v>159.35000000000036</v>
      </c>
      <c r="E3346">
        <f t="shared" si="998"/>
        <v>159.35000000000036</v>
      </c>
      <c r="F3346" s="4" t="str">
        <f t="shared" si="999"/>
        <v/>
      </c>
      <c r="G3346">
        <f t="shared" ca="1" si="1000"/>
        <v>2.0863000000000009</v>
      </c>
      <c r="H3346">
        <f t="shared" ca="1" si="1001"/>
        <v>0.50111111111111162</v>
      </c>
      <c r="I3346" s="4">
        <f t="shared" ref="I3346:I3409" ca="1" si="1011">IFERROR(G3346/H3346,"")</f>
        <v>4.1633481152993328</v>
      </c>
      <c r="J3346" s="8">
        <f t="shared" ca="1" si="1002"/>
        <v>80.632721682333681</v>
      </c>
      <c r="K3346" t="str">
        <f t="shared" ca="1" si="1003"/>
        <v>SELL</v>
      </c>
      <c r="L3346" t="str">
        <f t="shared" ca="1" si="1004"/>
        <v>NA</v>
      </c>
      <c r="M3346" t="str">
        <f t="shared" ca="1" si="1005"/>
        <v/>
      </c>
      <c r="N3346">
        <f t="shared" si="994"/>
        <v>4276.05</v>
      </c>
      <c r="O3346">
        <f t="shared" ca="1" si="1006"/>
        <v>21</v>
      </c>
      <c r="Q3346" t="str">
        <f t="shared" ca="1" si="1009"/>
        <v>NO</v>
      </c>
      <c r="R3346" t="str">
        <f t="shared" ca="1" si="1010"/>
        <v>YES</v>
      </c>
      <c r="S3346" t="b">
        <f t="shared" ca="1" si="1007"/>
        <v>0</v>
      </c>
      <c r="T3346" t="b">
        <f t="shared" ca="1" si="1008"/>
        <v>1</v>
      </c>
      <c r="U3346">
        <f t="shared" ca="1" si="993"/>
        <v>1</v>
      </c>
      <c r="W3346" s="7"/>
      <c r="X3346" t="str">
        <f t="shared" ca="1" si="995"/>
        <v>21</v>
      </c>
    </row>
    <row r="3347" spans="1:24" x14ac:dyDescent="0.3">
      <c r="A3347">
        <f t="shared" si="996"/>
        <v>3346</v>
      </c>
      <c r="B3347" s="1">
        <v>39961</v>
      </c>
      <c r="C3347">
        <v>4337.1000000000004</v>
      </c>
      <c r="D3347">
        <f t="shared" si="997"/>
        <v>61.050000000000182</v>
      </c>
      <c r="E3347">
        <f t="shared" si="998"/>
        <v>61.050000000000182</v>
      </c>
      <c r="F3347" s="4" t="str">
        <f t="shared" si="999"/>
        <v/>
      </c>
      <c r="G3347">
        <f t="shared" ca="1" si="1000"/>
        <v>1.8403333333333345</v>
      </c>
      <c r="H3347">
        <f t="shared" ca="1" si="1001"/>
        <v>0.48475000000000024</v>
      </c>
      <c r="I3347" s="4">
        <f t="shared" ca="1" si="1011"/>
        <v>3.7964586556644324</v>
      </c>
      <c r="J3347" s="8">
        <f t="shared" ca="1" si="1002"/>
        <v>79.151284900182787</v>
      </c>
      <c r="K3347" t="str">
        <f t="shared" ca="1" si="1003"/>
        <v>SELL</v>
      </c>
      <c r="L3347" t="str">
        <f t="shared" ca="1" si="1004"/>
        <v>NA</v>
      </c>
      <c r="M3347" t="str">
        <f t="shared" ca="1" si="1005"/>
        <v/>
      </c>
      <c r="N3347">
        <f t="shared" si="994"/>
        <v>4337.1000000000004</v>
      </c>
      <c r="O3347">
        <f t="shared" ca="1" si="1006"/>
        <v>21</v>
      </c>
      <c r="Q3347" t="str">
        <f t="shared" ca="1" si="1009"/>
        <v>NO</v>
      </c>
      <c r="R3347" t="str">
        <f t="shared" ca="1" si="1010"/>
        <v>YES</v>
      </c>
      <c r="S3347" t="b">
        <f t="shared" ca="1" si="1007"/>
        <v>0</v>
      </c>
      <c r="T3347" t="b">
        <f t="shared" ca="1" si="1008"/>
        <v>1</v>
      </c>
      <c r="U3347">
        <f t="shared" ca="1" si="993"/>
        <v>1</v>
      </c>
      <c r="W3347" s="7"/>
      <c r="X3347" t="str">
        <f t="shared" ca="1" si="995"/>
        <v>21</v>
      </c>
    </row>
    <row r="3348" spans="1:24" x14ac:dyDescent="0.3">
      <c r="A3348">
        <f t="shared" si="996"/>
        <v>3347</v>
      </c>
      <c r="B3348" s="1">
        <v>39962</v>
      </c>
      <c r="C3348">
        <v>4448.95</v>
      </c>
      <c r="D3348">
        <f t="shared" si="997"/>
        <v>111.84999999999945</v>
      </c>
      <c r="E3348">
        <f t="shared" si="998"/>
        <v>111.84999999999945</v>
      </c>
      <c r="F3348" s="4" t="str">
        <f t="shared" si="999"/>
        <v/>
      </c>
      <c r="G3348">
        <f t="shared" ca="1" si="1000"/>
        <v>1.7372142857142858</v>
      </c>
      <c r="H3348">
        <f t="shared" ca="1" si="1001"/>
        <v>0.45957142857142896</v>
      </c>
      <c r="I3348" s="4">
        <f t="shared" ca="1" si="1011"/>
        <v>3.7800746036680106</v>
      </c>
      <c r="J3348" s="8">
        <f t="shared" ca="1" si="1002"/>
        <v>79.079824418793677</v>
      </c>
      <c r="K3348" t="str">
        <f t="shared" ca="1" si="1003"/>
        <v>SELL</v>
      </c>
      <c r="L3348" t="str">
        <f t="shared" ca="1" si="1004"/>
        <v>NA</v>
      </c>
      <c r="M3348" t="str">
        <f t="shared" ca="1" si="1005"/>
        <v/>
      </c>
      <c r="N3348">
        <f t="shared" si="994"/>
        <v>4448.95</v>
      </c>
      <c r="O3348">
        <f t="shared" ca="1" si="1006"/>
        <v>21</v>
      </c>
      <c r="Q3348" t="str">
        <f t="shared" ca="1" si="1009"/>
        <v>NO</v>
      </c>
      <c r="R3348" t="str">
        <f t="shared" ca="1" si="1010"/>
        <v>YES</v>
      </c>
      <c r="S3348" t="b">
        <f t="shared" ca="1" si="1007"/>
        <v>0</v>
      </c>
      <c r="T3348" t="b">
        <f t="shared" ca="1" si="1008"/>
        <v>1</v>
      </c>
      <c r="U3348">
        <f t="shared" ca="1" si="993"/>
        <v>1</v>
      </c>
      <c r="W3348" s="7"/>
      <c r="X3348" t="str">
        <f t="shared" ca="1" si="995"/>
        <v>21</v>
      </c>
    </row>
    <row r="3349" spans="1:24" x14ac:dyDescent="0.3">
      <c r="A3349">
        <f t="shared" si="996"/>
        <v>3348</v>
      </c>
      <c r="B3349" s="1">
        <v>39965</v>
      </c>
      <c r="C3349">
        <v>4529.8999999999996</v>
      </c>
      <c r="D3349">
        <f t="shared" si="997"/>
        <v>80.949999999999818</v>
      </c>
      <c r="E3349">
        <f t="shared" si="998"/>
        <v>80.949999999999818</v>
      </c>
      <c r="F3349" s="4" t="str">
        <f t="shared" si="999"/>
        <v/>
      </c>
      <c r="G3349">
        <f t="shared" ca="1" si="1000"/>
        <v>1.6721428571428572</v>
      </c>
      <c r="H3349">
        <f t="shared" ca="1" si="1001"/>
        <v>0.45957142857142896</v>
      </c>
      <c r="I3349" s="4">
        <f t="shared" ca="1" si="1011"/>
        <v>3.6384830587503854</v>
      </c>
      <c r="J3349" s="8">
        <f t="shared" ca="1" si="1002"/>
        <v>78.44122771746413</v>
      </c>
      <c r="K3349" t="str">
        <f t="shared" ca="1" si="1003"/>
        <v>SELL</v>
      </c>
      <c r="L3349" t="str">
        <f t="shared" ca="1" si="1004"/>
        <v>NA</v>
      </c>
      <c r="M3349" t="str">
        <f t="shared" ca="1" si="1005"/>
        <v/>
      </c>
      <c r="N3349">
        <f t="shared" si="994"/>
        <v>4529.8999999999996</v>
      </c>
      <c r="O3349">
        <f t="shared" ca="1" si="1006"/>
        <v>21</v>
      </c>
      <c r="Q3349" t="str">
        <f t="shared" ca="1" si="1009"/>
        <v>NO</v>
      </c>
      <c r="R3349" t="str">
        <f t="shared" ca="1" si="1010"/>
        <v>YES</v>
      </c>
      <c r="S3349" t="b">
        <f t="shared" ca="1" si="1007"/>
        <v>0</v>
      </c>
      <c r="T3349" t="b">
        <f t="shared" ca="1" si="1008"/>
        <v>1</v>
      </c>
      <c r="U3349">
        <f t="shared" ca="1" si="993"/>
        <v>1</v>
      </c>
      <c r="W3349" s="7"/>
      <c r="X3349" t="str">
        <f t="shared" ca="1" si="995"/>
        <v>21</v>
      </c>
    </row>
    <row r="3350" spans="1:24" x14ac:dyDescent="0.3">
      <c r="A3350">
        <f t="shared" si="996"/>
        <v>3349</v>
      </c>
      <c r="B3350" s="1">
        <v>39966</v>
      </c>
      <c r="C3350">
        <v>4525.25</v>
      </c>
      <c r="D3350">
        <f t="shared" si="997"/>
        <v>-4.6499999999996362</v>
      </c>
      <c r="E3350" t="str">
        <f t="shared" si="998"/>
        <v/>
      </c>
      <c r="F3350" s="4">
        <f t="shared" si="999"/>
        <v>-4.6499999999996362</v>
      </c>
      <c r="G3350">
        <f t="shared" ca="1" si="1000"/>
        <v>1.6721428571428572</v>
      </c>
      <c r="H3350">
        <f t="shared" ca="1" si="1001"/>
        <v>0.40071428571428569</v>
      </c>
      <c r="I3350" s="4">
        <f t="shared" ca="1" si="1011"/>
        <v>4.1729055258467023</v>
      </c>
      <c r="J3350" s="8">
        <f t="shared" ca="1" si="1002"/>
        <v>80.668504479669195</v>
      </c>
      <c r="K3350" t="str">
        <f t="shared" ca="1" si="1003"/>
        <v>SELL</v>
      </c>
      <c r="L3350" t="str">
        <f t="shared" ca="1" si="1004"/>
        <v>NA</v>
      </c>
      <c r="M3350" t="str">
        <f t="shared" ca="1" si="1005"/>
        <v/>
      </c>
      <c r="N3350">
        <f t="shared" si="994"/>
        <v>4525.25</v>
      </c>
      <c r="O3350">
        <f t="shared" ca="1" si="1006"/>
        <v>21</v>
      </c>
      <c r="Q3350" t="str">
        <f t="shared" ca="1" si="1009"/>
        <v>NO</v>
      </c>
      <c r="R3350" t="str">
        <f t="shared" ca="1" si="1010"/>
        <v>YES</v>
      </c>
      <c r="S3350" t="b">
        <f t="shared" ca="1" si="1007"/>
        <v>0</v>
      </c>
      <c r="T3350" t="b">
        <f t="shared" ca="1" si="1008"/>
        <v>1</v>
      </c>
      <c r="U3350">
        <f t="shared" ca="1" si="993"/>
        <v>1</v>
      </c>
      <c r="W3350" s="7"/>
      <c r="X3350" t="str">
        <f t="shared" ca="1" si="995"/>
        <v>21</v>
      </c>
    </row>
    <row r="3351" spans="1:24" x14ac:dyDescent="0.3">
      <c r="A3351">
        <f t="shared" si="996"/>
        <v>3350</v>
      </c>
      <c r="B3351" s="1">
        <v>39967</v>
      </c>
      <c r="C3351">
        <v>4530.7</v>
      </c>
      <c r="D3351">
        <f t="shared" si="997"/>
        <v>5.4499999999998181</v>
      </c>
      <c r="E3351">
        <f t="shared" si="998"/>
        <v>5.4499999999998181</v>
      </c>
      <c r="F3351" s="4" t="str">
        <f t="shared" si="999"/>
        <v/>
      </c>
      <c r="G3351">
        <f t="shared" ca="1" si="1000"/>
        <v>1.4699374999999997</v>
      </c>
      <c r="H3351">
        <f t="shared" ca="1" si="1001"/>
        <v>0.39783333333333304</v>
      </c>
      <c r="I3351" s="4">
        <f t="shared" ca="1" si="1011"/>
        <v>3.6948575617930475</v>
      </c>
      <c r="J3351" s="8">
        <f t="shared" ca="1" si="1002"/>
        <v>78.700099271636205</v>
      </c>
      <c r="K3351" t="str">
        <f t="shared" ca="1" si="1003"/>
        <v>SELL</v>
      </c>
      <c r="L3351" t="str">
        <f t="shared" ca="1" si="1004"/>
        <v>NA</v>
      </c>
      <c r="M3351" t="str">
        <f t="shared" ca="1" si="1005"/>
        <v/>
      </c>
      <c r="N3351">
        <f t="shared" si="994"/>
        <v>4530.7</v>
      </c>
      <c r="O3351">
        <f t="shared" ca="1" si="1006"/>
        <v>21</v>
      </c>
      <c r="Q3351" t="str">
        <f t="shared" ca="1" si="1009"/>
        <v>NO</v>
      </c>
      <c r="R3351" t="str">
        <f t="shared" ca="1" si="1010"/>
        <v>YES</v>
      </c>
      <c r="S3351" t="b">
        <f t="shared" ca="1" si="1007"/>
        <v>0</v>
      </c>
      <c r="T3351" t="b">
        <f t="shared" ca="1" si="1008"/>
        <v>1</v>
      </c>
      <c r="U3351">
        <f t="shared" ca="1" si="993"/>
        <v>1</v>
      </c>
      <c r="W3351" s="7"/>
      <c r="X3351" t="str">
        <f t="shared" ca="1" si="995"/>
        <v>21</v>
      </c>
    </row>
    <row r="3352" spans="1:24" x14ac:dyDescent="0.3">
      <c r="A3352">
        <f t="shared" si="996"/>
        <v>3351</v>
      </c>
      <c r="B3352" s="1">
        <v>39968</v>
      </c>
      <c r="C3352">
        <v>4572.6499999999996</v>
      </c>
      <c r="D3352">
        <f t="shared" si="997"/>
        <v>41.949999999999818</v>
      </c>
      <c r="E3352">
        <f t="shared" si="998"/>
        <v>41.949999999999818</v>
      </c>
      <c r="F3352" s="4" t="str">
        <f t="shared" si="999"/>
        <v/>
      </c>
      <c r="G3352">
        <f t="shared" ca="1" si="1000"/>
        <v>1.4246249999999991</v>
      </c>
      <c r="H3352">
        <f t="shared" ca="1" si="1001"/>
        <v>0.39783333333333304</v>
      </c>
      <c r="I3352" s="4">
        <f t="shared" ca="1" si="1011"/>
        <v>3.5809593632174281</v>
      </c>
      <c r="J3352" s="8">
        <f t="shared" ca="1" si="1002"/>
        <v>78.170511442877071</v>
      </c>
      <c r="K3352" t="str">
        <f t="shared" ca="1" si="1003"/>
        <v>SELL</v>
      </c>
      <c r="L3352" t="str">
        <f t="shared" ca="1" si="1004"/>
        <v>NA</v>
      </c>
      <c r="M3352" t="str">
        <f t="shared" ca="1" si="1005"/>
        <v/>
      </c>
      <c r="N3352">
        <f t="shared" si="994"/>
        <v>4572.6499999999996</v>
      </c>
      <c r="O3352">
        <f t="shared" ca="1" si="1006"/>
        <v>21</v>
      </c>
      <c r="Q3352" t="str">
        <f t="shared" ca="1" si="1009"/>
        <v>NO</v>
      </c>
      <c r="R3352" t="str">
        <f t="shared" ca="1" si="1010"/>
        <v>YES</v>
      </c>
      <c r="S3352" t="b">
        <f t="shared" ca="1" si="1007"/>
        <v>0</v>
      </c>
      <c r="T3352" t="b">
        <f t="shared" ca="1" si="1008"/>
        <v>1</v>
      </c>
      <c r="U3352">
        <f t="shared" ca="1" si="993"/>
        <v>1</v>
      </c>
      <c r="W3352" s="7"/>
      <c r="X3352" t="str">
        <f t="shared" ca="1" si="995"/>
        <v>21</v>
      </c>
    </row>
    <row r="3353" spans="1:24" x14ac:dyDescent="0.3">
      <c r="A3353">
        <f t="shared" si="996"/>
        <v>3352</v>
      </c>
      <c r="B3353" s="1">
        <v>39969</v>
      </c>
      <c r="C3353">
        <v>4586.8999999999996</v>
      </c>
      <c r="D3353">
        <f t="shared" si="997"/>
        <v>14.25</v>
      </c>
      <c r="E3353">
        <f t="shared" si="998"/>
        <v>14.25</v>
      </c>
      <c r="F3353" s="4" t="str">
        <f t="shared" si="999"/>
        <v/>
      </c>
      <c r="G3353">
        <f t="shared" ca="1" si="1000"/>
        <v>0.62806249999999975</v>
      </c>
      <c r="H3353">
        <f t="shared" ca="1" si="1001"/>
        <v>0.39783333333333304</v>
      </c>
      <c r="I3353" s="4">
        <f t="shared" ca="1" si="1011"/>
        <v>1.5787075827398414</v>
      </c>
      <c r="J3353" s="8">
        <f t="shared" ca="1" si="1002"/>
        <v>61.220884186584904</v>
      </c>
      <c r="K3353" t="str">
        <f t="shared" ca="1" si="1003"/>
        <v>SELL</v>
      </c>
      <c r="L3353" t="str">
        <f t="shared" ca="1" si="1004"/>
        <v>NA</v>
      </c>
      <c r="M3353" t="str">
        <f t="shared" ca="1" si="1005"/>
        <v/>
      </c>
      <c r="N3353">
        <f t="shared" si="994"/>
        <v>4586.8999999999996</v>
      </c>
      <c r="O3353">
        <f t="shared" ca="1" si="1006"/>
        <v>21</v>
      </c>
      <c r="Q3353" t="str">
        <f t="shared" ca="1" si="1009"/>
        <v>NO</v>
      </c>
      <c r="R3353" t="str">
        <f t="shared" ca="1" si="1010"/>
        <v>NO</v>
      </c>
      <c r="S3353" t="b">
        <f t="shared" ca="1" si="1007"/>
        <v>0</v>
      </c>
      <c r="T3353" t="b">
        <f t="shared" ca="1" si="1008"/>
        <v>0</v>
      </c>
      <c r="U3353">
        <f t="shared" ca="1" si="993"/>
        <v>1</v>
      </c>
      <c r="W3353" s="7"/>
      <c r="X3353" t="str">
        <f t="shared" ca="1" si="995"/>
        <v>21</v>
      </c>
    </row>
    <row r="3354" spans="1:24" x14ac:dyDescent="0.3">
      <c r="A3354">
        <f t="shared" si="996"/>
        <v>3353</v>
      </c>
      <c r="B3354" s="1">
        <v>39972</v>
      </c>
      <c r="C3354">
        <v>4429.8999999999996</v>
      </c>
      <c r="D3354">
        <f t="shared" si="997"/>
        <v>-157</v>
      </c>
      <c r="E3354" t="str">
        <f t="shared" si="998"/>
        <v/>
      </c>
      <c r="F3354" s="4">
        <f t="shared" si="999"/>
        <v>-157</v>
      </c>
      <c r="G3354">
        <f t="shared" ca="1" si="1000"/>
        <v>0.62806249999999975</v>
      </c>
      <c r="H3354">
        <f t="shared" ca="1" si="1001"/>
        <v>0.65166666666666673</v>
      </c>
      <c r="I3354" s="4">
        <f t="shared" ca="1" si="1011"/>
        <v>0.96377877237851617</v>
      </c>
      <c r="J3354" s="8">
        <f t="shared" ca="1" si="1002"/>
        <v>49.077767105670134</v>
      </c>
      <c r="K3354" t="str">
        <f t="shared" ca="1" si="1003"/>
        <v>SELL</v>
      </c>
      <c r="L3354" t="str">
        <f t="shared" ca="1" si="1004"/>
        <v>NA</v>
      </c>
      <c r="M3354" t="str">
        <f t="shared" ca="1" si="1005"/>
        <v/>
      </c>
      <c r="N3354">
        <f t="shared" si="994"/>
        <v>4429.8999999999996</v>
      </c>
      <c r="O3354">
        <f t="shared" ca="1" si="1006"/>
        <v>21</v>
      </c>
      <c r="Q3354" t="str">
        <f t="shared" ca="1" si="1009"/>
        <v>NO</v>
      </c>
      <c r="R3354" t="str">
        <f t="shared" ca="1" si="1010"/>
        <v>NO</v>
      </c>
      <c r="S3354" t="b">
        <f t="shared" ca="1" si="1007"/>
        <v>0</v>
      </c>
      <c r="T3354" t="b">
        <f t="shared" ca="1" si="1008"/>
        <v>0</v>
      </c>
      <c r="U3354">
        <f t="shared" ca="1" si="993"/>
        <v>1</v>
      </c>
      <c r="W3354" s="7"/>
      <c r="X3354" t="str">
        <f t="shared" ca="1" si="995"/>
        <v>21</v>
      </c>
    </row>
    <row r="3355" spans="1:24" x14ac:dyDescent="0.3">
      <c r="A3355">
        <f t="shared" si="996"/>
        <v>3354</v>
      </c>
      <c r="B3355" s="1">
        <v>39973</v>
      </c>
      <c r="C3355">
        <v>4550.95</v>
      </c>
      <c r="D3355">
        <f t="shared" si="997"/>
        <v>121.05000000000018</v>
      </c>
      <c r="E3355">
        <f t="shared" si="998"/>
        <v>121.05000000000018</v>
      </c>
      <c r="F3355" s="4" t="str">
        <f t="shared" si="999"/>
        <v/>
      </c>
      <c r="G3355">
        <f t="shared" ca="1" si="1000"/>
        <v>0.69277777777777771</v>
      </c>
      <c r="H3355">
        <f t="shared" ca="1" si="1001"/>
        <v>0.68570000000000075</v>
      </c>
      <c r="I3355" s="4">
        <f t="shared" ca="1" si="1011"/>
        <v>1.0103219743003893</v>
      </c>
      <c r="J3355" s="8">
        <f t="shared" ca="1" si="1002"/>
        <v>50.25672440614845</v>
      </c>
      <c r="K3355" t="str">
        <f t="shared" ca="1" si="1003"/>
        <v>SELL</v>
      </c>
      <c r="L3355" t="str">
        <f t="shared" ca="1" si="1004"/>
        <v>NA</v>
      </c>
      <c r="M3355" t="str">
        <f t="shared" ca="1" si="1005"/>
        <v/>
      </c>
      <c r="N3355">
        <f t="shared" si="994"/>
        <v>4550.95</v>
      </c>
      <c r="O3355">
        <f t="shared" ca="1" si="1006"/>
        <v>21</v>
      </c>
      <c r="Q3355" t="str">
        <f t="shared" ca="1" si="1009"/>
        <v>NO</v>
      </c>
      <c r="R3355" t="str">
        <f t="shared" ca="1" si="1010"/>
        <v>NO</v>
      </c>
      <c r="S3355" t="b">
        <f t="shared" ca="1" si="1007"/>
        <v>0</v>
      </c>
      <c r="T3355" t="b">
        <f t="shared" ca="1" si="1008"/>
        <v>0</v>
      </c>
      <c r="U3355">
        <f t="shared" ca="1" si="993"/>
        <v>1</v>
      </c>
      <c r="W3355" s="7"/>
      <c r="X3355" t="str">
        <f t="shared" ca="1" si="995"/>
        <v>21</v>
      </c>
    </row>
    <row r="3356" spans="1:24" x14ac:dyDescent="0.3">
      <c r="A3356">
        <f t="shared" si="996"/>
        <v>3355</v>
      </c>
      <c r="B3356" s="1">
        <v>39974</v>
      </c>
      <c r="C3356">
        <v>4655.25</v>
      </c>
      <c r="D3356">
        <f t="shared" si="997"/>
        <v>104.30000000000018</v>
      </c>
      <c r="E3356">
        <f t="shared" si="998"/>
        <v>104.30000000000018</v>
      </c>
      <c r="F3356" s="4" t="str">
        <f t="shared" si="999"/>
        <v/>
      </c>
      <c r="G3356">
        <f t="shared" ca="1" si="1000"/>
        <v>0.72780000000000011</v>
      </c>
      <c r="H3356">
        <f t="shared" ca="1" si="1001"/>
        <v>0.70862499999999951</v>
      </c>
      <c r="I3356" s="4">
        <f t="shared" ca="1" si="1011"/>
        <v>1.0270594461104261</v>
      </c>
      <c r="J3356" s="8">
        <f t="shared" ca="1" si="1002"/>
        <v>50.667455662495463</v>
      </c>
      <c r="K3356" t="str">
        <f t="shared" ca="1" si="1003"/>
        <v>SELL</v>
      </c>
      <c r="L3356" t="str">
        <f t="shared" ca="1" si="1004"/>
        <v>NA</v>
      </c>
      <c r="M3356" t="str">
        <f t="shared" ca="1" si="1005"/>
        <v/>
      </c>
      <c r="N3356">
        <f t="shared" si="994"/>
        <v>4655.25</v>
      </c>
      <c r="O3356">
        <f t="shared" ca="1" si="1006"/>
        <v>21</v>
      </c>
      <c r="Q3356" t="str">
        <f t="shared" ca="1" si="1009"/>
        <v>NO</v>
      </c>
      <c r="R3356" t="str">
        <f t="shared" ca="1" si="1010"/>
        <v>NO</v>
      </c>
      <c r="S3356" t="b">
        <f t="shared" ca="1" si="1007"/>
        <v>0</v>
      </c>
      <c r="T3356" t="b">
        <f t="shared" ca="1" si="1008"/>
        <v>0</v>
      </c>
      <c r="U3356">
        <f t="shared" ca="1" si="993"/>
        <v>1</v>
      </c>
      <c r="W3356" s="7"/>
      <c r="X3356" t="str">
        <f t="shared" ca="1" si="995"/>
        <v>21</v>
      </c>
    </row>
    <row r="3357" spans="1:24" x14ac:dyDescent="0.3">
      <c r="A3357">
        <f t="shared" si="996"/>
        <v>3356</v>
      </c>
      <c r="B3357" s="1">
        <v>39975</v>
      </c>
      <c r="C3357">
        <v>4637.7</v>
      </c>
      <c r="D3357">
        <f t="shared" si="997"/>
        <v>-17.550000000000182</v>
      </c>
      <c r="E3357" t="str">
        <f t="shared" si="998"/>
        <v/>
      </c>
      <c r="F3357" s="4">
        <f t="shared" si="999"/>
        <v>-17.550000000000182</v>
      </c>
      <c r="G3357">
        <f t="shared" ca="1" si="1000"/>
        <v>0.7779999999999998</v>
      </c>
      <c r="H3357">
        <f t="shared" ca="1" si="1001"/>
        <v>0.60199999999999998</v>
      </c>
      <c r="I3357" s="4">
        <f t="shared" ca="1" si="1011"/>
        <v>1.2923588039867107</v>
      </c>
      <c r="J3357" s="8">
        <f t="shared" ca="1" si="1002"/>
        <v>56.376811594202891</v>
      </c>
      <c r="K3357" t="str">
        <f t="shared" ca="1" si="1003"/>
        <v>SELL</v>
      </c>
      <c r="L3357" t="str">
        <f t="shared" ca="1" si="1004"/>
        <v>NA</v>
      </c>
      <c r="M3357" t="str">
        <f t="shared" ca="1" si="1005"/>
        <v/>
      </c>
      <c r="N3357">
        <f t="shared" si="994"/>
        <v>4637.7</v>
      </c>
      <c r="O3357">
        <f t="shared" ca="1" si="1006"/>
        <v>21</v>
      </c>
      <c r="Q3357" t="str">
        <f t="shared" ca="1" si="1009"/>
        <v>NO</v>
      </c>
      <c r="R3357" t="str">
        <f t="shared" ca="1" si="1010"/>
        <v>NO</v>
      </c>
      <c r="S3357" t="b">
        <f t="shared" ca="1" si="1007"/>
        <v>0</v>
      </c>
      <c r="T3357" t="b">
        <f t="shared" ca="1" si="1008"/>
        <v>0</v>
      </c>
      <c r="U3357">
        <f t="shared" ca="1" si="993"/>
        <v>1</v>
      </c>
      <c r="W3357" s="7"/>
      <c r="X3357" t="str">
        <f t="shared" ca="1" si="995"/>
        <v>21</v>
      </c>
    </row>
    <row r="3358" spans="1:24" x14ac:dyDescent="0.3">
      <c r="A3358">
        <f t="shared" si="996"/>
        <v>3357</v>
      </c>
      <c r="B3358" s="1">
        <v>39976</v>
      </c>
      <c r="C3358">
        <v>4583.3999999999996</v>
      </c>
      <c r="D3358">
        <f t="shared" si="997"/>
        <v>-54.300000000000182</v>
      </c>
      <c r="E3358" t="str">
        <f t="shared" si="998"/>
        <v/>
      </c>
      <c r="F3358" s="4">
        <f t="shared" si="999"/>
        <v>-54.300000000000182</v>
      </c>
      <c r="G3358">
        <f t="shared" ca="1" si="1000"/>
        <v>0.7779999999999998</v>
      </c>
      <c r="H3358">
        <f t="shared" ca="1" si="1001"/>
        <v>0.70870000000000077</v>
      </c>
      <c r="I3358" s="4">
        <f t="shared" ca="1" si="1011"/>
        <v>1.0977846761676293</v>
      </c>
      <c r="J3358" s="8">
        <f t="shared" ca="1" si="1002"/>
        <v>52.330665231721227</v>
      </c>
      <c r="K3358" t="str">
        <f t="shared" ca="1" si="1003"/>
        <v>SELL</v>
      </c>
      <c r="L3358" t="str">
        <f t="shared" ca="1" si="1004"/>
        <v>NA</v>
      </c>
      <c r="M3358" t="str">
        <f t="shared" ca="1" si="1005"/>
        <v/>
      </c>
      <c r="N3358">
        <f t="shared" si="994"/>
        <v>4583.3999999999996</v>
      </c>
      <c r="O3358">
        <f t="shared" ca="1" si="1006"/>
        <v>21</v>
      </c>
      <c r="Q3358" t="str">
        <f t="shared" ca="1" si="1009"/>
        <v>NO</v>
      </c>
      <c r="R3358" t="str">
        <f t="shared" ca="1" si="1010"/>
        <v>NO</v>
      </c>
      <c r="S3358" t="b">
        <f t="shared" ca="1" si="1007"/>
        <v>0</v>
      </c>
      <c r="T3358" t="b">
        <f t="shared" ca="1" si="1008"/>
        <v>0</v>
      </c>
      <c r="U3358">
        <f t="shared" ca="1" si="993"/>
        <v>1</v>
      </c>
      <c r="W3358" s="7"/>
      <c r="X3358" t="str">
        <f t="shared" ca="1" si="995"/>
        <v>21</v>
      </c>
    </row>
    <row r="3359" spans="1:24" x14ac:dyDescent="0.3">
      <c r="A3359">
        <f t="shared" si="996"/>
        <v>3358</v>
      </c>
      <c r="B3359" s="1">
        <v>39979</v>
      </c>
      <c r="C3359">
        <v>4484</v>
      </c>
      <c r="D3359">
        <f t="shared" si="997"/>
        <v>-99.399999999999636</v>
      </c>
      <c r="E3359" t="str">
        <f t="shared" si="998"/>
        <v/>
      </c>
      <c r="F3359" s="4">
        <f t="shared" si="999"/>
        <v>-99.399999999999636</v>
      </c>
      <c r="G3359">
        <f t="shared" ca="1" si="1000"/>
        <v>0.7779999999999998</v>
      </c>
      <c r="H3359">
        <f t="shared" ca="1" si="1001"/>
        <v>0.66579999999999928</v>
      </c>
      <c r="I3359" s="4">
        <f t="shared" ca="1" si="1011"/>
        <v>1.1685190747972374</v>
      </c>
      <c r="J3359" s="8">
        <f t="shared" ca="1" si="1002"/>
        <v>53.885579720182875</v>
      </c>
      <c r="K3359" t="str">
        <f t="shared" ca="1" si="1003"/>
        <v>SELL</v>
      </c>
      <c r="L3359" t="str">
        <f t="shared" ca="1" si="1004"/>
        <v>NA</v>
      </c>
      <c r="M3359" t="str">
        <f t="shared" ca="1" si="1005"/>
        <v/>
      </c>
      <c r="N3359">
        <f t="shared" si="994"/>
        <v>4484</v>
      </c>
      <c r="O3359">
        <f t="shared" ca="1" si="1006"/>
        <v>21</v>
      </c>
      <c r="Q3359" t="str">
        <f t="shared" ca="1" si="1009"/>
        <v>NO</v>
      </c>
      <c r="R3359" t="str">
        <f t="shared" ca="1" si="1010"/>
        <v>NO</v>
      </c>
      <c r="S3359" t="b">
        <f t="shared" ca="1" si="1007"/>
        <v>0</v>
      </c>
      <c r="T3359" t="b">
        <f t="shared" ca="1" si="1008"/>
        <v>0</v>
      </c>
      <c r="U3359">
        <f t="shared" ca="1" si="993"/>
        <v>1</v>
      </c>
      <c r="W3359" s="7"/>
      <c r="X3359" t="str">
        <f t="shared" ca="1" si="995"/>
        <v>21</v>
      </c>
    </row>
    <row r="3360" spans="1:24" x14ac:dyDescent="0.3">
      <c r="A3360">
        <f t="shared" si="996"/>
        <v>3359</v>
      </c>
      <c r="B3360" s="1">
        <v>39980</v>
      </c>
      <c r="C3360">
        <v>4517.8</v>
      </c>
      <c r="D3360">
        <f t="shared" si="997"/>
        <v>33.800000000000182</v>
      </c>
      <c r="E3360">
        <f t="shared" si="998"/>
        <v>33.800000000000182</v>
      </c>
      <c r="F3360" s="4" t="str">
        <f t="shared" si="999"/>
        <v/>
      </c>
      <c r="G3360">
        <f t="shared" ca="1" si="1000"/>
        <v>0.63849999999999962</v>
      </c>
      <c r="H3360">
        <f t="shared" ca="1" si="1001"/>
        <v>0.66579999999999928</v>
      </c>
      <c r="I3360" s="4">
        <f t="shared" ca="1" si="1011"/>
        <v>0.95899669570441626</v>
      </c>
      <c r="J3360" s="8">
        <f t="shared" ca="1" si="1002"/>
        <v>48.953461626926334</v>
      </c>
      <c r="K3360" t="str">
        <f t="shared" ca="1" si="1003"/>
        <v>SELL</v>
      </c>
      <c r="L3360" t="str">
        <f t="shared" ca="1" si="1004"/>
        <v>NA</v>
      </c>
      <c r="M3360" t="str">
        <f t="shared" ca="1" si="1005"/>
        <v/>
      </c>
      <c r="N3360">
        <f t="shared" si="994"/>
        <v>4517.8</v>
      </c>
      <c r="O3360">
        <f t="shared" ca="1" si="1006"/>
        <v>21</v>
      </c>
      <c r="Q3360" t="str">
        <f t="shared" ca="1" si="1009"/>
        <v>NO</v>
      </c>
      <c r="R3360" t="str">
        <f t="shared" ca="1" si="1010"/>
        <v>NO</v>
      </c>
      <c r="S3360" t="b">
        <f t="shared" ca="1" si="1007"/>
        <v>0</v>
      </c>
      <c r="T3360" t="b">
        <f t="shared" ca="1" si="1008"/>
        <v>0</v>
      </c>
      <c r="U3360">
        <f t="shared" ca="1" si="993"/>
        <v>1</v>
      </c>
      <c r="W3360" s="7"/>
      <c r="X3360" t="str">
        <f t="shared" ca="1" si="995"/>
        <v>21</v>
      </c>
    </row>
    <row r="3361" spans="1:24" x14ac:dyDescent="0.3">
      <c r="A3361">
        <f t="shared" si="996"/>
        <v>3360</v>
      </c>
      <c r="B3361" s="1">
        <v>39981</v>
      </c>
      <c r="C3361">
        <v>4356.1499999999996</v>
      </c>
      <c r="D3361">
        <f t="shared" si="997"/>
        <v>-161.65000000000055</v>
      </c>
      <c r="E3361" t="str">
        <f t="shared" si="998"/>
        <v/>
      </c>
      <c r="F3361" s="4">
        <f t="shared" si="999"/>
        <v>-161.65000000000055</v>
      </c>
      <c r="G3361">
        <f t="shared" ca="1" si="1000"/>
        <v>0.64199999999999935</v>
      </c>
      <c r="H3361">
        <f t="shared" ca="1" si="1001"/>
        <v>0.82425000000000026</v>
      </c>
      <c r="I3361" s="4">
        <f t="shared" ca="1" si="1011"/>
        <v>0.77888989990900714</v>
      </c>
      <c r="J3361" s="8">
        <f t="shared" ca="1" si="1002"/>
        <v>43.785166240409175</v>
      </c>
      <c r="K3361" t="str">
        <f t="shared" ca="1" si="1003"/>
        <v>SELL</v>
      </c>
      <c r="L3361" t="str">
        <f t="shared" ca="1" si="1004"/>
        <v>NA</v>
      </c>
      <c r="M3361" t="str">
        <f t="shared" ca="1" si="1005"/>
        <v/>
      </c>
      <c r="N3361">
        <f t="shared" si="994"/>
        <v>4356.1499999999996</v>
      </c>
      <c r="O3361">
        <f t="shared" ca="1" si="1006"/>
        <v>21</v>
      </c>
      <c r="Q3361" t="str">
        <f t="shared" ca="1" si="1009"/>
        <v>NO</v>
      </c>
      <c r="R3361" t="str">
        <f t="shared" ca="1" si="1010"/>
        <v>NO</v>
      </c>
      <c r="S3361" t="b">
        <f t="shared" ca="1" si="1007"/>
        <v>0</v>
      </c>
      <c r="T3361" t="b">
        <f t="shared" ca="1" si="1008"/>
        <v>0</v>
      </c>
      <c r="U3361">
        <f t="shared" ca="1" si="993"/>
        <v>1</v>
      </c>
      <c r="W3361" s="7"/>
      <c r="X3361" t="str">
        <f t="shared" ca="1" si="995"/>
        <v>21</v>
      </c>
    </row>
    <row r="3362" spans="1:24" x14ac:dyDescent="0.3">
      <c r="A3362">
        <f t="shared" si="996"/>
        <v>3361</v>
      </c>
      <c r="B3362" s="1">
        <v>39982</v>
      </c>
      <c r="C3362">
        <v>4251.3999999999996</v>
      </c>
      <c r="D3362">
        <f t="shared" si="997"/>
        <v>-104.75</v>
      </c>
      <c r="E3362" t="str">
        <f t="shared" si="998"/>
        <v/>
      </c>
      <c r="F3362" s="4">
        <f t="shared" si="999"/>
        <v>-104.75</v>
      </c>
      <c r="G3362">
        <f t="shared" ca="1" si="1000"/>
        <v>0.57392857142857145</v>
      </c>
      <c r="H3362">
        <f t="shared" ca="1" si="1001"/>
        <v>0.85614285714285743</v>
      </c>
      <c r="I3362" s="4">
        <f t="shared" ca="1" si="1011"/>
        <v>0.67036542633071894</v>
      </c>
      <c r="J3362" s="8">
        <f t="shared" ca="1" si="1002"/>
        <v>40.132860496478692</v>
      </c>
      <c r="K3362" t="str">
        <f t="shared" ca="1" si="1003"/>
        <v>SELL</v>
      </c>
      <c r="L3362" t="str">
        <f t="shared" ca="1" si="1004"/>
        <v>NA</v>
      </c>
      <c r="M3362" t="str">
        <f t="shared" ca="1" si="1005"/>
        <v/>
      </c>
      <c r="N3362">
        <f t="shared" si="994"/>
        <v>4251.3999999999996</v>
      </c>
      <c r="O3362">
        <f t="shared" ca="1" si="1006"/>
        <v>21</v>
      </c>
      <c r="Q3362" t="str">
        <f t="shared" ca="1" si="1009"/>
        <v>NO</v>
      </c>
      <c r="R3362" t="str">
        <f t="shared" ca="1" si="1010"/>
        <v>NO</v>
      </c>
      <c r="S3362" t="b">
        <f t="shared" ca="1" si="1007"/>
        <v>0</v>
      </c>
      <c r="T3362" t="b">
        <f t="shared" ca="1" si="1008"/>
        <v>0</v>
      </c>
      <c r="U3362">
        <f t="shared" ca="1" si="993"/>
        <v>1</v>
      </c>
      <c r="W3362" s="7"/>
      <c r="X3362" t="str">
        <f t="shared" ca="1" si="995"/>
        <v>21</v>
      </c>
    </row>
    <row r="3363" spans="1:24" x14ac:dyDescent="0.3">
      <c r="A3363">
        <f t="shared" si="996"/>
        <v>3362</v>
      </c>
      <c r="B3363" s="1">
        <v>39983</v>
      </c>
      <c r="C3363">
        <v>4313.6000000000004</v>
      </c>
      <c r="D3363">
        <f t="shared" si="997"/>
        <v>62.200000000000728</v>
      </c>
      <c r="E3363">
        <f t="shared" si="998"/>
        <v>62.200000000000728</v>
      </c>
      <c r="F3363" s="4" t="str">
        <f t="shared" si="999"/>
        <v/>
      </c>
      <c r="G3363">
        <f t="shared" ca="1" si="1000"/>
        <v>0.54714285714285849</v>
      </c>
      <c r="H3363">
        <f t="shared" ca="1" si="1001"/>
        <v>0.85614285714285743</v>
      </c>
      <c r="I3363" s="4">
        <f t="shared" ca="1" si="1011"/>
        <v>0.63907892541298317</v>
      </c>
      <c r="J3363" s="8">
        <f t="shared" ca="1" si="1002"/>
        <v>38.990125216329076</v>
      </c>
      <c r="K3363" t="str">
        <f t="shared" ca="1" si="1003"/>
        <v>SELL</v>
      </c>
      <c r="L3363" t="str">
        <f t="shared" ca="1" si="1004"/>
        <v>NA</v>
      </c>
      <c r="M3363" t="str">
        <f t="shared" ca="1" si="1005"/>
        <v/>
      </c>
      <c r="N3363">
        <f t="shared" si="994"/>
        <v>4313.6000000000004</v>
      </c>
      <c r="O3363">
        <f t="shared" ca="1" si="1006"/>
        <v>21</v>
      </c>
      <c r="Q3363" t="str">
        <f t="shared" ca="1" si="1009"/>
        <v>NO</v>
      </c>
      <c r="R3363" t="str">
        <f t="shared" ca="1" si="1010"/>
        <v>NO</v>
      </c>
      <c r="S3363" t="b">
        <f t="shared" ca="1" si="1007"/>
        <v>0</v>
      </c>
      <c r="T3363" t="b">
        <f t="shared" ca="1" si="1008"/>
        <v>0</v>
      </c>
      <c r="U3363">
        <f t="shared" ca="1" si="993"/>
        <v>1</v>
      </c>
      <c r="W3363" s="7"/>
      <c r="X3363" t="str">
        <f t="shared" ca="1" si="995"/>
        <v>21</v>
      </c>
    </row>
    <row r="3364" spans="1:24" x14ac:dyDescent="0.3">
      <c r="A3364">
        <f t="shared" si="996"/>
        <v>3363</v>
      </c>
      <c r="B3364" s="1">
        <v>39986</v>
      </c>
      <c r="C3364">
        <v>4235.25</v>
      </c>
      <c r="D3364">
        <f t="shared" si="997"/>
        <v>-78.350000000000364</v>
      </c>
      <c r="E3364" t="str">
        <f t="shared" si="998"/>
        <v/>
      </c>
      <c r="F3364" s="4">
        <f t="shared" si="999"/>
        <v>-78.350000000000364</v>
      </c>
      <c r="G3364">
        <f t="shared" ca="1" si="1000"/>
        <v>0.54714285714285849</v>
      </c>
      <c r="H3364">
        <f t="shared" ca="1" si="1001"/>
        <v>0.96142857142857263</v>
      </c>
      <c r="I3364" s="4">
        <f t="shared" ca="1" si="1011"/>
        <v>0.56909361069836617</v>
      </c>
      <c r="J3364" s="8">
        <f t="shared" ca="1" si="1002"/>
        <v>36.268939393939419</v>
      </c>
      <c r="K3364" t="str">
        <f t="shared" ca="1" si="1003"/>
        <v>SELL</v>
      </c>
      <c r="L3364" t="str">
        <f t="shared" ca="1" si="1004"/>
        <v>NA</v>
      </c>
      <c r="M3364" t="str">
        <f t="shared" ca="1" si="1005"/>
        <v/>
      </c>
      <c r="N3364">
        <f t="shared" si="994"/>
        <v>4235.25</v>
      </c>
      <c r="O3364">
        <f t="shared" ca="1" si="1006"/>
        <v>21</v>
      </c>
      <c r="Q3364" t="str">
        <f t="shared" ca="1" si="1009"/>
        <v>NO</v>
      </c>
      <c r="R3364" t="str">
        <f t="shared" ca="1" si="1010"/>
        <v>NO</v>
      </c>
      <c r="S3364" t="b">
        <f t="shared" ca="1" si="1007"/>
        <v>0</v>
      </c>
      <c r="T3364" t="b">
        <f t="shared" ca="1" si="1008"/>
        <v>0</v>
      </c>
      <c r="U3364">
        <f t="shared" ca="1" si="993"/>
        <v>1</v>
      </c>
      <c r="W3364" s="7"/>
      <c r="X3364" t="str">
        <f t="shared" ca="1" si="995"/>
        <v>21</v>
      </c>
    </row>
    <row r="3365" spans="1:24" x14ac:dyDescent="0.3">
      <c r="A3365">
        <f t="shared" si="996"/>
        <v>3364</v>
      </c>
      <c r="B3365" s="1">
        <v>39987</v>
      </c>
      <c r="C3365">
        <v>4247</v>
      </c>
      <c r="D3365">
        <f t="shared" si="997"/>
        <v>11.75</v>
      </c>
      <c r="E3365">
        <f t="shared" si="998"/>
        <v>11.75</v>
      </c>
      <c r="F3365" s="4" t="str">
        <f t="shared" si="999"/>
        <v/>
      </c>
      <c r="G3365">
        <f t="shared" ca="1" si="1000"/>
        <v>0.55614285714285872</v>
      </c>
      <c r="H3365">
        <f t="shared" ca="1" si="1001"/>
        <v>0.96142857142857263</v>
      </c>
      <c r="I3365" s="4">
        <f t="shared" ca="1" si="1011"/>
        <v>0.57845468053491922</v>
      </c>
      <c r="J3365" s="8">
        <f t="shared" ca="1" si="1002"/>
        <v>36.646898239668687</v>
      </c>
      <c r="K3365" t="str">
        <f t="shared" ca="1" si="1003"/>
        <v>SELL</v>
      </c>
      <c r="L3365" t="str">
        <f t="shared" ca="1" si="1004"/>
        <v>NA</v>
      </c>
      <c r="M3365" t="str">
        <f t="shared" ca="1" si="1005"/>
        <v/>
      </c>
      <c r="N3365">
        <f t="shared" si="994"/>
        <v>4247</v>
      </c>
      <c r="O3365">
        <f t="shared" ca="1" si="1006"/>
        <v>21</v>
      </c>
      <c r="Q3365" t="str">
        <f t="shared" ca="1" si="1009"/>
        <v>NO</v>
      </c>
      <c r="R3365" t="str">
        <f t="shared" ca="1" si="1010"/>
        <v>NO</v>
      </c>
      <c r="S3365" t="b">
        <f t="shared" ca="1" si="1007"/>
        <v>0</v>
      </c>
      <c r="T3365" t="b">
        <f t="shared" ca="1" si="1008"/>
        <v>0</v>
      </c>
      <c r="U3365">
        <f t="shared" ca="1" si="993"/>
        <v>1</v>
      </c>
      <c r="W3365" s="7"/>
      <c r="X3365" t="str">
        <f t="shared" ca="1" si="995"/>
        <v>21</v>
      </c>
    </row>
    <row r="3366" spans="1:24" x14ac:dyDescent="0.3">
      <c r="A3366">
        <f t="shared" si="996"/>
        <v>3365</v>
      </c>
      <c r="B3366" s="1">
        <v>39988</v>
      </c>
      <c r="C3366">
        <v>4292.95</v>
      </c>
      <c r="D3366">
        <f t="shared" si="997"/>
        <v>45.949999999999818</v>
      </c>
      <c r="E3366">
        <f t="shared" si="998"/>
        <v>45.949999999999818</v>
      </c>
      <c r="F3366" s="4" t="str">
        <f t="shared" si="999"/>
        <v/>
      </c>
      <c r="G3366">
        <f t="shared" ca="1" si="1000"/>
        <v>0.56185714285714439</v>
      </c>
      <c r="H3366">
        <f t="shared" ca="1" si="1001"/>
        <v>0.96142857142857263</v>
      </c>
      <c r="I3366" s="4">
        <f t="shared" ca="1" si="1011"/>
        <v>0.58439821693907956</v>
      </c>
      <c r="J3366" s="8">
        <f t="shared" ca="1" si="1002"/>
        <v>36.884554065460037</v>
      </c>
      <c r="K3366" t="str">
        <f t="shared" ca="1" si="1003"/>
        <v>SELL</v>
      </c>
      <c r="L3366" t="str">
        <f t="shared" ca="1" si="1004"/>
        <v>NA</v>
      </c>
      <c r="M3366" t="str">
        <f t="shared" ca="1" si="1005"/>
        <v/>
      </c>
      <c r="N3366">
        <f t="shared" si="994"/>
        <v>4292.95</v>
      </c>
      <c r="O3366">
        <f t="shared" ca="1" si="1006"/>
        <v>21</v>
      </c>
      <c r="Q3366" t="str">
        <f t="shared" ca="1" si="1009"/>
        <v>NO</v>
      </c>
      <c r="R3366" t="str">
        <f t="shared" ca="1" si="1010"/>
        <v>NO</v>
      </c>
      <c r="S3366" t="b">
        <f t="shared" ca="1" si="1007"/>
        <v>0</v>
      </c>
      <c r="T3366" t="b">
        <f t="shared" ca="1" si="1008"/>
        <v>0</v>
      </c>
      <c r="U3366">
        <f t="shared" ca="1" si="993"/>
        <v>1</v>
      </c>
      <c r="W3366" s="7"/>
      <c r="X3366" t="str">
        <f t="shared" ca="1" si="995"/>
        <v>21</v>
      </c>
    </row>
    <row r="3367" spans="1:24" x14ac:dyDescent="0.3">
      <c r="A3367">
        <f t="shared" si="996"/>
        <v>3366</v>
      </c>
      <c r="B3367" s="1">
        <v>39989</v>
      </c>
      <c r="C3367">
        <v>4241.8500000000004</v>
      </c>
      <c r="D3367">
        <f t="shared" si="997"/>
        <v>-51.099999999999454</v>
      </c>
      <c r="E3367" t="str">
        <f t="shared" si="998"/>
        <v/>
      </c>
      <c r="F3367" s="4">
        <f t="shared" si="999"/>
        <v>-51.099999999999454</v>
      </c>
      <c r="G3367">
        <f t="shared" ca="1" si="1000"/>
        <v>0.63175000000000181</v>
      </c>
      <c r="H3367">
        <f t="shared" ca="1" si="1001"/>
        <v>0.9051250000000004</v>
      </c>
      <c r="I3367" s="4">
        <f t="shared" ca="1" si="1011"/>
        <v>0.69796989366109818</v>
      </c>
      <c r="J3367" s="8">
        <f t="shared" ca="1" si="1002"/>
        <v>41.106140707604773</v>
      </c>
      <c r="K3367" t="str">
        <f t="shared" ca="1" si="1003"/>
        <v>SELL</v>
      </c>
      <c r="L3367" t="str">
        <f t="shared" ca="1" si="1004"/>
        <v>NA</v>
      </c>
      <c r="M3367" t="str">
        <f t="shared" ca="1" si="1005"/>
        <v/>
      </c>
      <c r="N3367">
        <f t="shared" si="994"/>
        <v>4241.8500000000004</v>
      </c>
      <c r="O3367">
        <f t="shared" ca="1" si="1006"/>
        <v>21</v>
      </c>
      <c r="Q3367" t="str">
        <f t="shared" ca="1" si="1009"/>
        <v>NO</v>
      </c>
      <c r="R3367" t="str">
        <f t="shared" ca="1" si="1010"/>
        <v>NO</v>
      </c>
      <c r="S3367" t="b">
        <f t="shared" ca="1" si="1007"/>
        <v>0</v>
      </c>
      <c r="T3367" t="b">
        <f t="shared" ca="1" si="1008"/>
        <v>0</v>
      </c>
      <c r="U3367">
        <f t="shared" ca="1" si="993"/>
        <v>1</v>
      </c>
      <c r="W3367" s="7"/>
      <c r="X3367" t="str">
        <f t="shared" ca="1" si="995"/>
        <v>21</v>
      </c>
    </row>
    <row r="3368" spans="1:24" x14ac:dyDescent="0.3">
      <c r="A3368">
        <f t="shared" si="996"/>
        <v>3367</v>
      </c>
      <c r="B3368" s="1">
        <v>39990</v>
      </c>
      <c r="C3368">
        <v>4375.5</v>
      </c>
      <c r="D3368">
        <f t="shared" si="997"/>
        <v>133.64999999999964</v>
      </c>
      <c r="E3368">
        <f t="shared" si="998"/>
        <v>133.64999999999964</v>
      </c>
      <c r="F3368" s="4" t="str">
        <f t="shared" si="999"/>
        <v/>
      </c>
      <c r="G3368">
        <f t="shared" ca="1" si="1000"/>
        <v>0.73242857142857243</v>
      </c>
      <c r="H3368">
        <f t="shared" ca="1" si="1001"/>
        <v>0.81014285714285761</v>
      </c>
      <c r="I3368" s="4">
        <f t="shared" ca="1" si="1011"/>
        <v>0.90407335566919489</v>
      </c>
      <c r="J3368" s="8">
        <f t="shared" ca="1" si="1002"/>
        <v>47.481015002778314</v>
      </c>
      <c r="K3368" t="str">
        <f t="shared" ca="1" si="1003"/>
        <v>SELL</v>
      </c>
      <c r="L3368" t="str">
        <f t="shared" ca="1" si="1004"/>
        <v>NA</v>
      </c>
      <c r="M3368" t="str">
        <f t="shared" ca="1" si="1005"/>
        <v/>
      </c>
      <c r="N3368">
        <f t="shared" si="994"/>
        <v>4375.5</v>
      </c>
      <c r="O3368">
        <f t="shared" ca="1" si="1006"/>
        <v>21</v>
      </c>
      <c r="Q3368" t="str">
        <f t="shared" ca="1" si="1009"/>
        <v>NO</v>
      </c>
      <c r="R3368" t="str">
        <f t="shared" ca="1" si="1010"/>
        <v>NO</v>
      </c>
      <c r="S3368" t="b">
        <f t="shared" ca="1" si="1007"/>
        <v>0</v>
      </c>
      <c r="T3368" t="b">
        <f t="shared" ca="1" si="1008"/>
        <v>0</v>
      </c>
      <c r="U3368">
        <f t="shared" ca="1" si="993"/>
        <v>1</v>
      </c>
      <c r="W3368" s="7"/>
      <c r="X3368" t="str">
        <f t="shared" ca="1" si="995"/>
        <v>21</v>
      </c>
    </row>
    <row r="3369" spans="1:24" x14ac:dyDescent="0.3">
      <c r="A3369">
        <f t="shared" si="996"/>
        <v>3368</v>
      </c>
      <c r="B3369" s="1">
        <v>39993</v>
      </c>
      <c r="C3369">
        <v>4390.95</v>
      </c>
      <c r="D3369">
        <f t="shared" si="997"/>
        <v>15.449999999999818</v>
      </c>
      <c r="E3369">
        <f t="shared" si="998"/>
        <v>15.449999999999818</v>
      </c>
      <c r="F3369" s="4" t="str">
        <f t="shared" si="999"/>
        <v/>
      </c>
      <c r="G3369">
        <f t="shared" ca="1" si="1000"/>
        <v>0.58157142857142907</v>
      </c>
      <c r="H3369">
        <f t="shared" ca="1" si="1001"/>
        <v>0.81014285714285761</v>
      </c>
      <c r="I3369" s="4">
        <f t="shared" ca="1" si="1011"/>
        <v>0.71786281079174774</v>
      </c>
      <c r="J3369" s="8">
        <f t="shared" ca="1" si="1002"/>
        <v>41.788133853418195</v>
      </c>
      <c r="K3369" t="str">
        <f t="shared" ca="1" si="1003"/>
        <v>SELL</v>
      </c>
      <c r="L3369" t="str">
        <f t="shared" ca="1" si="1004"/>
        <v>NA</v>
      </c>
      <c r="M3369" t="str">
        <f t="shared" ca="1" si="1005"/>
        <v/>
      </c>
      <c r="N3369">
        <f t="shared" si="994"/>
        <v>4390.95</v>
      </c>
      <c r="O3369">
        <f t="shared" ca="1" si="1006"/>
        <v>21</v>
      </c>
      <c r="Q3369" t="str">
        <f t="shared" ca="1" si="1009"/>
        <v>NO</v>
      </c>
      <c r="R3369" t="str">
        <f t="shared" ca="1" si="1010"/>
        <v>NO</v>
      </c>
      <c r="S3369" t="b">
        <f t="shared" ca="1" si="1007"/>
        <v>0</v>
      </c>
      <c r="T3369" t="b">
        <f t="shared" ca="1" si="1008"/>
        <v>0</v>
      </c>
      <c r="U3369">
        <f t="shared" ca="1" si="993"/>
        <v>1</v>
      </c>
      <c r="W3369" s="7"/>
      <c r="X3369" t="str">
        <f t="shared" ca="1" si="995"/>
        <v>21</v>
      </c>
    </row>
    <row r="3370" spans="1:24" x14ac:dyDescent="0.3">
      <c r="A3370">
        <f t="shared" si="996"/>
        <v>3369</v>
      </c>
      <c r="B3370" s="1">
        <v>39994</v>
      </c>
      <c r="C3370">
        <v>4291.1000000000004</v>
      </c>
      <c r="D3370">
        <f t="shared" si="997"/>
        <v>-99.849999999999454</v>
      </c>
      <c r="E3370" t="str">
        <f t="shared" si="998"/>
        <v/>
      </c>
      <c r="F3370" s="4">
        <f t="shared" si="999"/>
        <v>-99.849999999999454</v>
      </c>
      <c r="G3370">
        <f t="shared" ca="1" si="1000"/>
        <v>0.50466666666666693</v>
      </c>
      <c r="H3370">
        <f t="shared" ca="1" si="1001"/>
        <v>0.8336874999999998</v>
      </c>
      <c r="I3370" s="4">
        <f t="shared" ca="1" si="1011"/>
        <v>0.60534272934003097</v>
      </c>
      <c r="J3370" s="8">
        <f t="shared" ca="1" si="1002"/>
        <v>37.708005790694429</v>
      </c>
      <c r="K3370" t="str">
        <f t="shared" ca="1" si="1003"/>
        <v>SELL</v>
      </c>
      <c r="L3370" t="str">
        <f t="shared" ca="1" si="1004"/>
        <v>NA</v>
      </c>
      <c r="M3370" t="str">
        <f t="shared" ca="1" si="1005"/>
        <v/>
      </c>
      <c r="N3370">
        <f t="shared" si="994"/>
        <v>4291.1000000000004</v>
      </c>
      <c r="O3370">
        <f t="shared" ca="1" si="1006"/>
        <v>21</v>
      </c>
      <c r="Q3370" t="str">
        <f t="shared" ca="1" si="1009"/>
        <v>NO</v>
      </c>
      <c r="R3370" t="str">
        <f t="shared" ca="1" si="1010"/>
        <v>NO</v>
      </c>
      <c r="S3370" t="b">
        <f t="shared" ca="1" si="1007"/>
        <v>0</v>
      </c>
      <c r="T3370" t="b">
        <f t="shared" ca="1" si="1008"/>
        <v>0</v>
      </c>
      <c r="U3370">
        <f t="shared" ca="1" si="993"/>
        <v>1</v>
      </c>
      <c r="W3370" s="7"/>
      <c r="X3370" t="str">
        <f t="shared" ca="1" si="995"/>
        <v>21</v>
      </c>
    </row>
    <row r="3371" spans="1:24" x14ac:dyDescent="0.3">
      <c r="A3371">
        <f t="shared" si="996"/>
        <v>3370</v>
      </c>
      <c r="B3371" s="1">
        <v>39995</v>
      </c>
      <c r="C3371">
        <v>4340.8999999999996</v>
      </c>
      <c r="D3371">
        <f t="shared" si="997"/>
        <v>49.799999999999272</v>
      </c>
      <c r="E3371">
        <f t="shared" si="998"/>
        <v>49.799999999999272</v>
      </c>
      <c r="F3371" s="4" t="str">
        <f t="shared" si="999"/>
        <v/>
      </c>
      <c r="G3371">
        <f t="shared" ca="1" si="1000"/>
        <v>0.503714285714285</v>
      </c>
      <c r="H3371">
        <f t="shared" ca="1" si="1001"/>
        <v>0.92771428571428516</v>
      </c>
      <c r="I3371" s="4">
        <f t="shared" ca="1" si="1011"/>
        <v>0.54296273483215229</v>
      </c>
      <c r="J3371" s="8">
        <f t="shared" ca="1" si="1002"/>
        <v>35.189620758483017</v>
      </c>
      <c r="K3371" t="str">
        <f t="shared" ca="1" si="1003"/>
        <v>SELL</v>
      </c>
      <c r="L3371" t="str">
        <f t="shared" ca="1" si="1004"/>
        <v>NA</v>
      </c>
      <c r="M3371" t="str">
        <f t="shared" ca="1" si="1005"/>
        <v/>
      </c>
      <c r="N3371">
        <f t="shared" si="994"/>
        <v>4340.8999999999996</v>
      </c>
      <c r="O3371">
        <f t="shared" ca="1" si="1006"/>
        <v>21</v>
      </c>
      <c r="Q3371" t="str">
        <f t="shared" ca="1" si="1009"/>
        <v>NO</v>
      </c>
      <c r="R3371" t="str">
        <f t="shared" ca="1" si="1010"/>
        <v>NO</v>
      </c>
      <c r="S3371" t="b">
        <f t="shared" ca="1" si="1007"/>
        <v>0</v>
      </c>
      <c r="T3371" t="b">
        <f t="shared" ca="1" si="1008"/>
        <v>0</v>
      </c>
      <c r="U3371">
        <f t="shared" ca="1" si="993"/>
        <v>1</v>
      </c>
      <c r="W3371" s="7"/>
      <c r="X3371" t="str">
        <f t="shared" ca="1" si="995"/>
        <v>21</v>
      </c>
    </row>
    <row r="3372" spans="1:24" x14ac:dyDescent="0.3">
      <c r="A3372">
        <f t="shared" si="996"/>
        <v>3371</v>
      </c>
      <c r="B3372" s="1">
        <v>39996</v>
      </c>
      <c r="C3372">
        <v>4348.8500000000004</v>
      </c>
      <c r="D3372">
        <f t="shared" si="997"/>
        <v>7.9500000000007276</v>
      </c>
      <c r="E3372">
        <f t="shared" si="998"/>
        <v>7.9500000000007276</v>
      </c>
      <c r="F3372" s="4" t="str">
        <f t="shared" si="999"/>
        <v/>
      </c>
      <c r="G3372">
        <f t="shared" ca="1" si="1000"/>
        <v>0.45068750000000024</v>
      </c>
      <c r="H3372">
        <f t="shared" ca="1" si="1001"/>
        <v>0.99183333333333235</v>
      </c>
      <c r="I3372" s="4">
        <f t="shared" ca="1" si="1011"/>
        <v>0.45439842043354128</v>
      </c>
      <c r="J3372" s="8">
        <f t="shared" ca="1" si="1002"/>
        <v>31.243049638220157</v>
      </c>
      <c r="K3372" t="str">
        <f t="shared" ca="1" si="1003"/>
        <v>SELL</v>
      </c>
      <c r="L3372" t="str">
        <f t="shared" ca="1" si="1004"/>
        <v>NA</v>
      </c>
      <c r="M3372" t="str">
        <f t="shared" ca="1" si="1005"/>
        <v/>
      </c>
      <c r="N3372">
        <f t="shared" si="994"/>
        <v>4348.8500000000004</v>
      </c>
      <c r="O3372">
        <f t="shared" ca="1" si="1006"/>
        <v>21</v>
      </c>
      <c r="Q3372" t="str">
        <f t="shared" ca="1" si="1009"/>
        <v>NO</v>
      </c>
      <c r="R3372" t="str">
        <f t="shared" ca="1" si="1010"/>
        <v>NO</v>
      </c>
      <c r="S3372" t="b">
        <f t="shared" ca="1" si="1007"/>
        <v>0</v>
      </c>
      <c r="T3372" t="b">
        <f t="shared" ca="1" si="1008"/>
        <v>0</v>
      </c>
      <c r="U3372">
        <f t="shared" ca="1" si="993"/>
        <v>1</v>
      </c>
      <c r="W3372" s="7"/>
      <c r="X3372" t="str">
        <f t="shared" ca="1" si="995"/>
        <v>21</v>
      </c>
    </row>
    <row r="3373" spans="1:24" x14ac:dyDescent="0.3">
      <c r="A3373">
        <f t="shared" si="996"/>
        <v>3372</v>
      </c>
      <c r="B3373" s="1">
        <v>39997</v>
      </c>
      <c r="C3373">
        <v>4424.25</v>
      </c>
      <c r="D3373">
        <f t="shared" si="997"/>
        <v>75.399999999999636</v>
      </c>
      <c r="E3373">
        <f t="shared" si="998"/>
        <v>75.399999999999636</v>
      </c>
      <c r="F3373" s="4" t="str">
        <f t="shared" si="999"/>
        <v/>
      </c>
      <c r="G3373">
        <f t="shared" ca="1" si="1000"/>
        <v>0.4843888888888887</v>
      </c>
      <c r="H3373">
        <f t="shared" ca="1" si="1001"/>
        <v>0.99139999999999961</v>
      </c>
      <c r="I3373" s="4">
        <f t="shared" ca="1" si="1011"/>
        <v>0.48859076950664604</v>
      </c>
      <c r="J3373" s="8">
        <f t="shared" ca="1" si="1002"/>
        <v>32.822369956558077</v>
      </c>
      <c r="K3373" t="str">
        <f t="shared" ca="1" si="1003"/>
        <v>SELL</v>
      </c>
      <c r="L3373" t="str">
        <f t="shared" ca="1" si="1004"/>
        <v>NA</v>
      </c>
      <c r="M3373" t="str">
        <f t="shared" ca="1" si="1005"/>
        <v/>
      </c>
      <c r="N3373">
        <f t="shared" si="994"/>
        <v>4424.25</v>
      </c>
      <c r="O3373">
        <f t="shared" ca="1" si="1006"/>
        <v>21</v>
      </c>
      <c r="Q3373" t="str">
        <f t="shared" ca="1" si="1009"/>
        <v>NO</v>
      </c>
      <c r="R3373" t="str">
        <f t="shared" ca="1" si="1010"/>
        <v>NO</v>
      </c>
      <c r="S3373" t="b">
        <f t="shared" ca="1" si="1007"/>
        <v>0</v>
      </c>
      <c r="T3373" t="b">
        <f t="shared" ca="1" si="1008"/>
        <v>0</v>
      </c>
      <c r="U3373">
        <f t="shared" ca="1" si="993"/>
        <v>1</v>
      </c>
      <c r="W3373" s="7"/>
      <c r="X3373" t="str">
        <f t="shared" ca="1" si="995"/>
        <v>21</v>
      </c>
    </row>
    <row r="3374" spans="1:24" x14ac:dyDescent="0.3">
      <c r="A3374">
        <f t="shared" si="996"/>
        <v>3373</v>
      </c>
      <c r="B3374" s="1">
        <v>40000</v>
      </c>
      <c r="C3374">
        <v>4165.7</v>
      </c>
      <c r="D3374">
        <f t="shared" si="997"/>
        <v>-258.55000000000018</v>
      </c>
      <c r="E3374" t="str">
        <f t="shared" si="998"/>
        <v/>
      </c>
      <c r="F3374" s="4">
        <f t="shared" si="999"/>
        <v>-258.55000000000018</v>
      </c>
      <c r="G3374">
        <f t="shared" ca="1" si="1000"/>
        <v>0.50268749999999951</v>
      </c>
      <c r="H3374">
        <f t="shared" ca="1" si="1001"/>
        <v>1.2570833333333333</v>
      </c>
      <c r="I3374" s="4">
        <f t="shared" ca="1" si="1011"/>
        <v>0.39988399071925718</v>
      </c>
      <c r="J3374" s="8">
        <f t="shared" ca="1" si="1002"/>
        <v>28.565509240076224</v>
      </c>
      <c r="K3374" t="str">
        <f t="shared" ca="1" si="1003"/>
        <v>BUY</v>
      </c>
      <c r="L3374" t="str">
        <f t="shared" ca="1" si="1004"/>
        <v>BUY</v>
      </c>
      <c r="M3374" t="str">
        <f t="shared" ca="1" si="1005"/>
        <v>BUY</v>
      </c>
      <c r="N3374">
        <f t="shared" si="994"/>
        <v>4165.7</v>
      </c>
      <c r="O3374">
        <f t="shared" ca="1" si="1006"/>
        <v>22</v>
      </c>
      <c r="Q3374" t="str">
        <f t="shared" ca="1" si="1009"/>
        <v>YES</v>
      </c>
      <c r="R3374" t="str">
        <f t="shared" ca="1" si="1010"/>
        <v>NO</v>
      </c>
      <c r="S3374" t="b">
        <f t="shared" ca="1" si="1007"/>
        <v>0</v>
      </c>
      <c r="T3374" t="b">
        <f t="shared" ca="1" si="1008"/>
        <v>0</v>
      </c>
      <c r="U3374">
        <f t="shared" ca="1" si="993"/>
        <v>1</v>
      </c>
      <c r="W3374" s="7"/>
      <c r="X3374" t="str">
        <f t="shared" ca="1" si="995"/>
        <v>BUY22</v>
      </c>
    </row>
    <row r="3375" spans="1:24" x14ac:dyDescent="0.3">
      <c r="A3375">
        <f t="shared" si="996"/>
        <v>3374</v>
      </c>
      <c r="B3375" s="1">
        <v>40001</v>
      </c>
      <c r="C3375">
        <v>4202.1499999999996</v>
      </c>
      <c r="D3375">
        <f t="shared" si="997"/>
        <v>36.449999999999818</v>
      </c>
      <c r="E3375">
        <f t="shared" si="998"/>
        <v>36.449999999999818</v>
      </c>
      <c r="F3375" s="4" t="str">
        <f t="shared" si="999"/>
        <v/>
      </c>
      <c r="G3375">
        <f t="shared" ca="1" si="1000"/>
        <v>0.48733333333333273</v>
      </c>
      <c r="H3375">
        <f t="shared" ca="1" si="1001"/>
        <v>1.1851999999999989</v>
      </c>
      <c r="I3375" s="4">
        <f t="shared" ca="1" si="1011"/>
        <v>0.41118236022049709</v>
      </c>
      <c r="J3375" s="8">
        <f t="shared" ca="1" si="1002"/>
        <v>29.13743622448979</v>
      </c>
      <c r="K3375" t="str">
        <f t="shared" ca="1" si="1003"/>
        <v>BUY</v>
      </c>
      <c r="L3375" t="str">
        <f t="shared" ca="1" si="1004"/>
        <v>HOLD</v>
      </c>
      <c r="M3375" t="str">
        <f t="shared" ca="1" si="1005"/>
        <v/>
      </c>
      <c r="N3375">
        <f t="shared" si="994"/>
        <v>4202.1499999999996</v>
      </c>
      <c r="O3375">
        <f t="shared" ca="1" si="1006"/>
        <v>22</v>
      </c>
      <c r="Q3375" t="str">
        <f t="shared" ca="1" si="1009"/>
        <v>YES</v>
      </c>
      <c r="R3375" t="str">
        <f t="shared" ca="1" si="1010"/>
        <v>NO</v>
      </c>
      <c r="S3375" t="b">
        <f t="shared" ca="1" si="1007"/>
        <v>1</v>
      </c>
      <c r="T3375" t="b">
        <f t="shared" ca="1" si="1008"/>
        <v>0</v>
      </c>
      <c r="U3375">
        <f t="shared" ca="1" si="993"/>
        <v>1</v>
      </c>
      <c r="W3375" s="7"/>
      <c r="X3375" t="str">
        <f t="shared" ca="1" si="995"/>
        <v>22</v>
      </c>
    </row>
    <row r="3376" spans="1:24" x14ac:dyDescent="0.3">
      <c r="A3376">
        <f t="shared" si="996"/>
        <v>3375</v>
      </c>
      <c r="B3376" s="1">
        <v>40002</v>
      </c>
      <c r="C3376">
        <v>4078.9</v>
      </c>
      <c r="D3376">
        <f t="shared" si="997"/>
        <v>-123.24999999999955</v>
      </c>
      <c r="E3376" t="str">
        <f t="shared" si="998"/>
        <v/>
      </c>
      <c r="F3376" s="4">
        <f t="shared" si="999"/>
        <v>-123.24999999999955</v>
      </c>
      <c r="G3376">
        <f t="shared" ca="1" si="1000"/>
        <v>0.48733333333333273</v>
      </c>
      <c r="H3376">
        <f t="shared" ca="1" si="1001"/>
        <v>1.222199999999998</v>
      </c>
      <c r="I3376" s="4">
        <f t="shared" ca="1" si="1011"/>
        <v>0.39873452244586283</v>
      </c>
      <c r="J3376" s="8">
        <f t="shared" ca="1" si="1002"/>
        <v>28.506804976016852</v>
      </c>
      <c r="K3376" t="str">
        <f t="shared" ca="1" si="1003"/>
        <v>BUY</v>
      </c>
      <c r="L3376" t="str">
        <f t="shared" ca="1" si="1004"/>
        <v>HOLD</v>
      </c>
      <c r="M3376" t="str">
        <f t="shared" ca="1" si="1005"/>
        <v/>
      </c>
      <c r="N3376">
        <f t="shared" si="994"/>
        <v>4078.9</v>
      </c>
      <c r="O3376">
        <f t="shared" ca="1" si="1006"/>
        <v>22</v>
      </c>
      <c r="Q3376" t="str">
        <f t="shared" ca="1" si="1009"/>
        <v>YES</v>
      </c>
      <c r="R3376" t="str">
        <f t="shared" ca="1" si="1010"/>
        <v>NO</v>
      </c>
      <c r="S3376" t="b">
        <f t="shared" ca="1" si="1007"/>
        <v>1</v>
      </c>
      <c r="T3376" t="b">
        <f t="shared" ca="1" si="1008"/>
        <v>0</v>
      </c>
      <c r="U3376">
        <f t="shared" ca="1" si="993"/>
        <v>1</v>
      </c>
      <c r="W3376" s="7"/>
      <c r="X3376" t="str">
        <f t="shared" ca="1" si="995"/>
        <v>22</v>
      </c>
    </row>
    <row r="3377" spans="1:24" x14ac:dyDescent="0.3">
      <c r="A3377">
        <f t="shared" si="996"/>
        <v>3376</v>
      </c>
      <c r="B3377" s="1">
        <v>40003</v>
      </c>
      <c r="C3377">
        <v>4080.95</v>
      </c>
      <c r="D3377">
        <f t="shared" si="997"/>
        <v>2.0499999999997272</v>
      </c>
      <c r="E3377">
        <f t="shared" si="998"/>
        <v>2.0499999999997272</v>
      </c>
      <c r="F3377" s="4" t="str">
        <f t="shared" si="999"/>
        <v/>
      </c>
      <c r="G3377">
        <f t="shared" ca="1" si="1000"/>
        <v>0.42049999999999826</v>
      </c>
      <c r="H3377">
        <f t="shared" ca="1" si="1001"/>
        <v>1.222199999999998</v>
      </c>
      <c r="I3377" s="4">
        <f t="shared" ca="1" si="1011"/>
        <v>0.34405171003109064</v>
      </c>
      <c r="J3377" s="8">
        <f t="shared" ca="1" si="1002"/>
        <v>25.598100687891844</v>
      </c>
      <c r="K3377" t="str">
        <f t="shared" ca="1" si="1003"/>
        <v>BUY</v>
      </c>
      <c r="L3377" t="str">
        <f t="shared" ca="1" si="1004"/>
        <v>HOLD</v>
      </c>
      <c r="M3377" t="str">
        <f t="shared" ca="1" si="1005"/>
        <v/>
      </c>
      <c r="N3377">
        <f t="shared" si="994"/>
        <v>4080.95</v>
      </c>
      <c r="O3377">
        <f t="shared" ca="1" si="1006"/>
        <v>22</v>
      </c>
      <c r="Q3377" t="str">
        <f t="shared" ca="1" si="1009"/>
        <v>YES</v>
      </c>
      <c r="R3377" t="str">
        <f t="shared" ca="1" si="1010"/>
        <v>NO</v>
      </c>
      <c r="S3377" t="b">
        <f t="shared" ca="1" si="1007"/>
        <v>1</v>
      </c>
      <c r="T3377" t="b">
        <f t="shared" ca="1" si="1008"/>
        <v>0</v>
      </c>
      <c r="U3377">
        <f t="shared" ca="1" si="993"/>
        <v>1</v>
      </c>
      <c r="W3377" s="7"/>
      <c r="X3377" t="str">
        <f t="shared" ca="1" si="995"/>
        <v>22</v>
      </c>
    </row>
    <row r="3378" spans="1:24" x14ac:dyDescent="0.3">
      <c r="A3378">
        <f t="shared" si="996"/>
        <v>3377</v>
      </c>
      <c r="B3378" s="1">
        <v>40004</v>
      </c>
      <c r="C3378">
        <v>4003.9</v>
      </c>
      <c r="D3378">
        <f t="shared" si="997"/>
        <v>-77.049999999999727</v>
      </c>
      <c r="E3378" t="str">
        <f t="shared" si="998"/>
        <v/>
      </c>
      <c r="F3378" s="4">
        <f t="shared" si="999"/>
        <v>-77.049999999999727</v>
      </c>
      <c r="G3378">
        <f t="shared" ca="1" si="1000"/>
        <v>0.42049999999999826</v>
      </c>
      <c r="H3378">
        <f t="shared" ca="1" si="1001"/>
        <v>1.2195999999999967</v>
      </c>
      <c r="I3378" s="4">
        <f t="shared" ca="1" si="1011"/>
        <v>0.34478517546736587</v>
      </c>
      <c r="J3378" s="8">
        <f t="shared" ca="1" si="1002"/>
        <v>25.63868056825801</v>
      </c>
      <c r="K3378" t="str">
        <f t="shared" ca="1" si="1003"/>
        <v>BUY</v>
      </c>
      <c r="L3378" t="str">
        <f t="shared" ca="1" si="1004"/>
        <v>HOLD</v>
      </c>
      <c r="M3378" t="str">
        <f t="shared" ca="1" si="1005"/>
        <v/>
      </c>
      <c r="N3378">
        <f t="shared" si="994"/>
        <v>4003.9</v>
      </c>
      <c r="O3378">
        <f t="shared" ca="1" si="1006"/>
        <v>22</v>
      </c>
      <c r="Q3378" t="str">
        <f t="shared" ca="1" si="1009"/>
        <v>YES</v>
      </c>
      <c r="R3378" t="str">
        <f t="shared" ca="1" si="1010"/>
        <v>NO</v>
      </c>
      <c r="S3378" t="b">
        <f t="shared" ca="1" si="1007"/>
        <v>1</v>
      </c>
      <c r="T3378" t="b">
        <f t="shared" ca="1" si="1008"/>
        <v>0</v>
      </c>
      <c r="U3378">
        <f t="shared" ca="1" si="993"/>
        <v>1</v>
      </c>
      <c r="W3378" s="7"/>
      <c r="X3378" t="str">
        <f t="shared" ca="1" si="995"/>
        <v>22</v>
      </c>
    </row>
    <row r="3379" spans="1:24" x14ac:dyDescent="0.3">
      <c r="A3379">
        <f t="shared" si="996"/>
        <v>3378</v>
      </c>
      <c r="B3379" s="1">
        <v>40007</v>
      </c>
      <c r="C3379">
        <v>3974.05</v>
      </c>
      <c r="D3379">
        <f t="shared" si="997"/>
        <v>-29.849999999999909</v>
      </c>
      <c r="E3379" t="str">
        <f t="shared" si="998"/>
        <v/>
      </c>
      <c r="F3379" s="4">
        <f t="shared" si="999"/>
        <v>-29.849999999999909</v>
      </c>
      <c r="G3379">
        <f t="shared" ca="1" si="1000"/>
        <v>0.45837499999999809</v>
      </c>
      <c r="H3379">
        <f t="shared" ca="1" si="1001"/>
        <v>1.0660833333333306</v>
      </c>
      <c r="I3379" s="4">
        <f t="shared" ca="1" si="1011"/>
        <v>0.42996169780348559</v>
      </c>
      <c r="J3379" s="8">
        <f t="shared" ca="1" si="1002"/>
        <v>30.068056960122419</v>
      </c>
      <c r="K3379" t="str">
        <f t="shared" ca="1" si="1003"/>
        <v>BUY</v>
      </c>
      <c r="L3379" t="str">
        <f t="shared" ca="1" si="1004"/>
        <v>HOLD</v>
      </c>
      <c r="M3379" t="str">
        <f t="shared" ca="1" si="1005"/>
        <v/>
      </c>
      <c r="N3379">
        <f t="shared" si="994"/>
        <v>3974.05</v>
      </c>
      <c r="O3379">
        <f t="shared" ca="1" si="1006"/>
        <v>22</v>
      </c>
      <c r="Q3379" t="str">
        <f t="shared" ca="1" si="1009"/>
        <v>NO</v>
      </c>
      <c r="R3379" t="str">
        <f t="shared" ca="1" si="1010"/>
        <v>NO</v>
      </c>
      <c r="S3379" t="b">
        <f t="shared" ca="1" si="1007"/>
        <v>0</v>
      </c>
      <c r="T3379" t="b">
        <f t="shared" ca="1" si="1008"/>
        <v>0</v>
      </c>
      <c r="U3379">
        <f t="shared" ca="1" si="993"/>
        <v>1</v>
      </c>
      <c r="W3379" s="7"/>
      <c r="X3379" t="str">
        <f t="shared" ca="1" si="995"/>
        <v>22</v>
      </c>
    </row>
    <row r="3380" spans="1:24" x14ac:dyDescent="0.3">
      <c r="A3380">
        <f t="shared" si="996"/>
        <v>3379</v>
      </c>
      <c r="B3380" s="1">
        <v>40008</v>
      </c>
      <c r="C3380">
        <v>4111.3999999999996</v>
      </c>
      <c r="D3380">
        <f t="shared" si="997"/>
        <v>137.34999999999945</v>
      </c>
      <c r="E3380">
        <f t="shared" si="998"/>
        <v>137.34999999999945</v>
      </c>
      <c r="F3380" s="4" t="str">
        <f t="shared" si="999"/>
        <v/>
      </c>
      <c r="G3380">
        <f t="shared" ca="1" si="1000"/>
        <v>0.57262499999999761</v>
      </c>
      <c r="H3380">
        <f t="shared" ca="1" si="1001"/>
        <v>1.0660833333333306</v>
      </c>
      <c r="I3380" s="4">
        <f t="shared" ca="1" si="1011"/>
        <v>0.53712968029390984</v>
      </c>
      <c r="J3380" s="8">
        <f t="shared" ca="1" si="1002"/>
        <v>34.943680235958155</v>
      </c>
      <c r="K3380" t="str">
        <f t="shared" ca="1" si="1003"/>
        <v>BUY</v>
      </c>
      <c r="L3380" t="str">
        <f t="shared" ca="1" si="1004"/>
        <v>HOLD</v>
      </c>
      <c r="M3380" t="str">
        <f t="shared" ca="1" si="1005"/>
        <v/>
      </c>
      <c r="N3380">
        <f t="shared" si="994"/>
        <v>4111.3999999999996</v>
      </c>
      <c r="O3380">
        <f t="shared" ca="1" si="1006"/>
        <v>22</v>
      </c>
      <c r="Q3380" t="str">
        <f t="shared" ca="1" si="1009"/>
        <v>NO</v>
      </c>
      <c r="R3380" t="str">
        <f t="shared" ca="1" si="1010"/>
        <v>NO</v>
      </c>
      <c r="S3380" t="b">
        <f t="shared" ca="1" si="1007"/>
        <v>0</v>
      </c>
      <c r="T3380" t="b">
        <f t="shared" ca="1" si="1008"/>
        <v>0</v>
      </c>
      <c r="U3380">
        <f t="shared" ca="1" si="993"/>
        <v>1</v>
      </c>
      <c r="W3380" s="7"/>
      <c r="X3380" t="str">
        <f t="shared" ca="1" si="995"/>
        <v>22</v>
      </c>
    </row>
    <row r="3381" spans="1:24" x14ac:dyDescent="0.3">
      <c r="A3381">
        <f t="shared" si="996"/>
        <v>3380</v>
      </c>
      <c r="B3381" s="1">
        <v>40009</v>
      </c>
      <c r="C3381">
        <v>4233.5</v>
      </c>
      <c r="D3381">
        <f t="shared" si="997"/>
        <v>122.10000000000036</v>
      </c>
      <c r="E3381">
        <f t="shared" si="998"/>
        <v>122.10000000000036</v>
      </c>
      <c r="F3381" s="4" t="str">
        <f t="shared" si="999"/>
        <v/>
      </c>
      <c r="G3381">
        <f t="shared" ca="1" si="1000"/>
        <v>0.64466666666666494</v>
      </c>
      <c r="H3381">
        <f t="shared" ca="1" si="1001"/>
        <v>1.1770999999999976</v>
      </c>
      <c r="I3381" s="4">
        <f t="shared" ca="1" si="1011"/>
        <v>0.5476736612578933</v>
      </c>
      <c r="J3381" s="8">
        <f t="shared" ca="1" si="1002"/>
        <v>35.386895504363878</v>
      </c>
      <c r="K3381" t="str">
        <f t="shared" ca="1" si="1003"/>
        <v>BUY</v>
      </c>
      <c r="L3381" t="str">
        <f t="shared" ca="1" si="1004"/>
        <v>HOLD</v>
      </c>
      <c r="M3381" t="str">
        <f t="shared" ca="1" si="1005"/>
        <v/>
      </c>
      <c r="N3381">
        <f t="shared" si="994"/>
        <v>4233.5</v>
      </c>
      <c r="O3381">
        <f t="shared" ca="1" si="1006"/>
        <v>22</v>
      </c>
      <c r="Q3381" t="str">
        <f t="shared" ca="1" si="1009"/>
        <v>NO</v>
      </c>
      <c r="R3381" t="str">
        <f t="shared" ca="1" si="1010"/>
        <v>NO</v>
      </c>
      <c r="S3381" t="b">
        <f t="shared" ca="1" si="1007"/>
        <v>0</v>
      </c>
      <c r="T3381" t="b">
        <f t="shared" ca="1" si="1008"/>
        <v>0</v>
      </c>
      <c r="U3381">
        <f t="shared" ca="1" si="993"/>
        <v>1</v>
      </c>
      <c r="W3381" s="7"/>
      <c r="X3381" t="str">
        <f t="shared" ca="1" si="995"/>
        <v>22</v>
      </c>
    </row>
    <row r="3382" spans="1:24" x14ac:dyDescent="0.3">
      <c r="A3382">
        <f t="shared" si="996"/>
        <v>3381</v>
      </c>
      <c r="B3382" s="1">
        <v>40010</v>
      </c>
      <c r="C3382">
        <v>4231.3999999999996</v>
      </c>
      <c r="D3382">
        <f t="shared" si="997"/>
        <v>-2.1000000000003638</v>
      </c>
      <c r="E3382" t="str">
        <f t="shared" si="998"/>
        <v/>
      </c>
      <c r="F3382" s="4">
        <f t="shared" si="999"/>
        <v>-2.1000000000003638</v>
      </c>
      <c r="G3382">
        <f t="shared" ca="1" si="1000"/>
        <v>0.5581874999999985</v>
      </c>
      <c r="H3382">
        <f t="shared" ca="1" si="1001"/>
        <v>0.98441666666666539</v>
      </c>
      <c r="I3382" s="4">
        <f t="shared" ca="1" si="1011"/>
        <v>0.56702361804791257</v>
      </c>
      <c r="J3382" s="8">
        <f t="shared" ca="1" si="1002"/>
        <v>36.184752515362256</v>
      </c>
      <c r="K3382" t="str">
        <f t="shared" ca="1" si="1003"/>
        <v>BUY</v>
      </c>
      <c r="L3382" t="str">
        <f t="shared" ca="1" si="1004"/>
        <v>HOLD</v>
      </c>
      <c r="M3382" t="str">
        <f t="shared" ca="1" si="1005"/>
        <v/>
      </c>
      <c r="N3382">
        <f t="shared" si="994"/>
        <v>4231.3999999999996</v>
      </c>
      <c r="O3382">
        <f t="shared" ca="1" si="1006"/>
        <v>22</v>
      </c>
      <c r="Q3382" t="str">
        <f t="shared" ca="1" si="1009"/>
        <v>NO</v>
      </c>
      <c r="R3382" t="str">
        <f t="shared" ca="1" si="1010"/>
        <v>NO</v>
      </c>
      <c r="S3382" t="b">
        <f t="shared" ca="1" si="1007"/>
        <v>0</v>
      </c>
      <c r="T3382" t="b">
        <f t="shared" ca="1" si="1008"/>
        <v>0</v>
      </c>
      <c r="U3382">
        <f t="shared" ca="1" si="993"/>
        <v>1</v>
      </c>
      <c r="W3382" s="7"/>
      <c r="X3382" t="str">
        <f t="shared" ca="1" si="995"/>
        <v>22</v>
      </c>
    </row>
    <row r="3383" spans="1:24" x14ac:dyDescent="0.3">
      <c r="A3383">
        <f t="shared" si="996"/>
        <v>3382</v>
      </c>
      <c r="B3383" s="1">
        <v>40011</v>
      </c>
      <c r="C3383">
        <v>4374.95</v>
      </c>
      <c r="D3383">
        <f t="shared" si="997"/>
        <v>143.55000000000018</v>
      </c>
      <c r="E3383">
        <f t="shared" si="998"/>
        <v>143.55000000000018</v>
      </c>
      <c r="F3383" s="4" t="str">
        <f t="shared" si="999"/>
        <v/>
      </c>
      <c r="G3383">
        <f t="shared" ca="1" si="1000"/>
        <v>0.71831249999999902</v>
      </c>
      <c r="H3383">
        <f t="shared" ca="1" si="1001"/>
        <v>0.98441666666666539</v>
      </c>
      <c r="I3383" s="4">
        <f t="shared" ca="1" si="1011"/>
        <v>0.7296833996444595</v>
      </c>
      <c r="J3383" s="8">
        <f t="shared" ca="1" si="1002"/>
        <v>42.18595147496054</v>
      </c>
      <c r="K3383" t="str">
        <f t="shared" ca="1" si="1003"/>
        <v>BUY</v>
      </c>
      <c r="L3383" t="str">
        <f t="shared" ca="1" si="1004"/>
        <v>HOLD</v>
      </c>
      <c r="M3383" t="str">
        <f t="shared" ca="1" si="1005"/>
        <v/>
      </c>
      <c r="N3383">
        <f t="shared" si="994"/>
        <v>4374.95</v>
      </c>
      <c r="O3383">
        <f t="shared" ca="1" si="1006"/>
        <v>22</v>
      </c>
      <c r="Q3383" t="str">
        <f t="shared" ca="1" si="1009"/>
        <v>NO</v>
      </c>
      <c r="R3383" t="str">
        <f t="shared" ca="1" si="1010"/>
        <v>NO</v>
      </c>
      <c r="S3383" t="b">
        <f t="shared" ca="1" si="1007"/>
        <v>0</v>
      </c>
      <c r="T3383" t="b">
        <f t="shared" ca="1" si="1008"/>
        <v>0</v>
      </c>
      <c r="U3383">
        <f t="shared" ca="1" si="993"/>
        <v>1</v>
      </c>
      <c r="W3383" s="7"/>
      <c r="X3383" t="str">
        <f t="shared" ca="1" si="995"/>
        <v>22</v>
      </c>
    </row>
    <row r="3384" spans="1:24" x14ac:dyDescent="0.3">
      <c r="A3384">
        <f t="shared" si="996"/>
        <v>3383</v>
      </c>
      <c r="B3384" s="1">
        <v>40014</v>
      </c>
      <c r="C3384">
        <v>4502.25</v>
      </c>
      <c r="D3384">
        <f t="shared" si="997"/>
        <v>127.30000000000018</v>
      </c>
      <c r="E3384">
        <f t="shared" si="998"/>
        <v>127.30000000000018</v>
      </c>
      <c r="F3384" s="4" t="str">
        <f t="shared" si="999"/>
        <v/>
      </c>
      <c r="G3384">
        <f t="shared" ca="1" si="1000"/>
        <v>0.77994444444444366</v>
      </c>
      <c r="H3384">
        <f t="shared" ca="1" si="1001"/>
        <v>0.98159999999999936</v>
      </c>
      <c r="I3384" s="4">
        <f t="shared" ca="1" si="1011"/>
        <v>0.7945644299556277</v>
      </c>
      <c r="J3384" s="8">
        <f t="shared" ca="1" si="1002"/>
        <v>44.276171793691134</v>
      </c>
      <c r="K3384" t="str">
        <f t="shared" ca="1" si="1003"/>
        <v>BUY</v>
      </c>
      <c r="L3384" t="str">
        <f t="shared" ca="1" si="1004"/>
        <v>HOLD</v>
      </c>
      <c r="M3384" t="str">
        <f t="shared" ca="1" si="1005"/>
        <v/>
      </c>
      <c r="N3384">
        <f t="shared" si="994"/>
        <v>4502.25</v>
      </c>
      <c r="O3384">
        <f t="shared" ca="1" si="1006"/>
        <v>22</v>
      </c>
      <c r="Q3384" t="str">
        <f t="shared" ca="1" si="1009"/>
        <v>NO</v>
      </c>
      <c r="R3384" t="str">
        <f t="shared" ca="1" si="1010"/>
        <v>NO</v>
      </c>
      <c r="S3384" t="b">
        <f t="shared" ca="1" si="1007"/>
        <v>0</v>
      </c>
      <c r="T3384" t="b">
        <f t="shared" ca="1" si="1008"/>
        <v>0</v>
      </c>
      <c r="U3384">
        <f t="shared" ca="1" si="993"/>
        <v>1</v>
      </c>
      <c r="W3384" s="7"/>
      <c r="X3384" t="str">
        <f t="shared" ca="1" si="995"/>
        <v>22</v>
      </c>
    </row>
    <row r="3385" spans="1:24" x14ac:dyDescent="0.3">
      <c r="A3385">
        <f t="shared" si="996"/>
        <v>3384</v>
      </c>
      <c r="B3385" s="1">
        <v>40015</v>
      </c>
      <c r="C3385">
        <v>4469.1000000000004</v>
      </c>
      <c r="D3385">
        <f t="shared" si="997"/>
        <v>-33.149999999999636</v>
      </c>
      <c r="E3385" t="str">
        <f t="shared" si="998"/>
        <v/>
      </c>
      <c r="F3385" s="4">
        <f t="shared" si="999"/>
        <v>-33.149999999999636</v>
      </c>
      <c r="G3385">
        <f t="shared" ca="1" si="1000"/>
        <v>0.81518750000000006</v>
      </c>
      <c r="H3385">
        <f t="shared" ca="1" si="1001"/>
        <v>0.87324999999999886</v>
      </c>
      <c r="I3385" s="4">
        <f t="shared" ca="1" si="1011"/>
        <v>0.93350987689665177</v>
      </c>
      <c r="J3385" s="8">
        <f t="shared" ca="1" si="1002"/>
        <v>48.280584860262849</v>
      </c>
      <c r="K3385" t="str">
        <f t="shared" ca="1" si="1003"/>
        <v>BUY</v>
      </c>
      <c r="L3385" t="str">
        <f t="shared" ca="1" si="1004"/>
        <v>HOLD</v>
      </c>
      <c r="M3385" t="str">
        <f t="shared" ca="1" si="1005"/>
        <v/>
      </c>
      <c r="N3385">
        <f t="shared" si="994"/>
        <v>4469.1000000000004</v>
      </c>
      <c r="O3385">
        <f t="shared" ca="1" si="1006"/>
        <v>22</v>
      </c>
      <c r="Q3385" t="str">
        <f t="shared" ca="1" si="1009"/>
        <v>NO</v>
      </c>
      <c r="R3385" t="str">
        <f t="shared" ca="1" si="1010"/>
        <v>NO</v>
      </c>
      <c r="S3385" t="b">
        <f t="shared" ca="1" si="1007"/>
        <v>0</v>
      </c>
      <c r="T3385" t="b">
        <f t="shared" ca="1" si="1008"/>
        <v>0</v>
      </c>
      <c r="U3385">
        <f t="shared" ca="1" si="993"/>
        <v>1</v>
      </c>
      <c r="W3385" s="7"/>
      <c r="X3385" t="str">
        <f t="shared" ca="1" si="995"/>
        <v>22</v>
      </c>
    </row>
    <row r="3386" spans="1:24" x14ac:dyDescent="0.3">
      <c r="A3386">
        <f t="shared" si="996"/>
        <v>3385</v>
      </c>
      <c r="B3386" s="1">
        <v>40016</v>
      </c>
      <c r="C3386">
        <v>4398.8999999999996</v>
      </c>
      <c r="D3386">
        <f t="shared" si="997"/>
        <v>-70.200000000000728</v>
      </c>
      <c r="E3386" t="str">
        <f t="shared" si="998"/>
        <v/>
      </c>
      <c r="F3386" s="4">
        <f t="shared" si="999"/>
        <v>-70.200000000000728</v>
      </c>
      <c r="G3386">
        <f t="shared" ca="1" si="1000"/>
        <v>0.92028571428571337</v>
      </c>
      <c r="H3386">
        <f t="shared" ca="1" si="1001"/>
        <v>0.84878571428571448</v>
      </c>
      <c r="I3386" s="4">
        <f t="shared" ca="1" si="1011"/>
        <v>1.0842379870403083</v>
      </c>
      <c r="J3386" s="8">
        <f t="shared" ca="1" si="1002"/>
        <v>52.020834174506362</v>
      </c>
      <c r="K3386" t="str">
        <f t="shared" ca="1" si="1003"/>
        <v>BUY</v>
      </c>
      <c r="L3386" t="str">
        <f t="shared" ca="1" si="1004"/>
        <v>HOLD</v>
      </c>
      <c r="M3386" t="str">
        <f t="shared" ca="1" si="1005"/>
        <v/>
      </c>
      <c r="N3386">
        <f t="shared" si="994"/>
        <v>4398.8999999999996</v>
      </c>
      <c r="O3386">
        <f t="shared" ca="1" si="1006"/>
        <v>22</v>
      </c>
      <c r="Q3386" t="str">
        <f t="shared" ca="1" si="1009"/>
        <v>NO</v>
      </c>
      <c r="R3386" t="str">
        <f t="shared" ca="1" si="1010"/>
        <v>NO</v>
      </c>
      <c r="S3386" t="b">
        <f t="shared" ca="1" si="1007"/>
        <v>0</v>
      </c>
      <c r="T3386" t="b">
        <f t="shared" ca="1" si="1008"/>
        <v>0</v>
      </c>
      <c r="U3386">
        <f t="shared" ca="1" si="993"/>
        <v>1</v>
      </c>
      <c r="W3386" s="7"/>
      <c r="X3386" t="str">
        <f t="shared" ca="1" si="995"/>
        <v>22</v>
      </c>
    </row>
    <row r="3387" spans="1:24" x14ac:dyDescent="0.3">
      <c r="A3387">
        <f t="shared" si="996"/>
        <v>3386</v>
      </c>
      <c r="B3387" s="1">
        <v>40017</v>
      </c>
      <c r="C3387">
        <v>4523.75</v>
      </c>
      <c r="D3387">
        <f t="shared" si="997"/>
        <v>124.85000000000036</v>
      </c>
      <c r="E3387">
        <f t="shared" si="998"/>
        <v>124.85000000000036</v>
      </c>
      <c r="F3387" s="4" t="str">
        <f t="shared" si="999"/>
        <v/>
      </c>
      <c r="G3387">
        <f t="shared" ca="1" si="1000"/>
        <v>0.9909285714285716</v>
      </c>
      <c r="H3387">
        <f t="shared" ca="1" si="1001"/>
        <v>0.84878571428571448</v>
      </c>
      <c r="I3387" s="4">
        <f t="shared" ca="1" si="1011"/>
        <v>1.1674661280821341</v>
      </c>
      <c r="J3387" s="8">
        <f t="shared" ca="1" si="1002"/>
        <v>53.863177512036032</v>
      </c>
      <c r="K3387" t="str">
        <f t="shared" ca="1" si="1003"/>
        <v>BUY</v>
      </c>
      <c r="L3387" t="str">
        <f t="shared" ca="1" si="1004"/>
        <v>HOLD</v>
      </c>
      <c r="M3387" t="str">
        <f t="shared" ca="1" si="1005"/>
        <v/>
      </c>
      <c r="N3387">
        <f t="shared" si="994"/>
        <v>4523.75</v>
      </c>
      <c r="O3387">
        <f t="shared" ca="1" si="1006"/>
        <v>22</v>
      </c>
      <c r="Q3387" t="str">
        <f t="shared" ca="1" si="1009"/>
        <v>NO</v>
      </c>
      <c r="R3387" t="str">
        <f t="shared" ca="1" si="1010"/>
        <v>NO</v>
      </c>
      <c r="S3387" t="b">
        <f t="shared" ca="1" si="1007"/>
        <v>0</v>
      </c>
      <c r="T3387" t="b">
        <f t="shared" ca="1" si="1008"/>
        <v>0</v>
      </c>
      <c r="U3387">
        <f t="shared" ca="1" si="993"/>
        <v>1</v>
      </c>
      <c r="W3387" s="7"/>
      <c r="X3387" t="str">
        <f t="shared" ca="1" si="995"/>
        <v>22</v>
      </c>
    </row>
    <row r="3388" spans="1:24" x14ac:dyDescent="0.3">
      <c r="A3388">
        <f t="shared" si="996"/>
        <v>3387</v>
      </c>
      <c r="B3388" s="1">
        <v>40018</v>
      </c>
      <c r="C3388">
        <v>4568.55</v>
      </c>
      <c r="D3388">
        <f t="shared" si="997"/>
        <v>44.800000000000182</v>
      </c>
      <c r="E3388">
        <f t="shared" si="998"/>
        <v>44.800000000000182</v>
      </c>
      <c r="F3388" s="4" t="str">
        <f t="shared" si="999"/>
        <v/>
      </c>
      <c r="G3388">
        <f t="shared" ca="1" si="1000"/>
        <v>0.92306250000000034</v>
      </c>
      <c r="H3388">
        <f t="shared" ca="1" si="1001"/>
        <v>0.55933333333333313</v>
      </c>
      <c r="I3388" s="4">
        <f t="shared" ca="1" si="1011"/>
        <v>1.650290524433851</v>
      </c>
      <c r="J3388" s="8">
        <f t="shared" ca="1" si="1002"/>
        <v>62.268287541283129</v>
      </c>
      <c r="K3388" t="str">
        <f t="shared" ca="1" si="1003"/>
        <v>BUY</v>
      </c>
      <c r="L3388" t="str">
        <f t="shared" ca="1" si="1004"/>
        <v>HOLD</v>
      </c>
      <c r="M3388" t="str">
        <f t="shared" ca="1" si="1005"/>
        <v/>
      </c>
      <c r="N3388">
        <f t="shared" si="994"/>
        <v>4568.55</v>
      </c>
      <c r="O3388">
        <f t="shared" ca="1" si="1006"/>
        <v>22</v>
      </c>
      <c r="Q3388" t="str">
        <f t="shared" ca="1" si="1009"/>
        <v>NO</v>
      </c>
      <c r="R3388" t="str">
        <f t="shared" ca="1" si="1010"/>
        <v>NO</v>
      </c>
      <c r="S3388" t="b">
        <f t="shared" ca="1" si="1007"/>
        <v>0</v>
      </c>
      <c r="T3388" t="b">
        <f t="shared" ca="1" si="1008"/>
        <v>0</v>
      </c>
      <c r="U3388">
        <f t="shared" ca="1" si="993"/>
        <v>1</v>
      </c>
      <c r="W3388" s="7"/>
      <c r="X3388" t="str">
        <f t="shared" ca="1" si="995"/>
        <v>22</v>
      </c>
    </row>
    <row r="3389" spans="1:24" x14ac:dyDescent="0.3">
      <c r="A3389">
        <f t="shared" si="996"/>
        <v>3388</v>
      </c>
      <c r="B3389" s="1">
        <v>40021</v>
      </c>
      <c r="C3389">
        <v>4572.3</v>
      </c>
      <c r="D3389">
        <f t="shared" si="997"/>
        <v>3.75</v>
      </c>
      <c r="E3389">
        <f t="shared" si="998"/>
        <v>3.75</v>
      </c>
      <c r="F3389" s="4" t="str">
        <f t="shared" si="999"/>
        <v/>
      </c>
      <c r="G3389">
        <f t="shared" ca="1" si="1000"/>
        <v>0.88218750000000057</v>
      </c>
      <c r="H3389">
        <f t="shared" ca="1" si="1001"/>
        <v>0.55933333333333313</v>
      </c>
      <c r="I3389" s="4">
        <f t="shared" ca="1" si="1011"/>
        <v>1.5772124553039348</v>
      </c>
      <c r="J3389" s="8">
        <f t="shared" ca="1" si="1002"/>
        <v>61.198387120084426</v>
      </c>
      <c r="K3389" t="str">
        <f t="shared" ca="1" si="1003"/>
        <v>BUY</v>
      </c>
      <c r="L3389" t="str">
        <f t="shared" ca="1" si="1004"/>
        <v>HOLD</v>
      </c>
      <c r="M3389" t="str">
        <f t="shared" ca="1" si="1005"/>
        <v/>
      </c>
      <c r="N3389">
        <f t="shared" si="994"/>
        <v>4572.3</v>
      </c>
      <c r="O3389">
        <f t="shared" ca="1" si="1006"/>
        <v>22</v>
      </c>
      <c r="Q3389" t="str">
        <f t="shared" ca="1" si="1009"/>
        <v>NO</v>
      </c>
      <c r="R3389" t="str">
        <f t="shared" ca="1" si="1010"/>
        <v>NO</v>
      </c>
      <c r="S3389" t="b">
        <f t="shared" ca="1" si="1007"/>
        <v>0</v>
      </c>
      <c r="T3389" t="b">
        <f t="shared" ca="1" si="1008"/>
        <v>0</v>
      </c>
      <c r="U3389">
        <f t="shared" ca="1" si="993"/>
        <v>1</v>
      </c>
      <c r="W3389" s="7"/>
      <c r="X3389" t="str">
        <f t="shared" ca="1" si="995"/>
        <v>22</v>
      </c>
    </row>
    <row r="3390" spans="1:24" x14ac:dyDescent="0.3">
      <c r="A3390">
        <f t="shared" si="996"/>
        <v>3389</v>
      </c>
      <c r="B3390" s="1">
        <v>40022</v>
      </c>
      <c r="C3390">
        <v>4564.1000000000004</v>
      </c>
      <c r="D3390">
        <f t="shared" si="997"/>
        <v>-8.1999999999998181</v>
      </c>
      <c r="E3390" t="str">
        <f t="shared" si="998"/>
        <v/>
      </c>
      <c r="F3390" s="4">
        <f t="shared" si="999"/>
        <v>-8.1999999999998181</v>
      </c>
      <c r="G3390">
        <f t="shared" ca="1" si="1000"/>
        <v>0.88218750000000057</v>
      </c>
      <c r="H3390">
        <f t="shared" ca="1" si="1001"/>
        <v>0.3675833333333336</v>
      </c>
      <c r="I3390" s="4">
        <f t="shared" ca="1" si="1011"/>
        <v>2.3999659941056448</v>
      </c>
      <c r="J3390" s="8">
        <f t="shared" ca="1" si="1002"/>
        <v>70.587941122539135</v>
      </c>
      <c r="K3390" t="str">
        <f t="shared" ca="1" si="1003"/>
        <v>SELL</v>
      </c>
      <c r="L3390" t="str">
        <f t="shared" ca="1" si="1004"/>
        <v>SELL</v>
      </c>
      <c r="M3390" t="str">
        <f t="shared" ca="1" si="1005"/>
        <v>SELL</v>
      </c>
      <c r="N3390">
        <f t="shared" si="994"/>
        <v>4564.1000000000004</v>
      </c>
      <c r="O3390">
        <f t="shared" ca="1" si="1006"/>
        <v>22</v>
      </c>
      <c r="Q3390" t="str">
        <f t="shared" ca="1" si="1009"/>
        <v>NO</v>
      </c>
      <c r="R3390" t="str">
        <f t="shared" ca="1" si="1010"/>
        <v>YES</v>
      </c>
      <c r="S3390" t="b">
        <f t="shared" ca="1" si="1007"/>
        <v>0</v>
      </c>
      <c r="T3390" t="b">
        <f t="shared" ca="1" si="1008"/>
        <v>0</v>
      </c>
      <c r="U3390">
        <f t="shared" ca="1" si="993"/>
        <v>1</v>
      </c>
      <c r="W3390" s="7"/>
      <c r="X3390" t="str">
        <f t="shared" ca="1" si="995"/>
        <v>SELL22</v>
      </c>
    </row>
    <row r="3391" spans="1:24" x14ac:dyDescent="0.3">
      <c r="A3391">
        <f t="shared" si="996"/>
        <v>3390</v>
      </c>
      <c r="B3391" s="1">
        <v>40023</v>
      </c>
      <c r="C3391">
        <v>4513.5</v>
      </c>
      <c r="D3391">
        <f t="shared" si="997"/>
        <v>-50.600000000000364</v>
      </c>
      <c r="E3391" t="str">
        <f t="shared" si="998"/>
        <v/>
      </c>
      <c r="F3391" s="4">
        <f t="shared" si="999"/>
        <v>-50.600000000000364</v>
      </c>
      <c r="G3391">
        <f t="shared" ca="1" si="1000"/>
        <v>1.0052857142857154</v>
      </c>
      <c r="H3391">
        <f t="shared" ca="1" si="1001"/>
        <v>0.38735714285714368</v>
      </c>
      <c r="I3391" s="4">
        <f t="shared" ca="1" si="1011"/>
        <v>2.5952424857090146</v>
      </c>
      <c r="J3391" s="8">
        <f t="shared" ca="1" si="1002"/>
        <v>72.185464430425171</v>
      </c>
      <c r="K3391" t="str">
        <f t="shared" ca="1" si="1003"/>
        <v>SELL</v>
      </c>
      <c r="L3391" t="str">
        <f t="shared" ca="1" si="1004"/>
        <v>NA</v>
      </c>
      <c r="M3391" t="str">
        <f t="shared" ca="1" si="1005"/>
        <v/>
      </c>
      <c r="N3391">
        <f t="shared" si="994"/>
        <v>4513.5</v>
      </c>
      <c r="O3391">
        <f t="shared" ca="1" si="1006"/>
        <v>22</v>
      </c>
      <c r="Q3391" t="str">
        <f t="shared" ca="1" si="1009"/>
        <v>NO</v>
      </c>
      <c r="R3391" t="str">
        <f t="shared" ca="1" si="1010"/>
        <v>YES</v>
      </c>
      <c r="S3391" t="b">
        <f t="shared" ca="1" si="1007"/>
        <v>0</v>
      </c>
      <c r="T3391" t="b">
        <f t="shared" ca="1" si="1008"/>
        <v>1</v>
      </c>
      <c r="U3391">
        <f t="shared" ca="1" si="993"/>
        <v>1</v>
      </c>
      <c r="W3391" s="7"/>
      <c r="X3391" t="str">
        <f t="shared" ca="1" si="995"/>
        <v>22</v>
      </c>
    </row>
    <row r="3392" spans="1:24" x14ac:dyDescent="0.3">
      <c r="A3392">
        <f t="shared" si="996"/>
        <v>3391</v>
      </c>
      <c r="B3392" s="1">
        <v>40024</v>
      </c>
      <c r="C3392">
        <v>4571.45</v>
      </c>
      <c r="D3392">
        <f t="shared" si="997"/>
        <v>57.949999999999818</v>
      </c>
      <c r="E3392">
        <f t="shared" si="998"/>
        <v>57.949999999999818</v>
      </c>
      <c r="F3392" s="4" t="str">
        <f t="shared" si="999"/>
        <v/>
      </c>
      <c r="G3392">
        <f t="shared" ca="1" si="1000"/>
        <v>0.9520625000000007</v>
      </c>
      <c r="H3392">
        <f t="shared" ca="1" si="1001"/>
        <v>0.32350000000000134</v>
      </c>
      <c r="I3392" s="4">
        <f t="shared" ca="1" si="1011"/>
        <v>2.9430061823802065</v>
      </c>
      <c r="J3392" s="8">
        <f t="shared" ca="1" si="1002"/>
        <v>74.63863981576749</v>
      </c>
      <c r="K3392" t="str">
        <f t="shared" ca="1" si="1003"/>
        <v>SELL</v>
      </c>
      <c r="L3392" t="str">
        <f t="shared" ca="1" si="1004"/>
        <v>NA</v>
      </c>
      <c r="M3392" t="str">
        <f t="shared" ca="1" si="1005"/>
        <v/>
      </c>
      <c r="N3392">
        <f t="shared" si="994"/>
        <v>4571.45</v>
      </c>
      <c r="O3392">
        <f t="shared" ca="1" si="1006"/>
        <v>22</v>
      </c>
      <c r="Q3392" t="str">
        <f t="shared" ca="1" si="1009"/>
        <v>NO</v>
      </c>
      <c r="R3392" t="str">
        <f t="shared" ca="1" si="1010"/>
        <v>YES</v>
      </c>
      <c r="S3392" t="b">
        <f t="shared" ca="1" si="1007"/>
        <v>0</v>
      </c>
      <c r="T3392" t="b">
        <f t="shared" ca="1" si="1008"/>
        <v>1</v>
      </c>
      <c r="U3392">
        <f t="shared" ca="1" si="993"/>
        <v>1</v>
      </c>
      <c r="W3392" s="7"/>
      <c r="X3392" t="str">
        <f t="shared" ca="1" si="995"/>
        <v>22</v>
      </c>
    </row>
    <row r="3393" spans="1:24" x14ac:dyDescent="0.3">
      <c r="A3393">
        <f t="shared" si="996"/>
        <v>3392</v>
      </c>
      <c r="B3393" s="1">
        <v>40025</v>
      </c>
      <c r="C3393">
        <v>4636.45</v>
      </c>
      <c r="D3393">
        <f t="shared" si="997"/>
        <v>65</v>
      </c>
      <c r="E3393">
        <f t="shared" si="998"/>
        <v>65</v>
      </c>
      <c r="F3393" s="4" t="str">
        <f t="shared" si="999"/>
        <v/>
      </c>
      <c r="G3393">
        <f t="shared" ca="1" si="1000"/>
        <v>0.91850000000000065</v>
      </c>
      <c r="H3393">
        <f t="shared" ca="1" si="1001"/>
        <v>0.32850000000000179</v>
      </c>
      <c r="I3393" s="4">
        <f t="shared" ca="1" si="1011"/>
        <v>2.796042617960413</v>
      </c>
      <c r="J3393" s="8">
        <f t="shared" ca="1" si="1002"/>
        <v>73.65677626303119</v>
      </c>
      <c r="K3393" t="str">
        <f t="shared" ca="1" si="1003"/>
        <v>SELL</v>
      </c>
      <c r="L3393" t="str">
        <f t="shared" ca="1" si="1004"/>
        <v>NA</v>
      </c>
      <c r="M3393" t="str">
        <f t="shared" ca="1" si="1005"/>
        <v/>
      </c>
      <c r="N3393">
        <f t="shared" si="994"/>
        <v>4636.45</v>
      </c>
      <c r="O3393">
        <f t="shared" ca="1" si="1006"/>
        <v>22</v>
      </c>
      <c r="Q3393" t="str">
        <f t="shared" ca="1" si="1009"/>
        <v>NO</v>
      </c>
      <c r="R3393" t="str">
        <f t="shared" ca="1" si="1010"/>
        <v>YES</v>
      </c>
      <c r="S3393" t="b">
        <f t="shared" ca="1" si="1007"/>
        <v>0</v>
      </c>
      <c r="T3393" t="b">
        <f t="shared" ca="1" si="1008"/>
        <v>1</v>
      </c>
      <c r="U3393">
        <f t="shared" ref="U3393:U3456" ca="1" si="1012">IF(U3392=1,1,IF(K3393="BUY",1,0))</f>
        <v>1</v>
      </c>
      <c r="W3393" s="7"/>
      <c r="X3393" t="str">
        <f t="shared" ca="1" si="995"/>
        <v>22</v>
      </c>
    </row>
    <row r="3394" spans="1:24" x14ac:dyDescent="0.3">
      <c r="A3394">
        <f t="shared" si="996"/>
        <v>3393</v>
      </c>
      <c r="B3394" s="1">
        <v>40028</v>
      </c>
      <c r="C3394">
        <v>4711.3999999999996</v>
      </c>
      <c r="D3394">
        <f t="shared" si="997"/>
        <v>74.949999999999818</v>
      </c>
      <c r="E3394">
        <f t="shared" si="998"/>
        <v>74.949999999999818</v>
      </c>
      <c r="F3394" s="4" t="str">
        <f t="shared" si="999"/>
        <v/>
      </c>
      <c r="G3394">
        <f t="shared" ca="1" si="1000"/>
        <v>0.84916666666666774</v>
      </c>
      <c r="H3394">
        <f t="shared" ca="1" si="1001"/>
        <v>0.32850000000000179</v>
      </c>
      <c r="I3394" s="4">
        <f t="shared" ca="1" si="1011"/>
        <v>2.5849822425164781</v>
      </c>
      <c r="J3394" s="8">
        <f t="shared" ca="1" si="1002"/>
        <v>72.105859043305884</v>
      </c>
      <c r="K3394" t="str">
        <f t="shared" ca="1" si="1003"/>
        <v>SELL</v>
      </c>
      <c r="L3394" t="str">
        <f t="shared" ca="1" si="1004"/>
        <v>NA</v>
      </c>
      <c r="M3394" t="str">
        <f t="shared" ca="1" si="1005"/>
        <v/>
      </c>
      <c r="N3394">
        <f t="shared" si="994"/>
        <v>4711.3999999999996</v>
      </c>
      <c r="O3394">
        <f t="shared" ca="1" si="1006"/>
        <v>22</v>
      </c>
      <c r="Q3394" t="str">
        <f t="shared" ca="1" si="1009"/>
        <v>NO</v>
      </c>
      <c r="R3394" t="str">
        <f t="shared" ca="1" si="1010"/>
        <v>YES</v>
      </c>
      <c r="S3394" t="b">
        <f t="shared" ca="1" si="1007"/>
        <v>0</v>
      </c>
      <c r="T3394" t="b">
        <f t="shared" ca="1" si="1008"/>
        <v>1</v>
      </c>
      <c r="U3394">
        <f t="shared" ca="1" si="1012"/>
        <v>1</v>
      </c>
      <c r="W3394" s="7"/>
      <c r="X3394" t="str">
        <f t="shared" ca="1" si="995"/>
        <v>22</v>
      </c>
    </row>
    <row r="3395" spans="1:24" x14ac:dyDescent="0.3">
      <c r="A3395">
        <f t="shared" si="996"/>
        <v>3394</v>
      </c>
      <c r="B3395" s="1">
        <v>40029</v>
      </c>
      <c r="C3395">
        <v>4680.5</v>
      </c>
      <c r="D3395">
        <f t="shared" si="997"/>
        <v>-30.899999999999636</v>
      </c>
      <c r="E3395" t="str">
        <f t="shared" si="998"/>
        <v/>
      </c>
      <c r="F3395" s="4">
        <f t="shared" si="999"/>
        <v>-30.899999999999636</v>
      </c>
      <c r="G3395">
        <f t="shared" ca="1" si="1000"/>
        <v>0.80268750000000066</v>
      </c>
      <c r="H3395">
        <f t="shared" ca="1" si="1001"/>
        <v>0.32525000000000093</v>
      </c>
      <c r="I3395" s="4">
        <f t="shared" ca="1" si="1011"/>
        <v>2.4679093005380426</v>
      </c>
      <c r="J3395" s="8">
        <f t="shared" ca="1" si="1002"/>
        <v>71.164182412589312</v>
      </c>
      <c r="K3395" t="str">
        <f t="shared" ca="1" si="1003"/>
        <v>SELL</v>
      </c>
      <c r="L3395" t="str">
        <f t="shared" ca="1" si="1004"/>
        <v>NA</v>
      </c>
      <c r="M3395" t="str">
        <f t="shared" ca="1" si="1005"/>
        <v/>
      </c>
      <c r="N3395">
        <f t="shared" ref="N3395:N3458" si="1013">C3395</f>
        <v>4680.5</v>
      </c>
      <c r="O3395">
        <f t="shared" ca="1" si="1006"/>
        <v>22</v>
      </c>
      <c r="Q3395" t="str">
        <f t="shared" ca="1" si="1009"/>
        <v>NO</v>
      </c>
      <c r="R3395" t="str">
        <f t="shared" ca="1" si="1010"/>
        <v>YES</v>
      </c>
      <c r="S3395" t="b">
        <f t="shared" ca="1" si="1007"/>
        <v>0</v>
      </c>
      <c r="T3395" t="b">
        <f t="shared" ca="1" si="1008"/>
        <v>1</v>
      </c>
      <c r="U3395">
        <f t="shared" ca="1" si="1012"/>
        <v>1</v>
      </c>
      <c r="W3395" s="7"/>
      <c r="X3395" t="str">
        <f t="shared" ref="X3395:X3458" ca="1" si="1014">CONCATENATE(M3395&amp;O3395)</f>
        <v>22</v>
      </c>
    </row>
    <row r="3396" spans="1:24" x14ac:dyDescent="0.3">
      <c r="A3396">
        <f t="shared" ref="A3396:A3459" si="1015">A3395+1</f>
        <v>3395</v>
      </c>
      <c r="B3396" s="1">
        <v>40030</v>
      </c>
      <c r="C3396">
        <v>4694.1499999999996</v>
      </c>
      <c r="D3396">
        <f t="shared" ref="D3396:D3459" si="1016">C3396-C3395</f>
        <v>13.649999999999636</v>
      </c>
      <c r="E3396">
        <f t="shared" ref="E3396:E3459" si="1017">IF($D3396&gt;0,$D3396,"")</f>
        <v>13.649999999999636</v>
      </c>
      <c r="F3396" s="4" t="str">
        <f t="shared" ref="F3396:F3459" si="1018">IF($D3396&lt;0,$D3396,"")</f>
        <v/>
      </c>
      <c r="G3396">
        <f t="shared" ref="G3396:G3459" ca="1" si="1019">IFERROR(IF(A3396&gt;$P$2,AVERAGE(OFFSET(E3396,0,0,-$P$2,1))/100,""),"")</f>
        <v>0.72866666666666691</v>
      </c>
      <c r="H3396">
        <f t="shared" ref="H3396:H3459" ca="1" si="1020">IFERROR(IF(A3396&gt;$P$2,ABS(AVERAGE(OFFSET(F3396,0,0,-$P$2,1))/100),""),"")</f>
        <v>0.38610000000000033</v>
      </c>
      <c r="I3396" s="4">
        <f t="shared" ca="1" si="1011"/>
        <v>1.8872485539152195</v>
      </c>
      <c r="J3396" s="8">
        <f t="shared" ref="J3396:J3459" ca="1" si="1021">IFERROR(100-(100/(1+I3396)),"")</f>
        <v>65.364949316747897</v>
      </c>
      <c r="K3396" t="str">
        <f t="shared" ref="K3396:K3459" ca="1" si="1022">IF(J3396="","",IF(J3396&lt;$P$4,"BUY",IF(J3396&gt;$P$6,"SELL",K3395)))</f>
        <v>SELL</v>
      </c>
      <c r="L3396" t="str">
        <f t="shared" ref="L3396:L3459" ca="1" si="1023">IF(K3396="BUY",IF(K3395="BUY","HOLD","BUY"),IF(K3396="SELL",IF(K3395="SELL","NA","SELL"),""))</f>
        <v>NA</v>
      </c>
      <c r="M3396" t="str">
        <f t="shared" ref="M3396:M3459" ca="1" si="1024">IF(AND(L3396="SELL",U3396=1),"SELL",IF(L3396="BUY","BUY",""))</f>
        <v/>
      </c>
      <c r="N3396">
        <f t="shared" si="1013"/>
        <v>4694.1499999999996</v>
      </c>
      <c r="O3396">
        <f t="shared" ca="1" si="1006"/>
        <v>22</v>
      </c>
      <c r="Q3396" t="str">
        <f t="shared" ca="1" si="1009"/>
        <v>NO</v>
      </c>
      <c r="R3396" t="str">
        <f t="shared" ca="1" si="1010"/>
        <v>NO</v>
      </c>
      <c r="S3396" t="b">
        <f t="shared" ca="1" si="1007"/>
        <v>0</v>
      </c>
      <c r="T3396" t="b">
        <f t="shared" ca="1" si="1008"/>
        <v>0</v>
      </c>
      <c r="U3396">
        <f t="shared" ca="1" si="1012"/>
        <v>1</v>
      </c>
      <c r="W3396" s="7"/>
      <c r="X3396" t="str">
        <f t="shared" ca="1" si="1014"/>
        <v>22</v>
      </c>
    </row>
    <row r="3397" spans="1:24" x14ac:dyDescent="0.3">
      <c r="A3397">
        <f t="shared" si="1015"/>
        <v>3396</v>
      </c>
      <c r="B3397" s="1">
        <v>40031</v>
      </c>
      <c r="C3397">
        <v>4585.5</v>
      </c>
      <c r="D3397">
        <f t="shared" si="1016"/>
        <v>-108.64999999999964</v>
      </c>
      <c r="E3397" t="str">
        <f t="shared" si="1017"/>
        <v/>
      </c>
      <c r="F3397" s="4">
        <f t="shared" si="1018"/>
        <v>-108.64999999999964</v>
      </c>
      <c r="G3397">
        <f t="shared" ca="1" si="1019"/>
        <v>0.64031249999999995</v>
      </c>
      <c r="H3397">
        <f t="shared" ca="1" si="1020"/>
        <v>0.50283333333333302</v>
      </c>
      <c r="I3397" s="4">
        <f t="shared" ca="1" si="1011"/>
        <v>1.2734090155783899</v>
      </c>
      <c r="J3397" s="8">
        <f t="shared" ca="1" si="1021"/>
        <v>56.013194583659875</v>
      </c>
      <c r="K3397" t="str">
        <f t="shared" ca="1" si="1022"/>
        <v>SELL</v>
      </c>
      <c r="L3397" t="str">
        <f t="shared" ca="1" si="1023"/>
        <v>NA</v>
      </c>
      <c r="M3397" t="str">
        <f t="shared" ca="1" si="1024"/>
        <v/>
      </c>
      <c r="N3397">
        <f t="shared" si="1013"/>
        <v>4585.5</v>
      </c>
      <c r="O3397">
        <f t="shared" ref="O3397:O3460" ca="1" si="1025">IF(M3397="BUY",O3396+1,O3396)</f>
        <v>22</v>
      </c>
      <c r="Q3397" t="str">
        <f t="shared" ca="1" si="1009"/>
        <v>NO</v>
      </c>
      <c r="R3397" t="str">
        <f t="shared" ca="1" si="1010"/>
        <v>NO</v>
      </c>
      <c r="S3397" t="b">
        <f t="shared" ca="1" si="1007"/>
        <v>0</v>
      </c>
      <c r="T3397" t="b">
        <f t="shared" ca="1" si="1008"/>
        <v>0</v>
      </c>
      <c r="U3397">
        <f t="shared" ca="1" si="1012"/>
        <v>1</v>
      </c>
      <c r="W3397" s="7"/>
      <c r="X3397" t="str">
        <f t="shared" ca="1" si="1014"/>
        <v>22</v>
      </c>
    </row>
    <row r="3398" spans="1:24" x14ac:dyDescent="0.3">
      <c r="A3398">
        <f t="shared" si="1015"/>
        <v>3397</v>
      </c>
      <c r="B3398" s="1">
        <v>40032</v>
      </c>
      <c r="C3398">
        <v>4481.3999999999996</v>
      </c>
      <c r="D3398">
        <f t="shared" si="1016"/>
        <v>-104.10000000000036</v>
      </c>
      <c r="E3398" t="str">
        <f t="shared" si="1017"/>
        <v/>
      </c>
      <c r="F3398" s="4">
        <f t="shared" si="1018"/>
        <v>-104.10000000000036</v>
      </c>
      <c r="G3398">
        <f t="shared" ca="1" si="1019"/>
        <v>0.54992857142857121</v>
      </c>
      <c r="H3398">
        <f t="shared" ca="1" si="1020"/>
        <v>0.57971428571428596</v>
      </c>
      <c r="I3398" s="4">
        <f t="shared" ca="1" si="1011"/>
        <v>0.94862000985707162</v>
      </c>
      <c r="J3398" s="8">
        <f t="shared" ca="1" si="1021"/>
        <v>48.681631362630391</v>
      </c>
      <c r="K3398" t="str">
        <f t="shared" ca="1" si="1022"/>
        <v>SELL</v>
      </c>
      <c r="L3398" t="str">
        <f t="shared" ca="1" si="1023"/>
        <v>NA</v>
      </c>
      <c r="M3398" t="str">
        <f t="shared" ca="1" si="1024"/>
        <v/>
      </c>
      <c r="N3398">
        <f t="shared" si="1013"/>
        <v>4481.3999999999996</v>
      </c>
      <c r="O3398">
        <f t="shared" ca="1" si="1025"/>
        <v>22</v>
      </c>
      <c r="Q3398" t="str">
        <f t="shared" ca="1" si="1009"/>
        <v>NO</v>
      </c>
      <c r="R3398" t="str">
        <f t="shared" ca="1" si="1010"/>
        <v>NO</v>
      </c>
      <c r="S3398" t="b">
        <f t="shared" ca="1" si="1007"/>
        <v>0</v>
      </c>
      <c r="T3398" t="b">
        <f t="shared" ca="1" si="1008"/>
        <v>0</v>
      </c>
      <c r="U3398">
        <f t="shared" ca="1" si="1012"/>
        <v>1</v>
      </c>
      <c r="W3398" s="7"/>
      <c r="X3398" t="str">
        <f t="shared" ca="1" si="1014"/>
        <v>22</v>
      </c>
    </row>
    <row r="3399" spans="1:24" x14ac:dyDescent="0.3">
      <c r="A3399">
        <f t="shared" si="1015"/>
        <v>3398</v>
      </c>
      <c r="B3399" s="1">
        <v>40035</v>
      </c>
      <c r="C3399">
        <v>4437.6499999999996</v>
      </c>
      <c r="D3399">
        <f t="shared" si="1016"/>
        <v>-43.75</v>
      </c>
      <c r="E3399" t="str">
        <f t="shared" si="1017"/>
        <v/>
      </c>
      <c r="F3399" s="4">
        <f t="shared" si="1018"/>
        <v>-43.75</v>
      </c>
      <c r="G3399">
        <f t="shared" ca="1" si="1019"/>
        <v>0.54992857142857121</v>
      </c>
      <c r="H3399">
        <f t="shared" ca="1" si="1020"/>
        <v>0.59485714285714364</v>
      </c>
      <c r="I3399" s="4">
        <f t="shared" ca="1" si="1011"/>
        <v>0.92447166186359109</v>
      </c>
      <c r="J3399" s="8">
        <f t="shared" ca="1" si="1021"/>
        <v>48.037686404192883</v>
      </c>
      <c r="K3399" t="str">
        <f t="shared" ca="1" si="1022"/>
        <v>SELL</v>
      </c>
      <c r="L3399" t="str">
        <f t="shared" ca="1" si="1023"/>
        <v>NA</v>
      </c>
      <c r="M3399" t="str">
        <f t="shared" ca="1" si="1024"/>
        <v/>
      </c>
      <c r="N3399">
        <f t="shared" si="1013"/>
        <v>4437.6499999999996</v>
      </c>
      <c r="O3399">
        <f t="shared" ca="1" si="1025"/>
        <v>22</v>
      </c>
      <c r="Q3399" t="str">
        <f t="shared" ca="1" si="1009"/>
        <v>NO</v>
      </c>
      <c r="R3399" t="str">
        <f t="shared" ca="1" si="1010"/>
        <v>NO</v>
      </c>
      <c r="S3399" t="b">
        <f t="shared" ca="1" si="1007"/>
        <v>0</v>
      </c>
      <c r="T3399" t="b">
        <f t="shared" ca="1" si="1008"/>
        <v>0</v>
      </c>
      <c r="U3399">
        <f t="shared" ca="1" si="1012"/>
        <v>1</v>
      </c>
      <c r="W3399" s="7"/>
      <c r="X3399" t="str">
        <f t="shared" ca="1" si="1014"/>
        <v>22</v>
      </c>
    </row>
    <row r="3400" spans="1:24" x14ac:dyDescent="0.3">
      <c r="A3400">
        <f t="shared" si="1015"/>
        <v>3399</v>
      </c>
      <c r="B3400" s="1">
        <v>40036</v>
      </c>
      <c r="C3400">
        <v>4471.3500000000004</v>
      </c>
      <c r="D3400">
        <f t="shared" si="1016"/>
        <v>33.700000000000728</v>
      </c>
      <c r="E3400">
        <f t="shared" si="1017"/>
        <v>33.700000000000728</v>
      </c>
      <c r="F3400" s="4" t="str">
        <f t="shared" si="1018"/>
        <v/>
      </c>
      <c r="G3400">
        <f t="shared" ca="1" si="1019"/>
        <v>0.52331250000000074</v>
      </c>
      <c r="H3400">
        <f t="shared" ca="1" si="1020"/>
        <v>0.57699999999999962</v>
      </c>
      <c r="I3400" s="4">
        <f t="shared" ca="1" si="1011"/>
        <v>0.90695407279029649</v>
      </c>
      <c r="J3400" s="8">
        <f t="shared" ca="1" si="1021"/>
        <v>47.560352172678265</v>
      </c>
      <c r="K3400" t="str">
        <f t="shared" ca="1" si="1022"/>
        <v>SELL</v>
      </c>
      <c r="L3400" t="str">
        <f t="shared" ca="1" si="1023"/>
        <v>NA</v>
      </c>
      <c r="M3400" t="str">
        <f t="shared" ca="1" si="1024"/>
        <v/>
      </c>
      <c r="N3400">
        <f t="shared" si="1013"/>
        <v>4471.3500000000004</v>
      </c>
      <c r="O3400">
        <f t="shared" ca="1" si="1025"/>
        <v>22</v>
      </c>
      <c r="Q3400" t="str">
        <f t="shared" ca="1" si="1009"/>
        <v>NO</v>
      </c>
      <c r="R3400" t="str">
        <f t="shared" ca="1" si="1010"/>
        <v>NO</v>
      </c>
      <c r="S3400" t="b">
        <f t="shared" ca="1" si="1007"/>
        <v>0</v>
      </c>
      <c r="T3400" t="b">
        <f t="shared" ca="1" si="1008"/>
        <v>0</v>
      </c>
      <c r="U3400">
        <f t="shared" ca="1" si="1012"/>
        <v>1</v>
      </c>
      <c r="W3400" s="7"/>
      <c r="X3400" t="str">
        <f t="shared" ca="1" si="1014"/>
        <v>22</v>
      </c>
    </row>
    <row r="3401" spans="1:24" x14ac:dyDescent="0.3">
      <c r="A3401">
        <f t="shared" si="1015"/>
        <v>3400</v>
      </c>
      <c r="B3401" s="1">
        <v>40037</v>
      </c>
      <c r="C3401">
        <v>4457.5</v>
      </c>
      <c r="D3401">
        <f t="shared" si="1016"/>
        <v>-13.850000000000364</v>
      </c>
      <c r="E3401" t="str">
        <f t="shared" si="1017"/>
        <v/>
      </c>
      <c r="F3401" s="4">
        <f t="shared" si="1018"/>
        <v>-13.850000000000364</v>
      </c>
      <c r="G3401">
        <f t="shared" ca="1" si="1019"/>
        <v>0.41971428571428598</v>
      </c>
      <c r="H3401">
        <f t="shared" ca="1" si="1020"/>
        <v>0.51435714285714307</v>
      </c>
      <c r="I3401" s="4">
        <f t="shared" ca="1" si="1011"/>
        <v>0.81599777808637708</v>
      </c>
      <c r="J3401" s="8">
        <f t="shared" ca="1" si="1021"/>
        <v>44.93385333027453</v>
      </c>
      <c r="K3401" t="str">
        <f t="shared" ca="1" si="1022"/>
        <v>SELL</v>
      </c>
      <c r="L3401" t="str">
        <f t="shared" ca="1" si="1023"/>
        <v>NA</v>
      </c>
      <c r="M3401" t="str">
        <f t="shared" ca="1" si="1024"/>
        <v/>
      </c>
      <c r="N3401">
        <f t="shared" si="1013"/>
        <v>4457.5</v>
      </c>
      <c r="O3401">
        <f t="shared" ca="1" si="1025"/>
        <v>22</v>
      </c>
      <c r="Q3401" t="str">
        <f t="shared" ca="1" si="1009"/>
        <v>NO</v>
      </c>
      <c r="R3401" t="str">
        <f t="shared" ca="1" si="1010"/>
        <v>NO</v>
      </c>
      <c r="S3401" t="b">
        <f t="shared" ca="1" si="1007"/>
        <v>0</v>
      </c>
      <c r="T3401" t="b">
        <f t="shared" ca="1" si="1008"/>
        <v>0</v>
      </c>
      <c r="U3401">
        <f t="shared" ca="1" si="1012"/>
        <v>1</v>
      </c>
      <c r="W3401" s="7"/>
      <c r="X3401" t="str">
        <f t="shared" ca="1" si="1014"/>
        <v>22</v>
      </c>
    </row>
    <row r="3402" spans="1:24" x14ac:dyDescent="0.3">
      <c r="A3402">
        <f t="shared" si="1015"/>
        <v>3401</v>
      </c>
      <c r="B3402" s="1">
        <v>40038</v>
      </c>
      <c r="C3402">
        <v>4605</v>
      </c>
      <c r="D3402">
        <f t="shared" si="1016"/>
        <v>147.5</v>
      </c>
      <c r="E3402">
        <f t="shared" si="1017"/>
        <v>147.5</v>
      </c>
      <c r="F3402" s="4" t="str">
        <f t="shared" si="1018"/>
        <v/>
      </c>
      <c r="G3402">
        <f t="shared" ca="1" si="1019"/>
        <v>0.5664285714285715</v>
      </c>
      <c r="H3402">
        <f t="shared" ca="1" si="1020"/>
        <v>0.51435714285714307</v>
      </c>
      <c r="I3402" s="4">
        <f t="shared" ca="1" si="1011"/>
        <v>1.1012359394528535</v>
      </c>
      <c r="J3402" s="8">
        <f t="shared" ca="1" si="1021"/>
        <v>52.408961734188082</v>
      </c>
      <c r="K3402" t="str">
        <f t="shared" ca="1" si="1022"/>
        <v>SELL</v>
      </c>
      <c r="L3402" t="str">
        <f t="shared" ca="1" si="1023"/>
        <v>NA</v>
      </c>
      <c r="M3402" t="str">
        <f t="shared" ca="1" si="1024"/>
        <v/>
      </c>
      <c r="N3402">
        <f t="shared" si="1013"/>
        <v>4605</v>
      </c>
      <c r="O3402">
        <f t="shared" ca="1" si="1025"/>
        <v>22</v>
      </c>
      <c r="Q3402" t="str">
        <f t="shared" ca="1" si="1009"/>
        <v>NO</v>
      </c>
      <c r="R3402" t="str">
        <f t="shared" ca="1" si="1010"/>
        <v>NO</v>
      </c>
      <c r="S3402" t="b">
        <f t="shared" ca="1" si="1007"/>
        <v>0</v>
      </c>
      <c r="T3402" t="b">
        <f t="shared" ca="1" si="1008"/>
        <v>0</v>
      </c>
      <c r="U3402">
        <f t="shared" ca="1" si="1012"/>
        <v>1</v>
      </c>
      <c r="W3402" s="7"/>
      <c r="X3402" t="str">
        <f t="shared" ca="1" si="1014"/>
        <v>22</v>
      </c>
    </row>
    <row r="3403" spans="1:24" x14ac:dyDescent="0.3">
      <c r="A3403">
        <f t="shared" si="1015"/>
        <v>3402</v>
      </c>
      <c r="B3403" s="1">
        <v>40039</v>
      </c>
      <c r="C3403">
        <v>4580.05</v>
      </c>
      <c r="D3403">
        <f t="shared" si="1016"/>
        <v>-24.949999999999818</v>
      </c>
      <c r="E3403" t="str">
        <f t="shared" si="1017"/>
        <v/>
      </c>
      <c r="F3403" s="4">
        <f t="shared" si="1018"/>
        <v>-24.949999999999818</v>
      </c>
      <c r="G3403">
        <f t="shared" ca="1" si="1019"/>
        <v>0.65458333333333329</v>
      </c>
      <c r="H3403">
        <f t="shared" ca="1" si="1020"/>
        <v>0.48125000000000001</v>
      </c>
      <c r="I3403" s="4">
        <f t="shared" ca="1" si="1011"/>
        <v>1.3601731601731601</v>
      </c>
      <c r="J3403" s="8">
        <f t="shared" ca="1" si="1021"/>
        <v>57.630227439471753</v>
      </c>
      <c r="K3403" t="str">
        <f t="shared" ca="1" si="1022"/>
        <v>SELL</v>
      </c>
      <c r="L3403" t="str">
        <f t="shared" ca="1" si="1023"/>
        <v>NA</v>
      </c>
      <c r="M3403" t="str">
        <f t="shared" ca="1" si="1024"/>
        <v/>
      </c>
      <c r="N3403">
        <f t="shared" si="1013"/>
        <v>4580.05</v>
      </c>
      <c r="O3403">
        <f t="shared" ca="1" si="1025"/>
        <v>22</v>
      </c>
      <c r="Q3403" t="str">
        <f t="shared" ca="1" si="1009"/>
        <v>NO</v>
      </c>
      <c r="R3403" t="str">
        <f t="shared" ca="1" si="1010"/>
        <v>NO</v>
      </c>
      <c r="S3403" t="b">
        <f t="shared" ca="1" si="1007"/>
        <v>0</v>
      </c>
      <c r="T3403" t="b">
        <f t="shared" ca="1" si="1008"/>
        <v>0</v>
      </c>
      <c r="U3403">
        <f t="shared" ca="1" si="1012"/>
        <v>1</v>
      </c>
      <c r="W3403" s="7"/>
      <c r="X3403" t="str">
        <f t="shared" ca="1" si="1014"/>
        <v>22</v>
      </c>
    </row>
    <row r="3404" spans="1:24" x14ac:dyDescent="0.3">
      <c r="A3404">
        <f t="shared" si="1015"/>
        <v>3403</v>
      </c>
      <c r="B3404" s="1">
        <v>40042</v>
      </c>
      <c r="C3404">
        <v>4387.8999999999996</v>
      </c>
      <c r="D3404">
        <f t="shared" si="1016"/>
        <v>-192.15000000000055</v>
      </c>
      <c r="E3404" t="str">
        <f t="shared" si="1017"/>
        <v/>
      </c>
      <c r="F3404" s="4">
        <f t="shared" si="1018"/>
        <v>-192.15000000000055</v>
      </c>
      <c r="G3404">
        <f t="shared" ca="1" si="1019"/>
        <v>0.65458333333333329</v>
      </c>
      <c r="H3404">
        <f t="shared" ca="1" si="1020"/>
        <v>0.71118750000000086</v>
      </c>
      <c r="I3404" s="4">
        <f t="shared" ca="1" si="1011"/>
        <v>0.92040894044584942</v>
      </c>
      <c r="J3404" s="8">
        <f t="shared" ca="1" si="1021"/>
        <v>47.927757523986728</v>
      </c>
      <c r="K3404" t="str">
        <f t="shared" ca="1" si="1022"/>
        <v>SELL</v>
      </c>
      <c r="L3404" t="str">
        <f t="shared" ca="1" si="1023"/>
        <v>NA</v>
      </c>
      <c r="M3404" t="str">
        <f t="shared" ca="1" si="1024"/>
        <v/>
      </c>
      <c r="N3404">
        <f t="shared" si="1013"/>
        <v>4387.8999999999996</v>
      </c>
      <c r="O3404">
        <f t="shared" ca="1" si="1025"/>
        <v>22</v>
      </c>
      <c r="Q3404" t="str">
        <f t="shared" ca="1" si="1009"/>
        <v>NO</v>
      </c>
      <c r="R3404" t="str">
        <f t="shared" ca="1" si="1010"/>
        <v>NO</v>
      </c>
      <c r="S3404" t="b">
        <f t="shared" ca="1" si="1007"/>
        <v>0</v>
      </c>
      <c r="T3404" t="b">
        <f t="shared" ca="1" si="1008"/>
        <v>0</v>
      </c>
      <c r="U3404">
        <f t="shared" ca="1" si="1012"/>
        <v>1</v>
      </c>
      <c r="W3404" s="7"/>
      <c r="X3404" t="str">
        <f t="shared" ca="1" si="1014"/>
        <v>22</v>
      </c>
    </row>
    <row r="3405" spans="1:24" x14ac:dyDescent="0.3">
      <c r="A3405">
        <f t="shared" si="1015"/>
        <v>3404</v>
      </c>
      <c r="B3405" s="1">
        <v>40043</v>
      </c>
      <c r="C3405">
        <v>4458.8999999999996</v>
      </c>
      <c r="D3405">
        <f t="shared" si="1016"/>
        <v>71</v>
      </c>
      <c r="E3405">
        <f t="shared" si="1017"/>
        <v>71</v>
      </c>
      <c r="F3405" s="4" t="str">
        <f t="shared" si="1018"/>
        <v/>
      </c>
      <c r="G3405">
        <f t="shared" ca="1" si="1019"/>
        <v>0.66249999999999998</v>
      </c>
      <c r="H3405">
        <f t="shared" ca="1" si="1020"/>
        <v>0.74050000000000049</v>
      </c>
      <c r="I3405" s="4">
        <f t="shared" ca="1" si="1011"/>
        <v>0.89466576637407091</v>
      </c>
      <c r="J3405" s="8">
        <f t="shared" ca="1" si="1021"/>
        <v>47.220242337847452</v>
      </c>
      <c r="K3405" t="str">
        <f t="shared" ca="1" si="1022"/>
        <v>SELL</v>
      </c>
      <c r="L3405" t="str">
        <f t="shared" ca="1" si="1023"/>
        <v>NA</v>
      </c>
      <c r="M3405" t="str">
        <f t="shared" ca="1" si="1024"/>
        <v/>
      </c>
      <c r="N3405">
        <f t="shared" si="1013"/>
        <v>4458.8999999999996</v>
      </c>
      <c r="O3405">
        <f t="shared" ca="1" si="1025"/>
        <v>22</v>
      </c>
      <c r="Q3405" t="str">
        <f t="shared" ca="1" si="1009"/>
        <v>NO</v>
      </c>
      <c r="R3405" t="str">
        <f t="shared" ca="1" si="1010"/>
        <v>NO</v>
      </c>
      <c r="S3405" t="b">
        <f t="shared" ca="1" si="1007"/>
        <v>0</v>
      </c>
      <c r="T3405" t="b">
        <f t="shared" ca="1" si="1008"/>
        <v>0</v>
      </c>
      <c r="U3405">
        <f t="shared" ca="1" si="1012"/>
        <v>1</v>
      </c>
      <c r="W3405" s="7"/>
      <c r="X3405" t="str">
        <f t="shared" ca="1" si="1014"/>
        <v>22</v>
      </c>
    </row>
    <row r="3406" spans="1:24" x14ac:dyDescent="0.3">
      <c r="A3406">
        <f t="shared" si="1015"/>
        <v>3405</v>
      </c>
      <c r="B3406" s="1">
        <v>40044</v>
      </c>
      <c r="C3406">
        <v>4394.1000000000004</v>
      </c>
      <c r="D3406">
        <f t="shared" si="1016"/>
        <v>-64.799999999999272</v>
      </c>
      <c r="E3406" t="str">
        <f t="shared" si="1017"/>
        <v/>
      </c>
      <c r="F3406" s="4">
        <f t="shared" si="1018"/>
        <v>-64.799999999999272</v>
      </c>
      <c r="G3406">
        <f t="shared" ca="1" si="1019"/>
        <v>0.67633333333333367</v>
      </c>
      <c r="H3406">
        <f t="shared" ca="1" si="1020"/>
        <v>0.72893749999999957</v>
      </c>
      <c r="I3406" s="4">
        <f t="shared" ca="1" si="1011"/>
        <v>0.92783446225956834</v>
      </c>
      <c r="J3406" s="8">
        <f t="shared" ca="1" si="1021"/>
        <v>48.128326390227294</v>
      </c>
      <c r="K3406" t="str">
        <f t="shared" ca="1" si="1022"/>
        <v>SELL</v>
      </c>
      <c r="L3406" t="str">
        <f t="shared" ca="1" si="1023"/>
        <v>NA</v>
      </c>
      <c r="M3406" t="str">
        <f t="shared" ca="1" si="1024"/>
        <v/>
      </c>
      <c r="N3406">
        <f t="shared" si="1013"/>
        <v>4394.1000000000004</v>
      </c>
      <c r="O3406">
        <f t="shared" ca="1" si="1025"/>
        <v>22</v>
      </c>
      <c r="Q3406" t="str">
        <f t="shared" ca="1" si="1009"/>
        <v>NO</v>
      </c>
      <c r="R3406" t="str">
        <f t="shared" ca="1" si="1010"/>
        <v>NO</v>
      </c>
      <c r="S3406" t="b">
        <f t="shared" ca="1" si="1007"/>
        <v>0</v>
      </c>
      <c r="T3406" t="b">
        <f t="shared" ca="1" si="1008"/>
        <v>0</v>
      </c>
      <c r="U3406">
        <f t="shared" ca="1" si="1012"/>
        <v>1</v>
      </c>
      <c r="W3406" s="7"/>
      <c r="X3406" t="str">
        <f t="shared" ca="1" si="1014"/>
        <v>22</v>
      </c>
    </row>
    <row r="3407" spans="1:24" x14ac:dyDescent="0.3">
      <c r="A3407">
        <f t="shared" si="1015"/>
        <v>3406</v>
      </c>
      <c r="B3407" s="1">
        <v>40045</v>
      </c>
      <c r="C3407">
        <v>4453.45</v>
      </c>
      <c r="D3407">
        <f t="shared" si="1016"/>
        <v>59.349999999999454</v>
      </c>
      <c r="E3407">
        <f t="shared" si="1017"/>
        <v>59.349999999999454</v>
      </c>
      <c r="F3407" s="4" t="str">
        <f t="shared" si="1018"/>
        <v/>
      </c>
      <c r="G3407">
        <f t="shared" ca="1" si="1019"/>
        <v>0.66691666666666605</v>
      </c>
      <c r="H3407">
        <f t="shared" ca="1" si="1020"/>
        <v>0.72893749999999957</v>
      </c>
      <c r="I3407" s="4">
        <f t="shared" ca="1" si="1011"/>
        <v>0.91491611649375482</v>
      </c>
      <c r="J3407" s="8">
        <f t="shared" ca="1" si="1021"/>
        <v>47.778391367293018</v>
      </c>
      <c r="K3407" t="str">
        <f t="shared" ca="1" si="1022"/>
        <v>SELL</v>
      </c>
      <c r="L3407" t="str">
        <f t="shared" ca="1" si="1023"/>
        <v>NA</v>
      </c>
      <c r="M3407" t="str">
        <f t="shared" ca="1" si="1024"/>
        <v/>
      </c>
      <c r="N3407">
        <f t="shared" si="1013"/>
        <v>4453.45</v>
      </c>
      <c r="O3407">
        <f t="shared" ca="1" si="1025"/>
        <v>22</v>
      </c>
      <c r="Q3407" t="str">
        <f t="shared" ca="1" si="1009"/>
        <v>NO</v>
      </c>
      <c r="R3407" t="str">
        <f t="shared" ca="1" si="1010"/>
        <v>NO</v>
      </c>
      <c r="S3407" t="b">
        <f t="shared" ca="1" si="1007"/>
        <v>0</v>
      </c>
      <c r="T3407" t="b">
        <f t="shared" ca="1" si="1008"/>
        <v>0</v>
      </c>
      <c r="U3407">
        <f t="shared" ca="1" si="1012"/>
        <v>1</v>
      </c>
      <c r="W3407" s="7"/>
      <c r="X3407" t="str">
        <f t="shared" ca="1" si="1014"/>
        <v>22</v>
      </c>
    </row>
    <row r="3408" spans="1:24" x14ac:dyDescent="0.3">
      <c r="A3408">
        <f t="shared" si="1015"/>
        <v>3407</v>
      </c>
      <c r="B3408" s="1">
        <v>40046</v>
      </c>
      <c r="C3408">
        <v>4528.8</v>
      </c>
      <c r="D3408">
        <f t="shared" si="1016"/>
        <v>75.350000000000364</v>
      </c>
      <c r="E3408">
        <f t="shared" si="1017"/>
        <v>75.350000000000364</v>
      </c>
      <c r="F3408" s="4" t="str">
        <f t="shared" si="1018"/>
        <v/>
      </c>
      <c r="G3408">
        <f t="shared" ca="1" si="1019"/>
        <v>0.66758333333333364</v>
      </c>
      <c r="H3408">
        <f t="shared" ca="1" si="1020"/>
        <v>0.72893749999999957</v>
      </c>
      <c r="I3408" s="4">
        <f t="shared" ca="1" si="1011"/>
        <v>0.91583068964531811</v>
      </c>
      <c r="J3408" s="8">
        <f t="shared" ca="1" si="1021"/>
        <v>47.803320752465233</v>
      </c>
      <c r="K3408" t="str">
        <f t="shared" ca="1" si="1022"/>
        <v>SELL</v>
      </c>
      <c r="L3408" t="str">
        <f t="shared" ca="1" si="1023"/>
        <v>NA</v>
      </c>
      <c r="M3408" t="str">
        <f t="shared" ca="1" si="1024"/>
        <v/>
      </c>
      <c r="N3408">
        <f t="shared" si="1013"/>
        <v>4528.8</v>
      </c>
      <c r="O3408">
        <f t="shared" ca="1" si="1025"/>
        <v>22</v>
      </c>
      <c r="Q3408" t="str">
        <f t="shared" ca="1" si="1009"/>
        <v>NO</v>
      </c>
      <c r="R3408" t="str">
        <f t="shared" ca="1" si="1010"/>
        <v>NO</v>
      </c>
      <c r="S3408" t="b">
        <f t="shared" ref="S3408:S3471" ca="1" si="1026">AND(Q3408="YES",Q3407="YES")</f>
        <v>0</v>
      </c>
      <c r="T3408" t="b">
        <f t="shared" ref="T3408:T3471" ca="1" si="1027">AND(R3408="YES",R3407="YES")</f>
        <v>0</v>
      </c>
      <c r="U3408">
        <f t="shared" ca="1" si="1012"/>
        <v>1</v>
      </c>
      <c r="W3408" s="7"/>
      <c r="X3408" t="str">
        <f t="shared" ca="1" si="1014"/>
        <v>22</v>
      </c>
    </row>
    <row r="3409" spans="1:24" x14ac:dyDescent="0.3">
      <c r="A3409">
        <f t="shared" si="1015"/>
        <v>3408</v>
      </c>
      <c r="B3409" s="1">
        <v>40049</v>
      </c>
      <c r="C3409">
        <v>4642.8</v>
      </c>
      <c r="D3409">
        <f t="shared" si="1016"/>
        <v>114</v>
      </c>
      <c r="E3409">
        <f t="shared" si="1017"/>
        <v>114</v>
      </c>
      <c r="F3409" s="4" t="str">
        <f t="shared" si="1018"/>
        <v/>
      </c>
      <c r="G3409">
        <f t="shared" ca="1" si="1019"/>
        <v>0.73507142857142882</v>
      </c>
      <c r="H3409">
        <f t="shared" ca="1" si="1020"/>
        <v>0.78892857142857142</v>
      </c>
      <c r="I3409" s="4">
        <f t="shared" ca="1" si="1011"/>
        <v>0.93173381620642859</v>
      </c>
      <c r="J3409" s="8">
        <f t="shared" ca="1" si="1021"/>
        <v>48.233033370828657</v>
      </c>
      <c r="K3409" t="str">
        <f t="shared" ca="1" si="1022"/>
        <v>SELL</v>
      </c>
      <c r="L3409" t="str">
        <f t="shared" ca="1" si="1023"/>
        <v>NA</v>
      </c>
      <c r="M3409" t="str">
        <f t="shared" ca="1" si="1024"/>
        <v/>
      </c>
      <c r="N3409">
        <f t="shared" si="1013"/>
        <v>4642.8</v>
      </c>
      <c r="O3409">
        <f t="shared" ca="1" si="1025"/>
        <v>22</v>
      </c>
      <c r="Q3409" t="str">
        <f t="shared" ref="Q3409:Q3472" ca="1" si="1028">IF(J3409&lt;30,"YES","NO")</f>
        <v>NO</v>
      </c>
      <c r="R3409" t="str">
        <f t="shared" ref="R3409:R3472" ca="1" si="1029">IF(J3409&gt;70,"YES","NO")</f>
        <v>NO</v>
      </c>
      <c r="S3409" t="b">
        <f t="shared" ca="1" si="1026"/>
        <v>0</v>
      </c>
      <c r="T3409" t="b">
        <f t="shared" ca="1" si="1027"/>
        <v>0</v>
      </c>
      <c r="U3409">
        <f t="shared" ca="1" si="1012"/>
        <v>1</v>
      </c>
      <c r="W3409" s="7"/>
      <c r="X3409" t="str">
        <f t="shared" ca="1" si="1014"/>
        <v>22</v>
      </c>
    </row>
    <row r="3410" spans="1:24" x14ac:dyDescent="0.3">
      <c r="A3410">
        <f t="shared" si="1015"/>
        <v>3409</v>
      </c>
      <c r="B3410" s="1">
        <v>40050</v>
      </c>
      <c r="C3410">
        <v>4659.3500000000004</v>
      </c>
      <c r="D3410">
        <f t="shared" si="1016"/>
        <v>16.550000000000182</v>
      </c>
      <c r="E3410">
        <f t="shared" si="1017"/>
        <v>16.550000000000182</v>
      </c>
      <c r="F3410" s="4" t="str">
        <f t="shared" si="1018"/>
        <v/>
      </c>
      <c r="G3410">
        <f t="shared" ca="1" si="1019"/>
        <v>0.73921428571428682</v>
      </c>
      <c r="H3410">
        <f t="shared" ca="1" si="1020"/>
        <v>0.78892857142857142</v>
      </c>
      <c r="I3410" s="4">
        <f t="shared" ref="I3410:I3473" ca="1" si="1030">IFERROR(G3410/H3410,"")</f>
        <v>0.93698506111362745</v>
      </c>
      <c r="J3410" s="8">
        <f t="shared" ca="1" si="1021"/>
        <v>48.373375712816717</v>
      </c>
      <c r="K3410" t="str">
        <f t="shared" ca="1" si="1022"/>
        <v>SELL</v>
      </c>
      <c r="L3410" t="str">
        <f t="shared" ca="1" si="1023"/>
        <v>NA</v>
      </c>
      <c r="M3410" t="str">
        <f t="shared" ca="1" si="1024"/>
        <v/>
      </c>
      <c r="N3410">
        <f t="shared" si="1013"/>
        <v>4659.3500000000004</v>
      </c>
      <c r="O3410">
        <f t="shared" ca="1" si="1025"/>
        <v>22</v>
      </c>
      <c r="Q3410" t="str">
        <f t="shared" ca="1" si="1028"/>
        <v>NO</v>
      </c>
      <c r="R3410" t="str">
        <f t="shared" ca="1" si="1029"/>
        <v>NO</v>
      </c>
      <c r="S3410" t="b">
        <f t="shared" ca="1" si="1026"/>
        <v>0</v>
      </c>
      <c r="T3410" t="b">
        <f t="shared" ca="1" si="1027"/>
        <v>0</v>
      </c>
      <c r="U3410">
        <f t="shared" ca="1" si="1012"/>
        <v>1</v>
      </c>
      <c r="W3410" s="7"/>
      <c r="X3410" t="str">
        <f t="shared" ca="1" si="1014"/>
        <v>22</v>
      </c>
    </row>
    <row r="3411" spans="1:24" x14ac:dyDescent="0.3">
      <c r="A3411">
        <f t="shared" si="1015"/>
        <v>3410</v>
      </c>
      <c r="B3411" s="1">
        <v>40051</v>
      </c>
      <c r="C3411">
        <v>4680.8500000000004</v>
      </c>
      <c r="D3411">
        <f t="shared" si="1016"/>
        <v>21.5</v>
      </c>
      <c r="E3411">
        <f t="shared" si="1017"/>
        <v>21.5</v>
      </c>
      <c r="F3411" s="4" t="str">
        <f t="shared" si="1018"/>
        <v/>
      </c>
      <c r="G3411">
        <f t="shared" ca="1" si="1019"/>
        <v>0.67368750000000088</v>
      </c>
      <c r="H3411">
        <f t="shared" ca="1" si="1020"/>
        <v>0.73933333333333395</v>
      </c>
      <c r="I3411" s="4">
        <f t="shared" ca="1" si="1030"/>
        <v>0.91120942290351714</v>
      </c>
      <c r="J3411" s="8">
        <f t="shared" ca="1" si="1021"/>
        <v>47.677110210099528</v>
      </c>
      <c r="K3411" t="str">
        <f t="shared" ca="1" si="1022"/>
        <v>SELL</v>
      </c>
      <c r="L3411" t="str">
        <f t="shared" ca="1" si="1023"/>
        <v>NA</v>
      </c>
      <c r="M3411" t="str">
        <f t="shared" ca="1" si="1024"/>
        <v/>
      </c>
      <c r="N3411">
        <f t="shared" si="1013"/>
        <v>4680.8500000000004</v>
      </c>
      <c r="O3411">
        <f t="shared" ca="1" si="1025"/>
        <v>22</v>
      </c>
      <c r="Q3411" t="str">
        <f t="shared" ca="1" si="1028"/>
        <v>NO</v>
      </c>
      <c r="R3411" t="str">
        <f t="shared" ca="1" si="1029"/>
        <v>NO</v>
      </c>
      <c r="S3411" t="b">
        <f t="shared" ca="1" si="1026"/>
        <v>0</v>
      </c>
      <c r="T3411" t="b">
        <f t="shared" ca="1" si="1027"/>
        <v>0</v>
      </c>
      <c r="U3411">
        <f t="shared" ca="1" si="1012"/>
        <v>1</v>
      </c>
      <c r="W3411" s="7"/>
      <c r="X3411" t="str">
        <f t="shared" ca="1" si="1014"/>
        <v>22</v>
      </c>
    </row>
    <row r="3412" spans="1:24" x14ac:dyDescent="0.3">
      <c r="A3412">
        <f t="shared" si="1015"/>
        <v>3411</v>
      </c>
      <c r="B3412" s="1">
        <v>40052</v>
      </c>
      <c r="C3412">
        <v>4688.2</v>
      </c>
      <c r="D3412">
        <f t="shared" si="1016"/>
        <v>7.3499999999994543</v>
      </c>
      <c r="E3412">
        <f t="shared" si="1017"/>
        <v>7.3499999999994543</v>
      </c>
      <c r="F3412" s="4" t="str">
        <f t="shared" si="1018"/>
        <v/>
      </c>
      <c r="G3412">
        <f t="shared" ca="1" si="1019"/>
        <v>0.60700000000000021</v>
      </c>
      <c r="H3412">
        <f t="shared" ca="1" si="1020"/>
        <v>0.67900000000000005</v>
      </c>
      <c r="I3412" s="4">
        <f t="shared" ca="1" si="1030"/>
        <v>0.89396170839469835</v>
      </c>
      <c r="J3412" s="8">
        <f t="shared" ca="1" si="1021"/>
        <v>47.200622083981351</v>
      </c>
      <c r="K3412" t="str">
        <f t="shared" ca="1" si="1022"/>
        <v>SELL</v>
      </c>
      <c r="L3412" t="str">
        <f t="shared" ca="1" si="1023"/>
        <v>NA</v>
      </c>
      <c r="M3412" t="str">
        <f t="shared" ca="1" si="1024"/>
        <v/>
      </c>
      <c r="N3412">
        <f t="shared" si="1013"/>
        <v>4688.2</v>
      </c>
      <c r="O3412">
        <f t="shared" ca="1" si="1025"/>
        <v>22</v>
      </c>
      <c r="Q3412" t="str">
        <f t="shared" ca="1" si="1028"/>
        <v>NO</v>
      </c>
      <c r="R3412" t="str">
        <f t="shared" ca="1" si="1029"/>
        <v>NO</v>
      </c>
      <c r="S3412" t="b">
        <f t="shared" ca="1" si="1026"/>
        <v>0</v>
      </c>
      <c r="T3412" t="b">
        <f t="shared" ca="1" si="1027"/>
        <v>0</v>
      </c>
      <c r="U3412">
        <f t="shared" ca="1" si="1012"/>
        <v>1</v>
      </c>
      <c r="W3412" s="7"/>
      <c r="X3412" t="str">
        <f t="shared" ca="1" si="1014"/>
        <v>22</v>
      </c>
    </row>
    <row r="3413" spans="1:24" x14ac:dyDescent="0.3">
      <c r="A3413">
        <f t="shared" si="1015"/>
        <v>3412</v>
      </c>
      <c r="B3413" s="1">
        <v>40053</v>
      </c>
      <c r="C3413">
        <v>4732.3500000000004</v>
      </c>
      <c r="D3413">
        <f t="shared" si="1016"/>
        <v>44.150000000000546</v>
      </c>
      <c r="E3413">
        <f t="shared" si="1017"/>
        <v>44.150000000000546</v>
      </c>
      <c r="F3413" s="4" t="str">
        <f t="shared" si="1018"/>
        <v/>
      </c>
      <c r="G3413">
        <f t="shared" ca="1" si="1019"/>
        <v>0.5904500000000007</v>
      </c>
      <c r="H3413">
        <f t="shared" ca="1" si="1020"/>
        <v>0.739375</v>
      </c>
      <c r="I3413" s="4">
        <f t="shared" ca="1" si="1030"/>
        <v>0.79857988165680571</v>
      </c>
      <c r="J3413" s="8">
        <f t="shared" ca="1" si="1021"/>
        <v>44.400579023555764</v>
      </c>
      <c r="K3413" t="str">
        <f t="shared" ca="1" si="1022"/>
        <v>SELL</v>
      </c>
      <c r="L3413" t="str">
        <f t="shared" ca="1" si="1023"/>
        <v>NA</v>
      </c>
      <c r="M3413" t="str">
        <f t="shared" ca="1" si="1024"/>
        <v/>
      </c>
      <c r="N3413">
        <f t="shared" si="1013"/>
        <v>4732.3500000000004</v>
      </c>
      <c r="O3413">
        <f t="shared" ca="1" si="1025"/>
        <v>22</v>
      </c>
      <c r="Q3413" t="str">
        <f t="shared" ca="1" si="1028"/>
        <v>NO</v>
      </c>
      <c r="R3413" t="str">
        <f t="shared" ca="1" si="1029"/>
        <v>NO</v>
      </c>
      <c r="S3413" t="b">
        <f t="shared" ca="1" si="1026"/>
        <v>0</v>
      </c>
      <c r="T3413" t="b">
        <f t="shared" ca="1" si="1027"/>
        <v>0</v>
      </c>
      <c r="U3413">
        <f t="shared" ca="1" si="1012"/>
        <v>1</v>
      </c>
      <c r="W3413" s="7"/>
      <c r="X3413" t="str">
        <f t="shared" ca="1" si="1014"/>
        <v>22</v>
      </c>
    </row>
    <row r="3414" spans="1:24" x14ac:dyDescent="0.3">
      <c r="A3414">
        <f t="shared" si="1015"/>
        <v>3413</v>
      </c>
      <c r="B3414" s="1">
        <v>40056</v>
      </c>
      <c r="C3414">
        <v>4662.1000000000004</v>
      </c>
      <c r="D3414">
        <f t="shared" si="1016"/>
        <v>-70.25</v>
      </c>
      <c r="E3414" t="str">
        <f t="shared" si="1017"/>
        <v/>
      </c>
      <c r="F3414" s="4">
        <f t="shared" si="1018"/>
        <v>-70.25</v>
      </c>
      <c r="G3414">
        <f t="shared" ca="1" si="1019"/>
        <v>0.61861111111111111</v>
      </c>
      <c r="H3414">
        <f t="shared" ca="1" si="1020"/>
        <v>0.73199999999999998</v>
      </c>
      <c r="I3414" s="4">
        <f t="shared" ca="1" si="1030"/>
        <v>0.84509714632665456</v>
      </c>
      <c r="J3414" s="8">
        <f t="shared" ca="1" si="1021"/>
        <v>45.802311710748221</v>
      </c>
      <c r="K3414" t="str">
        <f t="shared" ca="1" si="1022"/>
        <v>SELL</v>
      </c>
      <c r="L3414" t="str">
        <f t="shared" ca="1" si="1023"/>
        <v>NA</v>
      </c>
      <c r="M3414" t="str">
        <f t="shared" ca="1" si="1024"/>
        <v/>
      </c>
      <c r="N3414">
        <f t="shared" si="1013"/>
        <v>4662.1000000000004</v>
      </c>
      <c r="O3414">
        <f t="shared" ca="1" si="1025"/>
        <v>22</v>
      </c>
      <c r="Q3414" t="str">
        <f t="shared" ca="1" si="1028"/>
        <v>NO</v>
      </c>
      <c r="R3414" t="str">
        <f t="shared" ca="1" si="1029"/>
        <v>NO</v>
      </c>
      <c r="S3414" t="b">
        <f t="shared" ca="1" si="1026"/>
        <v>0</v>
      </c>
      <c r="T3414" t="b">
        <f t="shared" ca="1" si="1027"/>
        <v>0</v>
      </c>
      <c r="U3414">
        <f t="shared" ca="1" si="1012"/>
        <v>1</v>
      </c>
      <c r="W3414" s="7"/>
      <c r="X3414" t="str">
        <f t="shared" ca="1" si="1014"/>
        <v>22</v>
      </c>
    </row>
    <row r="3415" spans="1:24" x14ac:dyDescent="0.3">
      <c r="A3415">
        <f t="shared" si="1015"/>
        <v>3414</v>
      </c>
      <c r="B3415" s="1">
        <v>40057</v>
      </c>
      <c r="C3415">
        <v>4625.3500000000004</v>
      </c>
      <c r="D3415">
        <f t="shared" si="1016"/>
        <v>-36.75</v>
      </c>
      <c r="E3415" t="str">
        <f t="shared" si="1017"/>
        <v/>
      </c>
      <c r="F3415" s="4">
        <f t="shared" si="1018"/>
        <v>-36.75</v>
      </c>
      <c r="G3415">
        <f t="shared" ca="1" si="1019"/>
        <v>0.61861111111111111</v>
      </c>
      <c r="H3415">
        <f t="shared" ca="1" si="1020"/>
        <v>0.77779999999999927</v>
      </c>
      <c r="I3415" s="4">
        <f t="shared" ca="1" si="1030"/>
        <v>0.79533441901660029</v>
      </c>
      <c r="J3415" s="8">
        <f t="shared" ca="1" si="1021"/>
        <v>44.300070816458089</v>
      </c>
      <c r="K3415" t="str">
        <f t="shared" ca="1" si="1022"/>
        <v>SELL</v>
      </c>
      <c r="L3415" t="str">
        <f t="shared" ca="1" si="1023"/>
        <v>NA</v>
      </c>
      <c r="M3415" t="str">
        <f t="shared" ca="1" si="1024"/>
        <v/>
      </c>
      <c r="N3415">
        <f t="shared" si="1013"/>
        <v>4625.3500000000004</v>
      </c>
      <c r="O3415">
        <f t="shared" ca="1" si="1025"/>
        <v>22</v>
      </c>
      <c r="Q3415" t="str">
        <f t="shared" ca="1" si="1028"/>
        <v>NO</v>
      </c>
      <c r="R3415" t="str">
        <f t="shared" ca="1" si="1029"/>
        <v>NO</v>
      </c>
      <c r="S3415" t="b">
        <f t="shared" ca="1" si="1026"/>
        <v>0</v>
      </c>
      <c r="T3415" t="b">
        <f t="shared" ca="1" si="1027"/>
        <v>0</v>
      </c>
      <c r="U3415">
        <f t="shared" ca="1" si="1012"/>
        <v>1</v>
      </c>
      <c r="W3415" s="7"/>
      <c r="X3415" t="str">
        <f t="shared" ca="1" si="1014"/>
        <v>22</v>
      </c>
    </row>
    <row r="3416" spans="1:24" x14ac:dyDescent="0.3">
      <c r="A3416">
        <f t="shared" si="1015"/>
        <v>3415</v>
      </c>
      <c r="B3416" s="1">
        <v>40058</v>
      </c>
      <c r="C3416">
        <v>4608.3500000000004</v>
      </c>
      <c r="D3416">
        <f t="shared" si="1016"/>
        <v>-17</v>
      </c>
      <c r="E3416" t="str">
        <f t="shared" si="1017"/>
        <v/>
      </c>
      <c r="F3416" s="4">
        <f t="shared" si="1018"/>
        <v>-17</v>
      </c>
      <c r="G3416">
        <f t="shared" ca="1" si="1019"/>
        <v>0.51156250000000003</v>
      </c>
      <c r="H3416">
        <f t="shared" ca="1" si="1020"/>
        <v>0.67649999999999932</v>
      </c>
      <c r="I3416" s="4">
        <f t="shared" ca="1" si="1030"/>
        <v>0.7561899482631198</v>
      </c>
      <c r="J3416" s="8">
        <f t="shared" ca="1" si="1021"/>
        <v>43.058551212583538</v>
      </c>
      <c r="K3416" t="str">
        <f t="shared" ca="1" si="1022"/>
        <v>SELL</v>
      </c>
      <c r="L3416" t="str">
        <f t="shared" ca="1" si="1023"/>
        <v>NA</v>
      </c>
      <c r="M3416" t="str">
        <f t="shared" ca="1" si="1024"/>
        <v/>
      </c>
      <c r="N3416">
        <f t="shared" si="1013"/>
        <v>4608.3500000000004</v>
      </c>
      <c r="O3416">
        <f t="shared" ca="1" si="1025"/>
        <v>22</v>
      </c>
      <c r="Q3416" t="str">
        <f t="shared" ca="1" si="1028"/>
        <v>NO</v>
      </c>
      <c r="R3416" t="str">
        <f t="shared" ca="1" si="1029"/>
        <v>NO</v>
      </c>
      <c r="S3416" t="b">
        <f t="shared" ca="1" si="1026"/>
        <v>0</v>
      </c>
      <c r="T3416" t="b">
        <f t="shared" ca="1" si="1027"/>
        <v>0</v>
      </c>
      <c r="U3416">
        <f t="shared" ca="1" si="1012"/>
        <v>1</v>
      </c>
      <c r="W3416" s="7"/>
      <c r="X3416" t="str">
        <f t="shared" ca="1" si="1014"/>
        <v>22</v>
      </c>
    </row>
    <row r="3417" spans="1:24" x14ac:dyDescent="0.3">
      <c r="A3417">
        <f t="shared" si="1015"/>
        <v>3416</v>
      </c>
      <c r="B3417" s="1">
        <v>40059</v>
      </c>
      <c r="C3417">
        <v>4593.55</v>
      </c>
      <c r="D3417">
        <f t="shared" si="1016"/>
        <v>-14.800000000000182</v>
      </c>
      <c r="E3417" t="str">
        <f t="shared" si="1017"/>
        <v/>
      </c>
      <c r="F3417" s="4">
        <f t="shared" si="1018"/>
        <v>-14.800000000000182</v>
      </c>
      <c r="G3417">
        <f t="shared" ca="1" si="1019"/>
        <v>0.51156250000000003</v>
      </c>
      <c r="H3417">
        <f t="shared" ca="1" si="1020"/>
        <v>0.6595833333333333</v>
      </c>
      <c r="I3417" s="4">
        <f t="shared" ca="1" si="1030"/>
        <v>0.7755843335439041</v>
      </c>
      <c r="J3417" s="8">
        <f t="shared" ca="1" si="1021"/>
        <v>43.680512318776131</v>
      </c>
      <c r="K3417" t="str">
        <f t="shared" ca="1" si="1022"/>
        <v>SELL</v>
      </c>
      <c r="L3417" t="str">
        <f t="shared" ca="1" si="1023"/>
        <v>NA</v>
      </c>
      <c r="M3417" t="str">
        <f t="shared" ca="1" si="1024"/>
        <v/>
      </c>
      <c r="N3417">
        <f t="shared" si="1013"/>
        <v>4593.55</v>
      </c>
      <c r="O3417">
        <f t="shared" ca="1" si="1025"/>
        <v>22</v>
      </c>
      <c r="Q3417" t="str">
        <f t="shared" ca="1" si="1028"/>
        <v>NO</v>
      </c>
      <c r="R3417" t="str">
        <f t="shared" ca="1" si="1029"/>
        <v>NO</v>
      </c>
      <c r="S3417" t="b">
        <f t="shared" ca="1" si="1026"/>
        <v>0</v>
      </c>
      <c r="T3417" t="b">
        <f t="shared" ca="1" si="1027"/>
        <v>0</v>
      </c>
      <c r="U3417">
        <f t="shared" ca="1" si="1012"/>
        <v>1</v>
      </c>
      <c r="W3417" s="7"/>
      <c r="X3417" t="str">
        <f t="shared" ca="1" si="1014"/>
        <v>22</v>
      </c>
    </row>
    <row r="3418" spans="1:24" x14ac:dyDescent="0.3">
      <c r="A3418">
        <f t="shared" si="1015"/>
        <v>3417</v>
      </c>
      <c r="B3418" s="1">
        <v>40060</v>
      </c>
      <c r="C3418">
        <v>4680.3999999999996</v>
      </c>
      <c r="D3418">
        <f t="shared" si="1016"/>
        <v>86.849999999999454</v>
      </c>
      <c r="E3418">
        <f t="shared" si="1017"/>
        <v>86.849999999999454</v>
      </c>
      <c r="F3418" s="4" t="str">
        <f t="shared" si="1018"/>
        <v/>
      </c>
      <c r="G3418">
        <f t="shared" ca="1" si="1019"/>
        <v>0.55122222222222161</v>
      </c>
      <c r="H3418">
        <f t="shared" ca="1" si="1020"/>
        <v>0.4071999999999989</v>
      </c>
      <c r="I3418" s="4">
        <f t="shared" ca="1" si="1030"/>
        <v>1.3536891508404301</v>
      </c>
      <c r="J3418" s="8">
        <f t="shared" ca="1" si="1021"/>
        <v>57.513505993647009</v>
      </c>
      <c r="K3418" t="str">
        <f t="shared" ca="1" si="1022"/>
        <v>SELL</v>
      </c>
      <c r="L3418" t="str">
        <f t="shared" ca="1" si="1023"/>
        <v>NA</v>
      </c>
      <c r="M3418" t="str">
        <f t="shared" ca="1" si="1024"/>
        <v/>
      </c>
      <c r="N3418">
        <f t="shared" si="1013"/>
        <v>4680.3999999999996</v>
      </c>
      <c r="O3418">
        <f t="shared" ca="1" si="1025"/>
        <v>22</v>
      </c>
      <c r="Q3418" t="str">
        <f t="shared" ca="1" si="1028"/>
        <v>NO</v>
      </c>
      <c r="R3418" t="str">
        <f t="shared" ca="1" si="1029"/>
        <v>NO</v>
      </c>
      <c r="S3418" t="b">
        <f t="shared" ca="1" si="1026"/>
        <v>0</v>
      </c>
      <c r="T3418" t="b">
        <f t="shared" ca="1" si="1027"/>
        <v>0</v>
      </c>
      <c r="U3418">
        <f t="shared" ca="1" si="1012"/>
        <v>1</v>
      </c>
      <c r="W3418" s="7"/>
      <c r="X3418" t="str">
        <f t="shared" ca="1" si="1014"/>
        <v>22</v>
      </c>
    </row>
    <row r="3419" spans="1:24" x14ac:dyDescent="0.3">
      <c r="A3419">
        <f t="shared" si="1015"/>
        <v>3418</v>
      </c>
      <c r="B3419" s="1">
        <v>40063</v>
      </c>
      <c r="C3419">
        <v>4782.8999999999996</v>
      </c>
      <c r="D3419">
        <f t="shared" si="1016"/>
        <v>102.5</v>
      </c>
      <c r="E3419">
        <f t="shared" si="1017"/>
        <v>102.5</v>
      </c>
      <c r="F3419" s="4" t="str">
        <f t="shared" si="1018"/>
        <v/>
      </c>
      <c r="G3419">
        <f t="shared" ca="1" si="1019"/>
        <v>0.58622222222222165</v>
      </c>
      <c r="H3419">
        <f t="shared" ca="1" si="1020"/>
        <v>0.4071999999999989</v>
      </c>
      <c r="I3419" s="4">
        <f t="shared" ca="1" si="1030"/>
        <v>1.4396419995634167</v>
      </c>
      <c r="J3419" s="8">
        <f t="shared" ca="1" si="1021"/>
        <v>59.010379384395179</v>
      </c>
      <c r="K3419" t="str">
        <f t="shared" ca="1" si="1022"/>
        <v>SELL</v>
      </c>
      <c r="L3419" t="str">
        <f t="shared" ca="1" si="1023"/>
        <v>NA</v>
      </c>
      <c r="M3419" t="str">
        <f t="shared" ca="1" si="1024"/>
        <v/>
      </c>
      <c r="N3419">
        <f t="shared" si="1013"/>
        <v>4782.8999999999996</v>
      </c>
      <c r="O3419">
        <f t="shared" ca="1" si="1025"/>
        <v>22</v>
      </c>
      <c r="Q3419" t="str">
        <f t="shared" ca="1" si="1028"/>
        <v>NO</v>
      </c>
      <c r="R3419" t="str">
        <f t="shared" ca="1" si="1029"/>
        <v>NO</v>
      </c>
      <c r="S3419" t="b">
        <f t="shared" ca="1" si="1026"/>
        <v>0</v>
      </c>
      <c r="T3419" t="b">
        <f t="shared" ca="1" si="1027"/>
        <v>0</v>
      </c>
      <c r="U3419">
        <f t="shared" ca="1" si="1012"/>
        <v>1</v>
      </c>
      <c r="W3419" s="7"/>
      <c r="X3419" t="str">
        <f t="shared" ca="1" si="1014"/>
        <v>22</v>
      </c>
    </row>
    <row r="3420" spans="1:24" x14ac:dyDescent="0.3">
      <c r="A3420">
        <f t="shared" si="1015"/>
        <v>3419</v>
      </c>
      <c r="B3420" s="1">
        <v>40064</v>
      </c>
      <c r="C3420">
        <v>4805.25</v>
      </c>
      <c r="D3420">
        <f t="shared" si="1016"/>
        <v>22.350000000000364</v>
      </c>
      <c r="E3420">
        <f t="shared" si="1017"/>
        <v>22.350000000000364</v>
      </c>
      <c r="F3420" s="4" t="str">
        <f t="shared" si="1018"/>
        <v/>
      </c>
      <c r="G3420">
        <f t="shared" ca="1" si="1019"/>
        <v>0.54994999999999983</v>
      </c>
      <c r="H3420">
        <f t="shared" ca="1" si="1020"/>
        <v>0.34700000000000047</v>
      </c>
      <c r="I3420" s="4">
        <f t="shared" ca="1" si="1030"/>
        <v>1.5848703170028793</v>
      </c>
      <c r="J3420" s="8">
        <f t="shared" ca="1" si="1021"/>
        <v>61.313339651039598</v>
      </c>
      <c r="K3420" t="str">
        <f t="shared" ca="1" si="1022"/>
        <v>SELL</v>
      </c>
      <c r="L3420" t="str">
        <f t="shared" ca="1" si="1023"/>
        <v>NA</v>
      </c>
      <c r="M3420" t="str">
        <f t="shared" ca="1" si="1024"/>
        <v/>
      </c>
      <c r="N3420">
        <f t="shared" si="1013"/>
        <v>4805.25</v>
      </c>
      <c r="O3420">
        <f t="shared" ca="1" si="1025"/>
        <v>22</v>
      </c>
      <c r="Q3420" t="str">
        <f t="shared" ca="1" si="1028"/>
        <v>NO</v>
      </c>
      <c r="R3420" t="str">
        <f t="shared" ca="1" si="1029"/>
        <v>NO</v>
      </c>
      <c r="S3420" t="b">
        <f t="shared" ca="1" si="1026"/>
        <v>0</v>
      </c>
      <c r="T3420" t="b">
        <f t="shared" ca="1" si="1027"/>
        <v>0</v>
      </c>
      <c r="U3420">
        <f t="shared" ca="1" si="1012"/>
        <v>1</v>
      </c>
      <c r="W3420" s="7"/>
      <c r="X3420" t="str">
        <f t="shared" ca="1" si="1014"/>
        <v>22</v>
      </c>
    </row>
    <row r="3421" spans="1:24" x14ac:dyDescent="0.3">
      <c r="A3421">
        <f t="shared" si="1015"/>
        <v>3420</v>
      </c>
      <c r="B3421" s="1">
        <v>40065</v>
      </c>
      <c r="C3421">
        <v>4814.25</v>
      </c>
      <c r="D3421">
        <f t="shared" si="1016"/>
        <v>9</v>
      </c>
      <c r="E3421">
        <f t="shared" si="1017"/>
        <v>9</v>
      </c>
      <c r="F3421" s="4" t="str">
        <f t="shared" si="1018"/>
        <v/>
      </c>
      <c r="G3421">
        <f t="shared" ca="1" si="1019"/>
        <v>0.49960000000000038</v>
      </c>
      <c r="H3421">
        <f t="shared" ca="1" si="1020"/>
        <v>0.34700000000000047</v>
      </c>
      <c r="I3421" s="4">
        <f t="shared" ca="1" si="1030"/>
        <v>1.4397694524495668</v>
      </c>
      <c r="J3421" s="8">
        <f t="shared" ca="1" si="1021"/>
        <v>59.012520670918953</v>
      </c>
      <c r="K3421" t="str">
        <f t="shared" ca="1" si="1022"/>
        <v>SELL</v>
      </c>
      <c r="L3421" t="str">
        <f t="shared" ca="1" si="1023"/>
        <v>NA</v>
      </c>
      <c r="M3421" t="str">
        <f t="shared" ca="1" si="1024"/>
        <v/>
      </c>
      <c r="N3421">
        <f t="shared" si="1013"/>
        <v>4814.25</v>
      </c>
      <c r="O3421">
        <f t="shared" ca="1" si="1025"/>
        <v>22</v>
      </c>
      <c r="Q3421" t="str">
        <f t="shared" ca="1" si="1028"/>
        <v>NO</v>
      </c>
      <c r="R3421" t="str">
        <f t="shared" ca="1" si="1029"/>
        <v>NO</v>
      </c>
      <c r="S3421" t="b">
        <f t="shared" ca="1" si="1026"/>
        <v>0</v>
      </c>
      <c r="T3421" t="b">
        <f t="shared" ca="1" si="1027"/>
        <v>0</v>
      </c>
      <c r="U3421">
        <f t="shared" ca="1" si="1012"/>
        <v>1</v>
      </c>
      <c r="W3421" s="7"/>
      <c r="X3421" t="str">
        <f t="shared" ca="1" si="1014"/>
        <v>22</v>
      </c>
    </row>
    <row r="3422" spans="1:24" x14ac:dyDescent="0.3">
      <c r="A3422">
        <f t="shared" si="1015"/>
        <v>3421</v>
      </c>
      <c r="B3422" s="1">
        <v>40066</v>
      </c>
      <c r="C3422">
        <v>4819.3999999999996</v>
      </c>
      <c r="D3422">
        <f t="shared" si="1016"/>
        <v>5.1499999999996362</v>
      </c>
      <c r="E3422">
        <f t="shared" si="1017"/>
        <v>5.1499999999996362</v>
      </c>
      <c r="F3422" s="4" t="str">
        <f t="shared" si="1018"/>
        <v/>
      </c>
      <c r="G3422">
        <f t="shared" ca="1" si="1019"/>
        <v>0.42939999999999962</v>
      </c>
      <c r="H3422">
        <f t="shared" ca="1" si="1020"/>
        <v>0.34700000000000047</v>
      </c>
      <c r="I3422" s="4">
        <f t="shared" ca="1" si="1030"/>
        <v>1.2374639769452422</v>
      </c>
      <c r="J3422" s="8">
        <f t="shared" ca="1" si="1021"/>
        <v>55.306543019062282</v>
      </c>
      <c r="K3422" t="str">
        <f t="shared" ca="1" si="1022"/>
        <v>SELL</v>
      </c>
      <c r="L3422" t="str">
        <f t="shared" ca="1" si="1023"/>
        <v>NA</v>
      </c>
      <c r="M3422" t="str">
        <f t="shared" ca="1" si="1024"/>
        <v/>
      </c>
      <c r="N3422">
        <f t="shared" si="1013"/>
        <v>4819.3999999999996</v>
      </c>
      <c r="O3422">
        <f t="shared" ca="1" si="1025"/>
        <v>22</v>
      </c>
      <c r="Q3422" t="str">
        <f t="shared" ca="1" si="1028"/>
        <v>NO</v>
      </c>
      <c r="R3422" t="str">
        <f t="shared" ca="1" si="1029"/>
        <v>NO</v>
      </c>
      <c r="S3422" t="b">
        <f t="shared" ca="1" si="1026"/>
        <v>0</v>
      </c>
      <c r="T3422" t="b">
        <f t="shared" ca="1" si="1027"/>
        <v>0</v>
      </c>
      <c r="U3422">
        <f t="shared" ca="1" si="1012"/>
        <v>1</v>
      </c>
      <c r="W3422" s="7"/>
      <c r="X3422" t="str">
        <f t="shared" ca="1" si="1014"/>
        <v>22</v>
      </c>
    </row>
    <row r="3423" spans="1:24" x14ac:dyDescent="0.3">
      <c r="A3423">
        <f t="shared" si="1015"/>
        <v>3422</v>
      </c>
      <c r="B3423" s="1">
        <v>40067</v>
      </c>
      <c r="C3423">
        <v>4829.55</v>
      </c>
      <c r="D3423">
        <f t="shared" si="1016"/>
        <v>10.150000000000546</v>
      </c>
      <c r="E3423">
        <f t="shared" si="1017"/>
        <v>10.150000000000546</v>
      </c>
      <c r="F3423" s="4" t="str">
        <f t="shared" si="1018"/>
        <v/>
      </c>
      <c r="G3423">
        <f t="shared" ca="1" si="1019"/>
        <v>0.32555000000000023</v>
      </c>
      <c r="H3423">
        <f t="shared" ca="1" si="1020"/>
        <v>0.34700000000000047</v>
      </c>
      <c r="I3423" s="4">
        <f t="shared" ca="1" si="1030"/>
        <v>0.93818443804034524</v>
      </c>
      <c r="J3423" s="8">
        <f t="shared" ca="1" si="1021"/>
        <v>48.405323024310448</v>
      </c>
      <c r="K3423" t="str">
        <f t="shared" ca="1" si="1022"/>
        <v>SELL</v>
      </c>
      <c r="L3423" t="str">
        <f t="shared" ca="1" si="1023"/>
        <v>NA</v>
      </c>
      <c r="M3423" t="str">
        <f t="shared" ca="1" si="1024"/>
        <v/>
      </c>
      <c r="N3423">
        <f t="shared" si="1013"/>
        <v>4829.55</v>
      </c>
      <c r="O3423">
        <f t="shared" ca="1" si="1025"/>
        <v>22</v>
      </c>
      <c r="Q3423" t="str">
        <f t="shared" ca="1" si="1028"/>
        <v>NO</v>
      </c>
      <c r="R3423" t="str">
        <f t="shared" ca="1" si="1029"/>
        <v>NO</v>
      </c>
      <c r="S3423" t="b">
        <f t="shared" ca="1" si="1026"/>
        <v>0</v>
      </c>
      <c r="T3423" t="b">
        <f t="shared" ca="1" si="1027"/>
        <v>0</v>
      </c>
      <c r="U3423">
        <f t="shared" ca="1" si="1012"/>
        <v>1</v>
      </c>
      <c r="W3423" s="7"/>
      <c r="X3423" t="str">
        <f t="shared" ca="1" si="1014"/>
        <v>22</v>
      </c>
    </row>
    <row r="3424" spans="1:24" x14ac:dyDescent="0.3">
      <c r="A3424">
        <f t="shared" si="1015"/>
        <v>3423</v>
      </c>
      <c r="B3424" s="1">
        <v>40070</v>
      </c>
      <c r="C3424">
        <v>4808.6000000000004</v>
      </c>
      <c r="D3424">
        <f t="shared" si="1016"/>
        <v>-20.949999999999818</v>
      </c>
      <c r="E3424" t="str">
        <f t="shared" si="1017"/>
        <v/>
      </c>
      <c r="F3424" s="4">
        <f t="shared" si="1018"/>
        <v>-20.949999999999818</v>
      </c>
      <c r="G3424">
        <f t="shared" ca="1" si="1019"/>
        <v>0.34333333333333338</v>
      </c>
      <c r="H3424">
        <f t="shared" ca="1" si="1020"/>
        <v>0.31950000000000001</v>
      </c>
      <c r="I3424" s="4">
        <f t="shared" ca="1" si="1030"/>
        <v>1.0745957224830465</v>
      </c>
      <c r="J3424" s="8">
        <f t="shared" ca="1" si="1021"/>
        <v>51.797837566004524</v>
      </c>
      <c r="K3424" t="str">
        <f t="shared" ca="1" si="1022"/>
        <v>SELL</v>
      </c>
      <c r="L3424" t="str">
        <f t="shared" ca="1" si="1023"/>
        <v>NA</v>
      </c>
      <c r="M3424" t="str">
        <f t="shared" ca="1" si="1024"/>
        <v/>
      </c>
      <c r="N3424">
        <f t="shared" si="1013"/>
        <v>4808.6000000000004</v>
      </c>
      <c r="O3424">
        <f t="shared" ca="1" si="1025"/>
        <v>22</v>
      </c>
      <c r="Q3424" t="str">
        <f t="shared" ca="1" si="1028"/>
        <v>NO</v>
      </c>
      <c r="R3424" t="str">
        <f t="shared" ca="1" si="1029"/>
        <v>NO</v>
      </c>
      <c r="S3424" t="b">
        <f t="shared" ca="1" si="1026"/>
        <v>0</v>
      </c>
      <c r="T3424" t="b">
        <f t="shared" ca="1" si="1027"/>
        <v>0</v>
      </c>
      <c r="U3424">
        <f t="shared" ca="1" si="1012"/>
        <v>1</v>
      </c>
      <c r="W3424" s="7"/>
      <c r="X3424" t="str">
        <f t="shared" ca="1" si="1014"/>
        <v>22</v>
      </c>
    </row>
    <row r="3425" spans="1:24" x14ac:dyDescent="0.3">
      <c r="A3425">
        <f t="shared" si="1015"/>
        <v>3424</v>
      </c>
      <c r="B3425" s="1">
        <v>40071</v>
      </c>
      <c r="C3425">
        <v>4892.1000000000004</v>
      </c>
      <c r="D3425">
        <f t="shared" si="1016"/>
        <v>83.5</v>
      </c>
      <c r="E3425">
        <f t="shared" si="1017"/>
        <v>83.5</v>
      </c>
      <c r="F3425" s="4" t="str">
        <f t="shared" si="1018"/>
        <v/>
      </c>
      <c r="G3425">
        <f t="shared" ca="1" si="1019"/>
        <v>0.41222222222222221</v>
      </c>
      <c r="H3425">
        <f t="shared" ca="1" si="1020"/>
        <v>0.31950000000000001</v>
      </c>
      <c r="I3425" s="4">
        <f t="shared" ca="1" si="1030"/>
        <v>1.2902103981916189</v>
      </c>
      <c r="J3425" s="8">
        <f t="shared" ca="1" si="1021"/>
        <v>56.335889454103715</v>
      </c>
      <c r="K3425" t="str">
        <f t="shared" ca="1" si="1022"/>
        <v>SELL</v>
      </c>
      <c r="L3425" t="str">
        <f t="shared" ca="1" si="1023"/>
        <v>NA</v>
      </c>
      <c r="M3425" t="str">
        <f t="shared" ca="1" si="1024"/>
        <v/>
      </c>
      <c r="N3425">
        <f t="shared" si="1013"/>
        <v>4892.1000000000004</v>
      </c>
      <c r="O3425">
        <f t="shared" ca="1" si="1025"/>
        <v>22</v>
      </c>
      <c r="Q3425" t="str">
        <f t="shared" ca="1" si="1028"/>
        <v>NO</v>
      </c>
      <c r="R3425" t="str">
        <f t="shared" ca="1" si="1029"/>
        <v>NO</v>
      </c>
      <c r="S3425" t="b">
        <f t="shared" ca="1" si="1026"/>
        <v>0</v>
      </c>
      <c r="T3425" t="b">
        <f t="shared" ca="1" si="1027"/>
        <v>0</v>
      </c>
      <c r="U3425">
        <f t="shared" ca="1" si="1012"/>
        <v>1</v>
      </c>
      <c r="W3425" s="7"/>
      <c r="X3425" t="str">
        <f t="shared" ca="1" si="1014"/>
        <v>22</v>
      </c>
    </row>
    <row r="3426" spans="1:24" x14ac:dyDescent="0.3">
      <c r="A3426">
        <f t="shared" si="1015"/>
        <v>3425</v>
      </c>
      <c r="B3426" s="1">
        <v>40072</v>
      </c>
      <c r="C3426">
        <v>4958.3999999999996</v>
      </c>
      <c r="D3426">
        <f t="shared" si="1016"/>
        <v>66.299999999999272</v>
      </c>
      <c r="E3426">
        <f t="shared" si="1017"/>
        <v>66.299999999999272</v>
      </c>
      <c r="F3426" s="4" t="str">
        <f t="shared" si="1018"/>
        <v/>
      </c>
      <c r="G3426">
        <f t="shared" ca="1" si="1019"/>
        <v>0.47772222222222205</v>
      </c>
      <c r="H3426">
        <f t="shared" ca="1" si="1020"/>
        <v>0.31950000000000001</v>
      </c>
      <c r="I3426" s="4">
        <f t="shared" ca="1" si="1030"/>
        <v>1.4952182229177529</v>
      </c>
      <c r="J3426" s="8">
        <f t="shared" ca="1" si="1021"/>
        <v>59.923344947735188</v>
      </c>
      <c r="K3426" t="str">
        <f t="shared" ca="1" si="1022"/>
        <v>SELL</v>
      </c>
      <c r="L3426" t="str">
        <f t="shared" ca="1" si="1023"/>
        <v>NA</v>
      </c>
      <c r="M3426" t="str">
        <f t="shared" ca="1" si="1024"/>
        <v/>
      </c>
      <c r="N3426">
        <f t="shared" si="1013"/>
        <v>4958.3999999999996</v>
      </c>
      <c r="O3426">
        <f t="shared" ca="1" si="1025"/>
        <v>22</v>
      </c>
      <c r="Q3426" t="str">
        <f t="shared" ca="1" si="1028"/>
        <v>NO</v>
      </c>
      <c r="R3426" t="str">
        <f t="shared" ca="1" si="1029"/>
        <v>NO</v>
      </c>
      <c r="S3426" t="b">
        <f t="shared" ca="1" si="1026"/>
        <v>0</v>
      </c>
      <c r="T3426" t="b">
        <f t="shared" ca="1" si="1027"/>
        <v>0</v>
      </c>
      <c r="U3426">
        <f t="shared" ca="1" si="1012"/>
        <v>1</v>
      </c>
      <c r="W3426" s="7"/>
      <c r="X3426" t="str">
        <f t="shared" ca="1" si="1014"/>
        <v>22</v>
      </c>
    </row>
    <row r="3427" spans="1:24" x14ac:dyDescent="0.3">
      <c r="A3427">
        <f t="shared" si="1015"/>
        <v>3426</v>
      </c>
      <c r="B3427" s="1">
        <v>40073</v>
      </c>
      <c r="C3427">
        <v>4965.55</v>
      </c>
      <c r="D3427">
        <f t="shared" si="1016"/>
        <v>7.1500000000005457</v>
      </c>
      <c r="E3427">
        <f t="shared" si="1017"/>
        <v>7.1500000000005457</v>
      </c>
      <c r="F3427" s="4" t="str">
        <f t="shared" si="1018"/>
        <v/>
      </c>
      <c r="G3427">
        <f t="shared" ca="1" si="1019"/>
        <v>0.43661111111111089</v>
      </c>
      <c r="H3427">
        <f t="shared" ca="1" si="1020"/>
        <v>0.31950000000000001</v>
      </c>
      <c r="I3427" s="4">
        <f t="shared" ca="1" si="1030"/>
        <v>1.3665449487045724</v>
      </c>
      <c r="J3427" s="8">
        <f t="shared" ca="1" si="1021"/>
        <v>57.744305657604691</v>
      </c>
      <c r="K3427" t="str">
        <f t="shared" ca="1" si="1022"/>
        <v>SELL</v>
      </c>
      <c r="L3427" t="str">
        <f t="shared" ca="1" si="1023"/>
        <v>NA</v>
      </c>
      <c r="M3427" t="str">
        <f t="shared" ca="1" si="1024"/>
        <v/>
      </c>
      <c r="N3427">
        <f t="shared" si="1013"/>
        <v>4965.55</v>
      </c>
      <c r="O3427">
        <f t="shared" ca="1" si="1025"/>
        <v>22</v>
      </c>
      <c r="Q3427" t="str">
        <f t="shared" ca="1" si="1028"/>
        <v>NO</v>
      </c>
      <c r="R3427" t="str">
        <f t="shared" ca="1" si="1029"/>
        <v>NO</v>
      </c>
      <c r="S3427" t="b">
        <f t="shared" ca="1" si="1026"/>
        <v>0</v>
      </c>
      <c r="T3427" t="b">
        <f t="shared" ca="1" si="1027"/>
        <v>0</v>
      </c>
      <c r="U3427">
        <f t="shared" ca="1" si="1012"/>
        <v>1</v>
      </c>
      <c r="W3427" s="7"/>
      <c r="X3427" t="str">
        <f t="shared" ca="1" si="1014"/>
        <v>22</v>
      </c>
    </row>
    <row r="3428" spans="1:24" x14ac:dyDescent="0.3">
      <c r="A3428">
        <f t="shared" si="1015"/>
        <v>3427</v>
      </c>
      <c r="B3428" s="1">
        <v>40074</v>
      </c>
      <c r="C3428">
        <v>4976.05</v>
      </c>
      <c r="D3428">
        <f t="shared" si="1016"/>
        <v>10.5</v>
      </c>
      <c r="E3428">
        <f t="shared" si="1017"/>
        <v>10.5</v>
      </c>
      <c r="F3428" s="4" t="str">
        <f t="shared" si="1018"/>
        <v/>
      </c>
      <c r="G3428">
        <f t="shared" ca="1" si="1019"/>
        <v>0.40344999999999986</v>
      </c>
      <c r="H3428">
        <f t="shared" ca="1" si="1020"/>
        <v>0.22375</v>
      </c>
      <c r="I3428" s="4">
        <f t="shared" ca="1" si="1030"/>
        <v>1.8031284916201111</v>
      </c>
      <c r="J3428" s="8">
        <f t="shared" ca="1" si="1021"/>
        <v>64.325573979591823</v>
      </c>
      <c r="K3428" t="str">
        <f t="shared" ca="1" si="1022"/>
        <v>SELL</v>
      </c>
      <c r="L3428" t="str">
        <f t="shared" ca="1" si="1023"/>
        <v>NA</v>
      </c>
      <c r="M3428" t="str">
        <f t="shared" ca="1" si="1024"/>
        <v/>
      </c>
      <c r="N3428">
        <f t="shared" si="1013"/>
        <v>4976.05</v>
      </c>
      <c r="O3428">
        <f t="shared" ca="1" si="1025"/>
        <v>22</v>
      </c>
      <c r="Q3428" t="str">
        <f t="shared" ca="1" si="1028"/>
        <v>NO</v>
      </c>
      <c r="R3428" t="str">
        <f t="shared" ca="1" si="1029"/>
        <v>NO</v>
      </c>
      <c r="S3428" t="b">
        <f t="shared" ca="1" si="1026"/>
        <v>0</v>
      </c>
      <c r="T3428" t="b">
        <f t="shared" ca="1" si="1027"/>
        <v>0</v>
      </c>
      <c r="U3428">
        <f t="shared" ca="1" si="1012"/>
        <v>1</v>
      </c>
      <c r="W3428" s="7"/>
      <c r="X3428" t="str">
        <f t="shared" ca="1" si="1014"/>
        <v>22</v>
      </c>
    </row>
    <row r="3429" spans="1:24" x14ac:dyDescent="0.3">
      <c r="A3429">
        <f t="shared" si="1015"/>
        <v>3428</v>
      </c>
      <c r="B3429" s="1">
        <v>40078</v>
      </c>
      <c r="C3429">
        <v>5020.2</v>
      </c>
      <c r="D3429">
        <f t="shared" si="1016"/>
        <v>44.149999999999636</v>
      </c>
      <c r="E3429">
        <f t="shared" si="1017"/>
        <v>44.149999999999636</v>
      </c>
      <c r="F3429" s="4" t="str">
        <f t="shared" si="1018"/>
        <v/>
      </c>
      <c r="G3429">
        <f t="shared" ca="1" si="1019"/>
        <v>0.40690909090909039</v>
      </c>
      <c r="H3429">
        <f t="shared" ca="1" si="1020"/>
        <v>0.17583333333333331</v>
      </c>
      <c r="I3429" s="4">
        <f t="shared" ca="1" si="1030"/>
        <v>2.314174924601462</v>
      </c>
      <c r="J3429" s="8">
        <f t="shared" ca="1" si="1021"/>
        <v>69.826577572085981</v>
      </c>
      <c r="K3429" t="str">
        <f t="shared" ca="1" si="1022"/>
        <v>SELL</v>
      </c>
      <c r="L3429" t="str">
        <f t="shared" ca="1" si="1023"/>
        <v>NA</v>
      </c>
      <c r="M3429" t="str">
        <f t="shared" ca="1" si="1024"/>
        <v/>
      </c>
      <c r="N3429">
        <f t="shared" si="1013"/>
        <v>5020.2</v>
      </c>
      <c r="O3429">
        <f t="shared" ca="1" si="1025"/>
        <v>22</v>
      </c>
      <c r="Q3429" t="str">
        <f t="shared" ca="1" si="1028"/>
        <v>NO</v>
      </c>
      <c r="R3429" t="str">
        <f t="shared" ca="1" si="1029"/>
        <v>NO</v>
      </c>
      <c r="S3429" t="b">
        <f t="shared" ca="1" si="1026"/>
        <v>0</v>
      </c>
      <c r="T3429" t="b">
        <f t="shared" ca="1" si="1027"/>
        <v>0</v>
      </c>
      <c r="U3429">
        <f t="shared" ca="1" si="1012"/>
        <v>1</v>
      </c>
      <c r="W3429" s="7"/>
      <c r="X3429" t="str">
        <f t="shared" ca="1" si="1014"/>
        <v>22</v>
      </c>
    </row>
    <row r="3430" spans="1:24" x14ac:dyDescent="0.3">
      <c r="A3430">
        <f t="shared" si="1015"/>
        <v>3429</v>
      </c>
      <c r="B3430" s="1">
        <v>40079</v>
      </c>
      <c r="C3430">
        <v>4969.95</v>
      </c>
      <c r="D3430">
        <f t="shared" si="1016"/>
        <v>-50.25</v>
      </c>
      <c r="E3430" t="str">
        <f t="shared" si="1017"/>
        <v/>
      </c>
      <c r="F3430" s="4">
        <f t="shared" si="1018"/>
        <v>-50.25</v>
      </c>
      <c r="G3430">
        <f t="shared" ca="1" si="1019"/>
        <v>0.40690909090909039</v>
      </c>
      <c r="H3430">
        <f t="shared" ca="1" si="1020"/>
        <v>0.28666666666666668</v>
      </c>
      <c r="I3430" s="4">
        <f t="shared" ca="1" si="1030"/>
        <v>1.4194503171247339</v>
      </c>
      <c r="J3430" s="8">
        <f t="shared" ca="1" si="1021"/>
        <v>58.668297797972706</v>
      </c>
      <c r="K3430" t="str">
        <f t="shared" ca="1" si="1022"/>
        <v>SELL</v>
      </c>
      <c r="L3430" t="str">
        <f t="shared" ca="1" si="1023"/>
        <v>NA</v>
      </c>
      <c r="M3430" t="str">
        <f t="shared" ca="1" si="1024"/>
        <v/>
      </c>
      <c r="N3430">
        <f t="shared" si="1013"/>
        <v>4969.95</v>
      </c>
      <c r="O3430">
        <f t="shared" ca="1" si="1025"/>
        <v>22</v>
      </c>
      <c r="Q3430" t="str">
        <f t="shared" ca="1" si="1028"/>
        <v>NO</v>
      </c>
      <c r="R3430" t="str">
        <f t="shared" ca="1" si="1029"/>
        <v>NO</v>
      </c>
      <c r="S3430" t="b">
        <f t="shared" ca="1" si="1026"/>
        <v>0</v>
      </c>
      <c r="T3430" t="b">
        <f t="shared" ca="1" si="1027"/>
        <v>0</v>
      </c>
      <c r="U3430">
        <f t="shared" ca="1" si="1012"/>
        <v>1</v>
      </c>
      <c r="W3430" s="7"/>
      <c r="X3430" t="str">
        <f t="shared" ca="1" si="1014"/>
        <v>22</v>
      </c>
    </row>
    <row r="3431" spans="1:24" x14ac:dyDescent="0.3">
      <c r="A3431">
        <f t="shared" si="1015"/>
        <v>3430</v>
      </c>
      <c r="B3431" s="1">
        <v>40080</v>
      </c>
      <c r="C3431">
        <v>4986.55</v>
      </c>
      <c r="D3431">
        <f t="shared" si="1016"/>
        <v>16.600000000000364</v>
      </c>
      <c r="E3431">
        <f t="shared" si="1017"/>
        <v>16.600000000000364</v>
      </c>
      <c r="F3431" s="4" t="str">
        <f t="shared" si="1018"/>
        <v/>
      </c>
      <c r="G3431">
        <f t="shared" ca="1" si="1019"/>
        <v>0.38683333333333314</v>
      </c>
      <c r="H3431">
        <f t="shared" ca="1" si="1020"/>
        <v>0.35599999999999909</v>
      </c>
      <c r="I3431" s="4">
        <f t="shared" ca="1" si="1030"/>
        <v>1.0866104868913879</v>
      </c>
      <c r="J3431" s="8">
        <f t="shared" ca="1" si="1021"/>
        <v>52.075387031635678</v>
      </c>
      <c r="K3431" t="str">
        <f t="shared" ca="1" si="1022"/>
        <v>SELL</v>
      </c>
      <c r="L3431" t="str">
        <f t="shared" ca="1" si="1023"/>
        <v>NA</v>
      </c>
      <c r="M3431" t="str">
        <f t="shared" ca="1" si="1024"/>
        <v/>
      </c>
      <c r="N3431">
        <f t="shared" si="1013"/>
        <v>4986.55</v>
      </c>
      <c r="O3431">
        <f t="shared" ca="1" si="1025"/>
        <v>22</v>
      </c>
      <c r="Q3431" t="str">
        <f t="shared" ca="1" si="1028"/>
        <v>NO</v>
      </c>
      <c r="R3431" t="str">
        <f t="shared" ca="1" si="1029"/>
        <v>NO</v>
      </c>
      <c r="S3431" t="b">
        <f t="shared" ca="1" si="1026"/>
        <v>0</v>
      </c>
      <c r="T3431" t="b">
        <f t="shared" ca="1" si="1027"/>
        <v>0</v>
      </c>
      <c r="U3431">
        <f t="shared" ca="1" si="1012"/>
        <v>1</v>
      </c>
      <c r="W3431" s="7"/>
      <c r="X3431" t="str">
        <f t="shared" ca="1" si="1014"/>
        <v>22</v>
      </c>
    </row>
    <row r="3432" spans="1:24" x14ac:dyDescent="0.3">
      <c r="A3432">
        <f t="shared" si="1015"/>
        <v>3431</v>
      </c>
      <c r="B3432" s="1">
        <v>40081</v>
      </c>
      <c r="C3432">
        <v>4958.95</v>
      </c>
      <c r="D3432">
        <f t="shared" si="1016"/>
        <v>-27.600000000000364</v>
      </c>
      <c r="E3432" t="str">
        <f t="shared" si="1017"/>
        <v/>
      </c>
      <c r="F3432" s="4">
        <f t="shared" si="1018"/>
        <v>-27.600000000000364</v>
      </c>
      <c r="G3432">
        <f t="shared" ca="1" si="1019"/>
        <v>0.34304545454545488</v>
      </c>
      <c r="H3432">
        <f t="shared" ca="1" si="1020"/>
        <v>0.32933333333333392</v>
      </c>
      <c r="I3432" s="4">
        <f t="shared" ca="1" si="1030"/>
        <v>1.0416359955833632</v>
      </c>
      <c r="J3432" s="8">
        <f t="shared" ca="1" si="1021"/>
        <v>51.019672352795347</v>
      </c>
      <c r="K3432" t="str">
        <f t="shared" ca="1" si="1022"/>
        <v>SELL</v>
      </c>
      <c r="L3432" t="str">
        <f t="shared" ca="1" si="1023"/>
        <v>NA</v>
      </c>
      <c r="M3432" t="str">
        <f t="shared" ca="1" si="1024"/>
        <v/>
      </c>
      <c r="N3432">
        <f t="shared" si="1013"/>
        <v>4958.95</v>
      </c>
      <c r="O3432">
        <f t="shared" ca="1" si="1025"/>
        <v>22</v>
      </c>
      <c r="Q3432" t="str">
        <f t="shared" ca="1" si="1028"/>
        <v>NO</v>
      </c>
      <c r="R3432" t="str">
        <f t="shared" ca="1" si="1029"/>
        <v>NO</v>
      </c>
      <c r="S3432" t="b">
        <f t="shared" ca="1" si="1026"/>
        <v>0</v>
      </c>
      <c r="T3432" t="b">
        <f t="shared" ca="1" si="1027"/>
        <v>0</v>
      </c>
      <c r="U3432">
        <f t="shared" ca="1" si="1012"/>
        <v>1</v>
      </c>
      <c r="W3432" s="7"/>
      <c r="X3432" t="str">
        <f t="shared" ca="1" si="1014"/>
        <v>22</v>
      </c>
    </row>
    <row r="3433" spans="1:24" x14ac:dyDescent="0.3">
      <c r="A3433">
        <f t="shared" si="1015"/>
        <v>3432</v>
      </c>
      <c r="B3433" s="1">
        <v>40085</v>
      </c>
      <c r="C3433">
        <v>5006.8500000000004</v>
      </c>
      <c r="D3433">
        <f t="shared" si="1016"/>
        <v>47.900000000000546</v>
      </c>
      <c r="E3433">
        <f t="shared" si="1017"/>
        <v>47.900000000000546</v>
      </c>
      <c r="F3433" s="4" t="str">
        <f t="shared" si="1018"/>
        <v/>
      </c>
      <c r="G3433">
        <f t="shared" ca="1" si="1019"/>
        <v>0.29340909090909173</v>
      </c>
      <c r="H3433">
        <f t="shared" ca="1" si="1020"/>
        <v>0.32933333333333392</v>
      </c>
      <c r="I3433" s="4">
        <f t="shared" ca="1" si="1030"/>
        <v>0.89091829223408259</v>
      </c>
      <c r="J3433" s="8">
        <f t="shared" ca="1" si="1021"/>
        <v>47.115641955183598</v>
      </c>
      <c r="K3433" t="str">
        <f t="shared" ca="1" si="1022"/>
        <v>SELL</v>
      </c>
      <c r="L3433" t="str">
        <f t="shared" ca="1" si="1023"/>
        <v>NA</v>
      </c>
      <c r="M3433" t="str">
        <f t="shared" ca="1" si="1024"/>
        <v/>
      </c>
      <c r="N3433">
        <f t="shared" si="1013"/>
        <v>5006.8500000000004</v>
      </c>
      <c r="O3433">
        <f t="shared" ca="1" si="1025"/>
        <v>22</v>
      </c>
      <c r="Q3433" t="str">
        <f t="shared" ca="1" si="1028"/>
        <v>NO</v>
      </c>
      <c r="R3433" t="str">
        <f t="shared" ca="1" si="1029"/>
        <v>NO</v>
      </c>
      <c r="S3433" t="b">
        <f t="shared" ca="1" si="1026"/>
        <v>0</v>
      </c>
      <c r="T3433" t="b">
        <f t="shared" ca="1" si="1027"/>
        <v>0</v>
      </c>
      <c r="U3433">
        <f t="shared" ca="1" si="1012"/>
        <v>1</v>
      </c>
      <c r="W3433" s="7"/>
      <c r="X3433" t="str">
        <f t="shared" ca="1" si="1014"/>
        <v>22</v>
      </c>
    </row>
    <row r="3434" spans="1:24" x14ac:dyDescent="0.3">
      <c r="A3434">
        <f t="shared" si="1015"/>
        <v>3433</v>
      </c>
      <c r="B3434" s="1">
        <v>40086</v>
      </c>
      <c r="C3434">
        <v>5083.95</v>
      </c>
      <c r="D3434">
        <f t="shared" si="1016"/>
        <v>77.099999999999454</v>
      </c>
      <c r="E3434">
        <f t="shared" si="1017"/>
        <v>77.099999999999454</v>
      </c>
      <c r="F3434" s="4" t="str">
        <f t="shared" si="1018"/>
        <v/>
      </c>
      <c r="G3434">
        <f t="shared" ca="1" si="1019"/>
        <v>0.3431818181818182</v>
      </c>
      <c r="H3434">
        <f t="shared" ca="1" si="1020"/>
        <v>0.32933333333333392</v>
      </c>
      <c r="I3434" s="4">
        <f t="shared" ca="1" si="1030"/>
        <v>1.0420500552079481</v>
      </c>
      <c r="J3434" s="8">
        <f t="shared" ca="1" si="1021"/>
        <v>51.029603929166811</v>
      </c>
      <c r="K3434" t="str">
        <f t="shared" ca="1" si="1022"/>
        <v>SELL</v>
      </c>
      <c r="L3434" t="str">
        <f t="shared" ca="1" si="1023"/>
        <v>NA</v>
      </c>
      <c r="M3434" t="str">
        <f t="shared" ca="1" si="1024"/>
        <v/>
      </c>
      <c r="N3434">
        <f t="shared" si="1013"/>
        <v>5083.95</v>
      </c>
      <c r="O3434">
        <f t="shared" ca="1" si="1025"/>
        <v>22</v>
      </c>
      <c r="Q3434" t="str">
        <f t="shared" ca="1" si="1028"/>
        <v>NO</v>
      </c>
      <c r="R3434" t="str">
        <f t="shared" ca="1" si="1029"/>
        <v>NO</v>
      </c>
      <c r="S3434" t="b">
        <f t="shared" ca="1" si="1026"/>
        <v>0</v>
      </c>
      <c r="T3434" t="b">
        <f t="shared" ca="1" si="1027"/>
        <v>0</v>
      </c>
      <c r="U3434">
        <f t="shared" ca="1" si="1012"/>
        <v>1</v>
      </c>
      <c r="W3434" s="7"/>
      <c r="X3434" t="str">
        <f t="shared" ca="1" si="1014"/>
        <v>22</v>
      </c>
    </row>
    <row r="3435" spans="1:24" x14ac:dyDescent="0.3">
      <c r="A3435">
        <f t="shared" si="1015"/>
        <v>3434</v>
      </c>
      <c r="B3435" s="1">
        <v>40087</v>
      </c>
      <c r="C3435">
        <v>5083.3999999999996</v>
      </c>
      <c r="D3435">
        <f t="shared" si="1016"/>
        <v>-0.5500000000001819</v>
      </c>
      <c r="E3435" t="str">
        <f t="shared" si="1017"/>
        <v/>
      </c>
      <c r="F3435" s="4">
        <f t="shared" si="1018"/>
        <v>-0.5500000000001819</v>
      </c>
      <c r="G3435">
        <f t="shared" ca="1" si="1019"/>
        <v>0.36849999999999999</v>
      </c>
      <c r="H3435">
        <f t="shared" ca="1" si="1020"/>
        <v>0.2483750000000009</v>
      </c>
      <c r="I3435" s="4">
        <f t="shared" ca="1" si="1030"/>
        <v>1.4836436839456413</v>
      </c>
      <c r="J3435" s="8">
        <f t="shared" ca="1" si="1021"/>
        <v>59.736575481256246</v>
      </c>
      <c r="K3435" t="str">
        <f t="shared" ca="1" si="1022"/>
        <v>SELL</v>
      </c>
      <c r="L3435" t="str">
        <f t="shared" ca="1" si="1023"/>
        <v>NA</v>
      </c>
      <c r="M3435" t="str">
        <f t="shared" ca="1" si="1024"/>
        <v/>
      </c>
      <c r="N3435">
        <f t="shared" si="1013"/>
        <v>5083.3999999999996</v>
      </c>
      <c r="O3435">
        <f t="shared" ca="1" si="1025"/>
        <v>22</v>
      </c>
      <c r="Q3435" t="str">
        <f t="shared" ca="1" si="1028"/>
        <v>NO</v>
      </c>
      <c r="R3435" t="str">
        <f t="shared" ca="1" si="1029"/>
        <v>NO</v>
      </c>
      <c r="S3435" t="b">
        <f t="shared" ca="1" si="1026"/>
        <v>0</v>
      </c>
      <c r="T3435" t="b">
        <f t="shared" ca="1" si="1027"/>
        <v>0</v>
      </c>
      <c r="U3435">
        <f t="shared" ca="1" si="1012"/>
        <v>1</v>
      </c>
      <c r="W3435" s="7"/>
      <c r="X3435" t="str">
        <f t="shared" ca="1" si="1014"/>
        <v>22</v>
      </c>
    </row>
    <row r="3436" spans="1:24" x14ac:dyDescent="0.3">
      <c r="A3436">
        <f t="shared" si="1015"/>
        <v>3435</v>
      </c>
      <c r="B3436" s="1">
        <v>40091</v>
      </c>
      <c r="C3436">
        <v>5003.2</v>
      </c>
      <c r="D3436">
        <f t="shared" si="1016"/>
        <v>-80.199999999999818</v>
      </c>
      <c r="E3436" t="str">
        <f t="shared" si="1017"/>
        <v/>
      </c>
      <c r="F3436" s="4">
        <f t="shared" si="1018"/>
        <v>-80.199999999999818</v>
      </c>
      <c r="G3436">
        <f t="shared" ca="1" si="1019"/>
        <v>0.40372222222222265</v>
      </c>
      <c r="H3436">
        <f t="shared" ca="1" si="1020"/>
        <v>0.35910000000000042</v>
      </c>
      <c r="I3436" s="4">
        <f t="shared" ca="1" si="1030"/>
        <v>1.1242612704601007</v>
      </c>
      <c r="J3436" s="8">
        <f t="shared" ca="1" si="1021"/>
        <v>52.92481137297171</v>
      </c>
      <c r="K3436" t="str">
        <f t="shared" ca="1" si="1022"/>
        <v>SELL</v>
      </c>
      <c r="L3436" t="str">
        <f t="shared" ca="1" si="1023"/>
        <v>NA</v>
      </c>
      <c r="M3436" t="str">
        <f t="shared" ca="1" si="1024"/>
        <v/>
      </c>
      <c r="N3436">
        <f t="shared" si="1013"/>
        <v>5003.2</v>
      </c>
      <c r="O3436">
        <f t="shared" ca="1" si="1025"/>
        <v>22</v>
      </c>
      <c r="Q3436" t="str">
        <f t="shared" ca="1" si="1028"/>
        <v>NO</v>
      </c>
      <c r="R3436" t="str">
        <f t="shared" ca="1" si="1029"/>
        <v>NO</v>
      </c>
      <c r="S3436" t="b">
        <f t="shared" ca="1" si="1026"/>
        <v>0</v>
      </c>
      <c r="T3436" t="b">
        <f t="shared" ca="1" si="1027"/>
        <v>0</v>
      </c>
      <c r="U3436">
        <f t="shared" ca="1" si="1012"/>
        <v>1</v>
      </c>
      <c r="W3436" s="7"/>
      <c r="X3436" t="str">
        <f t="shared" ca="1" si="1014"/>
        <v>22</v>
      </c>
    </row>
    <row r="3437" spans="1:24" x14ac:dyDescent="0.3">
      <c r="A3437">
        <f t="shared" si="1015"/>
        <v>3436</v>
      </c>
      <c r="B3437" s="1">
        <v>40092</v>
      </c>
      <c r="C3437">
        <v>5027.3999999999996</v>
      </c>
      <c r="D3437">
        <f t="shared" si="1016"/>
        <v>24.199999999999818</v>
      </c>
      <c r="E3437">
        <f t="shared" si="1017"/>
        <v>24.199999999999818</v>
      </c>
      <c r="F3437" s="4" t="str">
        <f t="shared" si="1018"/>
        <v/>
      </c>
      <c r="G3437">
        <f t="shared" ca="1" si="1019"/>
        <v>0.41933333333333295</v>
      </c>
      <c r="H3437">
        <f t="shared" ca="1" si="1020"/>
        <v>0.35910000000000042</v>
      </c>
      <c r="I3437" s="4">
        <f t="shared" ca="1" si="1030"/>
        <v>1.167734150190288</v>
      </c>
      <c r="J3437" s="8">
        <f t="shared" ca="1" si="1021"/>
        <v>53.868881942362812</v>
      </c>
      <c r="K3437" t="str">
        <f t="shared" ca="1" si="1022"/>
        <v>SELL</v>
      </c>
      <c r="L3437" t="str">
        <f t="shared" ca="1" si="1023"/>
        <v>NA</v>
      </c>
      <c r="M3437" t="str">
        <f t="shared" ca="1" si="1024"/>
        <v/>
      </c>
      <c r="N3437">
        <f t="shared" si="1013"/>
        <v>5027.3999999999996</v>
      </c>
      <c r="O3437">
        <f t="shared" ca="1" si="1025"/>
        <v>22</v>
      </c>
      <c r="Q3437" t="str">
        <f t="shared" ca="1" si="1028"/>
        <v>NO</v>
      </c>
      <c r="R3437" t="str">
        <f t="shared" ca="1" si="1029"/>
        <v>NO</v>
      </c>
      <c r="S3437" t="b">
        <f t="shared" ca="1" si="1026"/>
        <v>0</v>
      </c>
      <c r="T3437" t="b">
        <f t="shared" ca="1" si="1027"/>
        <v>0</v>
      </c>
      <c r="U3437">
        <f t="shared" ca="1" si="1012"/>
        <v>1</v>
      </c>
      <c r="W3437" s="7"/>
      <c r="X3437" t="str">
        <f t="shared" ca="1" si="1014"/>
        <v>22</v>
      </c>
    </row>
    <row r="3438" spans="1:24" x14ac:dyDescent="0.3">
      <c r="A3438">
        <f t="shared" si="1015"/>
        <v>3437</v>
      </c>
      <c r="B3438" s="1">
        <v>40093</v>
      </c>
      <c r="C3438">
        <v>4985.75</v>
      </c>
      <c r="D3438">
        <f t="shared" si="1016"/>
        <v>-41.649999999999636</v>
      </c>
      <c r="E3438" t="str">
        <f t="shared" si="1017"/>
        <v/>
      </c>
      <c r="F3438" s="4">
        <f t="shared" si="1018"/>
        <v>-41.649999999999636</v>
      </c>
      <c r="G3438">
        <f t="shared" ca="1" si="1019"/>
        <v>0.41933333333333295</v>
      </c>
      <c r="H3438">
        <f t="shared" ca="1" si="1020"/>
        <v>0.40049999999999997</v>
      </c>
      <c r="I3438" s="4">
        <f t="shared" ca="1" si="1030"/>
        <v>1.0470245526425292</v>
      </c>
      <c r="J3438" s="8">
        <f t="shared" ca="1" si="1021"/>
        <v>51.148607440536679</v>
      </c>
      <c r="K3438" t="str">
        <f t="shared" ca="1" si="1022"/>
        <v>SELL</v>
      </c>
      <c r="L3438" t="str">
        <f t="shared" ca="1" si="1023"/>
        <v>NA</v>
      </c>
      <c r="M3438" t="str">
        <f t="shared" ca="1" si="1024"/>
        <v/>
      </c>
      <c r="N3438">
        <f t="shared" si="1013"/>
        <v>4985.75</v>
      </c>
      <c r="O3438">
        <f t="shared" ca="1" si="1025"/>
        <v>22</v>
      </c>
      <c r="Q3438" t="str">
        <f t="shared" ca="1" si="1028"/>
        <v>NO</v>
      </c>
      <c r="R3438" t="str">
        <f t="shared" ca="1" si="1029"/>
        <v>NO</v>
      </c>
      <c r="S3438" t="b">
        <f t="shared" ca="1" si="1026"/>
        <v>0</v>
      </c>
      <c r="T3438" t="b">
        <f t="shared" ca="1" si="1027"/>
        <v>0</v>
      </c>
      <c r="U3438">
        <f t="shared" ca="1" si="1012"/>
        <v>1</v>
      </c>
      <c r="W3438" s="7"/>
      <c r="X3438" t="str">
        <f t="shared" ca="1" si="1014"/>
        <v>22</v>
      </c>
    </row>
    <row r="3439" spans="1:24" x14ac:dyDescent="0.3">
      <c r="A3439">
        <f t="shared" si="1015"/>
        <v>3438</v>
      </c>
      <c r="B3439" s="1">
        <v>40094</v>
      </c>
      <c r="C3439">
        <v>5002.25</v>
      </c>
      <c r="D3439">
        <f t="shared" si="1016"/>
        <v>16.5</v>
      </c>
      <c r="E3439">
        <f t="shared" si="1017"/>
        <v>16.5</v>
      </c>
      <c r="F3439" s="4" t="str">
        <f t="shared" si="1018"/>
        <v/>
      </c>
      <c r="G3439">
        <f t="shared" ca="1" si="1019"/>
        <v>0.34488888888888852</v>
      </c>
      <c r="H3439">
        <f t="shared" ca="1" si="1020"/>
        <v>0.40049999999999997</v>
      </c>
      <c r="I3439" s="4">
        <f t="shared" ca="1" si="1030"/>
        <v>0.86114578998474045</v>
      </c>
      <c r="J3439" s="8">
        <f t="shared" ca="1" si="1021"/>
        <v>46.269657896698192</v>
      </c>
      <c r="K3439" t="str">
        <f t="shared" ca="1" si="1022"/>
        <v>SELL</v>
      </c>
      <c r="L3439" t="str">
        <f t="shared" ca="1" si="1023"/>
        <v>NA</v>
      </c>
      <c r="M3439" t="str">
        <f t="shared" ca="1" si="1024"/>
        <v/>
      </c>
      <c r="N3439">
        <f t="shared" si="1013"/>
        <v>5002.25</v>
      </c>
      <c r="O3439">
        <f t="shared" ca="1" si="1025"/>
        <v>22</v>
      </c>
      <c r="Q3439" t="str">
        <f t="shared" ca="1" si="1028"/>
        <v>NO</v>
      </c>
      <c r="R3439" t="str">
        <f t="shared" ca="1" si="1029"/>
        <v>NO</v>
      </c>
      <c r="S3439" t="b">
        <f t="shared" ca="1" si="1026"/>
        <v>0</v>
      </c>
      <c r="T3439" t="b">
        <f t="shared" ca="1" si="1027"/>
        <v>0</v>
      </c>
      <c r="U3439">
        <f t="shared" ca="1" si="1012"/>
        <v>1</v>
      </c>
      <c r="W3439" s="7"/>
      <c r="X3439" t="str">
        <f t="shared" ca="1" si="1014"/>
        <v>22</v>
      </c>
    </row>
    <row r="3440" spans="1:24" x14ac:dyDescent="0.3">
      <c r="A3440">
        <f t="shared" si="1015"/>
        <v>3439</v>
      </c>
      <c r="B3440" s="1">
        <v>40095</v>
      </c>
      <c r="C3440">
        <v>4945.2</v>
      </c>
      <c r="D3440">
        <f t="shared" si="1016"/>
        <v>-57.050000000000182</v>
      </c>
      <c r="E3440" t="str">
        <f t="shared" si="1017"/>
        <v/>
      </c>
      <c r="F3440" s="4">
        <f t="shared" si="1018"/>
        <v>-57.050000000000182</v>
      </c>
      <c r="G3440">
        <f t="shared" ca="1" si="1019"/>
        <v>0.30512500000000048</v>
      </c>
      <c r="H3440">
        <f t="shared" ca="1" si="1020"/>
        <v>0.42883333333333362</v>
      </c>
      <c r="I3440" s="4">
        <f t="shared" ca="1" si="1030"/>
        <v>0.7115235134084732</v>
      </c>
      <c r="J3440" s="8">
        <f t="shared" ca="1" si="1021"/>
        <v>41.572523417541888</v>
      </c>
      <c r="K3440" t="str">
        <f t="shared" ca="1" si="1022"/>
        <v>SELL</v>
      </c>
      <c r="L3440" t="str">
        <f t="shared" ca="1" si="1023"/>
        <v>NA</v>
      </c>
      <c r="M3440" t="str">
        <f t="shared" ca="1" si="1024"/>
        <v/>
      </c>
      <c r="N3440">
        <f t="shared" si="1013"/>
        <v>4945.2</v>
      </c>
      <c r="O3440">
        <f t="shared" ca="1" si="1025"/>
        <v>22</v>
      </c>
      <c r="Q3440" t="str">
        <f t="shared" ca="1" si="1028"/>
        <v>NO</v>
      </c>
      <c r="R3440" t="str">
        <f t="shared" ca="1" si="1029"/>
        <v>NO</v>
      </c>
      <c r="S3440" t="b">
        <f t="shared" ca="1" si="1026"/>
        <v>0</v>
      </c>
      <c r="T3440" t="b">
        <f t="shared" ca="1" si="1027"/>
        <v>0</v>
      </c>
      <c r="U3440">
        <f t="shared" ca="1" si="1012"/>
        <v>1</v>
      </c>
      <c r="W3440" s="7"/>
      <c r="X3440" t="str">
        <f t="shared" ca="1" si="1014"/>
        <v>22</v>
      </c>
    </row>
    <row r="3441" spans="1:24" x14ac:dyDescent="0.3">
      <c r="A3441">
        <f t="shared" si="1015"/>
        <v>3440</v>
      </c>
      <c r="B3441" s="1">
        <v>40098</v>
      </c>
      <c r="C3441">
        <v>5054.25</v>
      </c>
      <c r="D3441">
        <f t="shared" si="1016"/>
        <v>109.05000000000018</v>
      </c>
      <c r="E3441">
        <f t="shared" si="1017"/>
        <v>109.05000000000018</v>
      </c>
      <c r="F3441" s="4" t="str">
        <f t="shared" si="1018"/>
        <v/>
      </c>
      <c r="G3441">
        <f t="shared" ca="1" si="1019"/>
        <v>0.4325</v>
      </c>
      <c r="H3441">
        <f t="shared" ca="1" si="1020"/>
        <v>0.42883333333333362</v>
      </c>
      <c r="I3441" s="4">
        <f t="shared" ca="1" si="1030"/>
        <v>1.008550330353672</v>
      </c>
      <c r="J3441" s="8">
        <f t="shared" ca="1" si="1021"/>
        <v>50.212848297213604</v>
      </c>
      <c r="K3441" t="str">
        <f t="shared" ca="1" si="1022"/>
        <v>SELL</v>
      </c>
      <c r="L3441" t="str">
        <f t="shared" ca="1" si="1023"/>
        <v>NA</v>
      </c>
      <c r="M3441" t="str">
        <f t="shared" ca="1" si="1024"/>
        <v/>
      </c>
      <c r="N3441">
        <f t="shared" si="1013"/>
        <v>5054.25</v>
      </c>
      <c r="O3441">
        <f t="shared" ca="1" si="1025"/>
        <v>22</v>
      </c>
      <c r="Q3441" t="str">
        <f t="shared" ca="1" si="1028"/>
        <v>NO</v>
      </c>
      <c r="R3441" t="str">
        <f t="shared" ca="1" si="1029"/>
        <v>NO</v>
      </c>
      <c r="S3441" t="b">
        <f t="shared" ca="1" si="1026"/>
        <v>0</v>
      </c>
      <c r="T3441" t="b">
        <f t="shared" ca="1" si="1027"/>
        <v>0</v>
      </c>
      <c r="U3441">
        <f t="shared" ca="1" si="1012"/>
        <v>1</v>
      </c>
      <c r="W3441" s="7"/>
      <c r="X3441" t="str">
        <f t="shared" ca="1" si="1014"/>
        <v>22</v>
      </c>
    </row>
    <row r="3442" spans="1:24" x14ac:dyDescent="0.3">
      <c r="A3442">
        <f t="shared" si="1015"/>
        <v>3441</v>
      </c>
      <c r="B3442" s="1">
        <v>40100</v>
      </c>
      <c r="C3442">
        <v>5118.2</v>
      </c>
      <c r="D3442">
        <f t="shared" si="1016"/>
        <v>63.949999999999818</v>
      </c>
      <c r="E3442">
        <f t="shared" si="1017"/>
        <v>63.949999999999818</v>
      </c>
      <c r="F3442" s="4" t="str">
        <f t="shared" si="1018"/>
        <v/>
      </c>
      <c r="G3442">
        <f t="shared" ca="1" si="1019"/>
        <v>0.49931249999999977</v>
      </c>
      <c r="H3442">
        <f t="shared" ca="1" si="1020"/>
        <v>0.42883333333333362</v>
      </c>
      <c r="I3442" s="4">
        <f t="shared" ca="1" si="1030"/>
        <v>1.164350952195879</v>
      </c>
      <c r="J3442" s="8">
        <f t="shared" ca="1" si="1021"/>
        <v>53.796772238558034</v>
      </c>
      <c r="K3442" t="str">
        <f t="shared" ca="1" si="1022"/>
        <v>SELL</v>
      </c>
      <c r="L3442" t="str">
        <f t="shared" ca="1" si="1023"/>
        <v>NA</v>
      </c>
      <c r="M3442" t="str">
        <f t="shared" ca="1" si="1024"/>
        <v/>
      </c>
      <c r="N3442">
        <f t="shared" si="1013"/>
        <v>5118.2</v>
      </c>
      <c r="O3442">
        <f t="shared" ca="1" si="1025"/>
        <v>22</v>
      </c>
      <c r="Q3442" t="str">
        <f t="shared" ca="1" si="1028"/>
        <v>NO</v>
      </c>
      <c r="R3442" t="str">
        <f t="shared" ca="1" si="1029"/>
        <v>NO</v>
      </c>
      <c r="S3442" t="b">
        <f t="shared" ca="1" si="1026"/>
        <v>0</v>
      </c>
      <c r="T3442" t="b">
        <f t="shared" ca="1" si="1027"/>
        <v>0</v>
      </c>
      <c r="U3442">
        <f t="shared" ca="1" si="1012"/>
        <v>1</v>
      </c>
      <c r="W3442" s="7"/>
      <c r="X3442" t="str">
        <f t="shared" ca="1" si="1014"/>
        <v>22</v>
      </c>
    </row>
    <row r="3443" spans="1:24" x14ac:dyDescent="0.3">
      <c r="A3443">
        <f t="shared" si="1015"/>
        <v>3442</v>
      </c>
      <c r="B3443" s="1">
        <v>40101</v>
      </c>
      <c r="C3443">
        <v>5108.8500000000004</v>
      </c>
      <c r="D3443">
        <f t="shared" si="1016"/>
        <v>-9.3499999999994543</v>
      </c>
      <c r="E3443" t="str">
        <f t="shared" si="1017"/>
        <v/>
      </c>
      <c r="F3443" s="4">
        <f t="shared" si="1018"/>
        <v>-9.3499999999994543</v>
      </c>
      <c r="G3443">
        <f t="shared" ca="1" si="1019"/>
        <v>0.50757142857142878</v>
      </c>
      <c r="H3443">
        <f t="shared" ca="1" si="1020"/>
        <v>0.38092857142857089</v>
      </c>
      <c r="I3443" s="4">
        <f t="shared" ca="1" si="1030"/>
        <v>1.3324582786424175</v>
      </c>
      <c r="J3443" s="8">
        <f t="shared" ca="1" si="1021"/>
        <v>57.126778679958242</v>
      </c>
      <c r="K3443" t="str">
        <f t="shared" ca="1" si="1022"/>
        <v>SELL</v>
      </c>
      <c r="L3443" t="str">
        <f t="shared" ca="1" si="1023"/>
        <v>NA</v>
      </c>
      <c r="M3443" t="str">
        <f t="shared" ca="1" si="1024"/>
        <v/>
      </c>
      <c r="N3443">
        <f t="shared" si="1013"/>
        <v>5108.8500000000004</v>
      </c>
      <c r="O3443">
        <f t="shared" ca="1" si="1025"/>
        <v>22</v>
      </c>
      <c r="Q3443" t="str">
        <f t="shared" ca="1" si="1028"/>
        <v>NO</v>
      </c>
      <c r="R3443" t="str">
        <f t="shared" ca="1" si="1029"/>
        <v>NO</v>
      </c>
      <c r="S3443" t="b">
        <f t="shared" ca="1" si="1026"/>
        <v>0</v>
      </c>
      <c r="T3443" t="b">
        <f t="shared" ca="1" si="1027"/>
        <v>0</v>
      </c>
      <c r="U3443">
        <f t="shared" ca="1" si="1012"/>
        <v>1</v>
      </c>
      <c r="W3443" s="7"/>
      <c r="X3443" t="str">
        <f t="shared" ca="1" si="1014"/>
        <v>22</v>
      </c>
    </row>
    <row r="3444" spans="1:24" x14ac:dyDescent="0.3">
      <c r="A3444">
        <f t="shared" si="1015"/>
        <v>3443</v>
      </c>
      <c r="B3444" s="1">
        <v>40102</v>
      </c>
      <c r="C3444">
        <v>5142.1499999999996</v>
      </c>
      <c r="D3444">
        <f t="shared" si="1016"/>
        <v>33.299999999999272</v>
      </c>
      <c r="E3444">
        <f t="shared" si="1017"/>
        <v>33.299999999999272</v>
      </c>
      <c r="F3444" s="4" t="str">
        <f t="shared" si="1018"/>
        <v/>
      </c>
      <c r="G3444">
        <f t="shared" ca="1" si="1019"/>
        <v>0.48574999999999929</v>
      </c>
      <c r="H3444">
        <f t="shared" ca="1" si="1020"/>
        <v>0.36066666666666608</v>
      </c>
      <c r="I3444" s="4">
        <f t="shared" ca="1" si="1030"/>
        <v>1.3468114602587802</v>
      </c>
      <c r="J3444" s="8">
        <f t="shared" ca="1" si="1021"/>
        <v>57.388992812838438</v>
      </c>
      <c r="K3444" t="str">
        <f t="shared" ca="1" si="1022"/>
        <v>SELL</v>
      </c>
      <c r="L3444" t="str">
        <f t="shared" ca="1" si="1023"/>
        <v>NA</v>
      </c>
      <c r="M3444" t="str">
        <f t="shared" ca="1" si="1024"/>
        <v/>
      </c>
      <c r="N3444">
        <f t="shared" si="1013"/>
        <v>5142.1499999999996</v>
      </c>
      <c r="O3444">
        <f t="shared" ca="1" si="1025"/>
        <v>22</v>
      </c>
      <c r="Q3444" t="str">
        <f t="shared" ca="1" si="1028"/>
        <v>NO</v>
      </c>
      <c r="R3444" t="str">
        <f t="shared" ca="1" si="1029"/>
        <v>NO</v>
      </c>
      <c r="S3444" t="b">
        <f t="shared" ca="1" si="1026"/>
        <v>0</v>
      </c>
      <c r="T3444" t="b">
        <f t="shared" ca="1" si="1027"/>
        <v>0</v>
      </c>
      <c r="U3444">
        <f t="shared" ca="1" si="1012"/>
        <v>1</v>
      </c>
      <c r="W3444" s="7"/>
      <c r="X3444" t="str">
        <f t="shared" ca="1" si="1014"/>
        <v>22</v>
      </c>
    </row>
    <row r="3445" spans="1:24" x14ac:dyDescent="0.3">
      <c r="A3445">
        <f t="shared" si="1015"/>
        <v>3444</v>
      </c>
      <c r="B3445" s="1">
        <v>40106</v>
      </c>
      <c r="C3445">
        <v>5114.45</v>
      </c>
      <c r="D3445">
        <f t="shared" si="1016"/>
        <v>-27.699999999999818</v>
      </c>
      <c r="E3445" t="str">
        <f t="shared" si="1017"/>
        <v/>
      </c>
      <c r="F3445" s="4">
        <f t="shared" si="1018"/>
        <v>-27.699999999999818</v>
      </c>
      <c r="G3445">
        <f t="shared" ca="1" si="1019"/>
        <v>0.53142857142857014</v>
      </c>
      <c r="H3445">
        <f t="shared" ca="1" si="1020"/>
        <v>0.34871428571428498</v>
      </c>
      <c r="I3445" s="4">
        <f t="shared" ca="1" si="1030"/>
        <v>1.5239655878738216</v>
      </c>
      <c r="J3445" s="8">
        <f t="shared" ca="1" si="1021"/>
        <v>60.379808472650538</v>
      </c>
      <c r="K3445" t="str">
        <f t="shared" ca="1" si="1022"/>
        <v>SELL</v>
      </c>
      <c r="L3445" t="str">
        <f t="shared" ca="1" si="1023"/>
        <v>NA</v>
      </c>
      <c r="M3445" t="str">
        <f t="shared" ca="1" si="1024"/>
        <v/>
      </c>
      <c r="N3445">
        <f t="shared" si="1013"/>
        <v>5114.45</v>
      </c>
      <c r="O3445">
        <f t="shared" ca="1" si="1025"/>
        <v>22</v>
      </c>
      <c r="Q3445" t="str">
        <f t="shared" ca="1" si="1028"/>
        <v>NO</v>
      </c>
      <c r="R3445" t="str">
        <f t="shared" ca="1" si="1029"/>
        <v>NO</v>
      </c>
      <c r="S3445" t="b">
        <f t="shared" ca="1" si="1026"/>
        <v>0</v>
      </c>
      <c r="T3445" t="b">
        <f t="shared" ca="1" si="1027"/>
        <v>0</v>
      </c>
      <c r="U3445">
        <f t="shared" ca="1" si="1012"/>
        <v>1</v>
      </c>
      <c r="W3445" s="7"/>
      <c r="X3445" t="str">
        <f t="shared" ca="1" si="1014"/>
        <v>22</v>
      </c>
    </row>
    <row r="3446" spans="1:24" x14ac:dyDescent="0.3">
      <c r="A3446">
        <f t="shared" si="1015"/>
        <v>3445</v>
      </c>
      <c r="B3446" s="1">
        <v>40107</v>
      </c>
      <c r="C3446">
        <v>5063.6000000000004</v>
      </c>
      <c r="D3446">
        <f t="shared" si="1016"/>
        <v>-50.849999999999454</v>
      </c>
      <c r="E3446" t="str">
        <f t="shared" si="1017"/>
        <v/>
      </c>
      <c r="F3446" s="4">
        <f t="shared" si="1018"/>
        <v>-50.849999999999454</v>
      </c>
      <c r="G3446">
        <f t="shared" ca="1" si="1019"/>
        <v>0.53142857142857014</v>
      </c>
      <c r="H3446">
        <f t="shared" ca="1" si="1020"/>
        <v>0.3819285714285694</v>
      </c>
      <c r="I3446" s="4">
        <f t="shared" ca="1" si="1030"/>
        <v>1.3914344492238679</v>
      </c>
      <c r="J3446" s="8">
        <f t="shared" ca="1" si="1021"/>
        <v>58.184093219676306</v>
      </c>
      <c r="K3446" t="str">
        <f t="shared" ca="1" si="1022"/>
        <v>SELL</v>
      </c>
      <c r="L3446" t="str">
        <f t="shared" ca="1" si="1023"/>
        <v>NA</v>
      </c>
      <c r="M3446" t="str">
        <f t="shared" ca="1" si="1024"/>
        <v/>
      </c>
      <c r="N3446">
        <f t="shared" si="1013"/>
        <v>5063.6000000000004</v>
      </c>
      <c r="O3446">
        <f t="shared" ca="1" si="1025"/>
        <v>22</v>
      </c>
      <c r="Q3446" t="str">
        <f t="shared" ca="1" si="1028"/>
        <v>NO</v>
      </c>
      <c r="R3446" t="str">
        <f t="shared" ca="1" si="1029"/>
        <v>NO</v>
      </c>
      <c r="S3446" t="b">
        <f t="shared" ca="1" si="1026"/>
        <v>0</v>
      </c>
      <c r="T3446" t="b">
        <f t="shared" ca="1" si="1027"/>
        <v>0</v>
      </c>
      <c r="U3446">
        <f t="shared" ca="1" si="1012"/>
        <v>1</v>
      </c>
      <c r="W3446" s="7"/>
      <c r="X3446" t="str">
        <f t="shared" ca="1" si="1014"/>
        <v>22</v>
      </c>
    </row>
    <row r="3447" spans="1:24" x14ac:dyDescent="0.3">
      <c r="A3447">
        <f t="shared" si="1015"/>
        <v>3446</v>
      </c>
      <c r="B3447" s="1">
        <v>40108</v>
      </c>
      <c r="C3447">
        <v>4988.6000000000004</v>
      </c>
      <c r="D3447">
        <f t="shared" si="1016"/>
        <v>-75</v>
      </c>
      <c r="E3447" t="str">
        <f t="shared" si="1017"/>
        <v/>
      </c>
      <c r="F3447" s="4">
        <f t="shared" si="1018"/>
        <v>-75</v>
      </c>
      <c r="G3447">
        <f t="shared" ca="1" si="1019"/>
        <v>0.54016666666666424</v>
      </c>
      <c r="H3447">
        <f t="shared" ca="1" si="1020"/>
        <v>0.42793749999999819</v>
      </c>
      <c r="I3447" s="4">
        <f t="shared" ca="1" si="1030"/>
        <v>1.2622559758531713</v>
      </c>
      <c r="J3447" s="8">
        <f t="shared" ca="1" si="1021"/>
        <v>55.796337343175011</v>
      </c>
      <c r="K3447" t="str">
        <f t="shared" ca="1" si="1022"/>
        <v>SELL</v>
      </c>
      <c r="L3447" t="str">
        <f t="shared" ca="1" si="1023"/>
        <v>NA</v>
      </c>
      <c r="M3447" t="str">
        <f t="shared" ca="1" si="1024"/>
        <v/>
      </c>
      <c r="N3447">
        <f t="shared" si="1013"/>
        <v>4988.6000000000004</v>
      </c>
      <c r="O3447">
        <f t="shared" ca="1" si="1025"/>
        <v>22</v>
      </c>
      <c r="Q3447" t="str">
        <f t="shared" ca="1" si="1028"/>
        <v>NO</v>
      </c>
      <c r="R3447" t="str">
        <f t="shared" ca="1" si="1029"/>
        <v>NO</v>
      </c>
      <c r="S3447" t="b">
        <f t="shared" ca="1" si="1026"/>
        <v>0</v>
      </c>
      <c r="T3447" t="b">
        <f t="shared" ca="1" si="1027"/>
        <v>0</v>
      </c>
      <c r="U3447">
        <f t="shared" ca="1" si="1012"/>
        <v>1</v>
      </c>
      <c r="W3447" s="7"/>
      <c r="X3447" t="str">
        <f t="shared" ca="1" si="1014"/>
        <v>22</v>
      </c>
    </row>
    <row r="3448" spans="1:24" x14ac:dyDescent="0.3">
      <c r="A3448">
        <f t="shared" si="1015"/>
        <v>3447</v>
      </c>
      <c r="B3448" s="1">
        <v>40109</v>
      </c>
      <c r="C3448">
        <v>4997.05</v>
      </c>
      <c r="D3448">
        <f t="shared" si="1016"/>
        <v>8.4499999999998181</v>
      </c>
      <c r="E3448">
        <f t="shared" si="1017"/>
        <v>8.4499999999998181</v>
      </c>
      <c r="F3448" s="4" t="str">
        <f t="shared" si="1018"/>
        <v/>
      </c>
      <c r="G3448">
        <f t="shared" ca="1" si="1019"/>
        <v>0.42574999999999819</v>
      </c>
      <c r="H3448">
        <f t="shared" ca="1" si="1020"/>
        <v>0.42793749999999819</v>
      </c>
      <c r="I3448" s="4">
        <f t="shared" ca="1" si="1030"/>
        <v>0.99488827223601572</v>
      </c>
      <c r="J3448" s="8">
        <f t="shared" ca="1" si="1021"/>
        <v>49.871879346950728</v>
      </c>
      <c r="K3448" t="str">
        <f t="shared" ca="1" si="1022"/>
        <v>SELL</v>
      </c>
      <c r="L3448" t="str">
        <f t="shared" ca="1" si="1023"/>
        <v>NA</v>
      </c>
      <c r="M3448" t="str">
        <f t="shared" ca="1" si="1024"/>
        <v/>
      </c>
      <c r="N3448">
        <f t="shared" si="1013"/>
        <v>4997.05</v>
      </c>
      <c r="O3448">
        <f t="shared" ca="1" si="1025"/>
        <v>22</v>
      </c>
      <c r="Q3448" t="str">
        <f t="shared" ca="1" si="1028"/>
        <v>NO</v>
      </c>
      <c r="R3448" t="str">
        <f t="shared" ca="1" si="1029"/>
        <v>NO</v>
      </c>
      <c r="S3448" t="b">
        <f t="shared" ca="1" si="1026"/>
        <v>0</v>
      </c>
      <c r="T3448" t="b">
        <f t="shared" ca="1" si="1027"/>
        <v>0</v>
      </c>
      <c r="U3448">
        <f t="shared" ca="1" si="1012"/>
        <v>1</v>
      </c>
      <c r="W3448" s="7"/>
      <c r="X3448" t="str">
        <f t="shared" ca="1" si="1014"/>
        <v>22</v>
      </c>
    </row>
    <row r="3449" spans="1:24" x14ac:dyDescent="0.3">
      <c r="A3449">
        <f t="shared" si="1015"/>
        <v>3448</v>
      </c>
      <c r="B3449" s="1">
        <v>40112</v>
      </c>
      <c r="C3449">
        <v>4970.8999999999996</v>
      </c>
      <c r="D3449">
        <f t="shared" si="1016"/>
        <v>-26.150000000000546</v>
      </c>
      <c r="E3449" t="str">
        <f t="shared" si="1017"/>
        <v/>
      </c>
      <c r="F3449" s="4">
        <f t="shared" si="1018"/>
        <v>-26.150000000000546</v>
      </c>
      <c r="G3449">
        <f t="shared" ca="1" si="1019"/>
        <v>0.42574999999999819</v>
      </c>
      <c r="H3449">
        <f t="shared" ca="1" si="1020"/>
        <v>0.45993749999999861</v>
      </c>
      <c r="I3449" s="4">
        <f t="shared" ca="1" si="1030"/>
        <v>0.92566924853920252</v>
      </c>
      <c r="J3449" s="8">
        <f t="shared" ca="1" si="1021"/>
        <v>48.070002116999476</v>
      </c>
      <c r="K3449" t="str">
        <f t="shared" ca="1" si="1022"/>
        <v>SELL</v>
      </c>
      <c r="L3449" t="str">
        <f t="shared" ca="1" si="1023"/>
        <v>NA</v>
      </c>
      <c r="M3449" t="str">
        <f t="shared" ca="1" si="1024"/>
        <v/>
      </c>
      <c r="N3449">
        <f t="shared" si="1013"/>
        <v>4970.8999999999996</v>
      </c>
      <c r="O3449">
        <f t="shared" ca="1" si="1025"/>
        <v>22</v>
      </c>
      <c r="Q3449" t="str">
        <f t="shared" ca="1" si="1028"/>
        <v>NO</v>
      </c>
      <c r="R3449" t="str">
        <f t="shared" ca="1" si="1029"/>
        <v>NO</v>
      </c>
      <c r="S3449" t="b">
        <f t="shared" ca="1" si="1026"/>
        <v>0</v>
      </c>
      <c r="T3449" t="b">
        <f t="shared" ca="1" si="1027"/>
        <v>0</v>
      </c>
      <c r="U3449">
        <f t="shared" ca="1" si="1012"/>
        <v>1</v>
      </c>
      <c r="W3449" s="7"/>
      <c r="X3449" t="str">
        <f t="shared" ca="1" si="1014"/>
        <v>22</v>
      </c>
    </row>
    <row r="3450" spans="1:24" x14ac:dyDescent="0.3">
      <c r="A3450">
        <f t="shared" si="1015"/>
        <v>3449</v>
      </c>
      <c r="B3450" s="1">
        <v>40113</v>
      </c>
      <c r="C3450">
        <v>4846.7</v>
      </c>
      <c r="D3450">
        <f t="shared" si="1016"/>
        <v>-124.19999999999982</v>
      </c>
      <c r="E3450" t="str">
        <f t="shared" si="1017"/>
        <v/>
      </c>
      <c r="F3450" s="4">
        <f t="shared" si="1018"/>
        <v>-124.19999999999982</v>
      </c>
      <c r="G3450">
        <f t="shared" ca="1" si="1019"/>
        <v>0.42574999999999819</v>
      </c>
      <c r="H3450">
        <f t="shared" ca="1" si="1020"/>
        <v>0.5149374999999986</v>
      </c>
      <c r="I3450" s="4">
        <f t="shared" ca="1" si="1030"/>
        <v>0.82679936885544236</v>
      </c>
      <c r="J3450" s="8">
        <f t="shared" ca="1" si="1021"/>
        <v>45.259451199255828</v>
      </c>
      <c r="K3450" t="str">
        <f t="shared" ca="1" si="1022"/>
        <v>SELL</v>
      </c>
      <c r="L3450" t="str">
        <f t="shared" ca="1" si="1023"/>
        <v>NA</v>
      </c>
      <c r="M3450" t="str">
        <f t="shared" ca="1" si="1024"/>
        <v/>
      </c>
      <c r="N3450">
        <f t="shared" si="1013"/>
        <v>4846.7</v>
      </c>
      <c r="O3450">
        <f t="shared" ca="1" si="1025"/>
        <v>22</v>
      </c>
      <c r="Q3450" t="str">
        <f t="shared" ca="1" si="1028"/>
        <v>NO</v>
      </c>
      <c r="R3450" t="str">
        <f t="shared" ca="1" si="1029"/>
        <v>NO</v>
      </c>
      <c r="S3450" t="b">
        <f t="shared" ca="1" si="1026"/>
        <v>0</v>
      </c>
      <c r="T3450" t="b">
        <f t="shared" ca="1" si="1027"/>
        <v>0</v>
      </c>
      <c r="U3450">
        <f t="shared" ca="1" si="1012"/>
        <v>1</v>
      </c>
      <c r="W3450" s="7"/>
      <c r="X3450" t="str">
        <f t="shared" ca="1" si="1014"/>
        <v>22</v>
      </c>
    </row>
    <row r="3451" spans="1:24" x14ac:dyDescent="0.3">
      <c r="A3451">
        <f t="shared" si="1015"/>
        <v>3450</v>
      </c>
      <c r="B3451" s="1">
        <v>40114</v>
      </c>
      <c r="C3451">
        <v>4826.1499999999996</v>
      </c>
      <c r="D3451">
        <f t="shared" si="1016"/>
        <v>-20.550000000000182</v>
      </c>
      <c r="E3451" t="str">
        <f t="shared" si="1017"/>
        <v/>
      </c>
      <c r="F3451" s="4">
        <f t="shared" si="1018"/>
        <v>-20.550000000000182</v>
      </c>
      <c r="G3451">
        <f t="shared" ca="1" si="1019"/>
        <v>0.46249999999999813</v>
      </c>
      <c r="H3451">
        <f t="shared" ca="1" si="1020"/>
        <v>0.48055555555555457</v>
      </c>
      <c r="I3451" s="4">
        <f t="shared" ca="1" si="1030"/>
        <v>0.96242774566473799</v>
      </c>
      <c r="J3451" s="8">
        <f t="shared" ca="1" si="1021"/>
        <v>49.042709867452082</v>
      </c>
      <c r="K3451" t="str">
        <f t="shared" ca="1" si="1022"/>
        <v>SELL</v>
      </c>
      <c r="L3451" t="str">
        <f t="shared" ca="1" si="1023"/>
        <v>NA</v>
      </c>
      <c r="M3451" t="str">
        <f t="shared" ca="1" si="1024"/>
        <v/>
      </c>
      <c r="N3451">
        <f t="shared" si="1013"/>
        <v>4826.1499999999996</v>
      </c>
      <c r="O3451">
        <f t="shared" ca="1" si="1025"/>
        <v>22</v>
      </c>
      <c r="Q3451" t="str">
        <f t="shared" ca="1" si="1028"/>
        <v>NO</v>
      </c>
      <c r="R3451" t="str">
        <f t="shared" ca="1" si="1029"/>
        <v>NO</v>
      </c>
      <c r="S3451" t="b">
        <f t="shared" ca="1" si="1026"/>
        <v>0</v>
      </c>
      <c r="T3451" t="b">
        <f t="shared" ca="1" si="1027"/>
        <v>0</v>
      </c>
      <c r="U3451">
        <f t="shared" ca="1" si="1012"/>
        <v>1</v>
      </c>
      <c r="W3451" s="7"/>
      <c r="X3451" t="str">
        <f t="shared" ca="1" si="1014"/>
        <v>22</v>
      </c>
    </row>
    <row r="3452" spans="1:24" x14ac:dyDescent="0.3">
      <c r="A3452">
        <f t="shared" si="1015"/>
        <v>3451</v>
      </c>
      <c r="B3452" s="1">
        <v>40115</v>
      </c>
      <c r="C3452">
        <v>4750.55</v>
      </c>
      <c r="D3452">
        <f t="shared" si="1016"/>
        <v>-75.599999999999454</v>
      </c>
      <c r="E3452" t="str">
        <f t="shared" si="1017"/>
        <v/>
      </c>
      <c r="F3452" s="4">
        <f t="shared" si="1018"/>
        <v>-75.599999999999454</v>
      </c>
      <c r="G3452">
        <f t="shared" ca="1" si="1019"/>
        <v>0.46249999999999813</v>
      </c>
      <c r="H3452">
        <f t="shared" ca="1" si="1020"/>
        <v>0.5182777777777765</v>
      </c>
      <c r="I3452" s="4">
        <f t="shared" ca="1" si="1030"/>
        <v>0.89237860435201921</v>
      </c>
      <c r="J3452" s="8">
        <f t="shared" ca="1" si="1021"/>
        <v>47.156451795627014</v>
      </c>
      <c r="K3452" t="str">
        <f t="shared" ca="1" si="1022"/>
        <v>SELL</v>
      </c>
      <c r="L3452" t="str">
        <f t="shared" ca="1" si="1023"/>
        <v>NA</v>
      </c>
      <c r="M3452" t="str">
        <f t="shared" ca="1" si="1024"/>
        <v/>
      </c>
      <c r="N3452">
        <f t="shared" si="1013"/>
        <v>4750.55</v>
      </c>
      <c r="O3452">
        <f t="shared" ca="1" si="1025"/>
        <v>22</v>
      </c>
      <c r="Q3452" t="str">
        <f t="shared" ca="1" si="1028"/>
        <v>NO</v>
      </c>
      <c r="R3452" t="str">
        <f t="shared" ca="1" si="1029"/>
        <v>NO</v>
      </c>
      <c r="S3452" t="b">
        <f t="shared" ca="1" si="1026"/>
        <v>0</v>
      </c>
      <c r="T3452" t="b">
        <f t="shared" ca="1" si="1027"/>
        <v>0</v>
      </c>
      <c r="U3452">
        <f t="shared" ca="1" si="1012"/>
        <v>1</v>
      </c>
      <c r="W3452" s="7"/>
      <c r="X3452" t="str">
        <f t="shared" ca="1" si="1014"/>
        <v>22</v>
      </c>
    </row>
    <row r="3453" spans="1:24" x14ac:dyDescent="0.3">
      <c r="A3453">
        <f t="shared" si="1015"/>
        <v>3452</v>
      </c>
      <c r="B3453" s="1">
        <v>40116</v>
      </c>
      <c r="C3453">
        <v>4711.7</v>
      </c>
      <c r="D3453">
        <f t="shared" si="1016"/>
        <v>-38.850000000000364</v>
      </c>
      <c r="E3453" t="str">
        <f t="shared" si="1017"/>
        <v/>
      </c>
      <c r="F3453" s="4">
        <f t="shared" si="1018"/>
        <v>-38.850000000000364</v>
      </c>
      <c r="G3453">
        <f t="shared" ca="1" si="1019"/>
        <v>0.53687499999999777</v>
      </c>
      <c r="H3453">
        <f t="shared" ca="1" si="1020"/>
        <v>0.50529999999999931</v>
      </c>
      <c r="I3453" s="4">
        <f t="shared" ca="1" si="1030"/>
        <v>1.0624876311102287</v>
      </c>
      <c r="J3453" s="8">
        <f t="shared" ca="1" si="1021"/>
        <v>51.514860747954934</v>
      </c>
      <c r="K3453" t="str">
        <f t="shared" ca="1" si="1022"/>
        <v>SELL</v>
      </c>
      <c r="L3453" t="str">
        <f t="shared" ca="1" si="1023"/>
        <v>NA</v>
      </c>
      <c r="M3453" t="str">
        <f t="shared" ca="1" si="1024"/>
        <v/>
      </c>
      <c r="N3453">
        <f t="shared" si="1013"/>
        <v>4711.7</v>
      </c>
      <c r="O3453">
        <f t="shared" ca="1" si="1025"/>
        <v>22</v>
      </c>
      <c r="Q3453" t="str">
        <f t="shared" ca="1" si="1028"/>
        <v>NO</v>
      </c>
      <c r="R3453" t="str">
        <f t="shared" ca="1" si="1029"/>
        <v>NO</v>
      </c>
      <c r="S3453" t="b">
        <f t="shared" ca="1" si="1026"/>
        <v>0</v>
      </c>
      <c r="T3453" t="b">
        <f t="shared" ca="1" si="1027"/>
        <v>0</v>
      </c>
      <c r="U3453">
        <f t="shared" ca="1" si="1012"/>
        <v>1</v>
      </c>
      <c r="W3453" s="7"/>
      <c r="X3453" t="str">
        <f t="shared" ca="1" si="1014"/>
        <v>22</v>
      </c>
    </row>
    <row r="3454" spans="1:24" x14ac:dyDescent="0.3">
      <c r="A3454">
        <f t="shared" si="1015"/>
        <v>3453</v>
      </c>
      <c r="B3454" s="1">
        <v>40120</v>
      </c>
      <c r="C3454">
        <v>4563.8999999999996</v>
      </c>
      <c r="D3454">
        <f t="shared" si="1016"/>
        <v>-147.80000000000018</v>
      </c>
      <c r="E3454" t="str">
        <f t="shared" si="1017"/>
        <v/>
      </c>
      <c r="F3454" s="4">
        <f t="shared" si="1018"/>
        <v>-147.80000000000018</v>
      </c>
      <c r="G3454">
        <f t="shared" ca="1" si="1019"/>
        <v>0.53687499999999777</v>
      </c>
      <c r="H3454">
        <f t="shared" ca="1" si="1020"/>
        <v>0.5960499999999993</v>
      </c>
      <c r="I3454" s="4">
        <f t="shared" ca="1" si="1030"/>
        <v>0.9007214159885889</v>
      </c>
      <c r="J3454" s="8">
        <f t="shared" ca="1" si="1021"/>
        <v>47.388397290200068</v>
      </c>
      <c r="K3454" t="str">
        <f t="shared" ca="1" si="1022"/>
        <v>SELL</v>
      </c>
      <c r="L3454" t="str">
        <f t="shared" ca="1" si="1023"/>
        <v>NA</v>
      </c>
      <c r="M3454" t="str">
        <f t="shared" ca="1" si="1024"/>
        <v/>
      </c>
      <c r="N3454">
        <f t="shared" si="1013"/>
        <v>4563.8999999999996</v>
      </c>
      <c r="O3454">
        <f t="shared" ca="1" si="1025"/>
        <v>22</v>
      </c>
      <c r="Q3454" t="str">
        <f t="shared" ca="1" si="1028"/>
        <v>NO</v>
      </c>
      <c r="R3454" t="str">
        <f t="shared" ca="1" si="1029"/>
        <v>NO</v>
      </c>
      <c r="S3454" t="b">
        <f t="shared" ca="1" si="1026"/>
        <v>0</v>
      </c>
      <c r="T3454" t="b">
        <f t="shared" ca="1" si="1027"/>
        <v>0</v>
      </c>
      <c r="U3454">
        <f t="shared" ca="1" si="1012"/>
        <v>1</v>
      </c>
      <c r="W3454" s="7"/>
      <c r="X3454" t="str">
        <f t="shared" ca="1" si="1014"/>
        <v>22</v>
      </c>
    </row>
    <row r="3455" spans="1:24" x14ac:dyDescent="0.3">
      <c r="A3455">
        <f t="shared" si="1015"/>
        <v>3454</v>
      </c>
      <c r="B3455" s="1">
        <v>40121</v>
      </c>
      <c r="C3455">
        <v>4710.8</v>
      </c>
      <c r="D3455">
        <f t="shared" si="1016"/>
        <v>146.90000000000055</v>
      </c>
      <c r="E3455">
        <f t="shared" si="1017"/>
        <v>146.90000000000055</v>
      </c>
      <c r="F3455" s="4" t="str">
        <f t="shared" si="1018"/>
        <v/>
      </c>
      <c r="G3455">
        <f t="shared" ca="1" si="1019"/>
        <v>0.63149999999999862</v>
      </c>
      <c r="H3455">
        <f t="shared" ca="1" si="1020"/>
        <v>0.5960499999999993</v>
      </c>
      <c r="I3455" s="4">
        <f t="shared" ca="1" si="1030"/>
        <v>1.0594748762687682</v>
      </c>
      <c r="J3455" s="8">
        <f t="shared" ca="1" si="1021"/>
        <v>51.443933037350796</v>
      </c>
      <c r="K3455" t="str">
        <f t="shared" ca="1" si="1022"/>
        <v>SELL</v>
      </c>
      <c r="L3455" t="str">
        <f t="shared" ca="1" si="1023"/>
        <v>NA</v>
      </c>
      <c r="M3455" t="str">
        <f t="shared" ca="1" si="1024"/>
        <v/>
      </c>
      <c r="N3455">
        <f t="shared" si="1013"/>
        <v>4710.8</v>
      </c>
      <c r="O3455">
        <f t="shared" ca="1" si="1025"/>
        <v>22</v>
      </c>
      <c r="Q3455" t="str">
        <f t="shared" ca="1" si="1028"/>
        <v>NO</v>
      </c>
      <c r="R3455" t="str">
        <f t="shared" ca="1" si="1029"/>
        <v>NO</v>
      </c>
      <c r="S3455" t="b">
        <f t="shared" ca="1" si="1026"/>
        <v>0</v>
      </c>
      <c r="T3455" t="b">
        <f t="shared" ca="1" si="1027"/>
        <v>0</v>
      </c>
      <c r="U3455">
        <f t="shared" ca="1" si="1012"/>
        <v>1</v>
      </c>
      <c r="W3455" s="7"/>
      <c r="X3455" t="str">
        <f t="shared" ca="1" si="1014"/>
        <v>22</v>
      </c>
    </row>
    <row r="3456" spans="1:24" x14ac:dyDescent="0.3">
      <c r="A3456">
        <f t="shared" si="1015"/>
        <v>3455</v>
      </c>
      <c r="B3456" s="1">
        <v>40122</v>
      </c>
      <c r="C3456">
        <v>4765.55</v>
      </c>
      <c r="D3456">
        <f t="shared" si="1016"/>
        <v>54.75</v>
      </c>
      <c r="E3456">
        <f t="shared" si="1017"/>
        <v>54.75</v>
      </c>
      <c r="F3456" s="4" t="str">
        <f t="shared" si="1018"/>
        <v/>
      </c>
      <c r="G3456">
        <f t="shared" ca="1" si="1019"/>
        <v>0.60849999999999904</v>
      </c>
      <c r="H3456">
        <f t="shared" ca="1" si="1020"/>
        <v>0.5960499999999993</v>
      </c>
      <c r="I3456" s="4">
        <f t="shared" ca="1" si="1030"/>
        <v>1.0208875094371272</v>
      </c>
      <c r="J3456" s="8">
        <f t="shared" ca="1" si="1021"/>
        <v>50.516790502677338</v>
      </c>
      <c r="K3456" t="str">
        <f t="shared" ca="1" si="1022"/>
        <v>SELL</v>
      </c>
      <c r="L3456" t="str">
        <f t="shared" ca="1" si="1023"/>
        <v>NA</v>
      </c>
      <c r="M3456" t="str">
        <f t="shared" ca="1" si="1024"/>
        <v/>
      </c>
      <c r="N3456">
        <f t="shared" si="1013"/>
        <v>4765.55</v>
      </c>
      <c r="O3456">
        <f t="shared" ca="1" si="1025"/>
        <v>22</v>
      </c>
      <c r="Q3456" t="str">
        <f t="shared" ca="1" si="1028"/>
        <v>NO</v>
      </c>
      <c r="R3456" t="str">
        <f t="shared" ca="1" si="1029"/>
        <v>NO</v>
      </c>
      <c r="S3456" t="b">
        <f t="shared" ca="1" si="1026"/>
        <v>0</v>
      </c>
      <c r="T3456" t="b">
        <f t="shared" ca="1" si="1027"/>
        <v>0</v>
      </c>
      <c r="U3456">
        <f t="shared" ca="1" si="1012"/>
        <v>1</v>
      </c>
      <c r="W3456" s="7"/>
      <c r="X3456" t="str">
        <f t="shared" ca="1" si="1014"/>
        <v>22</v>
      </c>
    </row>
    <row r="3457" spans="1:24" x14ac:dyDescent="0.3">
      <c r="A3457">
        <f t="shared" si="1015"/>
        <v>3456</v>
      </c>
      <c r="B3457" s="1">
        <v>40123</v>
      </c>
      <c r="C3457">
        <v>4796.1499999999996</v>
      </c>
      <c r="D3457">
        <f t="shared" si="1016"/>
        <v>30.599999999999454</v>
      </c>
      <c r="E3457">
        <f t="shared" si="1017"/>
        <v>30.599999999999454</v>
      </c>
      <c r="F3457" s="4" t="str">
        <f t="shared" si="1018"/>
        <v/>
      </c>
      <c r="G3457">
        <f t="shared" ca="1" si="1019"/>
        <v>0.54799999999999816</v>
      </c>
      <c r="H3457">
        <f t="shared" ca="1" si="1020"/>
        <v>0.65188888888888874</v>
      </c>
      <c r="I3457" s="4">
        <f t="shared" ca="1" si="1030"/>
        <v>0.84063405488324261</v>
      </c>
      <c r="J3457" s="8">
        <f t="shared" ca="1" si="1021"/>
        <v>45.670895453282633</v>
      </c>
      <c r="K3457" t="str">
        <f t="shared" ca="1" si="1022"/>
        <v>SELL</v>
      </c>
      <c r="L3457" t="str">
        <f t="shared" ca="1" si="1023"/>
        <v>NA</v>
      </c>
      <c r="M3457" t="str">
        <f t="shared" ca="1" si="1024"/>
        <v/>
      </c>
      <c r="N3457">
        <f t="shared" si="1013"/>
        <v>4796.1499999999996</v>
      </c>
      <c r="O3457">
        <f t="shared" ca="1" si="1025"/>
        <v>22</v>
      </c>
      <c r="Q3457" t="str">
        <f t="shared" ca="1" si="1028"/>
        <v>NO</v>
      </c>
      <c r="R3457" t="str">
        <f t="shared" ca="1" si="1029"/>
        <v>NO</v>
      </c>
      <c r="S3457" t="b">
        <f t="shared" ca="1" si="1026"/>
        <v>0</v>
      </c>
      <c r="T3457" t="b">
        <f t="shared" ca="1" si="1027"/>
        <v>0</v>
      </c>
      <c r="U3457">
        <f t="shared" ref="U3457:U3520" ca="1" si="1031">IF(U3456=1,1,IF(K3457="BUY",1,0))</f>
        <v>1</v>
      </c>
      <c r="W3457" s="7"/>
      <c r="X3457" t="str">
        <f t="shared" ca="1" si="1014"/>
        <v>22</v>
      </c>
    </row>
    <row r="3458" spans="1:24" x14ac:dyDescent="0.3">
      <c r="A3458">
        <f t="shared" si="1015"/>
        <v>3457</v>
      </c>
      <c r="B3458" s="1">
        <v>40126</v>
      </c>
      <c r="C3458">
        <v>4898.3999999999996</v>
      </c>
      <c r="D3458">
        <f t="shared" si="1016"/>
        <v>102.25</v>
      </c>
      <c r="E3458">
        <f t="shared" si="1017"/>
        <v>102.25</v>
      </c>
      <c r="F3458" s="4" t="str">
        <f t="shared" si="1018"/>
        <v/>
      </c>
      <c r="G3458">
        <f t="shared" ca="1" si="1019"/>
        <v>0.68589999999999962</v>
      </c>
      <c r="H3458">
        <f t="shared" ca="1" si="1020"/>
        <v>0.65188888888888874</v>
      </c>
      <c r="I3458" s="4">
        <f t="shared" ca="1" si="1030"/>
        <v>1.0521731719788645</v>
      </c>
      <c r="J3458" s="8">
        <f t="shared" ca="1" si="1021"/>
        <v>51.271168844112587</v>
      </c>
      <c r="K3458" t="str">
        <f t="shared" ca="1" si="1022"/>
        <v>SELL</v>
      </c>
      <c r="L3458" t="str">
        <f t="shared" ca="1" si="1023"/>
        <v>NA</v>
      </c>
      <c r="M3458" t="str">
        <f t="shared" ca="1" si="1024"/>
        <v/>
      </c>
      <c r="N3458">
        <f t="shared" si="1013"/>
        <v>4898.3999999999996</v>
      </c>
      <c r="O3458">
        <f t="shared" ca="1" si="1025"/>
        <v>22</v>
      </c>
      <c r="Q3458" t="str">
        <f t="shared" ca="1" si="1028"/>
        <v>NO</v>
      </c>
      <c r="R3458" t="str">
        <f t="shared" ca="1" si="1029"/>
        <v>NO</v>
      </c>
      <c r="S3458" t="b">
        <f t="shared" ca="1" si="1026"/>
        <v>0</v>
      </c>
      <c r="T3458" t="b">
        <f t="shared" ca="1" si="1027"/>
        <v>0</v>
      </c>
      <c r="U3458">
        <f t="shared" ca="1" si="1031"/>
        <v>1</v>
      </c>
      <c r="W3458" s="7"/>
      <c r="X3458" t="str">
        <f t="shared" ca="1" si="1014"/>
        <v>22</v>
      </c>
    </row>
    <row r="3459" spans="1:24" x14ac:dyDescent="0.3">
      <c r="A3459">
        <f t="shared" si="1015"/>
        <v>3458</v>
      </c>
      <c r="B3459" s="1">
        <v>40127</v>
      </c>
      <c r="C3459">
        <v>4881.7</v>
      </c>
      <c r="D3459">
        <f t="shared" si="1016"/>
        <v>-16.699999999999818</v>
      </c>
      <c r="E3459" t="str">
        <f t="shared" si="1017"/>
        <v/>
      </c>
      <c r="F3459" s="4">
        <f t="shared" si="1018"/>
        <v>-16.699999999999818</v>
      </c>
      <c r="G3459">
        <f t="shared" ca="1" si="1019"/>
        <v>0.68589999999999962</v>
      </c>
      <c r="H3459">
        <f t="shared" ca="1" si="1020"/>
        <v>0.63966666666666649</v>
      </c>
      <c r="I3459" s="4">
        <f t="shared" ca="1" si="1030"/>
        <v>1.0722772277227719</v>
      </c>
      <c r="J3459" s="8">
        <f t="shared" ca="1" si="1021"/>
        <v>51.743908265647384</v>
      </c>
      <c r="K3459" t="str">
        <f t="shared" ca="1" si="1022"/>
        <v>SELL</v>
      </c>
      <c r="L3459" t="str">
        <f t="shared" ca="1" si="1023"/>
        <v>NA</v>
      </c>
      <c r="M3459" t="str">
        <f t="shared" ca="1" si="1024"/>
        <v/>
      </c>
      <c r="N3459">
        <f t="shared" ref="N3459:N3522" si="1032">C3459</f>
        <v>4881.7</v>
      </c>
      <c r="O3459">
        <f t="shared" ca="1" si="1025"/>
        <v>22</v>
      </c>
      <c r="Q3459" t="str">
        <f t="shared" ca="1" si="1028"/>
        <v>NO</v>
      </c>
      <c r="R3459" t="str">
        <f t="shared" ca="1" si="1029"/>
        <v>NO</v>
      </c>
      <c r="S3459" t="b">
        <f t="shared" ca="1" si="1026"/>
        <v>0</v>
      </c>
      <c r="T3459" t="b">
        <f t="shared" ca="1" si="1027"/>
        <v>0</v>
      </c>
      <c r="U3459">
        <f t="shared" ca="1" si="1031"/>
        <v>1</v>
      </c>
      <c r="W3459" s="7"/>
      <c r="X3459" t="str">
        <f t="shared" ref="X3459:X3522" ca="1" si="1033">CONCATENATE(M3459&amp;O3459)</f>
        <v>22</v>
      </c>
    </row>
    <row r="3460" spans="1:24" x14ac:dyDescent="0.3">
      <c r="A3460">
        <f t="shared" ref="A3460:A3523" si="1034">A3459+1</f>
        <v>3459</v>
      </c>
      <c r="B3460" s="1">
        <v>40128</v>
      </c>
      <c r="C3460">
        <v>5003.95</v>
      </c>
      <c r="D3460">
        <f t="shared" ref="D3460:D3523" si="1035">C3460-C3459</f>
        <v>122.25</v>
      </c>
      <c r="E3460">
        <f t="shared" ref="E3460:E3523" si="1036">IF($D3460&gt;0,$D3460,"")</f>
        <v>122.25</v>
      </c>
      <c r="F3460" s="4" t="str">
        <f t="shared" ref="F3460:F3523" si="1037">IF($D3460&lt;0,$D3460,"")</f>
        <v/>
      </c>
      <c r="G3460">
        <f t="shared" ref="G3460:G3523" ca="1" si="1038">IFERROR(IF(A3460&gt;$P$2,AVERAGE(OFFSET(E3460,0,0,-$P$2,1))/100,""),"")</f>
        <v>0.77533333333333299</v>
      </c>
      <c r="H3460">
        <f t="shared" ref="H3460:H3523" ca="1" si="1039">IFERROR(IF(A3460&gt;$P$2,ABS(AVERAGE(OFFSET(F3460,0,0,-$P$2,1))/100),""),"")</f>
        <v>0.65606250000000044</v>
      </c>
      <c r="I3460" s="4">
        <f t="shared" ca="1" si="1030"/>
        <v>1.1817979740243232</v>
      </c>
      <c r="J3460" s="8">
        <f t="shared" ref="J3460:J3523" ca="1" si="1040">IFERROR(100-(100/(1+I3460)),"")</f>
        <v>54.166242158731976</v>
      </c>
      <c r="K3460" t="str">
        <f t="shared" ref="K3460:K3523" ca="1" si="1041">IF(J3460="","",IF(J3460&lt;$P$4,"BUY",IF(J3460&gt;$P$6,"SELL",K3459)))</f>
        <v>SELL</v>
      </c>
      <c r="L3460" t="str">
        <f t="shared" ref="L3460:L3523" ca="1" si="1042">IF(K3460="BUY",IF(K3459="BUY","HOLD","BUY"),IF(K3460="SELL",IF(K3459="SELL","NA","SELL"),""))</f>
        <v>NA</v>
      </c>
      <c r="M3460" t="str">
        <f t="shared" ref="M3460:M3523" ca="1" si="1043">IF(AND(L3460="SELL",U3460=1),"SELL",IF(L3460="BUY","BUY",""))</f>
        <v/>
      </c>
      <c r="N3460">
        <f t="shared" si="1032"/>
        <v>5003.95</v>
      </c>
      <c r="O3460">
        <f t="shared" ca="1" si="1025"/>
        <v>22</v>
      </c>
      <c r="Q3460" t="str">
        <f t="shared" ca="1" si="1028"/>
        <v>NO</v>
      </c>
      <c r="R3460" t="str">
        <f t="shared" ca="1" si="1029"/>
        <v>NO</v>
      </c>
      <c r="S3460" t="b">
        <f t="shared" ca="1" si="1026"/>
        <v>0</v>
      </c>
      <c r="T3460" t="b">
        <f t="shared" ca="1" si="1027"/>
        <v>0</v>
      </c>
      <c r="U3460">
        <f t="shared" ca="1" si="1031"/>
        <v>1</v>
      </c>
      <c r="W3460" s="7"/>
      <c r="X3460" t="str">
        <f t="shared" ca="1" si="1033"/>
        <v>22</v>
      </c>
    </row>
    <row r="3461" spans="1:24" x14ac:dyDescent="0.3">
      <c r="A3461">
        <f t="shared" si="1034"/>
        <v>3460</v>
      </c>
      <c r="B3461" s="1">
        <v>40129</v>
      </c>
      <c r="C3461">
        <v>4952.6499999999996</v>
      </c>
      <c r="D3461">
        <f t="shared" si="1035"/>
        <v>-51.300000000000182</v>
      </c>
      <c r="E3461" t="str">
        <f t="shared" si="1036"/>
        <v/>
      </c>
      <c r="F3461" s="4">
        <f t="shared" si="1037"/>
        <v>-51.300000000000182</v>
      </c>
      <c r="G3461">
        <f t="shared" ca="1" si="1038"/>
        <v>0.77533333333333299</v>
      </c>
      <c r="H3461">
        <f t="shared" ca="1" si="1039"/>
        <v>0.62643750000000065</v>
      </c>
      <c r="I3461" s="4">
        <f t="shared" ca="1" si="1030"/>
        <v>1.2376866540290647</v>
      </c>
      <c r="J3461" s="8">
        <f t="shared" ca="1" si="1040"/>
        <v>55.310990562532474</v>
      </c>
      <c r="K3461" t="str">
        <f t="shared" ca="1" si="1041"/>
        <v>SELL</v>
      </c>
      <c r="L3461" t="str">
        <f t="shared" ca="1" si="1042"/>
        <v>NA</v>
      </c>
      <c r="M3461" t="str">
        <f t="shared" ca="1" si="1043"/>
        <v/>
      </c>
      <c r="N3461">
        <f t="shared" si="1032"/>
        <v>4952.6499999999996</v>
      </c>
      <c r="O3461">
        <f t="shared" ref="O3461:O3524" ca="1" si="1044">IF(M3461="BUY",O3460+1,O3460)</f>
        <v>22</v>
      </c>
      <c r="Q3461" t="str">
        <f t="shared" ca="1" si="1028"/>
        <v>NO</v>
      </c>
      <c r="R3461" t="str">
        <f t="shared" ca="1" si="1029"/>
        <v>NO</v>
      </c>
      <c r="S3461" t="b">
        <f t="shared" ca="1" si="1026"/>
        <v>0</v>
      </c>
      <c r="T3461" t="b">
        <f t="shared" ca="1" si="1027"/>
        <v>0</v>
      </c>
      <c r="U3461">
        <f t="shared" ca="1" si="1031"/>
        <v>1</v>
      </c>
      <c r="W3461" s="7"/>
      <c r="X3461" t="str">
        <f t="shared" ca="1" si="1033"/>
        <v>22</v>
      </c>
    </row>
    <row r="3462" spans="1:24" x14ac:dyDescent="0.3">
      <c r="A3462">
        <f t="shared" si="1034"/>
        <v>3461</v>
      </c>
      <c r="B3462" s="1">
        <v>40130</v>
      </c>
      <c r="C3462">
        <v>4998.95</v>
      </c>
      <c r="D3462">
        <f t="shared" si="1035"/>
        <v>46.300000000000182</v>
      </c>
      <c r="E3462">
        <f t="shared" si="1036"/>
        <v>46.300000000000182</v>
      </c>
      <c r="F3462" s="4" t="str">
        <f t="shared" si="1037"/>
        <v/>
      </c>
      <c r="G3462">
        <f t="shared" ca="1" si="1038"/>
        <v>0.83841666666666692</v>
      </c>
      <c r="H3462">
        <f t="shared" ca="1" si="1039"/>
        <v>0.62643750000000065</v>
      </c>
      <c r="I3462" s="4">
        <f t="shared" ca="1" si="1030"/>
        <v>1.3383883734078277</v>
      </c>
      <c r="J3462" s="8">
        <f t="shared" ca="1" si="1040"/>
        <v>57.235504103081915</v>
      </c>
      <c r="K3462" t="str">
        <f t="shared" ca="1" si="1041"/>
        <v>SELL</v>
      </c>
      <c r="L3462" t="str">
        <f t="shared" ca="1" si="1042"/>
        <v>NA</v>
      </c>
      <c r="M3462" t="str">
        <f t="shared" ca="1" si="1043"/>
        <v/>
      </c>
      <c r="N3462">
        <f t="shared" si="1032"/>
        <v>4998.95</v>
      </c>
      <c r="O3462">
        <f t="shared" ca="1" si="1044"/>
        <v>22</v>
      </c>
      <c r="Q3462" t="str">
        <f t="shared" ca="1" si="1028"/>
        <v>NO</v>
      </c>
      <c r="R3462" t="str">
        <f t="shared" ca="1" si="1029"/>
        <v>NO</v>
      </c>
      <c r="S3462" t="b">
        <f t="shared" ca="1" si="1026"/>
        <v>0</v>
      </c>
      <c r="T3462" t="b">
        <f t="shared" ca="1" si="1027"/>
        <v>0</v>
      </c>
      <c r="U3462">
        <f t="shared" ca="1" si="1031"/>
        <v>1</v>
      </c>
      <c r="W3462" s="7"/>
      <c r="X3462" t="str">
        <f t="shared" ca="1" si="1033"/>
        <v>22</v>
      </c>
    </row>
    <row r="3463" spans="1:24" x14ac:dyDescent="0.3">
      <c r="A3463">
        <f t="shared" si="1034"/>
        <v>3462</v>
      </c>
      <c r="B3463" s="1">
        <v>40133</v>
      </c>
      <c r="C3463">
        <v>5058.05</v>
      </c>
      <c r="D3463">
        <f t="shared" si="1035"/>
        <v>59.100000000000364</v>
      </c>
      <c r="E3463">
        <f t="shared" si="1036"/>
        <v>59.100000000000364</v>
      </c>
      <c r="F3463" s="4" t="str">
        <f t="shared" si="1037"/>
        <v/>
      </c>
      <c r="G3463">
        <f t="shared" ca="1" si="1038"/>
        <v>0.80307142857142932</v>
      </c>
      <c r="H3463">
        <f t="shared" ca="1" si="1039"/>
        <v>0.6785714285714286</v>
      </c>
      <c r="I3463" s="4">
        <f t="shared" ca="1" si="1030"/>
        <v>1.1834736842105273</v>
      </c>
      <c r="J3463" s="8">
        <f t="shared" ca="1" si="1040"/>
        <v>54.201417345610594</v>
      </c>
      <c r="K3463" t="str">
        <f t="shared" ca="1" si="1041"/>
        <v>SELL</v>
      </c>
      <c r="L3463" t="str">
        <f t="shared" ca="1" si="1042"/>
        <v>NA</v>
      </c>
      <c r="M3463" t="str">
        <f t="shared" ca="1" si="1043"/>
        <v/>
      </c>
      <c r="N3463">
        <f t="shared" si="1032"/>
        <v>5058.05</v>
      </c>
      <c r="O3463">
        <f t="shared" ca="1" si="1044"/>
        <v>22</v>
      </c>
      <c r="Q3463" t="str">
        <f t="shared" ca="1" si="1028"/>
        <v>NO</v>
      </c>
      <c r="R3463" t="str">
        <f t="shared" ca="1" si="1029"/>
        <v>NO</v>
      </c>
      <c r="S3463" t="b">
        <f t="shared" ca="1" si="1026"/>
        <v>0</v>
      </c>
      <c r="T3463" t="b">
        <f t="shared" ca="1" si="1027"/>
        <v>0</v>
      </c>
      <c r="U3463">
        <f t="shared" ca="1" si="1031"/>
        <v>1</v>
      </c>
      <c r="W3463" s="7"/>
      <c r="X3463" t="str">
        <f t="shared" ca="1" si="1033"/>
        <v>22</v>
      </c>
    </row>
    <row r="3464" spans="1:24" x14ac:dyDescent="0.3">
      <c r="A3464">
        <f t="shared" si="1034"/>
        <v>3463</v>
      </c>
      <c r="B3464" s="1">
        <v>40134</v>
      </c>
      <c r="C3464">
        <v>5062.25</v>
      </c>
      <c r="D3464">
        <f t="shared" si="1035"/>
        <v>4.1999999999998181</v>
      </c>
      <c r="E3464">
        <f t="shared" si="1036"/>
        <v>4.1999999999998181</v>
      </c>
      <c r="F3464" s="4" t="str">
        <f t="shared" si="1037"/>
        <v/>
      </c>
      <c r="G3464">
        <f t="shared" ca="1" si="1038"/>
        <v>0.70793750000000044</v>
      </c>
      <c r="H3464">
        <f t="shared" ca="1" si="1039"/>
        <v>0.584666666666667</v>
      </c>
      <c r="I3464" s="4">
        <f t="shared" ca="1" si="1030"/>
        <v>1.2108395096921323</v>
      </c>
      <c r="J3464" s="8">
        <f t="shared" ca="1" si="1040"/>
        <v>54.768313320976709</v>
      </c>
      <c r="K3464" t="str">
        <f t="shared" ca="1" si="1041"/>
        <v>SELL</v>
      </c>
      <c r="L3464" t="str">
        <f t="shared" ca="1" si="1042"/>
        <v>NA</v>
      </c>
      <c r="M3464" t="str">
        <f t="shared" ca="1" si="1043"/>
        <v/>
      </c>
      <c r="N3464">
        <f t="shared" si="1032"/>
        <v>5062.25</v>
      </c>
      <c r="O3464">
        <f t="shared" ca="1" si="1044"/>
        <v>22</v>
      </c>
      <c r="Q3464" t="str">
        <f t="shared" ca="1" si="1028"/>
        <v>NO</v>
      </c>
      <c r="R3464" t="str">
        <f t="shared" ca="1" si="1029"/>
        <v>NO</v>
      </c>
      <c r="S3464" t="b">
        <f t="shared" ca="1" si="1026"/>
        <v>0</v>
      </c>
      <c r="T3464" t="b">
        <f t="shared" ca="1" si="1027"/>
        <v>0</v>
      </c>
      <c r="U3464">
        <f t="shared" ca="1" si="1031"/>
        <v>1</v>
      </c>
      <c r="W3464" s="7"/>
      <c r="X3464" t="str">
        <f t="shared" ca="1" si="1033"/>
        <v>22</v>
      </c>
    </row>
    <row r="3465" spans="1:24" x14ac:dyDescent="0.3">
      <c r="A3465">
        <f t="shared" si="1034"/>
        <v>3464</v>
      </c>
      <c r="B3465" s="1">
        <v>40135</v>
      </c>
      <c r="C3465">
        <v>5054.7</v>
      </c>
      <c r="D3465">
        <f t="shared" si="1035"/>
        <v>-7.5500000000001819</v>
      </c>
      <c r="E3465" t="str">
        <f t="shared" si="1036"/>
        <v/>
      </c>
      <c r="F3465" s="4">
        <f t="shared" si="1037"/>
        <v>-7.5500000000001819</v>
      </c>
      <c r="G3465">
        <f t="shared" ca="1" si="1038"/>
        <v>0.70793750000000044</v>
      </c>
      <c r="H3465">
        <f t="shared" ca="1" si="1039"/>
        <v>0.56300000000000028</v>
      </c>
      <c r="I3465" s="4">
        <f t="shared" ca="1" si="1030"/>
        <v>1.2574378330373004</v>
      </c>
      <c r="J3465" s="8">
        <f t="shared" ca="1" si="1040"/>
        <v>55.701991640029512</v>
      </c>
      <c r="K3465" t="str">
        <f t="shared" ca="1" si="1041"/>
        <v>SELL</v>
      </c>
      <c r="L3465" t="str">
        <f t="shared" ca="1" si="1042"/>
        <v>NA</v>
      </c>
      <c r="M3465" t="str">
        <f t="shared" ca="1" si="1043"/>
        <v/>
      </c>
      <c r="N3465">
        <f t="shared" si="1032"/>
        <v>5054.7</v>
      </c>
      <c r="O3465">
        <f t="shared" ca="1" si="1044"/>
        <v>22</v>
      </c>
      <c r="Q3465" t="str">
        <f t="shared" ca="1" si="1028"/>
        <v>NO</v>
      </c>
      <c r="R3465" t="str">
        <f t="shared" ca="1" si="1029"/>
        <v>NO</v>
      </c>
      <c r="S3465" t="b">
        <f t="shared" ca="1" si="1026"/>
        <v>0</v>
      </c>
      <c r="T3465" t="b">
        <f t="shared" ca="1" si="1027"/>
        <v>0</v>
      </c>
      <c r="U3465">
        <f t="shared" ca="1" si="1031"/>
        <v>1</v>
      </c>
      <c r="W3465" s="7"/>
      <c r="X3465" t="str">
        <f t="shared" ca="1" si="1033"/>
        <v>22</v>
      </c>
    </row>
    <row r="3466" spans="1:24" x14ac:dyDescent="0.3">
      <c r="A3466">
        <f t="shared" si="1034"/>
        <v>3465</v>
      </c>
      <c r="B3466" s="1">
        <v>40136</v>
      </c>
      <c r="C3466">
        <v>4989</v>
      </c>
      <c r="D3466">
        <f t="shared" si="1035"/>
        <v>-65.699999999999818</v>
      </c>
      <c r="E3466" t="str">
        <f t="shared" si="1036"/>
        <v/>
      </c>
      <c r="F3466" s="4">
        <f t="shared" si="1037"/>
        <v>-65.699999999999818</v>
      </c>
      <c r="G3466">
        <f t="shared" ca="1" si="1038"/>
        <v>0.70793750000000044</v>
      </c>
      <c r="H3466">
        <f t="shared" ca="1" si="1039"/>
        <v>0.54650000000000087</v>
      </c>
      <c r="I3466" s="4">
        <f t="shared" ca="1" si="1030"/>
        <v>1.2954025617566318</v>
      </c>
      <c r="J3466" s="8">
        <f t="shared" ca="1" si="1040"/>
        <v>56.434656967764404</v>
      </c>
      <c r="K3466" t="str">
        <f t="shared" ca="1" si="1041"/>
        <v>SELL</v>
      </c>
      <c r="L3466" t="str">
        <f t="shared" ca="1" si="1042"/>
        <v>NA</v>
      </c>
      <c r="M3466" t="str">
        <f t="shared" ca="1" si="1043"/>
        <v/>
      </c>
      <c r="N3466">
        <f t="shared" si="1032"/>
        <v>4989</v>
      </c>
      <c r="O3466">
        <f t="shared" ca="1" si="1044"/>
        <v>22</v>
      </c>
      <c r="Q3466" t="str">
        <f t="shared" ca="1" si="1028"/>
        <v>NO</v>
      </c>
      <c r="R3466" t="str">
        <f t="shared" ca="1" si="1029"/>
        <v>NO</v>
      </c>
      <c r="S3466" t="b">
        <f t="shared" ca="1" si="1026"/>
        <v>0</v>
      </c>
      <c r="T3466" t="b">
        <f t="shared" ca="1" si="1027"/>
        <v>0</v>
      </c>
      <c r="U3466">
        <f t="shared" ca="1" si="1031"/>
        <v>1</v>
      </c>
      <c r="W3466" s="7"/>
      <c r="X3466" t="str">
        <f t="shared" ca="1" si="1033"/>
        <v>22</v>
      </c>
    </row>
    <row r="3467" spans="1:24" x14ac:dyDescent="0.3">
      <c r="A3467">
        <f t="shared" si="1034"/>
        <v>3466</v>
      </c>
      <c r="B3467" s="1">
        <v>40137</v>
      </c>
      <c r="C3467">
        <v>5052.45</v>
      </c>
      <c r="D3467">
        <f t="shared" si="1035"/>
        <v>63.449999999999818</v>
      </c>
      <c r="E3467">
        <f t="shared" si="1036"/>
        <v>63.449999999999818</v>
      </c>
      <c r="F3467" s="4" t="str">
        <f t="shared" si="1037"/>
        <v/>
      </c>
      <c r="G3467">
        <f t="shared" ca="1" si="1038"/>
        <v>0.69977777777777805</v>
      </c>
      <c r="H3467">
        <f t="shared" ca="1" si="1039"/>
        <v>0.57810000000000039</v>
      </c>
      <c r="I3467" s="4">
        <f t="shared" ca="1" si="1030"/>
        <v>1.2104787714543808</v>
      </c>
      <c r="J3467" s="8">
        <f t="shared" ca="1" si="1040"/>
        <v>54.760931753167128</v>
      </c>
      <c r="K3467" t="str">
        <f t="shared" ca="1" si="1041"/>
        <v>SELL</v>
      </c>
      <c r="L3467" t="str">
        <f t="shared" ca="1" si="1042"/>
        <v>NA</v>
      </c>
      <c r="M3467" t="str">
        <f t="shared" ca="1" si="1043"/>
        <v/>
      </c>
      <c r="N3467">
        <f t="shared" si="1032"/>
        <v>5052.45</v>
      </c>
      <c r="O3467">
        <f t="shared" ca="1" si="1044"/>
        <v>22</v>
      </c>
      <c r="Q3467" t="str">
        <f t="shared" ca="1" si="1028"/>
        <v>NO</v>
      </c>
      <c r="R3467" t="str">
        <f t="shared" ca="1" si="1029"/>
        <v>NO</v>
      </c>
      <c r="S3467" t="b">
        <f t="shared" ca="1" si="1026"/>
        <v>0</v>
      </c>
      <c r="T3467" t="b">
        <f t="shared" ca="1" si="1027"/>
        <v>0</v>
      </c>
      <c r="U3467">
        <f t="shared" ca="1" si="1031"/>
        <v>1</v>
      </c>
      <c r="W3467" s="7"/>
      <c r="X3467" t="str">
        <f t="shared" ca="1" si="1033"/>
        <v>22</v>
      </c>
    </row>
    <row r="3468" spans="1:24" x14ac:dyDescent="0.3">
      <c r="A3468">
        <f t="shared" si="1034"/>
        <v>3467</v>
      </c>
      <c r="B3468" s="1">
        <v>40140</v>
      </c>
      <c r="C3468">
        <v>5103.55</v>
      </c>
      <c r="D3468">
        <f t="shared" si="1035"/>
        <v>51.100000000000364</v>
      </c>
      <c r="E3468">
        <f t="shared" si="1036"/>
        <v>51.100000000000364</v>
      </c>
      <c r="F3468" s="4" t="str">
        <f t="shared" si="1037"/>
        <v/>
      </c>
      <c r="G3468">
        <f t="shared" ca="1" si="1038"/>
        <v>0.68090000000000062</v>
      </c>
      <c r="H3468">
        <f t="shared" ca="1" si="1039"/>
        <v>0.35312500000000002</v>
      </c>
      <c r="I3468" s="4">
        <f t="shared" ca="1" si="1030"/>
        <v>1.9282123893805325</v>
      </c>
      <c r="J3468" s="8">
        <f t="shared" ca="1" si="1040"/>
        <v>65.849471724571472</v>
      </c>
      <c r="K3468" t="str">
        <f t="shared" ca="1" si="1041"/>
        <v>SELL</v>
      </c>
      <c r="L3468" t="str">
        <f t="shared" ca="1" si="1042"/>
        <v>NA</v>
      </c>
      <c r="M3468" t="str">
        <f t="shared" ca="1" si="1043"/>
        <v/>
      </c>
      <c r="N3468">
        <f t="shared" si="1032"/>
        <v>5103.55</v>
      </c>
      <c r="O3468">
        <f t="shared" ca="1" si="1044"/>
        <v>22</v>
      </c>
      <c r="Q3468" t="str">
        <f t="shared" ca="1" si="1028"/>
        <v>NO</v>
      </c>
      <c r="R3468" t="str">
        <f t="shared" ca="1" si="1029"/>
        <v>NO</v>
      </c>
      <c r="S3468" t="b">
        <f t="shared" ca="1" si="1026"/>
        <v>0</v>
      </c>
      <c r="T3468" t="b">
        <f t="shared" ca="1" si="1027"/>
        <v>0</v>
      </c>
      <c r="U3468">
        <f t="shared" ca="1" si="1031"/>
        <v>1</v>
      </c>
      <c r="W3468" s="7"/>
      <c r="X3468" t="str">
        <f t="shared" ca="1" si="1033"/>
        <v>22</v>
      </c>
    </row>
    <row r="3469" spans="1:24" x14ac:dyDescent="0.3">
      <c r="A3469">
        <f t="shared" si="1034"/>
        <v>3468</v>
      </c>
      <c r="B3469" s="1">
        <v>40141</v>
      </c>
      <c r="C3469">
        <v>5090.55</v>
      </c>
      <c r="D3469">
        <f t="shared" si="1035"/>
        <v>-13</v>
      </c>
      <c r="E3469" t="str">
        <f t="shared" si="1036"/>
        <v/>
      </c>
      <c r="F3469" s="4">
        <f t="shared" si="1037"/>
        <v>-13</v>
      </c>
      <c r="G3469">
        <f t="shared" ca="1" si="1038"/>
        <v>0.59333333333333338</v>
      </c>
      <c r="H3469">
        <f t="shared" ca="1" si="1039"/>
        <v>0.3085</v>
      </c>
      <c r="I3469" s="4">
        <f t="shared" ca="1" si="1030"/>
        <v>1.923284710967045</v>
      </c>
      <c r="J3469" s="8">
        <f t="shared" ca="1" si="1040"/>
        <v>65.79190537793383</v>
      </c>
      <c r="K3469" t="str">
        <f t="shared" ca="1" si="1041"/>
        <v>SELL</v>
      </c>
      <c r="L3469" t="str">
        <f t="shared" ca="1" si="1042"/>
        <v>NA</v>
      </c>
      <c r="M3469" t="str">
        <f t="shared" ca="1" si="1043"/>
        <v/>
      </c>
      <c r="N3469">
        <f t="shared" si="1032"/>
        <v>5090.55</v>
      </c>
      <c r="O3469">
        <f t="shared" ca="1" si="1044"/>
        <v>22</v>
      </c>
      <c r="Q3469" t="str">
        <f t="shared" ca="1" si="1028"/>
        <v>NO</v>
      </c>
      <c r="R3469" t="str">
        <f t="shared" ca="1" si="1029"/>
        <v>NO</v>
      </c>
      <c r="S3469" t="b">
        <f t="shared" ca="1" si="1026"/>
        <v>0</v>
      </c>
      <c r="T3469" t="b">
        <f t="shared" ca="1" si="1027"/>
        <v>0</v>
      </c>
      <c r="U3469">
        <f t="shared" ca="1" si="1031"/>
        <v>1</v>
      </c>
      <c r="W3469" s="7"/>
      <c r="X3469" t="str">
        <f t="shared" ca="1" si="1033"/>
        <v>22</v>
      </c>
    </row>
    <row r="3470" spans="1:24" x14ac:dyDescent="0.3">
      <c r="A3470">
        <f t="shared" si="1034"/>
        <v>3469</v>
      </c>
      <c r="B3470" s="1">
        <v>40142</v>
      </c>
      <c r="C3470">
        <v>5108.1499999999996</v>
      </c>
      <c r="D3470">
        <f t="shared" si="1035"/>
        <v>17.599999999999454</v>
      </c>
      <c r="E3470">
        <f t="shared" si="1036"/>
        <v>17.599999999999454</v>
      </c>
      <c r="F3470" s="4" t="str">
        <f t="shared" si="1037"/>
        <v/>
      </c>
      <c r="G3470">
        <f t="shared" ca="1" si="1038"/>
        <v>0.55205555555555497</v>
      </c>
      <c r="H3470">
        <f t="shared" ca="1" si="1039"/>
        <v>0.3085</v>
      </c>
      <c r="I3470" s="4">
        <f t="shared" ca="1" si="1030"/>
        <v>1.7894831622546352</v>
      </c>
      <c r="J3470" s="8">
        <f t="shared" ca="1" si="1040"/>
        <v>64.151065203356978</v>
      </c>
      <c r="K3470" t="str">
        <f t="shared" ca="1" si="1041"/>
        <v>SELL</v>
      </c>
      <c r="L3470" t="str">
        <f t="shared" ca="1" si="1042"/>
        <v>NA</v>
      </c>
      <c r="M3470" t="str">
        <f t="shared" ca="1" si="1043"/>
        <v/>
      </c>
      <c r="N3470">
        <f t="shared" si="1032"/>
        <v>5108.1499999999996</v>
      </c>
      <c r="O3470">
        <f t="shared" ca="1" si="1044"/>
        <v>22</v>
      </c>
      <c r="Q3470" t="str">
        <f t="shared" ca="1" si="1028"/>
        <v>NO</v>
      </c>
      <c r="R3470" t="str">
        <f t="shared" ca="1" si="1029"/>
        <v>NO</v>
      </c>
      <c r="S3470" t="b">
        <f t="shared" ca="1" si="1026"/>
        <v>0</v>
      </c>
      <c r="T3470" t="b">
        <f t="shared" ca="1" si="1027"/>
        <v>0</v>
      </c>
      <c r="U3470">
        <f t="shared" ca="1" si="1031"/>
        <v>1</v>
      </c>
      <c r="W3470" s="7"/>
      <c r="X3470" t="str">
        <f t="shared" ca="1" si="1033"/>
        <v>22</v>
      </c>
    </row>
    <row r="3471" spans="1:24" x14ac:dyDescent="0.3">
      <c r="A3471">
        <f t="shared" si="1034"/>
        <v>3470</v>
      </c>
      <c r="B3471" s="1">
        <v>40143</v>
      </c>
      <c r="C3471">
        <v>5005.55</v>
      </c>
      <c r="D3471">
        <f t="shared" si="1035"/>
        <v>-102.59999999999945</v>
      </c>
      <c r="E3471" t="str">
        <f t="shared" si="1036"/>
        <v/>
      </c>
      <c r="F3471" s="4">
        <f t="shared" si="1037"/>
        <v>-102.59999999999945</v>
      </c>
      <c r="G3471">
        <f t="shared" ca="1" si="1038"/>
        <v>0.58281249999999996</v>
      </c>
      <c r="H3471">
        <f t="shared" ca="1" si="1039"/>
        <v>0.42808333333333243</v>
      </c>
      <c r="I3471" s="4">
        <f t="shared" ca="1" si="1030"/>
        <v>1.3614463694763508</v>
      </c>
      <c r="J3471" s="8">
        <f t="shared" ca="1" si="1040"/>
        <v>57.653071739175289</v>
      </c>
      <c r="K3471" t="str">
        <f t="shared" ca="1" si="1041"/>
        <v>SELL</v>
      </c>
      <c r="L3471" t="str">
        <f t="shared" ca="1" si="1042"/>
        <v>NA</v>
      </c>
      <c r="M3471" t="str">
        <f t="shared" ca="1" si="1043"/>
        <v/>
      </c>
      <c r="N3471">
        <f t="shared" si="1032"/>
        <v>5005.55</v>
      </c>
      <c r="O3471">
        <f t="shared" ca="1" si="1044"/>
        <v>22</v>
      </c>
      <c r="Q3471" t="str">
        <f t="shared" ca="1" si="1028"/>
        <v>NO</v>
      </c>
      <c r="R3471" t="str">
        <f t="shared" ca="1" si="1029"/>
        <v>NO</v>
      </c>
      <c r="S3471" t="b">
        <f t="shared" ca="1" si="1026"/>
        <v>0</v>
      </c>
      <c r="T3471" t="b">
        <f t="shared" ca="1" si="1027"/>
        <v>0</v>
      </c>
      <c r="U3471">
        <f t="shared" ca="1" si="1031"/>
        <v>1</v>
      </c>
      <c r="W3471" s="7"/>
      <c r="X3471" t="str">
        <f t="shared" ca="1" si="1033"/>
        <v>22</v>
      </c>
    </row>
    <row r="3472" spans="1:24" x14ac:dyDescent="0.3">
      <c r="A3472">
        <f t="shared" si="1034"/>
        <v>3471</v>
      </c>
      <c r="B3472" s="1">
        <v>40144</v>
      </c>
      <c r="C3472">
        <v>4941.75</v>
      </c>
      <c r="D3472">
        <f t="shared" si="1035"/>
        <v>-63.800000000000182</v>
      </c>
      <c r="E3472" t="str">
        <f t="shared" si="1036"/>
        <v/>
      </c>
      <c r="F3472" s="4">
        <f t="shared" si="1037"/>
        <v>-63.800000000000182</v>
      </c>
      <c r="G3472">
        <f t="shared" ca="1" si="1038"/>
        <v>0.52</v>
      </c>
      <c r="H3472">
        <f t="shared" ca="1" si="1039"/>
        <v>0.45807142857142807</v>
      </c>
      <c r="I3472" s="4">
        <f t="shared" ca="1" si="1030"/>
        <v>1.1351941369094041</v>
      </c>
      <c r="J3472" s="8">
        <f t="shared" ca="1" si="1040"/>
        <v>53.165851164828773</v>
      </c>
      <c r="K3472" t="str">
        <f t="shared" ca="1" si="1041"/>
        <v>SELL</v>
      </c>
      <c r="L3472" t="str">
        <f t="shared" ca="1" si="1042"/>
        <v>NA</v>
      </c>
      <c r="M3472" t="str">
        <f t="shared" ca="1" si="1043"/>
        <v/>
      </c>
      <c r="N3472">
        <f t="shared" si="1032"/>
        <v>4941.75</v>
      </c>
      <c r="O3472">
        <f t="shared" ca="1" si="1044"/>
        <v>22</v>
      </c>
      <c r="Q3472" t="str">
        <f t="shared" ca="1" si="1028"/>
        <v>NO</v>
      </c>
      <c r="R3472" t="str">
        <f t="shared" ca="1" si="1029"/>
        <v>NO</v>
      </c>
      <c r="S3472" t="b">
        <f t="shared" ref="S3472:S3535" ca="1" si="1045">AND(Q3472="YES",Q3471="YES")</f>
        <v>0</v>
      </c>
      <c r="T3472" t="b">
        <f t="shared" ref="T3472:T3535" ca="1" si="1046">AND(R3472="YES",R3471="YES")</f>
        <v>0</v>
      </c>
      <c r="U3472">
        <f t="shared" ca="1" si="1031"/>
        <v>1</v>
      </c>
      <c r="W3472" s="7"/>
      <c r="X3472" t="str">
        <f t="shared" ca="1" si="1033"/>
        <v>22</v>
      </c>
    </row>
    <row r="3473" spans="1:24" x14ac:dyDescent="0.3">
      <c r="A3473">
        <f t="shared" si="1034"/>
        <v>3472</v>
      </c>
      <c r="B3473" s="1">
        <v>40147</v>
      </c>
      <c r="C3473">
        <v>5032.7</v>
      </c>
      <c r="D3473">
        <f t="shared" si="1035"/>
        <v>90.949999999999818</v>
      </c>
      <c r="E3473">
        <f t="shared" si="1036"/>
        <v>90.949999999999818</v>
      </c>
      <c r="F3473" s="4" t="str">
        <f t="shared" si="1037"/>
        <v/>
      </c>
      <c r="G3473">
        <f t="shared" ca="1" si="1038"/>
        <v>0.56868749999999979</v>
      </c>
      <c r="H3473">
        <f t="shared" ca="1" si="1039"/>
        <v>0.50658333333333305</v>
      </c>
      <c r="I3473" s="4">
        <f t="shared" ca="1" si="1030"/>
        <v>1.1225941766737952</v>
      </c>
      <c r="J3473" s="8">
        <f t="shared" ca="1" si="1040"/>
        <v>52.887838335303123</v>
      </c>
      <c r="K3473" t="str">
        <f t="shared" ca="1" si="1041"/>
        <v>SELL</v>
      </c>
      <c r="L3473" t="str">
        <f t="shared" ca="1" si="1042"/>
        <v>NA</v>
      </c>
      <c r="M3473" t="str">
        <f t="shared" ca="1" si="1043"/>
        <v/>
      </c>
      <c r="N3473">
        <f t="shared" si="1032"/>
        <v>5032.7</v>
      </c>
      <c r="O3473">
        <f t="shared" ca="1" si="1044"/>
        <v>22</v>
      </c>
      <c r="Q3473" t="str">
        <f t="shared" ref="Q3473:Q3536" ca="1" si="1047">IF(J3473&lt;30,"YES","NO")</f>
        <v>NO</v>
      </c>
      <c r="R3473" t="str">
        <f t="shared" ref="R3473:R3536" ca="1" si="1048">IF(J3473&gt;70,"YES","NO")</f>
        <v>NO</v>
      </c>
      <c r="S3473" t="b">
        <f t="shared" ca="1" si="1045"/>
        <v>0</v>
      </c>
      <c r="T3473" t="b">
        <f t="shared" ca="1" si="1046"/>
        <v>0</v>
      </c>
      <c r="U3473">
        <f t="shared" ca="1" si="1031"/>
        <v>1</v>
      </c>
      <c r="W3473" s="7"/>
      <c r="X3473" t="str">
        <f t="shared" ca="1" si="1033"/>
        <v>22</v>
      </c>
    </row>
    <row r="3474" spans="1:24" x14ac:dyDescent="0.3">
      <c r="A3474">
        <f t="shared" si="1034"/>
        <v>3473</v>
      </c>
      <c r="B3474" s="1">
        <v>40148</v>
      </c>
      <c r="C3474">
        <v>5122</v>
      </c>
      <c r="D3474">
        <f t="shared" si="1035"/>
        <v>89.300000000000182</v>
      </c>
      <c r="E3474">
        <f t="shared" si="1036"/>
        <v>89.300000000000182</v>
      </c>
      <c r="F3474" s="4" t="str">
        <f t="shared" si="1037"/>
        <v/>
      </c>
      <c r="G3474">
        <f t="shared" ca="1" si="1038"/>
        <v>0.52749999999999997</v>
      </c>
      <c r="H3474">
        <f t="shared" ca="1" si="1039"/>
        <v>0.50658333333333305</v>
      </c>
      <c r="I3474" s="4">
        <f t="shared" ref="I3474:I3537" ca="1" si="1049">IFERROR(G3474/H3474,"")</f>
        <v>1.0412896858035867</v>
      </c>
      <c r="J3474" s="8">
        <f t="shared" ca="1" si="1040"/>
        <v>51.011362720606023</v>
      </c>
      <c r="K3474" t="str">
        <f t="shared" ca="1" si="1041"/>
        <v>SELL</v>
      </c>
      <c r="L3474" t="str">
        <f t="shared" ca="1" si="1042"/>
        <v>NA</v>
      </c>
      <c r="M3474" t="str">
        <f t="shared" ca="1" si="1043"/>
        <v/>
      </c>
      <c r="N3474">
        <f t="shared" si="1032"/>
        <v>5122</v>
      </c>
      <c r="O3474">
        <f t="shared" ca="1" si="1044"/>
        <v>22</v>
      </c>
      <c r="Q3474" t="str">
        <f t="shared" ca="1" si="1047"/>
        <v>NO</v>
      </c>
      <c r="R3474" t="str">
        <f t="shared" ca="1" si="1048"/>
        <v>NO</v>
      </c>
      <c r="S3474" t="b">
        <f t="shared" ca="1" si="1045"/>
        <v>0</v>
      </c>
      <c r="T3474" t="b">
        <f t="shared" ca="1" si="1046"/>
        <v>0</v>
      </c>
      <c r="U3474">
        <f t="shared" ca="1" si="1031"/>
        <v>1</v>
      </c>
      <c r="W3474" s="7"/>
      <c r="X3474" t="str">
        <f t="shared" ca="1" si="1033"/>
        <v>22</v>
      </c>
    </row>
    <row r="3475" spans="1:24" x14ac:dyDescent="0.3">
      <c r="A3475">
        <f t="shared" si="1034"/>
        <v>3474</v>
      </c>
      <c r="B3475" s="1">
        <v>40149</v>
      </c>
      <c r="C3475">
        <v>5123.25</v>
      </c>
      <c r="D3475">
        <f t="shared" si="1035"/>
        <v>1.25</v>
      </c>
      <c r="E3475">
        <f t="shared" si="1036"/>
        <v>1.25</v>
      </c>
      <c r="F3475" s="4" t="str">
        <f t="shared" si="1037"/>
        <v/>
      </c>
      <c r="G3475">
        <f t="shared" ca="1" si="1038"/>
        <v>0.47027777777777779</v>
      </c>
      <c r="H3475">
        <f t="shared" ca="1" si="1039"/>
        <v>0.50529999999999931</v>
      </c>
      <c r="I3475" s="4">
        <f t="shared" ca="1" si="1049"/>
        <v>0.93069023902192449</v>
      </c>
      <c r="J3475" s="8">
        <f t="shared" ca="1" si="1040"/>
        <v>48.205052276713552</v>
      </c>
      <c r="K3475" t="str">
        <f t="shared" ca="1" si="1041"/>
        <v>SELL</v>
      </c>
      <c r="L3475" t="str">
        <f t="shared" ca="1" si="1042"/>
        <v>NA</v>
      </c>
      <c r="M3475" t="str">
        <f t="shared" ca="1" si="1043"/>
        <v/>
      </c>
      <c r="N3475">
        <f t="shared" si="1032"/>
        <v>5123.25</v>
      </c>
      <c r="O3475">
        <f t="shared" ca="1" si="1044"/>
        <v>22</v>
      </c>
      <c r="Q3475" t="str">
        <f t="shared" ca="1" si="1047"/>
        <v>NO</v>
      </c>
      <c r="R3475" t="str">
        <f t="shared" ca="1" si="1048"/>
        <v>NO</v>
      </c>
      <c r="S3475" t="b">
        <f t="shared" ca="1" si="1045"/>
        <v>0</v>
      </c>
      <c r="T3475" t="b">
        <f t="shared" ca="1" si="1046"/>
        <v>0</v>
      </c>
      <c r="U3475">
        <f t="shared" ca="1" si="1031"/>
        <v>1</v>
      </c>
      <c r="W3475" s="7"/>
      <c r="X3475" t="str">
        <f t="shared" ca="1" si="1033"/>
        <v>22</v>
      </c>
    </row>
    <row r="3476" spans="1:24" x14ac:dyDescent="0.3">
      <c r="A3476">
        <f t="shared" si="1034"/>
        <v>3475</v>
      </c>
      <c r="B3476" s="1">
        <v>40150</v>
      </c>
      <c r="C3476">
        <v>5131.7</v>
      </c>
      <c r="D3476">
        <f t="shared" si="1035"/>
        <v>8.4499999999998181</v>
      </c>
      <c r="E3476">
        <f t="shared" si="1036"/>
        <v>8.4499999999998181</v>
      </c>
      <c r="F3476" s="4" t="str">
        <f t="shared" si="1037"/>
        <v/>
      </c>
      <c r="G3476">
        <f t="shared" ca="1" si="1038"/>
        <v>0.42822222222222178</v>
      </c>
      <c r="H3476">
        <f t="shared" ca="1" si="1039"/>
        <v>0.50529999999999931</v>
      </c>
      <c r="I3476" s="4">
        <f t="shared" ca="1" si="1049"/>
        <v>0.84746135409107926</v>
      </c>
      <c r="J3476" s="8">
        <f t="shared" ca="1" si="1040"/>
        <v>45.871668828927483</v>
      </c>
      <c r="K3476" t="str">
        <f t="shared" ca="1" si="1041"/>
        <v>SELL</v>
      </c>
      <c r="L3476" t="str">
        <f t="shared" ca="1" si="1042"/>
        <v>NA</v>
      </c>
      <c r="M3476" t="str">
        <f t="shared" ca="1" si="1043"/>
        <v/>
      </c>
      <c r="N3476">
        <f t="shared" si="1032"/>
        <v>5131.7</v>
      </c>
      <c r="O3476">
        <f t="shared" ca="1" si="1044"/>
        <v>22</v>
      </c>
      <c r="Q3476" t="str">
        <f t="shared" ca="1" si="1047"/>
        <v>NO</v>
      </c>
      <c r="R3476" t="str">
        <f t="shared" ca="1" si="1048"/>
        <v>NO</v>
      </c>
      <c r="S3476" t="b">
        <f t="shared" ca="1" si="1045"/>
        <v>0</v>
      </c>
      <c r="T3476" t="b">
        <f t="shared" ca="1" si="1046"/>
        <v>0</v>
      </c>
      <c r="U3476">
        <f t="shared" ca="1" si="1031"/>
        <v>1</v>
      </c>
      <c r="W3476" s="7"/>
      <c r="X3476" t="str">
        <f t="shared" ca="1" si="1033"/>
        <v>22</v>
      </c>
    </row>
    <row r="3477" spans="1:24" x14ac:dyDescent="0.3">
      <c r="A3477">
        <f t="shared" si="1034"/>
        <v>3476</v>
      </c>
      <c r="B3477" s="1">
        <v>40151</v>
      </c>
      <c r="C3477">
        <v>5108.8999999999996</v>
      </c>
      <c r="D3477">
        <f t="shared" si="1035"/>
        <v>-22.800000000000182</v>
      </c>
      <c r="E3477" t="str">
        <f t="shared" si="1036"/>
        <v/>
      </c>
      <c r="F3477" s="4">
        <f t="shared" si="1037"/>
        <v>-22.800000000000182</v>
      </c>
      <c r="G3477">
        <f t="shared" ca="1" si="1038"/>
        <v>0.4078749999999991</v>
      </c>
      <c r="H3477">
        <f t="shared" ca="1" si="1039"/>
        <v>0.45908333333333301</v>
      </c>
      <c r="I3477" s="4">
        <f t="shared" ca="1" si="1049"/>
        <v>0.88845525503721046</v>
      </c>
      <c r="J3477" s="8">
        <f t="shared" ca="1" si="1040"/>
        <v>47.046666987071617</v>
      </c>
      <c r="K3477" t="str">
        <f t="shared" ca="1" si="1041"/>
        <v>SELL</v>
      </c>
      <c r="L3477" t="str">
        <f t="shared" ca="1" si="1042"/>
        <v>NA</v>
      </c>
      <c r="M3477" t="str">
        <f t="shared" ca="1" si="1043"/>
        <v/>
      </c>
      <c r="N3477">
        <f t="shared" si="1032"/>
        <v>5108.8999999999996</v>
      </c>
      <c r="O3477">
        <f t="shared" ca="1" si="1044"/>
        <v>22</v>
      </c>
      <c r="Q3477" t="str">
        <f t="shared" ca="1" si="1047"/>
        <v>NO</v>
      </c>
      <c r="R3477" t="str">
        <f t="shared" ca="1" si="1048"/>
        <v>NO</v>
      </c>
      <c r="S3477" t="b">
        <f t="shared" ca="1" si="1045"/>
        <v>0</v>
      </c>
      <c r="T3477" t="b">
        <f t="shared" ca="1" si="1046"/>
        <v>0</v>
      </c>
      <c r="U3477">
        <f t="shared" ca="1" si="1031"/>
        <v>1</v>
      </c>
      <c r="W3477" s="7"/>
      <c r="X3477" t="str">
        <f t="shared" ca="1" si="1033"/>
        <v>22</v>
      </c>
    </row>
    <row r="3478" spans="1:24" x14ac:dyDescent="0.3">
      <c r="A3478">
        <f t="shared" si="1034"/>
        <v>3477</v>
      </c>
      <c r="B3478" s="1">
        <v>40154</v>
      </c>
      <c r="C3478">
        <v>5066.7</v>
      </c>
      <c r="D3478">
        <f t="shared" si="1035"/>
        <v>-42.199999999999818</v>
      </c>
      <c r="E3478" t="str">
        <f t="shared" si="1036"/>
        <v/>
      </c>
      <c r="F3478" s="4">
        <f t="shared" si="1037"/>
        <v>-42.199999999999818</v>
      </c>
      <c r="G3478">
        <f t="shared" ca="1" si="1038"/>
        <v>0.46014285714285635</v>
      </c>
      <c r="H3478">
        <f t="shared" ca="1" si="1039"/>
        <v>0.45378571428571379</v>
      </c>
      <c r="I3478" s="4">
        <f t="shared" ca="1" si="1049"/>
        <v>1.0140091295450961</v>
      </c>
      <c r="J3478" s="8">
        <f t="shared" ca="1" si="1040"/>
        <v>50.347792106291507</v>
      </c>
      <c r="K3478" t="str">
        <f t="shared" ca="1" si="1041"/>
        <v>SELL</v>
      </c>
      <c r="L3478" t="str">
        <f t="shared" ca="1" si="1042"/>
        <v>NA</v>
      </c>
      <c r="M3478" t="str">
        <f t="shared" ca="1" si="1043"/>
        <v/>
      </c>
      <c r="N3478">
        <f t="shared" si="1032"/>
        <v>5066.7</v>
      </c>
      <c r="O3478">
        <f t="shared" ca="1" si="1044"/>
        <v>22</v>
      </c>
      <c r="Q3478" t="str">
        <f t="shared" ca="1" si="1047"/>
        <v>NO</v>
      </c>
      <c r="R3478" t="str">
        <f t="shared" ca="1" si="1048"/>
        <v>NO</v>
      </c>
      <c r="S3478" t="b">
        <f t="shared" ca="1" si="1045"/>
        <v>0</v>
      </c>
      <c r="T3478" t="b">
        <f t="shared" ca="1" si="1046"/>
        <v>0</v>
      </c>
      <c r="U3478">
        <f t="shared" ca="1" si="1031"/>
        <v>1</v>
      </c>
      <c r="W3478" s="7"/>
      <c r="X3478" t="str">
        <f t="shared" ca="1" si="1033"/>
        <v>22</v>
      </c>
    </row>
    <row r="3479" spans="1:24" x14ac:dyDescent="0.3">
      <c r="A3479">
        <f t="shared" si="1034"/>
        <v>3478</v>
      </c>
      <c r="B3479" s="1">
        <v>40155</v>
      </c>
      <c r="C3479">
        <v>5147.95</v>
      </c>
      <c r="D3479">
        <f t="shared" si="1035"/>
        <v>81.25</v>
      </c>
      <c r="E3479">
        <f t="shared" si="1036"/>
        <v>81.25</v>
      </c>
      <c r="F3479" s="4" t="str">
        <f t="shared" si="1037"/>
        <v/>
      </c>
      <c r="G3479">
        <f t="shared" ca="1" si="1038"/>
        <v>0.50418749999999934</v>
      </c>
      <c r="H3479">
        <f t="shared" ca="1" si="1039"/>
        <v>0.51683333333333248</v>
      </c>
      <c r="I3479" s="4">
        <f t="shared" ca="1" si="1049"/>
        <v>0.97553208642373468</v>
      </c>
      <c r="J3479" s="8">
        <f t="shared" ca="1" si="1040"/>
        <v>49.38072598910405</v>
      </c>
      <c r="K3479" t="str">
        <f t="shared" ca="1" si="1041"/>
        <v>SELL</v>
      </c>
      <c r="L3479" t="str">
        <f t="shared" ca="1" si="1042"/>
        <v>NA</v>
      </c>
      <c r="M3479" t="str">
        <f t="shared" ca="1" si="1043"/>
        <v/>
      </c>
      <c r="N3479">
        <f t="shared" si="1032"/>
        <v>5147.95</v>
      </c>
      <c r="O3479">
        <f t="shared" ca="1" si="1044"/>
        <v>22</v>
      </c>
      <c r="Q3479" t="str">
        <f t="shared" ca="1" si="1047"/>
        <v>NO</v>
      </c>
      <c r="R3479" t="str">
        <f t="shared" ca="1" si="1048"/>
        <v>NO</v>
      </c>
      <c r="S3479" t="b">
        <f t="shared" ca="1" si="1045"/>
        <v>0</v>
      </c>
      <c r="T3479" t="b">
        <f t="shared" ca="1" si="1046"/>
        <v>0</v>
      </c>
      <c r="U3479">
        <f t="shared" ca="1" si="1031"/>
        <v>1</v>
      </c>
      <c r="W3479" s="7"/>
      <c r="X3479" t="str">
        <f t="shared" ca="1" si="1033"/>
        <v>22</v>
      </c>
    </row>
    <row r="3480" spans="1:24" x14ac:dyDescent="0.3">
      <c r="A3480">
        <f t="shared" si="1034"/>
        <v>3479</v>
      </c>
      <c r="B3480" s="1">
        <v>40156</v>
      </c>
      <c r="C3480">
        <v>5112</v>
      </c>
      <c r="D3480">
        <f t="shared" si="1035"/>
        <v>-35.949999999999818</v>
      </c>
      <c r="E3480" t="str">
        <f t="shared" si="1036"/>
        <v/>
      </c>
      <c r="F3480" s="4">
        <f t="shared" si="1037"/>
        <v>-35.949999999999818</v>
      </c>
      <c r="G3480">
        <f t="shared" ca="1" si="1038"/>
        <v>0.50418749999999934</v>
      </c>
      <c r="H3480">
        <f t="shared" ca="1" si="1039"/>
        <v>0.46724999999999911</v>
      </c>
      <c r="I3480" s="4">
        <f t="shared" ca="1" si="1049"/>
        <v>1.0790529695024083</v>
      </c>
      <c r="J3480" s="8">
        <f t="shared" ca="1" si="1040"/>
        <v>51.901177378884391</v>
      </c>
      <c r="K3480" t="str">
        <f t="shared" ca="1" si="1041"/>
        <v>SELL</v>
      </c>
      <c r="L3480" t="str">
        <f t="shared" ca="1" si="1042"/>
        <v>NA</v>
      </c>
      <c r="M3480" t="str">
        <f t="shared" ca="1" si="1043"/>
        <v/>
      </c>
      <c r="N3480">
        <f t="shared" si="1032"/>
        <v>5112</v>
      </c>
      <c r="O3480">
        <f t="shared" ca="1" si="1044"/>
        <v>22</v>
      </c>
      <c r="Q3480" t="str">
        <f t="shared" ca="1" si="1047"/>
        <v>NO</v>
      </c>
      <c r="R3480" t="str">
        <f t="shared" ca="1" si="1048"/>
        <v>NO</v>
      </c>
      <c r="S3480" t="b">
        <f t="shared" ca="1" si="1045"/>
        <v>0</v>
      </c>
      <c r="T3480" t="b">
        <f t="shared" ca="1" si="1046"/>
        <v>0</v>
      </c>
      <c r="U3480">
        <f t="shared" ca="1" si="1031"/>
        <v>1</v>
      </c>
      <c r="W3480" s="7"/>
      <c r="X3480" t="str">
        <f t="shared" ca="1" si="1033"/>
        <v>22</v>
      </c>
    </row>
    <row r="3481" spans="1:24" x14ac:dyDescent="0.3">
      <c r="A3481">
        <f t="shared" si="1034"/>
        <v>3480</v>
      </c>
      <c r="B3481" s="1">
        <v>40157</v>
      </c>
      <c r="C3481">
        <v>5134.6499999999996</v>
      </c>
      <c r="D3481">
        <f t="shared" si="1035"/>
        <v>22.649999999999636</v>
      </c>
      <c r="E3481">
        <f t="shared" si="1036"/>
        <v>22.649999999999636</v>
      </c>
      <c r="F3481" s="4" t="str">
        <f t="shared" si="1037"/>
        <v/>
      </c>
      <c r="G3481">
        <f t="shared" ca="1" si="1038"/>
        <v>0.45318749999999908</v>
      </c>
      <c r="H3481">
        <f t="shared" ca="1" si="1039"/>
        <v>0.46724999999999911</v>
      </c>
      <c r="I3481" s="4">
        <f t="shared" ca="1" si="1049"/>
        <v>0.96990369181380409</v>
      </c>
      <c r="J3481" s="8">
        <f t="shared" ca="1" si="1040"/>
        <v>49.236096964758602</v>
      </c>
      <c r="K3481" t="str">
        <f t="shared" ca="1" si="1041"/>
        <v>SELL</v>
      </c>
      <c r="L3481" t="str">
        <f t="shared" ca="1" si="1042"/>
        <v>NA</v>
      </c>
      <c r="M3481" t="str">
        <f t="shared" ca="1" si="1043"/>
        <v/>
      </c>
      <c r="N3481">
        <f t="shared" si="1032"/>
        <v>5134.6499999999996</v>
      </c>
      <c r="O3481">
        <f t="shared" ca="1" si="1044"/>
        <v>22</v>
      </c>
      <c r="Q3481" t="str">
        <f t="shared" ca="1" si="1047"/>
        <v>NO</v>
      </c>
      <c r="R3481" t="str">
        <f t="shared" ca="1" si="1048"/>
        <v>NO</v>
      </c>
      <c r="S3481" t="b">
        <f t="shared" ca="1" si="1045"/>
        <v>0</v>
      </c>
      <c r="T3481" t="b">
        <f t="shared" ca="1" si="1046"/>
        <v>0</v>
      </c>
      <c r="U3481">
        <f t="shared" ca="1" si="1031"/>
        <v>1</v>
      </c>
      <c r="W3481" s="7"/>
      <c r="X3481" t="str">
        <f t="shared" ca="1" si="1033"/>
        <v>22</v>
      </c>
    </row>
    <row r="3482" spans="1:24" x14ac:dyDescent="0.3">
      <c r="A3482">
        <f t="shared" si="1034"/>
        <v>3481</v>
      </c>
      <c r="B3482" s="1">
        <v>40158</v>
      </c>
      <c r="C3482">
        <v>5117.3</v>
      </c>
      <c r="D3482">
        <f t="shared" si="1035"/>
        <v>-17.349999999999454</v>
      </c>
      <c r="E3482" t="str">
        <f t="shared" si="1036"/>
        <v/>
      </c>
      <c r="F3482" s="4">
        <f t="shared" si="1037"/>
        <v>-17.349999999999454</v>
      </c>
      <c r="G3482">
        <f t="shared" ca="1" si="1038"/>
        <v>0.44492857142856984</v>
      </c>
      <c r="H3482">
        <f t="shared" ca="1" si="1039"/>
        <v>0.42528571428571277</v>
      </c>
      <c r="I3482" s="4">
        <f t="shared" ca="1" si="1049"/>
        <v>1.0461874370171313</v>
      </c>
      <c r="J3482" s="8">
        <f t="shared" ca="1" si="1040"/>
        <v>51.128621850119025</v>
      </c>
      <c r="K3482" t="str">
        <f t="shared" ca="1" si="1041"/>
        <v>SELL</v>
      </c>
      <c r="L3482" t="str">
        <f t="shared" ca="1" si="1042"/>
        <v>NA</v>
      </c>
      <c r="M3482" t="str">
        <f t="shared" ca="1" si="1043"/>
        <v/>
      </c>
      <c r="N3482">
        <f t="shared" si="1032"/>
        <v>5117.3</v>
      </c>
      <c r="O3482">
        <f t="shared" ca="1" si="1044"/>
        <v>22</v>
      </c>
      <c r="Q3482" t="str">
        <f t="shared" ca="1" si="1047"/>
        <v>NO</v>
      </c>
      <c r="R3482" t="str">
        <f t="shared" ca="1" si="1048"/>
        <v>NO</v>
      </c>
      <c r="S3482" t="b">
        <f t="shared" ca="1" si="1045"/>
        <v>0</v>
      </c>
      <c r="T3482" t="b">
        <f t="shared" ca="1" si="1046"/>
        <v>0</v>
      </c>
      <c r="U3482">
        <f t="shared" ca="1" si="1031"/>
        <v>1</v>
      </c>
      <c r="W3482" s="7"/>
      <c r="X3482" t="str">
        <f t="shared" ca="1" si="1033"/>
        <v>22</v>
      </c>
    </row>
    <row r="3483" spans="1:24" x14ac:dyDescent="0.3">
      <c r="A3483">
        <f t="shared" si="1034"/>
        <v>3482</v>
      </c>
      <c r="B3483" s="1">
        <v>40161</v>
      </c>
      <c r="C3483">
        <v>5105.7</v>
      </c>
      <c r="D3483">
        <f t="shared" si="1035"/>
        <v>-11.600000000000364</v>
      </c>
      <c r="E3483" t="str">
        <f t="shared" si="1036"/>
        <v/>
      </c>
      <c r="F3483" s="4">
        <f t="shared" si="1037"/>
        <v>-11.600000000000364</v>
      </c>
      <c r="G3483">
        <f t="shared" ca="1" si="1038"/>
        <v>0.44492857142856984</v>
      </c>
      <c r="H3483">
        <f t="shared" ca="1" si="1039"/>
        <v>0.42328571428571321</v>
      </c>
      <c r="I3483" s="4">
        <f t="shared" ca="1" si="1049"/>
        <v>1.051130610867363</v>
      </c>
      <c r="J3483" s="8">
        <f t="shared" ca="1" si="1040"/>
        <v>51.246400658165335</v>
      </c>
      <c r="K3483" t="str">
        <f t="shared" ca="1" si="1041"/>
        <v>SELL</v>
      </c>
      <c r="L3483" t="str">
        <f t="shared" ca="1" si="1042"/>
        <v>NA</v>
      </c>
      <c r="M3483" t="str">
        <f t="shared" ca="1" si="1043"/>
        <v/>
      </c>
      <c r="N3483">
        <f t="shared" si="1032"/>
        <v>5105.7</v>
      </c>
      <c r="O3483">
        <f t="shared" ca="1" si="1044"/>
        <v>22</v>
      </c>
      <c r="Q3483" t="str">
        <f t="shared" ca="1" si="1047"/>
        <v>NO</v>
      </c>
      <c r="R3483" t="str">
        <f t="shared" ca="1" si="1048"/>
        <v>NO</v>
      </c>
      <c r="S3483" t="b">
        <f t="shared" ca="1" si="1045"/>
        <v>0</v>
      </c>
      <c r="T3483" t="b">
        <f t="shared" ca="1" si="1046"/>
        <v>0</v>
      </c>
      <c r="U3483">
        <f t="shared" ca="1" si="1031"/>
        <v>1</v>
      </c>
      <c r="W3483" s="7"/>
      <c r="X3483" t="str">
        <f t="shared" ca="1" si="1033"/>
        <v>22</v>
      </c>
    </row>
    <row r="3484" spans="1:24" x14ac:dyDescent="0.3">
      <c r="A3484">
        <f t="shared" si="1034"/>
        <v>3483</v>
      </c>
      <c r="B3484" s="1">
        <v>40162</v>
      </c>
      <c r="C3484">
        <v>5033.05</v>
      </c>
      <c r="D3484">
        <f t="shared" si="1035"/>
        <v>-72.649999999999636</v>
      </c>
      <c r="E3484" t="str">
        <f t="shared" si="1036"/>
        <v/>
      </c>
      <c r="F3484" s="4">
        <f t="shared" si="1037"/>
        <v>-72.649999999999636</v>
      </c>
      <c r="G3484">
        <f t="shared" ca="1" si="1038"/>
        <v>0.48974999999999907</v>
      </c>
      <c r="H3484">
        <f t="shared" ca="1" si="1039"/>
        <v>0.46118749999999864</v>
      </c>
      <c r="I3484" s="4">
        <f t="shared" ca="1" si="1049"/>
        <v>1.0619325111803779</v>
      </c>
      <c r="J3484" s="8">
        <f t="shared" ca="1" si="1040"/>
        <v>51.501807426881392</v>
      </c>
      <c r="K3484" t="str">
        <f t="shared" ca="1" si="1041"/>
        <v>SELL</v>
      </c>
      <c r="L3484" t="str">
        <f t="shared" ca="1" si="1042"/>
        <v>NA</v>
      </c>
      <c r="M3484" t="str">
        <f t="shared" ca="1" si="1043"/>
        <v/>
      </c>
      <c r="N3484">
        <f t="shared" si="1032"/>
        <v>5033.05</v>
      </c>
      <c r="O3484">
        <f t="shared" ca="1" si="1044"/>
        <v>22</v>
      </c>
      <c r="Q3484" t="str">
        <f t="shared" ca="1" si="1047"/>
        <v>NO</v>
      </c>
      <c r="R3484" t="str">
        <f t="shared" ca="1" si="1048"/>
        <v>NO</v>
      </c>
      <c r="S3484" t="b">
        <f t="shared" ca="1" si="1045"/>
        <v>0</v>
      </c>
      <c r="T3484" t="b">
        <f t="shared" ca="1" si="1046"/>
        <v>0</v>
      </c>
      <c r="U3484">
        <f t="shared" ca="1" si="1031"/>
        <v>1</v>
      </c>
      <c r="W3484" s="7"/>
      <c r="X3484" t="str">
        <f t="shared" ca="1" si="1033"/>
        <v>22</v>
      </c>
    </row>
    <row r="3485" spans="1:24" x14ac:dyDescent="0.3">
      <c r="A3485">
        <f t="shared" si="1034"/>
        <v>3484</v>
      </c>
      <c r="B3485" s="1">
        <v>40163</v>
      </c>
      <c r="C3485">
        <v>5042.05</v>
      </c>
      <c r="D3485">
        <f t="shared" si="1035"/>
        <v>9</v>
      </c>
      <c r="E3485">
        <f t="shared" si="1036"/>
        <v>9</v>
      </c>
      <c r="F3485" s="4" t="str">
        <f t="shared" si="1037"/>
        <v/>
      </c>
      <c r="G3485">
        <f t="shared" ca="1" si="1038"/>
        <v>0.43264285714285633</v>
      </c>
      <c r="H3485">
        <f t="shared" ca="1" si="1039"/>
        <v>0.38049999999999917</v>
      </c>
      <c r="I3485" s="4">
        <f t="shared" ca="1" si="1049"/>
        <v>1.137037732307115</v>
      </c>
      <c r="J3485" s="8">
        <f t="shared" ca="1" si="1040"/>
        <v>53.20625439212931</v>
      </c>
      <c r="K3485" t="str">
        <f t="shared" ca="1" si="1041"/>
        <v>SELL</v>
      </c>
      <c r="L3485" t="str">
        <f t="shared" ca="1" si="1042"/>
        <v>NA</v>
      </c>
      <c r="M3485" t="str">
        <f t="shared" ca="1" si="1043"/>
        <v/>
      </c>
      <c r="N3485">
        <f t="shared" si="1032"/>
        <v>5042.05</v>
      </c>
      <c r="O3485">
        <f t="shared" ca="1" si="1044"/>
        <v>22</v>
      </c>
      <c r="Q3485" t="str">
        <f t="shared" ca="1" si="1047"/>
        <v>NO</v>
      </c>
      <c r="R3485" t="str">
        <f t="shared" ca="1" si="1048"/>
        <v>NO</v>
      </c>
      <c r="S3485" t="b">
        <f t="shared" ca="1" si="1045"/>
        <v>0</v>
      </c>
      <c r="T3485" t="b">
        <f t="shared" ca="1" si="1046"/>
        <v>0</v>
      </c>
      <c r="U3485">
        <f t="shared" ca="1" si="1031"/>
        <v>1</v>
      </c>
      <c r="W3485" s="7"/>
      <c r="X3485" t="str">
        <f t="shared" ca="1" si="1033"/>
        <v>22</v>
      </c>
    </row>
    <row r="3486" spans="1:24" x14ac:dyDescent="0.3">
      <c r="A3486">
        <f t="shared" si="1034"/>
        <v>3485</v>
      </c>
      <c r="B3486" s="1">
        <v>40164</v>
      </c>
      <c r="C3486">
        <v>5041.75</v>
      </c>
      <c r="D3486">
        <f t="shared" si="1035"/>
        <v>-0.3000000000001819</v>
      </c>
      <c r="E3486" t="str">
        <f t="shared" si="1036"/>
        <v/>
      </c>
      <c r="F3486" s="4">
        <f t="shared" si="1037"/>
        <v>-0.3000000000001819</v>
      </c>
      <c r="G3486">
        <f t="shared" ca="1" si="1038"/>
        <v>0.43264285714285633</v>
      </c>
      <c r="H3486">
        <f t="shared" ca="1" si="1039"/>
        <v>0.28978571428571348</v>
      </c>
      <c r="I3486" s="4">
        <f t="shared" ca="1" si="1049"/>
        <v>1.4929751047572111</v>
      </c>
      <c r="J3486" s="8">
        <f t="shared" ca="1" si="1040"/>
        <v>59.887284951552331</v>
      </c>
      <c r="K3486" t="str">
        <f t="shared" ca="1" si="1041"/>
        <v>SELL</v>
      </c>
      <c r="L3486" t="str">
        <f t="shared" ca="1" si="1042"/>
        <v>NA</v>
      </c>
      <c r="M3486" t="str">
        <f t="shared" ca="1" si="1043"/>
        <v/>
      </c>
      <c r="N3486">
        <f t="shared" si="1032"/>
        <v>5041.75</v>
      </c>
      <c r="O3486">
        <f t="shared" ca="1" si="1044"/>
        <v>22</v>
      </c>
      <c r="Q3486" t="str">
        <f t="shared" ca="1" si="1047"/>
        <v>NO</v>
      </c>
      <c r="R3486" t="str">
        <f t="shared" ca="1" si="1048"/>
        <v>NO</v>
      </c>
      <c r="S3486" t="b">
        <f t="shared" ca="1" si="1045"/>
        <v>0</v>
      </c>
      <c r="T3486" t="b">
        <f t="shared" ca="1" si="1046"/>
        <v>0</v>
      </c>
      <c r="U3486">
        <f t="shared" ca="1" si="1031"/>
        <v>1</v>
      </c>
      <c r="W3486" s="7"/>
      <c r="X3486" t="str">
        <f t="shared" ca="1" si="1033"/>
        <v>22</v>
      </c>
    </row>
    <row r="3487" spans="1:24" x14ac:dyDescent="0.3">
      <c r="A3487">
        <f t="shared" si="1034"/>
        <v>3486</v>
      </c>
      <c r="B3487" s="1">
        <v>40165</v>
      </c>
      <c r="C3487">
        <v>4987.7</v>
      </c>
      <c r="D3487">
        <f t="shared" si="1035"/>
        <v>-54.050000000000182</v>
      </c>
      <c r="E3487" t="str">
        <f t="shared" si="1036"/>
        <v/>
      </c>
      <c r="F3487" s="4">
        <f t="shared" si="1037"/>
        <v>-54.050000000000182</v>
      </c>
      <c r="G3487">
        <f t="shared" ca="1" si="1038"/>
        <v>0.35316666666666607</v>
      </c>
      <c r="H3487">
        <f t="shared" ca="1" si="1039"/>
        <v>0.32112499999999955</v>
      </c>
      <c r="I3487" s="4">
        <f t="shared" ca="1" si="1049"/>
        <v>1.0997794213053065</v>
      </c>
      <c r="J3487" s="8">
        <f t="shared" ca="1" si="1040"/>
        <v>52.375950071062221</v>
      </c>
      <c r="K3487" t="str">
        <f t="shared" ca="1" si="1041"/>
        <v>SELL</v>
      </c>
      <c r="L3487" t="str">
        <f t="shared" ca="1" si="1042"/>
        <v>NA</v>
      </c>
      <c r="M3487" t="str">
        <f t="shared" ca="1" si="1043"/>
        <v/>
      </c>
      <c r="N3487">
        <f t="shared" si="1032"/>
        <v>4987.7</v>
      </c>
      <c r="O3487">
        <f t="shared" ca="1" si="1044"/>
        <v>22</v>
      </c>
      <c r="Q3487" t="str">
        <f t="shared" ca="1" si="1047"/>
        <v>NO</v>
      </c>
      <c r="R3487" t="str">
        <f t="shared" ca="1" si="1048"/>
        <v>NO</v>
      </c>
      <c r="S3487" t="b">
        <f t="shared" ca="1" si="1045"/>
        <v>0</v>
      </c>
      <c r="T3487" t="b">
        <f t="shared" ca="1" si="1046"/>
        <v>0</v>
      </c>
      <c r="U3487">
        <f t="shared" ca="1" si="1031"/>
        <v>1</v>
      </c>
      <c r="W3487" s="7"/>
      <c r="X3487" t="str">
        <f t="shared" ca="1" si="1033"/>
        <v>22</v>
      </c>
    </row>
    <row r="3488" spans="1:24" x14ac:dyDescent="0.3">
      <c r="A3488">
        <f t="shared" si="1034"/>
        <v>3487</v>
      </c>
      <c r="B3488" s="1">
        <v>40168</v>
      </c>
      <c r="C3488">
        <v>4952.6000000000004</v>
      </c>
      <c r="D3488">
        <f t="shared" si="1035"/>
        <v>-35.099999999999454</v>
      </c>
      <c r="E3488" t="str">
        <f t="shared" si="1036"/>
        <v/>
      </c>
      <c r="F3488" s="4">
        <f t="shared" si="1037"/>
        <v>-35.099999999999454</v>
      </c>
      <c r="G3488">
        <f t="shared" ca="1" si="1038"/>
        <v>0.24519999999999889</v>
      </c>
      <c r="H3488">
        <f t="shared" ca="1" si="1039"/>
        <v>0.32444444444444343</v>
      </c>
      <c r="I3488" s="4">
        <f t="shared" ca="1" si="1049"/>
        <v>0.75575342465753326</v>
      </c>
      <c r="J3488" s="8">
        <f t="shared" ca="1" si="1040"/>
        <v>43.044394164000906</v>
      </c>
      <c r="K3488" t="str">
        <f t="shared" ca="1" si="1041"/>
        <v>SELL</v>
      </c>
      <c r="L3488" t="str">
        <f t="shared" ca="1" si="1042"/>
        <v>NA</v>
      </c>
      <c r="M3488" t="str">
        <f t="shared" ca="1" si="1043"/>
        <v/>
      </c>
      <c r="N3488">
        <f t="shared" si="1032"/>
        <v>4952.6000000000004</v>
      </c>
      <c r="O3488">
        <f t="shared" ca="1" si="1044"/>
        <v>22</v>
      </c>
      <c r="Q3488" t="str">
        <f t="shared" ca="1" si="1047"/>
        <v>NO</v>
      </c>
      <c r="R3488" t="str">
        <f t="shared" ca="1" si="1048"/>
        <v>NO</v>
      </c>
      <c r="S3488" t="b">
        <f t="shared" ca="1" si="1045"/>
        <v>0</v>
      </c>
      <c r="T3488" t="b">
        <f t="shared" ca="1" si="1046"/>
        <v>0</v>
      </c>
      <c r="U3488">
        <f t="shared" ca="1" si="1031"/>
        <v>1</v>
      </c>
      <c r="W3488" s="7"/>
      <c r="X3488" t="str">
        <f t="shared" ca="1" si="1033"/>
        <v>22</v>
      </c>
    </row>
    <row r="3489" spans="1:24" x14ac:dyDescent="0.3">
      <c r="A3489">
        <f t="shared" si="1034"/>
        <v>3488</v>
      </c>
      <c r="B3489" s="1">
        <v>40169</v>
      </c>
      <c r="C3489">
        <v>4985.8500000000004</v>
      </c>
      <c r="D3489">
        <f t="shared" si="1035"/>
        <v>33.25</v>
      </c>
      <c r="E3489">
        <f t="shared" si="1036"/>
        <v>33.25</v>
      </c>
      <c r="F3489" s="4" t="str">
        <f t="shared" si="1037"/>
        <v/>
      </c>
      <c r="G3489">
        <f t="shared" ca="1" si="1038"/>
        <v>0.30919999999999892</v>
      </c>
      <c r="H3489">
        <f t="shared" ca="1" si="1039"/>
        <v>0.32444444444444343</v>
      </c>
      <c r="I3489" s="4">
        <f t="shared" ca="1" si="1049"/>
        <v>0.95301369863013663</v>
      </c>
      <c r="J3489" s="8">
        <f t="shared" ca="1" si="1040"/>
        <v>48.797082135091529</v>
      </c>
      <c r="K3489" t="str">
        <f t="shared" ca="1" si="1041"/>
        <v>SELL</v>
      </c>
      <c r="L3489" t="str">
        <f t="shared" ca="1" si="1042"/>
        <v>NA</v>
      </c>
      <c r="M3489" t="str">
        <f t="shared" ca="1" si="1043"/>
        <v/>
      </c>
      <c r="N3489">
        <f t="shared" si="1032"/>
        <v>4985.8500000000004</v>
      </c>
      <c r="O3489">
        <f t="shared" ca="1" si="1044"/>
        <v>22</v>
      </c>
      <c r="Q3489" t="str">
        <f t="shared" ca="1" si="1047"/>
        <v>NO</v>
      </c>
      <c r="R3489" t="str">
        <f t="shared" ca="1" si="1048"/>
        <v>NO</v>
      </c>
      <c r="S3489" t="b">
        <f t="shared" ca="1" si="1045"/>
        <v>0</v>
      </c>
      <c r="T3489" t="b">
        <f t="shared" ca="1" si="1046"/>
        <v>0</v>
      </c>
      <c r="U3489">
        <f t="shared" ca="1" si="1031"/>
        <v>1</v>
      </c>
      <c r="W3489" s="7"/>
      <c r="X3489" t="str">
        <f t="shared" ca="1" si="1033"/>
        <v>22</v>
      </c>
    </row>
    <row r="3490" spans="1:24" x14ac:dyDescent="0.3">
      <c r="A3490">
        <f t="shared" si="1034"/>
        <v>3489</v>
      </c>
      <c r="B3490" s="1">
        <v>40170</v>
      </c>
      <c r="C3490">
        <v>5144.6000000000004</v>
      </c>
      <c r="D3490">
        <f t="shared" si="1035"/>
        <v>158.75</v>
      </c>
      <c r="E3490">
        <f t="shared" si="1036"/>
        <v>158.75</v>
      </c>
      <c r="F3490" s="4" t="str">
        <f t="shared" si="1037"/>
        <v/>
      </c>
      <c r="G3490">
        <f t="shared" ca="1" si="1038"/>
        <v>0.60979999999999923</v>
      </c>
      <c r="H3490">
        <f t="shared" ca="1" si="1039"/>
        <v>0.32444444444444343</v>
      </c>
      <c r="I3490" s="4">
        <f t="shared" ca="1" si="1049"/>
        <v>1.8795205479452091</v>
      </c>
      <c r="J3490" s="8">
        <f t="shared" ca="1" si="1040"/>
        <v>65.271996384481866</v>
      </c>
      <c r="K3490" t="str">
        <f t="shared" ca="1" si="1041"/>
        <v>SELL</v>
      </c>
      <c r="L3490" t="str">
        <f t="shared" ca="1" si="1042"/>
        <v>NA</v>
      </c>
      <c r="M3490" t="str">
        <f t="shared" ca="1" si="1043"/>
        <v/>
      </c>
      <c r="N3490">
        <f t="shared" si="1032"/>
        <v>5144.6000000000004</v>
      </c>
      <c r="O3490">
        <f t="shared" ca="1" si="1044"/>
        <v>22</v>
      </c>
      <c r="Q3490" t="str">
        <f t="shared" ca="1" si="1047"/>
        <v>NO</v>
      </c>
      <c r="R3490" t="str">
        <f t="shared" ca="1" si="1048"/>
        <v>NO</v>
      </c>
      <c r="S3490" t="b">
        <f t="shared" ca="1" si="1045"/>
        <v>0</v>
      </c>
      <c r="T3490" t="b">
        <f t="shared" ca="1" si="1046"/>
        <v>0</v>
      </c>
      <c r="U3490">
        <f t="shared" ca="1" si="1031"/>
        <v>1</v>
      </c>
      <c r="W3490" s="7"/>
      <c r="X3490" t="str">
        <f t="shared" ca="1" si="1033"/>
        <v>22</v>
      </c>
    </row>
    <row r="3491" spans="1:24" x14ac:dyDescent="0.3">
      <c r="A3491">
        <f t="shared" si="1034"/>
        <v>3490</v>
      </c>
      <c r="B3491" s="1">
        <v>40171</v>
      </c>
      <c r="C3491">
        <v>5178.3999999999996</v>
      </c>
      <c r="D3491">
        <f t="shared" si="1035"/>
        <v>33.799999999999272</v>
      </c>
      <c r="E3491">
        <f t="shared" si="1036"/>
        <v>33.799999999999272</v>
      </c>
      <c r="F3491" s="4" t="str">
        <f t="shared" si="1037"/>
        <v/>
      </c>
      <c r="G3491">
        <f t="shared" ca="1" si="1038"/>
        <v>0.56449999999999823</v>
      </c>
      <c r="H3491">
        <f t="shared" ca="1" si="1039"/>
        <v>0.33649999999999863</v>
      </c>
      <c r="I3491" s="4">
        <f t="shared" ca="1" si="1049"/>
        <v>1.6775631500742958</v>
      </c>
      <c r="J3491" s="8">
        <f t="shared" ca="1" si="1040"/>
        <v>62.652608213096585</v>
      </c>
      <c r="K3491" t="str">
        <f t="shared" ca="1" si="1041"/>
        <v>SELL</v>
      </c>
      <c r="L3491" t="str">
        <f t="shared" ca="1" si="1042"/>
        <v>NA</v>
      </c>
      <c r="M3491" t="str">
        <f t="shared" ca="1" si="1043"/>
        <v/>
      </c>
      <c r="N3491">
        <f t="shared" si="1032"/>
        <v>5178.3999999999996</v>
      </c>
      <c r="O3491">
        <f t="shared" ca="1" si="1044"/>
        <v>22</v>
      </c>
      <c r="Q3491" t="str">
        <f t="shared" ca="1" si="1047"/>
        <v>NO</v>
      </c>
      <c r="R3491" t="str">
        <f t="shared" ca="1" si="1048"/>
        <v>NO</v>
      </c>
      <c r="S3491" t="b">
        <f t="shared" ca="1" si="1045"/>
        <v>0</v>
      </c>
      <c r="T3491" t="b">
        <f t="shared" ca="1" si="1046"/>
        <v>0</v>
      </c>
      <c r="U3491">
        <f t="shared" ca="1" si="1031"/>
        <v>1</v>
      </c>
      <c r="W3491" s="7"/>
      <c r="X3491" t="str">
        <f t="shared" ca="1" si="1033"/>
        <v>22</v>
      </c>
    </row>
    <row r="3492" spans="1:24" x14ac:dyDescent="0.3">
      <c r="A3492">
        <f t="shared" si="1034"/>
        <v>3491</v>
      </c>
      <c r="B3492" s="1">
        <v>40176</v>
      </c>
      <c r="C3492">
        <v>5187.95</v>
      </c>
      <c r="D3492">
        <f t="shared" si="1035"/>
        <v>9.5500000000001819</v>
      </c>
      <c r="E3492">
        <f t="shared" si="1036"/>
        <v>9.5500000000001819</v>
      </c>
      <c r="F3492" s="4" t="str">
        <f t="shared" si="1037"/>
        <v/>
      </c>
      <c r="G3492">
        <f t="shared" ca="1" si="1038"/>
        <v>0.49749999999999872</v>
      </c>
      <c r="H3492">
        <f t="shared" ca="1" si="1039"/>
        <v>0.32428571428571296</v>
      </c>
      <c r="I3492" s="4">
        <f t="shared" ca="1" si="1049"/>
        <v>1.5341409691629979</v>
      </c>
      <c r="J3492" s="8">
        <f t="shared" ca="1" si="1040"/>
        <v>60.538896132116506</v>
      </c>
      <c r="K3492" t="str">
        <f t="shared" ca="1" si="1041"/>
        <v>SELL</v>
      </c>
      <c r="L3492" t="str">
        <f t="shared" ca="1" si="1042"/>
        <v>NA</v>
      </c>
      <c r="M3492" t="str">
        <f t="shared" ca="1" si="1043"/>
        <v/>
      </c>
      <c r="N3492">
        <f t="shared" si="1032"/>
        <v>5187.95</v>
      </c>
      <c r="O3492">
        <f t="shared" ca="1" si="1044"/>
        <v>22</v>
      </c>
      <c r="Q3492" t="str">
        <f t="shared" ca="1" si="1047"/>
        <v>NO</v>
      </c>
      <c r="R3492" t="str">
        <f t="shared" ca="1" si="1048"/>
        <v>NO</v>
      </c>
      <c r="S3492" t="b">
        <f t="shared" ca="1" si="1045"/>
        <v>0</v>
      </c>
      <c r="T3492" t="b">
        <f t="shared" ca="1" si="1046"/>
        <v>0</v>
      </c>
      <c r="U3492">
        <f t="shared" ca="1" si="1031"/>
        <v>1</v>
      </c>
      <c r="W3492" s="7"/>
      <c r="X3492" t="str">
        <f t="shared" ca="1" si="1033"/>
        <v>22</v>
      </c>
    </row>
    <row r="3493" spans="1:24" x14ac:dyDescent="0.3">
      <c r="A3493">
        <f t="shared" si="1034"/>
        <v>3492</v>
      </c>
      <c r="B3493" s="1">
        <v>40177</v>
      </c>
      <c r="C3493">
        <v>5169.45</v>
      </c>
      <c r="D3493">
        <f t="shared" si="1035"/>
        <v>-18.5</v>
      </c>
      <c r="E3493" t="str">
        <f t="shared" si="1036"/>
        <v/>
      </c>
      <c r="F3493" s="4">
        <f t="shared" si="1037"/>
        <v>-18.5</v>
      </c>
      <c r="G3493">
        <f t="shared" ca="1" si="1038"/>
        <v>0.44499999999999851</v>
      </c>
      <c r="H3493">
        <f t="shared" ca="1" si="1039"/>
        <v>0.30687499999999884</v>
      </c>
      <c r="I3493" s="4">
        <f t="shared" ca="1" si="1049"/>
        <v>1.4501018329938906</v>
      </c>
      <c r="J3493" s="8">
        <f t="shared" ca="1" si="1040"/>
        <v>59.185369908561945</v>
      </c>
      <c r="K3493" t="str">
        <f t="shared" ca="1" si="1041"/>
        <v>SELL</v>
      </c>
      <c r="L3493" t="str">
        <f t="shared" ca="1" si="1042"/>
        <v>NA</v>
      </c>
      <c r="M3493" t="str">
        <f t="shared" ca="1" si="1043"/>
        <v/>
      </c>
      <c r="N3493">
        <f t="shared" si="1032"/>
        <v>5169.45</v>
      </c>
      <c r="O3493">
        <f t="shared" ca="1" si="1044"/>
        <v>22</v>
      </c>
      <c r="Q3493" t="str">
        <f t="shared" ca="1" si="1047"/>
        <v>NO</v>
      </c>
      <c r="R3493" t="str">
        <f t="shared" ca="1" si="1048"/>
        <v>NO</v>
      </c>
      <c r="S3493" t="b">
        <f t="shared" ca="1" si="1045"/>
        <v>0</v>
      </c>
      <c r="T3493" t="b">
        <f t="shared" ca="1" si="1046"/>
        <v>0</v>
      </c>
      <c r="U3493">
        <f t="shared" ca="1" si="1031"/>
        <v>1</v>
      </c>
      <c r="W3493" s="7"/>
      <c r="X3493" t="str">
        <f t="shared" ca="1" si="1033"/>
        <v>22</v>
      </c>
    </row>
    <row r="3494" spans="1:24" x14ac:dyDescent="0.3">
      <c r="A3494">
        <f t="shared" si="1034"/>
        <v>3493</v>
      </c>
      <c r="B3494" s="1">
        <v>40178</v>
      </c>
      <c r="C3494">
        <v>5201.05</v>
      </c>
      <c r="D3494">
        <f t="shared" si="1035"/>
        <v>31.600000000000364</v>
      </c>
      <c r="E3494">
        <f t="shared" si="1036"/>
        <v>31.600000000000364</v>
      </c>
      <c r="F3494" s="4" t="str">
        <f t="shared" si="1037"/>
        <v/>
      </c>
      <c r="G3494">
        <f t="shared" ca="1" si="1038"/>
        <v>0.42657142857142782</v>
      </c>
      <c r="H3494">
        <f t="shared" ca="1" si="1039"/>
        <v>0.29935714285714182</v>
      </c>
      <c r="I3494" s="4">
        <f t="shared" ca="1" si="1049"/>
        <v>1.4249582438558841</v>
      </c>
      <c r="J3494" s="8">
        <f t="shared" ca="1" si="1040"/>
        <v>58.762176522680356</v>
      </c>
      <c r="K3494" t="str">
        <f t="shared" ca="1" si="1041"/>
        <v>SELL</v>
      </c>
      <c r="L3494" t="str">
        <f t="shared" ca="1" si="1042"/>
        <v>NA</v>
      </c>
      <c r="M3494" t="str">
        <f t="shared" ca="1" si="1043"/>
        <v/>
      </c>
      <c r="N3494">
        <f t="shared" si="1032"/>
        <v>5201.05</v>
      </c>
      <c r="O3494">
        <f t="shared" ca="1" si="1044"/>
        <v>22</v>
      </c>
      <c r="Q3494" t="str">
        <f t="shared" ca="1" si="1047"/>
        <v>NO</v>
      </c>
      <c r="R3494" t="str">
        <f t="shared" ca="1" si="1048"/>
        <v>NO</v>
      </c>
      <c r="S3494" t="b">
        <f t="shared" ca="1" si="1045"/>
        <v>0</v>
      </c>
      <c r="T3494" t="b">
        <f t="shared" ca="1" si="1046"/>
        <v>0</v>
      </c>
      <c r="U3494">
        <f t="shared" ca="1" si="1031"/>
        <v>1</v>
      </c>
      <c r="W3494" s="7"/>
      <c r="X3494" t="str">
        <f t="shared" ca="1" si="1033"/>
        <v>22</v>
      </c>
    </row>
    <row r="3495" spans="1:24" x14ac:dyDescent="0.3">
      <c r="A3495">
        <f t="shared" si="1034"/>
        <v>3494</v>
      </c>
      <c r="B3495" s="1">
        <v>40182</v>
      </c>
      <c r="C3495">
        <v>5232.2</v>
      </c>
      <c r="D3495">
        <f t="shared" si="1035"/>
        <v>31.149999999999636</v>
      </c>
      <c r="E3495">
        <f t="shared" si="1036"/>
        <v>31.149999999999636</v>
      </c>
      <c r="F3495" s="4" t="str">
        <f t="shared" si="1037"/>
        <v/>
      </c>
      <c r="G3495">
        <f t="shared" ca="1" si="1038"/>
        <v>0.43871428571428495</v>
      </c>
      <c r="H3495">
        <f t="shared" ca="1" si="1039"/>
        <v>0.29935714285714182</v>
      </c>
      <c r="I3495" s="4">
        <f t="shared" ca="1" si="1049"/>
        <v>1.4655213552851374</v>
      </c>
      <c r="J3495" s="8">
        <f t="shared" ca="1" si="1040"/>
        <v>59.440627117003814</v>
      </c>
      <c r="K3495" t="str">
        <f t="shared" ca="1" si="1041"/>
        <v>SELL</v>
      </c>
      <c r="L3495" t="str">
        <f t="shared" ca="1" si="1042"/>
        <v>NA</v>
      </c>
      <c r="M3495" t="str">
        <f t="shared" ca="1" si="1043"/>
        <v/>
      </c>
      <c r="N3495">
        <f t="shared" si="1032"/>
        <v>5232.2</v>
      </c>
      <c r="O3495">
        <f t="shared" ca="1" si="1044"/>
        <v>22</v>
      </c>
      <c r="Q3495" t="str">
        <f t="shared" ca="1" si="1047"/>
        <v>NO</v>
      </c>
      <c r="R3495" t="str">
        <f t="shared" ca="1" si="1048"/>
        <v>NO</v>
      </c>
      <c r="S3495" t="b">
        <f t="shared" ca="1" si="1045"/>
        <v>0</v>
      </c>
      <c r="T3495" t="b">
        <f t="shared" ca="1" si="1046"/>
        <v>0</v>
      </c>
      <c r="U3495">
        <f t="shared" ca="1" si="1031"/>
        <v>1</v>
      </c>
      <c r="W3495" s="7"/>
      <c r="X3495" t="str">
        <f t="shared" ca="1" si="1033"/>
        <v>22</v>
      </c>
    </row>
    <row r="3496" spans="1:24" x14ac:dyDescent="0.3">
      <c r="A3496">
        <f t="shared" si="1034"/>
        <v>3495</v>
      </c>
      <c r="B3496" s="1">
        <v>40183</v>
      </c>
      <c r="C3496">
        <v>5277.9</v>
      </c>
      <c r="D3496">
        <f t="shared" si="1035"/>
        <v>45.699999999999818</v>
      </c>
      <c r="E3496">
        <f t="shared" si="1036"/>
        <v>45.699999999999818</v>
      </c>
      <c r="F3496" s="4" t="str">
        <f t="shared" si="1037"/>
        <v/>
      </c>
      <c r="G3496">
        <f t="shared" ca="1" si="1038"/>
        <v>0.44099999999999911</v>
      </c>
      <c r="H3496">
        <f t="shared" ca="1" si="1039"/>
        <v>0.32033333333333303</v>
      </c>
      <c r="I3496" s="4">
        <f t="shared" ca="1" si="1049"/>
        <v>1.3766909469302795</v>
      </c>
      <c r="J3496" s="8">
        <f t="shared" ca="1" si="1040"/>
        <v>57.924693520140082</v>
      </c>
      <c r="K3496" t="str">
        <f t="shared" ca="1" si="1041"/>
        <v>SELL</v>
      </c>
      <c r="L3496" t="str">
        <f t="shared" ca="1" si="1042"/>
        <v>NA</v>
      </c>
      <c r="M3496" t="str">
        <f t="shared" ca="1" si="1043"/>
        <v/>
      </c>
      <c r="N3496">
        <f t="shared" si="1032"/>
        <v>5277.9</v>
      </c>
      <c r="O3496">
        <f t="shared" ca="1" si="1044"/>
        <v>22</v>
      </c>
      <c r="Q3496" t="str">
        <f t="shared" ca="1" si="1047"/>
        <v>NO</v>
      </c>
      <c r="R3496" t="str">
        <f t="shared" ca="1" si="1048"/>
        <v>NO</v>
      </c>
      <c r="S3496" t="b">
        <f t="shared" ca="1" si="1045"/>
        <v>0</v>
      </c>
      <c r="T3496" t="b">
        <f t="shared" ca="1" si="1046"/>
        <v>0</v>
      </c>
      <c r="U3496">
        <f t="shared" ca="1" si="1031"/>
        <v>1</v>
      </c>
      <c r="W3496" s="7"/>
      <c r="X3496" t="str">
        <f t="shared" ca="1" si="1033"/>
        <v>22</v>
      </c>
    </row>
    <row r="3497" spans="1:24" x14ac:dyDescent="0.3">
      <c r="A3497">
        <f t="shared" si="1034"/>
        <v>3496</v>
      </c>
      <c r="B3497" s="1">
        <v>40184</v>
      </c>
      <c r="C3497">
        <v>5281.8</v>
      </c>
      <c r="D3497">
        <f t="shared" si="1035"/>
        <v>3.9000000000005457</v>
      </c>
      <c r="E3497">
        <f t="shared" si="1036"/>
        <v>3.9000000000005457</v>
      </c>
      <c r="F3497" s="4" t="str">
        <f t="shared" si="1037"/>
        <v/>
      </c>
      <c r="G3497">
        <f t="shared" ca="1" si="1038"/>
        <v>0.39633333333333309</v>
      </c>
      <c r="H3497">
        <f t="shared" ca="1" si="1039"/>
        <v>0.36119999999999891</v>
      </c>
      <c r="I3497" s="4">
        <f t="shared" ca="1" si="1049"/>
        <v>1.0972683647102279</v>
      </c>
      <c r="J3497" s="8">
        <f t="shared" ca="1" si="1040"/>
        <v>52.318929860072224</v>
      </c>
      <c r="K3497" t="str">
        <f t="shared" ca="1" si="1041"/>
        <v>SELL</v>
      </c>
      <c r="L3497" t="str">
        <f t="shared" ca="1" si="1042"/>
        <v>NA</v>
      </c>
      <c r="M3497" t="str">
        <f t="shared" ca="1" si="1043"/>
        <v/>
      </c>
      <c r="N3497">
        <f t="shared" si="1032"/>
        <v>5281.8</v>
      </c>
      <c r="O3497">
        <f t="shared" ca="1" si="1044"/>
        <v>22</v>
      </c>
      <c r="Q3497" t="str">
        <f t="shared" ca="1" si="1047"/>
        <v>NO</v>
      </c>
      <c r="R3497" t="str">
        <f t="shared" ca="1" si="1048"/>
        <v>NO</v>
      </c>
      <c r="S3497" t="b">
        <f t="shared" ca="1" si="1045"/>
        <v>0</v>
      </c>
      <c r="T3497" t="b">
        <f t="shared" ca="1" si="1046"/>
        <v>0</v>
      </c>
      <c r="U3497">
        <f t="shared" ca="1" si="1031"/>
        <v>1</v>
      </c>
      <c r="W3497" s="7"/>
      <c r="X3497" t="str">
        <f t="shared" ca="1" si="1033"/>
        <v>22</v>
      </c>
    </row>
    <row r="3498" spans="1:24" x14ac:dyDescent="0.3">
      <c r="A3498">
        <f t="shared" si="1034"/>
        <v>3497</v>
      </c>
      <c r="B3498" s="1">
        <v>40185</v>
      </c>
      <c r="C3498">
        <v>5263.1</v>
      </c>
      <c r="D3498">
        <f t="shared" si="1035"/>
        <v>-18.699999999999818</v>
      </c>
      <c r="E3498" t="str">
        <f t="shared" si="1036"/>
        <v/>
      </c>
      <c r="F3498" s="4">
        <f t="shared" si="1037"/>
        <v>-18.699999999999818</v>
      </c>
      <c r="G3498">
        <f t="shared" ca="1" si="1038"/>
        <v>0.39633333333333309</v>
      </c>
      <c r="H3498">
        <f t="shared" ca="1" si="1039"/>
        <v>0.25329999999999925</v>
      </c>
      <c r="I3498" s="4">
        <f t="shared" ca="1" si="1049"/>
        <v>1.5646795631004116</v>
      </c>
      <c r="J3498" s="8">
        <f t="shared" ca="1" si="1040"/>
        <v>61.008774180306894</v>
      </c>
      <c r="K3498" t="str">
        <f t="shared" ca="1" si="1041"/>
        <v>SELL</v>
      </c>
      <c r="L3498" t="str">
        <f t="shared" ca="1" si="1042"/>
        <v>NA</v>
      </c>
      <c r="M3498" t="str">
        <f t="shared" ca="1" si="1043"/>
        <v/>
      </c>
      <c r="N3498">
        <f t="shared" si="1032"/>
        <v>5263.1</v>
      </c>
      <c r="O3498">
        <f t="shared" ca="1" si="1044"/>
        <v>22</v>
      </c>
      <c r="Q3498" t="str">
        <f t="shared" ca="1" si="1047"/>
        <v>NO</v>
      </c>
      <c r="R3498" t="str">
        <f t="shared" ca="1" si="1048"/>
        <v>NO</v>
      </c>
      <c r="S3498" t="b">
        <f t="shared" ca="1" si="1045"/>
        <v>0</v>
      </c>
      <c r="T3498" t="b">
        <f t="shared" ca="1" si="1046"/>
        <v>0</v>
      </c>
      <c r="U3498">
        <f t="shared" ca="1" si="1031"/>
        <v>1</v>
      </c>
      <c r="W3498" s="7"/>
      <c r="X3498" t="str">
        <f t="shared" ca="1" si="1033"/>
        <v>22</v>
      </c>
    </row>
    <row r="3499" spans="1:24" x14ac:dyDescent="0.3">
      <c r="A3499">
        <f t="shared" si="1034"/>
        <v>3498</v>
      </c>
      <c r="B3499" s="1">
        <v>40186</v>
      </c>
      <c r="C3499">
        <v>5244.75</v>
      </c>
      <c r="D3499">
        <f t="shared" si="1035"/>
        <v>-18.350000000000364</v>
      </c>
      <c r="E3499" t="str">
        <f t="shared" si="1036"/>
        <v/>
      </c>
      <c r="F3499" s="4">
        <f t="shared" si="1037"/>
        <v>-18.350000000000364</v>
      </c>
      <c r="G3499">
        <f t="shared" ca="1" si="1038"/>
        <v>0.43462499999999976</v>
      </c>
      <c r="H3499">
        <f t="shared" ca="1" si="1039"/>
        <v>0.24166666666666667</v>
      </c>
      <c r="I3499" s="4">
        <f t="shared" ca="1" si="1049"/>
        <v>1.7984482758620679</v>
      </c>
      <c r="J3499" s="8">
        <f t="shared" ca="1" si="1040"/>
        <v>64.265910911219265</v>
      </c>
      <c r="K3499" t="str">
        <f t="shared" ca="1" si="1041"/>
        <v>SELL</v>
      </c>
      <c r="L3499" t="str">
        <f t="shared" ca="1" si="1042"/>
        <v>NA</v>
      </c>
      <c r="M3499" t="str">
        <f t="shared" ca="1" si="1043"/>
        <v/>
      </c>
      <c r="N3499">
        <f t="shared" si="1032"/>
        <v>5244.75</v>
      </c>
      <c r="O3499">
        <f t="shared" ca="1" si="1044"/>
        <v>22</v>
      </c>
      <c r="Q3499" t="str">
        <f t="shared" ca="1" si="1047"/>
        <v>NO</v>
      </c>
      <c r="R3499" t="str">
        <f t="shared" ca="1" si="1048"/>
        <v>NO</v>
      </c>
      <c r="S3499" t="b">
        <f t="shared" ca="1" si="1045"/>
        <v>0</v>
      </c>
      <c r="T3499" t="b">
        <f t="shared" ca="1" si="1046"/>
        <v>0</v>
      </c>
      <c r="U3499">
        <f t="shared" ca="1" si="1031"/>
        <v>1</v>
      </c>
      <c r="W3499" s="7"/>
      <c r="X3499" t="str">
        <f t="shared" ca="1" si="1033"/>
        <v>22</v>
      </c>
    </row>
    <row r="3500" spans="1:24" x14ac:dyDescent="0.3">
      <c r="A3500">
        <f t="shared" si="1034"/>
        <v>3499</v>
      </c>
      <c r="B3500" s="1">
        <v>40189</v>
      </c>
      <c r="C3500">
        <v>5249.4</v>
      </c>
      <c r="D3500">
        <f t="shared" si="1035"/>
        <v>4.6499999999996362</v>
      </c>
      <c r="E3500">
        <f t="shared" si="1036"/>
        <v>4.6499999999996362</v>
      </c>
      <c r="F3500" s="4" t="str">
        <f t="shared" si="1037"/>
        <v/>
      </c>
      <c r="G3500">
        <f t="shared" ca="1" si="1038"/>
        <v>0.3914999999999994</v>
      </c>
      <c r="H3500">
        <f t="shared" ca="1" si="1039"/>
        <v>0.2893999999999996</v>
      </c>
      <c r="I3500" s="4">
        <f t="shared" ca="1" si="1049"/>
        <v>1.3527988942639944</v>
      </c>
      <c r="J3500" s="8">
        <f t="shared" ca="1" si="1040"/>
        <v>57.497429872227933</v>
      </c>
      <c r="K3500" t="str">
        <f t="shared" ca="1" si="1041"/>
        <v>SELL</v>
      </c>
      <c r="L3500" t="str">
        <f t="shared" ca="1" si="1042"/>
        <v>NA</v>
      </c>
      <c r="M3500" t="str">
        <f t="shared" ca="1" si="1043"/>
        <v/>
      </c>
      <c r="N3500">
        <f t="shared" si="1032"/>
        <v>5249.4</v>
      </c>
      <c r="O3500">
        <f t="shared" ca="1" si="1044"/>
        <v>22</v>
      </c>
      <c r="Q3500" t="str">
        <f t="shared" ca="1" si="1047"/>
        <v>NO</v>
      </c>
      <c r="R3500" t="str">
        <f t="shared" ca="1" si="1048"/>
        <v>NO</v>
      </c>
      <c r="S3500" t="b">
        <f t="shared" ca="1" si="1045"/>
        <v>0</v>
      </c>
      <c r="T3500" t="b">
        <f t="shared" ca="1" si="1046"/>
        <v>0</v>
      </c>
      <c r="U3500">
        <f t="shared" ca="1" si="1031"/>
        <v>1</v>
      </c>
      <c r="W3500" s="7"/>
      <c r="X3500" t="str">
        <f t="shared" ca="1" si="1033"/>
        <v>22</v>
      </c>
    </row>
    <row r="3501" spans="1:24" x14ac:dyDescent="0.3">
      <c r="A3501">
        <f t="shared" si="1034"/>
        <v>3500</v>
      </c>
      <c r="B3501" s="1">
        <v>40190</v>
      </c>
      <c r="C3501">
        <v>5210.3999999999996</v>
      </c>
      <c r="D3501">
        <f t="shared" si="1035"/>
        <v>-39</v>
      </c>
      <c r="E3501" t="str">
        <f t="shared" si="1036"/>
        <v/>
      </c>
      <c r="F3501" s="4">
        <f t="shared" si="1037"/>
        <v>-39</v>
      </c>
      <c r="G3501">
        <f t="shared" ca="1" si="1038"/>
        <v>0.3914999999999994</v>
      </c>
      <c r="H3501">
        <f t="shared" ca="1" si="1039"/>
        <v>0.25929999999999931</v>
      </c>
      <c r="I3501" s="4">
        <f t="shared" ca="1" si="1049"/>
        <v>1.5098341689163148</v>
      </c>
      <c r="J3501" s="8">
        <f t="shared" ca="1" si="1040"/>
        <v>60.156730178242192</v>
      </c>
      <c r="K3501" t="str">
        <f t="shared" ca="1" si="1041"/>
        <v>SELL</v>
      </c>
      <c r="L3501" t="str">
        <f t="shared" ca="1" si="1042"/>
        <v>NA</v>
      </c>
      <c r="M3501" t="str">
        <f t="shared" ca="1" si="1043"/>
        <v/>
      </c>
      <c r="N3501">
        <f t="shared" si="1032"/>
        <v>5210.3999999999996</v>
      </c>
      <c r="O3501">
        <f t="shared" ca="1" si="1044"/>
        <v>22</v>
      </c>
      <c r="Q3501" t="str">
        <f t="shared" ca="1" si="1047"/>
        <v>NO</v>
      </c>
      <c r="R3501" t="str">
        <f t="shared" ca="1" si="1048"/>
        <v>NO</v>
      </c>
      <c r="S3501" t="b">
        <f t="shared" ca="1" si="1045"/>
        <v>0</v>
      </c>
      <c r="T3501" t="b">
        <f t="shared" ca="1" si="1046"/>
        <v>0</v>
      </c>
      <c r="U3501">
        <f t="shared" ca="1" si="1031"/>
        <v>1</v>
      </c>
      <c r="W3501" s="7"/>
      <c r="X3501" t="str">
        <f t="shared" ca="1" si="1033"/>
        <v>22</v>
      </c>
    </row>
    <row r="3502" spans="1:24" x14ac:dyDescent="0.3">
      <c r="A3502">
        <f t="shared" si="1034"/>
        <v>3501</v>
      </c>
      <c r="B3502" s="1">
        <v>40191</v>
      </c>
      <c r="C3502">
        <v>5233.95</v>
      </c>
      <c r="D3502">
        <f t="shared" si="1035"/>
        <v>23.550000000000182</v>
      </c>
      <c r="E3502">
        <f t="shared" si="1036"/>
        <v>23.550000000000182</v>
      </c>
      <c r="F3502" s="4" t="str">
        <f t="shared" si="1037"/>
        <v/>
      </c>
      <c r="G3502">
        <f t="shared" ca="1" si="1038"/>
        <v>0.37589999999999962</v>
      </c>
      <c r="H3502">
        <f t="shared" ca="1" si="1039"/>
        <v>0.23637500000000045</v>
      </c>
      <c r="I3502" s="4">
        <f t="shared" ca="1" si="1049"/>
        <v>1.5902696985721794</v>
      </c>
      <c r="J3502" s="8">
        <f t="shared" ca="1" si="1040"/>
        <v>61.393981462578019</v>
      </c>
      <c r="K3502" t="str">
        <f t="shared" ca="1" si="1041"/>
        <v>SELL</v>
      </c>
      <c r="L3502" t="str">
        <f t="shared" ca="1" si="1042"/>
        <v>NA</v>
      </c>
      <c r="M3502" t="str">
        <f t="shared" ca="1" si="1043"/>
        <v/>
      </c>
      <c r="N3502">
        <f t="shared" si="1032"/>
        <v>5233.95</v>
      </c>
      <c r="O3502">
        <f t="shared" ca="1" si="1044"/>
        <v>22</v>
      </c>
      <c r="Q3502" t="str">
        <f t="shared" ca="1" si="1047"/>
        <v>NO</v>
      </c>
      <c r="R3502" t="str">
        <f t="shared" ca="1" si="1048"/>
        <v>NO</v>
      </c>
      <c r="S3502" t="b">
        <f t="shared" ca="1" si="1045"/>
        <v>0</v>
      </c>
      <c r="T3502" t="b">
        <f t="shared" ca="1" si="1046"/>
        <v>0</v>
      </c>
      <c r="U3502">
        <f t="shared" ca="1" si="1031"/>
        <v>1</v>
      </c>
      <c r="W3502" s="7"/>
      <c r="X3502" t="str">
        <f t="shared" ca="1" si="1033"/>
        <v>22</v>
      </c>
    </row>
    <row r="3503" spans="1:24" x14ac:dyDescent="0.3">
      <c r="A3503">
        <f t="shared" si="1034"/>
        <v>3502</v>
      </c>
      <c r="B3503" s="1">
        <v>40192</v>
      </c>
      <c r="C3503">
        <v>5259.9</v>
      </c>
      <c r="D3503">
        <f t="shared" si="1035"/>
        <v>25.949999999999818</v>
      </c>
      <c r="E3503">
        <f t="shared" si="1036"/>
        <v>25.949999999999818</v>
      </c>
      <c r="F3503" s="4" t="str">
        <f t="shared" si="1037"/>
        <v/>
      </c>
      <c r="G3503">
        <f t="shared" ca="1" si="1038"/>
        <v>0.36859999999999943</v>
      </c>
      <c r="H3503">
        <f t="shared" ca="1" si="1039"/>
        <v>0.23637500000000045</v>
      </c>
      <c r="I3503" s="4">
        <f t="shared" ca="1" si="1049"/>
        <v>1.5593865679534584</v>
      </c>
      <c r="J3503" s="8">
        <f t="shared" ca="1" si="1040"/>
        <v>60.928137526343981</v>
      </c>
      <c r="K3503" t="str">
        <f t="shared" ca="1" si="1041"/>
        <v>SELL</v>
      </c>
      <c r="L3503" t="str">
        <f t="shared" ca="1" si="1042"/>
        <v>NA</v>
      </c>
      <c r="M3503" t="str">
        <f t="shared" ca="1" si="1043"/>
        <v/>
      </c>
      <c r="N3503">
        <f t="shared" si="1032"/>
        <v>5259.9</v>
      </c>
      <c r="O3503">
        <f t="shared" ca="1" si="1044"/>
        <v>22</v>
      </c>
      <c r="Q3503" t="str">
        <f t="shared" ca="1" si="1047"/>
        <v>NO</v>
      </c>
      <c r="R3503" t="str">
        <f t="shared" ca="1" si="1048"/>
        <v>NO</v>
      </c>
      <c r="S3503" t="b">
        <f t="shared" ca="1" si="1045"/>
        <v>0</v>
      </c>
      <c r="T3503" t="b">
        <f t="shared" ca="1" si="1046"/>
        <v>0</v>
      </c>
      <c r="U3503">
        <f t="shared" ca="1" si="1031"/>
        <v>1</v>
      </c>
      <c r="W3503" s="7"/>
      <c r="X3503" t="str">
        <f t="shared" ca="1" si="1033"/>
        <v>22</v>
      </c>
    </row>
    <row r="3504" spans="1:24" x14ac:dyDescent="0.3">
      <c r="A3504">
        <f t="shared" si="1034"/>
        <v>3503</v>
      </c>
      <c r="B3504" s="1">
        <v>40193</v>
      </c>
      <c r="C3504">
        <v>5252.2</v>
      </c>
      <c r="D3504">
        <f t="shared" si="1035"/>
        <v>-7.6999999999998181</v>
      </c>
      <c r="E3504" t="str">
        <f t="shared" si="1036"/>
        <v/>
      </c>
      <c r="F3504" s="4">
        <f t="shared" si="1037"/>
        <v>-7.6999999999998181</v>
      </c>
      <c r="G3504">
        <f t="shared" ca="1" si="1038"/>
        <v>0.23316666666666605</v>
      </c>
      <c r="H3504">
        <f t="shared" ca="1" si="1039"/>
        <v>0.20449999999999999</v>
      </c>
      <c r="I3504" s="4">
        <f t="shared" ca="1" si="1049"/>
        <v>1.1401792991035016</v>
      </c>
      <c r="J3504" s="8">
        <f t="shared" ca="1" si="1040"/>
        <v>53.274942878903218</v>
      </c>
      <c r="K3504" t="str">
        <f t="shared" ca="1" si="1041"/>
        <v>SELL</v>
      </c>
      <c r="L3504" t="str">
        <f t="shared" ca="1" si="1042"/>
        <v>NA</v>
      </c>
      <c r="M3504" t="str">
        <f t="shared" ca="1" si="1043"/>
        <v/>
      </c>
      <c r="N3504">
        <f t="shared" si="1032"/>
        <v>5252.2</v>
      </c>
      <c r="O3504">
        <f t="shared" ca="1" si="1044"/>
        <v>22</v>
      </c>
      <c r="Q3504" t="str">
        <f t="shared" ca="1" si="1047"/>
        <v>NO</v>
      </c>
      <c r="R3504" t="str">
        <f t="shared" ca="1" si="1048"/>
        <v>NO</v>
      </c>
      <c r="S3504" t="b">
        <f t="shared" ca="1" si="1045"/>
        <v>0</v>
      </c>
      <c r="T3504" t="b">
        <f t="shared" ca="1" si="1046"/>
        <v>0</v>
      </c>
      <c r="U3504">
        <f t="shared" ca="1" si="1031"/>
        <v>1</v>
      </c>
      <c r="W3504" s="7"/>
      <c r="X3504" t="str">
        <f t="shared" ca="1" si="1033"/>
        <v>22</v>
      </c>
    </row>
    <row r="3505" spans="1:24" x14ac:dyDescent="0.3">
      <c r="A3505">
        <f t="shared" si="1034"/>
        <v>3504</v>
      </c>
      <c r="B3505" s="1">
        <v>40196</v>
      </c>
      <c r="C3505">
        <v>5274.85</v>
      </c>
      <c r="D3505">
        <f t="shared" si="1035"/>
        <v>22.650000000000546</v>
      </c>
      <c r="E3505">
        <f t="shared" si="1036"/>
        <v>22.650000000000546</v>
      </c>
      <c r="F3505" s="4" t="str">
        <f t="shared" si="1037"/>
        <v/>
      </c>
      <c r="G3505">
        <f t="shared" ca="1" si="1038"/>
        <v>0.22077777777777857</v>
      </c>
      <c r="H3505">
        <f t="shared" ca="1" si="1039"/>
        <v>0.20449999999999999</v>
      </c>
      <c r="I3505" s="4">
        <f t="shared" ca="1" si="1049"/>
        <v>1.0795979353436607</v>
      </c>
      <c r="J3505" s="8">
        <f t="shared" ca="1" si="1040"/>
        <v>51.913781841933478</v>
      </c>
      <c r="K3505" t="str">
        <f t="shared" ca="1" si="1041"/>
        <v>SELL</v>
      </c>
      <c r="L3505" t="str">
        <f t="shared" ca="1" si="1042"/>
        <v>NA</v>
      </c>
      <c r="M3505" t="str">
        <f t="shared" ca="1" si="1043"/>
        <v/>
      </c>
      <c r="N3505">
        <f t="shared" si="1032"/>
        <v>5274.85</v>
      </c>
      <c r="O3505">
        <f t="shared" ca="1" si="1044"/>
        <v>22</v>
      </c>
      <c r="Q3505" t="str">
        <f t="shared" ca="1" si="1047"/>
        <v>NO</v>
      </c>
      <c r="R3505" t="str">
        <f t="shared" ca="1" si="1048"/>
        <v>NO</v>
      </c>
      <c r="S3505" t="b">
        <f t="shared" ca="1" si="1045"/>
        <v>0</v>
      </c>
      <c r="T3505" t="b">
        <f t="shared" ca="1" si="1046"/>
        <v>0</v>
      </c>
      <c r="U3505">
        <f t="shared" ca="1" si="1031"/>
        <v>1</v>
      </c>
      <c r="W3505" s="7"/>
      <c r="X3505" t="str">
        <f t="shared" ca="1" si="1033"/>
        <v>22</v>
      </c>
    </row>
    <row r="3506" spans="1:24" x14ac:dyDescent="0.3">
      <c r="A3506">
        <f t="shared" si="1034"/>
        <v>3505</v>
      </c>
      <c r="B3506" s="1">
        <v>40197</v>
      </c>
      <c r="C3506">
        <v>5225.6499999999996</v>
      </c>
      <c r="D3506">
        <f t="shared" si="1035"/>
        <v>-49.200000000000728</v>
      </c>
      <c r="E3506" t="str">
        <f t="shared" si="1036"/>
        <v/>
      </c>
      <c r="F3506" s="4">
        <f t="shared" si="1037"/>
        <v>-49.200000000000728</v>
      </c>
      <c r="G3506">
        <f t="shared" ca="1" si="1038"/>
        <v>0.23643750000000069</v>
      </c>
      <c r="H3506">
        <f t="shared" ca="1" si="1039"/>
        <v>0.2524166666666679</v>
      </c>
      <c r="I3506" s="4">
        <f t="shared" ca="1" si="1049"/>
        <v>0.93669527896995519</v>
      </c>
      <c r="J3506" s="8">
        <f t="shared" ca="1" si="1040"/>
        <v>48.365650969529035</v>
      </c>
      <c r="K3506" t="str">
        <f t="shared" ca="1" si="1041"/>
        <v>SELL</v>
      </c>
      <c r="L3506" t="str">
        <f t="shared" ca="1" si="1042"/>
        <v>NA</v>
      </c>
      <c r="M3506" t="str">
        <f t="shared" ca="1" si="1043"/>
        <v/>
      </c>
      <c r="N3506">
        <f t="shared" si="1032"/>
        <v>5225.6499999999996</v>
      </c>
      <c r="O3506">
        <f t="shared" ca="1" si="1044"/>
        <v>22</v>
      </c>
      <c r="Q3506" t="str">
        <f t="shared" ca="1" si="1047"/>
        <v>NO</v>
      </c>
      <c r="R3506" t="str">
        <f t="shared" ca="1" si="1048"/>
        <v>NO</v>
      </c>
      <c r="S3506" t="b">
        <f t="shared" ca="1" si="1045"/>
        <v>0</v>
      </c>
      <c r="T3506" t="b">
        <f t="shared" ca="1" si="1046"/>
        <v>0</v>
      </c>
      <c r="U3506">
        <f t="shared" ca="1" si="1031"/>
        <v>1</v>
      </c>
      <c r="W3506" s="7"/>
      <c r="X3506" t="str">
        <f t="shared" ca="1" si="1033"/>
        <v>22</v>
      </c>
    </row>
    <row r="3507" spans="1:24" x14ac:dyDescent="0.3">
      <c r="A3507">
        <f t="shared" si="1034"/>
        <v>3506</v>
      </c>
      <c r="B3507" s="1">
        <v>40198</v>
      </c>
      <c r="C3507">
        <v>5221.7</v>
      </c>
      <c r="D3507">
        <f t="shared" si="1035"/>
        <v>-3.9499999999998181</v>
      </c>
      <c r="E3507" t="str">
        <f t="shared" si="1036"/>
        <v/>
      </c>
      <c r="F3507" s="4">
        <f t="shared" si="1037"/>
        <v>-3.9499999999998181</v>
      </c>
      <c r="G3507">
        <f t="shared" ca="1" si="1038"/>
        <v>0.23643750000000069</v>
      </c>
      <c r="H3507">
        <f t="shared" ca="1" si="1039"/>
        <v>0.2281666666666676</v>
      </c>
      <c r="I3507" s="4">
        <f t="shared" ca="1" si="1049"/>
        <v>1.0362490869247614</v>
      </c>
      <c r="J3507" s="8">
        <f t="shared" ca="1" si="1040"/>
        <v>50.890094614591241</v>
      </c>
      <c r="K3507" t="str">
        <f t="shared" ca="1" si="1041"/>
        <v>SELL</v>
      </c>
      <c r="L3507" t="str">
        <f t="shared" ca="1" si="1042"/>
        <v>NA</v>
      </c>
      <c r="M3507" t="str">
        <f t="shared" ca="1" si="1043"/>
        <v/>
      </c>
      <c r="N3507">
        <f t="shared" si="1032"/>
        <v>5221.7</v>
      </c>
      <c r="O3507">
        <f t="shared" ca="1" si="1044"/>
        <v>22</v>
      </c>
      <c r="Q3507" t="str">
        <f t="shared" ca="1" si="1047"/>
        <v>NO</v>
      </c>
      <c r="R3507" t="str">
        <f t="shared" ca="1" si="1048"/>
        <v>NO</v>
      </c>
      <c r="S3507" t="b">
        <f t="shared" ca="1" si="1045"/>
        <v>0</v>
      </c>
      <c r="T3507" t="b">
        <f t="shared" ca="1" si="1046"/>
        <v>0</v>
      </c>
      <c r="U3507">
        <f t="shared" ca="1" si="1031"/>
        <v>1</v>
      </c>
      <c r="W3507" s="7"/>
      <c r="X3507" t="str">
        <f t="shared" ca="1" si="1033"/>
        <v>22</v>
      </c>
    </row>
    <row r="3508" spans="1:24" x14ac:dyDescent="0.3">
      <c r="A3508">
        <f t="shared" si="1034"/>
        <v>3507</v>
      </c>
      <c r="B3508" s="1">
        <v>40199</v>
      </c>
      <c r="C3508">
        <v>5094.1499999999996</v>
      </c>
      <c r="D3508">
        <f t="shared" si="1035"/>
        <v>-127.55000000000018</v>
      </c>
      <c r="E3508" t="str">
        <f t="shared" si="1036"/>
        <v/>
      </c>
      <c r="F3508" s="4">
        <f t="shared" si="1037"/>
        <v>-127.55000000000018</v>
      </c>
      <c r="G3508">
        <f t="shared" ca="1" si="1038"/>
        <v>0.22507142857142884</v>
      </c>
      <c r="H3508">
        <f t="shared" ca="1" si="1039"/>
        <v>0.37778571428571533</v>
      </c>
      <c r="I3508" s="4">
        <f t="shared" ca="1" si="1049"/>
        <v>0.59576479485724998</v>
      </c>
      <c r="J3508" s="8">
        <f t="shared" ca="1" si="1040"/>
        <v>37.334123222748779</v>
      </c>
      <c r="K3508" t="str">
        <f t="shared" ca="1" si="1041"/>
        <v>SELL</v>
      </c>
      <c r="L3508" t="str">
        <f t="shared" ca="1" si="1042"/>
        <v>NA</v>
      </c>
      <c r="M3508" t="str">
        <f t="shared" ca="1" si="1043"/>
        <v/>
      </c>
      <c r="N3508">
        <f t="shared" si="1032"/>
        <v>5094.1499999999996</v>
      </c>
      <c r="O3508">
        <f t="shared" ca="1" si="1044"/>
        <v>22</v>
      </c>
      <c r="Q3508" t="str">
        <f t="shared" ca="1" si="1047"/>
        <v>NO</v>
      </c>
      <c r="R3508" t="str">
        <f t="shared" ca="1" si="1048"/>
        <v>NO</v>
      </c>
      <c r="S3508" t="b">
        <f t="shared" ca="1" si="1045"/>
        <v>0</v>
      </c>
      <c r="T3508" t="b">
        <f t="shared" ca="1" si="1046"/>
        <v>0</v>
      </c>
      <c r="U3508">
        <f t="shared" ca="1" si="1031"/>
        <v>1</v>
      </c>
      <c r="W3508" s="7"/>
      <c r="X3508" t="str">
        <f t="shared" ca="1" si="1033"/>
        <v>22</v>
      </c>
    </row>
    <row r="3509" spans="1:24" x14ac:dyDescent="0.3">
      <c r="A3509">
        <f t="shared" si="1034"/>
        <v>3508</v>
      </c>
      <c r="B3509" s="1">
        <v>40200</v>
      </c>
      <c r="C3509">
        <v>5036</v>
      </c>
      <c r="D3509">
        <f t="shared" si="1035"/>
        <v>-58.149999999999636</v>
      </c>
      <c r="E3509" t="str">
        <f t="shared" si="1036"/>
        <v/>
      </c>
      <c r="F3509" s="4">
        <f t="shared" si="1037"/>
        <v>-58.149999999999636</v>
      </c>
      <c r="G3509">
        <f t="shared" ca="1" si="1038"/>
        <v>0.21066666666666758</v>
      </c>
      <c r="H3509">
        <f t="shared" ca="1" si="1039"/>
        <v>0.40325000000000044</v>
      </c>
      <c r="I3509" s="4">
        <f t="shared" ca="1" si="1049"/>
        <v>0.52242198801405415</v>
      </c>
      <c r="J3509" s="8">
        <f t="shared" ca="1" si="1040"/>
        <v>34.315189357947673</v>
      </c>
      <c r="K3509" t="str">
        <f t="shared" ca="1" si="1041"/>
        <v>SELL</v>
      </c>
      <c r="L3509" t="str">
        <f t="shared" ca="1" si="1042"/>
        <v>NA</v>
      </c>
      <c r="M3509" t="str">
        <f t="shared" ca="1" si="1043"/>
        <v/>
      </c>
      <c r="N3509">
        <f t="shared" si="1032"/>
        <v>5036</v>
      </c>
      <c r="O3509">
        <f t="shared" ca="1" si="1044"/>
        <v>22</v>
      </c>
      <c r="Q3509" t="str">
        <f t="shared" ca="1" si="1047"/>
        <v>NO</v>
      </c>
      <c r="R3509" t="str">
        <f t="shared" ca="1" si="1048"/>
        <v>NO</v>
      </c>
      <c r="S3509" t="b">
        <f t="shared" ca="1" si="1045"/>
        <v>0</v>
      </c>
      <c r="T3509" t="b">
        <f t="shared" ca="1" si="1046"/>
        <v>0</v>
      </c>
      <c r="U3509">
        <f t="shared" ca="1" si="1031"/>
        <v>1</v>
      </c>
      <c r="W3509" s="7"/>
      <c r="X3509" t="str">
        <f t="shared" ca="1" si="1033"/>
        <v>22</v>
      </c>
    </row>
    <row r="3510" spans="1:24" x14ac:dyDescent="0.3">
      <c r="A3510">
        <f t="shared" si="1034"/>
        <v>3509</v>
      </c>
      <c r="B3510" s="1">
        <v>40203</v>
      </c>
      <c r="C3510">
        <v>5007.8999999999996</v>
      </c>
      <c r="D3510">
        <f t="shared" si="1035"/>
        <v>-28.100000000000364</v>
      </c>
      <c r="E3510" t="str">
        <f t="shared" si="1036"/>
        <v/>
      </c>
      <c r="F3510" s="4">
        <f t="shared" si="1037"/>
        <v>-28.100000000000364</v>
      </c>
      <c r="G3510">
        <f t="shared" ca="1" si="1038"/>
        <v>0.16140000000000146</v>
      </c>
      <c r="H3510">
        <f t="shared" ca="1" si="1039"/>
        <v>0.38966666666666749</v>
      </c>
      <c r="I3510" s="4">
        <f t="shared" ca="1" si="1049"/>
        <v>0.4142001710864015</v>
      </c>
      <c r="J3510" s="8">
        <f t="shared" ca="1" si="1040"/>
        <v>29.288652310670358</v>
      </c>
      <c r="K3510" t="str">
        <f t="shared" ca="1" si="1041"/>
        <v>BUY</v>
      </c>
      <c r="L3510" t="str">
        <f t="shared" ca="1" si="1042"/>
        <v>BUY</v>
      </c>
      <c r="M3510" t="str">
        <f t="shared" ca="1" si="1043"/>
        <v>BUY</v>
      </c>
      <c r="N3510">
        <f t="shared" si="1032"/>
        <v>5007.8999999999996</v>
      </c>
      <c r="O3510">
        <f t="shared" ca="1" si="1044"/>
        <v>23</v>
      </c>
      <c r="Q3510" t="str">
        <f t="shared" ca="1" si="1047"/>
        <v>YES</v>
      </c>
      <c r="R3510" t="str">
        <f t="shared" ca="1" si="1048"/>
        <v>NO</v>
      </c>
      <c r="S3510" t="b">
        <f t="shared" ca="1" si="1045"/>
        <v>0</v>
      </c>
      <c r="T3510" t="b">
        <f t="shared" ca="1" si="1046"/>
        <v>0</v>
      </c>
      <c r="U3510">
        <f t="shared" ca="1" si="1031"/>
        <v>1</v>
      </c>
      <c r="W3510" s="7"/>
      <c r="X3510" t="str">
        <f t="shared" ca="1" si="1033"/>
        <v>BUY23</v>
      </c>
    </row>
    <row r="3511" spans="1:24" x14ac:dyDescent="0.3">
      <c r="A3511">
        <f t="shared" si="1034"/>
        <v>3510</v>
      </c>
      <c r="B3511" s="1">
        <v>40205</v>
      </c>
      <c r="C3511">
        <v>4853.1000000000004</v>
      </c>
      <c r="D3511">
        <f t="shared" si="1035"/>
        <v>-154.79999999999927</v>
      </c>
      <c r="E3511" t="str">
        <f t="shared" si="1036"/>
        <v/>
      </c>
      <c r="F3511" s="4">
        <f t="shared" si="1037"/>
        <v>-154.79999999999927</v>
      </c>
      <c r="G3511">
        <f t="shared" ca="1" si="1038"/>
        <v>0.19200000000000045</v>
      </c>
      <c r="H3511">
        <f t="shared" ca="1" si="1039"/>
        <v>0.50549999999999995</v>
      </c>
      <c r="I3511" s="4">
        <f t="shared" ca="1" si="1049"/>
        <v>0.3798219584569742</v>
      </c>
      <c r="J3511" s="8">
        <f t="shared" ca="1" si="1040"/>
        <v>27.526881720430154</v>
      </c>
      <c r="K3511" t="str">
        <f t="shared" ca="1" si="1041"/>
        <v>BUY</v>
      </c>
      <c r="L3511" t="str">
        <f t="shared" ca="1" si="1042"/>
        <v>HOLD</v>
      </c>
      <c r="M3511" t="str">
        <f t="shared" ca="1" si="1043"/>
        <v/>
      </c>
      <c r="N3511">
        <f t="shared" si="1032"/>
        <v>4853.1000000000004</v>
      </c>
      <c r="O3511">
        <f t="shared" ca="1" si="1044"/>
        <v>23</v>
      </c>
      <c r="Q3511" t="str">
        <f t="shared" ca="1" si="1047"/>
        <v>YES</v>
      </c>
      <c r="R3511" t="str">
        <f t="shared" ca="1" si="1048"/>
        <v>NO</v>
      </c>
      <c r="S3511" t="b">
        <f t="shared" ca="1" si="1045"/>
        <v>1</v>
      </c>
      <c r="T3511" t="b">
        <f t="shared" ca="1" si="1046"/>
        <v>0</v>
      </c>
      <c r="U3511">
        <f t="shared" ca="1" si="1031"/>
        <v>1</v>
      </c>
      <c r="W3511" s="7"/>
      <c r="X3511" t="str">
        <f t="shared" ca="1" si="1033"/>
        <v>23</v>
      </c>
    </row>
    <row r="3512" spans="1:24" x14ac:dyDescent="0.3">
      <c r="A3512">
        <f t="shared" si="1034"/>
        <v>3511</v>
      </c>
      <c r="B3512" s="1">
        <v>40206</v>
      </c>
      <c r="C3512">
        <v>4867.25</v>
      </c>
      <c r="D3512">
        <f t="shared" si="1035"/>
        <v>14.149999999999636</v>
      </c>
      <c r="E3512">
        <f t="shared" si="1036"/>
        <v>14.149999999999636</v>
      </c>
      <c r="F3512" s="4" t="str">
        <f t="shared" si="1037"/>
        <v/>
      </c>
      <c r="G3512">
        <f t="shared" ca="1" si="1038"/>
        <v>0.18189999999999962</v>
      </c>
      <c r="H3512">
        <f t="shared" ca="1" si="1039"/>
        <v>0.54088888888888909</v>
      </c>
      <c r="I3512" s="4">
        <f t="shared" ca="1" si="1049"/>
        <v>0.33629827444535659</v>
      </c>
      <c r="J3512" s="8">
        <f t="shared" ca="1" si="1040"/>
        <v>25.16640789534361</v>
      </c>
      <c r="K3512" t="str">
        <f t="shared" ca="1" si="1041"/>
        <v>BUY</v>
      </c>
      <c r="L3512" t="str">
        <f t="shared" ca="1" si="1042"/>
        <v>HOLD</v>
      </c>
      <c r="M3512" t="str">
        <f t="shared" ca="1" si="1043"/>
        <v/>
      </c>
      <c r="N3512">
        <f t="shared" si="1032"/>
        <v>4867.25</v>
      </c>
      <c r="O3512">
        <f t="shared" ca="1" si="1044"/>
        <v>23</v>
      </c>
      <c r="Q3512" t="str">
        <f t="shared" ca="1" si="1047"/>
        <v>YES</v>
      </c>
      <c r="R3512" t="str">
        <f t="shared" ca="1" si="1048"/>
        <v>NO</v>
      </c>
      <c r="S3512" t="b">
        <f t="shared" ca="1" si="1045"/>
        <v>1</v>
      </c>
      <c r="T3512" t="b">
        <f t="shared" ca="1" si="1046"/>
        <v>0</v>
      </c>
      <c r="U3512">
        <f t="shared" ca="1" si="1031"/>
        <v>1</v>
      </c>
      <c r="W3512" s="7"/>
      <c r="X3512" t="str">
        <f t="shared" ca="1" si="1033"/>
        <v>23</v>
      </c>
    </row>
    <row r="3513" spans="1:24" x14ac:dyDescent="0.3">
      <c r="A3513">
        <f t="shared" si="1034"/>
        <v>3512</v>
      </c>
      <c r="B3513" s="1">
        <v>40207</v>
      </c>
      <c r="C3513">
        <v>4882.05</v>
      </c>
      <c r="D3513">
        <f t="shared" si="1035"/>
        <v>14.800000000000182</v>
      </c>
      <c r="E3513">
        <f t="shared" si="1036"/>
        <v>14.800000000000182</v>
      </c>
      <c r="F3513" s="4" t="str">
        <f t="shared" si="1037"/>
        <v/>
      </c>
      <c r="G3513">
        <f t="shared" ca="1" si="1038"/>
        <v>0.17624999999999999</v>
      </c>
      <c r="H3513">
        <f t="shared" ca="1" si="1039"/>
        <v>0.58556249999999976</v>
      </c>
      <c r="I3513" s="4">
        <f t="shared" ca="1" si="1049"/>
        <v>0.30099263528658354</v>
      </c>
      <c r="J3513" s="8">
        <f t="shared" ca="1" si="1040"/>
        <v>23.135614078267295</v>
      </c>
      <c r="K3513" t="str">
        <f t="shared" ca="1" si="1041"/>
        <v>BUY</v>
      </c>
      <c r="L3513" t="str">
        <f t="shared" ca="1" si="1042"/>
        <v>HOLD</v>
      </c>
      <c r="M3513" t="str">
        <f t="shared" ca="1" si="1043"/>
        <v/>
      </c>
      <c r="N3513">
        <f t="shared" si="1032"/>
        <v>4882.05</v>
      </c>
      <c r="O3513">
        <f t="shared" ca="1" si="1044"/>
        <v>23</v>
      </c>
      <c r="Q3513" t="str">
        <f t="shared" ca="1" si="1047"/>
        <v>YES</v>
      </c>
      <c r="R3513" t="str">
        <f t="shared" ca="1" si="1048"/>
        <v>NO</v>
      </c>
      <c r="S3513" t="b">
        <f t="shared" ca="1" si="1045"/>
        <v>1</v>
      </c>
      <c r="T3513" t="b">
        <f t="shared" ca="1" si="1046"/>
        <v>0</v>
      </c>
      <c r="U3513">
        <f t="shared" ca="1" si="1031"/>
        <v>1</v>
      </c>
      <c r="W3513" s="7"/>
      <c r="X3513" t="str">
        <f t="shared" ca="1" si="1033"/>
        <v>23</v>
      </c>
    </row>
    <row r="3514" spans="1:24" x14ac:dyDescent="0.3">
      <c r="A3514">
        <f t="shared" si="1034"/>
        <v>3513</v>
      </c>
      <c r="B3514" s="1">
        <v>40210</v>
      </c>
      <c r="C3514">
        <v>4899.7</v>
      </c>
      <c r="D3514">
        <f t="shared" si="1035"/>
        <v>17.649999999999636</v>
      </c>
      <c r="E3514">
        <f t="shared" si="1036"/>
        <v>17.649999999999636</v>
      </c>
      <c r="F3514" s="4" t="str">
        <f t="shared" si="1037"/>
        <v/>
      </c>
      <c r="G3514">
        <f t="shared" ca="1" si="1038"/>
        <v>0.19791666666666669</v>
      </c>
      <c r="H3514">
        <f t="shared" ca="1" si="1039"/>
        <v>0.58556249999999976</v>
      </c>
      <c r="I3514" s="4">
        <f t="shared" ca="1" si="1049"/>
        <v>0.33799409399793662</v>
      </c>
      <c r="J3514" s="8">
        <f t="shared" ca="1" si="1040"/>
        <v>25.261254553673524</v>
      </c>
      <c r="K3514" t="str">
        <f t="shared" ca="1" si="1041"/>
        <v>BUY</v>
      </c>
      <c r="L3514" t="str">
        <f t="shared" ca="1" si="1042"/>
        <v>HOLD</v>
      </c>
      <c r="M3514" t="str">
        <f t="shared" ca="1" si="1043"/>
        <v/>
      </c>
      <c r="N3514">
        <f t="shared" si="1032"/>
        <v>4899.7</v>
      </c>
      <c r="O3514">
        <f t="shared" ca="1" si="1044"/>
        <v>23</v>
      </c>
      <c r="Q3514" t="str">
        <f t="shared" ca="1" si="1047"/>
        <v>YES</v>
      </c>
      <c r="R3514" t="str">
        <f t="shared" ca="1" si="1048"/>
        <v>NO</v>
      </c>
      <c r="S3514" t="b">
        <f t="shared" ca="1" si="1045"/>
        <v>1</v>
      </c>
      <c r="T3514" t="b">
        <f t="shared" ca="1" si="1046"/>
        <v>0</v>
      </c>
      <c r="U3514">
        <f t="shared" ca="1" si="1031"/>
        <v>1</v>
      </c>
      <c r="W3514" s="7"/>
      <c r="X3514" t="str">
        <f t="shared" ca="1" si="1033"/>
        <v>23</v>
      </c>
    </row>
    <row r="3515" spans="1:24" x14ac:dyDescent="0.3">
      <c r="A3515">
        <f t="shared" si="1034"/>
        <v>3514</v>
      </c>
      <c r="B3515" s="1">
        <v>40211</v>
      </c>
      <c r="C3515">
        <v>4830.1000000000004</v>
      </c>
      <c r="D3515">
        <f t="shared" si="1035"/>
        <v>-69.599999999999454</v>
      </c>
      <c r="E3515" t="str">
        <f t="shared" si="1036"/>
        <v/>
      </c>
      <c r="F3515" s="4">
        <f t="shared" si="1037"/>
        <v>-69.599999999999454</v>
      </c>
      <c r="G3515">
        <f t="shared" ca="1" si="1038"/>
        <v>0.19791666666666669</v>
      </c>
      <c r="H3515">
        <f t="shared" ca="1" si="1039"/>
        <v>0.6238124999999991</v>
      </c>
      <c r="I3515" s="4">
        <f t="shared" ca="1" si="1049"/>
        <v>0.31726947867615185</v>
      </c>
      <c r="J3515" s="8">
        <f t="shared" ca="1" si="1040"/>
        <v>24.08538904241567</v>
      </c>
      <c r="K3515" t="str">
        <f t="shared" ca="1" si="1041"/>
        <v>BUY</v>
      </c>
      <c r="L3515" t="str">
        <f t="shared" ca="1" si="1042"/>
        <v>HOLD</v>
      </c>
      <c r="M3515" t="str">
        <f t="shared" ca="1" si="1043"/>
        <v/>
      </c>
      <c r="N3515">
        <f t="shared" si="1032"/>
        <v>4830.1000000000004</v>
      </c>
      <c r="O3515">
        <f t="shared" ca="1" si="1044"/>
        <v>23</v>
      </c>
      <c r="Q3515" t="str">
        <f t="shared" ca="1" si="1047"/>
        <v>YES</v>
      </c>
      <c r="R3515" t="str">
        <f t="shared" ca="1" si="1048"/>
        <v>NO</v>
      </c>
      <c r="S3515" t="b">
        <f t="shared" ca="1" si="1045"/>
        <v>1</v>
      </c>
      <c r="T3515" t="b">
        <f t="shared" ca="1" si="1046"/>
        <v>0</v>
      </c>
      <c r="U3515">
        <f t="shared" ca="1" si="1031"/>
        <v>1</v>
      </c>
      <c r="W3515" s="7"/>
      <c r="X3515" t="str">
        <f t="shared" ca="1" si="1033"/>
        <v>23</v>
      </c>
    </row>
    <row r="3516" spans="1:24" x14ac:dyDescent="0.3">
      <c r="A3516">
        <f t="shared" si="1034"/>
        <v>3515</v>
      </c>
      <c r="B3516" s="1">
        <v>40212</v>
      </c>
      <c r="C3516">
        <v>4931.8500000000004</v>
      </c>
      <c r="D3516">
        <f t="shared" si="1035"/>
        <v>101.75</v>
      </c>
      <c r="E3516">
        <f t="shared" si="1036"/>
        <v>101.75</v>
      </c>
      <c r="F3516" s="4" t="str">
        <f t="shared" si="1037"/>
        <v/>
      </c>
      <c r="G3516">
        <f t="shared" ca="1" si="1038"/>
        <v>0.32824999999999965</v>
      </c>
      <c r="H3516">
        <f t="shared" ca="1" si="1039"/>
        <v>0.6238124999999991</v>
      </c>
      <c r="I3516" s="4">
        <f t="shared" ca="1" si="1049"/>
        <v>0.52619977958120445</v>
      </c>
      <c r="J3516" s="8">
        <f t="shared" ca="1" si="1040"/>
        <v>34.477778507188347</v>
      </c>
      <c r="K3516" t="str">
        <f t="shared" ca="1" si="1041"/>
        <v>BUY</v>
      </c>
      <c r="L3516" t="str">
        <f t="shared" ca="1" si="1042"/>
        <v>HOLD</v>
      </c>
      <c r="M3516" t="str">
        <f t="shared" ca="1" si="1043"/>
        <v/>
      </c>
      <c r="N3516">
        <f t="shared" si="1032"/>
        <v>4931.8500000000004</v>
      </c>
      <c r="O3516">
        <f t="shared" ca="1" si="1044"/>
        <v>23</v>
      </c>
      <c r="Q3516" t="str">
        <f t="shared" ca="1" si="1047"/>
        <v>NO</v>
      </c>
      <c r="R3516" t="str">
        <f t="shared" ca="1" si="1048"/>
        <v>NO</v>
      </c>
      <c r="S3516" t="b">
        <f t="shared" ca="1" si="1045"/>
        <v>0</v>
      </c>
      <c r="T3516" t="b">
        <f t="shared" ca="1" si="1046"/>
        <v>0</v>
      </c>
      <c r="U3516">
        <f t="shared" ca="1" si="1031"/>
        <v>1</v>
      </c>
      <c r="W3516" s="7"/>
      <c r="X3516" t="str">
        <f t="shared" ca="1" si="1033"/>
        <v>23</v>
      </c>
    </row>
    <row r="3517" spans="1:24" x14ac:dyDescent="0.3">
      <c r="A3517">
        <f t="shared" si="1034"/>
        <v>3516</v>
      </c>
      <c r="B3517" s="1">
        <v>40213</v>
      </c>
      <c r="C3517">
        <v>4845.3500000000004</v>
      </c>
      <c r="D3517">
        <f t="shared" si="1035"/>
        <v>-86.5</v>
      </c>
      <c r="E3517" t="str">
        <f t="shared" si="1036"/>
        <v/>
      </c>
      <c r="F3517" s="4">
        <f t="shared" si="1037"/>
        <v>-86.5</v>
      </c>
      <c r="G3517">
        <f t="shared" ca="1" si="1038"/>
        <v>0.34200000000000003</v>
      </c>
      <c r="H3517">
        <f t="shared" ca="1" si="1039"/>
        <v>0.65061111111111036</v>
      </c>
      <c r="I3517" s="4">
        <f t="shared" ca="1" si="1049"/>
        <v>0.52565963623943368</v>
      </c>
      <c r="J3517" s="8">
        <f t="shared" ca="1" si="1040"/>
        <v>34.454581071248697</v>
      </c>
      <c r="K3517" t="str">
        <f t="shared" ca="1" si="1041"/>
        <v>BUY</v>
      </c>
      <c r="L3517" t="str">
        <f t="shared" ca="1" si="1042"/>
        <v>HOLD</v>
      </c>
      <c r="M3517" t="str">
        <f t="shared" ca="1" si="1043"/>
        <v/>
      </c>
      <c r="N3517">
        <f t="shared" si="1032"/>
        <v>4845.3500000000004</v>
      </c>
      <c r="O3517">
        <f t="shared" ca="1" si="1044"/>
        <v>23</v>
      </c>
      <c r="Q3517" t="str">
        <f t="shared" ca="1" si="1047"/>
        <v>NO</v>
      </c>
      <c r="R3517" t="str">
        <f t="shared" ca="1" si="1048"/>
        <v>NO</v>
      </c>
      <c r="S3517" t="b">
        <f t="shared" ca="1" si="1045"/>
        <v>0</v>
      </c>
      <c r="T3517" t="b">
        <f t="shared" ca="1" si="1046"/>
        <v>0</v>
      </c>
      <c r="U3517">
        <f t="shared" ca="1" si="1031"/>
        <v>1</v>
      </c>
      <c r="W3517" s="7"/>
      <c r="X3517" t="str">
        <f t="shared" ca="1" si="1033"/>
        <v>23</v>
      </c>
    </row>
    <row r="3518" spans="1:24" x14ac:dyDescent="0.3">
      <c r="A3518">
        <f t="shared" si="1034"/>
        <v>3517</v>
      </c>
      <c r="B3518" s="1">
        <v>40214</v>
      </c>
      <c r="C3518">
        <v>4718.6499999999996</v>
      </c>
      <c r="D3518">
        <f t="shared" si="1035"/>
        <v>-126.70000000000073</v>
      </c>
      <c r="E3518" t="str">
        <f t="shared" si="1036"/>
        <v/>
      </c>
      <c r="F3518" s="4">
        <f t="shared" si="1037"/>
        <v>-126.70000000000073</v>
      </c>
      <c r="G3518">
        <f t="shared" ca="1" si="1038"/>
        <v>0.34200000000000003</v>
      </c>
      <c r="H3518">
        <f t="shared" ca="1" si="1039"/>
        <v>0.7828333333333336</v>
      </c>
      <c r="I3518" s="4">
        <f t="shared" ca="1" si="1049"/>
        <v>0.4368746008090269</v>
      </c>
      <c r="J3518" s="8">
        <f t="shared" ca="1" si="1040"/>
        <v>30.404504371017921</v>
      </c>
      <c r="K3518" t="str">
        <f t="shared" ca="1" si="1041"/>
        <v>BUY</v>
      </c>
      <c r="L3518" t="str">
        <f t="shared" ca="1" si="1042"/>
        <v>HOLD</v>
      </c>
      <c r="M3518" t="str">
        <f t="shared" ca="1" si="1043"/>
        <v/>
      </c>
      <c r="N3518">
        <f t="shared" si="1032"/>
        <v>4718.6499999999996</v>
      </c>
      <c r="O3518">
        <f t="shared" ca="1" si="1044"/>
        <v>23</v>
      </c>
      <c r="Q3518" t="str">
        <f t="shared" ca="1" si="1047"/>
        <v>NO</v>
      </c>
      <c r="R3518" t="str">
        <f t="shared" ca="1" si="1048"/>
        <v>NO</v>
      </c>
      <c r="S3518" t="b">
        <f t="shared" ca="1" si="1045"/>
        <v>0</v>
      </c>
      <c r="T3518" t="b">
        <f t="shared" ca="1" si="1046"/>
        <v>0</v>
      </c>
      <c r="U3518">
        <f t="shared" ca="1" si="1031"/>
        <v>1</v>
      </c>
      <c r="W3518" s="7"/>
      <c r="X3518" t="str">
        <f t="shared" ca="1" si="1033"/>
        <v>23</v>
      </c>
    </row>
    <row r="3519" spans="1:24" x14ac:dyDescent="0.3">
      <c r="A3519">
        <f t="shared" si="1034"/>
        <v>3518</v>
      </c>
      <c r="B3519" s="1">
        <v>40217</v>
      </c>
      <c r="C3519">
        <v>4760.3999999999996</v>
      </c>
      <c r="D3519">
        <f t="shared" si="1035"/>
        <v>41.75</v>
      </c>
      <c r="E3519">
        <f t="shared" si="1036"/>
        <v>41.75</v>
      </c>
      <c r="F3519" s="4" t="str">
        <f t="shared" si="1037"/>
        <v/>
      </c>
      <c r="G3519">
        <f t="shared" ca="1" si="1038"/>
        <v>0.38019999999999887</v>
      </c>
      <c r="H3519">
        <f t="shared" ca="1" si="1039"/>
        <v>0.7828333333333336</v>
      </c>
      <c r="I3519" s="4">
        <f t="shared" ca="1" si="1049"/>
        <v>0.48567170534383486</v>
      </c>
      <c r="J3519" s="8">
        <f t="shared" ca="1" si="1040"/>
        <v>32.690378607663789</v>
      </c>
      <c r="K3519" t="str">
        <f t="shared" ca="1" si="1041"/>
        <v>BUY</v>
      </c>
      <c r="L3519" t="str">
        <f t="shared" ca="1" si="1042"/>
        <v>HOLD</v>
      </c>
      <c r="M3519" t="str">
        <f t="shared" ca="1" si="1043"/>
        <v/>
      </c>
      <c r="N3519">
        <f t="shared" si="1032"/>
        <v>4760.3999999999996</v>
      </c>
      <c r="O3519">
        <f t="shared" ca="1" si="1044"/>
        <v>23</v>
      </c>
      <c r="Q3519" t="str">
        <f t="shared" ca="1" si="1047"/>
        <v>NO</v>
      </c>
      <c r="R3519" t="str">
        <f t="shared" ca="1" si="1048"/>
        <v>NO</v>
      </c>
      <c r="S3519" t="b">
        <f t="shared" ca="1" si="1045"/>
        <v>0</v>
      </c>
      <c r="T3519" t="b">
        <f t="shared" ca="1" si="1046"/>
        <v>0</v>
      </c>
      <c r="U3519">
        <f t="shared" ca="1" si="1031"/>
        <v>1</v>
      </c>
      <c r="W3519" s="7"/>
      <c r="X3519" t="str">
        <f t="shared" ca="1" si="1033"/>
        <v>23</v>
      </c>
    </row>
    <row r="3520" spans="1:24" x14ac:dyDescent="0.3">
      <c r="A3520">
        <f t="shared" si="1034"/>
        <v>3519</v>
      </c>
      <c r="B3520" s="1">
        <v>40218</v>
      </c>
      <c r="C3520">
        <v>4792.6499999999996</v>
      </c>
      <c r="D3520">
        <f t="shared" si="1035"/>
        <v>32.25</v>
      </c>
      <c r="E3520">
        <f t="shared" si="1036"/>
        <v>32.25</v>
      </c>
      <c r="F3520" s="4" t="str">
        <f t="shared" si="1037"/>
        <v/>
      </c>
      <c r="G3520">
        <f t="shared" ca="1" si="1038"/>
        <v>0.37058333333333243</v>
      </c>
      <c r="H3520">
        <f t="shared" ca="1" si="1039"/>
        <v>0.81918749999999929</v>
      </c>
      <c r="I3520" s="4">
        <f t="shared" ca="1" si="1049"/>
        <v>0.45237913583072586</v>
      </c>
      <c r="J3520" s="8">
        <f t="shared" ca="1" si="1040"/>
        <v>31.147454867008662</v>
      </c>
      <c r="K3520" t="str">
        <f t="shared" ca="1" si="1041"/>
        <v>BUY</v>
      </c>
      <c r="L3520" t="str">
        <f t="shared" ca="1" si="1042"/>
        <v>HOLD</v>
      </c>
      <c r="M3520" t="str">
        <f t="shared" ca="1" si="1043"/>
        <v/>
      </c>
      <c r="N3520">
        <f t="shared" si="1032"/>
        <v>4792.6499999999996</v>
      </c>
      <c r="O3520">
        <f t="shared" ca="1" si="1044"/>
        <v>23</v>
      </c>
      <c r="Q3520" t="str">
        <f t="shared" ca="1" si="1047"/>
        <v>NO</v>
      </c>
      <c r="R3520" t="str">
        <f t="shared" ca="1" si="1048"/>
        <v>NO</v>
      </c>
      <c r="S3520" t="b">
        <f t="shared" ca="1" si="1045"/>
        <v>0</v>
      </c>
      <c r="T3520" t="b">
        <f t="shared" ca="1" si="1046"/>
        <v>0</v>
      </c>
      <c r="U3520">
        <f t="shared" ca="1" si="1031"/>
        <v>1</v>
      </c>
      <c r="W3520" s="7"/>
      <c r="X3520" t="str">
        <f t="shared" ca="1" si="1033"/>
        <v>23</v>
      </c>
    </row>
    <row r="3521" spans="1:24" x14ac:dyDescent="0.3">
      <c r="A3521">
        <f t="shared" si="1034"/>
        <v>3520</v>
      </c>
      <c r="B3521" s="1">
        <v>40219</v>
      </c>
      <c r="C3521">
        <v>4757.2</v>
      </c>
      <c r="D3521">
        <f t="shared" si="1035"/>
        <v>-35.449999999999818</v>
      </c>
      <c r="E3521" t="str">
        <f t="shared" si="1036"/>
        <v/>
      </c>
      <c r="F3521" s="4">
        <f t="shared" si="1037"/>
        <v>-35.449999999999818</v>
      </c>
      <c r="G3521">
        <f t="shared" ca="1" si="1038"/>
        <v>0.37058333333333243</v>
      </c>
      <c r="H3521">
        <f t="shared" ca="1" si="1039"/>
        <v>0.85856249999999934</v>
      </c>
      <c r="I3521" s="4">
        <f t="shared" ca="1" si="1049"/>
        <v>0.43163233117371502</v>
      </c>
      <c r="J3521" s="8">
        <f t="shared" ca="1" si="1040"/>
        <v>30.149663553619519</v>
      </c>
      <c r="K3521" t="str">
        <f t="shared" ca="1" si="1041"/>
        <v>BUY</v>
      </c>
      <c r="L3521" t="str">
        <f t="shared" ca="1" si="1042"/>
        <v>HOLD</v>
      </c>
      <c r="M3521" t="str">
        <f t="shared" ca="1" si="1043"/>
        <v/>
      </c>
      <c r="N3521">
        <f t="shared" si="1032"/>
        <v>4757.2</v>
      </c>
      <c r="O3521">
        <f t="shared" ca="1" si="1044"/>
        <v>23</v>
      </c>
      <c r="Q3521" t="str">
        <f t="shared" ca="1" si="1047"/>
        <v>NO</v>
      </c>
      <c r="R3521" t="str">
        <f t="shared" ca="1" si="1048"/>
        <v>NO</v>
      </c>
      <c r="S3521" t="b">
        <f t="shared" ca="1" si="1045"/>
        <v>0</v>
      </c>
      <c r="T3521" t="b">
        <f t="shared" ca="1" si="1046"/>
        <v>0</v>
      </c>
      <c r="U3521">
        <f t="shared" ref="U3521:U3584" ca="1" si="1050">IF(U3520=1,1,IF(K3521="BUY",1,0))</f>
        <v>1</v>
      </c>
      <c r="W3521" s="7"/>
      <c r="X3521" t="str">
        <f t="shared" ca="1" si="1033"/>
        <v>23</v>
      </c>
    </row>
    <row r="3522" spans="1:24" x14ac:dyDescent="0.3">
      <c r="A3522">
        <f t="shared" si="1034"/>
        <v>3521</v>
      </c>
      <c r="B3522" s="1">
        <v>40220</v>
      </c>
      <c r="C3522">
        <v>4826.8500000000004</v>
      </c>
      <c r="D3522">
        <f t="shared" si="1035"/>
        <v>69.650000000000546</v>
      </c>
      <c r="E3522">
        <f t="shared" si="1036"/>
        <v>69.650000000000546</v>
      </c>
      <c r="F3522" s="4" t="str">
        <f t="shared" si="1037"/>
        <v/>
      </c>
      <c r="G3522">
        <f t="shared" ca="1" si="1038"/>
        <v>0.41714285714285715</v>
      </c>
      <c r="H3522">
        <f t="shared" ca="1" si="1039"/>
        <v>0.79899999999999893</v>
      </c>
      <c r="I3522" s="4">
        <f t="shared" ca="1" si="1049"/>
        <v>0.52208117289469047</v>
      </c>
      <c r="J3522" s="8">
        <f t="shared" ca="1" si="1040"/>
        <v>34.30048161635149</v>
      </c>
      <c r="K3522" t="str">
        <f t="shared" ca="1" si="1041"/>
        <v>BUY</v>
      </c>
      <c r="L3522" t="str">
        <f t="shared" ca="1" si="1042"/>
        <v>HOLD</v>
      </c>
      <c r="M3522" t="str">
        <f t="shared" ca="1" si="1043"/>
        <v/>
      </c>
      <c r="N3522">
        <f t="shared" si="1032"/>
        <v>4826.8500000000004</v>
      </c>
      <c r="O3522">
        <f t="shared" ca="1" si="1044"/>
        <v>23</v>
      </c>
      <c r="Q3522" t="str">
        <f t="shared" ca="1" si="1047"/>
        <v>NO</v>
      </c>
      <c r="R3522" t="str">
        <f t="shared" ca="1" si="1048"/>
        <v>NO</v>
      </c>
      <c r="S3522" t="b">
        <f t="shared" ca="1" si="1045"/>
        <v>0</v>
      </c>
      <c r="T3522" t="b">
        <f t="shared" ca="1" si="1046"/>
        <v>0</v>
      </c>
      <c r="U3522">
        <f t="shared" ca="1" si="1050"/>
        <v>1</v>
      </c>
      <c r="W3522" s="7"/>
      <c r="X3522" t="str">
        <f t="shared" ca="1" si="1033"/>
        <v>23</v>
      </c>
    </row>
    <row r="3523" spans="1:24" x14ac:dyDescent="0.3">
      <c r="A3523">
        <f t="shared" si="1034"/>
        <v>3522</v>
      </c>
      <c r="B3523" s="1">
        <v>40224</v>
      </c>
      <c r="C3523">
        <v>4801.95</v>
      </c>
      <c r="D3523">
        <f t="shared" si="1035"/>
        <v>-24.900000000000546</v>
      </c>
      <c r="E3523" t="str">
        <f t="shared" si="1036"/>
        <v/>
      </c>
      <c r="F3523" s="4">
        <f t="shared" si="1037"/>
        <v>-24.900000000000546</v>
      </c>
      <c r="G3523">
        <f t="shared" ca="1" si="1038"/>
        <v>0.41714285714285715</v>
      </c>
      <c r="H3523">
        <f t="shared" ca="1" si="1039"/>
        <v>0.75150000000000017</v>
      </c>
      <c r="I3523" s="4">
        <f t="shared" ca="1" si="1049"/>
        <v>0.55508031555935733</v>
      </c>
      <c r="J3523" s="8">
        <f t="shared" ca="1" si="1040"/>
        <v>35.694639691950357</v>
      </c>
      <c r="K3523" t="str">
        <f t="shared" ca="1" si="1041"/>
        <v>BUY</v>
      </c>
      <c r="L3523" t="str">
        <f t="shared" ca="1" si="1042"/>
        <v>HOLD</v>
      </c>
      <c r="M3523" t="str">
        <f t="shared" ca="1" si="1043"/>
        <v/>
      </c>
      <c r="N3523">
        <f t="shared" ref="N3523:N3586" si="1051">C3523</f>
        <v>4801.95</v>
      </c>
      <c r="O3523">
        <f t="shared" ca="1" si="1044"/>
        <v>23</v>
      </c>
      <c r="Q3523" t="str">
        <f t="shared" ca="1" si="1047"/>
        <v>NO</v>
      </c>
      <c r="R3523" t="str">
        <f t="shared" ca="1" si="1048"/>
        <v>NO</v>
      </c>
      <c r="S3523" t="b">
        <f t="shared" ca="1" si="1045"/>
        <v>0</v>
      </c>
      <c r="T3523" t="b">
        <f t="shared" ca="1" si="1046"/>
        <v>0</v>
      </c>
      <c r="U3523">
        <f t="shared" ca="1" si="1050"/>
        <v>1</v>
      </c>
      <c r="W3523" s="7"/>
      <c r="X3523" t="str">
        <f t="shared" ref="X3523:X3586" ca="1" si="1052">CONCATENATE(M3523&amp;O3523)</f>
        <v>23</v>
      </c>
    </row>
    <row r="3524" spans="1:24" x14ac:dyDescent="0.3">
      <c r="A3524">
        <f t="shared" ref="A3524:A3587" si="1053">A3523+1</f>
        <v>3523</v>
      </c>
      <c r="B3524" s="1">
        <v>40225</v>
      </c>
      <c r="C3524">
        <v>4855.75</v>
      </c>
      <c r="D3524">
        <f t="shared" ref="D3524:D3587" si="1054">C3524-C3523</f>
        <v>53.800000000000182</v>
      </c>
      <c r="E3524">
        <f t="shared" ref="E3524:E3587" si="1055">IF($D3524&gt;0,$D3524,"")</f>
        <v>53.800000000000182</v>
      </c>
      <c r="F3524" s="4" t="str">
        <f t="shared" ref="F3524:F3587" si="1056">IF($D3524&lt;0,$D3524,"")</f>
        <v/>
      </c>
      <c r="G3524">
        <f t="shared" ref="G3524:G3587" ca="1" si="1057">IFERROR(IF(A3524&gt;$P$2,AVERAGE(OFFSET(E3524,0,0,-$P$2,1))/100,""),"")</f>
        <v>0.43225000000000025</v>
      </c>
      <c r="H3524">
        <f t="shared" ref="H3524:H3587" ca="1" si="1058">IFERROR(IF(A3524&gt;$P$2,ABS(AVERAGE(OFFSET(F3524,0,0,-$P$2,1))/100),""),"")</f>
        <v>0.8299166666666663</v>
      </c>
      <c r="I3524" s="4">
        <f t="shared" ca="1" si="1049"/>
        <v>0.52083542524349891</v>
      </c>
      <c r="J3524" s="8">
        <f t="shared" ref="J3524:J3587" ca="1" si="1059">IFERROR(100-(100/(1+I3524)),"")</f>
        <v>34.246665786346256</v>
      </c>
      <c r="K3524" t="str">
        <f t="shared" ref="K3524:K3587" ca="1" si="1060">IF(J3524="","",IF(J3524&lt;$P$4,"BUY",IF(J3524&gt;$P$6,"SELL",K3523)))</f>
        <v>BUY</v>
      </c>
      <c r="L3524" t="str">
        <f t="shared" ref="L3524:L3587" ca="1" si="1061">IF(K3524="BUY",IF(K3523="BUY","HOLD","BUY"),IF(K3524="SELL",IF(K3523="SELL","NA","SELL"),""))</f>
        <v>HOLD</v>
      </c>
      <c r="M3524" t="str">
        <f t="shared" ref="M3524:M3587" ca="1" si="1062">IF(AND(L3524="SELL",U3524=1),"SELL",IF(L3524="BUY","BUY",""))</f>
        <v/>
      </c>
      <c r="N3524">
        <f t="shared" si="1051"/>
        <v>4855.75</v>
      </c>
      <c r="O3524">
        <f t="shared" ca="1" si="1044"/>
        <v>23</v>
      </c>
      <c r="Q3524" t="str">
        <f t="shared" ca="1" si="1047"/>
        <v>NO</v>
      </c>
      <c r="R3524" t="str">
        <f t="shared" ca="1" si="1048"/>
        <v>NO</v>
      </c>
      <c r="S3524" t="b">
        <f t="shared" ca="1" si="1045"/>
        <v>0</v>
      </c>
      <c r="T3524" t="b">
        <f t="shared" ca="1" si="1046"/>
        <v>0</v>
      </c>
      <c r="U3524">
        <f t="shared" ca="1" si="1050"/>
        <v>1</v>
      </c>
      <c r="W3524" s="7"/>
      <c r="X3524" t="str">
        <f t="shared" ca="1" si="1052"/>
        <v>23</v>
      </c>
    </row>
    <row r="3525" spans="1:24" x14ac:dyDescent="0.3">
      <c r="A3525">
        <f t="shared" si="1053"/>
        <v>3524</v>
      </c>
      <c r="B3525" s="1">
        <v>40226</v>
      </c>
      <c r="C3525">
        <v>4914</v>
      </c>
      <c r="D3525">
        <f t="shared" si="1054"/>
        <v>58.25</v>
      </c>
      <c r="E3525">
        <f t="shared" si="1055"/>
        <v>58.25</v>
      </c>
      <c r="F3525" s="4" t="str">
        <f t="shared" si="1056"/>
        <v/>
      </c>
      <c r="G3525">
        <f t="shared" ca="1" si="1057"/>
        <v>0.44894444444444465</v>
      </c>
      <c r="H3525">
        <f t="shared" ca="1" si="1058"/>
        <v>0.68630000000000113</v>
      </c>
      <c r="I3525" s="4">
        <f t="shared" ca="1" si="1049"/>
        <v>0.65415189340586322</v>
      </c>
      <c r="J3525" s="8">
        <f t="shared" ca="1" si="1059"/>
        <v>39.546059585796471</v>
      </c>
      <c r="K3525" t="str">
        <f t="shared" ca="1" si="1060"/>
        <v>BUY</v>
      </c>
      <c r="L3525" t="str">
        <f t="shared" ca="1" si="1061"/>
        <v>HOLD</v>
      </c>
      <c r="M3525" t="str">
        <f t="shared" ca="1" si="1062"/>
        <v/>
      </c>
      <c r="N3525">
        <f t="shared" si="1051"/>
        <v>4914</v>
      </c>
      <c r="O3525">
        <f t="shared" ref="O3525:O3588" ca="1" si="1063">IF(M3525="BUY",O3524+1,O3524)</f>
        <v>23</v>
      </c>
      <c r="Q3525" t="str">
        <f t="shared" ca="1" si="1047"/>
        <v>NO</v>
      </c>
      <c r="R3525" t="str">
        <f t="shared" ca="1" si="1048"/>
        <v>NO</v>
      </c>
      <c r="S3525" t="b">
        <f t="shared" ca="1" si="1045"/>
        <v>0</v>
      </c>
      <c r="T3525" t="b">
        <f t="shared" ca="1" si="1046"/>
        <v>0</v>
      </c>
      <c r="U3525">
        <f t="shared" ca="1" si="1050"/>
        <v>1</v>
      </c>
      <c r="W3525" s="7"/>
      <c r="X3525" t="str">
        <f t="shared" ca="1" si="1052"/>
        <v>23</v>
      </c>
    </row>
    <row r="3526" spans="1:24" x14ac:dyDescent="0.3">
      <c r="A3526">
        <f t="shared" si="1053"/>
        <v>3525</v>
      </c>
      <c r="B3526" s="1">
        <v>40227</v>
      </c>
      <c r="C3526">
        <v>4887.75</v>
      </c>
      <c r="D3526">
        <f t="shared" si="1054"/>
        <v>-26.25</v>
      </c>
      <c r="E3526" t="str">
        <f t="shared" si="1055"/>
        <v/>
      </c>
      <c r="F3526" s="4">
        <f t="shared" si="1056"/>
        <v>-26.25</v>
      </c>
      <c r="G3526">
        <f t="shared" ca="1" si="1057"/>
        <v>0.48737500000000067</v>
      </c>
      <c r="H3526">
        <f t="shared" ca="1" si="1058"/>
        <v>0.61566666666666758</v>
      </c>
      <c r="I3526" s="4">
        <f t="shared" ca="1" si="1049"/>
        <v>0.79162154845695709</v>
      </c>
      <c r="J3526" s="8">
        <f t="shared" ca="1" si="1059"/>
        <v>44.184640954935212</v>
      </c>
      <c r="K3526" t="str">
        <f t="shared" ca="1" si="1060"/>
        <v>BUY</v>
      </c>
      <c r="L3526" t="str">
        <f t="shared" ca="1" si="1061"/>
        <v>HOLD</v>
      </c>
      <c r="M3526" t="str">
        <f t="shared" ca="1" si="1062"/>
        <v/>
      </c>
      <c r="N3526">
        <f t="shared" si="1051"/>
        <v>4887.75</v>
      </c>
      <c r="O3526">
        <f t="shared" ca="1" si="1063"/>
        <v>23</v>
      </c>
      <c r="Q3526" t="str">
        <f t="shared" ca="1" si="1047"/>
        <v>NO</v>
      </c>
      <c r="R3526" t="str">
        <f t="shared" ca="1" si="1048"/>
        <v>NO</v>
      </c>
      <c r="S3526" t="b">
        <f t="shared" ca="1" si="1045"/>
        <v>0</v>
      </c>
      <c r="T3526" t="b">
        <f t="shared" ca="1" si="1046"/>
        <v>0</v>
      </c>
      <c r="U3526">
        <f t="shared" ca="1" si="1050"/>
        <v>1</v>
      </c>
      <c r="W3526" s="7"/>
      <c r="X3526" t="str">
        <f t="shared" ca="1" si="1052"/>
        <v>23</v>
      </c>
    </row>
    <row r="3527" spans="1:24" x14ac:dyDescent="0.3">
      <c r="A3527">
        <f t="shared" si="1053"/>
        <v>3526</v>
      </c>
      <c r="B3527" s="1">
        <v>40228</v>
      </c>
      <c r="C3527">
        <v>4844.8999999999996</v>
      </c>
      <c r="D3527">
        <f t="shared" si="1054"/>
        <v>-42.850000000000364</v>
      </c>
      <c r="E3527" t="str">
        <f t="shared" si="1055"/>
        <v/>
      </c>
      <c r="F3527" s="4">
        <f t="shared" si="1056"/>
        <v>-42.850000000000364</v>
      </c>
      <c r="G3527">
        <f t="shared" ca="1" si="1057"/>
        <v>0.53585714285714336</v>
      </c>
      <c r="H3527">
        <f t="shared" ca="1" si="1058"/>
        <v>0.58892857142857269</v>
      </c>
      <c r="I3527" s="4">
        <f t="shared" ca="1" si="1049"/>
        <v>0.90988477865372841</v>
      </c>
      <c r="J3527" s="8">
        <f t="shared" ca="1" si="1059"/>
        <v>47.640820473741002</v>
      </c>
      <c r="K3527" t="str">
        <f t="shared" ca="1" si="1060"/>
        <v>BUY</v>
      </c>
      <c r="L3527" t="str">
        <f t="shared" ca="1" si="1061"/>
        <v>HOLD</v>
      </c>
      <c r="M3527" t="str">
        <f t="shared" ca="1" si="1062"/>
        <v/>
      </c>
      <c r="N3527">
        <f t="shared" si="1051"/>
        <v>4844.8999999999996</v>
      </c>
      <c r="O3527">
        <f t="shared" ca="1" si="1063"/>
        <v>23</v>
      </c>
      <c r="Q3527" t="str">
        <f t="shared" ca="1" si="1047"/>
        <v>NO</v>
      </c>
      <c r="R3527" t="str">
        <f t="shared" ca="1" si="1048"/>
        <v>NO</v>
      </c>
      <c r="S3527" t="b">
        <f t="shared" ca="1" si="1045"/>
        <v>0</v>
      </c>
      <c r="T3527" t="b">
        <f t="shared" ca="1" si="1046"/>
        <v>0</v>
      </c>
      <c r="U3527">
        <f t="shared" ca="1" si="1050"/>
        <v>1</v>
      </c>
      <c r="W3527" s="7"/>
      <c r="X3527" t="str">
        <f t="shared" ca="1" si="1052"/>
        <v>23</v>
      </c>
    </row>
    <row r="3528" spans="1:24" x14ac:dyDescent="0.3">
      <c r="A3528">
        <f t="shared" si="1053"/>
        <v>3527</v>
      </c>
      <c r="B3528" s="1">
        <v>40231</v>
      </c>
      <c r="C3528">
        <v>4856.3999999999996</v>
      </c>
      <c r="D3528">
        <f t="shared" si="1054"/>
        <v>11.5</v>
      </c>
      <c r="E3528">
        <f t="shared" si="1055"/>
        <v>11.5</v>
      </c>
      <c r="F3528" s="4" t="str">
        <f t="shared" si="1056"/>
        <v/>
      </c>
      <c r="G3528">
        <f t="shared" ca="1" si="1057"/>
        <v>0.52707142857142963</v>
      </c>
      <c r="H3528">
        <f t="shared" ca="1" si="1058"/>
        <v>0.58892857142857269</v>
      </c>
      <c r="I3528" s="4">
        <f t="shared" ca="1" si="1049"/>
        <v>0.89496664645239532</v>
      </c>
      <c r="J3528" s="8">
        <f t="shared" ca="1" si="1059"/>
        <v>47.228622631848438</v>
      </c>
      <c r="K3528" t="str">
        <f t="shared" ca="1" si="1060"/>
        <v>BUY</v>
      </c>
      <c r="L3528" t="str">
        <f t="shared" ca="1" si="1061"/>
        <v>HOLD</v>
      </c>
      <c r="M3528" t="str">
        <f t="shared" ca="1" si="1062"/>
        <v/>
      </c>
      <c r="N3528">
        <f t="shared" si="1051"/>
        <v>4856.3999999999996</v>
      </c>
      <c r="O3528">
        <f t="shared" ca="1" si="1063"/>
        <v>23</v>
      </c>
      <c r="Q3528" t="str">
        <f t="shared" ca="1" si="1047"/>
        <v>NO</v>
      </c>
      <c r="R3528" t="str">
        <f t="shared" ca="1" si="1048"/>
        <v>NO</v>
      </c>
      <c r="S3528" t="b">
        <f t="shared" ca="1" si="1045"/>
        <v>0</v>
      </c>
      <c r="T3528" t="b">
        <f t="shared" ca="1" si="1046"/>
        <v>0</v>
      </c>
      <c r="U3528">
        <f t="shared" ca="1" si="1050"/>
        <v>1</v>
      </c>
      <c r="W3528" s="7"/>
      <c r="X3528" t="str">
        <f t="shared" ca="1" si="1052"/>
        <v>23</v>
      </c>
    </row>
    <row r="3529" spans="1:24" x14ac:dyDescent="0.3">
      <c r="A3529">
        <f t="shared" si="1053"/>
        <v>3528</v>
      </c>
      <c r="B3529" s="1">
        <v>40232</v>
      </c>
      <c r="C3529">
        <v>4870.05</v>
      </c>
      <c r="D3529">
        <f t="shared" si="1054"/>
        <v>13.650000000000546</v>
      </c>
      <c r="E3529">
        <f t="shared" si="1055"/>
        <v>13.650000000000546</v>
      </c>
      <c r="F3529" s="4" t="str">
        <f t="shared" si="1056"/>
        <v/>
      </c>
      <c r="G3529">
        <f t="shared" ca="1" si="1057"/>
        <v>0.47825000000000162</v>
      </c>
      <c r="H3529">
        <f t="shared" ca="1" si="1058"/>
        <v>0.57108333333333572</v>
      </c>
      <c r="I3529" s="4">
        <f t="shared" ca="1" si="1049"/>
        <v>0.83744345542098286</v>
      </c>
      <c r="J3529" s="8">
        <f t="shared" ca="1" si="1059"/>
        <v>45.576556543837334</v>
      </c>
      <c r="K3529" t="str">
        <f t="shared" ca="1" si="1060"/>
        <v>BUY</v>
      </c>
      <c r="L3529" t="str">
        <f t="shared" ca="1" si="1061"/>
        <v>HOLD</v>
      </c>
      <c r="M3529" t="str">
        <f t="shared" ca="1" si="1062"/>
        <v/>
      </c>
      <c r="N3529">
        <f t="shared" si="1051"/>
        <v>4870.05</v>
      </c>
      <c r="O3529">
        <f t="shared" ca="1" si="1063"/>
        <v>23</v>
      </c>
      <c r="Q3529" t="str">
        <f t="shared" ca="1" si="1047"/>
        <v>NO</v>
      </c>
      <c r="R3529" t="str">
        <f t="shared" ca="1" si="1048"/>
        <v>NO</v>
      </c>
      <c r="S3529" t="b">
        <f t="shared" ca="1" si="1045"/>
        <v>0</v>
      </c>
      <c r="T3529" t="b">
        <f t="shared" ca="1" si="1046"/>
        <v>0</v>
      </c>
      <c r="U3529">
        <f t="shared" ca="1" si="1050"/>
        <v>1</v>
      </c>
      <c r="W3529" s="7"/>
      <c r="X3529" t="str">
        <f t="shared" ca="1" si="1052"/>
        <v>23</v>
      </c>
    </row>
    <row r="3530" spans="1:24" x14ac:dyDescent="0.3">
      <c r="A3530">
        <f t="shared" si="1053"/>
        <v>3529</v>
      </c>
      <c r="B3530" s="1">
        <v>40233</v>
      </c>
      <c r="C3530">
        <v>4858.6000000000004</v>
      </c>
      <c r="D3530">
        <f t="shared" si="1054"/>
        <v>-11.449999999999818</v>
      </c>
      <c r="E3530" t="str">
        <f t="shared" si="1055"/>
        <v/>
      </c>
      <c r="F3530" s="4">
        <f t="shared" si="1056"/>
        <v>-11.449999999999818</v>
      </c>
      <c r="G3530">
        <f t="shared" ca="1" si="1057"/>
        <v>0.40121428571428752</v>
      </c>
      <c r="H3530">
        <f t="shared" ca="1" si="1058"/>
        <v>0.50585714285714467</v>
      </c>
      <c r="I3530" s="4">
        <f t="shared" ca="1" si="1049"/>
        <v>0.79313753177068702</v>
      </c>
      <c r="J3530" s="8">
        <f t="shared" ca="1" si="1059"/>
        <v>44.231829277895919</v>
      </c>
      <c r="K3530" t="str">
        <f t="shared" ca="1" si="1060"/>
        <v>BUY</v>
      </c>
      <c r="L3530" t="str">
        <f t="shared" ca="1" si="1061"/>
        <v>HOLD</v>
      </c>
      <c r="M3530" t="str">
        <f t="shared" ca="1" si="1062"/>
        <v/>
      </c>
      <c r="N3530">
        <f t="shared" si="1051"/>
        <v>4858.6000000000004</v>
      </c>
      <c r="O3530">
        <f t="shared" ca="1" si="1063"/>
        <v>23</v>
      </c>
      <c r="Q3530" t="str">
        <f t="shared" ca="1" si="1047"/>
        <v>NO</v>
      </c>
      <c r="R3530" t="str">
        <f t="shared" ca="1" si="1048"/>
        <v>NO</v>
      </c>
      <c r="S3530" t="b">
        <f t="shared" ca="1" si="1045"/>
        <v>0</v>
      </c>
      <c r="T3530" t="b">
        <f t="shared" ca="1" si="1046"/>
        <v>0</v>
      </c>
      <c r="U3530">
        <f t="shared" ca="1" si="1050"/>
        <v>1</v>
      </c>
      <c r="W3530" s="7"/>
      <c r="X3530" t="str">
        <f t="shared" ca="1" si="1052"/>
        <v>23</v>
      </c>
    </row>
    <row r="3531" spans="1:24" x14ac:dyDescent="0.3">
      <c r="A3531">
        <f t="shared" si="1053"/>
        <v>3530</v>
      </c>
      <c r="B3531" s="1">
        <v>40234</v>
      </c>
      <c r="C3531">
        <v>4859.75</v>
      </c>
      <c r="D3531">
        <f t="shared" si="1054"/>
        <v>1.1499999999996362</v>
      </c>
      <c r="E3531">
        <f t="shared" si="1055"/>
        <v>1.1499999999996362</v>
      </c>
      <c r="F3531" s="4" t="str">
        <f t="shared" si="1056"/>
        <v/>
      </c>
      <c r="G3531">
        <f t="shared" ca="1" si="1057"/>
        <v>0.35250000000000115</v>
      </c>
      <c r="H3531">
        <f t="shared" ca="1" si="1058"/>
        <v>0.44600000000000217</v>
      </c>
      <c r="I3531" s="4">
        <f t="shared" ca="1" si="1049"/>
        <v>0.79035874439461751</v>
      </c>
      <c r="J3531" s="8">
        <f t="shared" ca="1" si="1059"/>
        <v>44.145272385723189</v>
      </c>
      <c r="K3531" t="str">
        <f t="shared" ca="1" si="1060"/>
        <v>BUY</v>
      </c>
      <c r="L3531" t="str">
        <f t="shared" ca="1" si="1061"/>
        <v>HOLD</v>
      </c>
      <c r="M3531" t="str">
        <f t="shared" ca="1" si="1062"/>
        <v/>
      </c>
      <c r="N3531">
        <f t="shared" si="1051"/>
        <v>4859.75</v>
      </c>
      <c r="O3531">
        <f t="shared" ca="1" si="1063"/>
        <v>23</v>
      </c>
      <c r="Q3531" t="str">
        <f t="shared" ca="1" si="1047"/>
        <v>NO</v>
      </c>
      <c r="R3531" t="str">
        <f t="shared" ca="1" si="1048"/>
        <v>NO</v>
      </c>
      <c r="S3531" t="b">
        <f t="shared" ca="1" si="1045"/>
        <v>0</v>
      </c>
      <c r="T3531" t="b">
        <f t="shared" ca="1" si="1046"/>
        <v>0</v>
      </c>
      <c r="U3531">
        <f t="shared" ca="1" si="1050"/>
        <v>1</v>
      </c>
      <c r="W3531" s="7"/>
      <c r="X3531" t="str">
        <f t="shared" ca="1" si="1052"/>
        <v>23</v>
      </c>
    </row>
    <row r="3532" spans="1:24" x14ac:dyDescent="0.3">
      <c r="A3532">
        <f t="shared" si="1053"/>
        <v>3531</v>
      </c>
      <c r="B3532" s="1">
        <v>40235</v>
      </c>
      <c r="C3532">
        <v>4922.3</v>
      </c>
      <c r="D3532">
        <f t="shared" si="1054"/>
        <v>62.550000000000182</v>
      </c>
      <c r="E3532">
        <f t="shared" si="1055"/>
        <v>62.550000000000182</v>
      </c>
      <c r="F3532" s="4" t="str">
        <f t="shared" si="1056"/>
        <v/>
      </c>
      <c r="G3532">
        <f t="shared" ca="1" si="1057"/>
        <v>0.38283333333333452</v>
      </c>
      <c r="H3532">
        <f t="shared" ca="1" si="1058"/>
        <v>0.28180000000000111</v>
      </c>
      <c r="I3532" s="4">
        <f t="shared" ca="1" si="1049"/>
        <v>1.3585285072155182</v>
      </c>
      <c r="J3532" s="8">
        <f t="shared" ca="1" si="1059"/>
        <v>57.600682080345031</v>
      </c>
      <c r="K3532" t="str">
        <f t="shared" ca="1" si="1060"/>
        <v>BUY</v>
      </c>
      <c r="L3532" t="str">
        <f t="shared" ca="1" si="1061"/>
        <v>HOLD</v>
      </c>
      <c r="M3532" t="str">
        <f t="shared" ca="1" si="1062"/>
        <v/>
      </c>
      <c r="N3532">
        <f t="shared" si="1051"/>
        <v>4922.3</v>
      </c>
      <c r="O3532">
        <f t="shared" ca="1" si="1063"/>
        <v>23</v>
      </c>
      <c r="Q3532" t="str">
        <f t="shared" ca="1" si="1047"/>
        <v>NO</v>
      </c>
      <c r="R3532" t="str">
        <f t="shared" ca="1" si="1048"/>
        <v>NO</v>
      </c>
      <c r="S3532" t="b">
        <f t="shared" ca="1" si="1045"/>
        <v>0</v>
      </c>
      <c r="T3532" t="b">
        <f t="shared" ca="1" si="1046"/>
        <v>0</v>
      </c>
      <c r="U3532">
        <f t="shared" ca="1" si="1050"/>
        <v>1</v>
      </c>
      <c r="W3532" s="7"/>
      <c r="X3532" t="str">
        <f t="shared" ca="1" si="1052"/>
        <v>23</v>
      </c>
    </row>
    <row r="3533" spans="1:24" x14ac:dyDescent="0.3">
      <c r="A3533">
        <f t="shared" si="1053"/>
        <v>3532</v>
      </c>
      <c r="B3533" s="1">
        <v>40239</v>
      </c>
      <c r="C3533">
        <v>5017</v>
      </c>
      <c r="D3533">
        <f t="shared" si="1054"/>
        <v>94.699999999999818</v>
      </c>
      <c r="E3533">
        <f t="shared" si="1055"/>
        <v>94.699999999999818</v>
      </c>
      <c r="F3533" s="4" t="str">
        <f t="shared" si="1056"/>
        <v/>
      </c>
      <c r="G3533">
        <f t="shared" ca="1" si="1057"/>
        <v>0.44166666666666771</v>
      </c>
      <c r="H3533">
        <f t="shared" ca="1" si="1058"/>
        <v>0.28180000000000111</v>
      </c>
      <c r="I3533" s="4">
        <f t="shared" ca="1" si="1049"/>
        <v>1.5673054175538181</v>
      </c>
      <c r="J3533" s="8">
        <f t="shared" ca="1" si="1059"/>
        <v>61.048654625875379</v>
      </c>
      <c r="K3533" t="str">
        <f t="shared" ca="1" si="1060"/>
        <v>BUY</v>
      </c>
      <c r="L3533" t="str">
        <f t="shared" ca="1" si="1061"/>
        <v>HOLD</v>
      </c>
      <c r="M3533" t="str">
        <f t="shared" ca="1" si="1062"/>
        <v/>
      </c>
      <c r="N3533">
        <f t="shared" si="1051"/>
        <v>5017</v>
      </c>
      <c r="O3533">
        <f t="shared" ca="1" si="1063"/>
        <v>23</v>
      </c>
      <c r="Q3533" t="str">
        <f t="shared" ca="1" si="1047"/>
        <v>NO</v>
      </c>
      <c r="R3533" t="str">
        <f t="shared" ca="1" si="1048"/>
        <v>NO</v>
      </c>
      <c r="S3533" t="b">
        <f t="shared" ca="1" si="1045"/>
        <v>0</v>
      </c>
      <c r="T3533" t="b">
        <f t="shared" ca="1" si="1046"/>
        <v>0</v>
      </c>
      <c r="U3533">
        <f t="shared" ca="1" si="1050"/>
        <v>1</v>
      </c>
      <c r="W3533" s="7"/>
      <c r="X3533" t="str">
        <f t="shared" ca="1" si="1052"/>
        <v>23</v>
      </c>
    </row>
    <row r="3534" spans="1:24" x14ac:dyDescent="0.3">
      <c r="A3534">
        <f t="shared" si="1053"/>
        <v>3533</v>
      </c>
      <c r="B3534" s="1">
        <v>40240</v>
      </c>
      <c r="C3534">
        <v>5088.1000000000004</v>
      </c>
      <c r="D3534">
        <f t="shared" si="1054"/>
        <v>71.100000000000364</v>
      </c>
      <c r="E3534">
        <f t="shared" si="1055"/>
        <v>71.100000000000364</v>
      </c>
      <c r="F3534" s="4" t="str">
        <f t="shared" si="1056"/>
        <v/>
      </c>
      <c r="G3534">
        <f t="shared" ca="1" si="1057"/>
        <v>0.48483333333333478</v>
      </c>
      <c r="H3534">
        <f t="shared" ca="1" si="1058"/>
        <v>0.28180000000000111</v>
      </c>
      <c r="I3534" s="4">
        <f t="shared" ca="1" si="1049"/>
        <v>1.7204873432694567</v>
      </c>
      <c r="J3534" s="8">
        <f t="shared" ca="1" si="1059"/>
        <v>63.241880081742664</v>
      </c>
      <c r="K3534" t="str">
        <f t="shared" ca="1" si="1060"/>
        <v>BUY</v>
      </c>
      <c r="L3534" t="str">
        <f t="shared" ca="1" si="1061"/>
        <v>HOLD</v>
      </c>
      <c r="M3534" t="str">
        <f t="shared" ca="1" si="1062"/>
        <v/>
      </c>
      <c r="N3534">
        <f t="shared" si="1051"/>
        <v>5088.1000000000004</v>
      </c>
      <c r="O3534">
        <f t="shared" ca="1" si="1063"/>
        <v>23</v>
      </c>
      <c r="Q3534" t="str">
        <f t="shared" ca="1" si="1047"/>
        <v>NO</v>
      </c>
      <c r="R3534" t="str">
        <f t="shared" ca="1" si="1048"/>
        <v>NO</v>
      </c>
      <c r="S3534" t="b">
        <f t="shared" ca="1" si="1045"/>
        <v>0</v>
      </c>
      <c r="T3534" t="b">
        <f t="shared" ca="1" si="1046"/>
        <v>0</v>
      </c>
      <c r="U3534">
        <f t="shared" ca="1" si="1050"/>
        <v>1</v>
      </c>
      <c r="W3534" s="7"/>
      <c r="X3534" t="str">
        <f t="shared" ca="1" si="1052"/>
        <v>23</v>
      </c>
    </row>
    <row r="3535" spans="1:24" x14ac:dyDescent="0.3">
      <c r="A3535">
        <f t="shared" si="1053"/>
        <v>3534</v>
      </c>
      <c r="B3535" s="1">
        <v>40241</v>
      </c>
      <c r="C3535">
        <v>5080.25</v>
      </c>
      <c r="D3535">
        <f t="shared" si="1054"/>
        <v>-7.8500000000003638</v>
      </c>
      <c r="E3535" t="str">
        <f t="shared" si="1055"/>
        <v/>
      </c>
      <c r="F3535" s="4">
        <f t="shared" si="1056"/>
        <v>-7.8500000000003638</v>
      </c>
      <c r="G3535">
        <f t="shared" ca="1" si="1057"/>
        <v>0.48483333333333478</v>
      </c>
      <c r="H3535">
        <f t="shared" ca="1" si="1058"/>
        <v>0.22660000000000216</v>
      </c>
      <c r="I3535" s="4">
        <f t="shared" ca="1" si="1049"/>
        <v>2.1395998823183149</v>
      </c>
      <c r="J3535" s="8">
        <f t="shared" ca="1" si="1059"/>
        <v>68.148807571568994</v>
      </c>
      <c r="K3535" t="str">
        <f t="shared" ca="1" si="1060"/>
        <v>BUY</v>
      </c>
      <c r="L3535" t="str">
        <f t="shared" ca="1" si="1061"/>
        <v>HOLD</v>
      </c>
      <c r="M3535" t="str">
        <f t="shared" ca="1" si="1062"/>
        <v/>
      </c>
      <c r="N3535">
        <f t="shared" si="1051"/>
        <v>5080.25</v>
      </c>
      <c r="O3535">
        <f t="shared" ca="1" si="1063"/>
        <v>23</v>
      </c>
      <c r="Q3535" t="str">
        <f t="shared" ca="1" si="1047"/>
        <v>NO</v>
      </c>
      <c r="R3535" t="str">
        <f t="shared" ca="1" si="1048"/>
        <v>NO</v>
      </c>
      <c r="S3535" t="b">
        <f t="shared" ca="1" si="1045"/>
        <v>0</v>
      </c>
      <c r="T3535" t="b">
        <f t="shared" ca="1" si="1046"/>
        <v>0</v>
      </c>
      <c r="U3535">
        <f t="shared" ca="1" si="1050"/>
        <v>1</v>
      </c>
      <c r="W3535" s="7"/>
      <c r="X3535" t="str">
        <f t="shared" ca="1" si="1052"/>
        <v>23</v>
      </c>
    </row>
    <row r="3536" spans="1:24" x14ac:dyDescent="0.3">
      <c r="A3536">
        <f t="shared" si="1053"/>
        <v>3535</v>
      </c>
      <c r="B3536" s="1">
        <v>40242</v>
      </c>
      <c r="C3536">
        <v>5088.7</v>
      </c>
      <c r="D3536">
        <f t="shared" si="1054"/>
        <v>8.4499999999998181</v>
      </c>
      <c r="E3536">
        <f t="shared" si="1055"/>
        <v>8.4499999999998181</v>
      </c>
      <c r="F3536" s="4" t="str">
        <f t="shared" si="1056"/>
        <v/>
      </c>
      <c r="G3536">
        <f t="shared" ca="1" si="1057"/>
        <v>0.41683333333333394</v>
      </c>
      <c r="H3536">
        <f t="shared" ca="1" si="1058"/>
        <v>0.22660000000000216</v>
      </c>
      <c r="I3536" s="4">
        <f t="shared" ca="1" si="1049"/>
        <v>1.8395116210650042</v>
      </c>
      <c r="J3536" s="8">
        <f t="shared" ca="1" si="1059"/>
        <v>64.782676267937433</v>
      </c>
      <c r="K3536" t="str">
        <f t="shared" ca="1" si="1060"/>
        <v>BUY</v>
      </c>
      <c r="L3536" t="str">
        <f t="shared" ca="1" si="1061"/>
        <v>HOLD</v>
      </c>
      <c r="M3536" t="str">
        <f t="shared" ca="1" si="1062"/>
        <v/>
      </c>
      <c r="N3536">
        <f t="shared" si="1051"/>
        <v>5088.7</v>
      </c>
      <c r="O3536">
        <f t="shared" ca="1" si="1063"/>
        <v>23</v>
      </c>
      <c r="Q3536" t="str">
        <f t="shared" ca="1" si="1047"/>
        <v>NO</v>
      </c>
      <c r="R3536" t="str">
        <f t="shared" ca="1" si="1048"/>
        <v>NO</v>
      </c>
      <c r="S3536" t="b">
        <f t="shared" ref="S3536:S3599" ca="1" si="1064">AND(Q3536="YES",Q3535="YES")</f>
        <v>0</v>
      </c>
      <c r="T3536" t="b">
        <f t="shared" ref="T3536:T3599" ca="1" si="1065">AND(R3536="YES",R3535="YES")</f>
        <v>0</v>
      </c>
      <c r="U3536">
        <f t="shared" ca="1" si="1050"/>
        <v>1</v>
      </c>
      <c r="W3536" s="7"/>
      <c r="X3536" t="str">
        <f t="shared" ca="1" si="1052"/>
        <v>23</v>
      </c>
    </row>
    <row r="3537" spans="1:24" x14ac:dyDescent="0.3">
      <c r="A3537">
        <f t="shared" si="1053"/>
        <v>3536</v>
      </c>
      <c r="B3537" s="1">
        <v>40245</v>
      </c>
      <c r="C3537">
        <v>5124</v>
      </c>
      <c r="D3537">
        <f t="shared" si="1054"/>
        <v>35.300000000000182</v>
      </c>
      <c r="E3537">
        <f t="shared" si="1055"/>
        <v>35.300000000000182</v>
      </c>
      <c r="F3537" s="4" t="str">
        <f t="shared" si="1056"/>
        <v/>
      </c>
      <c r="G3537">
        <f t="shared" ca="1" si="1057"/>
        <v>0.4104500000000007</v>
      </c>
      <c r="H3537">
        <f t="shared" ca="1" si="1058"/>
        <v>0.22100000000000136</v>
      </c>
      <c r="I3537" s="4">
        <f t="shared" ca="1" si="1049"/>
        <v>1.8572398190045165</v>
      </c>
      <c r="J3537" s="8">
        <f t="shared" ca="1" si="1059"/>
        <v>65.001187742497322</v>
      </c>
      <c r="K3537" t="str">
        <f t="shared" ca="1" si="1060"/>
        <v>BUY</v>
      </c>
      <c r="L3537" t="str">
        <f t="shared" ca="1" si="1061"/>
        <v>HOLD</v>
      </c>
      <c r="M3537" t="str">
        <f t="shared" ca="1" si="1062"/>
        <v/>
      </c>
      <c r="N3537">
        <f t="shared" si="1051"/>
        <v>5124</v>
      </c>
      <c r="O3537">
        <f t="shared" ca="1" si="1063"/>
        <v>23</v>
      </c>
      <c r="Q3537" t="str">
        <f t="shared" ref="Q3537:Q3600" ca="1" si="1066">IF(J3537&lt;30,"YES","NO")</f>
        <v>NO</v>
      </c>
      <c r="R3537" t="str">
        <f t="shared" ref="R3537:R3600" ca="1" si="1067">IF(J3537&gt;70,"YES","NO")</f>
        <v>NO</v>
      </c>
      <c r="S3537" t="b">
        <f t="shared" ca="1" si="1064"/>
        <v>0</v>
      </c>
      <c r="T3537" t="b">
        <f t="shared" ca="1" si="1065"/>
        <v>0</v>
      </c>
      <c r="U3537">
        <f t="shared" ca="1" si="1050"/>
        <v>1</v>
      </c>
      <c r="W3537" s="7"/>
      <c r="X3537" t="str">
        <f t="shared" ca="1" si="1052"/>
        <v>23</v>
      </c>
    </row>
    <row r="3538" spans="1:24" x14ac:dyDescent="0.3">
      <c r="A3538">
        <f t="shared" si="1053"/>
        <v>3537</v>
      </c>
      <c r="B3538" s="1">
        <v>40246</v>
      </c>
      <c r="C3538">
        <v>5101.5</v>
      </c>
      <c r="D3538">
        <f t="shared" si="1054"/>
        <v>-22.5</v>
      </c>
      <c r="E3538" t="str">
        <f t="shared" si="1055"/>
        <v/>
      </c>
      <c r="F3538" s="4">
        <f t="shared" si="1056"/>
        <v>-22.5</v>
      </c>
      <c r="G3538">
        <f t="shared" ca="1" si="1057"/>
        <v>0.39627777777777839</v>
      </c>
      <c r="H3538">
        <f t="shared" ca="1" si="1058"/>
        <v>0.22180000000000111</v>
      </c>
      <c r="I3538" s="4">
        <f t="shared" ref="I3538:I3601" ca="1" si="1068">IFERROR(G3538/H3538,"")</f>
        <v>1.7866446247870893</v>
      </c>
      <c r="J3538" s="8">
        <f t="shared" ca="1" si="1059"/>
        <v>64.114548690384083</v>
      </c>
      <c r="K3538" t="str">
        <f t="shared" ca="1" si="1060"/>
        <v>BUY</v>
      </c>
      <c r="L3538" t="str">
        <f t="shared" ca="1" si="1061"/>
        <v>HOLD</v>
      </c>
      <c r="M3538" t="str">
        <f t="shared" ca="1" si="1062"/>
        <v/>
      </c>
      <c r="N3538">
        <f t="shared" si="1051"/>
        <v>5101.5</v>
      </c>
      <c r="O3538">
        <f t="shared" ca="1" si="1063"/>
        <v>23</v>
      </c>
      <c r="Q3538" t="str">
        <f t="shared" ca="1" si="1066"/>
        <v>NO</v>
      </c>
      <c r="R3538" t="str">
        <f t="shared" ca="1" si="1067"/>
        <v>NO</v>
      </c>
      <c r="S3538" t="b">
        <f t="shared" ca="1" si="1064"/>
        <v>0</v>
      </c>
      <c r="T3538" t="b">
        <f t="shared" ca="1" si="1065"/>
        <v>0</v>
      </c>
      <c r="U3538">
        <f t="shared" ca="1" si="1050"/>
        <v>1</v>
      </c>
      <c r="W3538" s="7"/>
      <c r="X3538" t="str">
        <f t="shared" ca="1" si="1052"/>
        <v>23</v>
      </c>
    </row>
    <row r="3539" spans="1:24" x14ac:dyDescent="0.3">
      <c r="A3539">
        <f t="shared" si="1053"/>
        <v>3538</v>
      </c>
      <c r="B3539" s="1">
        <v>40247</v>
      </c>
      <c r="C3539">
        <v>5116.25</v>
      </c>
      <c r="D3539">
        <f t="shared" si="1054"/>
        <v>14.75</v>
      </c>
      <c r="E3539">
        <f t="shared" si="1055"/>
        <v>14.75</v>
      </c>
      <c r="F3539" s="4" t="str">
        <f t="shared" si="1056"/>
        <v/>
      </c>
      <c r="G3539">
        <f t="shared" ca="1" si="1057"/>
        <v>0.34794444444444506</v>
      </c>
      <c r="H3539">
        <f t="shared" ca="1" si="1058"/>
        <v>0.22180000000000111</v>
      </c>
      <c r="I3539" s="4">
        <f t="shared" ca="1" si="1068"/>
        <v>1.5687305881174181</v>
      </c>
      <c r="J3539" s="8">
        <f t="shared" ca="1" si="1059"/>
        <v>61.070265421143908</v>
      </c>
      <c r="K3539" t="str">
        <f t="shared" ca="1" si="1060"/>
        <v>BUY</v>
      </c>
      <c r="L3539" t="str">
        <f t="shared" ca="1" si="1061"/>
        <v>HOLD</v>
      </c>
      <c r="M3539" t="str">
        <f t="shared" ca="1" si="1062"/>
        <v/>
      </c>
      <c r="N3539">
        <f t="shared" si="1051"/>
        <v>5116.25</v>
      </c>
      <c r="O3539">
        <f t="shared" ca="1" si="1063"/>
        <v>23</v>
      </c>
      <c r="Q3539" t="str">
        <f t="shared" ca="1" si="1066"/>
        <v>NO</v>
      </c>
      <c r="R3539" t="str">
        <f t="shared" ca="1" si="1067"/>
        <v>NO</v>
      </c>
      <c r="S3539" t="b">
        <f t="shared" ca="1" si="1064"/>
        <v>0</v>
      </c>
      <c r="T3539" t="b">
        <f t="shared" ca="1" si="1065"/>
        <v>0</v>
      </c>
      <c r="U3539">
        <f t="shared" ca="1" si="1050"/>
        <v>1</v>
      </c>
      <c r="W3539" s="7"/>
      <c r="X3539" t="str">
        <f t="shared" ca="1" si="1052"/>
        <v>23</v>
      </c>
    </row>
    <row r="3540" spans="1:24" x14ac:dyDescent="0.3">
      <c r="A3540">
        <f t="shared" si="1053"/>
        <v>3539</v>
      </c>
      <c r="B3540" s="1">
        <v>40248</v>
      </c>
      <c r="C3540">
        <v>5133.3999999999996</v>
      </c>
      <c r="D3540">
        <f t="shared" si="1054"/>
        <v>17.149999999999636</v>
      </c>
      <c r="E3540">
        <f t="shared" si="1055"/>
        <v>17.149999999999636</v>
      </c>
      <c r="F3540" s="4" t="str">
        <f t="shared" si="1056"/>
        <v/>
      </c>
      <c r="G3540">
        <f t="shared" ca="1" si="1057"/>
        <v>0.33030000000000015</v>
      </c>
      <c r="H3540">
        <f t="shared" ca="1" si="1058"/>
        <v>0.21162500000000137</v>
      </c>
      <c r="I3540" s="4">
        <f t="shared" ca="1" si="1068"/>
        <v>1.5607796810395653</v>
      </c>
      <c r="J3540" s="8">
        <f t="shared" ca="1" si="1059"/>
        <v>60.949393366240571</v>
      </c>
      <c r="K3540" t="str">
        <f t="shared" ca="1" si="1060"/>
        <v>BUY</v>
      </c>
      <c r="L3540" t="str">
        <f t="shared" ca="1" si="1061"/>
        <v>HOLD</v>
      </c>
      <c r="M3540" t="str">
        <f t="shared" ca="1" si="1062"/>
        <v/>
      </c>
      <c r="N3540">
        <f t="shared" si="1051"/>
        <v>5133.3999999999996</v>
      </c>
      <c r="O3540">
        <f t="shared" ca="1" si="1063"/>
        <v>23</v>
      </c>
      <c r="Q3540" t="str">
        <f t="shared" ca="1" si="1066"/>
        <v>NO</v>
      </c>
      <c r="R3540" t="str">
        <f t="shared" ca="1" si="1067"/>
        <v>NO</v>
      </c>
      <c r="S3540" t="b">
        <f t="shared" ca="1" si="1064"/>
        <v>0</v>
      </c>
      <c r="T3540" t="b">
        <f t="shared" ca="1" si="1065"/>
        <v>0</v>
      </c>
      <c r="U3540">
        <f t="shared" ca="1" si="1050"/>
        <v>1</v>
      </c>
      <c r="W3540" s="7"/>
      <c r="X3540" t="str">
        <f t="shared" ca="1" si="1052"/>
        <v>23</v>
      </c>
    </row>
    <row r="3541" spans="1:24" x14ac:dyDescent="0.3">
      <c r="A3541">
        <f t="shared" si="1053"/>
        <v>3540</v>
      </c>
      <c r="B3541" s="1">
        <v>40249</v>
      </c>
      <c r="C3541">
        <v>5137</v>
      </c>
      <c r="D3541">
        <f t="shared" si="1054"/>
        <v>3.6000000000003638</v>
      </c>
      <c r="E3541">
        <f t="shared" si="1055"/>
        <v>3.6000000000003638</v>
      </c>
      <c r="F3541" s="4" t="str">
        <f t="shared" si="1056"/>
        <v/>
      </c>
      <c r="G3541">
        <f t="shared" ca="1" si="1057"/>
        <v>0.30354545454545506</v>
      </c>
      <c r="H3541">
        <f t="shared" ca="1" si="1058"/>
        <v>0.13933333333333395</v>
      </c>
      <c r="I3541" s="4">
        <f t="shared" ca="1" si="1068"/>
        <v>2.1785558938668927</v>
      </c>
      <c r="J3541" s="8">
        <f t="shared" ca="1" si="1059"/>
        <v>68.539172083475819</v>
      </c>
      <c r="K3541" t="str">
        <f t="shared" ca="1" si="1060"/>
        <v>BUY</v>
      </c>
      <c r="L3541" t="str">
        <f t="shared" ca="1" si="1061"/>
        <v>HOLD</v>
      </c>
      <c r="M3541" t="str">
        <f t="shared" ca="1" si="1062"/>
        <v/>
      </c>
      <c r="N3541">
        <f t="shared" si="1051"/>
        <v>5137</v>
      </c>
      <c r="O3541">
        <f t="shared" ca="1" si="1063"/>
        <v>23</v>
      </c>
      <c r="Q3541" t="str">
        <f t="shared" ca="1" si="1066"/>
        <v>NO</v>
      </c>
      <c r="R3541" t="str">
        <f t="shared" ca="1" si="1067"/>
        <v>NO</v>
      </c>
      <c r="S3541" t="b">
        <f t="shared" ca="1" si="1064"/>
        <v>0</v>
      </c>
      <c r="T3541" t="b">
        <f t="shared" ca="1" si="1065"/>
        <v>0</v>
      </c>
      <c r="U3541">
        <f t="shared" ca="1" si="1050"/>
        <v>1</v>
      </c>
      <c r="W3541" s="7"/>
      <c r="X3541" t="str">
        <f t="shared" ca="1" si="1052"/>
        <v>23</v>
      </c>
    </row>
    <row r="3542" spans="1:24" x14ac:dyDescent="0.3">
      <c r="A3542">
        <f t="shared" si="1053"/>
        <v>3541</v>
      </c>
      <c r="B3542" s="1">
        <v>40252</v>
      </c>
      <c r="C3542">
        <v>5128.8999999999996</v>
      </c>
      <c r="D3542">
        <f t="shared" si="1054"/>
        <v>-8.1000000000003638</v>
      </c>
      <c r="E3542" t="str">
        <f t="shared" si="1055"/>
        <v/>
      </c>
      <c r="F3542" s="4">
        <f t="shared" si="1056"/>
        <v>-8.1000000000003638</v>
      </c>
      <c r="G3542">
        <f t="shared" ca="1" si="1057"/>
        <v>0.32240000000000052</v>
      </c>
      <c r="H3542">
        <f t="shared" ca="1" si="1058"/>
        <v>0.12475000000000136</v>
      </c>
      <c r="I3542" s="4">
        <f t="shared" ca="1" si="1068"/>
        <v>2.584368737474926</v>
      </c>
      <c r="J3542" s="8">
        <f t="shared" ca="1" si="1059"/>
        <v>72.101084647209916</v>
      </c>
      <c r="K3542" t="str">
        <f t="shared" ca="1" si="1060"/>
        <v>SELL</v>
      </c>
      <c r="L3542" t="str">
        <f t="shared" ca="1" si="1061"/>
        <v>SELL</v>
      </c>
      <c r="M3542" t="str">
        <f t="shared" ca="1" si="1062"/>
        <v>SELL</v>
      </c>
      <c r="N3542">
        <f t="shared" si="1051"/>
        <v>5128.8999999999996</v>
      </c>
      <c r="O3542">
        <f t="shared" ca="1" si="1063"/>
        <v>23</v>
      </c>
      <c r="Q3542" t="str">
        <f t="shared" ca="1" si="1066"/>
        <v>NO</v>
      </c>
      <c r="R3542" t="str">
        <f t="shared" ca="1" si="1067"/>
        <v>YES</v>
      </c>
      <c r="S3542" t="b">
        <f t="shared" ca="1" si="1064"/>
        <v>0</v>
      </c>
      <c r="T3542" t="b">
        <f t="shared" ca="1" si="1065"/>
        <v>0</v>
      </c>
      <c r="U3542">
        <f t="shared" ca="1" si="1050"/>
        <v>1</v>
      </c>
      <c r="W3542" s="7"/>
      <c r="X3542" t="str">
        <f t="shared" ca="1" si="1052"/>
        <v>SELL23</v>
      </c>
    </row>
    <row r="3543" spans="1:24" x14ac:dyDescent="0.3">
      <c r="A3543">
        <f t="shared" si="1053"/>
        <v>3542</v>
      </c>
      <c r="B3543" s="1">
        <v>40253</v>
      </c>
      <c r="C3543">
        <v>5198.1000000000004</v>
      </c>
      <c r="D3543">
        <f t="shared" si="1054"/>
        <v>69.200000000000728</v>
      </c>
      <c r="E3543">
        <f t="shared" si="1055"/>
        <v>69.200000000000728</v>
      </c>
      <c r="F3543" s="4" t="str">
        <f t="shared" si="1056"/>
        <v/>
      </c>
      <c r="G3543">
        <f t="shared" ca="1" si="1057"/>
        <v>0.37795000000000073</v>
      </c>
      <c r="H3543">
        <f t="shared" ca="1" si="1058"/>
        <v>0.12475000000000136</v>
      </c>
      <c r="I3543" s="4">
        <f t="shared" ca="1" si="1068"/>
        <v>3.0296593186372474</v>
      </c>
      <c r="J3543" s="8">
        <f t="shared" ca="1" si="1059"/>
        <v>75.18400636562545</v>
      </c>
      <c r="K3543" t="str">
        <f t="shared" ca="1" si="1060"/>
        <v>SELL</v>
      </c>
      <c r="L3543" t="str">
        <f t="shared" ca="1" si="1061"/>
        <v>NA</v>
      </c>
      <c r="M3543" t="str">
        <f t="shared" ca="1" si="1062"/>
        <v/>
      </c>
      <c r="N3543">
        <f t="shared" si="1051"/>
        <v>5198.1000000000004</v>
      </c>
      <c r="O3543">
        <f t="shared" ca="1" si="1063"/>
        <v>23</v>
      </c>
      <c r="Q3543" t="str">
        <f t="shared" ca="1" si="1066"/>
        <v>NO</v>
      </c>
      <c r="R3543" t="str">
        <f t="shared" ca="1" si="1067"/>
        <v>YES</v>
      </c>
      <c r="S3543" t="b">
        <f t="shared" ca="1" si="1064"/>
        <v>0</v>
      </c>
      <c r="T3543" t="b">
        <f t="shared" ca="1" si="1065"/>
        <v>1</v>
      </c>
      <c r="U3543">
        <f t="shared" ca="1" si="1050"/>
        <v>1</v>
      </c>
      <c r="W3543" s="7"/>
      <c r="X3543" t="str">
        <f t="shared" ca="1" si="1052"/>
        <v>23</v>
      </c>
    </row>
    <row r="3544" spans="1:24" x14ac:dyDescent="0.3">
      <c r="A3544">
        <f t="shared" si="1053"/>
        <v>3543</v>
      </c>
      <c r="B3544" s="1">
        <v>40254</v>
      </c>
      <c r="C3544">
        <v>5231.8999999999996</v>
      </c>
      <c r="D3544">
        <f t="shared" si="1054"/>
        <v>33.799999999999272</v>
      </c>
      <c r="E3544">
        <f t="shared" si="1055"/>
        <v>33.799999999999272</v>
      </c>
      <c r="F3544" s="4" t="str">
        <f t="shared" si="1056"/>
        <v/>
      </c>
      <c r="G3544">
        <f t="shared" ca="1" si="1057"/>
        <v>0.37431818181818177</v>
      </c>
      <c r="H3544">
        <f t="shared" ca="1" si="1058"/>
        <v>0.12816666666666909</v>
      </c>
      <c r="I3544" s="4">
        <f t="shared" ca="1" si="1068"/>
        <v>2.9205579855774357</v>
      </c>
      <c r="J3544" s="8">
        <f t="shared" ca="1" si="1059"/>
        <v>74.493426607164025</v>
      </c>
      <c r="K3544" t="str">
        <f t="shared" ca="1" si="1060"/>
        <v>SELL</v>
      </c>
      <c r="L3544" t="str">
        <f t="shared" ca="1" si="1061"/>
        <v>NA</v>
      </c>
      <c r="M3544" t="str">
        <f t="shared" ca="1" si="1062"/>
        <v/>
      </c>
      <c r="N3544">
        <f t="shared" si="1051"/>
        <v>5231.8999999999996</v>
      </c>
      <c r="O3544">
        <f t="shared" ca="1" si="1063"/>
        <v>23</v>
      </c>
      <c r="Q3544" t="str">
        <f t="shared" ca="1" si="1066"/>
        <v>NO</v>
      </c>
      <c r="R3544" t="str">
        <f t="shared" ca="1" si="1067"/>
        <v>YES</v>
      </c>
      <c r="S3544" t="b">
        <f t="shared" ca="1" si="1064"/>
        <v>0</v>
      </c>
      <c r="T3544" t="b">
        <f t="shared" ca="1" si="1065"/>
        <v>1</v>
      </c>
      <c r="U3544">
        <f t="shared" ca="1" si="1050"/>
        <v>1</v>
      </c>
      <c r="W3544" s="7"/>
      <c r="X3544" t="str">
        <f t="shared" ca="1" si="1052"/>
        <v>23</v>
      </c>
    </row>
    <row r="3545" spans="1:24" x14ac:dyDescent="0.3">
      <c r="A3545">
        <f t="shared" si="1053"/>
        <v>3544</v>
      </c>
      <c r="B3545" s="1">
        <v>40255</v>
      </c>
      <c r="C3545">
        <v>5245.9</v>
      </c>
      <c r="D3545">
        <f t="shared" si="1054"/>
        <v>14</v>
      </c>
      <c r="E3545">
        <f t="shared" si="1055"/>
        <v>14</v>
      </c>
      <c r="F3545" s="4" t="str">
        <f t="shared" si="1056"/>
        <v/>
      </c>
      <c r="G3545">
        <f t="shared" ca="1" si="1057"/>
        <v>0.38600000000000029</v>
      </c>
      <c r="H3545">
        <f t="shared" ca="1" si="1058"/>
        <v>0.12816666666666909</v>
      </c>
      <c r="I3545" s="4">
        <f t="shared" ca="1" si="1068"/>
        <v>3.0117035110532613</v>
      </c>
      <c r="J3545" s="8">
        <f t="shared" ca="1" si="1059"/>
        <v>75.072933549432392</v>
      </c>
      <c r="K3545" t="str">
        <f t="shared" ca="1" si="1060"/>
        <v>SELL</v>
      </c>
      <c r="L3545" t="str">
        <f t="shared" ca="1" si="1061"/>
        <v>NA</v>
      </c>
      <c r="M3545" t="str">
        <f t="shared" ca="1" si="1062"/>
        <v/>
      </c>
      <c r="N3545">
        <f t="shared" si="1051"/>
        <v>5245.9</v>
      </c>
      <c r="O3545">
        <f t="shared" ca="1" si="1063"/>
        <v>23</v>
      </c>
      <c r="Q3545" t="str">
        <f t="shared" ca="1" si="1066"/>
        <v>NO</v>
      </c>
      <c r="R3545" t="str">
        <f t="shared" ca="1" si="1067"/>
        <v>YES</v>
      </c>
      <c r="S3545" t="b">
        <f t="shared" ca="1" si="1064"/>
        <v>0</v>
      </c>
      <c r="T3545" t="b">
        <f t="shared" ca="1" si="1065"/>
        <v>1</v>
      </c>
      <c r="U3545">
        <f t="shared" ca="1" si="1050"/>
        <v>1</v>
      </c>
      <c r="W3545" s="7"/>
      <c r="X3545" t="str">
        <f t="shared" ca="1" si="1052"/>
        <v>23</v>
      </c>
    </row>
    <row r="3546" spans="1:24" x14ac:dyDescent="0.3">
      <c r="A3546">
        <f t="shared" si="1053"/>
        <v>3545</v>
      </c>
      <c r="B3546" s="1">
        <v>40256</v>
      </c>
      <c r="C3546">
        <v>5262.8</v>
      </c>
      <c r="D3546">
        <f t="shared" si="1054"/>
        <v>16.900000000000546</v>
      </c>
      <c r="E3546">
        <f t="shared" si="1055"/>
        <v>16.900000000000546</v>
      </c>
      <c r="F3546" s="4" t="str">
        <f t="shared" si="1056"/>
        <v/>
      </c>
      <c r="G3546">
        <f t="shared" ca="1" si="1057"/>
        <v>0.34450000000000069</v>
      </c>
      <c r="H3546">
        <f t="shared" ca="1" si="1058"/>
        <v>0.12816666666666909</v>
      </c>
      <c r="I3546" s="4">
        <f t="shared" ca="1" si="1068"/>
        <v>2.6879063719115281</v>
      </c>
      <c r="J3546" s="8">
        <f t="shared" ca="1" si="1059"/>
        <v>72.884344146685137</v>
      </c>
      <c r="K3546" t="str">
        <f t="shared" ca="1" si="1060"/>
        <v>SELL</v>
      </c>
      <c r="L3546" t="str">
        <f t="shared" ca="1" si="1061"/>
        <v>NA</v>
      </c>
      <c r="M3546" t="str">
        <f t="shared" ca="1" si="1062"/>
        <v/>
      </c>
      <c r="N3546">
        <f t="shared" si="1051"/>
        <v>5262.8</v>
      </c>
      <c r="O3546">
        <f t="shared" ca="1" si="1063"/>
        <v>23</v>
      </c>
      <c r="Q3546" t="str">
        <f t="shared" ca="1" si="1066"/>
        <v>NO</v>
      </c>
      <c r="R3546" t="str">
        <f t="shared" ca="1" si="1067"/>
        <v>YES</v>
      </c>
      <c r="S3546" t="b">
        <f t="shared" ca="1" si="1064"/>
        <v>0</v>
      </c>
      <c r="T3546" t="b">
        <f t="shared" ca="1" si="1065"/>
        <v>1</v>
      </c>
      <c r="U3546">
        <f t="shared" ca="1" si="1050"/>
        <v>1</v>
      </c>
      <c r="W3546" s="7"/>
      <c r="X3546" t="str">
        <f t="shared" ca="1" si="1052"/>
        <v>23</v>
      </c>
    </row>
    <row r="3547" spans="1:24" x14ac:dyDescent="0.3">
      <c r="A3547">
        <f t="shared" si="1053"/>
        <v>3546</v>
      </c>
      <c r="B3547" s="1">
        <v>40259</v>
      </c>
      <c r="C3547">
        <v>5205.2</v>
      </c>
      <c r="D3547">
        <f t="shared" si="1054"/>
        <v>-57.600000000000364</v>
      </c>
      <c r="E3547" t="str">
        <f t="shared" si="1055"/>
        <v/>
      </c>
      <c r="F3547" s="4">
        <f t="shared" si="1056"/>
        <v>-57.600000000000364</v>
      </c>
      <c r="G3547">
        <f t="shared" ca="1" si="1057"/>
        <v>0.28425000000000089</v>
      </c>
      <c r="H3547">
        <f t="shared" ca="1" si="1058"/>
        <v>0.24012500000000273</v>
      </c>
      <c r="I3547" s="4">
        <f t="shared" ca="1" si="1068"/>
        <v>1.183758459135857</v>
      </c>
      <c r="J3547" s="8">
        <f t="shared" ca="1" si="1059"/>
        <v>54.207389749701825</v>
      </c>
      <c r="K3547" t="str">
        <f t="shared" ca="1" si="1060"/>
        <v>SELL</v>
      </c>
      <c r="L3547" t="str">
        <f t="shared" ca="1" si="1061"/>
        <v>NA</v>
      </c>
      <c r="M3547" t="str">
        <f t="shared" ca="1" si="1062"/>
        <v/>
      </c>
      <c r="N3547">
        <f t="shared" si="1051"/>
        <v>5205.2</v>
      </c>
      <c r="O3547">
        <f t="shared" ca="1" si="1063"/>
        <v>23</v>
      </c>
      <c r="Q3547" t="str">
        <f t="shared" ca="1" si="1066"/>
        <v>NO</v>
      </c>
      <c r="R3547" t="str">
        <f t="shared" ca="1" si="1067"/>
        <v>NO</v>
      </c>
      <c r="S3547" t="b">
        <f t="shared" ca="1" si="1064"/>
        <v>0</v>
      </c>
      <c r="T3547" t="b">
        <f t="shared" ca="1" si="1065"/>
        <v>0</v>
      </c>
      <c r="U3547">
        <f t="shared" ca="1" si="1050"/>
        <v>1</v>
      </c>
      <c r="W3547" s="7"/>
      <c r="X3547" t="str">
        <f t="shared" ca="1" si="1052"/>
        <v>23</v>
      </c>
    </row>
    <row r="3548" spans="1:24" x14ac:dyDescent="0.3">
      <c r="A3548">
        <f t="shared" si="1053"/>
        <v>3547</v>
      </c>
      <c r="B3548" s="1">
        <v>40260</v>
      </c>
      <c r="C3548">
        <v>5225.3</v>
      </c>
      <c r="D3548">
        <f t="shared" si="1054"/>
        <v>20.100000000000364</v>
      </c>
      <c r="E3548">
        <f t="shared" si="1055"/>
        <v>20.100000000000364</v>
      </c>
      <c r="F3548" s="4" t="str">
        <f t="shared" si="1056"/>
        <v/>
      </c>
      <c r="G3548">
        <f t="shared" ca="1" si="1057"/>
        <v>0.23325000000000093</v>
      </c>
      <c r="H3548">
        <f t="shared" ca="1" si="1058"/>
        <v>0.24012500000000273</v>
      </c>
      <c r="I3548" s="4">
        <f t="shared" ca="1" si="1068"/>
        <v>0.97136907860488608</v>
      </c>
      <c r="J3548" s="8">
        <f t="shared" ca="1" si="1059"/>
        <v>49.273831528914521</v>
      </c>
      <c r="K3548" t="str">
        <f t="shared" ca="1" si="1060"/>
        <v>SELL</v>
      </c>
      <c r="L3548" t="str">
        <f t="shared" ca="1" si="1061"/>
        <v>NA</v>
      </c>
      <c r="M3548" t="str">
        <f t="shared" ca="1" si="1062"/>
        <v/>
      </c>
      <c r="N3548">
        <f t="shared" si="1051"/>
        <v>5225.3</v>
      </c>
      <c r="O3548">
        <f t="shared" ca="1" si="1063"/>
        <v>23</v>
      </c>
      <c r="Q3548" t="str">
        <f t="shared" ca="1" si="1066"/>
        <v>NO</v>
      </c>
      <c r="R3548" t="str">
        <f t="shared" ca="1" si="1067"/>
        <v>NO</v>
      </c>
      <c r="S3548" t="b">
        <f t="shared" ca="1" si="1064"/>
        <v>0</v>
      </c>
      <c r="T3548" t="b">
        <f t="shared" ca="1" si="1065"/>
        <v>0</v>
      </c>
      <c r="U3548">
        <f t="shared" ca="1" si="1050"/>
        <v>1</v>
      </c>
      <c r="W3548" s="7"/>
      <c r="X3548" t="str">
        <f t="shared" ca="1" si="1052"/>
        <v>23</v>
      </c>
    </row>
    <row r="3549" spans="1:24" x14ac:dyDescent="0.3">
      <c r="A3549">
        <f t="shared" si="1053"/>
        <v>3548</v>
      </c>
      <c r="B3549" s="1">
        <v>40262</v>
      </c>
      <c r="C3549">
        <v>5260.4</v>
      </c>
      <c r="D3549">
        <f t="shared" si="1054"/>
        <v>35.099999999999454</v>
      </c>
      <c r="E3549">
        <f t="shared" si="1055"/>
        <v>35.099999999999454</v>
      </c>
      <c r="F3549" s="4" t="str">
        <f t="shared" si="1056"/>
        <v/>
      </c>
      <c r="G3549">
        <f t="shared" ca="1" si="1057"/>
        <v>0.24395454545454581</v>
      </c>
      <c r="H3549">
        <f t="shared" ca="1" si="1058"/>
        <v>0.29400000000000243</v>
      </c>
      <c r="I3549" s="4">
        <f t="shared" ca="1" si="1068"/>
        <v>0.8297773654916456</v>
      </c>
      <c r="J3549" s="8">
        <f t="shared" ca="1" si="1059"/>
        <v>45.348542458808453</v>
      </c>
      <c r="K3549" t="str">
        <f t="shared" ca="1" si="1060"/>
        <v>SELL</v>
      </c>
      <c r="L3549" t="str">
        <f t="shared" ca="1" si="1061"/>
        <v>NA</v>
      </c>
      <c r="M3549" t="str">
        <f t="shared" ca="1" si="1062"/>
        <v/>
      </c>
      <c r="N3549">
        <f t="shared" si="1051"/>
        <v>5260.4</v>
      </c>
      <c r="O3549">
        <f t="shared" ca="1" si="1063"/>
        <v>23</v>
      </c>
      <c r="Q3549" t="str">
        <f t="shared" ca="1" si="1066"/>
        <v>NO</v>
      </c>
      <c r="R3549" t="str">
        <f t="shared" ca="1" si="1067"/>
        <v>NO</v>
      </c>
      <c r="S3549" t="b">
        <f t="shared" ca="1" si="1064"/>
        <v>0</v>
      </c>
      <c r="T3549" t="b">
        <f t="shared" ca="1" si="1065"/>
        <v>0</v>
      </c>
      <c r="U3549">
        <f t="shared" ca="1" si="1050"/>
        <v>1</v>
      </c>
      <c r="W3549" s="7"/>
      <c r="X3549" t="str">
        <f t="shared" ca="1" si="1052"/>
        <v>23</v>
      </c>
    </row>
    <row r="3550" spans="1:24" x14ac:dyDescent="0.3">
      <c r="A3550">
        <f t="shared" si="1053"/>
        <v>3549</v>
      </c>
      <c r="B3550" s="1">
        <v>40263</v>
      </c>
      <c r="C3550">
        <v>5282</v>
      </c>
      <c r="D3550">
        <f t="shared" si="1054"/>
        <v>21.600000000000364</v>
      </c>
      <c r="E3550">
        <f t="shared" si="1055"/>
        <v>21.600000000000364</v>
      </c>
      <c r="F3550" s="4" t="str">
        <f t="shared" si="1056"/>
        <v/>
      </c>
      <c r="G3550">
        <f t="shared" ca="1" si="1057"/>
        <v>0.25590909090909175</v>
      </c>
      <c r="H3550">
        <f t="shared" ca="1" si="1058"/>
        <v>0.29400000000000243</v>
      </c>
      <c r="I3550" s="4">
        <f t="shared" ca="1" si="1068"/>
        <v>0.8704390847247947</v>
      </c>
      <c r="J3550" s="8">
        <f t="shared" ca="1" si="1059"/>
        <v>46.536617622747436</v>
      </c>
      <c r="K3550" t="str">
        <f t="shared" ca="1" si="1060"/>
        <v>SELL</v>
      </c>
      <c r="L3550" t="str">
        <f t="shared" ca="1" si="1061"/>
        <v>NA</v>
      </c>
      <c r="M3550" t="str">
        <f t="shared" ca="1" si="1062"/>
        <v/>
      </c>
      <c r="N3550">
        <f t="shared" si="1051"/>
        <v>5282</v>
      </c>
      <c r="O3550">
        <f t="shared" ca="1" si="1063"/>
        <v>23</v>
      </c>
      <c r="Q3550" t="str">
        <f t="shared" ca="1" si="1066"/>
        <v>NO</v>
      </c>
      <c r="R3550" t="str">
        <f t="shared" ca="1" si="1067"/>
        <v>NO</v>
      </c>
      <c r="S3550" t="b">
        <f t="shared" ca="1" si="1064"/>
        <v>0</v>
      </c>
      <c r="T3550" t="b">
        <f t="shared" ca="1" si="1065"/>
        <v>0</v>
      </c>
      <c r="U3550">
        <f t="shared" ca="1" si="1050"/>
        <v>1</v>
      </c>
      <c r="W3550" s="7"/>
      <c r="X3550" t="str">
        <f t="shared" ca="1" si="1052"/>
        <v>23</v>
      </c>
    </row>
    <row r="3551" spans="1:24" x14ac:dyDescent="0.3">
      <c r="A3551">
        <f t="shared" si="1053"/>
        <v>3550</v>
      </c>
      <c r="B3551" s="1">
        <v>40266</v>
      </c>
      <c r="C3551">
        <v>5302.85</v>
      </c>
      <c r="D3551">
        <f t="shared" si="1054"/>
        <v>20.850000000000364</v>
      </c>
      <c r="E3551">
        <f t="shared" si="1055"/>
        <v>20.850000000000364</v>
      </c>
      <c r="F3551" s="4" t="str">
        <f t="shared" si="1056"/>
        <v/>
      </c>
      <c r="G3551">
        <f t="shared" ca="1" si="1057"/>
        <v>0.24277272727272828</v>
      </c>
      <c r="H3551">
        <f t="shared" ca="1" si="1058"/>
        <v>0.29400000000000243</v>
      </c>
      <c r="I3551" s="4">
        <f t="shared" ca="1" si="1068"/>
        <v>0.82575757575757236</v>
      </c>
      <c r="J3551" s="8">
        <f t="shared" ca="1" si="1059"/>
        <v>45.228215767634751</v>
      </c>
      <c r="K3551" t="str">
        <f t="shared" ca="1" si="1060"/>
        <v>SELL</v>
      </c>
      <c r="L3551" t="str">
        <f t="shared" ca="1" si="1061"/>
        <v>NA</v>
      </c>
      <c r="M3551" t="str">
        <f t="shared" ca="1" si="1062"/>
        <v/>
      </c>
      <c r="N3551">
        <f t="shared" si="1051"/>
        <v>5302.85</v>
      </c>
      <c r="O3551">
        <f t="shared" ca="1" si="1063"/>
        <v>23</v>
      </c>
      <c r="Q3551" t="str">
        <f t="shared" ca="1" si="1066"/>
        <v>NO</v>
      </c>
      <c r="R3551" t="str">
        <f t="shared" ca="1" si="1067"/>
        <v>NO</v>
      </c>
      <c r="S3551" t="b">
        <f t="shared" ca="1" si="1064"/>
        <v>0</v>
      </c>
      <c r="T3551" t="b">
        <f t="shared" ca="1" si="1065"/>
        <v>0</v>
      </c>
      <c r="U3551">
        <f t="shared" ca="1" si="1050"/>
        <v>1</v>
      </c>
      <c r="W3551" s="7"/>
      <c r="X3551" t="str">
        <f t="shared" ca="1" si="1052"/>
        <v>23</v>
      </c>
    </row>
    <row r="3552" spans="1:24" x14ac:dyDescent="0.3">
      <c r="A3552">
        <f t="shared" si="1053"/>
        <v>3551</v>
      </c>
      <c r="B3552" s="1">
        <v>40267</v>
      </c>
      <c r="C3552">
        <v>5262.45</v>
      </c>
      <c r="D3552">
        <f t="shared" si="1054"/>
        <v>-40.400000000000546</v>
      </c>
      <c r="E3552" t="str">
        <f t="shared" si="1055"/>
        <v/>
      </c>
      <c r="F3552" s="4">
        <f t="shared" si="1056"/>
        <v>-40.400000000000546</v>
      </c>
      <c r="G3552">
        <f t="shared" ca="1" si="1057"/>
        <v>0.24277272727272828</v>
      </c>
      <c r="H3552">
        <f t="shared" ca="1" si="1058"/>
        <v>0.35366666666667096</v>
      </c>
      <c r="I3552" s="4">
        <f t="shared" ca="1" si="1068"/>
        <v>0.68644503470139118</v>
      </c>
      <c r="J3552" s="8">
        <f t="shared" ca="1" si="1059"/>
        <v>40.703670773529588</v>
      </c>
      <c r="K3552" t="str">
        <f t="shared" ca="1" si="1060"/>
        <v>SELL</v>
      </c>
      <c r="L3552" t="str">
        <f t="shared" ca="1" si="1061"/>
        <v>NA</v>
      </c>
      <c r="M3552" t="str">
        <f t="shared" ca="1" si="1062"/>
        <v/>
      </c>
      <c r="N3552">
        <f t="shared" si="1051"/>
        <v>5262.45</v>
      </c>
      <c r="O3552">
        <f t="shared" ca="1" si="1063"/>
        <v>23</v>
      </c>
      <c r="Q3552" t="str">
        <f t="shared" ca="1" si="1066"/>
        <v>NO</v>
      </c>
      <c r="R3552" t="str">
        <f t="shared" ca="1" si="1067"/>
        <v>NO</v>
      </c>
      <c r="S3552" t="b">
        <f t="shared" ca="1" si="1064"/>
        <v>0</v>
      </c>
      <c r="T3552" t="b">
        <f t="shared" ca="1" si="1065"/>
        <v>0</v>
      </c>
      <c r="U3552">
        <f t="shared" ca="1" si="1050"/>
        <v>1</v>
      </c>
      <c r="W3552" s="7"/>
      <c r="X3552" t="str">
        <f t="shared" ca="1" si="1052"/>
        <v>23</v>
      </c>
    </row>
    <row r="3553" spans="1:24" x14ac:dyDescent="0.3">
      <c r="A3553">
        <f t="shared" si="1053"/>
        <v>3552</v>
      </c>
      <c r="B3553" s="1">
        <v>40268</v>
      </c>
      <c r="C3553">
        <v>5249.1</v>
      </c>
      <c r="D3553">
        <f t="shared" si="1054"/>
        <v>-13.349999999999454</v>
      </c>
      <c r="E3553" t="str">
        <f t="shared" si="1055"/>
        <v/>
      </c>
      <c r="F3553" s="4">
        <f t="shared" si="1056"/>
        <v>-13.349999999999454</v>
      </c>
      <c r="G3553">
        <f t="shared" ca="1" si="1057"/>
        <v>0.25230000000000108</v>
      </c>
      <c r="H3553">
        <f t="shared" ca="1" si="1058"/>
        <v>0.29862500000000181</v>
      </c>
      <c r="I3553" s="4">
        <f t="shared" ca="1" si="1068"/>
        <v>0.84487233151946273</v>
      </c>
      <c r="J3553" s="8">
        <f t="shared" ca="1" si="1059"/>
        <v>45.795707219675954</v>
      </c>
      <c r="K3553" t="str">
        <f t="shared" ca="1" si="1060"/>
        <v>SELL</v>
      </c>
      <c r="L3553" t="str">
        <f t="shared" ca="1" si="1061"/>
        <v>NA</v>
      </c>
      <c r="M3553" t="str">
        <f t="shared" ca="1" si="1062"/>
        <v/>
      </c>
      <c r="N3553">
        <f t="shared" si="1051"/>
        <v>5249.1</v>
      </c>
      <c r="O3553">
        <f t="shared" ca="1" si="1063"/>
        <v>23</v>
      </c>
      <c r="Q3553" t="str">
        <f t="shared" ca="1" si="1066"/>
        <v>NO</v>
      </c>
      <c r="R3553" t="str">
        <f t="shared" ca="1" si="1067"/>
        <v>NO</v>
      </c>
      <c r="S3553" t="b">
        <f t="shared" ca="1" si="1064"/>
        <v>0</v>
      </c>
      <c r="T3553" t="b">
        <f t="shared" ca="1" si="1065"/>
        <v>0</v>
      </c>
      <c r="U3553">
        <f t="shared" ca="1" si="1050"/>
        <v>1</v>
      </c>
      <c r="W3553" s="7"/>
      <c r="X3553" t="str">
        <f t="shared" ca="1" si="1052"/>
        <v>23</v>
      </c>
    </row>
    <row r="3554" spans="1:24" x14ac:dyDescent="0.3">
      <c r="A3554">
        <f t="shared" si="1053"/>
        <v>3553</v>
      </c>
      <c r="B3554" s="1">
        <v>40269</v>
      </c>
      <c r="C3554">
        <v>5290.5</v>
      </c>
      <c r="D3554">
        <f t="shared" si="1054"/>
        <v>41.399999999999636</v>
      </c>
      <c r="E3554">
        <f t="shared" si="1055"/>
        <v>41.399999999999636</v>
      </c>
      <c r="F3554" s="4" t="str">
        <f t="shared" si="1056"/>
        <v/>
      </c>
      <c r="G3554">
        <f t="shared" ca="1" si="1057"/>
        <v>0.27655000000000107</v>
      </c>
      <c r="H3554">
        <f t="shared" ca="1" si="1058"/>
        <v>0.29862500000000181</v>
      </c>
      <c r="I3554" s="4">
        <f t="shared" ca="1" si="1068"/>
        <v>0.92607785684386568</v>
      </c>
      <c r="J3554" s="8">
        <f t="shared" ca="1" si="1059"/>
        <v>48.081018820358963</v>
      </c>
      <c r="K3554" t="str">
        <f t="shared" ca="1" si="1060"/>
        <v>SELL</v>
      </c>
      <c r="L3554" t="str">
        <f t="shared" ca="1" si="1061"/>
        <v>NA</v>
      </c>
      <c r="M3554" t="str">
        <f t="shared" ca="1" si="1062"/>
        <v/>
      </c>
      <c r="N3554">
        <f t="shared" si="1051"/>
        <v>5290.5</v>
      </c>
      <c r="O3554">
        <f t="shared" ca="1" si="1063"/>
        <v>23</v>
      </c>
      <c r="Q3554" t="str">
        <f t="shared" ca="1" si="1066"/>
        <v>NO</v>
      </c>
      <c r="R3554" t="str">
        <f t="shared" ca="1" si="1067"/>
        <v>NO</v>
      </c>
      <c r="S3554" t="b">
        <f t="shared" ca="1" si="1064"/>
        <v>0</v>
      </c>
      <c r="T3554" t="b">
        <f t="shared" ca="1" si="1065"/>
        <v>0</v>
      </c>
      <c r="U3554">
        <f t="shared" ca="1" si="1050"/>
        <v>1</v>
      </c>
      <c r="W3554" s="7"/>
      <c r="X3554" t="str">
        <f t="shared" ca="1" si="1052"/>
        <v>23</v>
      </c>
    </row>
    <row r="3555" spans="1:24" x14ac:dyDescent="0.3">
      <c r="A3555">
        <f t="shared" si="1053"/>
        <v>3554</v>
      </c>
      <c r="B3555" s="1">
        <v>40273</v>
      </c>
      <c r="C3555">
        <v>5368.4</v>
      </c>
      <c r="D3555">
        <f t="shared" si="1054"/>
        <v>77.899999999999636</v>
      </c>
      <c r="E3555">
        <f t="shared" si="1055"/>
        <v>77.899999999999636</v>
      </c>
      <c r="F3555" s="4" t="str">
        <f t="shared" si="1056"/>
        <v/>
      </c>
      <c r="G3555">
        <f t="shared" ca="1" si="1057"/>
        <v>0.35085000000000038</v>
      </c>
      <c r="H3555">
        <f t="shared" ca="1" si="1058"/>
        <v>0.29862500000000181</v>
      </c>
      <c r="I3555" s="4">
        <f t="shared" ca="1" si="1068"/>
        <v>1.1748848890749208</v>
      </c>
      <c r="J3555" s="8">
        <f t="shared" ca="1" si="1059"/>
        <v>54.020555063705174</v>
      </c>
      <c r="K3555" t="str">
        <f t="shared" ca="1" si="1060"/>
        <v>SELL</v>
      </c>
      <c r="L3555" t="str">
        <f t="shared" ca="1" si="1061"/>
        <v>NA</v>
      </c>
      <c r="M3555" t="str">
        <f t="shared" ca="1" si="1062"/>
        <v/>
      </c>
      <c r="N3555">
        <f t="shared" si="1051"/>
        <v>5368.4</v>
      </c>
      <c r="O3555">
        <f t="shared" ca="1" si="1063"/>
        <v>23</v>
      </c>
      <c r="Q3555" t="str">
        <f t="shared" ca="1" si="1066"/>
        <v>NO</v>
      </c>
      <c r="R3555" t="str">
        <f t="shared" ca="1" si="1067"/>
        <v>NO</v>
      </c>
      <c r="S3555" t="b">
        <f t="shared" ca="1" si="1064"/>
        <v>0</v>
      </c>
      <c r="T3555" t="b">
        <f t="shared" ca="1" si="1065"/>
        <v>0</v>
      </c>
      <c r="U3555">
        <f t="shared" ca="1" si="1050"/>
        <v>1</v>
      </c>
      <c r="W3555" s="7"/>
      <c r="X3555" t="str">
        <f t="shared" ca="1" si="1052"/>
        <v>23</v>
      </c>
    </row>
    <row r="3556" spans="1:24" x14ac:dyDescent="0.3">
      <c r="A3556">
        <f t="shared" si="1053"/>
        <v>3555</v>
      </c>
      <c r="B3556" s="1">
        <v>40274</v>
      </c>
      <c r="C3556">
        <v>5366</v>
      </c>
      <c r="D3556">
        <f t="shared" si="1054"/>
        <v>-2.3999999999996362</v>
      </c>
      <c r="E3556" t="str">
        <f t="shared" si="1055"/>
        <v/>
      </c>
      <c r="F3556" s="4">
        <f t="shared" si="1056"/>
        <v>-2.3999999999996362</v>
      </c>
      <c r="G3556">
        <f t="shared" ca="1" si="1057"/>
        <v>0.35085000000000038</v>
      </c>
      <c r="H3556">
        <f t="shared" ca="1" si="1058"/>
        <v>0.28437499999999999</v>
      </c>
      <c r="I3556" s="4">
        <f t="shared" ca="1" si="1068"/>
        <v>1.2337582417582431</v>
      </c>
      <c r="J3556" s="8">
        <f t="shared" ca="1" si="1059"/>
        <v>55.232397969223534</v>
      </c>
      <c r="K3556" t="str">
        <f t="shared" ca="1" si="1060"/>
        <v>SELL</v>
      </c>
      <c r="L3556" t="str">
        <f t="shared" ca="1" si="1061"/>
        <v>NA</v>
      </c>
      <c r="M3556" t="str">
        <f t="shared" ca="1" si="1062"/>
        <v/>
      </c>
      <c r="N3556">
        <f t="shared" si="1051"/>
        <v>5366</v>
      </c>
      <c r="O3556">
        <f t="shared" ca="1" si="1063"/>
        <v>23</v>
      </c>
      <c r="Q3556" t="str">
        <f t="shared" ca="1" si="1066"/>
        <v>NO</v>
      </c>
      <c r="R3556" t="str">
        <f t="shared" ca="1" si="1067"/>
        <v>NO</v>
      </c>
      <c r="S3556" t="b">
        <f t="shared" ca="1" si="1064"/>
        <v>0</v>
      </c>
      <c r="T3556" t="b">
        <f t="shared" ca="1" si="1065"/>
        <v>0</v>
      </c>
      <c r="U3556">
        <f t="shared" ca="1" si="1050"/>
        <v>1</v>
      </c>
      <c r="W3556" s="7"/>
      <c r="X3556" t="str">
        <f t="shared" ca="1" si="1052"/>
        <v>23</v>
      </c>
    </row>
    <row r="3557" spans="1:24" x14ac:dyDescent="0.3">
      <c r="A3557">
        <f t="shared" si="1053"/>
        <v>3556</v>
      </c>
      <c r="B3557" s="1">
        <v>40275</v>
      </c>
      <c r="C3557">
        <v>5374.65</v>
      </c>
      <c r="D3557">
        <f t="shared" si="1054"/>
        <v>8.6499999999996362</v>
      </c>
      <c r="E3557">
        <f t="shared" si="1055"/>
        <v>8.6499999999996362</v>
      </c>
      <c r="F3557" s="4" t="str">
        <f t="shared" si="1056"/>
        <v/>
      </c>
      <c r="G3557">
        <f t="shared" ca="1" si="1057"/>
        <v>0.29029999999999928</v>
      </c>
      <c r="H3557">
        <f t="shared" ca="1" si="1058"/>
        <v>0.28437499999999999</v>
      </c>
      <c r="I3557" s="4">
        <f t="shared" ca="1" si="1068"/>
        <v>1.0208351648351623</v>
      </c>
      <c r="J3557" s="8">
        <f t="shared" ca="1" si="1059"/>
        <v>50.515508765824102</v>
      </c>
      <c r="K3557" t="str">
        <f t="shared" ca="1" si="1060"/>
        <v>SELL</v>
      </c>
      <c r="L3557" t="str">
        <f t="shared" ca="1" si="1061"/>
        <v>NA</v>
      </c>
      <c r="M3557" t="str">
        <f t="shared" ca="1" si="1062"/>
        <v/>
      </c>
      <c r="N3557">
        <f t="shared" si="1051"/>
        <v>5374.65</v>
      </c>
      <c r="O3557">
        <f t="shared" ca="1" si="1063"/>
        <v>23</v>
      </c>
      <c r="Q3557" t="str">
        <f t="shared" ca="1" si="1066"/>
        <v>NO</v>
      </c>
      <c r="R3557" t="str">
        <f t="shared" ca="1" si="1067"/>
        <v>NO</v>
      </c>
      <c r="S3557" t="b">
        <f t="shared" ca="1" si="1064"/>
        <v>0</v>
      </c>
      <c r="T3557" t="b">
        <f t="shared" ca="1" si="1065"/>
        <v>0</v>
      </c>
      <c r="U3557">
        <f t="shared" ca="1" si="1050"/>
        <v>1</v>
      </c>
      <c r="W3557" s="7"/>
      <c r="X3557" t="str">
        <f t="shared" ca="1" si="1052"/>
        <v>23</v>
      </c>
    </row>
    <row r="3558" spans="1:24" x14ac:dyDescent="0.3">
      <c r="A3558">
        <f t="shared" si="1053"/>
        <v>3557</v>
      </c>
      <c r="B3558" s="1">
        <v>40276</v>
      </c>
      <c r="C3558">
        <v>5304.45</v>
      </c>
      <c r="D3558">
        <f t="shared" si="1054"/>
        <v>-70.199999999999818</v>
      </c>
      <c r="E3558" t="str">
        <f t="shared" si="1055"/>
        <v/>
      </c>
      <c r="F3558" s="4">
        <f t="shared" si="1056"/>
        <v>-70.199999999999818</v>
      </c>
      <c r="G3558">
        <f t="shared" ca="1" si="1057"/>
        <v>0.28499999999999998</v>
      </c>
      <c r="H3558">
        <f t="shared" ca="1" si="1058"/>
        <v>0.36789999999999962</v>
      </c>
      <c r="I3558" s="4">
        <f t="shared" ca="1" si="1068"/>
        <v>0.77466702908399099</v>
      </c>
      <c r="J3558" s="8">
        <f t="shared" ca="1" si="1059"/>
        <v>43.651401439730456</v>
      </c>
      <c r="K3558" t="str">
        <f t="shared" ca="1" si="1060"/>
        <v>SELL</v>
      </c>
      <c r="L3558" t="str">
        <f t="shared" ca="1" si="1061"/>
        <v>NA</v>
      </c>
      <c r="M3558" t="str">
        <f t="shared" ca="1" si="1062"/>
        <v/>
      </c>
      <c r="N3558">
        <f t="shared" si="1051"/>
        <v>5304.45</v>
      </c>
      <c r="O3558">
        <f t="shared" ca="1" si="1063"/>
        <v>23</v>
      </c>
      <c r="Q3558" t="str">
        <f t="shared" ca="1" si="1066"/>
        <v>NO</v>
      </c>
      <c r="R3558" t="str">
        <f t="shared" ca="1" si="1067"/>
        <v>NO</v>
      </c>
      <c r="S3558" t="b">
        <f t="shared" ca="1" si="1064"/>
        <v>0</v>
      </c>
      <c r="T3558" t="b">
        <f t="shared" ca="1" si="1065"/>
        <v>0</v>
      </c>
      <c r="U3558">
        <f t="shared" ca="1" si="1050"/>
        <v>1</v>
      </c>
      <c r="W3558" s="7"/>
      <c r="X3558" t="str">
        <f t="shared" ca="1" si="1052"/>
        <v>23</v>
      </c>
    </row>
    <row r="3559" spans="1:24" x14ac:dyDescent="0.3">
      <c r="A3559">
        <f t="shared" si="1053"/>
        <v>3558</v>
      </c>
      <c r="B3559" s="1">
        <v>40277</v>
      </c>
      <c r="C3559">
        <v>5361.75</v>
      </c>
      <c r="D3559">
        <f t="shared" si="1054"/>
        <v>57.300000000000182</v>
      </c>
      <c r="E3559">
        <f t="shared" si="1055"/>
        <v>57.300000000000182</v>
      </c>
      <c r="F3559" s="4" t="str">
        <f t="shared" si="1056"/>
        <v/>
      </c>
      <c r="G3559">
        <f t="shared" ca="1" si="1057"/>
        <v>0.3331111111111113</v>
      </c>
      <c r="H3559">
        <f t="shared" ca="1" si="1058"/>
        <v>0.36789999999999962</v>
      </c>
      <c r="I3559" s="4">
        <f t="shared" ca="1" si="1068"/>
        <v>0.90543927999758533</v>
      </c>
      <c r="J3559" s="8">
        <f t="shared" ca="1" si="1059"/>
        <v>47.518663517775956</v>
      </c>
      <c r="K3559" t="str">
        <f t="shared" ca="1" si="1060"/>
        <v>SELL</v>
      </c>
      <c r="L3559" t="str">
        <f t="shared" ca="1" si="1061"/>
        <v>NA</v>
      </c>
      <c r="M3559" t="str">
        <f t="shared" ca="1" si="1062"/>
        <v/>
      </c>
      <c r="N3559">
        <f t="shared" si="1051"/>
        <v>5361.75</v>
      </c>
      <c r="O3559">
        <f t="shared" ca="1" si="1063"/>
        <v>23</v>
      </c>
      <c r="Q3559" t="str">
        <f t="shared" ca="1" si="1066"/>
        <v>NO</v>
      </c>
      <c r="R3559" t="str">
        <f t="shared" ca="1" si="1067"/>
        <v>NO</v>
      </c>
      <c r="S3559" t="b">
        <f t="shared" ca="1" si="1064"/>
        <v>0</v>
      </c>
      <c r="T3559" t="b">
        <f t="shared" ca="1" si="1065"/>
        <v>0</v>
      </c>
      <c r="U3559">
        <f t="shared" ca="1" si="1050"/>
        <v>1</v>
      </c>
      <c r="W3559" s="7"/>
      <c r="X3559" t="str">
        <f t="shared" ca="1" si="1052"/>
        <v>23</v>
      </c>
    </row>
    <row r="3560" spans="1:24" x14ac:dyDescent="0.3">
      <c r="A3560">
        <f t="shared" si="1053"/>
        <v>3559</v>
      </c>
      <c r="B3560" s="1">
        <v>40280</v>
      </c>
      <c r="C3560">
        <v>5339.7</v>
      </c>
      <c r="D3560">
        <f t="shared" si="1054"/>
        <v>-22.050000000000182</v>
      </c>
      <c r="E3560" t="str">
        <f t="shared" si="1055"/>
        <v/>
      </c>
      <c r="F3560" s="4">
        <f t="shared" si="1056"/>
        <v>-22.050000000000182</v>
      </c>
      <c r="G3560">
        <f t="shared" ca="1" si="1057"/>
        <v>0.35362499999999952</v>
      </c>
      <c r="H3560">
        <f t="shared" ca="1" si="1058"/>
        <v>0.34333333333333338</v>
      </c>
      <c r="I3560" s="4">
        <f t="shared" ca="1" si="1068"/>
        <v>1.0299757281553383</v>
      </c>
      <c r="J3560" s="8">
        <f t="shared" ca="1" si="1059"/>
        <v>50.738327255335641</v>
      </c>
      <c r="K3560" t="str">
        <f t="shared" ca="1" si="1060"/>
        <v>SELL</v>
      </c>
      <c r="L3560" t="str">
        <f t="shared" ca="1" si="1061"/>
        <v>NA</v>
      </c>
      <c r="M3560" t="str">
        <f t="shared" ca="1" si="1062"/>
        <v/>
      </c>
      <c r="N3560">
        <f t="shared" si="1051"/>
        <v>5339.7</v>
      </c>
      <c r="O3560">
        <f t="shared" ca="1" si="1063"/>
        <v>23</v>
      </c>
      <c r="Q3560" t="str">
        <f t="shared" ca="1" si="1066"/>
        <v>NO</v>
      </c>
      <c r="R3560" t="str">
        <f t="shared" ca="1" si="1067"/>
        <v>NO</v>
      </c>
      <c r="S3560" t="b">
        <f t="shared" ca="1" si="1064"/>
        <v>0</v>
      </c>
      <c r="T3560" t="b">
        <f t="shared" ca="1" si="1065"/>
        <v>0</v>
      </c>
      <c r="U3560">
        <f t="shared" ca="1" si="1050"/>
        <v>1</v>
      </c>
      <c r="W3560" s="7"/>
      <c r="X3560" t="str">
        <f t="shared" ca="1" si="1052"/>
        <v>23</v>
      </c>
    </row>
    <row r="3561" spans="1:24" x14ac:dyDescent="0.3">
      <c r="A3561">
        <f t="shared" si="1053"/>
        <v>3560</v>
      </c>
      <c r="B3561" s="1">
        <v>40281</v>
      </c>
      <c r="C3561">
        <v>5322.95</v>
      </c>
      <c r="D3561">
        <f t="shared" si="1054"/>
        <v>-16.75</v>
      </c>
      <c r="E3561" t="str">
        <f t="shared" si="1055"/>
        <v/>
      </c>
      <c r="F3561" s="4">
        <f t="shared" si="1056"/>
        <v>-16.75</v>
      </c>
      <c r="G3561">
        <f t="shared" ca="1" si="1057"/>
        <v>0.35362499999999952</v>
      </c>
      <c r="H3561">
        <f t="shared" ca="1" si="1058"/>
        <v>0.27524999999999938</v>
      </c>
      <c r="I3561" s="4">
        <f t="shared" ca="1" si="1068"/>
        <v>1.2847411444141701</v>
      </c>
      <c r="J3561" s="8">
        <f t="shared" ca="1" si="1059"/>
        <v>56.231365533691132</v>
      </c>
      <c r="K3561" t="str">
        <f t="shared" ca="1" si="1060"/>
        <v>SELL</v>
      </c>
      <c r="L3561" t="str">
        <f t="shared" ca="1" si="1061"/>
        <v>NA</v>
      </c>
      <c r="M3561" t="str">
        <f t="shared" ca="1" si="1062"/>
        <v/>
      </c>
      <c r="N3561">
        <f t="shared" si="1051"/>
        <v>5322.95</v>
      </c>
      <c r="O3561">
        <f t="shared" ca="1" si="1063"/>
        <v>23</v>
      </c>
      <c r="Q3561" t="str">
        <f t="shared" ca="1" si="1066"/>
        <v>NO</v>
      </c>
      <c r="R3561" t="str">
        <f t="shared" ca="1" si="1067"/>
        <v>NO</v>
      </c>
      <c r="S3561" t="b">
        <f t="shared" ca="1" si="1064"/>
        <v>0</v>
      </c>
      <c r="T3561" t="b">
        <f t="shared" ca="1" si="1065"/>
        <v>0</v>
      </c>
      <c r="U3561">
        <f t="shared" ca="1" si="1050"/>
        <v>1</v>
      </c>
      <c r="W3561" s="7"/>
      <c r="X3561" t="str">
        <f t="shared" ca="1" si="1052"/>
        <v>23</v>
      </c>
    </row>
    <row r="3562" spans="1:24" x14ac:dyDescent="0.3">
      <c r="A3562">
        <f t="shared" si="1053"/>
        <v>3561</v>
      </c>
      <c r="B3562" s="1">
        <v>40283</v>
      </c>
      <c r="C3562">
        <v>5273.6</v>
      </c>
      <c r="D3562">
        <f t="shared" si="1054"/>
        <v>-49.349999999999454</v>
      </c>
      <c r="E3562" t="str">
        <f t="shared" si="1055"/>
        <v/>
      </c>
      <c r="F3562" s="4">
        <f t="shared" si="1056"/>
        <v>-49.349999999999454</v>
      </c>
      <c r="G3562">
        <f t="shared" ca="1" si="1057"/>
        <v>0.37542857142857039</v>
      </c>
      <c r="H3562">
        <f t="shared" ca="1" si="1058"/>
        <v>0.30642857142857016</v>
      </c>
      <c r="I3562" s="4">
        <f t="shared" ca="1" si="1068"/>
        <v>1.2251748251748269</v>
      </c>
      <c r="J3562" s="8">
        <f t="shared" ca="1" si="1059"/>
        <v>55.0597108736644</v>
      </c>
      <c r="K3562" t="str">
        <f t="shared" ca="1" si="1060"/>
        <v>SELL</v>
      </c>
      <c r="L3562" t="str">
        <f t="shared" ca="1" si="1061"/>
        <v>NA</v>
      </c>
      <c r="M3562" t="str">
        <f t="shared" ca="1" si="1062"/>
        <v/>
      </c>
      <c r="N3562">
        <f t="shared" si="1051"/>
        <v>5273.6</v>
      </c>
      <c r="O3562">
        <f t="shared" ca="1" si="1063"/>
        <v>23</v>
      </c>
      <c r="Q3562" t="str">
        <f t="shared" ca="1" si="1066"/>
        <v>NO</v>
      </c>
      <c r="R3562" t="str">
        <f t="shared" ca="1" si="1067"/>
        <v>NO</v>
      </c>
      <c r="S3562" t="b">
        <f t="shared" ca="1" si="1064"/>
        <v>0</v>
      </c>
      <c r="T3562" t="b">
        <f t="shared" ca="1" si="1065"/>
        <v>0</v>
      </c>
      <c r="U3562">
        <f t="shared" ca="1" si="1050"/>
        <v>1</v>
      </c>
      <c r="W3562" s="7"/>
      <c r="X3562" t="str">
        <f t="shared" ca="1" si="1052"/>
        <v>23</v>
      </c>
    </row>
    <row r="3563" spans="1:24" x14ac:dyDescent="0.3">
      <c r="A3563">
        <f t="shared" si="1053"/>
        <v>3562</v>
      </c>
      <c r="B3563" s="1">
        <v>40284</v>
      </c>
      <c r="C3563">
        <v>5262.6</v>
      </c>
      <c r="D3563">
        <f t="shared" si="1054"/>
        <v>-11</v>
      </c>
      <c r="E3563" t="str">
        <f t="shared" si="1055"/>
        <v/>
      </c>
      <c r="F3563" s="4">
        <f t="shared" si="1056"/>
        <v>-11</v>
      </c>
      <c r="G3563">
        <f t="shared" ca="1" si="1057"/>
        <v>0.37949999999999967</v>
      </c>
      <c r="H3563">
        <f t="shared" ca="1" si="1058"/>
        <v>0.28187499999999888</v>
      </c>
      <c r="I3563" s="4">
        <f t="shared" ca="1" si="1068"/>
        <v>1.3463414634146385</v>
      </c>
      <c r="J3563" s="8">
        <f t="shared" ca="1" si="1059"/>
        <v>57.380457380457457</v>
      </c>
      <c r="K3563" t="str">
        <f t="shared" ca="1" si="1060"/>
        <v>SELL</v>
      </c>
      <c r="L3563" t="str">
        <f t="shared" ca="1" si="1061"/>
        <v>NA</v>
      </c>
      <c r="M3563" t="str">
        <f t="shared" ca="1" si="1062"/>
        <v/>
      </c>
      <c r="N3563">
        <f t="shared" si="1051"/>
        <v>5262.6</v>
      </c>
      <c r="O3563">
        <f t="shared" ca="1" si="1063"/>
        <v>23</v>
      </c>
      <c r="Q3563" t="str">
        <f t="shared" ca="1" si="1066"/>
        <v>NO</v>
      </c>
      <c r="R3563" t="str">
        <f t="shared" ca="1" si="1067"/>
        <v>NO</v>
      </c>
      <c r="S3563" t="b">
        <f t="shared" ca="1" si="1064"/>
        <v>0</v>
      </c>
      <c r="T3563" t="b">
        <f t="shared" ca="1" si="1065"/>
        <v>0</v>
      </c>
      <c r="U3563">
        <f t="shared" ca="1" si="1050"/>
        <v>1</v>
      </c>
      <c r="W3563" s="7"/>
      <c r="X3563" t="str">
        <f t="shared" ca="1" si="1052"/>
        <v>23</v>
      </c>
    </row>
    <row r="3564" spans="1:24" x14ac:dyDescent="0.3">
      <c r="A3564">
        <f t="shared" si="1053"/>
        <v>3563</v>
      </c>
      <c r="B3564" s="1">
        <v>40287</v>
      </c>
      <c r="C3564">
        <v>5203.6499999999996</v>
      </c>
      <c r="D3564">
        <f t="shared" si="1054"/>
        <v>-58.950000000000728</v>
      </c>
      <c r="E3564" t="str">
        <f t="shared" si="1055"/>
        <v/>
      </c>
      <c r="F3564" s="4">
        <f t="shared" si="1056"/>
        <v>-58.950000000000728</v>
      </c>
      <c r="G3564">
        <f t="shared" ca="1" si="1057"/>
        <v>0.4121999999999989</v>
      </c>
      <c r="H3564">
        <f t="shared" ca="1" si="1058"/>
        <v>0.31605555555555537</v>
      </c>
      <c r="I3564" s="4">
        <f t="shared" ca="1" si="1068"/>
        <v>1.3042010898224616</v>
      </c>
      <c r="J3564" s="8">
        <f t="shared" ca="1" si="1059"/>
        <v>56.601010023953684</v>
      </c>
      <c r="K3564" t="str">
        <f t="shared" ca="1" si="1060"/>
        <v>SELL</v>
      </c>
      <c r="L3564" t="str">
        <f t="shared" ca="1" si="1061"/>
        <v>NA</v>
      </c>
      <c r="M3564" t="str">
        <f t="shared" ca="1" si="1062"/>
        <v/>
      </c>
      <c r="N3564">
        <f t="shared" si="1051"/>
        <v>5203.6499999999996</v>
      </c>
      <c r="O3564">
        <f t="shared" ca="1" si="1063"/>
        <v>23</v>
      </c>
      <c r="Q3564" t="str">
        <f t="shared" ca="1" si="1066"/>
        <v>NO</v>
      </c>
      <c r="R3564" t="str">
        <f t="shared" ca="1" si="1067"/>
        <v>NO</v>
      </c>
      <c r="S3564" t="b">
        <f t="shared" ca="1" si="1064"/>
        <v>0</v>
      </c>
      <c r="T3564" t="b">
        <f t="shared" ca="1" si="1065"/>
        <v>0</v>
      </c>
      <c r="U3564">
        <f t="shared" ca="1" si="1050"/>
        <v>1</v>
      </c>
      <c r="W3564" s="7"/>
      <c r="X3564" t="str">
        <f t="shared" ca="1" si="1052"/>
        <v>23</v>
      </c>
    </row>
    <row r="3565" spans="1:24" x14ac:dyDescent="0.3">
      <c r="A3565">
        <f t="shared" si="1053"/>
        <v>3564</v>
      </c>
      <c r="B3565" s="1">
        <v>40288</v>
      </c>
      <c r="C3565">
        <v>5230.1000000000004</v>
      </c>
      <c r="D3565">
        <f t="shared" si="1054"/>
        <v>26.450000000000728</v>
      </c>
      <c r="E3565">
        <f t="shared" si="1055"/>
        <v>26.450000000000728</v>
      </c>
      <c r="F3565" s="4" t="str">
        <f t="shared" si="1056"/>
        <v/>
      </c>
      <c r="G3565">
        <f t="shared" ca="1" si="1057"/>
        <v>0.42339999999999961</v>
      </c>
      <c r="H3565">
        <f t="shared" ca="1" si="1058"/>
        <v>0.31605555555555537</v>
      </c>
      <c r="I3565" s="4">
        <f t="shared" ca="1" si="1068"/>
        <v>1.3396378976973102</v>
      </c>
      <c r="J3565" s="8">
        <f t="shared" ca="1" si="1059"/>
        <v>57.258343225496226</v>
      </c>
      <c r="K3565" t="str">
        <f t="shared" ca="1" si="1060"/>
        <v>SELL</v>
      </c>
      <c r="L3565" t="str">
        <f t="shared" ca="1" si="1061"/>
        <v>NA</v>
      </c>
      <c r="M3565" t="str">
        <f t="shared" ca="1" si="1062"/>
        <v/>
      </c>
      <c r="N3565">
        <f t="shared" si="1051"/>
        <v>5230.1000000000004</v>
      </c>
      <c r="O3565">
        <f t="shared" ca="1" si="1063"/>
        <v>23</v>
      </c>
      <c r="Q3565" t="str">
        <f t="shared" ca="1" si="1066"/>
        <v>NO</v>
      </c>
      <c r="R3565" t="str">
        <f t="shared" ca="1" si="1067"/>
        <v>NO</v>
      </c>
      <c r="S3565" t="b">
        <f t="shared" ca="1" si="1064"/>
        <v>0</v>
      </c>
      <c r="T3565" t="b">
        <f t="shared" ca="1" si="1065"/>
        <v>0</v>
      </c>
      <c r="U3565">
        <f t="shared" ca="1" si="1050"/>
        <v>1</v>
      </c>
      <c r="W3565" s="7"/>
      <c r="X3565" t="str">
        <f t="shared" ca="1" si="1052"/>
        <v>23</v>
      </c>
    </row>
    <row r="3566" spans="1:24" x14ac:dyDescent="0.3">
      <c r="A3566">
        <f t="shared" si="1053"/>
        <v>3565</v>
      </c>
      <c r="B3566" s="1">
        <v>40289</v>
      </c>
      <c r="C3566">
        <v>5244.9</v>
      </c>
      <c r="D3566">
        <f t="shared" si="1054"/>
        <v>14.799999999999272</v>
      </c>
      <c r="E3566">
        <f t="shared" si="1055"/>
        <v>14.799999999999272</v>
      </c>
      <c r="F3566" s="4" t="str">
        <f t="shared" si="1056"/>
        <v/>
      </c>
      <c r="G3566">
        <f t="shared" ca="1" si="1057"/>
        <v>0.3774999999999985</v>
      </c>
      <c r="H3566">
        <f t="shared" ca="1" si="1058"/>
        <v>0.30506249999999907</v>
      </c>
      <c r="I3566" s="4">
        <f t="shared" ca="1" si="1068"/>
        <v>1.2374513419381263</v>
      </c>
      <c r="J3566" s="8">
        <f t="shared" ca="1" si="1059"/>
        <v>55.306290632725918</v>
      </c>
      <c r="K3566" t="str">
        <f t="shared" ca="1" si="1060"/>
        <v>SELL</v>
      </c>
      <c r="L3566" t="str">
        <f t="shared" ca="1" si="1061"/>
        <v>NA</v>
      </c>
      <c r="M3566" t="str">
        <f t="shared" ca="1" si="1062"/>
        <v/>
      </c>
      <c r="N3566">
        <f t="shared" si="1051"/>
        <v>5244.9</v>
      </c>
      <c r="O3566">
        <f t="shared" ca="1" si="1063"/>
        <v>23</v>
      </c>
      <c r="Q3566" t="str">
        <f t="shared" ca="1" si="1066"/>
        <v>NO</v>
      </c>
      <c r="R3566" t="str">
        <f t="shared" ca="1" si="1067"/>
        <v>NO</v>
      </c>
      <c r="S3566" t="b">
        <f t="shared" ca="1" si="1064"/>
        <v>0</v>
      </c>
      <c r="T3566" t="b">
        <f t="shared" ca="1" si="1065"/>
        <v>0</v>
      </c>
      <c r="U3566">
        <f t="shared" ca="1" si="1050"/>
        <v>1</v>
      </c>
      <c r="W3566" s="7"/>
      <c r="X3566" t="str">
        <f t="shared" ca="1" si="1052"/>
        <v>23</v>
      </c>
    </row>
    <row r="3567" spans="1:24" x14ac:dyDescent="0.3">
      <c r="A3567">
        <f t="shared" si="1053"/>
        <v>3566</v>
      </c>
      <c r="B3567" s="1">
        <v>40290</v>
      </c>
      <c r="C3567">
        <v>5269.35</v>
      </c>
      <c r="D3567">
        <f t="shared" si="1054"/>
        <v>24.450000000000728</v>
      </c>
      <c r="E3567">
        <f t="shared" si="1055"/>
        <v>24.450000000000728</v>
      </c>
      <c r="F3567" s="4" t="str">
        <f t="shared" si="1056"/>
        <v/>
      </c>
      <c r="G3567">
        <f t="shared" ca="1" si="1057"/>
        <v>0.35849999999999971</v>
      </c>
      <c r="H3567">
        <f t="shared" ca="1" si="1058"/>
        <v>0.32957142857142835</v>
      </c>
      <c r="I3567" s="4">
        <f t="shared" ca="1" si="1068"/>
        <v>1.0877763328998697</v>
      </c>
      <c r="J3567" s="8">
        <f t="shared" ca="1" si="1059"/>
        <v>52.102148863282459</v>
      </c>
      <c r="K3567" t="str">
        <f t="shared" ca="1" si="1060"/>
        <v>SELL</v>
      </c>
      <c r="L3567" t="str">
        <f t="shared" ca="1" si="1061"/>
        <v>NA</v>
      </c>
      <c r="M3567" t="str">
        <f t="shared" ca="1" si="1062"/>
        <v/>
      </c>
      <c r="N3567">
        <f t="shared" si="1051"/>
        <v>5269.35</v>
      </c>
      <c r="O3567">
        <f t="shared" ca="1" si="1063"/>
        <v>23</v>
      </c>
      <c r="Q3567" t="str">
        <f t="shared" ca="1" si="1066"/>
        <v>NO</v>
      </c>
      <c r="R3567" t="str">
        <f t="shared" ca="1" si="1067"/>
        <v>NO</v>
      </c>
      <c r="S3567" t="b">
        <f t="shared" ca="1" si="1064"/>
        <v>0</v>
      </c>
      <c r="T3567" t="b">
        <f t="shared" ca="1" si="1065"/>
        <v>0</v>
      </c>
      <c r="U3567">
        <f t="shared" ca="1" si="1050"/>
        <v>1</v>
      </c>
      <c r="W3567" s="7"/>
      <c r="X3567" t="str">
        <f t="shared" ca="1" si="1052"/>
        <v>23</v>
      </c>
    </row>
    <row r="3568" spans="1:24" x14ac:dyDescent="0.3">
      <c r="A3568">
        <f t="shared" si="1053"/>
        <v>3567</v>
      </c>
      <c r="B3568" s="1">
        <v>40291</v>
      </c>
      <c r="C3568">
        <v>5304.1</v>
      </c>
      <c r="D3568">
        <f t="shared" si="1054"/>
        <v>34.75</v>
      </c>
      <c r="E3568">
        <f t="shared" si="1055"/>
        <v>34.75</v>
      </c>
      <c r="F3568" s="4" t="str">
        <f t="shared" si="1056"/>
        <v/>
      </c>
      <c r="G3568">
        <f t="shared" ca="1" si="1057"/>
        <v>0.34900000000000025</v>
      </c>
      <c r="H3568">
        <f t="shared" ca="1" si="1058"/>
        <v>0.32957142857142835</v>
      </c>
      <c r="I3568" s="4">
        <f t="shared" ca="1" si="1068"/>
        <v>1.0589510186389266</v>
      </c>
      <c r="J3568" s="8">
        <f t="shared" ca="1" si="1059"/>
        <v>51.43157894736845</v>
      </c>
      <c r="K3568" t="str">
        <f t="shared" ca="1" si="1060"/>
        <v>SELL</v>
      </c>
      <c r="L3568" t="str">
        <f t="shared" ca="1" si="1061"/>
        <v>NA</v>
      </c>
      <c r="M3568" t="str">
        <f t="shared" ca="1" si="1062"/>
        <v/>
      </c>
      <c r="N3568">
        <f t="shared" si="1051"/>
        <v>5304.1</v>
      </c>
      <c r="O3568">
        <f t="shared" ca="1" si="1063"/>
        <v>23</v>
      </c>
      <c r="Q3568" t="str">
        <f t="shared" ca="1" si="1066"/>
        <v>NO</v>
      </c>
      <c r="R3568" t="str">
        <f t="shared" ca="1" si="1067"/>
        <v>NO</v>
      </c>
      <c r="S3568" t="b">
        <f t="shared" ca="1" si="1064"/>
        <v>0</v>
      </c>
      <c r="T3568" t="b">
        <f t="shared" ca="1" si="1065"/>
        <v>0</v>
      </c>
      <c r="U3568">
        <f t="shared" ca="1" si="1050"/>
        <v>1</v>
      </c>
      <c r="W3568" s="7"/>
      <c r="X3568" t="str">
        <f t="shared" ca="1" si="1052"/>
        <v>23</v>
      </c>
    </row>
    <row r="3569" spans="1:24" x14ac:dyDescent="0.3">
      <c r="A3569">
        <f t="shared" si="1053"/>
        <v>3568</v>
      </c>
      <c r="B3569" s="1">
        <v>40294</v>
      </c>
      <c r="C3569">
        <v>5322.45</v>
      </c>
      <c r="D3569">
        <f t="shared" si="1054"/>
        <v>18.349999999999454</v>
      </c>
      <c r="E3569">
        <f t="shared" si="1055"/>
        <v>18.349999999999454</v>
      </c>
      <c r="F3569" s="4" t="str">
        <f t="shared" si="1056"/>
        <v/>
      </c>
      <c r="G3569">
        <f t="shared" ca="1" si="1057"/>
        <v>0.2639285714285714</v>
      </c>
      <c r="H3569">
        <f t="shared" ca="1" si="1058"/>
        <v>0.32957142857142835</v>
      </c>
      <c r="I3569" s="4">
        <f t="shared" ca="1" si="1068"/>
        <v>0.80082358040745605</v>
      </c>
      <c r="J3569" s="8">
        <f t="shared" ca="1" si="1059"/>
        <v>44.469851967745839</v>
      </c>
      <c r="K3569" t="str">
        <f t="shared" ca="1" si="1060"/>
        <v>SELL</v>
      </c>
      <c r="L3569" t="str">
        <f t="shared" ca="1" si="1061"/>
        <v>NA</v>
      </c>
      <c r="M3569" t="str">
        <f t="shared" ca="1" si="1062"/>
        <v/>
      </c>
      <c r="N3569">
        <f t="shared" si="1051"/>
        <v>5322.45</v>
      </c>
      <c r="O3569">
        <f t="shared" ca="1" si="1063"/>
        <v>23</v>
      </c>
      <c r="Q3569" t="str">
        <f t="shared" ca="1" si="1066"/>
        <v>NO</v>
      </c>
      <c r="R3569" t="str">
        <f t="shared" ca="1" si="1067"/>
        <v>NO</v>
      </c>
      <c r="S3569" t="b">
        <f t="shared" ca="1" si="1064"/>
        <v>0</v>
      </c>
      <c r="T3569" t="b">
        <f t="shared" ca="1" si="1065"/>
        <v>0</v>
      </c>
      <c r="U3569">
        <f t="shared" ca="1" si="1050"/>
        <v>1</v>
      </c>
      <c r="W3569" s="7"/>
      <c r="X3569" t="str">
        <f t="shared" ca="1" si="1052"/>
        <v>23</v>
      </c>
    </row>
    <row r="3570" spans="1:24" x14ac:dyDescent="0.3">
      <c r="A3570">
        <f t="shared" si="1053"/>
        <v>3569</v>
      </c>
      <c r="B3570" s="1">
        <v>40295</v>
      </c>
      <c r="C3570">
        <v>5308.35</v>
      </c>
      <c r="D3570">
        <f t="shared" si="1054"/>
        <v>-14.099999999999454</v>
      </c>
      <c r="E3570" t="str">
        <f t="shared" si="1055"/>
        <v/>
      </c>
      <c r="F3570" s="4">
        <f t="shared" si="1056"/>
        <v>-14.099999999999454</v>
      </c>
      <c r="G3570">
        <f t="shared" ca="1" si="1057"/>
        <v>0.2639285714285714</v>
      </c>
      <c r="H3570">
        <f t="shared" ca="1" si="1058"/>
        <v>0.34628571428571375</v>
      </c>
      <c r="I3570" s="4">
        <f t="shared" ca="1" si="1068"/>
        <v>0.76216996699670081</v>
      </c>
      <c r="J3570" s="8">
        <f t="shared" ca="1" si="1059"/>
        <v>43.251785087205938</v>
      </c>
      <c r="K3570" t="str">
        <f t="shared" ca="1" si="1060"/>
        <v>SELL</v>
      </c>
      <c r="L3570" t="str">
        <f t="shared" ca="1" si="1061"/>
        <v>NA</v>
      </c>
      <c r="M3570" t="str">
        <f t="shared" ca="1" si="1062"/>
        <v/>
      </c>
      <c r="N3570">
        <f t="shared" si="1051"/>
        <v>5308.35</v>
      </c>
      <c r="O3570">
        <f t="shared" ca="1" si="1063"/>
        <v>23</v>
      </c>
      <c r="Q3570" t="str">
        <f t="shared" ca="1" si="1066"/>
        <v>NO</v>
      </c>
      <c r="R3570" t="str">
        <f t="shared" ca="1" si="1067"/>
        <v>NO</v>
      </c>
      <c r="S3570" t="b">
        <f t="shared" ca="1" si="1064"/>
        <v>0</v>
      </c>
      <c r="T3570" t="b">
        <f t="shared" ca="1" si="1065"/>
        <v>0</v>
      </c>
      <c r="U3570">
        <f t="shared" ca="1" si="1050"/>
        <v>1</v>
      </c>
      <c r="W3570" s="7"/>
      <c r="X3570" t="str">
        <f t="shared" ca="1" si="1052"/>
        <v>23</v>
      </c>
    </row>
    <row r="3571" spans="1:24" x14ac:dyDescent="0.3">
      <c r="A3571">
        <f t="shared" si="1053"/>
        <v>3570</v>
      </c>
      <c r="B3571" s="1">
        <v>40296</v>
      </c>
      <c r="C3571">
        <v>5215.45</v>
      </c>
      <c r="D3571">
        <f t="shared" si="1054"/>
        <v>-92.900000000000546</v>
      </c>
      <c r="E3571" t="str">
        <f t="shared" si="1055"/>
        <v/>
      </c>
      <c r="F3571" s="4">
        <f t="shared" si="1056"/>
        <v>-92.900000000000546</v>
      </c>
      <c r="G3571">
        <f t="shared" ca="1" si="1057"/>
        <v>0.29350000000000059</v>
      </c>
      <c r="H3571">
        <f t="shared" ca="1" si="1058"/>
        <v>0.41912500000000025</v>
      </c>
      <c r="I3571" s="4">
        <f t="shared" ca="1" si="1068"/>
        <v>0.70026841634357395</v>
      </c>
      <c r="J3571" s="8">
        <f t="shared" ca="1" si="1059"/>
        <v>41.185756884757097</v>
      </c>
      <c r="K3571" t="str">
        <f t="shared" ca="1" si="1060"/>
        <v>SELL</v>
      </c>
      <c r="L3571" t="str">
        <f t="shared" ca="1" si="1061"/>
        <v>NA</v>
      </c>
      <c r="M3571" t="str">
        <f t="shared" ca="1" si="1062"/>
        <v/>
      </c>
      <c r="N3571">
        <f t="shared" si="1051"/>
        <v>5215.45</v>
      </c>
      <c r="O3571">
        <f t="shared" ca="1" si="1063"/>
        <v>23</v>
      </c>
      <c r="Q3571" t="str">
        <f t="shared" ca="1" si="1066"/>
        <v>NO</v>
      </c>
      <c r="R3571" t="str">
        <f t="shared" ca="1" si="1067"/>
        <v>NO</v>
      </c>
      <c r="S3571" t="b">
        <f t="shared" ca="1" si="1064"/>
        <v>0</v>
      </c>
      <c r="T3571" t="b">
        <f t="shared" ca="1" si="1065"/>
        <v>0</v>
      </c>
      <c r="U3571">
        <f t="shared" ca="1" si="1050"/>
        <v>1</v>
      </c>
      <c r="W3571" s="7"/>
      <c r="X3571" t="str">
        <f t="shared" ca="1" si="1052"/>
        <v>23</v>
      </c>
    </row>
    <row r="3572" spans="1:24" x14ac:dyDescent="0.3">
      <c r="A3572">
        <f t="shared" si="1053"/>
        <v>3571</v>
      </c>
      <c r="B3572" s="1">
        <v>40297</v>
      </c>
      <c r="C3572">
        <v>5254.15</v>
      </c>
      <c r="D3572">
        <f t="shared" si="1054"/>
        <v>38.699999999999818</v>
      </c>
      <c r="E3572">
        <f t="shared" si="1055"/>
        <v>38.699999999999818</v>
      </c>
      <c r="F3572" s="4" t="str">
        <f t="shared" si="1056"/>
        <v/>
      </c>
      <c r="G3572">
        <f t="shared" ca="1" si="1057"/>
        <v>0.30685714285714311</v>
      </c>
      <c r="H3572">
        <f t="shared" ca="1" si="1058"/>
        <v>0.37871428571428623</v>
      </c>
      <c r="I3572" s="4">
        <f t="shared" ca="1" si="1068"/>
        <v>0.8102602791399468</v>
      </c>
      <c r="J3572" s="8">
        <f t="shared" ca="1" si="1059"/>
        <v>44.759324859345682</v>
      </c>
      <c r="K3572" t="str">
        <f t="shared" ca="1" si="1060"/>
        <v>SELL</v>
      </c>
      <c r="L3572" t="str">
        <f t="shared" ca="1" si="1061"/>
        <v>NA</v>
      </c>
      <c r="M3572" t="str">
        <f t="shared" ca="1" si="1062"/>
        <v/>
      </c>
      <c r="N3572">
        <f t="shared" si="1051"/>
        <v>5254.15</v>
      </c>
      <c r="O3572">
        <f t="shared" ca="1" si="1063"/>
        <v>23</v>
      </c>
      <c r="Q3572" t="str">
        <f t="shared" ca="1" si="1066"/>
        <v>NO</v>
      </c>
      <c r="R3572" t="str">
        <f t="shared" ca="1" si="1067"/>
        <v>NO</v>
      </c>
      <c r="S3572" t="b">
        <f t="shared" ca="1" si="1064"/>
        <v>0</v>
      </c>
      <c r="T3572" t="b">
        <f t="shared" ca="1" si="1065"/>
        <v>0</v>
      </c>
      <c r="U3572">
        <f t="shared" ca="1" si="1050"/>
        <v>1</v>
      </c>
      <c r="W3572" s="7"/>
      <c r="X3572" t="str">
        <f t="shared" ca="1" si="1052"/>
        <v>23</v>
      </c>
    </row>
    <row r="3573" spans="1:24" x14ac:dyDescent="0.3">
      <c r="A3573">
        <f t="shared" si="1053"/>
        <v>3572</v>
      </c>
      <c r="B3573" s="1">
        <v>40298</v>
      </c>
      <c r="C3573">
        <v>5278</v>
      </c>
      <c r="D3573">
        <f t="shared" si="1054"/>
        <v>23.850000000000364</v>
      </c>
      <c r="E3573">
        <f t="shared" si="1055"/>
        <v>23.850000000000364</v>
      </c>
      <c r="F3573" s="4" t="str">
        <f t="shared" si="1056"/>
        <v/>
      </c>
      <c r="G3573">
        <f t="shared" ca="1" si="1057"/>
        <v>0.25907142857142906</v>
      </c>
      <c r="H3573">
        <f t="shared" ca="1" si="1058"/>
        <v>0.37871428571428623</v>
      </c>
      <c r="I3573" s="4">
        <f t="shared" ca="1" si="1068"/>
        <v>0.68408147868728819</v>
      </c>
      <c r="J3573" s="8">
        <f t="shared" ca="1" si="1059"/>
        <v>40.620450218389529</v>
      </c>
      <c r="K3573" t="str">
        <f t="shared" ca="1" si="1060"/>
        <v>SELL</v>
      </c>
      <c r="L3573" t="str">
        <f t="shared" ca="1" si="1061"/>
        <v>NA</v>
      </c>
      <c r="M3573" t="str">
        <f t="shared" ca="1" si="1062"/>
        <v/>
      </c>
      <c r="N3573">
        <f t="shared" si="1051"/>
        <v>5278</v>
      </c>
      <c r="O3573">
        <f t="shared" ca="1" si="1063"/>
        <v>23</v>
      </c>
      <c r="Q3573" t="str">
        <f t="shared" ca="1" si="1066"/>
        <v>NO</v>
      </c>
      <c r="R3573" t="str">
        <f t="shared" ca="1" si="1067"/>
        <v>NO</v>
      </c>
      <c r="S3573" t="b">
        <f t="shared" ca="1" si="1064"/>
        <v>0</v>
      </c>
      <c r="T3573" t="b">
        <f t="shared" ca="1" si="1065"/>
        <v>0</v>
      </c>
      <c r="U3573">
        <f t="shared" ca="1" si="1050"/>
        <v>1</v>
      </c>
      <c r="W3573" s="7"/>
      <c r="X3573" t="str">
        <f t="shared" ca="1" si="1052"/>
        <v>23</v>
      </c>
    </row>
    <row r="3574" spans="1:24" x14ac:dyDescent="0.3">
      <c r="A3574">
        <f t="shared" si="1053"/>
        <v>3573</v>
      </c>
      <c r="B3574" s="1">
        <v>40301</v>
      </c>
      <c r="C3574">
        <v>5222.75</v>
      </c>
      <c r="D3574">
        <f t="shared" si="1054"/>
        <v>-55.25</v>
      </c>
      <c r="E3574" t="str">
        <f t="shared" si="1055"/>
        <v/>
      </c>
      <c r="F3574" s="4">
        <f t="shared" si="1056"/>
        <v>-55.25</v>
      </c>
      <c r="G3574">
        <f t="shared" ca="1" si="1057"/>
        <v>0.25907142857142906</v>
      </c>
      <c r="H3574">
        <f t="shared" ca="1" si="1058"/>
        <v>0.42614285714285743</v>
      </c>
      <c r="I3574" s="4">
        <f t="shared" ca="1" si="1068"/>
        <v>0.60794502179014487</v>
      </c>
      <c r="J3574" s="8">
        <f t="shared" ca="1" si="1059"/>
        <v>37.80881893047016</v>
      </c>
      <c r="K3574" t="str">
        <f t="shared" ca="1" si="1060"/>
        <v>SELL</v>
      </c>
      <c r="L3574" t="str">
        <f t="shared" ca="1" si="1061"/>
        <v>NA</v>
      </c>
      <c r="M3574" t="str">
        <f t="shared" ca="1" si="1062"/>
        <v/>
      </c>
      <c r="N3574">
        <f t="shared" si="1051"/>
        <v>5222.75</v>
      </c>
      <c r="O3574">
        <f t="shared" ca="1" si="1063"/>
        <v>23</v>
      </c>
      <c r="Q3574" t="str">
        <f t="shared" ca="1" si="1066"/>
        <v>NO</v>
      </c>
      <c r="R3574" t="str">
        <f t="shared" ca="1" si="1067"/>
        <v>NO</v>
      </c>
      <c r="S3574" t="b">
        <f t="shared" ca="1" si="1064"/>
        <v>0</v>
      </c>
      <c r="T3574" t="b">
        <f t="shared" ca="1" si="1065"/>
        <v>0</v>
      </c>
      <c r="U3574">
        <f t="shared" ca="1" si="1050"/>
        <v>1</v>
      </c>
      <c r="W3574" s="7"/>
      <c r="X3574" t="str">
        <f t="shared" ca="1" si="1052"/>
        <v>23</v>
      </c>
    </row>
    <row r="3575" spans="1:24" x14ac:dyDescent="0.3">
      <c r="A3575">
        <f t="shared" si="1053"/>
        <v>3574</v>
      </c>
      <c r="B3575" s="1">
        <v>40302</v>
      </c>
      <c r="C3575">
        <v>5148.5</v>
      </c>
      <c r="D3575">
        <f t="shared" si="1054"/>
        <v>-74.25</v>
      </c>
      <c r="E3575" t="str">
        <f t="shared" si="1055"/>
        <v/>
      </c>
      <c r="F3575" s="4">
        <f t="shared" si="1056"/>
        <v>-74.25</v>
      </c>
      <c r="G3575">
        <f t="shared" ca="1" si="1057"/>
        <v>0.25907142857142906</v>
      </c>
      <c r="H3575">
        <f t="shared" ca="1" si="1058"/>
        <v>0.50828571428571456</v>
      </c>
      <c r="I3575" s="4">
        <f t="shared" ca="1" si="1068"/>
        <v>0.50969645868465496</v>
      </c>
      <c r="J3575" s="8">
        <f t="shared" ca="1" si="1059"/>
        <v>33.761519128735017</v>
      </c>
      <c r="K3575" t="str">
        <f t="shared" ca="1" si="1060"/>
        <v>SELL</v>
      </c>
      <c r="L3575" t="str">
        <f t="shared" ca="1" si="1061"/>
        <v>NA</v>
      </c>
      <c r="M3575" t="str">
        <f t="shared" ca="1" si="1062"/>
        <v/>
      </c>
      <c r="N3575">
        <f t="shared" si="1051"/>
        <v>5148.5</v>
      </c>
      <c r="O3575">
        <f t="shared" ca="1" si="1063"/>
        <v>23</v>
      </c>
      <c r="Q3575" t="str">
        <f t="shared" ca="1" si="1066"/>
        <v>NO</v>
      </c>
      <c r="R3575" t="str">
        <f t="shared" ca="1" si="1067"/>
        <v>NO</v>
      </c>
      <c r="S3575" t="b">
        <f t="shared" ca="1" si="1064"/>
        <v>0</v>
      </c>
      <c r="T3575" t="b">
        <f t="shared" ca="1" si="1065"/>
        <v>0</v>
      </c>
      <c r="U3575">
        <f t="shared" ca="1" si="1050"/>
        <v>1</v>
      </c>
      <c r="W3575" s="7"/>
      <c r="X3575" t="str">
        <f t="shared" ca="1" si="1052"/>
        <v>23</v>
      </c>
    </row>
    <row r="3576" spans="1:24" x14ac:dyDescent="0.3">
      <c r="A3576">
        <f t="shared" si="1053"/>
        <v>3575</v>
      </c>
      <c r="B3576" s="1">
        <v>40303</v>
      </c>
      <c r="C3576">
        <v>5124.8999999999996</v>
      </c>
      <c r="D3576">
        <f t="shared" si="1054"/>
        <v>-23.600000000000364</v>
      </c>
      <c r="E3576" t="str">
        <f t="shared" si="1055"/>
        <v/>
      </c>
      <c r="F3576" s="4">
        <f t="shared" si="1056"/>
        <v>-23.600000000000364</v>
      </c>
      <c r="G3576">
        <f t="shared" ca="1" si="1057"/>
        <v>0.25907142857142906</v>
      </c>
      <c r="H3576">
        <f t="shared" ca="1" si="1058"/>
        <v>0.47150000000000153</v>
      </c>
      <c r="I3576" s="4">
        <f t="shared" ca="1" si="1068"/>
        <v>0.54946220269656043</v>
      </c>
      <c r="J3576" s="8">
        <f t="shared" ca="1" si="1059"/>
        <v>35.461478294876784</v>
      </c>
      <c r="K3576" t="str">
        <f t="shared" ca="1" si="1060"/>
        <v>SELL</v>
      </c>
      <c r="L3576" t="str">
        <f t="shared" ca="1" si="1061"/>
        <v>NA</v>
      </c>
      <c r="M3576" t="str">
        <f t="shared" ca="1" si="1062"/>
        <v/>
      </c>
      <c r="N3576">
        <f t="shared" si="1051"/>
        <v>5124.8999999999996</v>
      </c>
      <c r="O3576">
        <f t="shared" ca="1" si="1063"/>
        <v>23</v>
      </c>
      <c r="Q3576" t="str">
        <f t="shared" ca="1" si="1066"/>
        <v>NO</v>
      </c>
      <c r="R3576" t="str">
        <f t="shared" ca="1" si="1067"/>
        <v>NO</v>
      </c>
      <c r="S3576" t="b">
        <f t="shared" ca="1" si="1064"/>
        <v>0</v>
      </c>
      <c r="T3576" t="b">
        <f t="shared" ca="1" si="1065"/>
        <v>0</v>
      </c>
      <c r="U3576">
        <f t="shared" ca="1" si="1050"/>
        <v>1</v>
      </c>
      <c r="W3576" s="7"/>
      <c r="X3576" t="str">
        <f t="shared" ca="1" si="1052"/>
        <v>23</v>
      </c>
    </row>
    <row r="3577" spans="1:24" x14ac:dyDescent="0.3">
      <c r="A3577">
        <f t="shared" si="1053"/>
        <v>3576</v>
      </c>
      <c r="B3577" s="1">
        <v>40304</v>
      </c>
      <c r="C3577">
        <v>5090.8500000000004</v>
      </c>
      <c r="D3577">
        <f t="shared" si="1054"/>
        <v>-34.049999999999272</v>
      </c>
      <c r="E3577" t="str">
        <f t="shared" si="1055"/>
        <v/>
      </c>
      <c r="F3577" s="4">
        <f t="shared" si="1056"/>
        <v>-34.049999999999272</v>
      </c>
      <c r="G3577">
        <f t="shared" ca="1" si="1057"/>
        <v>0.25907142857142906</v>
      </c>
      <c r="H3577">
        <f t="shared" ca="1" si="1058"/>
        <v>0.50442857142857189</v>
      </c>
      <c r="I3577" s="4">
        <f t="shared" ca="1" si="1068"/>
        <v>0.51359388275276174</v>
      </c>
      <c r="J3577" s="8">
        <f t="shared" ca="1" si="1059"/>
        <v>33.932079708111161</v>
      </c>
      <c r="K3577" t="str">
        <f t="shared" ca="1" si="1060"/>
        <v>SELL</v>
      </c>
      <c r="L3577" t="str">
        <f t="shared" ca="1" si="1061"/>
        <v>NA</v>
      </c>
      <c r="M3577" t="str">
        <f t="shared" ca="1" si="1062"/>
        <v/>
      </c>
      <c r="N3577">
        <f t="shared" si="1051"/>
        <v>5090.8500000000004</v>
      </c>
      <c r="O3577">
        <f t="shared" ca="1" si="1063"/>
        <v>23</v>
      </c>
      <c r="Q3577" t="str">
        <f t="shared" ca="1" si="1066"/>
        <v>NO</v>
      </c>
      <c r="R3577" t="str">
        <f t="shared" ca="1" si="1067"/>
        <v>NO</v>
      </c>
      <c r="S3577" t="b">
        <f t="shared" ca="1" si="1064"/>
        <v>0</v>
      </c>
      <c r="T3577" t="b">
        <f t="shared" ca="1" si="1065"/>
        <v>0</v>
      </c>
      <c r="U3577">
        <f t="shared" ca="1" si="1050"/>
        <v>1</v>
      </c>
      <c r="W3577" s="7"/>
      <c r="X3577" t="str">
        <f t="shared" ca="1" si="1052"/>
        <v>23</v>
      </c>
    </row>
    <row r="3578" spans="1:24" x14ac:dyDescent="0.3">
      <c r="A3578">
        <f t="shared" si="1053"/>
        <v>3577</v>
      </c>
      <c r="B3578" s="1">
        <v>40305</v>
      </c>
      <c r="C3578">
        <v>5018.05</v>
      </c>
      <c r="D3578">
        <f t="shared" si="1054"/>
        <v>-72.800000000000182</v>
      </c>
      <c r="E3578" t="str">
        <f t="shared" si="1055"/>
        <v/>
      </c>
      <c r="F3578" s="4">
        <f t="shared" si="1056"/>
        <v>-72.800000000000182</v>
      </c>
      <c r="G3578">
        <f t="shared" ca="1" si="1057"/>
        <v>0.25907142857142906</v>
      </c>
      <c r="H3578">
        <f t="shared" ca="1" si="1058"/>
        <v>0.52421428571428541</v>
      </c>
      <c r="I3578" s="4">
        <f t="shared" ca="1" si="1068"/>
        <v>0.49420902030249475</v>
      </c>
      <c r="J3578" s="8">
        <f t="shared" ca="1" si="1059"/>
        <v>33.074958964070817</v>
      </c>
      <c r="K3578" t="str">
        <f t="shared" ca="1" si="1060"/>
        <v>SELL</v>
      </c>
      <c r="L3578" t="str">
        <f t="shared" ca="1" si="1061"/>
        <v>NA</v>
      </c>
      <c r="M3578" t="str">
        <f t="shared" ca="1" si="1062"/>
        <v/>
      </c>
      <c r="N3578">
        <f t="shared" si="1051"/>
        <v>5018.05</v>
      </c>
      <c r="O3578">
        <f t="shared" ca="1" si="1063"/>
        <v>23</v>
      </c>
      <c r="Q3578" t="str">
        <f t="shared" ca="1" si="1066"/>
        <v>NO</v>
      </c>
      <c r="R3578" t="str">
        <f t="shared" ca="1" si="1067"/>
        <v>NO</v>
      </c>
      <c r="S3578" t="b">
        <f t="shared" ca="1" si="1064"/>
        <v>0</v>
      </c>
      <c r="T3578" t="b">
        <f t="shared" ca="1" si="1065"/>
        <v>0</v>
      </c>
      <c r="U3578">
        <f t="shared" ca="1" si="1050"/>
        <v>1</v>
      </c>
      <c r="W3578" s="7"/>
      <c r="X3578" t="str">
        <f t="shared" ca="1" si="1052"/>
        <v>23</v>
      </c>
    </row>
    <row r="3579" spans="1:24" x14ac:dyDescent="0.3">
      <c r="A3579">
        <f t="shared" si="1053"/>
        <v>3578</v>
      </c>
      <c r="B3579" s="1">
        <v>40308</v>
      </c>
      <c r="C3579">
        <v>5193.6000000000004</v>
      </c>
      <c r="D3579">
        <f t="shared" si="1054"/>
        <v>175.55000000000018</v>
      </c>
      <c r="E3579">
        <f t="shared" si="1055"/>
        <v>175.55000000000018</v>
      </c>
      <c r="F3579" s="4" t="str">
        <f t="shared" si="1056"/>
        <v/>
      </c>
      <c r="G3579">
        <f t="shared" ca="1" si="1057"/>
        <v>0.47207142857142836</v>
      </c>
      <c r="H3579">
        <f t="shared" ca="1" si="1058"/>
        <v>0.52421428571428541</v>
      </c>
      <c r="I3579" s="4">
        <f t="shared" ca="1" si="1068"/>
        <v>0.90053140754871253</v>
      </c>
      <c r="J3579" s="8">
        <f t="shared" ca="1" si="1059"/>
        <v>47.383137367364505</v>
      </c>
      <c r="K3579" t="str">
        <f t="shared" ca="1" si="1060"/>
        <v>SELL</v>
      </c>
      <c r="L3579" t="str">
        <f t="shared" ca="1" si="1061"/>
        <v>NA</v>
      </c>
      <c r="M3579" t="str">
        <f t="shared" ca="1" si="1062"/>
        <v/>
      </c>
      <c r="N3579">
        <f t="shared" si="1051"/>
        <v>5193.6000000000004</v>
      </c>
      <c r="O3579">
        <f t="shared" ca="1" si="1063"/>
        <v>23</v>
      </c>
      <c r="Q3579" t="str">
        <f t="shared" ca="1" si="1066"/>
        <v>NO</v>
      </c>
      <c r="R3579" t="str">
        <f t="shared" ca="1" si="1067"/>
        <v>NO</v>
      </c>
      <c r="S3579" t="b">
        <f t="shared" ca="1" si="1064"/>
        <v>0</v>
      </c>
      <c r="T3579" t="b">
        <f t="shared" ca="1" si="1065"/>
        <v>0</v>
      </c>
      <c r="U3579">
        <f t="shared" ca="1" si="1050"/>
        <v>1</v>
      </c>
      <c r="W3579" s="7"/>
      <c r="X3579" t="str">
        <f t="shared" ca="1" si="1052"/>
        <v>23</v>
      </c>
    </row>
    <row r="3580" spans="1:24" x14ac:dyDescent="0.3">
      <c r="A3580">
        <f t="shared" si="1053"/>
        <v>3579</v>
      </c>
      <c r="B3580" s="1">
        <v>40309</v>
      </c>
      <c r="C3580">
        <v>5136.1499999999996</v>
      </c>
      <c r="D3580">
        <f t="shared" si="1054"/>
        <v>-57.450000000000728</v>
      </c>
      <c r="E3580" t="str">
        <f t="shared" si="1055"/>
        <v/>
      </c>
      <c r="F3580" s="4">
        <f t="shared" si="1056"/>
        <v>-57.450000000000728</v>
      </c>
      <c r="G3580">
        <f t="shared" ca="1" si="1057"/>
        <v>0.52608333333333424</v>
      </c>
      <c r="H3580">
        <f t="shared" ca="1" si="1058"/>
        <v>0.53050000000000064</v>
      </c>
      <c r="I3580" s="4">
        <f t="shared" ca="1" si="1068"/>
        <v>0.99167452089224051</v>
      </c>
      <c r="J3580" s="8">
        <f t="shared" ca="1" si="1059"/>
        <v>49.790992980518986</v>
      </c>
      <c r="K3580" t="str">
        <f t="shared" ca="1" si="1060"/>
        <v>SELL</v>
      </c>
      <c r="L3580" t="str">
        <f t="shared" ca="1" si="1061"/>
        <v>NA</v>
      </c>
      <c r="M3580" t="str">
        <f t="shared" ca="1" si="1062"/>
        <v/>
      </c>
      <c r="N3580">
        <f t="shared" si="1051"/>
        <v>5136.1499999999996</v>
      </c>
      <c r="O3580">
        <f t="shared" ca="1" si="1063"/>
        <v>23</v>
      </c>
      <c r="Q3580" t="str">
        <f t="shared" ca="1" si="1066"/>
        <v>NO</v>
      </c>
      <c r="R3580" t="str">
        <f t="shared" ca="1" si="1067"/>
        <v>NO</v>
      </c>
      <c r="S3580" t="b">
        <f t="shared" ca="1" si="1064"/>
        <v>0</v>
      </c>
      <c r="T3580" t="b">
        <f t="shared" ca="1" si="1065"/>
        <v>0</v>
      </c>
      <c r="U3580">
        <f t="shared" ca="1" si="1050"/>
        <v>1</v>
      </c>
      <c r="W3580" s="7"/>
      <c r="X3580" t="str">
        <f t="shared" ca="1" si="1052"/>
        <v>23</v>
      </c>
    </row>
    <row r="3581" spans="1:24" x14ac:dyDescent="0.3">
      <c r="A3581">
        <f t="shared" si="1053"/>
        <v>3580</v>
      </c>
      <c r="B3581" s="1">
        <v>40310</v>
      </c>
      <c r="C3581">
        <v>5156.6499999999996</v>
      </c>
      <c r="D3581">
        <f t="shared" si="1054"/>
        <v>20.5</v>
      </c>
      <c r="E3581">
        <f t="shared" si="1055"/>
        <v>20.5</v>
      </c>
      <c r="F3581" s="4" t="str">
        <f t="shared" si="1056"/>
        <v/>
      </c>
      <c r="G3581">
        <f t="shared" ca="1" si="1057"/>
        <v>0.51949999999999963</v>
      </c>
      <c r="H3581">
        <f t="shared" ca="1" si="1058"/>
        <v>0.53050000000000064</v>
      </c>
      <c r="I3581" s="4">
        <f t="shared" ca="1" si="1068"/>
        <v>0.97926484448633178</v>
      </c>
      <c r="J3581" s="8">
        <f t="shared" ca="1" si="1059"/>
        <v>49.476190476190425</v>
      </c>
      <c r="K3581" t="str">
        <f t="shared" ca="1" si="1060"/>
        <v>SELL</v>
      </c>
      <c r="L3581" t="str">
        <f t="shared" ca="1" si="1061"/>
        <v>NA</v>
      </c>
      <c r="M3581" t="str">
        <f t="shared" ca="1" si="1062"/>
        <v/>
      </c>
      <c r="N3581">
        <f t="shared" si="1051"/>
        <v>5156.6499999999996</v>
      </c>
      <c r="O3581">
        <f t="shared" ca="1" si="1063"/>
        <v>23</v>
      </c>
      <c r="Q3581" t="str">
        <f t="shared" ca="1" si="1066"/>
        <v>NO</v>
      </c>
      <c r="R3581" t="str">
        <f t="shared" ca="1" si="1067"/>
        <v>NO</v>
      </c>
      <c r="S3581" t="b">
        <f t="shared" ca="1" si="1064"/>
        <v>0</v>
      </c>
      <c r="T3581" t="b">
        <f t="shared" ca="1" si="1065"/>
        <v>0</v>
      </c>
      <c r="U3581">
        <f t="shared" ca="1" si="1050"/>
        <v>1</v>
      </c>
      <c r="W3581" s="7"/>
      <c r="X3581" t="str">
        <f t="shared" ca="1" si="1052"/>
        <v>23</v>
      </c>
    </row>
    <row r="3582" spans="1:24" x14ac:dyDescent="0.3">
      <c r="A3582">
        <f t="shared" si="1053"/>
        <v>3581</v>
      </c>
      <c r="B3582" s="1">
        <v>40311</v>
      </c>
      <c r="C3582">
        <v>5178.8999999999996</v>
      </c>
      <c r="D3582">
        <f t="shared" si="1054"/>
        <v>22.25</v>
      </c>
      <c r="E3582">
        <f t="shared" si="1055"/>
        <v>22.25</v>
      </c>
      <c r="F3582" s="4" t="str">
        <f t="shared" si="1056"/>
        <v/>
      </c>
      <c r="G3582">
        <f t="shared" ca="1" si="1057"/>
        <v>0.49866666666666637</v>
      </c>
      <c r="H3582">
        <f t="shared" ca="1" si="1058"/>
        <v>0.53050000000000064</v>
      </c>
      <c r="I3582" s="4">
        <f t="shared" ca="1" si="1068"/>
        <v>0.93999371661953968</v>
      </c>
      <c r="J3582" s="8">
        <f t="shared" ca="1" si="1059"/>
        <v>48.453441295546511</v>
      </c>
      <c r="K3582" t="str">
        <f t="shared" ca="1" si="1060"/>
        <v>SELL</v>
      </c>
      <c r="L3582" t="str">
        <f t="shared" ca="1" si="1061"/>
        <v>NA</v>
      </c>
      <c r="M3582" t="str">
        <f t="shared" ca="1" si="1062"/>
        <v/>
      </c>
      <c r="N3582">
        <f t="shared" si="1051"/>
        <v>5178.8999999999996</v>
      </c>
      <c r="O3582">
        <f t="shared" ca="1" si="1063"/>
        <v>23</v>
      </c>
      <c r="Q3582" t="str">
        <f t="shared" ca="1" si="1066"/>
        <v>NO</v>
      </c>
      <c r="R3582" t="str">
        <f t="shared" ca="1" si="1067"/>
        <v>NO</v>
      </c>
      <c r="S3582" t="b">
        <f t="shared" ca="1" si="1064"/>
        <v>0</v>
      </c>
      <c r="T3582" t="b">
        <f t="shared" ca="1" si="1065"/>
        <v>0</v>
      </c>
      <c r="U3582">
        <f t="shared" ca="1" si="1050"/>
        <v>1</v>
      </c>
      <c r="W3582" s="7"/>
      <c r="X3582" t="str">
        <f t="shared" ca="1" si="1052"/>
        <v>23</v>
      </c>
    </row>
    <row r="3583" spans="1:24" x14ac:dyDescent="0.3">
      <c r="A3583">
        <f t="shared" si="1053"/>
        <v>3582</v>
      </c>
      <c r="B3583" s="1">
        <v>40312</v>
      </c>
      <c r="C3583">
        <v>5093.5</v>
      </c>
      <c r="D3583">
        <f t="shared" si="1054"/>
        <v>-85.399999999999636</v>
      </c>
      <c r="E3583" t="str">
        <f t="shared" si="1055"/>
        <v/>
      </c>
      <c r="F3583" s="4">
        <f t="shared" si="1056"/>
        <v>-85.399999999999636</v>
      </c>
      <c r="G3583">
        <f t="shared" ca="1" si="1057"/>
        <v>0.56170000000000075</v>
      </c>
      <c r="H3583">
        <f t="shared" ca="1" si="1058"/>
        <v>0.56644444444444464</v>
      </c>
      <c r="I3583" s="4">
        <f t="shared" ca="1" si="1068"/>
        <v>0.99162416633974204</v>
      </c>
      <c r="J3583" s="8">
        <f t="shared" ca="1" si="1059"/>
        <v>49.789723538160032</v>
      </c>
      <c r="K3583" t="str">
        <f t="shared" ca="1" si="1060"/>
        <v>SELL</v>
      </c>
      <c r="L3583" t="str">
        <f t="shared" ca="1" si="1061"/>
        <v>NA</v>
      </c>
      <c r="M3583" t="str">
        <f t="shared" ca="1" si="1062"/>
        <v/>
      </c>
      <c r="N3583">
        <f t="shared" si="1051"/>
        <v>5093.5</v>
      </c>
      <c r="O3583">
        <f t="shared" ca="1" si="1063"/>
        <v>23</v>
      </c>
      <c r="Q3583" t="str">
        <f t="shared" ca="1" si="1066"/>
        <v>NO</v>
      </c>
      <c r="R3583" t="str">
        <f t="shared" ca="1" si="1067"/>
        <v>NO</v>
      </c>
      <c r="S3583" t="b">
        <f t="shared" ca="1" si="1064"/>
        <v>0</v>
      </c>
      <c r="T3583" t="b">
        <f t="shared" ca="1" si="1065"/>
        <v>0</v>
      </c>
      <c r="U3583">
        <f t="shared" ca="1" si="1050"/>
        <v>1</v>
      </c>
      <c r="W3583" s="7"/>
      <c r="X3583" t="str">
        <f t="shared" ca="1" si="1052"/>
        <v>23</v>
      </c>
    </row>
    <row r="3584" spans="1:24" x14ac:dyDescent="0.3">
      <c r="A3584">
        <f t="shared" si="1053"/>
        <v>3583</v>
      </c>
      <c r="B3584" s="1">
        <v>40315</v>
      </c>
      <c r="C3584">
        <v>5059.8999999999996</v>
      </c>
      <c r="D3584">
        <f t="shared" si="1054"/>
        <v>-33.600000000000364</v>
      </c>
      <c r="E3584" t="str">
        <f t="shared" si="1055"/>
        <v/>
      </c>
      <c r="F3584" s="4">
        <f t="shared" si="1056"/>
        <v>-33.600000000000364</v>
      </c>
      <c r="G3584">
        <f t="shared" ca="1" si="1057"/>
        <v>0.56170000000000075</v>
      </c>
      <c r="H3584">
        <f t="shared" ca="1" si="1058"/>
        <v>0.58811111111111236</v>
      </c>
      <c r="I3584" s="4">
        <f t="shared" ca="1" si="1068"/>
        <v>0.95509163045531764</v>
      </c>
      <c r="J3584" s="8">
        <f t="shared" ca="1" si="1059"/>
        <v>48.851502179101864</v>
      </c>
      <c r="K3584" t="str">
        <f t="shared" ca="1" si="1060"/>
        <v>SELL</v>
      </c>
      <c r="L3584" t="str">
        <f t="shared" ca="1" si="1061"/>
        <v>NA</v>
      </c>
      <c r="M3584" t="str">
        <f t="shared" ca="1" si="1062"/>
        <v/>
      </c>
      <c r="N3584">
        <f t="shared" si="1051"/>
        <v>5059.8999999999996</v>
      </c>
      <c r="O3584">
        <f t="shared" ca="1" si="1063"/>
        <v>23</v>
      </c>
      <c r="Q3584" t="str">
        <f t="shared" ca="1" si="1066"/>
        <v>NO</v>
      </c>
      <c r="R3584" t="str">
        <f t="shared" ca="1" si="1067"/>
        <v>NO</v>
      </c>
      <c r="S3584" t="b">
        <f t="shared" ca="1" si="1064"/>
        <v>0</v>
      </c>
      <c r="T3584" t="b">
        <f t="shared" ca="1" si="1065"/>
        <v>0</v>
      </c>
      <c r="U3584">
        <f t="shared" ca="1" si="1050"/>
        <v>1</v>
      </c>
      <c r="W3584" s="7"/>
      <c r="X3584" t="str">
        <f t="shared" ca="1" si="1052"/>
        <v>23</v>
      </c>
    </row>
    <row r="3585" spans="1:24" x14ac:dyDescent="0.3">
      <c r="A3585">
        <f t="shared" si="1053"/>
        <v>3584</v>
      </c>
      <c r="B3585" s="1">
        <v>40316</v>
      </c>
      <c r="C3585">
        <v>5066.2</v>
      </c>
      <c r="D3585">
        <f t="shared" si="1054"/>
        <v>6.3000000000001819</v>
      </c>
      <c r="E3585">
        <f t="shared" si="1055"/>
        <v>6.3000000000001819</v>
      </c>
      <c r="F3585" s="4" t="str">
        <f t="shared" si="1056"/>
        <v/>
      </c>
      <c r="G3585">
        <f t="shared" ca="1" si="1057"/>
        <v>0.47858333333333425</v>
      </c>
      <c r="H3585">
        <f t="shared" ca="1" si="1058"/>
        <v>0.54550000000000065</v>
      </c>
      <c r="I3585" s="4">
        <f t="shared" ca="1" si="1068"/>
        <v>0.87732966697219739</v>
      </c>
      <c r="J3585" s="8">
        <f t="shared" ca="1" si="1059"/>
        <v>46.732850516722294</v>
      </c>
      <c r="K3585" t="str">
        <f t="shared" ca="1" si="1060"/>
        <v>SELL</v>
      </c>
      <c r="L3585" t="str">
        <f t="shared" ca="1" si="1061"/>
        <v>NA</v>
      </c>
      <c r="M3585" t="str">
        <f t="shared" ca="1" si="1062"/>
        <v/>
      </c>
      <c r="N3585">
        <f t="shared" si="1051"/>
        <v>5066.2</v>
      </c>
      <c r="O3585">
        <f t="shared" ca="1" si="1063"/>
        <v>23</v>
      </c>
      <c r="Q3585" t="str">
        <f t="shared" ca="1" si="1066"/>
        <v>NO</v>
      </c>
      <c r="R3585" t="str">
        <f t="shared" ca="1" si="1067"/>
        <v>NO</v>
      </c>
      <c r="S3585" t="b">
        <f t="shared" ca="1" si="1064"/>
        <v>0</v>
      </c>
      <c r="T3585" t="b">
        <f t="shared" ca="1" si="1065"/>
        <v>0</v>
      </c>
      <c r="U3585">
        <f t="shared" ref="U3585:U3648" ca="1" si="1069">IF(U3584=1,1,IF(K3585="BUY",1,0))</f>
        <v>1</v>
      </c>
      <c r="W3585" s="7"/>
      <c r="X3585" t="str">
        <f t="shared" ca="1" si="1052"/>
        <v>23</v>
      </c>
    </row>
    <row r="3586" spans="1:24" x14ac:dyDescent="0.3">
      <c r="A3586">
        <f t="shared" si="1053"/>
        <v>3585</v>
      </c>
      <c r="B3586" s="1">
        <v>40317</v>
      </c>
      <c r="C3586">
        <v>4919.6499999999996</v>
      </c>
      <c r="D3586">
        <f t="shared" si="1054"/>
        <v>-146.55000000000018</v>
      </c>
      <c r="E3586" t="str">
        <f t="shared" si="1055"/>
        <v/>
      </c>
      <c r="F3586" s="4">
        <f t="shared" si="1056"/>
        <v>-146.55000000000018</v>
      </c>
      <c r="G3586">
        <f t="shared" ca="1" si="1057"/>
        <v>0.49690000000000145</v>
      </c>
      <c r="H3586">
        <f t="shared" ca="1" si="1058"/>
        <v>0.64772222222222298</v>
      </c>
      <c r="I3586" s="4">
        <f t="shared" ca="1" si="1068"/>
        <v>0.7671498413243002</v>
      </c>
      <c r="J3586" s="8">
        <f t="shared" ca="1" si="1059"/>
        <v>43.411703036421571</v>
      </c>
      <c r="K3586" t="str">
        <f t="shared" ca="1" si="1060"/>
        <v>SELL</v>
      </c>
      <c r="L3586" t="str">
        <f t="shared" ca="1" si="1061"/>
        <v>NA</v>
      </c>
      <c r="M3586" t="str">
        <f t="shared" ca="1" si="1062"/>
        <v/>
      </c>
      <c r="N3586">
        <f t="shared" si="1051"/>
        <v>4919.6499999999996</v>
      </c>
      <c r="O3586">
        <f t="shared" ca="1" si="1063"/>
        <v>23</v>
      </c>
      <c r="Q3586" t="str">
        <f t="shared" ca="1" si="1066"/>
        <v>NO</v>
      </c>
      <c r="R3586" t="str">
        <f t="shared" ca="1" si="1067"/>
        <v>NO</v>
      </c>
      <c r="S3586" t="b">
        <f t="shared" ca="1" si="1064"/>
        <v>0</v>
      </c>
      <c r="T3586" t="b">
        <f t="shared" ca="1" si="1065"/>
        <v>0</v>
      </c>
      <c r="U3586">
        <f t="shared" ca="1" si="1069"/>
        <v>1</v>
      </c>
      <c r="W3586" s="7"/>
      <c r="X3586" t="str">
        <f t="shared" ca="1" si="1052"/>
        <v>23</v>
      </c>
    </row>
    <row r="3587" spans="1:24" x14ac:dyDescent="0.3">
      <c r="A3587">
        <f t="shared" si="1053"/>
        <v>3586</v>
      </c>
      <c r="B3587" s="1">
        <v>40318</v>
      </c>
      <c r="C3587">
        <v>4947.6000000000004</v>
      </c>
      <c r="D3587">
        <f t="shared" si="1054"/>
        <v>27.950000000000728</v>
      </c>
      <c r="E3587">
        <f t="shared" si="1055"/>
        <v>27.950000000000728</v>
      </c>
      <c r="F3587" s="4" t="str">
        <f t="shared" si="1056"/>
        <v/>
      </c>
      <c r="G3587">
        <f t="shared" ca="1" si="1057"/>
        <v>0.50510000000000221</v>
      </c>
      <c r="H3587">
        <f t="shared" ca="1" si="1058"/>
        <v>0.64772222222222298</v>
      </c>
      <c r="I3587" s="4">
        <f t="shared" ca="1" si="1068"/>
        <v>0.77980958915859244</v>
      </c>
      <c r="J3587" s="8">
        <f t="shared" ca="1" si="1059"/>
        <v>43.814214391734367</v>
      </c>
      <c r="K3587" t="str">
        <f t="shared" ca="1" si="1060"/>
        <v>SELL</v>
      </c>
      <c r="L3587" t="str">
        <f t="shared" ca="1" si="1061"/>
        <v>NA</v>
      </c>
      <c r="M3587" t="str">
        <f t="shared" ca="1" si="1062"/>
        <v/>
      </c>
      <c r="N3587">
        <f t="shared" ref="N3587:N3650" si="1070">C3587</f>
        <v>4947.6000000000004</v>
      </c>
      <c r="O3587">
        <f t="shared" ca="1" si="1063"/>
        <v>23</v>
      </c>
      <c r="Q3587" t="str">
        <f t="shared" ca="1" si="1066"/>
        <v>NO</v>
      </c>
      <c r="R3587" t="str">
        <f t="shared" ca="1" si="1067"/>
        <v>NO</v>
      </c>
      <c r="S3587" t="b">
        <f t="shared" ca="1" si="1064"/>
        <v>0</v>
      </c>
      <c r="T3587" t="b">
        <f t="shared" ca="1" si="1065"/>
        <v>0</v>
      </c>
      <c r="U3587">
        <f t="shared" ca="1" si="1069"/>
        <v>1</v>
      </c>
      <c r="W3587" s="7"/>
      <c r="X3587" t="str">
        <f t="shared" ref="X3587:X3650" ca="1" si="1071">CONCATENATE(M3587&amp;O3587)</f>
        <v>23</v>
      </c>
    </row>
    <row r="3588" spans="1:24" x14ac:dyDescent="0.3">
      <c r="A3588">
        <f t="shared" ref="A3588:A3651" si="1072">A3587+1</f>
        <v>3587</v>
      </c>
      <c r="B3588" s="1">
        <v>40319</v>
      </c>
      <c r="C3588">
        <v>4931.1499999999996</v>
      </c>
      <c r="D3588">
        <f t="shared" ref="D3588:D3651" si="1073">C3588-C3587</f>
        <v>-16.450000000000728</v>
      </c>
      <c r="E3588" t="str">
        <f t="shared" ref="E3588:E3651" si="1074">IF($D3588&gt;0,$D3588,"")</f>
        <v/>
      </c>
      <c r="F3588" s="4">
        <f t="shared" ref="F3588:F3651" si="1075">IF($D3588&lt;0,$D3588,"")</f>
        <v>-16.450000000000728</v>
      </c>
      <c r="G3588">
        <f t="shared" ref="G3588:G3651" ca="1" si="1076">IFERROR(IF(A3588&gt;$P$2,AVERAGE(OFFSET(E3588,0,0,-$P$2,1))/100,""),"")</f>
        <v>0.50510000000000221</v>
      </c>
      <c r="H3588">
        <f t="shared" ref="H3588:H3651" ca="1" si="1077">IFERROR(IF(A3588&gt;$P$2,ABS(AVERAGE(OFFSET(F3588,0,0,-$P$2,1))/100),""),"")</f>
        <v>0.60461111111111276</v>
      </c>
      <c r="I3588" s="4">
        <f t="shared" ca="1" si="1068"/>
        <v>0.83541302949554486</v>
      </c>
      <c r="J3588" s="8">
        <f t="shared" ref="J3588:J3651" ca="1" si="1078">IFERROR(100-(100/(1+I3588)),"")</f>
        <v>45.516350601758255</v>
      </c>
      <c r="K3588" t="str">
        <f t="shared" ref="K3588:K3651" ca="1" si="1079">IF(J3588="","",IF(J3588&lt;$P$4,"BUY",IF(J3588&gt;$P$6,"SELL",K3587)))</f>
        <v>SELL</v>
      </c>
      <c r="L3588" t="str">
        <f t="shared" ref="L3588:L3651" ca="1" si="1080">IF(K3588="BUY",IF(K3587="BUY","HOLD","BUY"),IF(K3588="SELL",IF(K3587="SELL","NA","SELL"),""))</f>
        <v>NA</v>
      </c>
      <c r="M3588" t="str">
        <f t="shared" ref="M3588:M3651" ca="1" si="1081">IF(AND(L3588="SELL",U3588=1),"SELL",IF(L3588="BUY","BUY",""))</f>
        <v/>
      </c>
      <c r="N3588">
        <f t="shared" si="1070"/>
        <v>4931.1499999999996</v>
      </c>
      <c r="O3588">
        <f t="shared" ca="1" si="1063"/>
        <v>23</v>
      </c>
      <c r="Q3588" t="str">
        <f t="shared" ca="1" si="1066"/>
        <v>NO</v>
      </c>
      <c r="R3588" t="str">
        <f t="shared" ca="1" si="1067"/>
        <v>NO</v>
      </c>
      <c r="S3588" t="b">
        <f t="shared" ca="1" si="1064"/>
        <v>0</v>
      </c>
      <c r="T3588" t="b">
        <f t="shared" ca="1" si="1065"/>
        <v>0</v>
      </c>
      <c r="U3588">
        <f t="shared" ca="1" si="1069"/>
        <v>1</v>
      </c>
      <c r="W3588" s="7"/>
      <c r="X3588" t="str">
        <f t="shared" ca="1" si="1071"/>
        <v>23</v>
      </c>
    </row>
    <row r="3589" spans="1:24" x14ac:dyDescent="0.3">
      <c r="A3589">
        <f t="shared" si="1072"/>
        <v>3588</v>
      </c>
      <c r="B3589" s="1">
        <v>40322</v>
      </c>
      <c r="C3589">
        <v>4943.95</v>
      </c>
      <c r="D3589">
        <f t="shared" si="1073"/>
        <v>12.800000000000182</v>
      </c>
      <c r="E3589">
        <f t="shared" si="1074"/>
        <v>12.800000000000182</v>
      </c>
      <c r="F3589" s="4" t="str">
        <f t="shared" si="1075"/>
        <v/>
      </c>
      <c r="G3589">
        <f t="shared" ca="1" si="1076"/>
        <v>0.44225000000000214</v>
      </c>
      <c r="H3589">
        <f t="shared" ca="1" si="1077"/>
        <v>0.58737500000000187</v>
      </c>
      <c r="I3589" s="4">
        <f t="shared" ca="1" si="1068"/>
        <v>0.7529261545009589</v>
      </c>
      <c r="J3589" s="8">
        <f t="shared" ca="1" si="1078"/>
        <v>42.952531261381608</v>
      </c>
      <c r="K3589" t="str">
        <f t="shared" ca="1" si="1079"/>
        <v>SELL</v>
      </c>
      <c r="L3589" t="str">
        <f t="shared" ca="1" si="1080"/>
        <v>NA</v>
      </c>
      <c r="M3589" t="str">
        <f t="shared" ca="1" si="1081"/>
        <v/>
      </c>
      <c r="N3589">
        <f t="shared" si="1070"/>
        <v>4943.95</v>
      </c>
      <c r="O3589">
        <f t="shared" ref="O3589:O3652" ca="1" si="1082">IF(M3589="BUY",O3588+1,O3588)</f>
        <v>23</v>
      </c>
      <c r="Q3589" t="str">
        <f t="shared" ca="1" si="1066"/>
        <v>NO</v>
      </c>
      <c r="R3589" t="str">
        <f t="shared" ca="1" si="1067"/>
        <v>NO</v>
      </c>
      <c r="S3589" t="b">
        <f t="shared" ca="1" si="1064"/>
        <v>0</v>
      </c>
      <c r="T3589" t="b">
        <f t="shared" ca="1" si="1065"/>
        <v>0</v>
      </c>
      <c r="U3589">
        <f t="shared" ca="1" si="1069"/>
        <v>1</v>
      </c>
      <c r="W3589" s="7"/>
      <c r="X3589" t="str">
        <f t="shared" ca="1" si="1071"/>
        <v>23</v>
      </c>
    </row>
    <row r="3590" spans="1:24" x14ac:dyDescent="0.3">
      <c r="A3590">
        <f t="shared" si="1072"/>
        <v>3589</v>
      </c>
      <c r="B3590" s="1">
        <v>40323</v>
      </c>
      <c r="C3590">
        <v>4806.75</v>
      </c>
      <c r="D3590">
        <f t="shared" si="1073"/>
        <v>-137.19999999999982</v>
      </c>
      <c r="E3590" t="str">
        <f t="shared" si="1074"/>
        <v/>
      </c>
      <c r="F3590" s="4">
        <f t="shared" si="1075"/>
        <v>-137.19999999999982</v>
      </c>
      <c r="G3590">
        <f t="shared" ca="1" si="1076"/>
        <v>0.44225000000000214</v>
      </c>
      <c r="H3590">
        <f t="shared" ca="1" si="1077"/>
        <v>0.72937500000000111</v>
      </c>
      <c r="I3590" s="4">
        <f t="shared" ca="1" si="1068"/>
        <v>0.60634104541559752</v>
      </c>
      <c r="J3590" s="8">
        <f t="shared" ca="1" si="1078"/>
        <v>37.746719300117434</v>
      </c>
      <c r="K3590" t="str">
        <f t="shared" ca="1" si="1079"/>
        <v>SELL</v>
      </c>
      <c r="L3590" t="str">
        <f t="shared" ca="1" si="1080"/>
        <v>NA</v>
      </c>
      <c r="M3590" t="str">
        <f t="shared" ca="1" si="1081"/>
        <v/>
      </c>
      <c r="N3590">
        <f t="shared" si="1070"/>
        <v>4806.75</v>
      </c>
      <c r="O3590">
        <f t="shared" ca="1" si="1082"/>
        <v>23</v>
      </c>
      <c r="Q3590" t="str">
        <f t="shared" ca="1" si="1066"/>
        <v>NO</v>
      </c>
      <c r="R3590" t="str">
        <f t="shared" ca="1" si="1067"/>
        <v>NO</v>
      </c>
      <c r="S3590" t="b">
        <f t="shared" ca="1" si="1064"/>
        <v>0</v>
      </c>
      <c r="T3590" t="b">
        <f t="shared" ca="1" si="1065"/>
        <v>0</v>
      </c>
      <c r="U3590">
        <f t="shared" ca="1" si="1069"/>
        <v>1</v>
      </c>
      <c r="W3590" s="7"/>
      <c r="X3590" t="str">
        <f t="shared" ca="1" si="1071"/>
        <v>23</v>
      </c>
    </row>
    <row r="3591" spans="1:24" x14ac:dyDescent="0.3">
      <c r="A3591">
        <f t="shared" si="1072"/>
        <v>3590</v>
      </c>
      <c r="B3591" s="1">
        <v>40324</v>
      </c>
      <c r="C3591">
        <v>4917.3999999999996</v>
      </c>
      <c r="D3591">
        <f t="shared" si="1073"/>
        <v>110.64999999999964</v>
      </c>
      <c r="E3591">
        <f t="shared" si="1074"/>
        <v>110.64999999999964</v>
      </c>
      <c r="F3591" s="4" t="str">
        <f t="shared" si="1075"/>
        <v/>
      </c>
      <c r="G3591">
        <f t="shared" ca="1" si="1076"/>
        <v>0.53714285714285848</v>
      </c>
      <c r="H3591">
        <f t="shared" ca="1" si="1077"/>
        <v>0.78492857142857375</v>
      </c>
      <c r="I3591" s="4">
        <f t="shared" ca="1" si="1068"/>
        <v>0.68432068432068405</v>
      </c>
      <c r="J3591" s="8">
        <f t="shared" ca="1" si="1078"/>
        <v>40.628883245988433</v>
      </c>
      <c r="K3591" t="str">
        <f t="shared" ca="1" si="1079"/>
        <v>SELL</v>
      </c>
      <c r="L3591" t="str">
        <f t="shared" ca="1" si="1080"/>
        <v>NA</v>
      </c>
      <c r="M3591" t="str">
        <f t="shared" ca="1" si="1081"/>
        <v/>
      </c>
      <c r="N3591">
        <f t="shared" si="1070"/>
        <v>4917.3999999999996</v>
      </c>
      <c r="O3591">
        <f t="shared" ca="1" si="1082"/>
        <v>23</v>
      </c>
      <c r="Q3591" t="str">
        <f t="shared" ca="1" si="1066"/>
        <v>NO</v>
      </c>
      <c r="R3591" t="str">
        <f t="shared" ca="1" si="1067"/>
        <v>NO</v>
      </c>
      <c r="S3591" t="b">
        <f t="shared" ca="1" si="1064"/>
        <v>0</v>
      </c>
      <c r="T3591" t="b">
        <f t="shared" ca="1" si="1065"/>
        <v>0</v>
      </c>
      <c r="U3591">
        <f t="shared" ca="1" si="1069"/>
        <v>1</v>
      </c>
      <c r="W3591" s="7"/>
      <c r="X3591" t="str">
        <f t="shared" ca="1" si="1071"/>
        <v>23</v>
      </c>
    </row>
    <row r="3592" spans="1:24" x14ac:dyDescent="0.3">
      <c r="A3592">
        <f t="shared" si="1072"/>
        <v>3591</v>
      </c>
      <c r="B3592" s="1">
        <v>40325</v>
      </c>
      <c r="C3592">
        <v>5003.1000000000004</v>
      </c>
      <c r="D3592">
        <f t="shared" si="1073"/>
        <v>85.700000000000728</v>
      </c>
      <c r="E3592">
        <f t="shared" si="1074"/>
        <v>85.700000000000728</v>
      </c>
      <c r="F3592" s="4" t="str">
        <f t="shared" si="1075"/>
        <v/>
      </c>
      <c r="G3592">
        <f t="shared" ca="1" si="1076"/>
        <v>0.577125000000002</v>
      </c>
      <c r="H3592">
        <f t="shared" ca="1" si="1077"/>
        <v>0.79441666666666899</v>
      </c>
      <c r="I3592" s="4">
        <f t="shared" ca="1" si="1068"/>
        <v>0.72647645022553275</v>
      </c>
      <c r="J3592" s="8">
        <f t="shared" ca="1" si="1078"/>
        <v>42.078561229759714</v>
      </c>
      <c r="K3592" t="str">
        <f t="shared" ca="1" si="1079"/>
        <v>SELL</v>
      </c>
      <c r="L3592" t="str">
        <f t="shared" ca="1" si="1080"/>
        <v>NA</v>
      </c>
      <c r="M3592" t="str">
        <f t="shared" ca="1" si="1081"/>
        <v/>
      </c>
      <c r="N3592">
        <f t="shared" si="1070"/>
        <v>5003.1000000000004</v>
      </c>
      <c r="O3592">
        <f t="shared" ca="1" si="1082"/>
        <v>23</v>
      </c>
      <c r="Q3592" t="str">
        <f t="shared" ca="1" si="1066"/>
        <v>NO</v>
      </c>
      <c r="R3592" t="str">
        <f t="shared" ca="1" si="1067"/>
        <v>NO</v>
      </c>
      <c r="S3592" t="b">
        <f t="shared" ca="1" si="1064"/>
        <v>0</v>
      </c>
      <c r="T3592" t="b">
        <f t="shared" ca="1" si="1065"/>
        <v>0</v>
      </c>
      <c r="U3592">
        <f t="shared" ca="1" si="1069"/>
        <v>1</v>
      </c>
      <c r="W3592" s="7"/>
      <c r="X3592" t="str">
        <f t="shared" ca="1" si="1071"/>
        <v>23</v>
      </c>
    </row>
    <row r="3593" spans="1:24" x14ac:dyDescent="0.3">
      <c r="A3593">
        <f t="shared" si="1072"/>
        <v>3592</v>
      </c>
      <c r="B3593" s="1">
        <v>40326</v>
      </c>
      <c r="C3593">
        <v>5066.55</v>
      </c>
      <c r="D3593">
        <f t="shared" si="1073"/>
        <v>63.449999999999818</v>
      </c>
      <c r="E3593">
        <f t="shared" si="1074"/>
        <v>63.449999999999818</v>
      </c>
      <c r="F3593" s="4" t="str">
        <f t="shared" si="1075"/>
        <v/>
      </c>
      <c r="G3593">
        <f t="shared" ca="1" si="1076"/>
        <v>0.43700000000000161</v>
      </c>
      <c r="H3593">
        <f t="shared" ca="1" si="1077"/>
        <v>0.79441666666666899</v>
      </c>
      <c r="I3593" s="4">
        <f t="shared" ca="1" si="1068"/>
        <v>0.55008916395678209</v>
      </c>
      <c r="J3593" s="8">
        <f t="shared" ca="1" si="1078"/>
        <v>35.487582053190792</v>
      </c>
      <c r="K3593" t="str">
        <f t="shared" ca="1" si="1079"/>
        <v>SELL</v>
      </c>
      <c r="L3593" t="str">
        <f t="shared" ca="1" si="1080"/>
        <v>NA</v>
      </c>
      <c r="M3593" t="str">
        <f t="shared" ca="1" si="1081"/>
        <v/>
      </c>
      <c r="N3593">
        <f t="shared" si="1070"/>
        <v>5066.55</v>
      </c>
      <c r="O3593">
        <f t="shared" ca="1" si="1082"/>
        <v>23</v>
      </c>
      <c r="Q3593" t="str">
        <f t="shared" ca="1" si="1066"/>
        <v>NO</v>
      </c>
      <c r="R3593" t="str">
        <f t="shared" ca="1" si="1067"/>
        <v>NO</v>
      </c>
      <c r="S3593" t="b">
        <f t="shared" ca="1" si="1064"/>
        <v>0</v>
      </c>
      <c r="T3593" t="b">
        <f t="shared" ca="1" si="1065"/>
        <v>0</v>
      </c>
      <c r="U3593">
        <f t="shared" ca="1" si="1069"/>
        <v>1</v>
      </c>
      <c r="W3593" s="7"/>
      <c r="X3593" t="str">
        <f t="shared" ca="1" si="1071"/>
        <v>23</v>
      </c>
    </row>
    <row r="3594" spans="1:24" x14ac:dyDescent="0.3">
      <c r="A3594">
        <f t="shared" si="1072"/>
        <v>3593</v>
      </c>
      <c r="B3594" s="1">
        <v>40329</v>
      </c>
      <c r="C3594">
        <v>5086.3</v>
      </c>
      <c r="D3594">
        <f t="shared" si="1073"/>
        <v>19.75</v>
      </c>
      <c r="E3594">
        <f t="shared" si="1074"/>
        <v>19.75</v>
      </c>
      <c r="F3594" s="4" t="str">
        <f t="shared" si="1075"/>
        <v/>
      </c>
      <c r="G3594">
        <f t="shared" ca="1" si="1076"/>
        <v>0.41038888888889036</v>
      </c>
      <c r="H3594">
        <f t="shared" ca="1" si="1077"/>
        <v>0.83840000000000148</v>
      </c>
      <c r="I3594" s="4">
        <f t="shared" ca="1" si="1068"/>
        <v>0.48949056403732066</v>
      </c>
      <c r="J3594" s="8">
        <f t="shared" ca="1" si="1078"/>
        <v>32.862951659830458</v>
      </c>
      <c r="K3594" t="str">
        <f t="shared" ca="1" si="1079"/>
        <v>SELL</v>
      </c>
      <c r="L3594" t="str">
        <f t="shared" ca="1" si="1080"/>
        <v>NA</v>
      </c>
      <c r="M3594" t="str">
        <f t="shared" ca="1" si="1081"/>
        <v/>
      </c>
      <c r="N3594">
        <f t="shared" si="1070"/>
        <v>5086.3</v>
      </c>
      <c r="O3594">
        <f t="shared" ca="1" si="1082"/>
        <v>23</v>
      </c>
      <c r="Q3594" t="str">
        <f t="shared" ca="1" si="1066"/>
        <v>NO</v>
      </c>
      <c r="R3594" t="str">
        <f t="shared" ca="1" si="1067"/>
        <v>NO</v>
      </c>
      <c r="S3594" t="b">
        <f t="shared" ca="1" si="1064"/>
        <v>0</v>
      </c>
      <c r="T3594" t="b">
        <f t="shared" ca="1" si="1065"/>
        <v>0</v>
      </c>
      <c r="U3594">
        <f t="shared" ca="1" si="1069"/>
        <v>1</v>
      </c>
      <c r="W3594" s="7"/>
      <c r="X3594" t="str">
        <f t="shared" ca="1" si="1071"/>
        <v>23</v>
      </c>
    </row>
    <row r="3595" spans="1:24" x14ac:dyDescent="0.3">
      <c r="A3595">
        <f t="shared" si="1072"/>
        <v>3594</v>
      </c>
      <c r="B3595" s="1">
        <v>40330</v>
      </c>
      <c r="C3595">
        <v>4970.2</v>
      </c>
      <c r="D3595">
        <f t="shared" si="1073"/>
        <v>-116.10000000000036</v>
      </c>
      <c r="E3595" t="str">
        <f t="shared" si="1074"/>
        <v/>
      </c>
      <c r="F3595" s="4">
        <f t="shared" si="1075"/>
        <v>-116.10000000000036</v>
      </c>
      <c r="G3595">
        <f t="shared" ca="1" si="1076"/>
        <v>0.43606250000000157</v>
      </c>
      <c r="H3595">
        <f t="shared" ca="1" si="1077"/>
        <v>0.89216666666666855</v>
      </c>
      <c r="I3595" s="4">
        <f t="shared" ca="1" si="1068"/>
        <v>0.48876798057164278</v>
      </c>
      <c r="J3595" s="8">
        <f t="shared" ca="1" si="1078"/>
        <v>32.830366245784674</v>
      </c>
      <c r="K3595" t="str">
        <f t="shared" ca="1" si="1079"/>
        <v>SELL</v>
      </c>
      <c r="L3595" t="str">
        <f t="shared" ca="1" si="1080"/>
        <v>NA</v>
      </c>
      <c r="M3595" t="str">
        <f t="shared" ca="1" si="1081"/>
        <v/>
      </c>
      <c r="N3595">
        <f t="shared" si="1070"/>
        <v>4970.2</v>
      </c>
      <c r="O3595">
        <f t="shared" ca="1" si="1082"/>
        <v>23</v>
      </c>
      <c r="Q3595" t="str">
        <f t="shared" ca="1" si="1066"/>
        <v>NO</v>
      </c>
      <c r="R3595" t="str">
        <f t="shared" ca="1" si="1067"/>
        <v>NO</v>
      </c>
      <c r="S3595" t="b">
        <f t="shared" ca="1" si="1064"/>
        <v>0</v>
      </c>
      <c r="T3595" t="b">
        <f t="shared" ca="1" si="1065"/>
        <v>0</v>
      </c>
      <c r="U3595">
        <f t="shared" ca="1" si="1069"/>
        <v>1</v>
      </c>
      <c r="W3595" s="7"/>
      <c r="X3595" t="str">
        <f t="shared" ca="1" si="1071"/>
        <v>23</v>
      </c>
    </row>
    <row r="3596" spans="1:24" x14ac:dyDescent="0.3">
      <c r="A3596">
        <f t="shared" si="1072"/>
        <v>3595</v>
      </c>
      <c r="B3596" s="1">
        <v>40331</v>
      </c>
      <c r="C3596">
        <v>5019.8500000000004</v>
      </c>
      <c r="D3596">
        <f t="shared" si="1073"/>
        <v>49.650000000000546</v>
      </c>
      <c r="E3596">
        <f t="shared" si="1074"/>
        <v>49.650000000000546</v>
      </c>
      <c r="F3596" s="4" t="str">
        <f t="shared" si="1075"/>
        <v/>
      </c>
      <c r="G3596">
        <f t="shared" ca="1" si="1076"/>
        <v>0.4703125000000023</v>
      </c>
      <c r="H3596">
        <f t="shared" ca="1" si="1077"/>
        <v>0.89216666666666855</v>
      </c>
      <c r="I3596" s="4">
        <f t="shared" ca="1" si="1068"/>
        <v>0.52715766859704982</v>
      </c>
      <c r="J3596" s="8">
        <f t="shared" ca="1" si="1078"/>
        <v>34.518876435419557</v>
      </c>
      <c r="K3596" t="str">
        <f t="shared" ca="1" si="1079"/>
        <v>SELL</v>
      </c>
      <c r="L3596" t="str">
        <f t="shared" ca="1" si="1080"/>
        <v>NA</v>
      </c>
      <c r="M3596" t="str">
        <f t="shared" ca="1" si="1081"/>
        <v/>
      </c>
      <c r="N3596">
        <f t="shared" si="1070"/>
        <v>5019.8500000000004</v>
      </c>
      <c r="O3596">
        <f t="shared" ca="1" si="1082"/>
        <v>23</v>
      </c>
      <c r="Q3596" t="str">
        <f t="shared" ca="1" si="1066"/>
        <v>NO</v>
      </c>
      <c r="R3596" t="str">
        <f t="shared" ca="1" si="1067"/>
        <v>NO</v>
      </c>
      <c r="S3596" t="b">
        <f t="shared" ca="1" si="1064"/>
        <v>0</v>
      </c>
      <c r="T3596" t="b">
        <f t="shared" ca="1" si="1065"/>
        <v>0</v>
      </c>
      <c r="U3596">
        <f t="shared" ca="1" si="1069"/>
        <v>1</v>
      </c>
      <c r="W3596" s="7"/>
      <c r="X3596" t="str">
        <f t="shared" ca="1" si="1071"/>
        <v>23</v>
      </c>
    </row>
    <row r="3597" spans="1:24" x14ac:dyDescent="0.3">
      <c r="A3597">
        <f t="shared" si="1072"/>
        <v>3596</v>
      </c>
      <c r="B3597" s="1">
        <v>40332</v>
      </c>
      <c r="C3597">
        <v>5110.5</v>
      </c>
      <c r="D3597">
        <f t="shared" si="1073"/>
        <v>90.649999999999636</v>
      </c>
      <c r="E3597">
        <f t="shared" si="1074"/>
        <v>90.649999999999636</v>
      </c>
      <c r="F3597" s="4" t="str">
        <f t="shared" si="1075"/>
        <v/>
      </c>
      <c r="G3597">
        <f t="shared" ca="1" si="1076"/>
        <v>0.51877777777777934</v>
      </c>
      <c r="H3597">
        <f t="shared" ca="1" si="1077"/>
        <v>0.89980000000000293</v>
      </c>
      <c r="I3597" s="4">
        <f t="shared" ca="1" si="1068"/>
        <v>0.57654787483638326</v>
      </c>
      <c r="J3597" s="8">
        <f t="shared" ca="1" si="1078"/>
        <v>36.570273826680861</v>
      </c>
      <c r="K3597" t="str">
        <f t="shared" ca="1" si="1079"/>
        <v>SELL</v>
      </c>
      <c r="L3597" t="str">
        <f t="shared" ca="1" si="1080"/>
        <v>NA</v>
      </c>
      <c r="M3597" t="str">
        <f t="shared" ca="1" si="1081"/>
        <v/>
      </c>
      <c r="N3597">
        <f t="shared" si="1070"/>
        <v>5110.5</v>
      </c>
      <c r="O3597">
        <f t="shared" ca="1" si="1082"/>
        <v>23</v>
      </c>
      <c r="Q3597" t="str">
        <f t="shared" ca="1" si="1066"/>
        <v>NO</v>
      </c>
      <c r="R3597" t="str">
        <f t="shared" ca="1" si="1067"/>
        <v>NO</v>
      </c>
      <c r="S3597" t="b">
        <f t="shared" ca="1" si="1064"/>
        <v>0</v>
      </c>
      <c r="T3597" t="b">
        <f t="shared" ca="1" si="1065"/>
        <v>0</v>
      </c>
      <c r="U3597">
        <f t="shared" ca="1" si="1069"/>
        <v>1</v>
      </c>
      <c r="W3597" s="7"/>
      <c r="X3597" t="str">
        <f t="shared" ca="1" si="1071"/>
        <v>23</v>
      </c>
    </row>
    <row r="3598" spans="1:24" x14ac:dyDescent="0.3">
      <c r="A3598">
        <f t="shared" si="1072"/>
        <v>3597</v>
      </c>
      <c r="B3598" s="1">
        <v>40333</v>
      </c>
      <c r="C3598">
        <v>5135.5</v>
      </c>
      <c r="D3598">
        <f t="shared" si="1073"/>
        <v>25</v>
      </c>
      <c r="E3598">
        <f t="shared" si="1074"/>
        <v>25</v>
      </c>
      <c r="F3598" s="4" t="str">
        <f t="shared" si="1075"/>
        <v/>
      </c>
      <c r="G3598">
        <f t="shared" ca="1" si="1076"/>
        <v>0.49190000000000145</v>
      </c>
      <c r="H3598">
        <f t="shared" ca="1" si="1077"/>
        <v>1.0407500000000027</v>
      </c>
      <c r="I3598" s="4">
        <f t="shared" ca="1" si="1068"/>
        <v>0.47263992313235664</v>
      </c>
      <c r="J3598" s="8">
        <f t="shared" ca="1" si="1078"/>
        <v>32.094737872312663</v>
      </c>
      <c r="K3598" t="str">
        <f t="shared" ca="1" si="1079"/>
        <v>SELL</v>
      </c>
      <c r="L3598" t="str">
        <f t="shared" ca="1" si="1080"/>
        <v>NA</v>
      </c>
      <c r="M3598" t="str">
        <f t="shared" ca="1" si="1081"/>
        <v/>
      </c>
      <c r="N3598">
        <f t="shared" si="1070"/>
        <v>5135.5</v>
      </c>
      <c r="O3598">
        <f t="shared" ca="1" si="1082"/>
        <v>23</v>
      </c>
      <c r="Q3598" t="str">
        <f t="shared" ca="1" si="1066"/>
        <v>NO</v>
      </c>
      <c r="R3598" t="str">
        <f t="shared" ca="1" si="1067"/>
        <v>NO</v>
      </c>
      <c r="S3598" t="b">
        <f t="shared" ca="1" si="1064"/>
        <v>0</v>
      </c>
      <c r="T3598" t="b">
        <f t="shared" ca="1" si="1065"/>
        <v>0</v>
      </c>
      <c r="U3598">
        <f t="shared" ca="1" si="1069"/>
        <v>1</v>
      </c>
      <c r="W3598" s="7"/>
      <c r="X3598" t="str">
        <f t="shared" ca="1" si="1071"/>
        <v>23</v>
      </c>
    </row>
    <row r="3599" spans="1:24" x14ac:dyDescent="0.3">
      <c r="A3599">
        <f t="shared" si="1072"/>
        <v>3598</v>
      </c>
      <c r="B3599" s="1">
        <v>40336</v>
      </c>
      <c r="C3599">
        <v>5034</v>
      </c>
      <c r="D3599">
        <f t="shared" si="1073"/>
        <v>-101.5</v>
      </c>
      <c r="E3599" t="str">
        <f t="shared" si="1074"/>
        <v/>
      </c>
      <c r="F3599" s="4">
        <f t="shared" si="1075"/>
        <v>-101.5</v>
      </c>
      <c r="G3599">
        <f t="shared" ca="1" si="1076"/>
        <v>0.53955555555555701</v>
      </c>
      <c r="H3599">
        <f t="shared" ca="1" si="1077"/>
        <v>1.0356000000000021</v>
      </c>
      <c r="I3599" s="4">
        <f t="shared" ca="1" si="1068"/>
        <v>0.52100768207373105</v>
      </c>
      <c r="J3599" s="8">
        <f t="shared" ca="1" si="1078"/>
        <v>34.254112468609819</v>
      </c>
      <c r="K3599" t="str">
        <f t="shared" ca="1" si="1079"/>
        <v>SELL</v>
      </c>
      <c r="L3599" t="str">
        <f t="shared" ca="1" si="1080"/>
        <v>NA</v>
      </c>
      <c r="M3599" t="str">
        <f t="shared" ca="1" si="1081"/>
        <v/>
      </c>
      <c r="N3599">
        <f t="shared" si="1070"/>
        <v>5034</v>
      </c>
      <c r="O3599">
        <f t="shared" ca="1" si="1082"/>
        <v>23</v>
      </c>
      <c r="Q3599" t="str">
        <f t="shared" ca="1" si="1066"/>
        <v>NO</v>
      </c>
      <c r="R3599" t="str">
        <f t="shared" ca="1" si="1067"/>
        <v>NO</v>
      </c>
      <c r="S3599" t="b">
        <f t="shared" ca="1" si="1064"/>
        <v>0</v>
      </c>
      <c r="T3599" t="b">
        <f t="shared" ca="1" si="1065"/>
        <v>0</v>
      </c>
      <c r="U3599">
        <f t="shared" ca="1" si="1069"/>
        <v>1</v>
      </c>
      <c r="W3599" s="7"/>
      <c r="X3599" t="str">
        <f t="shared" ca="1" si="1071"/>
        <v>23</v>
      </c>
    </row>
    <row r="3600" spans="1:24" x14ac:dyDescent="0.3">
      <c r="A3600">
        <f t="shared" si="1072"/>
        <v>3599</v>
      </c>
      <c r="B3600" s="1">
        <v>40337</v>
      </c>
      <c r="C3600">
        <v>4987.1000000000004</v>
      </c>
      <c r="D3600">
        <f t="shared" si="1073"/>
        <v>-46.899999999999636</v>
      </c>
      <c r="E3600" t="str">
        <f t="shared" si="1074"/>
        <v/>
      </c>
      <c r="F3600" s="4">
        <f t="shared" si="1075"/>
        <v>-46.899999999999636</v>
      </c>
      <c r="G3600">
        <f t="shared" ca="1" si="1076"/>
        <v>0.53955555555555701</v>
      </c>
      <c r="H3600">
        <f t="shared" ca="1" si="1077"/>
        <v>0.83630000000000104</v>
      </c>
      <c r="I3600" s="4">
        <f t="shared" ca="1" si="1068"/>
        <v>0.64516986195809678</v>
      </c>
      <c r="J3600" s="8">
        <f t="shared" ca="1" si="1078"/>
        <v>39.21600297188823</v>
      </c>
      <c r="K3600" t="str">
        <f t="shared" ca="1" si="1079"/>
        <v>SELL</v>
      </c>
      <c r="L3600" t="str">
        <f t="shared" ca="1" si="1080"/>
        <v>NA</v>
      </c>
      <c r="M3600" t="str">
        <f t="shared" ca="1" si="1081"/>
        <v/>
      </c>
      <c r="N3600">
        <f t="shared" si="1070"/>
        <v>4987.1000000000004</v>
      </c>
      <c r="O3600">
        <f t="shared" ca="1" si="1082"/>
        <v>23</v>
      </c>
      <c r="Q3600" t="str">
        <f t="shared" ca="1" si="1066"/>
        <v>NO</v>
      </c>
      <c r="R3600" t="str">
        <f t="shared" ca="1" si="1067"/>
        <v>NO</v>
      </c>
      <c r="S3600" t="b">
        <f t="shared" ref="S3600:S3663" ca="1" si="1083">AND(Q3600="YES",Q3599="YES")</f>
        <v>0</v>
      </c>
      <c r="T3600" t="b">
        <f t="shared" ref="T3600:T3663" ca="1" si="1084">AND(R3600="YES",R3599="YES")</f>
        <v>0</v>
      </c>
      <c r="U3600">
        <f t="shared" ca="1" si="1069"/>
        <v>1</v>
      </c>
      <c r="W3600" s="7"/>
      <c r="X3600" t="str">
        <f t="shared" ca="1" si="1071"/>
        <v>23</v>
      </c>
    </row>
    <row r="3601" spans="1:24" x14ac:dyDescent="0.3">
      <c r="A3601">
        <f t="shared" si="1072"/>
        <v>3600</v>
      </c>
      <c r="B3601" s="1">
        <v>40338</v>
      </c>
      <c r="C3601">
        <v>5000.3</v>
      </c>
      <c r="D3601">
        <f t="shared" si="1073"/>
        <v>13.199999999999818</v>
      </c>
      <c r="E3601">
        <f t="shared" si="1074"/>
        <v>13.199999999999818</v>
      </c>
      <c r="F3601" s="4" t="str">
        <f t="shared" si="1075"/>
        <v/>
      </c>
      <c r="G3601">
        <f t="shared" ca="1" si="1076"/>
        <v>0.523166666666667</v>
      </c>
      <c r="H3601">
        <f t="shared" ca="1" si="1077"/>
        <v>0.83630000000000104</v>
      </c>
      <c r="I3601" s="4">
        <f t="shared" ca="1" si="1068"/>
        <v>0.6255729602614688</v>
      </c>
      <c r="J3601" s="8">
        <f t="shared" ca="1" si="1078"/>
        <v>38.483228717143966</v>
      </c>
      <c r="K3601" t="str">
        <f t="shared" ca="1" si="1079"/>
        <v>SELL</v>
      </c>
      <c r="L3601" t="str">
        <f t="shared" ca="1" si="1080"/>
        <v>NA</v>
      </c>
      <c r="M3601" t="str">
        <f t="shared" ca="1" si="1081"/>
        <v/>
      </c>
      <c r="N3601">
        <f t="shared" si="1070"/>
        <v>5000.3</v>
      </c>
      <c r="O3601">
        <f t="shared" ca="1" si="1082"/>
        <v>23</v>
      </c>
      <c r="Q3601" t="str">
        <f t="shared" ref="Q3601:Q3664" ca="1" si="1085">IF(J3601&lt;30,"YES","NO")</f>
        <v>NO</v>
      </c>
      <c r="R3601" t="str">
        <f t="shared" ref="R3601:R3664" ca="1" si="1086">IF(J3601&gt;70,"YES","NO")</f>
        <v>NO</v>
      </c>
      <c r="S3601" t="b">
        <f t="shared" ca="1" si="1083"/>
        <v>0</v>
      </c>
      <c r="T3601" t="b">
        <f t="shared" ca="1" si="1084"/>
        <v>0</v>
      </c>
      <c r="U3601">
        <f t="shared" ca="1" si="1069"/>
        <v>1</v>
      </c>
      <c r="W3601" s="7"/>
      <c r="X3601" t="str">
        <f t="shared" ca="1" si="1071"/>
        <v>23</v>
      </c>
    </row>
    <row r="3602" spans="1:24" x14ac:dyDescent="0.3">
      <c r="A3602">
        <f t="shared" si="1072"/>
        <v>3601</v>
      </c>
      <c r="B3602" s="1">
        <v>40339</v>
      </c>
      <c r="C3602">
        <v>5078.6000000000004</v>
      </c>
      <c r="D3602">
        <f t="shared" si="1073"/>
        <v>78.300000000000182</v>
      </c>
      <c r="E3602">
        <f t="shared" si="1074"/>
        <v>78.300000000000182</v>
      </c>
      <c r="F3602" s="4" t="str">
        <f t="shared" si="1075"/>
        <v/>
      </c>
      <c r="G3602">
        <f t="shared" ca="1" si="1076"/>
        <v>0.54915000000000058</v>
      </c>
      <c r="H3602">
        <f t="shared" ca="1" si="1077"/>
        <v>1.0042499999999996</v>
      </c>
      <c r="I3602" s="4">
        <f t="shared" ref="I3602:I3665" ca="1" si="1087">IFERROR(G3602/H3602,"")</f>
        <v>0.54682598954443695</v>
      </c>
      <c r="J3602" s="8">
        <f t="shared" ca="1" si="1078"/>
        <v>35.351487060641205</v>
      </c>
      <c r="K3602" t="str">
        <f t="shared" ca="1" si="1079"/>
        <v>SELL</v>
      </c>
      <c r="L3602" t="str">
        <f t="shared" ca="1" si="1080"/>
        <v>NA</v>
      </c>
      <c r="M3602" t="str">
        <f t="shared" ca="1" si="1081"/>
        <v/>
      </c>
      <c r="N3602">
        <f t="shared" si="1070"/>
        <v>5078.6000000000004</v>
      </c>
      <c r="O3602">
        <f t="shared" ca="1" si="1082"/>
        <v>23</v>
      </c>
      <c r="Q3602" t="str">
        <f t="shared" ca="1" si="1085"/>
        <v>NO</v>
      </c>
      <c r="R3602" t="str">
        <f t="shared" ca="1" si="1086"/>
        <v>NO</v>
      </c>
      <c r="S3602" t="b">
        <f t="shared" ca="1" si="1083"/>
        <v>0</v>
      </c>
      <c r="T3602" t="b">
        <f t="shared" ca="1" si="1084"/>
        <v>0</v>
      </c>
      <c r="U3602">
        <f t="shared" ca="1" si="1069"/>
        <v>1</v>
      </c>
      <c r="W3602" s="7"/>
      <c r="X3602" t="str">
        <f t="shared" ca="1" si="1071"/>
        <v>23</v>
      </c>
    </row>
    <row r="3603" spans="1:24" x14ac:dyDescent="0.3">
      <c r="A3603">
        <f t="shared" si="1072"/>
        <v>3602</v>
      </c>
      <c r="B3603" s="1">
        <v>40340</v>
      </c>
      <c r="C3603">
        <v>5119.3500000000004</v>
      </c>
      <c r="D3603">
        <f t="shared" si="1073"/>
        <v>40.75</v>
      </c>
      <c r="E3603">
        <f t="shared" si="1074"/>
        <v>40.75</v>
      </c>
      <c r="F3603" s="4" t="str">
        <f t="shared" si="1075"/>
        <v/>
      </c>
      <c r="G3603">
        <f t="shared" ca="1" si="1076"/>
        <v>0.57710000000000039</v>
      </c>
      <c r="H3603">
        <f t="shared" ca="1" si="1077"/>
        <v>1.0042499999999996</v>
      </c>
      <c r="I3603" s="4">
        <f t="shared" ca="1" si="1087"/>
        <v>0.57465770475479272</v>
      </c>
      <c r="J3603" s="8">
        <f t="shared" ca="1" si="1078"/>
        <v>36.494134758276182</v>
      </c>
      <c r="K3603" t="str">
        <f t="shared" ca="1" si="1079"/>
        <v>SELL</v>
      </c>
      <c r="L3603" t="str">
        <f t="shared" ca="1" si="1080"/>
        <v>NA</v>
      </c>
      <c r="M3603" t="str">
        <f t="shared" ca="1" si="1081"/>
        <v/>
      </c>
      <c r="N3603">
        <f t="shared" si="1070"/>
        <v>5119.3500000000004</v>
      </c>
      <c r="O3603">
        <f t="shared" ca="1" si="1082"/>
        <v>23</v>
      </c>
      <c r="Q3603" t="str">
        <f t="shared" ca="1" si="1085"/>
        <v>NO</v>
      </c>
      <c r="R3603" t="str">
        <f t="shared" ca="1" si="1086"/>
        <v>NO</v>
      </c>
      <c r="S3603" t="b">
        <f t="shared" ca="1" si="1083"/>
        <v>0</v>
      </c>
      <c r="T3603" t="b">
        <f t="shared" ca="1" si="1084"/>
        <v>0</v>
      </c>
      <c r="U3603">
        <f t="shared" ca="1" si="1069"/>
        <v>1</v>
      </c>
      <c r="W3603" s="7"/>
      <c r="X3603" t="str">
        <f t="shared" ca="1" si="1071"/>
        <v>23</v>
      </c>
    </row>
    <row r="3604" spans="1:24" x14ac:dyDescent="0.3">
      <c r="A3604">
        <f t="shared" si="1072"/>
        <v>3603</v>
      </c>
      <c r="B3604" s="1">
        <v>40343</v>
      </c>
      <c r="C3604">
        <v>5197.7</v>
      </c>
      <c r="D3604">
        <f t="shared" si="1073"/>
        <v>78.349999999999454</v>
      </c>
      <c r="E3604">
        <f t="shared" si="1074"/>
        <v>78.349999999999454</v>
      </c>
      <c r="F3604" s="4" t="str">
        <f t="shared" si="1075"/>
        <v/>
      </c>
      <c r="G3604">
        <f t="shared" ca="1" si="1076"/>
        <v>0.59586363636363626</v>
      </c>
      <c r="H3604">
        <f t="shared" ca="1" si="1077"/>
        <v>0.88166666666666671</v>
      </c>
      <c r="I3604" s="4">
        <f t="shared" ca="1" si="1087"/>
        <v>0.67583777281319801</v>
      </c>
      <c r="J3604" s="8">
        <f t="shared" ca="1" si="1078"/>
        <v>40.328353005117044</v>
      </c>
      <c r="K3604" t="str">
        <f t="shared" ca="1" si="1079"/>
        <v>SELL</v>
      </c>
      <c r="L3604" t="str">
        <f t="shared" ca="1" si="1080"/>
        <v>NA</v>
      </c>
      <c r="M3604" t="str">
        <f t="shared" ca="1" si="1081"/>
        <v/>
      </c>
      <c r="N3604">
        <f t="shared" si="1070"/>
        <v>5197.7</v>
      </c>
      <c r="O3604">
        <f t="shared" ca="1" si="1082"/>
        <v>23</v>
      </c>
      <c r="Q3604" t="str">
        <f t="shared" ca="1" si="1085"/>
        <v>NO</v>
      </c>
      <c r="R3604" t="str">
        <f t="shared" ca="1" si="1086"/>
        <v>NO</v>
      </c>
      <c r="S3604" t="b">
        <f t="shared" ca="1" si="1083"/>
        <v>0</v>
      </c>
      <c r="T3604" t="b">
        <f t="shared" ca="1" si="1084"/>
        <v>0</v>
      </c>
      <c r="U3604">
        <f t="shared" ca="1" si="1069"/>
        <v>1</v>
      </c>
      <c r="W3604" s="7"/>
      <c r="X3604" t="str">
        <f t="shared" ca="1" si="1071"/>
        <v>23</v>
      </c>
    </row>
    <row r="3605" spans="1:24" x14ac:dyDescent="0.3">
      <c r="A3605">
        <f t="shared" si="1072"/>
        <v>3604</v>
      </c>
      <c r="B3605" s="1">
        <v>40344</v>
      </c>
      <c r="C3605">
        <v>5222.3500000000004</v>
      </c>
      <c r="D3605">
        <f t="shared" si="1073"/>
        <v>24.650000000000546</v>
      </c>
      <c r="E3605">
        <f t="shared" si="1074"/>
        <v>24.650000000000546</v>
      </c>
      <c r="F3605" s="4" t="str">
        <f t="shared" si="1075"/>
        <v/>
      </c>
      <c r="G3605">
        <f t="shared" ca="1" si="1076"/>
        <v>0.51768181818181891</v>
      </c>
      <c r="H3605">
        <f t="shared" ca="1" si="1077"/>
        <v>0.88166666666666671</v>
      </c>
      <c r="I3605" s="4">
        <f t="shared" ca="1" si="1087"/>
        <v>0.58716274273930313</v>
      </c>
      <c r="J3605" s="8">
        <f t="shared" ca="1" si="1078"/>
        <v>36.994488777244854</v>
      </c>
      <c r="K3605" t="str">
        <f t="shared" ca="1" si="1079"/>
        <v>SELL</v>
      </c>
      <c r="L3605" t="str">
        <f t="shared" ca="1" si="1080"/>
        <v>NA</v>
      </c>
      <c r="M3605" t="str">
        <f t="shared" ca="1" si="1081"/>
        <v/>
      </c>
      <c r="N3605">
        <f t="shared" si="1070"/>
        <v>5222.3500000000004</v>
      </c>
      <c r="O3605">
        <f t="shared" ca="1" si="1082"/>
        <v>23</v>
      </c>
      <c r="Q3605" t="str">
        <f t="shared" ca="1" si="1085"/>
        <v>NO</v>
      </c>
      <c r="R3605" t="str">
        <f t="shared" ca="1" si="1086"/>
        <v>NO</v>
      </c>
      <c r="S3605" t="b">
        <f t="shared" ca="1" si="1083"/>
        <v>0</v>
      </c>
      <c r="T3605" t="b">
        <f t="shared" ca="1" si="1084"/>
        <v>0</v>
      </c>
      <c r="U3605">
        <f t="shared" ca="1" si="1069"/>
        <v>1</v>
      </c>
      <c r="W3605" s="7"/>
      <c r="X3605" t="str">
        <f t="shared" ca="1" si="1071"/>
        <v>23</v>
      </c>
    </row>
    <row r="3606" spans="1:24" x14ac:dyDescent="0.3">
      <c r="A3606">
        <f t="shared" si="1072"/>
        <v>3605</v>
      </c>
      <c r="B3606" s="1">
        <v>40345</v>
      </c>
      <c r="C3606">
        <v>5233.3500000000004</v>
      </c>
      <c r="D3606">
        <f t="shared" si="1073"/>
        <v>11</v>
      </c>
      <c r="E3606">
        <f t="shared" si="1074"/>
        <v>11</v>
      </c>
      <c r="F3606" s="4" t="str">
        <f t="shared" si="1075"/>
        <v/>
      </c>
      <c r="G3606">
        <f t="shared" ca="1" si="1076"/>
        <v>0.44977272727272727</v>
      </c>
      <c r="H3606">
        <f t="shared" ca="1" si="1077"/>
        <v>0.88166666666666671</v>
      </c>
      <c r="I3606" s="4">
        <f t="shared" ca="1" si="1087"/>
        <v>0.51013919917511596</v>
      </c>
      <c r="J3606" s="8">
        <f t="shared" ca="1" si="1078"/>
        <v>33.780938833570417</v>
      </c>
      <c r="K3606" t="str">
        <f t="shared" ca="1" si="1079"/>
        <v>SELL</v>
      </c>
      <c r="L3606" t="str">
        <f t="shared" ca="1" si="1080"/>
        <v>NA</v>
      </c>
      <c r="M3606" t="str">
        <f t="shared" ca="1" si="1081"/>
        <v/>
      </c>
      <c r="N3606">
        <f t="shared" si="1070"/>
        <v>5233.3500000000004</v>
      </c>
      <c r="O3606">
        <f t="shared" ca="1" si="1082"/>
        <v>23</v>
      </c>
      <c r="Q3606" t="str">
        <f t="shared" ca="1" si="1085"/>
        <v>NO</v>
      </c>
      <c r="R3606" t="str">
        <f t="shared" ca="1" si="1086"/>
        <v>NO</v>
      </c>
      <c r="S3606" t="b">
        <f t="shared" ca="1" si="1083"/>
        <v>0</v>
      </c>
      <c r="T3606" t="b">
        <f t="shared" ca="1" si="1084"/>
        <v>0</v>
      </c>
      <c r="U3606">
        <f t="shared" ca="1" si="1069"/>
        <v>1</v>
      </c>
      <c r="W3606" s="7"/>
      <c r="X3606" t="str">
        <f t="shared" ca="1" si="1071"/>
        <v>23</v>
      </c>
    </row>
    <row r="3607" spans="1:24" x14ac:dyDescent="0.3">
      <c r="A3607">
        <f t="shared" si="1072"/>
        <v>3606</v>
      </c>
      <c r="B3607" s="1">
        <v>40346</v>
      </c>
      <c r="C3607">
        <v>5274.85</v>
      </c>
      <c r="D3607">
        <f t="shared" si="1073"/>
        <v>41.5</v>
      </c>
      <c r="E3607">
        <f t="shared" si="1074"/>
        <v>41.5</v>
      </c>
      <c r="F3607" s="4" t="str">
        <f t="shared" si="1075"/>
        <v/>
      </c>
      <c r="G3607">
        <f t="shared" ca="1" si="1076"/>
        <v>0.42981818181818199</v>
      </c>
      <c r="H3607">
        <f t="shared" ca="1" si="1077"/>
        <v>0.88166666666666671</v>
      </c>
      <c r="I3607" s="4">
        <f t="shared" ca="1" si="1087"/>
        <v>0.48750644440625551</v>
      </c>
      <c r="J3607" s="8">
        <f t="shared" ca="1" si="1078"/>
        <v>32.773400494466145</v>
      </c>
      <c r="K3607" t="str">
        <f t="shared" ca="1" si="1079"/>
        <v>SELL</v>
      </c>
      <c r="L3607" t="str">
        <f t="shared" ca="1" si="1080"/>
        <v>NA</v>
      </c>
      <c r="M3607" t="str">
        <f t="shared" ca="1" si="1081"/>
        <v/>
      </c>
      <c r="N3607">
        <f t="shared" si="1070"/>
        <v>5274.85</v>
      </c>
      <c r="O3607">
        <f t="shared" ca="1" si="1082"/>
        <v>23</v>
      </c>
      <c r="Q3607" t="str">
        <f t="shared" ca="1" si="1085"/>
        <v>NO</v>
      </c>
      <c r="R3607" t="str">
        <f t="shared" ca="1" si="1086"/>
        <v>NO</v>
      </c>
      <c r="S3607" t="b">
        <f t="shared" ca="1" si="1083"/>
        <v>0</v>
      </c>
      <c r="T3607" t="b">
        <f t="shared" ca="1" si="1084"/>
        <v>0</v>
      </c>
      <c r="U3607">
        <f t="shared" ca="1" si="1069"/>
        <v>1</v>
      </c>
      <c r="W3607" s="7"/>
      <c r="X3607" t="str">
        <f t="shared" ca="1" si="1071"/>
        <v>23</v>
      </c>
    </row>
    <row r="3608" spans="1:24" x14ac:dyDescent="0.3">
      <c r="A3608">
        <f t="shared" si="1072"/>
        <v>3607</v>
      </c>
      <c r="B3608" s="1">
        <v>40347</v>
      </c>
      <c r="C3608">
        <v>5262.6</v>
      </c>
      <c r="D3608">
        <f t="shared" si="1073"/>
        <v>-12.25</v>
      </c>
      <c r="E3608" t="str">
        <f t="shared" si="1074"/>
        <v/>
      </c>
      <c r="F3608" s="4">
        <f t="shared" si="1075"/>
        <v>-12.25</v>
      </c>
      <c r="G3608">
        <f t="shared" ca="1" si="1076"/>
        <v>0.45305000000000023</v>
      </c>
      <c r="H3608">
        <f t="shared" ca="1" si="1077"/>
        <v>0.69187500000000002</v>
      </c>
      <c r="I3608" s="4">
        <f t="shared" ca="1" si="1087"/>
        <v>0.65481481481481518</v>
      </c>
      <c r="J3608" s="8">
        <f t="shared" ca="1" si="1078"/>
        <v>39.570277529095804</v>
      </c>
      <c r="K3608" t="str">
        <f t="shared" ca="1" si="1079"/>
        <v>SELL</v>
      </c>
      <c r="L3608" t="str">
        <f t="shared" ca="1" si="1080"/>
        <v>NA</v>
      </c>
      <c r="M3608" t="str">
        <f t="shared" ca="1" si="1081"/>
        <v/>
      </c>
      <c r="N3608">
        <f t="shared" si="1070"/>
        <v>5262.6</v>
      </c>
      <c r="O3608">
        <f t="shared" ca="1" si="1082"/>
        <v>23</v>
      </c>
      <c r="Q3608" t="str">
        <f t="shared" ca="1" si="1085"/>
        <v>NO</v>
      </c>
      <c r="R3608" t="str">
        <f t="shared" ca="1" si="1086"/>
        <v>NO</v>
      </c>
      <c r="S3608" t="b">
        <f t="shared" ca="1" si="1083"/>
        <v>0</v>
      </c>
      <c r="T3608" t="b">
        <f t="shared" ca="1" si="1084"/>
        <v>0</v>
      </c>
      <c r="U3608">
        <f t="shared" ca="1" si="1069"/>
        <v>1</v>
      </c>
      <c r="W3608" s="7"/>
      <c r="X3608" t="str">
        <f t="shared" ca="1" si="1071"/>
        <v>23</v>
      </c>
    </row>
    <row r="3609" spans="1:24" x14ac:dyDescent="0.3">
      <c r="A3609">
        <f t="shared" si="1072"/>
        <v>3608</v>
      </c>
      <c r="B3609" s="1">
        <v>40350</v>
      </c>
      <c r="C3609">
        <v>5353.3</v>
      </c>
      <c r="D3609">
        <f t="shared" si="1073"/>
        <v>90.699999999999818</v>
      </c>
      <c r="E3609">
        <f t="shared" si="1074"/>
        <v>90.699999999999818</v>
      </c>
      <c r="F3609" s="4" t="str">
        <f t="shared" si="1075"/>
        <v/>
      </c>
      <c r="G3609">
        <f t="shared" ca="1" si="1076"/>
        <v>0.49431818181818182</v>
      </c>
      <c r="H3609">
        <f t="shared" ca="1" si="1077"/>
        <v>0.53549999999999875</v>
      </c>
      <c r="I3609" s="4">
        <f t="shared" ca="1" si="1087"/>
        <v>0.92309651133180759</v>
      </c>
      <c r="J3609" s="8">
        <f t="shared" ca="1" si="1078"/>
        <v>48.000529661017012</v>
      </c>
      <c r="K3609" t="str">
        <f t="shared" ca="1" si="1079"/>
        <v>SELL</v>
      </c>
      <c r="L3609" t="str">
        <f t="shared" ca="1" si="1080"/>
        <v>NA</v>
      </c>
      <c r="M3609" t="str">
        <f t="shared" ca="1" si="1081"/>
        <v/>
      </c>
      <c r="N3609">
        <f t="shared" si="1070"/>
        <v>5353.3</v>
      </c>
      <c r="O3609">
        <f t="shared" ca="1" si="1082"/>
        <v>23</v>
      </c>
      <c r="Q3609" t="str">
        <f t="shared" ca="1" si="1085"/>
        <v>NO</v>
      </c>
      <c r="R3609" t="str">
        <f t="shared" ca="1" si="1086"/>
        <v>NO</v>
      </c>
      <c r="S3609" t="b">
        <f t="shared" ca="1" si="1083"/>
        <v>0</v>
      </c>
      <c r="T3609" t="b">
        <f t="shared" ca="1" si="1084"/>
        <v>0</v>
      </c>
      <c r="U3609">
        <f t="shared" ca="1" si="1069"/>
        <v>1</v>
      </c>
      <c r="W3609" s="7"/>
      <c r="X3609" t="str">
        <f t="shared" ca="1" si="1071"/>
        <v>23</v>
      </c>
    </row>
    <row r="3610" spans="1:24" x14ac:dyDescent="0.3">
      <c r="A3610">
        <f t="shared" si="1072"/>
        <v>3609</v>
      </c>
      <c r="B3610" s="1">
        <v>40351</v>
      </c>
      <c r="C3610">
        <v>5316.55</v>
      </c>
      <c r="D3610">
        <f t="shared" si="1073"/>
        <v>-36.75</v>
      </c>
      <c r="E3610" t="str">
        <f t="shared" si="1074"/>
        <v/>
      </c>
      <c r="F3610" s="4">
        <f t="shared" si="1075"/>
        <v>-36.75</v>
      </c>
      <c r="G3610">
        <f t="shared" ca="1" si="1076"/>
        <v>0.49409999999999948</v>
      </c>
      <c r="H3610">
        <f t="shared" ca="1" si="1077"/>
        <v>0.49349999999999911</v>
      </c>
      <c r="I3610" s="4">
        <f t="shared" ca="1" si="1087"/>
        <v>1.0012158054711253</v>
      </c>
      <c r="J3610" s="8">
        <f t="shared" ca="1" si="1078"/>
        <v>50.030376670716912</v>
      </c>
      <c r="K3610" t="str">
        <f t="shared" ca="1" si="1079"/>
        <v>SELL</v>
      </c>
      <c r="L3610" t="str">
        <f t="shared" ca="1" si="1080"/>
        <v>NA</v>
      </c>
      <c r="M3610" t="str">
        <f t="shared" ca="1" si="1081"/>
        <v/>
      </c>
      <c r="N3610">
        <f t="shared" si="1070"/>
        <v>5316.55</v>
      </c>
      <c r="O3610">
        <f t="shared" ca="1" si="1082"/>
        <v>23</v>
      </c>
      <c r="Q3610" t="str">
        <f t="shared" ca="1" si="1085"/>
        <v>NO</v>
      </c>
      <c r="R3610" t="str">
        <f t="shared" ca="1" si="1086"/>
        <v>NO</v>
      </c>
      <c r="S3610" t="b">
        <f t="shared" ca="1" si="1083"/>
        <v>0</v>
      </c>
      <c r="T3610" t="b">
        <f t="shared" ca="1" si="1084"/>
        <v>0</v>
      </c>
      <c r="U3610">
        <f t="shared" ca="1" si="1069"/>
        <v>1</v>
      </c>
      <c r="W3610" s="7"/>
      <c r="X3610" t="str">
        <f t="shared" ca="1" si="1071"/>
        <v>23</v>
      </c>
    </row>
    <row r="3611" spans="1:24" x14ac:dyDescent="0.3">
      <c r="A3611">
        <f t="shared" si="1072"/>
        <v>3610</v>
      </c>
      <c r="B3611" s="1">
        <v>40352</v>
      </c>
      <c r="C3611">
        <v>5323.15</v>
      </c>
      <c r="D3611">
        <f t="shared" si="1073"/>
        <v>6.5999999999994543</v>
      </c>
      <c r="E3611">
        <f t="shared" si="1074"/>
        <v>6.5999999999994543</v>
      </c>
      <c r="F3611" s="4" t="str">
        <f t="shared" si="1075"/>
        <v/>
      </c>
      <c r="G3611">
        <f t="shared" ca="1" si="1076"/>
        <v>0.41004999999999925</v>
      </c>
      <c r="H3611">
        <f t="shared" ca="1" si="1077"/>
        <v>0.49349999999999911</v>
      </c>
      <c r="I3611" s="4">
        <f t="shared" ca="1" si="1087"/>
        <v>0.83090172239108406</v>
      </c>
      <c r="J3611" s="8">
        <f t="shared" ca="1" si="1078"/>
        <v>45.382103923413204</v>
      </c>
      <c r="K3611" t="str">
        <f t="shared" ca="1" si="1079"/>
        <v>SELL</v>
      </c>
      <c r="L3611" t="str">
        <f t="shared" ca="1" si="1080"/>
        <v>NA</v>
      </c>
      <c r="M3611" t="str">
        <f t="shared" ca="1" si="1081"/>
        <v/>
      </c>
      <c r="N3611">
        <f t="shared" si="1070"/>
        <v>5323.15</v>
      </c>
      <c r="O3611">
        <f t="shared" ca="1" si="1082"/>
        <v>23</v>
      </c>
      <c r="Q3611" t="str">
        <f t="shared" ca="1" si="1085"/>
        <v>NO</v>
      </c>
      <c r="R3611" t="str">
        <f t="shared" ca="1" si="1086"/>
        <v>NO</v>
      </c>
      <c r="S3611" t="b">
        <f t="shared" ca="1" si="1083"/>
        <v>0</v>
      </c>
      <c r="T3611" t="b">
        <f t="shared" ca="1" si="1084"/>
        <v>0</v>
      </c>
      <c r="U3611">
        <f t="shared" ca="1" si="1069"/>
        <v>1</v>
      </c>
      <c r="W3611" s="7"/>
      <c r="X3611" t="str">
        <f t="shared" ca="1" si="1071"/>
        <v>23</v>
      </c>
    </row>
    <row r="3612" spans="1:24" x14ac:dyDescent="0.3">
      <c r="A3612">
        <f t="shared" si="1072"/>
        <v>3611</v>
      </c>
      <c r="B3612" s="1">
        <v>40353</v>
      </c>
      <c r="C3612">
        <v>5320.6</v>
      </c>
      <c r="D3612">
        <f t="shared" si="1073"/>
        <v>-2.5499999999992724</v>
      </c>
      <c r="E3612" t="str">
        <f t="shared" si="1074"/>
        <v/>
      </c>
      <c r="F3612" s="4">
        <f t="shared" si="1075"/>
        <v>-2.5499999999992724</v>
      </c>
      <c r="G3612">
        <f t="shared" ca="1" si="1076"/>
        <v>0.42783333333333251</v>
      </c>
      <c r="H3612">
        <f t="shared" ca="1" si="1077"/>
        <v>0.39989999999999781</v>
      </c>
      <c r="I3612" s="4">
        <f t="shared" ca="1" si="1087"/>
        <v>1.0698507960323451</v>
      </c>
      <c r="J3612" s="8">
        <f t="shared" ca="1" si="1078"/>
        <v>51.687338917525857</v>
      </c>
      <c r="K3612" t="str">
        <f t="shared" ca="1" si="1079"/>
        <v>SELL</v>
      </c>
      <c r="L3612" t="str">
        <f t="shared" ca="1" si="1080"/>
        <v>NA</v>
      </c>
      <c r="M3612" t="str">
        <f t="shared" ca="1" si="1081"/>
        <v/>
      </c>
      <c r="N3612">
        <f t="shared" si="1070"/>
        <v>5320.6</v>
      </c>
      <c r="O3612">
        <f t="shared" ca="1" si="1082"/>
        <v>23</v>
      </c>
      <c r="Q3612" t="str">
        <f t="shared" ca="1" si="1085"/>
        <v>NO</v>
      </c>
      <c r="R3612" t="str">
        <f t="shared" ca="1" si="1086"/>
        <v>NO</v>
      </c>
      <c r="S3612" t="b">
        <f t="shared" ca="1" si="1083"/>
        <v>0</v>
      </c>
      <c r="T3612" t="b">
        <f t="shared" ca="1" si="1084"/>
        <v>0</v>
      </c>
      <c r="U3612">
        <f t="shared" ca="1" si="1069"/>
        <v>1</v>
      </c>
      <c r="W3612" s="7"/>
      <c r="X3612" t="str">
        <f t="shared" ca="1" si="1071"/>
        <v>23</v>
      </c>
    </row>
    <row r="3613" spans="1:24" x14ac:dyDescent="0.3">
      <c r="A3613">
        <f t="shared" si="1072"/>
        <v>3612</v>
      </c>
      <c r="B3613" s="1">
        <v>40354</v>
      </c>
      <c r="C3613">
        <v>5269.05</v>
      </c>
      <c r="D3613">
        <f t="shared" si="1073"/>
        <v>-51.550000000000182</v>
      </c>
      <c r="E3613" t="str">
        <f t="shared" si="1074"/>
        <v/>
      </c>
      <c r="F3613" s="4">
        <f t="shared" si="1075"/>
        <v>-51.550000000000182</v>
      </c>
      <c r="G3613">
        <f t="shared" ca="1" si="1076"/>
        <v>0.42783333333333251</v>
      </c>
      <c r="H3613">
        <f t="shared" ca="1" si="1077"/>
        <v>0.29999999999999821</v>
      </c>
      <c r="I3613" s="4">
        <f t="shared" ca="1" si="1087"/>
        <v>1.4261111111111169</v>
      </c>
      <c r="J3613" s="8">
        <f t="shared" ca="1" si="1078"/>
        <v>58.781772383787597</v>
      </c>
      <c r="K3613" t="str">
        <f t="shared" ca="1" si="1079"/>
        <v>SELL</v>
      </c>
      <c r="L3613" t="str">
        <f t="shared" ca="1" si="1080"/>
        <v>NA</v>
      </c>
      <c r="M3613" t="str">
        <f t="shared" ca="1" si="1081"/>
        <v/>
      </c>
      <c r="N3613">
        <f t="shared" si="1070"/>
        <v>5269.05</v>
      </c>
      <c r="O3613">
        <f t="shared" ca="1" si="1082"/>
        <v>23</v>
      </c>
      <c r="Q3613" t="str">
        <f t="shared" ca="1" si="1085"/>
        <v>NO</v>
      </c>
      <c r="R3613" t="str">
        <f t="shared" ca="1" si="1086"/>
        <v>NO</v>
      </c>
      <c r="S3613" t="b">
        <f t="shared" ca="1" si="1083"/>
        <v>0</v>
      </c>
      <c r="T3613" t="b">
        <f t="shared" ca="1" si="1084"/>
        <v>0</v>
      </c>
      <c r="U3613">
        <f t="shared" ca="1" si="1069"/>
        <v>1</v>
      </c>
      <c r="W3613" s="7"/>
      <c r="X3613" t="str">
        <f t="shared" ca="1" si="1071"/>
        <v>23</v>
      </c>
    </row>
    <row r="3614" spans="1:24" x14ac:dyDescent="0.3">
      <c r="A3614">
        <f t="shared" si="1072"/>
        <v>3613</v>
      </c>
      <c r="B3614" s="1">
        <v>40357</v>
      </c>
      <c r="C3614">
        <v>5333.5</v>
      </c>
      <c r="D3614">
        <f t="shared" si="1073"/>
        <v>64.449999999999818</v>
      </c>
      <c r="E3614">
        <f t="shared" si="1074"/>
        <v>64.449999999999818</v>
      </c>
      <c r="F3614" s="4" t="str">
        <f t="shared" si="1075"/>
        <v/>
      </c>
      <c r="G3614">
        <f t="shared" ca="1" si="1076"/>
        <v>0.44949999999999912</v>
      </c>
      <c r="H3614">
        <f t="shared" ca="1" si="1077"/>
        <v>0.25774999999999865</v>
      </c>
      <c r="I3614" s="4">
        <f t="shared" ca="1" si="1087"/>
        <v>1.7439379243453015</v>
      </c>
      <c r="J3614" s="8">
        <f t="shared" ca="1" si="1078"/>
        <v>63.556026864616548</v>
      </c>
      <c r="K3614" t="str">
        <f t="shared" ca="1" si="1079"/>
        <v>SELL</v>
      </c>
      <c r="L3614" t="str">
        <f t="shared" ca="1" si="1080"/>
        <v>NA</v>
      </c>
      <c r="M3614" t="str">
        <f t="shared" ca="1" si="1081"/>
        <v/>
      </c>
      <c r="N3614">
        <f t="shared" si="1070"/>
        <v>5333.5</v>
      </c>
      <c r="O3614">
        <f t="shared" ca="1" si="1082"/>
        <v>23</v>
      </c>
      <c r="Q3614" t="str">
        <f t="shared" ca="1" si="1085"/>
        <v>NO</v>
      </c>
      <c r="R3614" t="str">
        <f t="shared" ca="1" si="1086"/>
        <v>NO</v>
      </c>
      <c r="S3614" t="b">
        <f t="shared" ca="1" si="1083"/>
        <v>0</v>
      </c>
      <c r="T3614" t="b">
        <f t="shared" ca="1" si="1084"/>
        <v>0</v>
      </c>
      <c r="U3614">
        <f t="shared" ca="1" si="1069"/>
        <v>1</v>
      </c>
      <c r="W3614" s="7"/>
      <c r="X3614" t="str">
        <f t="shared" ca="1" si="1071"/>
        <v>23</v>
      </c>
    </row>
    <row r="3615" spans="1:24" x14ac:dyDescent="0.3">
      <c r="A3615">
        <f t="shared" si="1072"/>
        <v>3614</v>
      </c>
      <c r="B3615" s="1">
        <v>40358</v>
      </c>
      <c r="C3615">
        <v>5256.15</v>
      </c>
      <c r="D3615">
        <f t="shared" si="1073"/>
        <v>-77.350000000000364</v>
      </c>
      <c r="E3615" t="str">
        <f t="shared" si="1074"/>
        <v/>
      </c>
      <c r="F3615" s="4">
        <f t="shared" si="1075"/>
        <v>-77.350000000000364</v>
      </c>
      <c r="G3615">
        <f t="shared" ca="1" si="1076"/>
        <v>0.48477777777777697</v>
      </c>
      <c r="H3615">
        <f t="shared" ca="1" si="1077"/>
        <v>0.36089999999999961</v>
      </c>
      <c r="I3615" s="4">
        <f t="shared" ca="1" si="1087"/>
        <v>1.3432468212185578</v>
      </c>
      <c r="J3615" s="8">
        <f t="shared" ca="1" si="1078"/>
        <v>57.324171276162431</v>
      </c>
      <c r="K3615" t="str">
        <f t="shared" ca="1" si="1079"/>
        <v>SELL</v>
      </c>
      <c r="L3615" t="str">
        <f t="shared" ca="1" si="1080"/>
        <v>NA</v>
      </c>
      <c r="M3615" t="str">
        <f t="shared" ca="1" si="1081"/>
        <v/>
      </c>
      <c r="N3615">
        <f t="shared" si="1070"/>
        <v>5256.15</v>
      </c>
      <c r="O3615">
        <f t="shared" ca="1" si="1082"/>
        <v>23</v>
      </c>
      <c r="Q3615" t="str">
        <f t="shared" ca="1" si="1085"/>
        <v>NO</v>
      </c>
      <c r="R3615" t="str">
        <f t="shared" ca="1" si="1086"/>
        <v>NO</v>
      </c>
      <c r="S3615" t="b">
        <f t="shared" ca="1" si="1083"/>
        <v>0</v>
      </c>
      <c r="T3615" t="b">
        <f t="shared" ca="1" si="1084"/>
        <v>0</v>
      </c>
      <c r="U3615">
        <f t="shared" ca="1" si="1069"/>
        <v>1</v>
      </c>
      <c r="W3615" s="7"/>
      <c r="X3615" t="str">
        <f t="shared" ca="1" si="1071"/>
        <v>23</v>
      </c>
    </row>
    <row r="3616" spans="1:24" x14ac:dyDescent="0.3">
      <c r="A3616">
        <f t="shared" si="1072"/>
        <v>3615</v>
      </c>
      <c r="B3616" s="1">
        <v>40359</v>
      </c>
      <c r="C3616">
        <v>5312.5</v>
      </c>
      <c r="D3616">
        <f t="shared" si="1073"/>
        <v>56.350000000000364</v>
      </c>
      <c r="E3616">
        <f t="shared" si="1074"/>
        <v>56.350000000000364</v>
      </c>
      <c r="F3616" s="4" t="str">
        <f t="shared" si="1075"/>
        <v/>
      </c>
      <c r="G3616">
        <f t="shared" ca="1" si="1076"/>
        <v>0.46038888888888829</v>
      </c>
      <c r="H3616">
        <f t="shared" ca="1" si="1077"/>
        <v>0.36089999999999961</v>
      </c>
      <c r="I3616" s="4">
        <f t="shared" ca="1" si="1087"/>
        <v>1.2756688525599578</v>
      </c>
      <c r="J3616" s="8">
        <f t="shared" ca="1" si="1078"/>
        <v>56.056875372043933</v>
      </c>
      <c r="K3616" t="str">
        <f t="shared" ca="1" si="1079"/>
        <v>SELL</v>
      </c>
      <c r="L3616" t="str">
        <f t="shared" ca="1" si="1080"/>
        <v>NA</v>
      </c>
      <c r="M3616" t="str">
        <f t="shared" ca="1" si="1081"/>
        <v/>
      </c>
      <c r="N3616">
        <f t="shared" si="1070"/>
        <v>5312.5</v>
      </c>
      <c r="O3616">
        <f t="shared" ca="1" si="1082"/>
        <v>23</v>
      </c>
      <c r="Q3616" t="str">
        <f t="shared" ca="1" si="1085"/>
        <v>NO</v>
      </c>
      <c r="R3616" t="str">
        <f t="shared" ca="1" si="1086"/>
        <v>NO</v>
      </c>
      <c r="S3616" t="b">
        <f t="shared" ca="1" si="1083"/>
        <v>0</v>
      </c>
      <c r="T3616" t="b">
        <f t="shared" ca="1" si="1084"/>
        <v>0</v>
      </c>
      <c r="U3616">
        <f t="shared" ca="1" si="1069"/>
        <v>1</v>
      </c>
      <c r="W3616" s="7"/>
      <c r="X3616" t="str">
        <f t="shared" ca="1" si="1071"/>
        <v>23</v>
      </c>
    </row>
    <row r="3617" spans="1:24" x14ac:dyDescent="0.3">
      <c r="A3617">
        <f t="shared" si="1072"/>
        <v>3616</v>
      </c>
      <c r="B3617" s="1">
        <v>40360</v>
      </c>
      <c r="C3617">
        <v>5251.4</v>
      </c>
      <c r="D3617">
        <f t="shared" si="1073"/>
        <v>-61.100000000000364</v>
      </c>
      <c r="E3617" t="str">
        <f t="shared" si="1074"/>
        <v/>
      </c>
      <c r="F3617" s="4">
        <f t="shared" si="1075"/>
        <v>-61.100000000000364</v>
      </c>
      <c r="G3617">
        <f t="shared" ca="1" si="1076"/>
        <v>0.4669999999999993</v>
      </c>
      <c r="H3617">
        <f t="shared" ca="1" si="1077"/>
        <v>0.40258333333333363</v>
      </c>
      <c r="I3617" s="4">
        <f t="shared" ca="1" si="1087"/>
        <v>1.1600082798592399</v>
      </c>
      <c r="J3617" s="8">
        <f t="shared" ca="1" si="1078"/>
        <v>53.703881169142264</v>
      </c>
      <c r="K3617" t="str">
        <f t="shared" ca="1" si="1079"/>
        <v>SELL</v>
      </c>
      <c r="L3617" t="str">
        <f t="shared" ca="1" si="1080"/>
        <v>NA</v>
      </c>
      <c r="M3617" t="str">
        <f t="shared" ca="1" si="1081"/>
        <v/>
      </c>
      <c r="N3617">
        <f t="shared" si="1070"/>
        <v>5251.4</v>
      </c>
      <c r="O3617">
        <f t="shared" ca="1" si="1082"/>
        <v>23</v>
      </c>
      <c r="Q3617" t="str">
        <f t="shared" ca="1" si="1085"/>
        <v>NO</v>
      </c>
      <c r="R3617" t="str">
        <f t="shared" ca="1" si="1086"/>
        <v>NO</v>
      </c>
      <c r="S3617" t="b">
        <f t="shared" ca="1" si="1083"/>
        <v>0</v>
      </c>
      <c r="T3617" t="b">
        <f t="shared" ca="1" si="1084"/>
        <v>0</v>
      </c>
      <c r="U3617">
        <f t="shared" ca="1" si="1069"/>
        <v>1</v>
      </c>
      <c r="W3617" s="7"/>
      <c r="X3617" t="str">
        <f t="shared" ca="1" si="1071"/>
        <v>23</v>
      </c>
    </row>
    <row r="3618" spans="1:24" x14ac:dyDescent="0.3">
      <c r="A3618">
        <f t="shared" si="1072"/>
        <v>3617</v>
      </c>
      <c r="B3618" s="1">
        <v>40361</v>
      </c>
      <c r="C3618">
        <v>5237.1000000000004</v>
      </c>
      <c r="D3618">
        <f t="shared" si="1073"/>
        <v>-14.299999999999272</v>
      </c>
      <c r="E3618" t="str">
        <f t="shared" si="1074"/>
        <v/>
      </c>
      <c r="F3618" s="4">
        <f t="shared" si="1075"/>
        <v>-14.299999999999272</v>
      </c>
      <c r="G3618">
        <f t="shared" ca="1" si="1076"/>
        <v>0.42178571428571432</v>
      </c>
      <c r="H3618">
        <f t="shared" ca="1" si="1077"/>
        <v>0.36549999999999921</v>
      </c>
      <c r="I3618" s="4">
        <f t="shared" ca="1" si="1087"/>
        <v>1.1539964823138584</v>
      </c>
      <c r="J3618" s="8">
        <f t="shared" ca="1" si="1078"/>
        <v>53.574668844129981</v>
      </c>
      <c r="K3618" t="str">
        <f t="shared" ca="1" si="1079"/>
        <v>SELL</v>
      </c>
      <c r="L3618" t="str">
        <f t="shared" ca="1" si="1080"/>
        <v>NA</v>
      </c>
      <c r="M3618" t="str">
        <f t="shared" ca="1" si="1081"/>
        <v/>
      </c>
      <c r="N3618">
        <f t="shared" si="1070"/>
        <v>5237.1000000000004</v>
      </c>
      <c r="O3618">
        <f t="shared" ca="1" si="1082"/>
        <v>23</v>
      </c>
      <c r="Q3618" t="str">
        <f t="shared" ca="1" si="1085"/>
        <v>NO</v>
      </c>
      <c r="R3618" t="str">
        <f t="shared" ca="1" si="1086"/>
        <v>NO</v>
      </c>
      <c r="S3618" t="b">
        <f t="shared" ca="1" si="1083"/>
        <v>0</v>
      </c>
      <c r="T3618" t="b">
        <f t="shared" ca="1" si="1084"/>
        <v>0</v>
      </c>
      <c r="U3618">
        <f t="shared" ca="1" si="1069"/>
        <v>1</v>
      </c>
      <c r="W3618" s="7"/>
      <c r="X3618" t="str">
        <f t="shared" ca="1" si="1071"/>
        <v>23</v>
      </c>
    </row>
    <row r="3619" spans="1:24" x14ac:dyDescent="0.3">
      <c r="A3619">
        <f t="shared" si="1072"/>
        <v>3618</v>
      </c>
      <c r="B3619" s="1">
        <v>40364</v>
      </c>
      <c r="C3619">
        <v>5235.8999999999996</v>
      </c>
      <c r="D3619">
        <f t="shared" si="1073"/>
        <v>-1.2000000000007276</v>
      </c>
      <c r="E3619" t="str">
        <f t="shared" si="1074"/>
        <v/>
      </c>
      <c r="F3619" s="4">
        <f t="shared" si="1075"/>
        <v>-1.2000000000007276</v>
      </c>
      <c r="G3619">
        <f t="shared" ca="1" si="1076"/>
        <v>0.45099999999999907</v>
      </c>
      <c r="H3619">
        <f t="shared" ca="1" si="1077"/>
        <v>0.32131250000000022</v>
      </c>
      <c r="I3619" s="4">
        <f t="shared" ca="1" si="1087"/>
        <v>1.4036179731569696</v>
      </c>
      <c r="J3619" s="8">
        <f t="shared" ca="1" si="1078"/>
        <v>58.39605082139672</v>
      </c>
      <c r="K3619" t="str">
        <f t="shared" ca="1" si="1079"/>
        <v>SELL</v>
      </c>
      <c r="L3619" t="str">
        <f t="shared" ca="1" si="1080"/>
        <v>NA</v>
      </c>
      <c r="M3619" t="str">
        <f t="shared" ca="1" si="1081"/>
        <v/>
      </c>
      <c r="N3619">
        <f t="shared" si="1070"/>
        <v>5235.8999999999996</v>
      </c>
      <c r="O3619">
        <f t="shared" ca="1" si="1082"/>
        <v>23</v>
      </c>
      <c r="Q3619" t="str">
        <f t="shared" ca="1" si="1085"/>
        <v>NO</v>
      </c>
      <c r="R3619" t="str">
        <f t="shared" ca="1" si="1086"/>
        <v>NO</v>
      </c>
      <c r="S3619" t="b">
        <f t="shared" ca="1" si="1083"/>
        <v>0</v>
      </c>
      <c r="T3619" t="b">
        <f t="shared" ca="1" si="1084"/>
        <v>0</v>
      </c>
      <c r="U3619">
        <f t="shared" ca="1" si="1069"/>
        <v>1</v>
      </c>
      <c r="W3619" s="7"/>
      <c r="X3619" t="str">
        <f t="shared" ca="1" si="1071"/>
        <v>23</v>
      </c>
    </row>
    <row r="3620" spans="1:24" x14ac:dyDescent="0.3">
      <c r="A3620">
        <f t="shared" si="1072"/>
        <v>3619</v>
      </c>
      <c r="B3620" s="1">
        <v>40365</v>
      </c>
      <c r="C3620">
        <v>5289.05</v>
      </c>
      <c r="D3620">
        <f t="shared" si="1073"/>
        <v>53.150000000000546</v>
      </c>
      <c r="E3620">
        <f t="shared" si="1074"/>
        <v>53.150000000000546</v>
      </c>
      <c r="F3620" s="4" t="str">
        <f t="shared" si="1075"/>
        <v/>
      </c>
      <c r="G3620">
        <f t="shared" ca="1" si="1076"/>
        <v>0.52124999999999999</v>
      </c>
      <c r="H3620">
        <f t="shared" ca="1" si="1077"/>
        <v>0.32131250000000022</v>
      </c>
      <c r="I3620" s="4">
        <f t="shared" ca="1" si="1087"/>
        <v>1.6222524800622435</v>
      </c>
      <c r="J3620" s="8">
        <f t="shared" ca="1" si="1078"/>
        <v>61.864846821452403</v>
      </c>
      <c r="K3620" t="str">
        <f t="shared" ca="1" si="1079"/>
        <v>SELL</v>
      </c>
      <c r="L3620" t="str">
        <f t="shared" ca="1" si="1080"/>
        <v>NA</v>
      </c>
      <c r="M3620" t="str">
        <f t="shared" ca="1" si="1081"/>
        <v/>
      </c>
      <c r="N3620">
        <f t="shared" si="1070"/>
        <v>5289.05</v>
      </c>
      <c r="O3620">
        <f t="shared" ca="1" si="1082"/>
        <v>23</v>
      </c>
      <c r="Q3620" t="str">
        <f t="shared" ca="1" si="1085"/>
        <v>NO</v>
      </c>
      <c r="R3620" t="str">
        <f t="shared" ca="1" si="1086"/>
        <v>NO</v>
      </c>
      <c r="S3620" t="b">
        <f t="shared" ca="1" si="1083"/>
        <v>0</v>
      </c>
      <c r="T3620" t="b">
        <f t="shared" ca="1" si="1084"/>
        <v>0</v>
      </c>
      <c r="U3620">
        <f t="shared" ca="1" si="1069"/>
        <v>1</v>
      </c>
      <c r="W3620" s="7"/>
      <c r="X3620" t="str">
        <f t="shared" ca="1" si="1071"/>
        <v>23</v>
      </c>
    </row>
    <row r="3621" spans="1:24" x14ac:dyDescent="0.3">
      <c r="A3621">
        <f t="shared" si="1072"/>
        <v>3620</v>
      </c>
      <c r="B3621" s="1">
        <v>40366</v>
      </c>
      <c r="C3621">
        <v>5241.1000000000004</v>
      </c>
      <c r="D3621">
        <f t="shared" si="1073"/>
        <v>-47.949999999999818</v>
      </c>
      <c r="E3621" t="str">
        <f t="shared" si="1074"/>
        <v/>
      </c>
      <c r="F3621" s="4">
        <f t="shared" si="1075"/>
        <v>-47.949999999999818</v>
      </c>
      <c r="G3621">
        <f t="shared" ca="1" si="1076"/>
        <v>0.54249999999999998</v>
      </c>
      <c r="H3621">
        <f t="shared" ca="1" si="1077"/>
        <v>0.33888888888888885</v>
      </c>
      <c r="I3621" s="4">
        <f t="shared" ca="1" si="1087"/>
        <v>1.6008196721311476</v>
      </c>
      <c r="J3621" s="8">
        <f t="shared" ca="1" si="1078"/>
        <v>61.550583044437445</v>
      </c>
      <c r="K3621" t="str">
        <f t="shared" ca="1" si="1079"/>
        <v>SELL</v>
      </c>
      <c r="L3621" t="str">
        <f t="shared" ca="1" si="1080"/>
        <v>NA</v>
      </c>
      <c r="M3621" t="str">
        <f t="shared" ca="1" si="1081"/>
        <v/>
      </c>
      <c r="N3621">
        <f t="shared" si="1070"/>
        <v>5241.1000000000004</v>
      </c>
      <c r="O3621">
        <f t="shared" ca="1" si="1082"/>
        <v>23</v>
      </c>
      <c r="Q3621" t="str">
        <f t="shared" ca="1" si="1085"/>
        <v>NO</v>
      </c>
      <c r="R3621" t="str">
        <f t="shared" ca="1" si="1086"/>
        <v>NO</v>
      </c>
      <c r="S3621" t="b">
        <f t="shared" ca="1" si="1083"/>
        <v>0</v>
      </c>
      <c r="T3621" t="b">
        <f t="shared" ca="1" si="1084"/>
        <v>0</v>
      </c>
      <c r="U3621">
        <f t="shared" ca="1" si="1069"/>
        <v>1</v>
      </c>
      <c r="W3621" s="7"/>
      <c r="X3621" t="str">
        <f t="shared" ca="1" si="1071"/>
        <v>23</v>
      </c>
    </row>
    <row r="3622" spans="1:24" x14ac:dyDescent="0.3">
      <c r="A3622">
        <f t="shared" si="1072"/>
        <v>3621</v>
      </c>
      <c r="B3622" s="1">
        <v>40367</v>
      </c>
      <c r="C3622">
        <v>5296.85</v>
      </c>
      <c r="D3622">
        <f t="shared" si="1073"/>
        <v>55.75</v>
      </c>
      <c r="E3622">
        <f t="shared" si="1074"/>
        <v>55.75</v>
      </c>
      <c r="F3622" s="4" t="str">
        <f t="shared" si="1075"/>
        <v/>
      </c>
      <c r="G3622">
        <f t="shared" ca="1" si="1076"/>
        <v>0.54500000000000004</v>
      </c>
      <c r="H3622">
        <f t="shared" ca="1" si="1077"/>
        <v>0.36593750000000003</v>
      </c>
      <c r="I3622" s="4">
        <f t="shared" ca="1" si="1087"/>
        <v>1.4893253629376602</v>
      </c>
      <c r="J3622" s="8">
        <f t="shared" ca="1" si="1078"/>
        <v>59.828473413379079</v>
      </c>
      <c r="K3622" t="str">
        <f t="shared" ca="1" si="1079"/>
        <v>SELL</v>
      </c>
      <c r="L3622" t="str">
        <f t="shared" ca="1" si="1080"/>
        <v>NA</v>
      </c>
      <c r="M3622" t="str">
        <f t="shared" ca="1" si="1081"/>
        <v/>
      </c>
      <c r="N3622">
        <f t="shared" si="1070"/>
        <v>5296.85</v>
      </c>
      <c r="O3622">
        <f t="shared" ca="1" si="1082"/>
        <v>23</v>
      </c>
      <c r="Q3622" t="str">
        <f t="shared" ca="1" si="1085"/>
        <v>NO</v>
      </c>
      <c r="R3622" t="str">
        <f t="shared" ca="1" si="1086"/>
        <v>NO</v>
      </c>
      <c r="S3622" t="b">
        <f t="shared" ca="1" si="1083"/>
        <v>0</v>
      </c>
      <c r="T3622" t="b">
        <f t="shared" ca="1" si="1084"/>
        <v>0</v>
      </c>
      <c r="U3622">
        <f t="shared" ca="1" si="1069"/>
        <v>1</v>
      </c>
      <c r="W3622" s="7"/>
      <c r="X3622" t="str">
        <f t="shared" ca="1" si="1071"/>
        <v>23</v>
      </c>
    </row>
    <row r="3623" spans="1:24" x14ac:dyDescent="0.3">
      <c r="A3623">
        <f t="shared" si="1072"/>
        <v>3622</v>
      </c>
      <c r="B3623" s="1">
        <v>40368</v>
      </c>
      <c r="C3623">
        <v>5352.45</v>
      </c>
      <c r="D3623">
        <f t="shared" si="1073"/>
        <v>55.599999999999454</v>
      </c>
      <c r="E3623">
        <f t="shared" si="1074"/>
        <v>55.599999999999454</v>
      </c>
      <c r="F3623" s="4" t="str">
        <f t="shared" si="1075"/>
        <v/>
      </c>
      <c r="G3623">
        <f t="shared" ca="1" si="1076"/>
        <v>0.48649999999999943</v>
      </c>
      <c r="H3623">
        <f t="shared" ca="1" si="1077"/>
        <v>0.36593750000000003</v>
      </c>
      <c r="I3623" s="4">
        <f t="shared" ca="1" si="1087"/>
        <v>1.3294619982920564</v>
      </c>
      <c r="J3623" s="8">
        <f t="shared" ca="1" si="1078"/>
        <v>57.071632817655221</v>
      </c>
      <c r="K3623" t="str">
        <f t="shared" ca="1" si="1079"/>
        <v>SELL</v>
      </c>
      <c r="L3623" t="str">
        <f t="shared" ca="1" si="1080"/>
        <v>NA</v>
      </c>
      <c r="M3623" t="str">
        <f t="shared" ca="1" si="1081"/>
        <v/>
      </c>
      <c r="N3623">
        <f t="shared" si="1070"/>
        <v>5352.45</v>
      </c>
      <c r="O3623">
        <f t="shared" ca="1" si="1082"/>
        <v>23</v>
      </c>
      <c r="Q3623" t="str">
        <f t="shared" ca="1" si="1085"/>
        <v>NO</v>
      </c>
      <c r="R3623" t="str">
        <f t="shared" ca="1" si="1086"/>
        <v>NO</v>
      </c>
      <c r="S3623" t="b">
        <f t="shared" ca="1" si="1083"/>
        <v>0</v>
      </c>
      <c r="T3623" t="b">
        <f t="shared" ca="1" si="1084"/>
        <v>0</v>
      </c>
      <c r="U3623">
        <f t="shared" ca="1" si="1069"/>
        <v>1</v>
      </c>
      <c r="W3623" s="7"/>
      <c r="X3623" t="str">
        <f t="shared" ca="1" si="1071"/>
        <v>23</v>
      </c>
    </row>
    <row r="3624" spans="1:24" x14ac:dyDescent="0.3">
      <c r="A3624">
        <f t="shared" si="1072"/>
        <v>3623</v>
      </c>
      <c r="B3624" s="1">
        <v>40371</v>
      </c>
      <c r="C3624">
        <v>5383</v>
      </c>
      <c r="D3624">
        <f t="shared" si="1073"/>
        <v>30.550000000000182</v>
      </c>
      <c r="E3624">
        <f t="shared" si="1074"/>
        <v>30.550000000000182</v>
      </c>
      <c r="F3624" s="4" t="str">
        <f t="shared" si="1075"/>
        <v/>
      </c>
      <c r="G3624">
        <f t="shared" ca="1" si="1076"/>
        <v>0.46064285714285691</v>
      </c>
      <c r="H3624">
        <f t="shared" ca="1" si="1077"/>
        <v>0.36571428571428571</v>
      </c>
      <c r="I3624" s="4">
        <f t="shared" ca="1" si="1087"/>
        <v>1.2595703124999993</v>
      </c>
      <c r="J3624" s="8">
        <f t="shared" ca="1" si="1078"/>
        <v>55.743798081078729</v>
      </c>
      <c r="K3624" t="str">
        <f t="shared" ca="1" si="1079"/>
        <v>SELL</v>
      </c>
      <c r="L3624" t="str">
        <f t="shared" ca="1" si="1080"/>
        <v>NA</v>
      </c>
      <c r="M3624" t="str">
        <f t="shared" ca="1" si="1081"/>
        <v/>
      </c>
      <c r="N3624">
        <f t="shared" si="1070"/>
        <v>5383</v>
      </c>
      <c r="O3624">
        <f t="shared" ca="1" si="1082"/>
        <v>23</v>
      </c>
      <c r="Q3624" t="str">
        <f t="shared" ca="1" si="1085"/>
        <v>NO</v>
      </c>
      <c r="R3624" t="str">
        <f t="shared" ca="1" si="1086"/>
        <v>NO</v>
      </c>
      <c r="S3624" t="b">
        <f t="shared" ca="1" si="1083"/>
        <v>0</v>
      </c>
      <c r="T3624" t="b">
        <f t="shared" ca="1" si="1084"/>
        <v>0</v>
      </c>
      <c r="U3624">
        <f t="shared" ca="1" si="1069"/>
        <v>1</v>
      </c>
      <c r="W3624" s="7"/>
      <c r="X3624" t="str">
        <f t="shared" ca="1" si="1071"/>
        <v>23</v>
      </c>
    </row>
    <row r="3625" spans="1:24" x14ac:dyDescent="0.3">
      <c r="A3625">
        <f t="shared" si="1072"/>
        <v>3624</v>
      </c>
      <c r="B3625" s="1">
        <v>40372</v>
      </c>
      <c r="C3625">
        <v>5400.65</v>
      </c>
      <c r="D3625">
        <f t="shared" si="1073"/>
        <v>17.649999999999636</v>
      </c>
      <c r="E3625">
        <f t="shared" si="1074"/>
        <v>17.649999999999636</v>
      </c>
      <c r="F3625" s="4" t="str">
        <f t="shared" si="1075"/>
        <v/>
      </c>
      <c r="G3625">
        <f t="shared" ca="1" si="1076"/>
        <v>0.47642857142857148</v>
      </c>
      <c r="H3625">
        <f t="shared" ca="1" si="1077"/>
        <v>0.36571428571428571</v>
      </c>
      <c r="I3625" s="4">
        <f t="shared" ca="1" si="1087"/>
        <v>1.3027343750000002</v>
      </c>
      <c r="J3625" s="8">
        <f t="shared" ca="1" si="1078"/>
        <v>56.573367260390164</v>
      </c>
      <c r="K3625" t="str">
        <f t="shared" ca="1" si="1079"/>
        <v>SELL</v>
      </c>
      <c r="L3625" t="str">
        <f t="shared" ca="1" si="1080"/>
        <v>NA</v>
      </c>
      <c r="M3625" t="str">
        <f t="shared" ca="1" si="1081"/>
        <v/>
      </c>
      <c r="N3625">
        <f t="shared" si="1070"/>
        <v>5400.65</v>
      </c>
      <c r="O3625">
        <f t="shared" ca="1" si="1082"/>
        <v>23</v>
      </c>
      <c r="Q3625" t="str">
        <f t="shared" ca="1" si="1085"/>
        <v>NO</v>
      </c>
      <c r="R3625" t="str">
        <f t="shared" ca="1" si="1086"/>
        <v>NO</v>
      </c>
      <c r="S3625" t="b">
        <f t="shared" ca="1" si="1083"/>
        <v>0</v>
      </c>
      <c r="T3625" t="b">
        <f t="shared" ca="1" si="1084"/>
        <v>0</v>
      </c>
      <c r="U3625">
        <f t="shared" ca="1" si="1069"/>
        <v>1</v>
      </c>
      <c r="W3625" s="7"/>
      <c r="X3625" t="str">
        <f t="shared" ca="1" si="1071"/>
        <v>23</v>
      </c>
    </row>
    <row r="3626" spans="1:24" x14ac:dyDescent="0.3">
      <c r="A3626">
        <f t="shared" si="1072"/>
        <v>3625</v>
      </c>
      <c r="B3626" s="1">
        <v>40373</v>
      </c>
      <c r="C3626">
        <v>5386.15</v>
      </c>
      <c r="D3626">
        <f t="shared" si="1073"/>
        <v>-14.5</v>
      </c>
      <c r="E3626" t="str">
        <f t="shared" si="1074"/>
        <v/>
      </c>
      <c r="F3626" s="4">
        <f t="shared" si="1075"/>
        <v>-14.5</v>
      </c>
      <c r="G3626">
        <f t="shared" ca="1" si="1076"/>
        <v>0.47642857142857148</v>
      </c>
      <c r="H3626">
        <f t="shared" ca="1" si="1077"/>
        <v>0.38278571428571534</v>
      </c>
      <c r="I3626" s="4">
        <f t="shared" ca="1" si="1087"/>
        <v>1.2446351931330439</v>
      </c>
      <c r="J3626" s="8">
        <f t="shared" ca="1" si="1078"/>
        <v>55.449330783938748</v>
      </c>
      <c r="K3626" t="str">
        <f t="shared" ca="1" si="1079"/>
        <v>SELL</v>
      </c>
      <c r="L3626" t="str">
        <f t="shared" ca="1" si="1080"/>
        <v>NA</v>
      </c>
      <c r="M3626" t="str">
        <f t="shared" ca="1" si="1081"/>
        <v/>
      </c>
      <c r="N3626">
        <f t="shared" si="1070"/>
        <v>5386.15</v>
      </c>
      <c r="O3626">
        <f t="shared" ca="1" si="1082"/>
        <v>23</v>
      </c>
      <c r="Q3626" t="str">
        <f t="shared" ca="1" si="1085"/>
        <v>NO</v>
      </c>
      <c r="R3626" t="str">
        <f t="shared" ca="1" si="1086"/>
        <v>NO</v>
      </c>
      <c r="S3626" t="b">
        <f t="shared" ca="1" si="1083"/>
        <v>0</v>
      </c>
      <c r="T3626" t="b">
        <f t="shared" ca="1" si="1084"/>
        <v>0</v>
      </c>
      <c r="U3626">
        <f t="shared" ca="1" si="1069"/>
        <v>1</v>
      </c>
      <c r="W3626" s="7"/>
      <c r="X3626" t="str">
        <f t="shared" ca="1" si="1071"/>
        <v>23</v>
      </c>
    </row>
    <row r="3627" spans="1:24" x14ac:dyDescent="0.3">
      <c r="A3627">
        <f t="shared" si="1072"/>
        <v>3626</v>
      </c>
      <c r="B3627" s="1">
        <v>40374</v>
      </c>
      <c r="C3627">
        <v>5378.75</v>
      </c>
      <c r="D3627">
        <f t="shared" si="1073"/>
        <v>-7.3999999999996362</v>
      </c>
      <c r="E3627" t="str">
        <f t="shared" si="1074"/>
        <v/>
      </c>
      <c r="F3627" s="4">
        <f t="shared" si="1075"/>
        <v>-7.3999999999996362</v>
      </c>
      <c r="G3627">
        <f t="shared" ca="1" si="1076"/>
        <v>0.47642857142857148</v>
      </c>
      <c r="H3627">
        <f t="shared" ca="1" si="1077"/>
        <v>0.31971428571428595</v>
      </c>
      <c r="I3627" s="4">
        <f t="shared" ca="1" si="1087"/>
        <v>1.4901697944593377</v>
      </c>
      <c r="J3627" s="8">
        <f t="shared" ca="1" si="1078"/>
        <v>59.84209581912792</v>
      </c>
      <c r="K3627" t="str">
        <f t="shared" ca="1" si="1079"/>
        <v>SELL</v>
      </c>
      <c r="L3627" t="str">
        <f t="shared" ca="1" si="1080"/>
        <v>NA</v>
      </c>
      <c r="M3627" t="str">
        <f t="shared" ca="1" si="1081"/>
        <v/>
      </c>
      <c r="N3627">
        <f t="shared" si="1070"/>
        <v>5378.75</v>
      </c>
      <c r="O3627">
        <f t="shared" ca="1" si="1082"/>
        <v>23</v>
      </c>
      <c r="Q3627" t="str">
        <f t="shared" ca="1" si="1085"/>
        <v>NO</v>
      </c>
      <c r="R3627" t="str">
        <f t="shared" ca="1" si="1086"/>
        <v>NO</v>
      </c>
      <c r="S3627" t="b">
        <f t="shared" ca="1" si="1083"/>
        <v>0</v>
      </c>
      <c r="T3627" t="b">
        <f t="shared" ca="1" si="1084"/>
        <v>0</v>
      </c>
      <c r="U3627">
        <f t="shared" ca="1" si="1069"/>
        <v>1</v>
      </c>
      <c r="W3627" s="7"/>
      <c r="X3627" t="str">
        <f t="shared" ca="1" si="1071"/>
        <v>23</v>
      </c>
    </row>
    <row r="3628" spans="1:24" x14ac:dyDescent="0.3">
      <c r="A3628">
        <f t="shared" si="1072"/>
        <v>3627</v>
      </c>
      <c r="B3628" s="1">
        <v>40375</v>
      </c>
      <c r="C3628">
        <v>5393.9</v>
      </c>
      <c r="D3628">
        <f t="shared" si="1073"/>
        <v>15.149999999999636</v>
      </c>
      <c r="E3628">
        <f t="shared" si="1074"/>
        <v>15.149999999999636</v>
      </c>
      <c r="F3628" s="4" t="str">
        <f t="shared" si="1075"/>
        <v/>
      </c>
      <c r="G3628">
        <f t="shared" ca="1" si="1076"/>
        <v>0.40599999999999975</v>
      </c>
      <c r="H3628">
        <f t="shared" ca="1" si="1077"/>
        <v>0.31971428571428595</v>
      </c>
      <c r="I3628" s="4">
        <f t="shared" ca="1" si="1087"/>
        <v>1.2698838248436086</v>
      </c>
      <c r="J3628" s="8">
        <f t="shared" ca="1" si="1078"/>
        <v>55.944881889763742</v>
      </c>
      <c r="K3628" t="str">
        <f t="shared" ca="1" si="1079"/>
        <v>SELL</v>
      </c>
      <c r="L3628" t="str">
        <f t="shared" ca="1" si="1080"/>
        <v>NA</v>
      </c>
      <c r="M3628" t="str">
        <f t="shared" ca="1" si="1081"/>
        <v/>
      </c>
      <c r="N3628">
        <f t="shared" si="1070"/>
        <v>5393.9</v>
      </c>
      <c r="O3628">
        <f t="shared" ca="1" si="1082"/>
        <v>23</v>
      </c>
      <c r="Q3628" t="str">
        <f t="shared" ca="1" si="1085"/>
        <v>NO</v>
      </c>
      <c r="R3628" t="str">
        <f t="shared" ca="1" si="1086"/>
        <v>NO</v>
      </c>
      <c r="S3628" t="b">
        <f t="shared" ca="1" si="1083"/>
        <v>0</v>
      </c>
      <c r="T3628" t="b">
        <f t="shared" ca="1" si="1084"/>
        <v>0</v>
      </c>
      <c r="U3628">
        <f t="shared" ca="1" si="1069"/>
        <v>1</v>
      </c>
      <c r="W3628" s="7"/>
      <c r="X3628" t="str">
        <f t="shared" ca="1" si="1071"/>
        <v>23</v>
      </c>
    </row>
    <row r="3629" spans="1:24" x14ac:dyDescent="0.3">
      <c r="A3629">
        <f t="shared" si="1072"/>
        <v>3628</v>
      </c>
      <c r="B3629" s="1">
        <v>40378</v>
      </c>
      <c r="C3629">
        <v>5386.45</v>
      </c>
      <c r="D3629">
        <f t="shared" si="1073"/>
        <v>-7.4499999999998181</v>
      </c>
      <c r="E3629" t="str">
        <f t="shared" si="1074"/>
        <v/>
      </c>
      <c r="F3629" s="4">
        <f t="shared" si="1075"/>
        <v>-7.4499999999998181</v>
      </c>
      <c r="G3629">
        <f t="shared" ca="1" si="1076"/>
        <v>0.40599999999999975</v>
      </c>
      <c r="H3629">
        <f t="shared" ca="1" si="1077"/>
        <v>0.21985714285714233</v>
      </c>
      <c r="I3629" s="4">
        <f t="shared" ca="1" si="1087"/>
        <v>1.8466536712150781</v>
      </c>
      <c r="J3629" s="8">
        <f t="shared" ca="1" si="1078"/>
        <v>64.871034010499926</v>
      </c>
      <c r="K3629" t="str">
        <f t="shared" ca="1" si="1079"/>
        <v>SELL</v>
      </c>
      <c r="L3629" t="str">
        <f t="shared" ca="1" si="1080"/>
        <v>NA</v>
      </c>
      <c r="M3629" t="str">
        <f t="shared" ca="1" si="1081"/>
        <v/>
      </c>
      <c r="N3629">
        <f t="shared" si="1070"/>
        <v>5386.45</v>
      </c>
      <c r="O3629">
        <f t="shared" ca="1" si="1082"/>
        <v>23</v>
      </c>
      <c r="Q3629" t="str">
        <f t="shared" ca="1" si="1085"/>
        <v>NO</v>
      </c>
      <c r="R3629" t="str">
        <f t="shared" ca="1" si="1086"/>
        <v>NO</v>
      </c>
      <c r="S3629" t="b">
        <f t="shared" ca="1" si="1083"/>
        <v>0</v>
      </c>
      <c r="T3629" t="b">
        <f t="shared" ca="1" si="1084"/>
        <v>0</v>
      </c>
      <c r="U3629">
        <f t="shared" ca="1" si="1069"/>
        <v>1</v>
      </c>
      <c r="W3629" s="7"/>
      <c r="X3629" t="str">
        <f t="shared" ca="1" si="1071"/>
        <v>23</v>
      </c>
    </row>
    <row r="3630" spans="1:24" x14ac:dyDescent="0.3">
      <c r="A3630">
        <f t="shared" si="1072"/>
        <v>3629</v>
      </c>
      <c r="B3630" s="1">
        <v>40379</v>
      </c>
      <c r="C3630">
        <v>5368</v>
      </c>
      <c r="D3630">
        <f t="shared" si="1073"/>
        <v>-18.449999999999818</v>
      </c>
      <c r="E3630" t="str">
        <f t="shared" si="1074"/>
        <v/>
      </c>
      <c r="F3630" s="4">
        <f t="shared" si="1075"/>
        <v>-18.449999999999818</v>
      </c>
      <c r="G3630">
        <f t="shared" ca="1" si="1076"/>
        <v>0.37974999999999909</v>
      </c>
      <c r="H3630">
        <f t="shared" ca="1" si="1077"/>
        <v>0.21543749999999931</v>
      </c>
      <c r="I3630" s="4">
        <f t="shared" ca="1" si="1087"/>
        <v>1.762692196112563</v>
      </c>
      <c r="J3630" s="8">
        <f t="shared" ca="1" si="1078"/>
        <v>63.803423290979751</v>
      </c>
      <c r="K3630" t="str">
        <f t="shared" ca="1" si="1079"/>
        <v>SELL</v>
      </c>
      <c r="L3630" t="str">
        <f t="shared" ca="1" si="1080"/>
        <v>NA</v>
      </c>
      <c r="M3630" t="str">
        <f t="shared" ca="1" si="1081"/>
        <v/>
      </c>
      <c r="N3630">
        <f t="shared" si="1070"/>
        <v>5368</v>
      </c>
      <c r="O3630">
        <f t="shared" ca="1" si="1082"/>
        <v>23</v>
      </c>
      <c r="Q3630" t="str">
        <f t="shared" ca="1" si="1085"/>
        <v>NO</v>
      </c>
      <c r="R3630" t="str">
        <f t="shared" ca="1" si="1086"/>
        <v>NO</v>
      </c>
      <c r="S3630" t="b">
        <f t="shared" ca="1" si="1083"/>
        <v>0</v>
      </c>
      <c r="T3630" t="b">
        <f t="shared" ca="1" si="1084"/>
        <v>0</v>
      </c>
      <c r="U3630">
        <f t="shared" ca="1" si="1069"/>
        <v>1</v>
      </c>
      <c r="W3630" s="7"/>
      <c r="X3630" t="str">
        <f t="shared" ca="1" si="1071"/>
        <v>23</v>
      </c>
    </row>
    <row r="3631" spans="1:24" x14ac:dyDescent="0.3">
      <c r="A3631">
        <f t="shared" si="1072"/>
        <v>3630</v>
      </c>
      <c r="B3631" s="1">
        <v>40380</v>
      </c>
      <c r="C3631">
        <v>5399.35</v>
      </c>
      <c r="D3631">
        <f t="shared" si="1073"/>
        <v>31.350000000000364</v>
      </c>
      <c r="E3631">
        <f t="shared" si="1074"/>
        <v>31.350000000000364</v>
      </c>
      <c r="F3631" s="4" t="str">
        <f t="shared" si="1075"/>
        <v/>
      </c>
      <c r="G3631">
        <f t="shared" ca="1" si="1076"/>
        <v>0.37028571428571405</v>
      </c>
      <c r="H3631">
        <f t="shared" ca="1" si="1077"/>
        <v>0.15892857142857011</v>
      </c>
      <c r="I3631" s="4">
        <f t="shared" ca="1" si="1087"/>
        <v>2.329887640449456</v>
      </c>
      <c r="J3631" s="8">
        <f t="shared" ca="1" si="1078"/>
        <v>69.96895667431518</v>
      </c>
      <c r="K3631" t="str">
        <f t="shared" ca="1" si="1079"/>
        <v>SELL</v>
      </c>
      <c r="L3631" t="str">
        <f t="shared" ca="1" si="1080"/>
        <v>NA</v>
      </c>
      <c r="M3631" t="str">
        <f t="shared" ca="1" si="1081"/>
        <v/>
      </c>
      <c r="N3631">
        <f t="shared" si="1070"/>
        <v>5399.35</v>
      </c>
      <c r="O3631">
        <f t="shared" ca="1" si="1082"/>
        <v>23</v>
      </c>
      <c r="Q3631" t="str">
        <f t="shared" ca="1" si="1085"/>
        <v>NO</v>
      </c>
      <c r="R3631" t="str">
        <f t="shared" ca="1" si="1086"/>
        <v>NO</v>
      </c>
      <c r="S3631" t="b">
        <f t="shared" ca="1" si="1083"/>
        <v>0</v>
      </c>
      <c r="T3631" t="b">
        <f t="shared" ca="1" si="1084"/>
        <v>0</v>
      </c>
      <c r="U3631">
        <f t="shared" ca="1" si="1069"/>
        <v>1</v>
      </c>
      <c r="W3631" s="7"/>
      <c r="X3631" t="str">
        <f t="shared" ca="1" si="1071"/>
        <v>23</v>
      </c>
    </row>
    <row r="3632" spans="1:24" x14ac:dyDescent="0.3">
      <c r="A3632">
        <f t="shared" si="1072"/>
        <v>3631</v>
      </c>
      <c r="B3632" s="1">
        <v>40381</v>
      </c>
      <c r="C3632">
        <v>5441.95</v>
      </c>
      <c r="D3632">
        <f t="shared" si="1073"/>
        <v>42.599999999999454</v>
      </c>
      <c r="E3632">
        <f t="shared" si="1074"/>
        <v>42.599999999999454</v>
      </c>
      <c r="F3632" s="4" t="str">
        <f t="shared" si="1075"/>
        <v/>
      </c>
      <c r="G3632">
        <f t="shared" ca="1" si="1076"/>
        <v>0.37724999999999909</v>
      </c>
      <c r="H3632">
        <f t="shared" ca="1" si="1077"/>
        <v>0.16158333333333302</v>
      </c>
      <c r="I3632" s="4">
        <f t="shared" ca="1" si="1087"/>
        <v>2.334708612686951</v>
      </c>
      <c r="J3632" s="8">
        <f t="shared" ca="1" si="1078"/>
        <v>70.012372409526748</v>
      </c>
      <c r="K3632" t="str">
        <f t="shared" ca="1" si="1079"/>
        <v>SELL</v>
      </c>
      <c r="L3632" t="str">
        <f t="shared" ca="1" si="1080"/>
        <v>NA</v>
      </c>
      <c r="M3632" t="str">
        <f t="shared" ca="1" si="1081"/>
        <v/>
      </c>
      <c r="N3632">
        <f t="shared" si="1070"/>
        <v>5441.95</v>
      </c>
      <c r="O3632">
        <f t="shared" ca="1" si="1082"/>
        <v>23</v>
      </c>
      <c r="Q3632" t="str">
        <f t="shared" ca="1" si="1085"/>
        <v>NO</v>
      </c>
      <c r="R3632" t="str">
        <f t="shared" ca="1" si="1086"/>
        <v>YES</v>
      </c>
      <c r="S3632" t="b">
        <f t="shared" ca="1" si="1083"/>
        <v>0</v>
      </c>
      <c r="T3632" t="b">
        <f t="shared" ca="1" si="1084"/>
        <v>0</v>
      </c>
      <c r="U3632">
        <f t="shared" ca="1" si="1069"/>
        <v>1</v>
      </c>
      <c r="W3632" s="7"/>
      <c r="X3632" t="str">
        <f t="shared" ca="1" si="1071"/>
        <v>23</v>
      </c>
    </row>
    <row r="3633" spans="1:24" x14ac:dyDescent="0.3">
      <c r="A3633">
        <f t="shared" si="1072"/>
        <v>3632</v>
      </c>
      <c r="B3633" s="1">
        <v>40382</v>
      </c>
      <c r="C3633">
        <v>5449.1</v>
      </c>
      <c r="D3633">
        <f t="shared" si="1073"/>
        <v>7.1500000000005457</v>
      </c>
      <c r="E3633">
        <f t="shared" si="1074"/>
        <v>7.1500000000005457</v>
      </c>
      <c r="F3633" s="4" t="str">
        <f t="shared" si="1075"/>
        <v/>
      </c>
      <c r="G3633">
        <f t="shared" ca="1" si="1076"/>
        <v>0.34327777777777757</v>
      </c>
      <c r="H3633">
        <f t="shared" ca="1" si="1077"/>
        <v>0.19149999999999817</v>
      </c>
      <c r="I3633" s="4">
        <f t="shared" ca="1" si="1087"/>
        <v>1.7925732521032942</v>
      </c>
      <c r="J3633" s="8">
        <f t="shared" ca="1" si="1078"/>
        <v>64.190733430293164</v>
      </c>
      <c r="K3633" t="str">
        <f t="shared" ca="1" si="1079"/>
        <v>SELL</v>
      </c>
      <c r="L3633" t="str">
        <f t="shared" ca="1" si="1080"/>
        <v>NA</v>
      </c>
      <c r="M3633" t="str">
        <f t="shared" ca="1" si="1081"/>
        <v/>
      </c>
      <c r="N3633">
        <f t="shared" si="1070"/>
        <v>5449.1</v>
      </c>
      <c r="O3633">
        <f t="shared" ca="1" si="1082"/>
        <v>23</v>
      </c>
      <c r="Q3633" t="str">
        <f t="shared" ca="1" si="1085"/>
        <v>NO</v>
      </c>
      <c r="R3633" t="str">
        <f t="shared" ca="1" si="1086"/>
        <v>NO</v>
      </c>
      <c r="S3633" t="b">
        <f t="shared" ca="1" si="1083"/>
        <v>0</v>
      </c>
      <c r="T3633" t="b">
        <f t="shared" ca="1" si="1084"/>
        <v>0</v>
      </c>
      <c r="U3633">
        <f t="shared" ca="1" si="1069"/>
        <v>1</v>
      </c>
      <c r="W3633" s="7"/>
      <c r="X3633" t="str">
        <f t="shared" ca="1" si="1071"/>
        <v>23</v>
      </c>
    </row>
    <row r="3634" spans="1:24" x14ac:dyDescent="0.3">
      <c r="A3634">
        <f t="shared" si="1072"/>
        <v>3633</v>
      </c>
      <c r="B3634" s="1">
        <v>40385</v>
      </c>
      <c r="C3634">
        <v>5418.6</v>
      </c>
      <c r="D3634">
        <f t="shared" si="1073"/>
        <v>-30.5</v>
      </c>
      <c r="E3634" t="str">
        <f t="shared" si="1074"/>
        <v/>
      </c>
      <c r="F3634" s="4">
        <f t="shared" si="1075"/>
        <v>-30.5</v>
      </c>
      <c r="G3634">
        <f t="shared" ca="1" si="1076"/>
        <v>0.31974999999999909</v>
      </c>
      <c r="H3634">
        <f t="shared" ca="1" si="1077"/>
        <v>0.21041666666666514</v>
      </c>
      <c r="I3634" s="4">
        <f t="shared" ca="1" si="1087"/>
        <v>1.5196039603960463</v>
      </c>
      <c r="J3634" s="8">
        <f t="shared" ca="1" si="1078"/>
        <v>60.311222885885044</v>
      </c>
      <c r="K3634" t="str">
        <f t="shared" ca="1" si="1079"/>
        <v>SELL</v>
      </c>
      <c r="L3634" t="str">
        <f t="shared" ca="1" si="1080"/>
        <v>NA</v>
      </c>
      <c r="M3634" t="str">
        <f t="shared" ca="1" si="1081"/>
        <v/>
      </c>
      <c r="N3634">
        <f t="shared" si="1070"/>
        <v>5418.6</v>
      </c>
      <c r="O3634">
        <f t="shared" ca="1" si="1082"/>
        <v>23</v>
      </c>
      <c r="Q3634" t="str">
        <f t="shared" ca="1" si="1085"/>
        <v>NO</v>
      </c>
      <c r="R3634" t="str">
        <f t="shared" ca="1" si="1086"/>
        <v>NO</v>
      </c>
      <c r="S3634" t="b">
        <f t="shared" ca="1" si="1083"/>
        <v>0</v>
      </c>
      <c r="T3634" t="b">
        <f t="shared" ca="1" si="1084"/>
        <v>0</v>
      </c>
      <c r="U3634">
        <f t="shared" ca="1" si="1069"/>
        <v>1</v>
      </c>
      <c r="W3634" s="7"/>
      <c r="X3634" t="str">
        <f t="shared" ca="1" si="1071"/>
        <v>23</v>
      </c>
    </row>
    <row r="3635" spans="1:24" x14ac:dyDescent="0.3">
      <c r="A3635">
        <f t="shared" si="1072"/>
        <v>3634</v>
      </c>
      <c r="B3635" s="1">
        <v>40386</v>
      </c>
      <c r="C3635">
        <v>5430.6</v>
      </c>
      <c r="D3635">
        <f t="shared" si="1073"/>
        <v>12</v>
      </c>
      <c r="E3635">
        <f t="shared" si="1074"/>
        <v>12</v>
      </c>
      <c r="F3635" s="4" t="str">
        <f t="shared" si="1075"/>
        <v/>
      </c>
      <c r="G3635">
        <f t="shared" ca="1" si="1076"/>
        <v>0.29755555555555474</v>
      </c>
      <c r="H3635">
        <f t="shared" ca="1" si="1077"/>
        <v>0.15659999999999855</v>
      </c>
      <c r="I3635" s="4">
        <f t="shared" ca="1" si="1087"/>
        <v>1.900099333049537</v>
      </c>
      <c r="J3635" s="8">
        <f t="shared" ca="1" si="1078"/>
        <v>65.518422469051387</v>
      </c>
      <c r="K3635" t="str">
        <f t="shared" ca="1" si="1079"/>
        <v>SELL</v>
      </c>
      <c r="L3635" t="str">
        <f t="shared" ca="1" si="1080"/>
        <v>NA</v>
      </c>
      <c r="M3635" t="str">
        <f t="shared" ca="1" si="1081"/>
        <v/>
      </c>
      <c r="N3635">
        <f t="shared" si="1070"/>
        <v>5430.6</v>
      </c>
      <c r="O3635">
        <f t="shared" ca="1" si="1082"/>
        <v>23</v>
      </c>
      <c r="Q3635" t="str">
        <f t="shared" ca="1" si="1085"/>
        <v>NO</v>
      </c>
      <c r="R3635" t="str">
        <f t="shared" ca="1" si="1086"/>
        <v>NO</v>
      </c>
      <c r="S3635" t="b">
        <f t="shared" ca="1" si="1083"/>
        <v>0</v>
      </c>
      <c r="T3635" t="b">
        <f t="shared" ca="1" si="1084"/>
        <v>0</v>
      </c>
      <c r="U3635">
        <f t="shared" ca="1" si="1069"/>
        <v>1</v>
      </c>
      <c r="W3635" s="7"/>
      <c r="X3635" t="str">
        <f t="shared" ca="1" si="1071"/>
        <v>23</v>
      </c>
    </row>
    <row r="3636" spans="1:24" x14ac:dyDescent="0.3">
      <c r="A3636">
        <f t="shared" si="1072"/>
        <v>3635</v>
      </c>
      <c r="B3636" s="1">
        <v>40387</v>
      </c>
      <c r="C3636">
        <v>5397.55</v>
      </c>
      <c r="D3636">
        <f t="shared" si="1073"/>
        <v>-33.050000000000182</v>
      </c>
      <c r="E3636" t="str">
        <f t="shared" si="1074"/>
        <v/>
      </c>
      <c r="F3636" s="4">
        <f t="shared" si="1075"/>
        <v>-33.050000000000182</v>
      </c>
      <c r="G3636">
        <f t="shared" ca="1" si="1076"/>
        <v>0.26506249999999909</v>
      </c>
      <c r="H3636">
        <f t="shared" ca="1" si="1077"/>
        <v>0.18558333333333241</v>
      </c>
      <c r="I3636" s="4">
        <f t="shared" ca="1" si="1087"/>
        <v>1.4282667265379456</v>
      </c>
      <c r="J3636" s="8">
        <f t="shared" ca="1" si="1078"/>
        <v>58.818362535250373</v>
      </c>
      <c r="K3636" t="str">
        <f t="shared" ca="1" si="1079"/>
        <v>SELL</v>
      </c>
      <c r="L3636" t="str">
        <f t="shared" ca="1" si="1080"/>
        <v>NA</v>
      </c>
      <c r="M3636" t="str">
        <f t="shared" ca="1" si="1081"/>
        <v/>
      </c>
      <c r="N3636">
        <f t="shared" si="1070"/>
        <v>5397.55</v>
      </c>
      <c r="O3636">
        <f t="shared" ca="1" si="1082"/>
        <v>23</v>
      </c>
      <c r="Q3636" t="str">
        <f t="shared" ca="1" si="1085"/>
        <v>NO</v>
      </c>
      <c r="R3636" t="str">
        <f t="shared" ca="1" si="1086"/>
        <v>NO</v>
      </c>
      <c r="S3636" t="b">
        <f t="shared" ca="1" si="1083"/>
        <v>0</v>
      </c>
      <c r="T3636" t="b">
        <f t="shared" ca="1" si="1084"/>
        <v>0</v>
      </c>
      <c r="U3636">
        <f t="shared" ca="1" si="1069"/>
        <v>1</v>
      </c>
      <c r="W3636" s="7"/>
      <c r="X3636" t="str">
        <f t="shared" ca="1" si="1071"/>
        <v>23</v>
      </c>
    </row>
    <row r="3637" spans="1:24" x14ac:dyDescent="0.3">
      <c r="A3637">
        <f t="shared" si="1072"/>
        <v>3636</v>
      </c>
      <c r="B3637" s="1">
        <v>40388</v>
      </c>
      <c r="C3637">
        <v>5408.9</v>
      </c>
      <c r="D3637">
        <f t="shared" si="1073"/>
        <v>11.349999999999454</v>
      </c>
      <c r="E3637">
        <f t="shared" si="1074"/>
        <v>11.349999999999454</v>
      </c>
      <c r="F3637" s="4" t="str">
        <f t="shared" si="1075"/>
        <v/>
      </c>
      <c r="G3637">
        <f t="shared" ca="1" si="1076"/>
        <v>0.2097499999999991</v>
      </c>
      <c r="H3637">
        <f t="shared" ca="1" si="1077"/>
        <v>0.18558333333333241</v>
      </c>
      <c r="I3637" s="4">
        <f t="shared" ca="1" si="1087"/>
        <v>1.1302200269420755</v>
      </c>
      <c r="J3637" s="8">
        <f t="shared" ca="1" si="1078"/>
        <v>53.05649241146714</v>
      </c>
      <c r="K3637" t="str">
        <f t="shared" ca="1" si="1079"/>
        <v>SELL</v>
      </c>
      <c r="L3637" t="str">
        <f t="shared" ca="1" si="1080"/>
        <v>NA</v>
      </c>
      <c r="M3637" t="str">
        <f t="shared" ca="1" si="1081"/>
        <v/>
      </c>
      <c r="N3637">
        <f t="shared" si="1070"/>
        <v>5408.9</v>
      </c>
      <c r="O3637">
        <f t="shared" ca="1" si="1082"/>
        <v>23</v>
      </c>
      <c r="Q3637" t="str">
        <f t="shared" ca="1" si="1085"/>
        <v>NO</v>
      </c>
      <c r="R3637" t="str">
        <f t="shared" ca="1" si="1086"/>
        <v>NO</v>
      </c>
      <c r="S3637" t="b">
        <f t="shared" ca="1" si="1083"/>
        <v>0</v>
      </c>
      <c r="T3637" t="b">
        <f t="shared" ca="1" si="1084"/>
        <v>0</v>
      </c>
      <c r="U3637">
        <f t="shared" ca="1" si="1069"/>
        <v>1</v>
      </c>
      <c r="W3637" s="7"/>
      <c r="X3637" t="str">
        <f t="shared" ca="1" si="1071"/>
        <v>23</v>
      </c>
    </row>
    <row r="3638" spans="1:24" x14ac:dyDescent="0.3">
      <c r="A3638">
        <f t="shared" si="1072"/>
        <v>3637</v>
      </c>
      <c r="B3638" s="1">
        <v>40389</v>
      </c>
      <c r="C3638">
        <v>5367.6</v>
      </c>
      <c r="D3638">
        <f t="shared" si="1073"/>
        <v>-41.299999999999272</v>
      </c>
      <c r="E3638" t="str">
        <f t="shared" si="1074"/>
        <v/>
      </c>
      <c r="F3638" s="4">
        <f t="shared" si="1075"/>
        <v>-41.299999999999272</v>
      </c>
      <c r="G3638">
        <f t="shared" ca="1" si="1076"/>
        <v>0.19607142857142726</v>
      </c>
      <c r="H3638">
        <f t="shared" ca="1" si="1077"/>
        <v>0.21807142857142675</v>
      </c>
      <c r="I3638" s="4">
        <f t="shared" ca="1" si="1087"/>
        <v>0.89911562397641809</v>
      </c>
      <c r="J3638" s="8">
        <f t="shared" ca="1" si="1078"/>
        <v>47.343911693687524</v>
      </c>
      <c r="K3638" t="str">
        <f t="shared" ca="1" si="1079"/>
        <v>SELL</v>
      </c>
      <c r="L3638" t="str">
        <f t="shared" ca="1" si="1080"/>
        <v>NA</v>
      </c>
      <c r="M3638" t="str">
        <f t="shared" ca="1" si="1081"/>
        <v/>
      </c>
      <c r="N3638">
        <f t="shared" si="1070"/>
        <v>5367.6</v>
      </c>
      <c r="O3638">
        <f t="shared" ca="1" si="1082"/>
        <v>23</v>
      </c>
      <c r="Q3638" t="str">
        <f t="shared" ca="1" si="1085"/>
        <v>NO</v>
      </c>
      <c r="R3638" t="str">
        <f t="shared" ca="1" si="1086"/>
        <v>NO</v>
      </c>
      <c r="S3638" t="b">
        <f t="shared" ca="1" si="1083"/>
        <v>0</v>
      </c>
      <c r="T3638" t="b">
        <f t="shared" ca="1" si="1084"/>
        <v>0</v>
      </c>
      <c r="U3638">
        <f t="shared" ca="1" si="1069"/>
        <v>1</v>
      </c>
      <c r="W3638" s="7"/>
      <c r="X3638" t="str">
        <f t="shared" ca="1" si="1071"/>
        <v>23</v>
      </c>
    </row>
    <row r="3639" spans="1:24" x14ac:dyDescent="0.3">
      <c r="A3639">
        <f t="shared" si="1072"/>
        <v>3638</v>
      </c>
      <c r="B3639" s="1">
        <v>40392</v>
      </c>
      <c r="C3639">
        <v>5431.65</v>
      </c>
      <c r="D3639">
        <f t="shared" si="1073"/>
        <v>64.049999999999272</v>
      </c>
      <c r="E3639">
        <f t="shared" si="1074"/>
        <v>64.049999999999272</v>
      </c>
      <c r="F3639" s="4" t="str">
        <f t="shared" si="1075"/>
        <v/>
      </c>
      <c r="G3639">
        <f t="shared" ca="1" si="1076"/>
        <v>0.26235714285714101</v>
      </c>
      <c r="H3639">
        <f t="shared" ca="1" si="1077"/>
        <v>0.21807142857142675</v>
      </c>
      <c r="I3639" s="4">
        <f t="shared" ca="1" si="1087"/>
        <v>1.2030789387487733</v>
      </c>
      <c r="J3639" s="8">
        <f t="shared" ca="1" si="1078"/>
        <v>54.608980077311962</v>
      </c>
      <c r="K3639" t="str">
        <f t="shared" ca="1" si="1079"/>
        <v>SELL</v>
      </c>
      <c r="L3639" t="str">
        <f t="shared" ca="1" si="1080"/>
        <v>NA</v>
      </c>
      <c r="M3639" t="str">
        <f t="shared" ca="1" si="1081"/>
        <v/>
      </c>
      <c r="N3639">
        <f t="shared" si="1070"/>
        <v>5431.65</v>
      </c>
      <c r="O3639">
        <f t="shared" ca="1" si="1082"/>
        <v>23</v>
      </c>
      <c r="Q3639" t="str">
        <f t="shared" ca="1" si="1085"/>
        <v>NO</v>
      </c>
      <c r="R3639" t="str">
        <f t="shared" ca="1" si="1086"/>
        <v>NO</v>
      </c>
      <c r="S3639" t="b">
        <f t="shared" ca="1" si="1083"/>
        <v>0</v>
      </c>
      <c r="T3639" t="b">
        <f t="shared" ca="1" si="1084"/>
        <v>0</v>
      </c>
      <c r="U3639">
        <f t="shared" ca="1" si="1069"/>
        <v>1</v>
      </c>
      <c r="W3639" s="7"/>
      <c r="X3639" t="str">
        <f t="shared" ca="1" si="1071"/>
        <v>23</v>
      </c>
    </row>
    <row r="3640" spans="1:24" x14ac:dyDescent="0.3">
      <c r="A3640">
        <f t="shared" si="1072"/>
        <v>3639</v>
      </c>
      <c r="B3640" s="1">
        <v>40393</v>
      </c>
      <c r="C3640">
        <v>5439.55</v>
      </c>
      <c r="D3640">
        <f t="shared" si="1073"/>
        <v>7.9000000000005457</v>
      </c>
      <c r="E3640">
        <f t="shared" si="1074"/>
        <v>7.9000000000005457</v>
      </c>
      <c r="F3640" s="4" t="str">
        <f t="shared" si="1075"/>
        <v/>
      </c>
      <c r="G3640">
        <f t="shared" ca="1" si="1076"/>
        <v>0.23943749999999908</v>
      </c>
      <c r="H3640">
        <f t="shared" ca="1" si="1077"/>
        <v>0.2302499999999979</v>
      </c>
      <c r="I3640" s="4">
        <f t="shared" ca="1" si="1087"/>
        <v>1.0399022801302986</v>
      </c>
      <c r="J3640" s="8">
        <f t="shared" ca="1" si="1078"/>
        <v>50.978043912175778</v>
      </c>
      <c r="K3640" t="str">
        <f t="shared" ca="1" si="1079"/>
        <v>SELL</v>
      </c>
      <c r="L3640" t="str">
        <f t="shared" ca="1" si="1080"/>
        <v>NA</v>
      </c>
      <c r="M3640" t="str">
        <f t="shared" ca="1" si="1081"/>
        <v/>
      </c>
      <c r="N3640">
        <f t="shared" si="1070"/>
        <v>5439.55</v>
      </c>
      <c r="O3640">
        <f t="shared" ca="1" si="1082"/>
        <v>23</v>
      </c>
      <c r="Q3640" t="str">
        <f t="shared" ca="1" si="1085"/>
        <v>NO</v>
      </c>
      <c r="R3640" t="str">
        <f t="shared" ca="1" si="1086"/>
        <v>NO</v>
      </c>
      <c r="S3640" t="b">
        <f t="shared" ca="1" si="1083"/>
        <v>0</v>
      </c>
      <c r="T3640" t="b">
        <f t="shared" ca="1" si="1084"/>
        <v>0</v>
      </c>
      <c r="U3640">
        <f t="shared" ca="1" si="1069"/>
        <v>1</v>
      </c>
      <c r="W3640" s="7"/>
      <c r="X3640" t="str">
        <f t="shared" ca="1" si="1071"/>
        <v>23</v>
      </c>
    </row>
    <row r="3641" spans="1:24" x14ac:dyDescent="0.3">
      <c r="A3641">
        <f t="shared" si="1072"/>
        <v>3640</v>
      </c>
      <c r="B3641" s="1">
        <v>40394</v>
      </c>
      <c r="C3641">
        <v>5467.85</v>
      </c>
      <c r="D3641">
        <f t="shared" si="1073"/>
        <v>28.300000000000182</v>
      </c>
      <c r="E3641">
        <f t="shared" si="1074"/>
        <v>28.300000000000182</v>
      </c>
      <c r="F3641" s="4" t="str">
        <f t="shared" si="1075"/>
        <v/>
      </c>
      <c r="G3641">
        <f t="shared" ca="1" si="1076"/>
        <v>0.24427777777777718</v>
      </c>
      <c r="H3641">
        <f t="shared" ca="1" si="1077"/>
        <v>0.26149999999999818</v>
      </c>
      <c r="I3641" s="4">
        <f t="shared" ca="1" si="1087"/>
        <v>0.93414064159762478</v>
      </c>
      <c r="J3641" s="8">
        <f t="shared" ca="1" si="1078"/>
        <v>48.297451669595894</v>
      </c>
      <c r="K3641" t="str">
        <f t="shared" ca="1" si="1079"/>
        <v>SELL</v>
      </c>
      <c r="L3641" t="str">
        <f t="shared" ca="1" si="1080"/>
        <v>NA</v>
      </c>
      <c r="M3641" t="str">
        <f t="shared" ca="1" si="1081"/>
        <v/>
      </c>
      <c r="N3641">
        <f t="shared" si="1070"/>
        <v>5467.85</v>
      </c>
      <c r="O3641">
        <f t="shared" ca="1" si="1082"/>
        <v>23</v>
      </c>
      <c r="Q3641" t="str">
        <f t="shared" ca="1" si="1085"/>
        <v>NO</v>
      </c>
      <c r="R3641" t="str">
        <f t="shared" ca="1" si="1086"/>
        <v>NO</v>
      </c>
      <c r="S3641" t="b">
        <f t="shared" ca="1" si="1083"/>
        <v>0</v>
      </c>
      <c r="T3641" t="b">
        <f t="shared" ca="1" si="1084"/>
        <v>0</v>
      </c>
      <c r="U3641">
        <f t="shared" ca="1" si="1069"/>
        <v>1</v>
      </c>
      <c r="W3641" s="7"/>
      <c r="X3641" t="str">
        <f t="shared" ca="1" si="1071"/>
        <v>23</v>
      </c>
    </row>
    <row r="3642" spans="1:24" x14ac:dyDescent="0.3">
      <c r="A3642">
        <f t="shared" si="1072"/>
        <v>3641</v>
      </c>
      <c r="B3642" s="1">
        <v>40395</v>
      </c>
      <c r="C3642">
        <v>5447.1</v>
      </c>
      <c r="D3642">
        <f t="shared" si="1073"/>
        <v>-20.75</v>
      </c>
      <c r="E3642" t="str">
        <f t="shared" si="1074"/>
        <v/>
      </c>
      <c r="F3642" s="4">
        <f t="shared" si="1075"/>
        <v>-20.75</v>
      </c>
      <c r="G3642">
        <f t="shared" ca="1" si="1076"/>
        <v>0.2558749999999998</v>
      </c>
      <c r="H3642">
        <f t="shared" ca="1" si="1077"/>
        <v>0.25249999999999845</v>
      </c>
      <c r="I3642" s="4">
        <f t="shared" ca="1" si="1087"/>
        <v>1.0133663366336687</v>
      </c>
      <c r="J3642" s="8">
        <f t="shared" ca="1" si="1078"/>
        <v>50.331940004917769</v>
      </c>
      <c r="K3642" t="str">
        <f t="shared" ca="1" si="1079"/>
        <v>SELL</v>
      </c>
      <c r="L3642" t="str">
        <f t="shared" ca="1" si="1080"/>
        <v>NA</v>
      </c>
      <c r="M3642" t="str">
        <f t="shared" ca="1" si="1081"/>
        <v/>
      </c>
      <c r="N3642">
        <f t="shared" si="1070"/>
        <v>5447.1</v>
      </c>
      <c r="O3642">
        <f t="shared" ca="1" si="1082"/>
        <v>23</v>
      </c>
      <c r="Q3642" t="str">
        <f t="shared" ca="1" si="1085"/>
        <v>NO</v>
      </c>
      <c r="R3642" t="str">
        <f t="shared" ca="1" si="1086"/>
        <v>NO</v>
      </c>
      <c r="S3642" t="b">
        <f t="shared" ca="1" si="1083"/>
        <v>0</v>
      </c>
      <c r="T3642" t="b">
        <f t="shared" ca="1" si="1084"/>
        <v>0</v>
      </c>
      <c r="U3642">
        <f t="shared" ca="1" si="1069"/>
        <v>1</v>
      </c>
      <c r="W3642" s="7"/>
      <c r="X3642" t="str">
        <f t="shared" ca="1" si="1071"/>
        <v>23</v>
      </c>
    </row>
    <row r="3643" spans="1:24" x14ac:dyDescent="0.3">
      <c r="A3643">
        <f t="shared" si="1072"/>
        <v>3642</v>
      </c>
      <c r="B3643" s="1">
        <v>40396</v>
      </c>
      <c r="C3643">
        <v>5439.25</v>
      </c>
      <c r="D3643">
        <f t="shared" si="1073"/>
        <v>-7.8500000000003638</v>
      </c>
      <c r="E3643" t="str">
        <f t="shared" si="1074"/>
        <v/>
      </c>
      <c r="F3643" s="4">
        <f t="shared" si="1075"/>
        <v>-7.8500000000003638</v>
      </c>
      <c r="G3643">
        <f t="shared" ca="1" si="1076"/>
        <v>0.2558749999999998</v>
      </c>
      <c r="H3643">
        <f t="shared" ca="1" si="1077"/>
        <v>0.25316666666666604</v>
      </c>
      <c r="I3643" s="4">
        <f t="shared" ca="1" si="1087"/>
        <v>1.0106978275181058</v>
      </c>
      <c r="J3643" s="8">
        <f t="shared" ca="1" si="1078"/>
        <v>50.266022755177261</v>
      </c>
      <c r="K3643" t="str">
        <f t="shared" ca="1" si="1079"/>
        <v>SELL</v>
      </c>
      <c r="L3643" t="str">
        <f t="shared" ca="1" si="1080"/>
        <v>NA</v>
      </c>
      <c r="M3643" t="str">
        <f t="shared" ca="1" si="1081"/>
        <v/>
      </c>
      <c r="N3643">
        <f t="shared" si="1070"/>
        <v>5439.25</v>
      </c>
      <c r="O3643">
        <f t="shared" ca="1" si="1082"/>
        <v>23</v>
      </c>
      <c r="Q3643" t="str">
        <f t="shared" ca="1" si="1085"/>
        <v>NO</v>
      </c>
      <c r="R3643" t="str">
        <f t="shared" ca="1" si="1086"/>
        <v>NO</v>
      </c>
      <c r="S3643" t="b">
        <f t="shared" ca="1" si="1083"/>
        <v>0</v>
      </c>
      <c r="T3643" t="b">
        <f t="shared" ca="1" si="1084"/>
        <v>0</v>
      </c>
      <c r="U3643">
        <f t="shared" ca="1" si="1069"/>
        <v>1</v>
      </c>
      <c r="W3643" s="7"/>
      <c r="X3643" t="str">
        <f t="shared" ca="1" si="1071"/>
        <v>23</v>
      </c>
    </row>
    <row r="3644" spans="1:24" x14ac:dyDescent="0.3">
      <c r="A3644">
        <f t="shared" si="1072"/>
        <v>3643</v>
      </c>
      <c r="B3644" s="1">
        <v>40399</v>
      </c>
      <c r="C3644">
        <v>5486.15</v>
      </c>
      <c r="D3644">
        <f t="shared" si="1073"/>
        <v>46.899999999999636</v>
      </c>
      <c r="E3644">
        <f t="shared" si="1074"/>
        <v>46.899999999999636</v>
      </c>
      <c r="F3644" s="4" t="str">
        <f t="shared" si="1075"/>
        <v/>
      </c>
      <c r="G3644">
        <f t="shared" ca="1" si="1076"/>
        <v>0.27955555555555495</v>
      </c>
      <c r="H3644">
        <f t="shared" ca="1" si="1077"/>
        <v>0.26689999999999964</v>
      </c>
      <c r="I3644" s="4">
        <f t="shared" ca="1" si="1087"/>
        <v>1.0474168435951867</v>
      </c>
      <c r="J3644" s="8">
        <f t="shared" ca="1" si="1078"/>
        <v>51.157967507777371</v>
      </c>
      <c r="K3644" t="str">
        <f t="shared" ca="1" si="1079"/>
        <v>SELL</v>
      </c>
      <c r="L3644" t="str">
        <f t="shared" ca="1" si="1080"/>
        <v>NA</v>
      </c>
      <c r="M3644" t="str">
        <f t="shared" ca="1" si="1081"/>
        <v/>
      </c>
      <c r="N3644">
        <f t="shared" si="1070"/>
        <v>5486.15</v>
      </c>
      <c r="O3644">
        <f t="shared" ca="1" si="1082"/>
        <v>23</v>
      </c>
      <c r="Q3644" t="str">
        <f t="shared" ca="1" si="1085"/>
        <v>NO</v>
      </c>
      <c r="R3644" t="str">
        <f t="shared" ca="1" si="1086"/>
        <v>NO</v>
      </c>
      <c r="S3644" t="b">
        <f t="shared" ca="1" si="1083"/>
        <v>0</v>
      </c>
      <c r="T3644" t="b">
        <f t="shared" ca="1" si="1084"/>
        <v>0</v>
      </c>
      <c r="U3644">
        <f t="shared" ca="1" si="1069"/>
        <v>1</v>
      </c>
      <c r="W3644" s="7"/>
      <c r="X3644" t="str">
        <f t="shared" ca="1" si="1071"/>
        <v>23</v>
      </c>
    </row>
    <row r="3645" spans="1:24" x14ac:dyDescent="0.3">
      <c r="A3645">
        <f t="shared" si="1072"/>
        <v>3644</v>
      </c>
      <c r="B3645" s="1">
        <v>40400</v>
      </c>
      <c r="C3645">
        <v>5460.7</v>
      </c>
      <c r="D3645">
        <f t="shared" si="1073"/>
        <v>-25.449999999999818</v>
      </c>
      <c r="E3645" t="str">
        <f t="shared" si="1074"/>
        <v/>
      </c>
      <c r="F3645" s="4">
        <f t="shared" si="1075"/>
        <v>-25.449999999999818</v>
      </c>
      <c r="G3645">
        <f t="shared" ca="1" si="1076"/>
        <v>0.27531249999999885</v>
      </c>
      <c r="H3645">
        <f t="shared" ca="1" si="1077"/>
        <v>0.26483333333333275</v>
      </c>
      <c r="I3645" s="4">
        <f t="shared" ca="1" si="1087"/>
        <v>1.0395689112649444</v>
      </c>
      <c r="J3645" s="8">
        <f t="shared" ca="1" si="1078"/>
        <v>50.970031241562801</v>
      </c>
      <c r="K3645" t="str">
        <f t="shared" ca="1" si="1079"/>
        <v>SELL</v>
      </c>
      <c r="L3645" t="str">
        <f t="shared" ca="1" si="1080"/>
        <v>NA</v>
      </c>
      <c r="M3645" t="str">
        <f t="shared" ca="1" si="1081"/>
        <v/>
      </c>
      <c r="N3645">
        <f t="shared" si="1070"/>
        <v>5460.7</v>
      </c>
      <c r="O3645">
        <f t="shared" ca="1" si="1082"/>
        <v>23</v>
      </c>
      <c r="Q3645" t="str">
        <f t="shared" ca="1" si="1085"/>
        <v>NO</v>
      </c>
      <c r="R3645" t="str">
        <f t="shared" ca="1" si="1086"/>
        <v>NO</v>
      </c>
      <c r="S3645" t="b">
        <f t="shared" ca="1" si="1083"/>
        <v>0</v>
      </c>
      <c r="T3645" t="b">
        <f t="shared" ca="1" si="1084"/>
        <v>0</v>
      </c>
      <c r="U3645">
        <f t="shared" ca="1" si="1069"/>
        <v>1</v>
      </c>
      <c r="W3645" s="7"/>
      <c r="X3645" t="str">
        <f t="shared" ca="1" si="1071"/>
        <v>23</v>
      </c>
    </row>
    <row r="3646" spans="1:24" x14ac:dyDescent="0.3">
      <c r="A3646">
        <f t="shared" si="1072"/>
        <v>3645</v>
      </c>
      <c r="B3646" s="1">
        <v>40401</v>
      </c>
      <c r="C3646">
        <v>5420.6</v>
      </c>
      <c r="D3646">
        <f t="shared" si="1073"/>
        <v>-40.099999999999454</v>
      </c>
      <c r="E3646" t="str">
        <f t="shared" si="1074"/>
        <v/>
      </c>
      <c r="F3646" s="4">
        <f t="shared" si="1075"/>
        <v>-40.099999999999454</v>
      </c>
      <c r="G3646">
        <f t="shared" ca="1" si="1076"/>
        <v>0.25378571428571378</v>
      </c>
      <c r="H3646">
        <f t="shared" ca="1" si="1077"/>
        <v>0.28428571428571298</v>
      </c>
      <c r="I3646" s="4">
        <f t="shared" ca="1" si="1087"/>
        <v>0.89271356783919831</v>
      </c>
      <c r="J3646" s="8">
        <f t="shared" ca="1" si="1078"/>
        <v>47.165803796628239</v>
      </c>
      <c r="K3646" t="str">
        <f t="shared" ca="1" si="1079"/>
        <v>SELL</v>
      </c>
      <c r="L3646" t="str">
        <f t="shared" ca="1" si="1080"/>
        <v>NA</v>
      </c>
      <c r="M3646" t="str">
        <f t="shared" ca="1" si="1081"/>
        <v/>
      </c>
      <c r="N3646">
        <f t="shared" si="1070"/>
        <v>5420.6</v>
      </c>
      <c r="O3646">
        <f t="shared" ca="1" si="1082"/>
        <v>23</v>
      </c>
      <c r="Q3646" t="str">
        <f t="shared" ca="1" si="1085"/>
        <v>NO</v>
      </c>
      <c r="R3646" t="str">
        <f t="shared" ca="1" si="1086"/>
        <v>NO</v>
      </c>
      <c r="S3646" t="b">
        <f t="shared" ca="1" si="1083"/>
        <v>0</v>
      </c>
      <c r="T3646" t="b">
        <f t="shared" ca="1" si="1084"/>
        <v>0</v>
      </c>
      <c r="U3646">
        <f t="shared" ca="1" si="1069"/>
        <v>1</v>
      </c>
      <c r="W3646" s="7"/>
      <c r="X3646" t="str">
        <f t="shared" ca="1" si="1071"/>
        <v>23</v>
      </c>
    </row>
    <row r="3647" spans="1:24" x14ac:dyDescent="0.3">
      <c r="A3647">
        <f t="shared" si="1072"/>
        <v>3646</v>
      </c>
      <c r="B3647" s="1">
        <v>40402</v>
      </c>
      <c r="C3647">
        <v>5416.45</v>
      </c>
      <c r="D3647">
        <f t="shared" si="1073"/>
        <v>-4.1500000000005457</v>
      </c>
      <c r="E3647" t="str">
        <f t="shared" si="1074"/>
        <v/>
      </c>
      <c r="F3647" s="4">
        <f t="shared" si="1075"/>
        <v>-4.1500000000005457</v>
      </c>
      <c r="G3647">
        <f t="shared" ca="1" si="1076"/>
        <v>0.28416666666666512</v>
      </c>
      <c r="H3647">
        <f t="shared" ca="1" si="1077"/>
        <v>0.25393749999999954</v>
      </c>
      <c r="I3647" s="4">
        <f t="shared" ca="1" si="1087"/>
        <v>1.1190417589629953</v>
      </c>
      <c r="J3647" s="8">
        <f t="shared" ca="1" si="1078"/>
        <v>52.80885826009515</v>
      </c>
      <c r="K3647" t="str">
        <f t="shared" ca="1" si="1079"/>
        <v>SELL</v>
      </c>
      <c r="L3647" t="str">
        <f t="shared" ca="1" si="1080"/>
        <v>NA</v>
      </c>
      <c r="M3647" t="str">
        <f t="shared" ca="1" si="1081"/>
        <v/>
      </c>
      <c r="N3647">
        <f t="shared" si="1070"/>
        <v>5416.45</v>
      </c>
      <c r="O3647">
        <f t="shared" ca="1" si="1082"/>
        <v>23</v>
      </c>
      <c r="Q3647" t="str">
        <f t="shared" ca="1" si="1085"/>
        <v>NO</v>
      </c>
      <c r="R3647" t="str">
        <f t="shared" ca="1" si="1086"/>
        <v>NO</v>
      </c>
      <c r="S3647" t="b">
        <f t="shared" ca="1" si="1083"/>
        <v>0</v>
      </c>
      <c r="T3647" t="b">
        <f t="shared" ca="1" si="1084"/>
        <v>0</v>
      </c>
      <c r="U3647">
        <f t="shared" ca="1" si="1069"/>
        <v>1</v>
      </c>
      <c r="W3647" s="7"/>
      <c r="X3647" t="str">
        <f t="shared" ca="1" si="1071"/>
        <v>23</v>
      </c>
    </row>
    <row r="3648" spans="1:24" x14ac:dyDescent="0.3">
      <c r="A3648">
        <f t="shared" si="1072"/>
        <v>3647</v>
      </c>
      <c r="B3648" s="1">
        <v>40403</v>
      </c>
      <c r="C3648">
        <v>5452.1</v>
      </c>
      <c r="D3648">
        <f t="shared" si="1073"/>
        <v>35.650000000000546</v>
      </c>
      <c r="E3648">
        <f t="shared" si="1074"/>
        <v>35.650000000000546</v>
      </c>
      <c r="F3648" s="4" t="str">
        <f t="shared" si="1075"/>
        <v/>
      </c>
      <c r="G3648">
        <f t="shared" ca="1" si="1076"/>
        <v>0.29449999999999948</v>
      </c>
      <c r="H3648">
        <f t="shared" ca="1" si="1077"/>
        <v>0.24664285714285661</v>
      </c>
      <c r="I3648" s="4">
        <f t="shared" ca="1" si="1087"/>
        <v>1.1940341731827402</v>
      </c>
      <c r="J3648" s="8">
        <f t="shared" ca="1" si="1078"/>
        <v>54.421858500527996</v>
      </c>
      <c r="K3648" t="str">
        <f t="shared" ca="1" si="1079"/>
        <v>SELL</v>
      </c>
      <c r="L3648" t="str">
        <f t="shared" ca="1" si="1080"/>
        <v>NA</v>
      </c>
      <c r="M3648" t="str">
        <f t="shared" ca="1" si="1081"/>
        <v/>
      </c>
      <c r="N3648">
        <f t="shared" si="1070"/>
        <v>5452.1</v>
      </c>
      <c r="O3648">
        <f t="shared" ca="1" si="1082"/>
        <v>23</v>
      </c>
      <c r="Q3648" t="str">
        <f t="shared" ca="1" si="1085"/>
        <v>NO</v>
      </c>
      <c r="R3648" t="str">
        <f t="shared" ca="1" si="1086"/>
        <v>NO</v>
      </c>
      <c r="S3648" t="b">
        <f t="shared" ca="1" si="1083"/>
        <v>0</v>
      </c>
      <c r="T3648" t="b">
        <f t="shared" ca="1" si="1084"/>
        <v>0</v>
      </c>
      <c r="U3648">
        <f t="shared" ca="1" si="1069"/>
        <v>1</v>
      </c>
      <c r="W3648" s="7"/>
      <c r="X3648" t="str">
        <f t="shared" ca="1" si="1071"/>
        <v>23</v>
      </c>
    </row>
    <row r="3649" spans="1:24" x14ac:dyDescent="0.3">
      <c r="A3649">
        <f t="shared" si="1072"/>
        <v>3648</v>
      </c>
      <c r="B3649" s="1">
        <v>40406</v>
      </c>
      <c r="C3649">
        <v>5418.3</v>
      </c>
      <c r="D3649">
        <f t="shared" si="1073"/>
        <v>-33.800000000000182</v>
      </c>
      <c r="E3649" t="str">
        <f t="shared" si="1074"/>
        <v/>
      </c>
      <c r="F3649" s="4">
        <f t="shared" si="1075"/>
        <v>-33.800000000000182</v>
      </c>
      <c r="G3649">
        <f t="shared" ca="1" si="1076"/>
        <v>0.32358333333333272</v>
      </c>
      <c r="H3649">
        <f t="shared" ca="1" si="1077"/>
        <v>0.25806249999999975</v>
      </c>
      <c r="I3649" s="4">
        <f t="shared" ca="1" si="1087"/>
        <v>1.253895212723015</v>
      </c>
      <c r="J3649" s="8">
        <f t="shared" ca="1" si="1078"/>
        <v>55.632365056055001</v>
      </c>
      <c r="K3649" t="str">
        <f t="shared" ca="1" si="1079"/>
        <v>SELL</v>
      </c>
      <c r="L3649" t="str">
        <f t="shared" ca="1" si="1080"/>
        <v>NA</v>
      </c>
      <c r="M3649" t="str">
        <f t="shared" ca="1" si="1081"/>
        <v/>
      </c>
      <c r="N3649">
        <f t="shared" si="1070"/>
        <v>5418.3</v>
      </c>
      <c r="O3649">
        <f t="shared" ca="1" si="1082"/>
        <v>23</v>
      </c>
      <c r="Q3649" t="str">
        <f t="shared" ca="1" si="1085"/>
        <v>NO</v>
      </c>
      <c r="R3649" t="str">
        <f t="shared" ca="1" si="1086"/>
        <v>NO</v>
      </c>
      <c r="S3649" t="b">
        <f t="shared" ca="1" si="1083"/>
        <v>0</v>
      </c>
      <c r="T3649" t="b">
        <f t="shared" ca="1" si="1084"/>
        <v>0</v>
      </c>
      <c r="U3649">
        <f t="shared" ref="U3649:U3712" ca="1" si="1088">IF(U3648=1,1,IF(K3649="BUY",1,0))</f>
        <v>1</v>
      </c>
      <c r="W3649" s="7"/>
      <c r="X3649" t="str">
        <f t="shared" ca="1" si="1071"/>
        <v>23</v>
      </c>
    </row>
    <row r="3650" spans="1:24" x14ac:dyDescent="0.3">
      <c r="A3650">
        <f t="shared" si="1072"/>
        <v>3649</v>
      </c>
      <c r="B3650" s="1">
        <v>40407</v>
      </c>
      <c r="C3650">
        <v>5414.15</v>
      </c>
      <c r="D3650">
        <f t="shared" si="1073"/>
        <v>-4.1500000000005457</v>
      </c>
      <c r="E3650" t="str">
        <f t="shared" si="1074"/>
        <v/>
      </c>
      <c r="F3650" s="4">
        <f t="shared" si="1075"/>
        <v>-4.1500000000005457</v>
      </c>
      <c r="G3650">
        <f t="shared" ca="1" si="1076"/>
        <v>0.32358333333333272</v>
      </c>
      <c r="H3650">
        <f t="shared" ca="1" si="1077"/>
        <v>0.22193750000000023</v>
      </c>
      <c r="I3650" s="4">
        <f t="shared" ca="1" si="1087"/>
        <v>1.4579930535999206</v>
      </c>
      <c r="J3650" s="8">
        <f t="shared" ca="1" si="1078"/>
        <v>59.31640252052695</v>
      </c>
      <c r="K3650" t="str">
        <f t="shared" ca="1" si="1079"/>
        <v>SELL</v>
      </c>
      <c r="L3650" t="str">
        <f t="shared" ca="1" si="1080"/>
        <v>NA</v>
      </c>
      <c r="M3650" t="str">
        <f t="shared" ca="1" si="1081"/>
        <v/>
      </c>
      <c r="N3650">
        <f t="shared" si="1070"/>
        <v>5414.15</v>
      </c>
      <c r="O3650">
        <f t="shared" ca="1" si="1082"/>
        <v>23</v>
      </c>
      <c r="Q3650" t="str">
        <f t="shared" ca="1" si="1085"/>
        <v>NO</v>
      </c>
      <c r="R3650" t="str">
        <f t="shared" ca="1" si="1086"/>
        <v>NO</v>
      </c>
      <c r="S3650" t="b">
        <f t="shared" ca="1" si="1083"/>
        <v>0</v>
      </c>
      <c r="T3650" t="b">
        <f t="shared" ca="1" si="1084"/>
        <v>0</v>
      </c>
      <c r="U3650">
        <f t="shared" ca="1" si="1088"/>
        <v>1</v>
      </c>
      <c r="W3650" s="7"/>
      <c r="X3650" t="str">
        <f t="shared" ca="1" si="1071"/>
        <v>23</v>
      </c>
    </row>
    <row r="3651" spans="1:24" x14ac:dyDescent="0.3">
      <c r="A3651">
        <f t="shared" si="1072"/>
        <v>3650</v>
      </c>
      <c r="B3651" s="1">
        <v>40408</v>
      </c>
      <c r="C3651">
        <v>5479.15</v>
      </c>
      <c r="D3651">
        <f t="shared" si="1073"/>
        <v>65</v>
      </c>
      <c r="E3651">
        <f t="shared" si="1074"/>
        <v>65</v>
      </c>
      <c r="F3651" s="4" t="str">
        <f t="shared" si="1075"/>
        <v/>
      </c>
      <c r="G3651">
        <f t="shared" ca="1" si="1076"/>
        <v>0.41300000000000031</v>
      </c>
      <c r="H3651">
        <f t="shared" ca="1" si="1077"/>
        <v>0.22193750000000023</v>
      </c>
      <c r="I3651" s="4">
        <f t="shared" ca="1" si="1087"/>
        <v>1.8608842579555049</v>
      </c>
      <c r="J3651" s="8">
        <f t="shared" ca="1" si="1078"/>
        <v>65.04577222167535</v>
      </c>
      <c r="K3651" t="str">
        <f t="shared" ca="1" si="1079"/>
        <v>SELL</v>
      </c>
      <c r="L3651" t="str">
        <f t="shared" ca="1" si="1080"/>
        <v>NA</v>
      </c>
      <c r="M3651" t="str">
        <f t="shared" ca="1" si="1081"/>
        <v/>
      </c>
      <c r="N3651">
        <f t="shared" ref="N3651:N3714" si="1089">C3651</f>
        <v>5479.15</v>
      </c>
      <c r="O3651">
        <f t="shared" ca="1" si="1082"/>
        <v>23</v>
      </c>
      <c r="Q3651" t="str">
        <f t="shared" ca="1" si="1085"/>
        <v>NO</v>
      </c>
      <c r="R3651" t="str">
        <f t="shared" ca="1" si="1086"/>
        <v>NO</v>
      </c>
      <c r="S3651" t="b">
        <f t="shared" ca="1" si="1083"/>
        <v>0</v>
      </c>
      <c r="T3651" t="b">
        <f t="shared" ca="1" si="1084"/>
        <v>0</v>
      </c>
      <c r="U3651">
        <f t="shared" ca="1" si="1088"/>
        <v>1</v>
      </c>
      <c r="W3651" s="7"/>
      <c r="X3651" t="str">
        <f t="shared" ref="X3651:X3714" ca="1" si="1090">CONCATENATE(M3651&amp;O3651)</f>
        <v>23</v>
      </c>
    </row>
    <row r="3652" spans="1:24" x14ac:dyDescent="0.3">
      <c r="A3652">
        <f t="shared" ref="A3652:A3715" si="1091">A3651+1</f>
        <v>3651</v>
      </c>
      <c r="B3652" s="1">
        <v>40409</v>
      </c>
      <c r="C3652">
        <v>5540.2</v>
      </c>
      <c r="D3652">
        <f t="shared" ref="D3652:D3715" si="1092">C3652-C3651</f>
        <v>61.050000000000182</v>
      </c>
      <c r="E3652">
        <f t="shared" ref="E3652:E3715" si="1093">IF($D3652&gt;0,$D3652,"")</f>
        <v>61.050000000000182</v>
      </c>
      <c r="F3652" s="4" t="str">
        <f t="shared" ref="F3652:F3715" si="1094">IF($D3652&lt;0,$D3652,"")</f>
        <v/>
      </c>
      <c r="G3652">
        <f t="shared" ref="G3652:G3715" ca="1" si="1095">IFERROR(IF(A3652&gt;$P$2,AVERAGE(OFFSET(E3652,0,0,-$P$2,1))/100,""),"")</f>
        <v>0.44121428571428623</v>
      </c>
      <c r="H3652">
        <f t="shared" ref="H3652:H3715" ca="1" si="1096">IFERROR(IF(A3652&gt;$P$2,ABS(AVERAGE(OFFSET(F3652,0,0,-$P$2,1))/100),""),"")</f>
        <v>0.19464285714285842</v>
      </c>
      <c r="I3652" s="4">
        <f t="shared" ca="1" si="1087"/>
        <v>2.2667889908256758</v>
      </c>
      <c r="J3652" s="8">
        <f t="shared" ref="J3652:J3715" ca="1" si="1097">IFERROR(100-(100/(1+I3652)),"")</f>
        <v>69.388901370478436</v>
      </c>
      <c r="K3652" t="str">
        <f t="shared" ref="K3652:K3715" ca="1" si="1098">IF(J3652="","",IF(J3652&lt;$P$4,"BUY",IF(J3652&gt;$P$6,"SELL",K3651)))</f>
        <v>SELL</v>
      </c>
      <c r="L3652" t="str">
        <f t="shared" ref="L3652:L3715" ca="1" si="1099">IF(K3652="BUY",IF(K3651="BUY","HOLD","BUY"),IF(K3652="SELL",IF(K3651="SELL","NA","SELL"),""))</f>
        <v>NA</v>
      </c>
      <c r="M3652" t="str">
        <f t="shared" ref="M3652:M3715" ca="1" si="1100">IF(AND(L3652="SELL",U3652=1),"SELL",IF(L3652="BUY","BUY",""))</f>
        <v/>
      </c>
      <c r="N3652">
        <f t="shared" si="1089"/>
        <v>5540.2</v>
      </c>
      <c r="O3652">
        <f t="shared" ca="1" si="1082"/>
        <v>23</v>
      </c>
      <c r="Q3652" t="str">
        <f t="shared" ca="1" si="1085"/>
        <v>NO</v>
      </c>
      <c r="R3652" t="str">
        <f t="shared" ca="1" si="1086"/>
        <v>NO</v>
      </c>
      <c r="S3652" t="b">
        <f t="shared" ca="1" si="1083"/>
        <v>0</v>
      </c>
      <c r="T3652" t="b">
        <f t="shared" ca="1" si="1084"/>
        <v>0</v>
      </c>
      <c r="U3652">
        <f t="shared" ca="1" si="1088"/>
        <v>1</v>
      </c>
      <c r="W3652" s="7"/>
      <c r="X3652" t="str">
        <f t="shared" ca="1" si="1090"/>
        <v>23</v>
      </c>
    </row>
    <row r="3653" spans="1:24" x14ac:dyDescent="0.3">
      <c r="A3653">
        <f t="shared" si="1091"/>
        <v>3652</v>
      </c>
      <c r="B3653" s="1">
        <v>40410</v>
      </c>
      <c r="C3653">
        <v>5530.65</v>
      </c>
      <c r="D3653">
        <f t="shared" si="1092"/>
        <v>-9.5500000000001819</v>
      </c>
      <c r="E3653" t="str">
        <f t="shared" si="1093"/>
        <v/>
      </c>
      <c r="F3653" s="4">
        <f t="shared" si="1094"/>
        <v>-9.5500000000001819</v>
      </c>
      <c r="G3653">
        <f t="shared" ca="1" si="1095"/>
        <v>0.40800000000000181</v>
      </c>
      <c r="H3653">
        <f t="shared" ca="1" si="1096"/>
        <v>0.18225000000000136</v>
      </c>
      <c r="I3653" s="4">
        <f t="shared" ca="1" si="1087"/>
        <v>2.2386831275720098</v>
      </c>
      <c r="J3653" s="8">
        <f t="shared" ca="1" si="1097"/>
        <v>69.123252858958011</v>
      </c>
      <c r="K3653" t="str">
        <f t="shared" ca="1" si="1098"/>
        <v>SELL</v>
      </c>
      <c r="L3653" t="str">
        <f t="shared" ca="1" si="1099"/>
        <v>NA</v>
      </c>
      <c r="M3653" t="str">
        <f t="shared" ca="1" si="1100"/>
        <v/>
      </c>
      <c r="N3653">
        <f t="shared" si="1089"/>
        <v>5530.65</v>
      </c>
      <c r="O3653">
        <f t="shared" ref="O3653:O3716" ca="1" si="1101">IF(M3653="BUY",O3652+1,O3652)</f>
        <v>23</v>
      </c>
      <c r="Q3653" t="str">
        <f t="shared" ca="1" si="1085"/>
        <v>NO</v>
      </c>
      <c r="R3653" t="str">
        <f t="shared" ca="1" si="1086"/>
        <v>NO</v>
      </c>
      <c r="S3653" t="b">
        <f t="shared" ca="1" si="1083"/>
        <v>0</v>
      </c>
      <c r="T3653" t="b">
        <f t="shared" ca="1" si="1084"/>
        <v>0</v>
      </c>
      <c r="U3653">
        <f t="shared" ca="1" si="1088"/>
        <v>1</v>
      </c>
      <c r="W3653" s="7"/>
      <c r="X3653" t="str">
        <f t="shared" ca="1" si="1090"/>
        <v>23</v>
      </c>
    </row>
    <row r="3654" spans="1:24" x14ac:dyDescent="0.3">
      <c r="A3654">
        <f t="shared" si="1091"/>
        <v>3653</v>
      </c>
      <c r="B3654" s="1">
        <v>40413</v>
      </c>
      <c r="C3654">
        <v>5543.5</v>
      </c>
      <c r="D3654">
        <f t="shared" si="1092"/>
        <v>12.850000000000364</v>
      </c>
      <c r="E3654">
        <f t="shared" si="1093"/>
        <v>12.850000000000364</v>
      </c>
      <c r="F3654" s="4" t="str">
        <f t="shared" si="1094"/>
        <v/>
      </c>
      <c r="G3654">
        <f t="shared" ca="1" si="1095"/>
        <v>0.41625000000000151</v>
      </c>
      <c r="H3654">
        <f t="shared" ca="1" si="1096"/>
        <v>0.18225000000000136</v>
      </c>
      <c r="I3654" s="4">
        <f t="shared" ca="1" si="1087"/>
        <v>2.2839506172839421</v>
      </c>
      <c r="J3654" s="8">
        <f t="shared" ca="1" si="1097"/>
        <v>69.548872180451042</v>
      </c>
      <c r="K3654" t="str">
        <f t="shared" ca="1" si="1098"/>
        <v>SELL</v>
      </c>
      <c r="L3654" t="str">
        <f t="shared" ca="1" si="1099"/>
        <v>NA</v>
      </c>
      <c r="M3654" t="str">
        <f t="shared" ca="1" si="1100"/>
        <v/>
      </c>
      <c r="N3654">
        <f t="shared" si="1089"/>
        <v>5543.5</v>
      </c>
      <c r="O3654">
        <f t="shared" ca="1" si="1101"/>
        <v>23</v>
      </c>
      <c r="Q3654" t="str">
        <f t="shared" ca="1" si="1085"/>
        <v>NO</v>
      </c>
      <c r="R3654" t="str">
        <f t="shared" ca="1" si="1086"/>
        <v>NO</v>
      </c>
      <c r="S3654" t="b">
        <f t="shared" ca="1" si="1083"/>
        <v>0</v>
      </c>
      <c r="T3654" t="b">
        <f t="shared" ca="1" si="1084"/>
        <v>0</v>
      </c>
      <c r="U3654">
        <f t="shared" ca="1" si="1088"/>
        <v>1</v>
      </c>
      <c r="W3654" s="7"/>
      <c r="X3654" t="str">
        <f t="shared" ca="1" si="1090"/>
        <v>23</v>
      </c>
    </row>
    <row r="3655" spans="1:24" x14ac:dyDescent="0.3">
      <c r="A3655">
        <f t="shared" si="1091"/>
        <v>3654</v>
      </c>
      <c r="B3655" s="1">
        <v>40414</v>
      </c>
      <c r="C3655">
        <v>5505.1</v>
      </c>
      <c r="D3655">
        <f t="shared" si="1092"/>
        <v>-38.399999999999636</v>
      </c>
      <c r="E3655" t="str">
        <f t="shared" si="1093"/>
        <v/>
      </c>
      <c r="F3655" s="4">
        <f t="shared" si="1094"/>
        <v>-38.399999999999636</v>
      </c>
      <c r="G3655">
        <f t="shared" ca="1" si="1095"/>
        <v>0.44290000000000146</v>
      </c>
      <c r="H3655">
        <f t="shared" ca="1" si="1096"/>
        <v>0.20466666666666747</v>
      </c>
      <c r="I3655" s="4">
        <f t="shared" ca="1" si="1087"/>
        <v>2.164006514657979</v>
      </c>
      <c r="J3655" s="8">
        <f t="shared" ca="1" si="1097"/>
        <v>68.394502496525433</v>
      </c>
      <c r="K3655" t="str">
        <f t="shared" ca="1" si="1098"/>
        <v>SELL</v>
      </c>
      <c r="L3655" t="str">
        <f t="shared" ca="1" si="1099"/>
        <v>NA</v>
      </c>
      <c r="M3655" t="str">
        <f t="shared" ca="1" si="1100"/>
        <v/>
      </c>
      <c r="N3655">
        <f t="shared" si="1089"/>
        <v>5505.1</v>
      </c>
      <c r="O3655">
        <f t="shared" ca="1" si="1101"/>
        <v>23</v>
      </c>
      <c r="Q3655" t="str">
        <f t="shared" ca="1" si="1085"/>
        <v>NO</v>
      </c>
      <c r="R3655" t="str">
        <f t="shared" ca="1" si="1086"/>
        <v>NO</v>
      </c>
      <c r="S3655" t="b">
        <f t="shared" ca="1" si="1083"/>
        <v>0</v>
      </c>
      <c r="T3655" t="b">
        <f t="shared" ca="1" si="1084"/>
        <v>0</v>
      </c>
      <c r="U3655">
        <f t="shared" ca="1" si="1088"/>
        <v>1</v>
      </c>
      <c r="W3655" s="7"/>
      <c r="X3655" t="str">
        <f t="shared" ca="1" si="1090"/>
        <v>23</v>
      </c>
    </row>
    <row r="3656" spans="1:24" x14ac:dyDescent="0.3">
      <c r="A3656">
        <f t="shared" si="1091"/>
        <v>3655</v>
      </c>
      <c r="B3656" s="1">
        <v>40415</v>
      </c>
      <c r="C3656">
        <v>5462.35</v>
      </c>
      <c r="D3656">
        <f t="shared" si="1092"/>
        <v>-42.75</v>
      </c>
      <c r="E3656" t="str">
        <f t="shared" si="1093"/>
        <v/>
      </c>
      <c r="F3656" s="4">
        <f t="shared" si="1094"/>
        <v>-42.75</v>
      </c>
      <c r="G3656">
        <f t="shared" ca="1" si="1095"/>
        <v>0.44290000000000146</v>
      </c>
      <c r="H3656">
        <f t="shared" ca="1" si="1096"/>
        <v>0.22911111111111193</v>
      </c>
      <c r="I3656" s="4">
        <f t="shared" ca="1" si="1087"/>
        <v>1.9331231813773031</v>
      </c>
      <c r="J3656" s="8">
        <f t="shared" ca="1" si="1097"/>
        <v>65.906648368909231</v>
      </c>
      <c r="K3656" t="str">
        <f t="shared" ca="1" si="1098"/>
        <v>SELL</v>
      </c>
      <c r="L3656" t="str">
        <f t="shared" ca="1" si="1099"/>
        <v>NA</v>
      </c>
      <c r="M3656" t="str">
        <f t="shared" ca="1" si="1100"/>
        <v/>
      </c>
      <c r="N3656">
        <f t="shared" si="1089"/>
        <v>5462.35</v>
      </c>
      <c r="O3656">
        <f t="shared" ca="1" si="1101"/>
        <v>23</v>
      </c>
      <c r="Q3656" t="str">
        <f t="shared" ca="1" si="1085"/>
        <v>NO</v>
      </c>
      <c r="R3656" t="str">
        <f t="shared" ca="1" si="1086"/>
        <v>NO</v>
      </c>
      <c r="S3656" t="b">
        <f t="shared" ca="1" si="1083"/>
        <v>0</v>
      </c>
      <c r="T3656" t="b">
        <f t="shared" ca="1" si="1084"/>
        <v>0</v>
      </c>
      <c r="U3656">
        <f t="shared" ca="1" si="1088"/>
        <v>1</v>
      </c>
      <c r="W3656" s="7"/>
      <c r="X3656" t="str">
        <f t="shared" ca="1" si="1090"/>
        <v>23</v>
      </c>
    </row>
    <row r="3657" spans="1:24" x14ac:dyDescent="0.3">
      <c r="A3657">
        <f t="shared" si="1091"/>
        <v>3656</v>
      </c>
      <c r="B3657" s="1">
        <v>40416</v>
      </c>
      <c r="C3657">
        <v>5477.9</v>
      </c>
      <c r="D3657">
        <f t="shared" si="1092"/>
        <v>15.549999999999272</v>
      </c>
      <c r="E3657">
        <f t="shared" si="1093"/>
        <v>15.549999999999272</v>
      </c>
      <c r="F3657" s="4" t="str">
        <f t="shared" si="1094"/>
        <v/>
      </c>
      <c r="G3657">
        <f t="shared" ca="1" si="1095"/>
        <v>0.39500000000000002</v>
      </c>
      <c r="H3657">
        <f t="shared" ca="1" si="1096"/>
        <v>0.24793750000000045</v>
      </c>
      <c r="I3657" s="4">
        <f t="shared" ca="1" si="1087"/>
        <v>1.5931434333249279</v>
      </c>
      <c r="J3657" s="8">
        <f t="shared" ca="1" si="1097"/>
        <v>61.436764848838301</v>
      </c>
      <c r="K3657" t="str">
        <f t="shared" ca="1" si="1098"/>
        <v>SELL</v>
      </c>
      <c r="L3657" t="str">
        <f t="shared" ca="1" si="1099"/>
        <v>NA</v>
      </c>
      <c r="M3657" t="str">
        <f t="shared" ca="1" si="1100"/>
        <v/>
      </c>
      <c r="N3657">
        <f t="shared" si="1089"/>
        <v>5477.9</v>
      </c>
      <c r="O3657">
        <f t="shared" ca="1" si="1101"/>
        <v>23</v>
      </c>
      <c r="Q3657" t="str">
        <f t="shared" ca="1" si="1085"/>
        <v>NO</v>
      </c>
      <c r="R3657" t="str">
        <f t="shared" ca="1" si="1086"/>
        <v>NO</v>
      </c>
      <c r="S3657" t="b">
        <f t="shared" ca="1" si="1083"/>
        <v>0</v>
      </c>
      <c r="T3657" t="b">
        <f t="shared" ca="1" si="1084"/>
        <v>0</v>
      </c>
      <c r="U3657">
        <f t="shared" ca="1" si="1088"/>
        <v>1</v>
      </c>
      <c r="W3657" s="7"/>
      <c r="X3657" t="str">
        <f t="shared" ca="1" si="1090"/>
        <v>23</v>
      </c>
    </row>
    <row r="3658" spans="1:24" x14ac:dyDescent="0.3">
      <c r="A3658">
        <f t="shared" si="1091"/>
        <v>3657</v>
      </c>
      <c r="B3658" s="1">
        <v>40417</v>
      </c>
      <c r="C3658">
        <v>5408.7</v>
      </c>
      <c r="D3658">
        <f t="shared" si="1092"/>
        <v>-69.199999999999818</v>
      </c>
      <c r="E3658" t="str">
        <f t="shared" si="1093"/>
        <v/>
      </c>
      <c r="F3658" s="4">
        <f t="shared" si="1094"/>
        <v>-69.199999999999818</v>
      </c>
      <c r="G3658">
        <f t="shared" ca="1" si="1095"/>
        <v>0.38020000000000076</v>
      </c>
      <c r="H3658">
        <f t="shared" ca="1" si="1096"/>
        <v>0.29727777777777797</v>
      </c>
      <c r="I3658" s="4">
        <f t="shared" ca="1" si="1087"/>
        <v>1.2789385161652045</v>
      </c>
      <c r="J3658" s="8">
        <f t="shared" ca="1" si="1097"/>
        <v>56.119921932658748</v>
      </c>
      <c r="K3658" t="str">
        <f t="shared" ca="1" si="1098"/>
        <v>SELL</v>
      </c>
      <c r="L3658" t="str">
        <f t="shared" ca="1" si="1099"/>
        <v>NA</v>
      </c>
      <c r="M3658" t="str">
        <f t="shared" ca="1" si="1100"/>
        <v/>
      </c>
      <c r="N3658">
        <f t="shared" si="1089"/>
        <v>5408.7</v>
      </c>
      <c r="O3658">
        <f t="shared" ca="1" si="1101"/>
        <v>23</v>
      </c>
      <c r="Q3658" t="str">
        <f t="shared" ca="1" si="1085"/>
        <v>NO</v>
      </c>
      <c r="R3658" t="str">
        <f t="shared" ca="1" si="1086"/>
        <v>NO</v>
      </c>
      <c r="S3658" t="b">
        <f t="shared" ca="1" si="1083"/>
        <v>0</v>
      </c>
      <c r="T3658" t="b">
        <f t="shared" ca="1" si="1084"/>
        <v>0</v>
      </c>
      <c r="U3658">
        <f t="shared" ca="1" si="1088"/>
        <v>1</v>
      </c>
      <c r="W3658" s="7"/>
      <c r="X3658" t="str">
        <f t="shared" ca="1" si="1090"/>
        <v>23</v>
      </c>
    </row>
    <row r="3659" spans="1:24" x14ac:dyDescent="0.3">
      <c r="A3659">
        <f t="shared" si="1091"/>
        <v>3658</v>
      </c>
      <c r="B3659" s="1">
        <v>40420</v>
      </c>
      <c r="C3659">
        <v>5415.45</v>
      </c>
      <c r="D3659">
        <f t="shared" si="1092"/>
        <v>6.75</v>
      </c>
      <c r="E3659">
        <f t="shared" si="1093"/>
        <v>6.75</v>
      </c>
      <c r="F3659" s="4" t="str">
        <f t="shared" si="1094"/>
        <v/>
      </c>
      <c r="G3659">
        <f t="shared" ca="1" si="1095"/>
        <v>0.32808333333333395</v>
      </c>
      <c r="H3659">
        <f t="shared" ca="1" si="1096"/>
        <v>0.30262500000000048</v>
      </c>
      <c r="I3659" s="4">
        <f t="shared" ca="1" si="1087"/>
        <v>1.0841250172105195</v>
      </c>
      <c r="J3659" s="8">
        <f t="shared" ca="1" si="1097"/>
        <v>52.018233467662029</v>
      </c>
      <c r="K3659" t="str">
        <f t="shared" ca="1" si="1098"/>
        <v>SELL</v>
      </c>
      <c r="L3659" t="str">
        <f t="shared" ca="1" si="1099"/>
        <v>NA</v>
      </c>
      <c r="M3659" t="str">
        <f t="shared" ca="1" si="1100"/>
        <v/>
      </c>
      <c r="N3659">
        <f t="shared" si="1089"/>
        <v>5415.45</v>
      </c>
      <c r="O3659">
        <f t="shared" ca="1" si="1101"/>
        <v>23</v>
      </c>
      <c r="Q3659" t="str">
        <f t="shared" ca="1" si="1085"/>
        <v>NO</v>
      </c>
      <c r="R3659" t="str">
        <f t="shared" ca="1" si="1086"/>
        <v>NO</v>
      </c>
      <c r="S3659" t="b">
        <f t="shared" ca="1" si="1083"/>
        <v>0</v>
      </c>
      <c r="T3659" t="b">
        <f t="shared" ca="1" si="1084"/>
        <v>0</v>
      </c>
      <c r="U3659">
        <f t="shared" ca="1" si="1088"/>
        <v>1</v>
      </c>
      <c r="W3659" s="7"/>
      <c r="X3659" t="str">
        <f t="shared" ca="1" si="1090"/>
        <v>23</v>
      </c>
    </row>
    <row r="3660" spans="1:24" x14ac:dyDescent="0.3">
      <c r="A3660">
        <f t="shared" si="1091"/>
        <v>3659</v>
      </c>
      <c r="B3660" s="1">
        <v>40421</v>
      </c>
      <c r="C3660">
        <v>5402.4</v>
      </c>
      <c r="D3660">
        <f t="shared" si="1092"/>
        <v>-13.050000000000182</v>
      </c>
      <c r="E3660" t="str">
        <f t="shared" si="1093"/>
        <v/>
      </c>
      <c r="F3660" s="4">
        <f t="shared" si="1094"/>
        <v>-13.050000000000182</v>
      </c>
      <c r="G3660">
        <f t="shared" ca="1" si="1095"/>
        <v>0.32808333333333395</v>
      </c>
      <c r="H3660">
        <f t="shared" ca="1" si="1096"/>
        <v>0.26881250000000134</v>
      </c>
      <c r="I3660" s="4">
        <f t="shared" ca="1" si="1087"/>
        <v>1.2204913585987718</v>
      </c>
      <c r="J3660" s="8">
        <f t="shared" ca="1" si="1097"/>
        <v>54.964922690307425</v>
      </c>
      <c r="K3660" t="str">
        <f t="shared" ca="1" si="1098"/>
        <v>SELL</v>
      </c>
      <c r="L3660" t="str">
        <f t="shared" ca="1" si="1099"/>
        <v>NA</v>
      </c>
      <c r="M3660" t="str">
        <f t="shared" ca="1" si="1100"/>
        <v/>
      </c>
      <c r="N3660">
        <f t="shared" si="1089"/>
        <v>5402.4</v>
      </c>
      <c r="O3660">
        <f t="shared" ca="1" si="1101"/>
        <v>23</v>
      </c>
      <c r="Q3660" t="str">
        <f t="shared" ca="1" si="1085"/>
        <v>NO</v>
      </c>
      <c r="R3660" t="str">
        <f t="shared" ca="1" si="1086"/>
        <v>NO</v>
      </c>
      <c r="S3660" t="b">
        <f t="shared" ca="1" si="1083"/>
        <v>0</v>
      </c>
      <c r="T3660" t="b">
        <f t="shared" ca="1" si="1084"/>
        <v>0</v>
      </c>
      <c r="U3660">
        <f t="shared" ca="1" si="1088"/>
        <v>1</v>
      </c>
      <c r="W3660" s="7"/>
      <c r="X3660" t="str">
        <f t="shared" ca="1" si="1090"/>
        <v>23</v>
      </c>
    </row>
    <row r="3661" spans="1:24" x14ac:dyDescent="0.3">
      <c r="A3661">
        <f t="shared" si="1091"/>
        <v>3660</v>
      </c>
      <c r="B3661" s="1">
        <v>40422</v>
      </c>
      <c r="C3661">
        <v>5471.85</v>
      </c>
      <c r="D3661">
        <f t="shared" si="1092"/>
        <v>69.450000000000728</v>
      </c>
      <c r="E3661">
        <f t="shared" si="1093"/>
        <v>69.450000000000728</v>
      </c>
      <c r="F3661" s="4" t="str">
        <f t="shared" si="1094"/>
        <v/>
      </c>
      <c r="G3661">
        <f t="shared" ca="1" si="1095"/>
        <v>0.380428571428573</v>
      </c>
      <c r="H3661">
        <f t="shared" ca="1" si="1096"/>
        <v>0.3012857142857151</v>
      </c>
      <c r="I3661" s="4">
        <f t="shared" ca="1" si="1087"/>
        <v>1.2626837363679486</v>
      </c>
      <c r="J3661" s="8">
        <f t="shared" ca="1" si="1097"/>
        <v>55.804694048616973</v>
      </c>
      <c r="K3661" t="str">
        <f t="shared" ca="1" si="1098"/>
        <v>SELL</v>
      </c>
      <c r="L3661" t="str">
        <f t="shared" ca="1" si="1099"/>
        <v>NA</v>
      </c>
      <c r="M3661" t="str">
        <f t="shared" ca="1" si="1100"/>
        <v/>
      </c>
      <c r="N3661">
        <f t="shared" si="1089"/>
        <v>5471.85</v>
      </c>
      <c r="O3661">
        <f t="shared" ca="1" si="1101"/>
        <v>23</v>
      </c>
      <c r="Q3661" t="str">
        <f t="shared" ca="1" si="1085"/>
        <v>NO</v>
      </c>
      <c r="R3661" t="str">
        <f t="shared" ca="1" si="1086"/>
        <v>NO</v>
      </c>
      <c r="S3661" t="b">
        <f t="shared" ca="1" si="1083"/>
        <v>0</v>
      </c>
      <c r="T3661" t="b">
        <f t="shared" ca="1" si="1084"/>
        <v>0</v>
      </c>
      <c r="U3661">
        <f t="shared" ca="1" si="1088"/>
        <v>1</v>
      </c>
      <c r="W3661" s="7"/>
      <c r="X3661" t="str">
        <f t="shared" ca="1" si="1090"/>
        <v>23</v>
      </c>
    </row>
    <row r="3662" spans="1:24" x14ac:dyDescent="0.3">
      <c r="A3662">
        <f t="shared" si="1091"/>
        <v>3661</v>
      </c>
      <c r="B3662" s="1">
        <v>40423</v>
      </c>
      <c r="C3662">
        <v>5486.15</v>
      </c>
      <c r="D3662">
        <f t="shared" si="1092"/>
        <v>14.299999999999272</v>
      </c>
      <c r="E3662">
        <f t="shared" si="1093"/>
        <v>14.299999999999272</v>
      </c>
      <c r="F3662" s="4" t="str">
        <f t="shared" si="1094"/>
        <v/>
      </c>
      <c r="G3662">
        <f t="shared" ca="1" si="1095"/>
        <v>0.3499285714285712</v>
      </c>
      <c r="H3662">
        <f t="shared" ca="1" si="1096"/>
        <v>0.3012857142857151</v>
      </c>
      <c r="I3662" s="4">
        <f t="shared" ca="1" si="1087"/>
        <v>1.1614509246088154</v>
      </c>
      <c r="J3662" s="8">
        <f t="shared" ca="1" si="1097"/>
        <v>53.734781178019006</v>
      </c>
      <c r="K3662" t="str">
        <f t="shared" ca="1" si="1098"/>
        <v>SELL</v>
      </c>
      <c r="L3662" t="str">
        <f t="shared" ca="1" si="1099"/>
        <v>NA</v>
      </c>
      <c r="M3662" t="str">
        <f t="shared" ca="1" si="1100"/>
        <v/>
      </c>
      <c r="N3662">
        <f t="shared" si="1089"/>
        <v>5486.15</v>
      </c>
      <c r="O3662">
        <f t="shared" ca="1" si="1101"/>
        <v>23</v>
      </c>
      <c r="Q3662" t="str">
        <f t="shared" ca="1" si="1085"/>
        <v>NO</v>
      </c>
      <c r="R3662" t="str">
        <f t="shared" ca="1" si="1086"/>
        <v>NO</v>
      </c>
      <c r="S3662" t="b">
        <f t="shared" ca="1" si="1083"/>
        <v>0</v>
      </c>
      <c r="T3662" t="b">
        <f t="shared" ca="1" si="1084"/>
        <v>0</v>
      </c>
      <c r="U3662">
        <f t="shared" ca="1" si="1088"/>
        <v>1</v>
      </c>
      <c r="W3662" s="7"/>
      <c r="X3662" t="str">
        <f t="shared" ca="1" si="1090"/>
        <v>23</v>
      </c>
    </row>
    <row r="3663" spans="1:24" x14ac:dyDescent="0.3">
      <c r="A3663">
        <f t="shared" si="1091"/>
        <v>3662</v>
      </c>
      <c r="B3663" s="1">
        <v>40424</v>
      </c>
      <c r="C3663">
        <v>5479.4</v>
      </c>
      <c r="D3663">
        <f t="shared" si="1092"/>
        <v>-6.75</v>
      </c>
      <c r="E3663" t="str">
        <f t="shared" si="1093"/>
        <v/>
      </c>
      <c r="F3663" s="4">
        <f t="shared" si="1094"/>
        <v>-6.75</v>
      </c>
      <c r="G3663">
        <f t="shared" ca="1" si="1095"/>
        <v>0.3499285714285712</v>
      </c>
      <c r="H3663">
        <f t="shared" ca="1" si="1096"/>
        <v>0.26264285714285768</v>
      </c>
      <c r="I3663" s="4">
        <f t="shared" ca="1" si="1087"/>
        <v>1.3323361435953187</v>
      </c>
      <c r="J3663" s="8">
        <f t="shared" ca="1" si="1097"/>
        <v>57.124533582089484</v>
      </c>
      <c r="K3663" t="str">
        <f t="shared" ca="1" si="1098"/>
        <v>SELL</v>
      </c>
      <c r="L3663" t="str">
        <f t="shared" ca="1" si="1099"/>
        <v>NA</v>
      </c>
      <c r="M3663" t="str">
        <f t="shared" ca="1" si="1100"/>
        <v/>
      </c>
      <c r="N3663">
        <f t="shared" si="1089"/>
        <v>5479.4</v>
      </c>
      <c r="O3663">
        <f t="shared" ca="1" si="1101"/>
        <v>23</v>
      </c>
      <c r="Q3663" t="str">
        <f t="shared" ca="1" si="1085"/>
        <v>NO</v>
      </c>
      <c r="R3663" t="str">
        <f t="shared" ca="1" si="1086"/>
        <v>NO</v>
      </c>
      <c r="S3663" t="b">
        <f t="shared" ca="1" si="1083"/>
        <v>0</v>
      </c>
      <c r="T3663" t="b">
        <f t="shared" ca="1" si="1084"/>
        <v>0</v>
      </c>
      <c r="U3663">
        <f t="shared" ca="1" si="1088"/>
        <v>1</v>
      </c>
      <c r="W3663" s="7"/>
      <c r="X3663" t="str">
        <f t="shared" ca="1" si="1090"/>
        <v>23</v>
      </c>
    </row>
    <row r="3664" spans="1:24" x14ac:dyDescent="0.3">
      <c r="A3664">
        <f t="shared" si="1091"/>
        <v>3663</v>
      </c>
      <c r="B3664" s="1">
        <v>40427</v>
      </c>
      <c r="C3664">
        <v>5576.95</v>
      </c>
      <c r="D3664">
        <f t="shared" si="1092"/>
        <v>97.550000000000182</v>
      </c>
      <c r="E3664">
        <f t="shared" si="1093"/>
        <v>97.550000000000182</v>
      </c>
      <c r="F3664" s="4" t="str">
        <f t="shared" si="1094"/>
        <v/>
      </c>
      <c r="G3664">
        <f t="shared" ca="1" si="1095"/>
        <v>0.42812499999999998</v>
      </c>
      <c r="H3664">
        <f t="shared" ca="1" si="1096"/>
        <v>0.29949999999999971</v>
      </c>
      <c r="I3664" s="4">
        <f t="shared" ca="1" si="1087"/>
        <v>1.4294657762938243</v>
      </c>
      <c r="J3664" s="8">
        <f t="shared" ca="1" si="1097"/>
        <v>58.83868751073701</v>
      </c>
      <c r="K3664" t="str">
        <f t="shared" ca="1" si="1098"/>
        <v>SELL</v>
      </c>
      <c r="L3664" t="str">
        <f t="shared" ca="1" si="1099"/>
        <v>NA</v>
      </c>
      <c r="M3664" t="str">
        <f t="shared" ca="1" si="1100"/>
        <v/>
      </c>
      <c r="N3664">
        <f t="shared" si="1089"/>
        <v>5576.95</v>
      </c>
      <c r="O3664">
        <f t="shared" ca="1" si="1101"/>
        <v>23</v>
      </c>
      <c r="Q3664" t="str">
        <f t="shared" ca="1" si="1085"/>
        <v>NO</v>
      </c>
      <c r="R3664" t="str">
        <f t="shared" ca="1" si="1086"/>
        <v>NO</v>
      </c>
      <c r="S3664" t="b">
        <f t="shared" ref="S3664:S3727" ca="1" si="1102">AND(Q3664="YES",Q3663="YES")</f>
        <v>0</v>
      </c>
      <c r="T3664" t="b">
        <f t="shared" ref="T3664:T3727" ca="1" si="1103">AND(R3664="YES",R3663="YES")</f>
        <v>0</v>
      </c>
      <c r="U3664">
        <f t="shared" ca="1" si="1088"/>
        <v>1</v>
      </c>
      <c r="W3664" s="7"/>
      <c r="X3664" t="str">
        <f t="shared" ca="1" si="1090"/>
        <v>23</v>
      </c>
    </row>
    <row r="3665" spans="1:24" x14ac:dyDescent="0.3">
      <c r="A3665">
        <f t="shared" si="1091"/>
        <v>3664</v>
      </c>
      <c r="B3665" s="1">
        <v>40428</v>
      </c>
      <c r="C3665">
        <v>5604</v>
      </c>
      <c r="D3665">
        <f t="shared" si="1092"/>
        <v>27.050000000000182</v>
      </c>
      <c r="E3665">
        <f t="shared" si="1093"/>
        <v>27.050000000000182</v>
      </c>
      <c r="F3665" s="4" t="str">
        <f t="shared" si="1094"/>
        <v/>
      </c>
      <c r="G3665">
        <f t="shared" ca="1" si="1095"/>
        <v>0.38068750000000023</v>
      </c>
      <c r="H3665">
        <f t="shared" ca="1" si="1096"/>
        <v>0.29949999999999971</v>
      </c>
      <c r="I3665" s="4">
        <f t="shared" ca="1" si="1087"/>
        <v>1.271076794657765</v>
      </c>
      <c r="J3665" s="8">
        <f t="shared" ca="1" si="1097"/>
        <v>55.968023522925705</v>
      </c>
      <c r="K3665" t="str">
        <f t="shared" ca="1" si="1098"/>
        <v>SELL</v>
      </c>
      <c r="L3665" t="str">
        <f t="shared" ca="1" si="1099"/>
        <v>NA</v>
      </c>
      <c r="M3665" t="str">
        <f t="shared" ca="1" si="1100"/>
        <v/>
      </c>
      <c r="N3665">
        <f t="shared" si="1089"/>
        <v>5604</v>
      </c>
      <c r="O3665">
        <f t="shared" ca="1" si="1101"/>
        <v>23</v>
      </c>
      <c r="Q3665" t="str">
        <f t="shared" ref="Q3665:Q3728" ca="1" si="1104">IF(J3665&lt;30,"YES","NO")</f>
        <v>NO</v>
      </c>
      <c r="R3665" t="str">
        <f t="shared" ref="R3665:R3728" ca="1" si="1105">IF(J3665&gt;70,"YES","NO")</f>
        <v>NO</v>
      </c>
      <c r="S3665" t="b">
        <f t="shared" ca="1" si="1102"/>
        <v>0</v>
      </c>
      <c r="T3665" t="b">
        <f t="shared" ca="1" si="1103"/>
        <v>0</v>
      </c>
      <c r="U3665">
        <f t="shared" ca="1" si="1088"/>
        <v>1</v>
      </c>
      <c r="W3665" s="7"/>
      <c r="X3665" t="str">
        <f t="shared" ca="1" si="1090"/>
        <v>23</v>
      </c>
    </row>
    <row r="3666" spans="1:24" x14ac:dyDescent="0.3">
      <c r="A3666">
        <f t="shared" si="1091"/>
        <v>3665</v>
      </c>
      <c r="B3666" s="1">
        <v>40429</v>
      </c>
      <c r="C3666">
        <v>5607.85</v>
      </c>
      <c r="D3666">
        <f t="shared" si="1092"/>
        <v>3.8500000000003638</v>
      </c>
      <c r="E3666">
        <f t="shared" si="1093"/>
        <v>3.8500000000003638</v>
      </c>
      <c r="F3666" s="4" t="str">
        <f t="shared" si="1094"/>
        <v/>
      </c>
      <c r="G3666">
        <f t="shared" ca="1" si="1095"/>
        <v>0.30918750000000045</v>
      </c>
      <c r="H3666">
        <f t="shared" ca="1" si="1096"/>
        <v>0.29949999999999971</v>
      </c>
      <c r="I3666" s="4">
        <f t="shared" ref="I3666:I3729" ca="1" si="1106">IFERROR(G3666/H3666,"")</f>
        <v>1.0323455759599358</v>
      </c>
      <c r="J3666" s="8">
        <f t="shared" ca="1" si="1097"/>
        <v>50.795769586199881</v>
      </c>
      <c r="K3666" t="str">
        <f t="shared" ca="1" si="1098"/>
        <v>SELL</v>
      </c>
      <c r="L3666" t="str">
        <f t="shared" ca="1" si="1099"/>
        <v>NA</v>
      </c>
      <c r="M3666" t="str">
        <f t="shared" ca="1" si="1100"/>
        <v/>
      </c>
      <c r="N3666">
        <f t="shared" si="1089"/>
        <v>5607.85</v>
      </c>
      <c r="O3666">
        <f t="shared" ca="1" si="1101"/>
        <v>23</v>
      </c>
      <c r="Q3666" t="str">
        <f t="shared" ca="1" si="1104"/>
        <v>NO</v>
      </c>
      <c r="R3666" t="str">
        <f t="shared" ca="1" si="1105"/>
        <v>NO</v>
      </c>
      <c r="S3666" t="b">
        <f t="shared" ca="1" si="1102"/>
        <v>0</v>
      </c>
      <c r="T3666" t="b">
        <f t="shared" ca="1" si="1103"/>
        <v>0</v>
      </c>
      <c r="U3666">
        <f t="shared" ca="1" si="1088"/>
        <v>1</v>
      </c>
      <c r="W3666" s="7"/>
      <c r="X3666" t="str">
        <f t="shared" ca="1" si="1090"/>
        <v>23</v>
      </c>
    </row>
    <row r="3667" spans="1:24" x14ac:dyDescent="0.3">
      <c r="A3667">
        <f t="shared" si="1091"/>
        <v>3666</v>
      </c>
      <c r="B3667" s="1">
        <v>40430</v>
      </c>
      <c r="C3667">
        <v>5640.05</v>
      </c>
      <c r="D3667">
        <f t="shared" si="1092"/>
        <v>32.199999999999818</v>
      </c>
      <c r="E3667">
        <f t="shared" si="1093"/>
        <v>32.199999999999818</v>
      </c>
      <c r="F3667" s="4" t="str">
        <f t="shared" si="1094"/>
        <v/>
      </c>
      <c r="G3667">
        <f t="shared" ca="1" si="1095"/>
        <v>0.31061111111111134</v>
      </c>
      <c r="H3667">
        <f t="shared" ca="1" si="1096"/>
        <v>0.34029999999999933</v>
      </c>
      <c r="I3667" s="4">
        <f t="shared" ca="1" si="1106"/>
        <v>0.91275671792862756</v>
      </c>
      <c r="J3667" s="8">
        <f t="shared" ca="1" si="1097"/>
        <v>47.719436004233451</v>
      </c>
      <c r="K3667" t="str">
        <f t="shared" ca="1" si="1098"/>
        <v>SELL</v>
      </c>
      <c r="L3667" t="str">
        <f t="shared" ca="1" si="1099"/>
        <v>NA</v>
      </c>
      <c r="M3667" t="str">
        <f t="shared" ca="1" si="1100"/>
        <v/>
      </c>
      <c r="N3667">
        <f t="shared" si="1089"/>
        <v>5640.05</v>
      </c>
      <c r="O3667">
        <f t="shared" ca="1" si="1101"/>
        <v>23</v>
      </c>
      <c r="Q3667" t="str">
        <f t="shared" ca="1" si="1104"/>
        <v>NO</v>
      </c>
      <c r="R3667" t="str">
        <f t="shared" ca="1" si="1105"/>
        <v>NO</v>
      </c>
      <c r="S3667" t="b">
        <f t="shared" ca="1" si="1102"/>
        <v>0</v>
      </c>
      <c r="T3667" t="b">
        <f t="shared" ca="1" si="1103"/>
        <v>0</v>
      </c>
      <c r="U3667">
        <f t="shared" ca="1" si="1088"/>
        <v>1</v>
      </c>
      <c r="W3667" s="7"/>
      <c r="X3667" t="str">
        <f t="shared" ca="1" si="1090"/>
        <v>23</v>
      </c>
    </row>
    <row r="3668" spans="1:24" x14ac:dyDescent="0.3">
      <c r="A3668">
        <f t="shared" si="1091"/>
        <v>3667</v>
      </c>
      <c r="B3668" s="1">
        <v>40434</v>
      </c>
      <c r="C3668">
        <v>5760</v>
      </c>
      <c r="D3668">
        <f t="shared" si="1092"/>
        <v>119.94999999999982</v>
      </c>
      <c r="E3668">
        <f t="shared" si="1093"/>
        <v>119.94999999999982</v>
      </c>
      <c r="F3668" s="4" t="str">
        <f t="shared" si="1094"/>
        <v/>
      </c>
      <c r="G3668">
        <f t="shared" ca="1" si="1095"/>
        <v>0.42961111111111072</v>
      </c>
      <c r="H3668">
        <f t="shared" ca="1" si="1096"/>
        <v>0.34029999999999933</v>
      </c>
      <c r="I3668" s="4">
        <f t="shared" ca="1" si="1106"/>
        <v>1.2624481666503427</v>
      </c>
      <c r="J3668" s="8">
        <f t="shared" ca="1" si="1097"/>
        <v>55.800092362754746</v>
      </c>
      <c r="K3668" t="str">
        <f t="shared" ca="1" si="1098"/>
        <v>SELL</v>
      </c>
      <c r="L3668" t="str">
        <f t="shared" ca="1" si="1099"/>
        <v>NA</v>
      </c>
      <c r="M3668" t="str">
        <f t="shared" ca="1" si="1100"/>
        <v/>
      </c>
      <c r="N3668">
        <f t="shared" si="1089"/>
        <v>5760</v>
      </c>
      <c r="O3668">
        <f t="shared" ca="1" si="1101"/>
        <v>23</v>
      </c>
      <c r="Q3668" t="str">
        <f t="shared" ca="1" si="1104"/>
        <v>NO</v>
      </c>
      <c r="R3668" t="str">
        <f t="shared" ca="1" si="1105"/>
        <v>NO</v>
      </c>
      <c r="S3668" t="b">
        <f t="shared" ca="1" si="1102"/>
        <v>0</v>
      </c>
      <c r="T3668" t="b">
        <f t="shared" ca="1" si="1103"/>
        <v>0</v>
      </c>
      <c r="U3668">
        <f t="shared" ca="1" si="1088"/>
        <v>1</v>
      </c>
      <c r="W3668" s="7"/>
      <c r="X3668" t="str">
        <f t="shared" ca="1" si="1090"/>
        <v>23</v>
      </c>
    </row>
    <row r="3669" spans="1:24" x14ac:dyDescent="0.3">
      <c r="A3669">
        <f t="shared" si="1091"/>
        <v>3668</v>
      </c>
      <c r="B3669" s="1">
        <v>40435</v>
      </c>
      <c r="C3669">
        <v>5795.55</v>
      </c>
      <c r="D3669">
        <f t="shared" si="1092"/>
        <v>35.550000000000182</v>
      </c>
      <c r="E3669">
        <f t="shared" si="1093"/>
        <v>35.550000000000182</v>
      </c>
      <c r="F3669" s="4" t="str">
        <f t="shared" si="1094"/>
        <v/>
      </c>
      <c r="G3669">
        <f t="shared" ca="1" si="1095"/>
        <v>0.42219999999999985</v>
      </c>
      <c r="H3669">
        <f t="shared" ca="1" si="1096"/>
        <v>0.32937499999999997</v>
      </c>
      <c r="I3669" s="4">
        <f t="shared" ca="1" si="1106"/>
        <v>1.2818216318785576</v>
      </c>
      <c r="J3669" s="8">
        <f t="shared" ca="1" si="1097"/>
        <v>56.175365066693267</v>
      </c>
      <c r="K3669" t="str">
        <f t="shared" ca="1" si="1098"/>
        <v>SELL</v>
      </c>
      <c r="L3669" t="str">
        <f t="shared" ca="1" si="1099"/>
        <v>NA</v>
      </c>
      <c r="M3669" t="str">
        <f t="shared" ca="1" si="1100"/>
        <v/>
      </c>
      <c r="N3669">
        <f t="shared" si="1089"/>
        <v>5795.55</v>
      </c>
      <c r="O3669">
        <f t="shared" ca="1" si="1101"/>
        <v>23</v>
      </c>
      <c r="Q3669" t="str">
        <f t="shared" ca="1" si="1104"/>
        <v>NO</v>
      </c>
      <c r="R3669" t="str">
        <f t="shared" ca="1" si="1105"/>
        <v>NO</v>
      </c>
      <c r="S3669" t="b">
        <f t="shared" ca="1" si="1102"/>
        <v>0</v>
      </c>
      <c r="T3669" t="b">
        <f t="shared" ca="1" si="1103"/>
        <v>0</v>
      </c>
      <c r="U3669">
        <f t="shared" ca="1" si="1088"/>
        <v>1</v>
      </c>
      <c r="W3669" s="7"/>
      <c r="X3669" t="str">
        <f t="shared" ca="1" si="1090"/>
        <v>23</v>
      </c>
    </row>
    <row r="3670" spans="1:24" x14ac:dyDescent="0.3">
      <c r="A3670">
        <f t="shared" si="1091"/>
        <v>3669</v>
      </c>
      <c r="B3670" s="1">
        <v>40436</v>
      </c>
      <c r="C3670">
        <v>5860.95</v>
      </c>
      <c r="D3670">
        <f t="shared" si="1092"/>
        <v>65.399999999999636</v>
      </c>
      <c r="E3670">
        <f t="shared" si="1093"/>
        <v>65.399999999999636</v>
      </c>
      <c r="F3670" s="4" t="str">
        <f t="shared" si="1094"/>
        <v/>
      </c>
      <c r="G3670">
        <f t="shared" ca="1" si="1095"/>
        <v>0.44327272727272676</v>
      </c>
      <c r="H3670">
        <f t="shared" ca="1" si="1096"/>
        <v>0.29666666666666669</v>
      </c>
      <c r="I3670" s="4">
        <f t="shared" ca="1" si="1106"/>
        <v>1.4941777323799776</v>
      </c>
      <c r="J3670" s="8">
        <f t="shared" ca="1" si="1097"/>
        <v>59.906626259316866</v>
      </c>
      <c r="K3670" t="str">
        <f t="shared" ca="1" si="1098"/>
        <v>SELL</v>
      </c>
      <c r="L3670" t="str">
        <f t="shared" ca="1" si="1099"/>
        <v>NA</v>
      </c>
      <c r="M3670" t="str">
        <f t="shared" ca="1" si="1100"/>
        <v/>
      </c>
      <c r="N3670">
        <f t="shared" si="1089"/>
        <v>5860.95</v>
      </c>
      <c r="O3670">
        <f t="shared" ca="1" si="1101"/>
        <v>23</v>
      </c>
      <c r="Q3670" t="str">
        <f t="shared" ca="1" si="1104"/>
        <v>NO</v>
      </c>
      <c r="R3670" t="str">
        <f t="shared" ca="1" si="1105"/>
        <v>NO</v>
      </c>
      <c r="S3670" t="b">
        <f t="shared" ca="1" si="1102"/>
        <v>0</v>
      </c>
      <c r="T3670" t="b">
        <f t="shared" ca="1" si="1103"/>
        <v>0</v>
      </c>
      <c r="U3670">
        <f t="shared" ca="1" si="1088"/>
        <v>1</v>
      </c>
      <c r="W3670" s="7"/>
      <c r="X3670" t="str">
        <f t="shared" ca="1" si="1090"/>
        <v>23</v>
      </c>
    </row>
    <row r="3671" spans="1:24" x14ac:dyDescent="0.3">
      <c r="A3671">
        <f t="shared" si="1091"/>
        <v>3670</v>
      </c>
      <c r="B3671" s="1">
        <v>40437</v>
      </c>
      <c r="C3671">
        <v>5828.7</v>
      </c>
      <c r="D3671">
        <f t="shared" si="1092"/>
        <v>-32.25</v>
      </c>
      <c r="E3671" t="str">
        <f t="shared" si="1093"/>
        <v/>
      </c>
      <c r="F3671" s="4">
        <f t="shared" si="1094"/>
        <v>-32.25</v>
      </c>
      <c r="G3671">
        <f t="shared" ca="1" si="1095"/>
        <v>0.47205000000000019</v>
      </c>
      <c r="H3671">
        <f t="shared" ca="1" si="1096"/>
        <v>0.30312499999999998</v>
      </c>
      <c r="I3671" s="4">
        <f t="shared" ca="1" si="1106"/>
        <v>1.5572783505154646</v>
      </c>
      <c r="J3671" s="8">
        <f t="shared" ca="1" si="1097"/>
        <v>60.895926726223124</v>
      </c>
      <c r="K3671" t="str">
        <f t="shared" ca="1" si="1098"/>
        <v>SELL</v>
      </c>
      <c r="L3671" t="str">
        <f t="shared" ca="1" si="1099"/>
        <v>NA</v>
      </c>
      <c r="M3671" t="str">
        <f t="shared" ca="1" si="1100"/>
        <v/>
      </c>
      <c r="N3671">
        <f t="shared" si="1089"/>
        <v>5828.7</v>
      </c>
      <c r="O3671">
        <f t="shared" ca="1" si="1101"/>
        <v>23</v>
      </c>
      <c r="Q3671" t="str">
        <f t="shared" ca="1" si="1104"/>
        <v>NO</v>
      </c>
      <c r="R3671" t="str">
        <f t="shared" ca="1" si="1105"/>
        <v>NO</v>
      </c>
      <c r="S3671" t="b">
        <f t="shared" ca="1" si="1102"/>
        <v>0</v>
      </c>
      <c r="T3671" t="b">
        <f t="shared" ca="1" si="1103"/>
        <v>0</v>
      </c>
      <c r="U3671">
        <f t="shared" ca="1" si="1088"/>
        <v>1</v>
      </c>
      <c r="W3671" s="7"/>
      <c r="X3671" t="str">
        <f t="shared" ca="1" si="1090"/>
        <v>23</v>
      </c>
    </row>
    <row r="3672" spans="1:24" x14ac:dyDescent="0.3">
      <c r="A3672">
        <f t="shared" si="1091"/>
        <v>3671</v>
      </c>
      <c r="B3672" s="1">
        <v>40438</v>
      </c>
      <c r="C3672">
        <v>5884.95</v>
      </c>
      <c r="D3672">
        <f t="shared" si="1092"/>
        <v>56.25</v>
      </c>
      <c r="E3672">
        <f t="shared" si="1093"/>
        <v>56.25</v>
      </c>
      <c r="F3672" s="4" t="str">
        <f t="shared" si="1094"/>
        <v/>
      </c>
      <c r="G3672">
        <f t="shared" ca="1" si="1095"/>
        <v>0.48027272727272746</v>
      </c>
      <c r="H3672">
        <f t="shared" ca="1" si="1096"/>
        <v>0.17350000000000063</v>
      </c>
      <c r="I3672" s="4">
        <f t="shared" ca="1" si="1106"/>
        <v>2.7681425203038947</v>
      </c>
      <c r="J3672" s="8">
        <f t="shared" ca="1" si="1097"/>
        <v>73.461725648334777</v>
      </c>
      <c r="K3672" t="str">
        <f t="shared" ca="1" si="1098"/>
        <v>SELL</v>
      </c>
      <c r="L3672" t="str">
        <f t="shared" ca="1" si="1099"/>
        <v>NA</v>
      </c>
      <c r="M3672" t="str">
        <f t="shared" ca="1" si="1100"/>
        <v/>
      </c>
      <c r="N3672">
        <f t="shared" si="1089"/>
        <v>5884.95</v>
      </c>
      <c r="O3672">
        <f t="shared" ca="1" si="1101"/>
        <v>23</v>
      </c>
      <c r="Q3672" t="str">
        <f t="shared" ca="1" si="1104"/>
        <v>NO</v>
      </c>
      <c r="R3672" t="str">
        <f t="shared" ca="1" si="1105"/>
        <v>YES</v>
      </c>
      <c r="S3672" t="b">
        <f t="shared" ca="1" si="1102"/>
        <v>0</v>
      </c>
      <c r="T3672" t="b">
        <f t="shared" ca="1" si="1103"/>
        <v>0</v>
      </c>
      <c r="U3672">
        <f t="shared" ca="1" si="1088"/>
        <v>1</v>
      </c>
      <c r="W3672" s="7"/>
      <c r="X3672" t="str">
        <f t="shared" ca="1" si="1090"/>
        <v>23</v>
      </c>
    </row>
    <row r="3673" spans="1:24" x14ac:dyDescent="0.3">
      <c r="A3673">
        <f t="shared" si="1091"/>
        <v>3672</v>
      </c>
      <c r="B3673" s="1">
        <v>40441</v>
      </c>
      <c r="C3673">
        <v>5980.45</v>
      </c>
      <c r="D3673">
        <f t="shared" si="1092"/>
        <v>95.5</v>
      </c>
      <c r="E3673">
        <f t="shared" si="1093"/>
        <v>95.5</v>
      </c>
      <c r="F3673" s="4" t="str">
        <f t="shared" si="1094"/>
        <v/>
      </c>
      <c r="G3673">
        <f t="shared" ca="1" si="1095"/>
        <v>0.56095454545454571</v>
      </c>
      <c r="H3673">
        <f t="shared" ca="1" si="1096"/>
        <v>0.17350000000000063</v>
      </c>
      <c r="I3673" s="4">
        <f t="shared" ca="1" si="1106"/>
        <v>3.2331674089599058</v>
      </c>
      <c r="J3673" s="8">
        <f t="shared" ca="1" si="1097"/>
        <v>76.377026859759809</v>
      </c>
      <c r="K3673" t="str">
        <f t="shared" ca="1" si="1098"/>
        <v>SELL</v>
      </c>
      <c r="L3673" t="str">
        <f t="shared" ca="1" si="1099"/>
        <v>NA</v>
      </c>
      <c r="M3673" t="str">
        <f t="shared" ca="1" si="1100"/>
        <v/>
      </c>
      <c r="N3673">
        <f t="shared" si="1089"/>
        <v>5980.45</v>
      </c>
      <c r="O3673">
        <f t="shared" ca="1" si="1101"/>
        <v>23</v>
      </c>
      <c r="Q3673" t="str">
        <f t="shared" ca="1" si="1104"/>
        <v>NO</v>
      </c>
      <c r="R3673" t="str">
        <f t="shared" ca="1" si="1105"/>
        <v>YES</v>
      </c>
      <c r="S3673" t="b">
        <f t="shared" ca="1" si="1102"/>
        <v>0</v>
      </c>
      <c r="T3673" t="b">
        <f t="shared" ca="1" si="1103"/>
        <v>1</v>
      </c>
      <c r="U3673">
        <f t="shared" ca="1" si="1088"/>
        <v>1</v>
      </c>
      <c r="W3673" s="7"/>
      <c r="X3673" t="str">
        <f t="shared" ca="1" si="1090"/>
        <v>23</v>
      </c>
    </row>
    <row r="3674" spans="1:24" x14ac:dyDescent="0.3">
      <c r="A3674">
        <f t="shared" si="1091"/>
        <v>3673</v>
      </c>
      <c r="B3674" s="1">
        <v>40442</v>
      </c>
      <c r="C3674">
        <v>6009.05</v>
      </c>
      <c r="D3674">
        <f t="shared" si="1092"/>
        <v>28.600000000000364</v>
      </c>
      <c r="E3674">
        <f t="shared" si="1093"/>
        <v>28.600000000000364</v>
      </c>
      <c r="F3674" s="4" t="str">
        <f t="shared" si="1094"/>
        <v/>
      </c>
      <c r="G3674">
        <f t="shared" ca="1" si="1095"/>
        <v>0.53804166666666708</v>
      </c>
      <c r="H3674">
        <f t="shared" ca="1" si="1096"/>
        <v>0.19500000000000001</v>
      </c>
      <c r="I3674" s="4">
        <f t="shared" ca="1" si="1106"/>
        <v>2.7591880341880364</v>
      </c>
      <c r="J3674" s="8">
        <f t="shared" ca="1" si="1097"/>
        <v>73.398510771329526</v>
      </c>
      <c r="K3674" t="str">
        <f t="shared" ca="1" si="1098"/>
        <v>SELL</v>
      </c>
      <c r="L3674" t="str">
        <f t="shared" ca="1" si="1099"/>
        <v>NA</v>
      </c>
      <c r="M3674" t="str">
        <f t="shared" ca="1" si="1100"/>
        <v/>
      </c>
      <c r="N3674">
        <f t="shared" si="1089"/>
        <v>6009.05</v>
      </c>
      <c r="O3674">
        <f t="shared" ca="1" si="1101"/>
        <v>23</v>
      </c>
      <c r="Q3674" t="str">
        <f t="shared" ca="1" si="1104"/>
        <v>NO</v>
      </c>
      <c r="R3674" t="str">
        <f t="shared" ca="1" si="1105"/>
        <v>YES</v>
      </c>
      <c r="S3674" t="b">
        <f t="shared" ca="1" si="1102"/>
        <v>0</v>
      </c>
      <c r="T3674" t="b">
        <f t="shared" ca="1" si="1103"/>
        <v>1</v>
      </c>
      <c r="U3674">
        <f t="shared" ca="1" si="1088"/>
        <v>1</v>
      </c>
      <c r="W3674" s="7"/>
      <c r="X3674" t="str">
        <f t="shared" ca="1" si="1090"/>
        <v>23</v>
      </c>
    </row>
    <row r="3675" spans="1:24" x14ac:dyDescent="0.3">
      <c r="A3675">
        <f t="shared" si="1091"/>
        <v>3674</v>
      </c>
      <c r="B3675" s="1">
        <v>40443</v>
      </c>
      <c r="C3675">
        <v>5991</v>
      </c>
      <c r="D3675">
        <f t="shared" si="1092"/>
        <v>-18.050000000000182</v>
      </c>
      <c r="E3675" t="str">
        <f t="shared" si="1093"/>
        <v/>
      </c>
      <c r="F3675" s="4">
        <f t="shared" si="1094"/>
        <v>-18.050000000000182</v>
      </c>
      <c r="G3675">
        <f t="shared" ca="1" si="1095"/>
        <v>0.52381818181818174</v>
      </c>
      <c r="H3675">
        <f t="shared" ca="1" si="1096"/>
        <v>0.19016666666666726</v>
      </c>
      <c r="I3675" s="4">
        <f t="shared" ca="1" si="1106"/>
        <v>2.7545215520675552</v>
      </c>
      <c r="J3675" s="8">
        <f t="shared" ca="1" si="1097"/>
        <v>73.365447870466582</v>
      </c>
      <c r="K3675" t="str">
        <f t="shared" ca="1" si="1098"/>
        <v>SELL</v>
      </c>
      <c r="L3675" t="str">
        <f t="shared" ca="1" si="1099"/>
        <v>NA</v>
      </c>
      <c r="M3675" t="str">
        <f t="shared" ca="1" si="1100"/>
        <v/>
      </c>
      <c r="N3675">
        <f t="shared" si="1089"/>
        <v>5991</v>
      </c>
      <c r="O3675">
        <f t="shared" ca="1" si="1101"/>
        <v>23</v>
      </c>
      <c r="Q3675" t="str">
        <f t="shared" ca="1" si="1104"/>
        <v>NO</v>
      </c>
      <c r="R3675" t="str">
        <f t="shared" ca="1" si="1105"/>
        <v>YES</v>
      </c>
      <c r="S3675" t="b">
        <f t="shared" ca="1" si="1102"/>
        <v>0</v>
      </c>
      <c r="T3675" t="b">
        <f t="shared" ca="1" si="1103"/>
        <v>1</v>
      </c>
      <c r="U3675">
        <f t="shared" ca="1" si="1088"/>
        <v>1</v>
      </c>
      <c r="W3675" s="7"/>
      <c r="X3675" t="str">
        <f t="shared" ca="1" si="1090"/>
        <v>23</v>
      </c>
    </row>
    <row r="3676" spans="1:24" x14ac:dyDescent="0.3">
      <c r="A3676">
        <f t="shared" si="1091"/>
        <v>3675</v>
      </c>
      <c r="B3676" s="1">
        <v>40444</v>
      </c>
      <c r="C3676">
        <v>5959.55</v>
      </c>
      <c r="D3676">
        <f t="shared" si="1092"/>
        <v>-31.449999999999818</v>
      </c>
      <c r="E3676" t="str">
        <f t="shared" si="1093"/>
        <v/>
      </c>
      <c r="F3676" s="4">
        <f t="shared" si="1094"/>
        <v>-31.449999999999818</v>
      </c>
      <c r="G3676">
        <f t="shared" ca="1" si="1095"/>
        <v>0.56190000000000051</v>
      </c>
      <c r="H3676">
        <f t="shared" ca="1" si="1096"/>
        <v>0.22125</v>
      </c>
      <c r="I3676" s="4">
        <f t="shared" ca="1" si="1106"/>
        <v>2.5396610169491547</v>
      </c>
      <c r="J3676" s="8">
        <f t="shared" ca="1" si="1097"/>
        <v>71.748707144225264</v>
      </c>
      <c r="K3676" t="str">
        <f t="shared" ca="1" si="1098"/>
        <v>SELL</v>
      </c>
      <c r="L3676" t="str">
        <f t="shared" ca="1" si="1099"/>
        <v>NA</v>
      </c>
      <c r="M3676" t="str">
        <f t="shared" ca="1" si="1100"/>
        <v/>
      </c>
      <c r="N3676">
        <f t="shared" si="1089"/>
        <v>5959.55</v>
      </c>
      <c r="O3676">
        <f t="shared" ca="1" si="1101"/>
        <v>23</v>
      </c>
      <c r="Q3676" t="str">
        <f t="shared" ca="1" si="1104"/>
        <v>NO</v>
      </c>
      <c r="R3676" t="str">
        <f t="shared" ca="1" si="1105"/>
        <v>YES</v>
      </c>
      <c r="S3676" t="b">
        <f t="shared" ca="1" si="1102"/>
        <v>0</v>
      </c>
      <c r="T3676" t="b">
        <f t="shared" ca="1" si="1103"/>
        <v>1</v>
      </c>
      <c r="U3676">
        <f t="shared" ca="1" si="1088"/>
        <v>1</v>
      </c>
      <c r="W3676" s="7"/>
      <c r="X3676" t="str">
        <f t="shared" ca="1" si="1090"/>
        <v>23</v>
      </c>
    </row>
    <row r="3677" spans="1:24" x14ac:dyDescent="0.3">
      <c r="A3677">
        <f t="shared" si="1091"/>
        <v>3676</v>
      </c>
      <c r="B3677" s="1">
        <v>40445</v>
      </c>
      <c r="C3677">
        <v>6018.3</v>
      </c>
      <c r="D3677">
        <f t="shared" si="1092"/>
        <v>58.75</v>
      </c>
      <c r="E3677">
        <f t="shared" si="1093"/>
        <v>58.75</v>
      </c>
      <c r="F3677" s="4" t="str">
        <f t="shared" si="1094"/>
        <v/>
      </c>
      <c r="G3677">
        <f t="shared" ca="1" si="1095"/>
        <v>0.56422727272727324</v>
      </c>
      <c r="H3677">
        <f t="shared" ca="1" si="1096"/>
        <v>0.27250000000000002</v>
      </c>
      <c r="I3677" s="4">
        <f t="shared" ca="1" si="1106"/>
        <v>2.0705587989991678</v>
      </c>
      <c r="J3677" s="8">
        <f t="shared" ca="1" si="1097"/>
        <v>67.432637983485463</v>
      </c>
      <c r="K3677" t="str">
        <f t="shared" ca="1" si="1098"/>
        <v>SELL</v>
      </c>
      <c r="L3677" t="str">
        <f t="shared" ca="1" si="1099"/>
        <v>NA</v>
      </c>
      <c r="M3677" t="str">
        <f t="shared" ca="1" si="1100"/>
        <v/>
      </c>
      <c r="N3677">
        <f t="shared" si="1089"/>
        <v>6018.3</v>
      </c>
      <c r="O3677">
        <f t="shared" ca="1" si="1101"/>
        <v>23</v>
      </c>
      <c r="Q3677" t="str">
        <f t="shared" ca="1" si="1104"/>
        <v>NO</v>
      </c>
      <c r="R3677" t="str">
        <f t="shared" ca="1" si="1105"/>
        <v>NO</v>
      </c>
      <c r="S3677" t="b">
        <f t="shared" ca="1" si="1102"/>
        <v>0</v>
      </c>
      <c r="T3677" t="b">
        <f t="shared" ca="1" si="1103"/>
        <v>0</v>
      </c>
      <c r="U3677">
        <f t="shared" ca="1" si="1088"/>
        <v>1</v>
      </c>
      <c r="W3677" s="7"/>
      <c r="X3677" t="str">
        <f t="shared" ca="1" si="1090"/>
        <v>23</v>
      </c>
    </row>
    <row r="3678" spans="1:24" x14ac:dyDescent="0.3">
      <c r="A3678">
        <f t="shared" si="1091"/>
        <v>3677</v>
      </c>
      <c r="B3678" s="1">
        <v>40448</v>
      </c>
      <c r="C3678">
        <v>6035.65</v>
      </c>
      <c r="D3678">
        <f t="shared" si="1092"/>
        <v>17.349999999999454</v>
      </c>
      <c r="E3678">
        <f t="shared" si="1093"/>
        <v>17.349999999999454</v>
      </c>
      <c r="F3678" s="4" t="str">
        <f t="shared" si="1094"/>
        <v/>
      </c>
      <c r="G3678">
        <f t="shared" ca="1" si="1095"/>
        <v>0.49131818181818171</v>
      </c>
      <c r="H3678">
        <f t="shared" ca="1" si="1096"/>
        <v>0.27250000000000002</v>
      </c>
      <c r="I3678" s="4">
        <f t="shared" ca="1" si="1106"/>
        <v>1.8030025020850704</v>
      </c>
      <c r="J3678" s="8">
        <f t="shared" ca="1" si="1097"/>
        <v>64.323970483218275</v>
      </c>
      <c r="K3678" t="str">
        <f t="shared" ca="1" si="1098"/>
        <v>SELL</v>
      </c>
      <c r="L3678" t="str">
        <f t="shared" ca="1" si="1099"/>
        <v>NA</v>
      </c>
      <c r="M3678" t="str">
        <f t="shared" ca="1" si="1100"/>
        <v/>
      </c>
      <c r="N3678">
        <f t="shared" si="1089"/>
        <v>6035.65</v>
      </c>
      <c r="O3678">
        <f t="shared" ca="1" si="1101"/>
        <v>23</v>
      </c>
      <c r="Q3678" t="str">
        <f t="shared" ca="1" si="1104"/>
        <v>NO</v>
      </c>
      <c r="R3678" t="str">
        <f t="shared" ca="1" si="1105"/>
        <v>NO</v>
      </c>
      <c r="S3678" t="b">
        <f t="shared" ca="1" si="1102"/>
        <v>0</v>
      </c>
      <c r="T3678" t="b">
        <f t="shared" ca="1" si="1103"/>
        <v>0</v>
      </c>
      <c r="U3678">
        <f t="shared" ca="1" si="1088"/>
        <v>1</v>
      </c>
      <c r="W3678" s="7"/>
      <c r="X3678" t="str">
        <f t="shared" ca="1" si="1090"/>
        <v>23</v>
      </c>
    </row>
    <row r="3679" spans="1:24" x14ac:dyDescent="0.3">
      <c r="A3679">
        <f t="shared" si="1091"/>
        <v>3678</v>
      </c>
      <c r="B3679" s="1">
        <v>40449</v>
      </c>
      <c r="C3679">
        <v>6029.5</v>
      </c>
      <c r="D3679">
        <f t="shared" si="1092"/>
        <v>-6.1499999999996362</v>
      </c>
      <c r="E3679" t="str">
        <f t="shared" si="1093"/>
        <v/>
      </c>
      <c r="F3679" s="4">
        <f t="shared" si="1094"/>
        <v>-6.1499999999996362</v>
      </c>
      <c r="G3679">
        <f t="shared" ca="1" si="1095"/>
        <v>0.51339999999999963</v>
      </c>
      <c r="H3679">
        <f t="shared" ca="1" si="1096"/>
        <v>0.21974999999999908</v>
      </c>
      <c r="I3679" s="4">
        <f t="shared" ca="1" si="1106"/>
        <v>2.3362912400455143</v>
      </c>
      <c r="J3679" s="8">
        <f t="shared" ca="1" si="1097"/>
        <v>70.026597558480603</v>
      </c>
      <c r="K3679" t="str">
        <f t="shared" ca="1" si="1098"/>
        <v>SELL</v>
      </c>
      <c r="L3679" t="str">
        <f t="shared" ca="1" si="1099"/>
        <v>NA</v>
      </c>
      <c r="M3679" t="str">
        <f t="shared" ca="1" si="1100"/>
        <v/>
      </c>
      <c r="N3679">
        <f t="shared" si="1089"/>
        <v>6029.5</v>
      </c>
      <c r="O3679">
        <f t="shared" ca="1" si="1101"/>
        <v>23</v>
      </c>
      <c r="Q3679" t="str">
        <f t="shared" ca="1" si="1104"/>
        <v>NO</v>
      </c>
      <c r="R3679" t="str">
        <f t="shared" ca="1" si="1105"/>
        <v>YES</v>
      </c>
      <c r="S3679" t="b">
        <f t="shared" ca="1" si="1102"/>
        <v>0</v>
      </c>
      <c r="T3679" t="b">
        <f t="shared" ca="1" si="1103"/>
        <v>0</v>
      </c>
      <c r="U3679">
        <f t="shared" ca="1" si="1088"/>
        <v>1</v>
      </c>
      <c r="W3679" s="7"/>
      <c r="X3679" t="str">
        <f t="shared" ca="1" si="1090"/>
        <v>23</v>
      </c>
    </row>
    <row r="3680" spans="1:24" x14ac:dyDescent="0.3">
      <c r="A3680">
        <f t="shared" si="1091"/>
        <v>3679</v>
      </c>
      <c r="B3680" s="1">
        <v>40450</v>
      </c>
      <c r="C3680">
        <v>5991.3</v>
      </c>
      <c r="D3680">
        <f t="shared" si="1092"/>
        <v>-38.199999999999818</v>
      </c>
      <c r="E3680" t="str">
        <f t="shared" si="1093"/>
        <v/>
      </c>
      <c r="F3680" s="4">
        <f t="shared" si="1094"/>
        <v>-38.199999999999818</v>
      </c>
      <c r="G3680">
        <f t="shared" ca="1" si="1095"/>
        <v>0.56616666666666593</v>
      </c>
      <c r="H3680">
        <f t="shared" ca="1" si="1096"/>
        <v>0.25219999999999893</v>
      </c>
      <c r="I3680" s="4">
        <f t="shared" ca="1" si="1106"/>
        <v>2.2449114459423805</v>
      </c>
      <c r="J3680" s="8">
        <f t="shared" ca="1" si="1097"/>
        <v>69.182518023705825</v>
      </c>
      <c r="K3680" t="str">
        <f t="shared" ca="1" si="1098"/>
        <v>SELL</v>
      </c>
      <c r="L3680" t="str">
        <f t="shared" ca="1" si="1099"/>
        <v>NA</v>
      </c>
      <c r="M3680" t="str">
        <f t="shared" ca="1" si="1100"/>
        <v/>
      </c>
      <c r="N3680">
        <f t="shared" si="1089"/>
        <v>5991.3</v>
      </c>
      <c r="O3680">
        <f t="shared" ca="1" si="1101"/>
        <v>23</v>
      </c>
      <c r="Q3680" t="str">
        <f t="shared" ca="1" si="1104"/>
        <v>NO</v>
      </c>
      <c r="R3680" t="str">
        <f t="shared" ca="1" si="1105"/>
        <v>NO</v>
      </c>
      <c r="S3680" t="b">
        <f t="shared" ca="1" si="1102"/>
        <v>0</v>
      </c>
      <c r="T3680" t="b">
        <f t="shared" ca="1" si="1103"/>
        <v>0</v>
      </c>
      <c r="U3680">
        <f t="shared" ca="1" si="1088"/>
        <v>1</v>
      </c>
      <c r="W3680" s="7"/>
      <c r="X3680" t="str">
        <f t="shared" ca="1" si="1090"/>
        <v>23</v>
      </c>
    </row>
    <row r="3681" spans="1:24" x14ac:dyDescent="0.3">
      <c r="A3681">
        <f t="shared" si="1091"/>
        <v>3680</v>
      </c>
      <c r="B3681" s="1">
        <v>40451</v>
      </c>
      <c r="C3681">
        <v>6029.95</v>
      </c>
      <c r="D3681">
        <f t="shared" si="1092"/>
        <v>38.649999999999636</v>
      </c>
      <c r="E3681">
        <f t="shared" si="1093"/>
        <v>38.649999999999636</v>
      </c>
      <c r="F3681" s="4" t="str">
        <f t="shared" si="1094"/>
        <v/>
      </c>
      <c r="G3681">
        <f t="shared" ca="1" si="1095"/>
        <v>0.57333333333333225</v>
      </c>
      <c r="H3681">
        <f t="shared" ca="1" si="1096"/>
        <v>0.25219999999999893</v>
      </c>
      <c r="I3681" s="4">
        <f t="shared" ca="1" si="1106"/>
        <v>2.2733280465239281</v>
      </c>
      <c r="J3681" s="8">
        <f t="shared" ca="1" si="1097"/>
        <v>69.450052491318786</v>
      </c>
      <c r="K3681" t="str">
        <f t="shared" ca="1" si="1098"/>
        <v>SELL</v>
      </c>
      <c r="L3681" t="str">
        <f t="shared" ca="1" si="1099"/>
        <v>NA</v>
      </c>
      <c r="M3681" t="str">
        <f t="shared" ca="1" si="1100"/>
        <v/>
      </c>
      <c r="N3681">
        <f t="shared" si="1089"/>
        <v>6029.95</v>
      </c>
      <c r="O3681">
        <f t="shared" ca="1" si="1101"/>
        <v>23</v>
      </c>
      <c r="Q3681" t="str">
        <f t="shared" ca="1" si="1104"/>
        <v>NO</v>
      </c>
      <c r="R3681" t="str">
        <f t="shared" ca="1" si="1105"/>
        <v>NO</v>
      </c>
      <c r="S3681" t="b">
        <f t="shared" ca="1" si="1102"/>
        <v>0</v>
      </c>
      <c r="T3681" t="b">
        <f t="shared" ca="1" si="1103"/>
        <v>0</v>
      </c>
      <c r="U3681">
        <f t="shared" ca="1" si="1088"/>
        <v>1</v>
      </c>
      <c r="W3681" s="7"/>
      <c r="X3681" t="str">
        <f t="shared" ca="1" si="1090"/>
        <v>23</v>
      </c>
    </row>
    <row r="3682" spans="1:24" x14ac:dyDescent="0.3">
      <c r="A3682">
        <f t="shared" si="1091"/>
        <v>3681</v>
      </c>
      <c r="B3682" s="1">
        <v>40452</v>
      </c>
      <c r="C3682">
        <v>6143.4</v>
      </c>
      <c r="D3682">
        <f t="shared" si="1092"/>
        <v>113.44999999999982</v>
      </c>
      <c r="E3682">
        <f t="shared" si="1093"/>
        <v>113.44999999999982</v>
      </c>
      <c r="F3682" s="4" t="str">
        <f t="shared" si="1094"/>
        <v/>
      </c>
      <c r="G3682">
        <f t="shared" ca="1" si="1095"/>
        <v>0.56611111111111012</v>
      </c>
      <c r="H3682">
        <f t="shared" ca="1" si="1096"/>
        <v>0.25219999999999893</v>
      </c>
      <c r="I3682" s="4">
        <f t="shared" ca="1" si="1106"/>
        <v>2.2446911622169412</v>
      </c>
      <c r="J3682" s="8">
        <f t="shared" ca="1" si="1097"/>
        <v>69.180425809254885</v>
      </c>
      <c r="K3682" t="str">
        <f t="shared" ca="1" si="1098"/>
        <v>SELL</v>
      </c>
      <c r="L3682" t="str">
        <f t="shared" ca="1" si="1099"/>
        <v>NA</v>
      </c>
      <c r="M3682" t="str">
        <f t="shared" ca="1" si="1100"/>
        <v/>
      </c>
      <c r="N3682">
        <f t="shared" si="1089"/>
        <v>6143.4</v>
      </c>
      <c r="O3682">
        <f t="shared" ca="1" si="1101"/>
        <v>23</v>
      </c>
      <c r="Q3682" t="str">
        <f t="shared" ca="1" si="1104"/>
        <v>NO</v>
      </c>
      <c r="R3682" t="str">
        <f t="shared" ca="1" si="1105"/>
        <v>NO</v>
      </c>
      <c r="S3682" t="b">
        <f t="shared" ca="1" si="1102"/>
        <v>0</v>
      </c>
      <c r="T3682" t="b">
        <f t="shared" ca="1" si="1103"/>
        <v>0</v>
      </c>
      <c r="U3682">
        <f t="shared" ca="1" si="1088"/>
        <v>1</v>
      </c>
      <c r="W3682" s="7"/>
      <c r="X3682" t="str">
        <f t="shared" ca="1" si="1090"/>
        <v>23</v>
      </c>
    </row>
    <row r="3683" spans="1:24" x14ac:dyDescent="0.3">
      <c r="A3683">
        <f t="shared" si="1091"/>
        <v>3682</v>
      </c>
      <c r="B3683" s="1">
        <v>40455</v>
      </c>
      <c r="C3683">
        <v>6159.45</v>
      </c>
      <c r="D3683">
        <f t="shared" si="1092"/>
        <v>16.050000000000182</v>
      </c>
      <c r="E3683">
        <f t="shared" si="1093"/>
        <v>16.050000000000182</v>
      </c>
      <c r="F3683" s="4" t="str">
        <f t="shared" si="1094"/>
        <v/>
      </c>
      <c r="G3683">
        <f t="shared" ca="1" si="1095"/>
        <v>0.5444444444444434</v>
      </c>
      <c r="H3683">
        <f t="shared" ca="1" si="1096"/>
        <v>0.25219999999999893</v>
      </c>
      <c r="I3683" s="4">
        <f t="shared" ca="1" si="1106"/>
        <v>2.1587805092959784</v>
      </c>
      <c r="J3683" s="8">
        <f t="shared" ca="1" si="1097"/>
        <v>68.342213171915589</v>
      </c>
      <c r="K3683" t="str">
        <f t="shared" ca="1" si="1098"/>
        <v>SELL</v>
      </c>
      <c r="L3683" t="str">
        <f t="shared" ca="1" si="1099"/>
        <v>NA</v>
      </c>
      <c r="M3683" t="str">
        <f t="shared" ca="1" si="1100"/>
        <v/>
      </c>
      <c r="N3683">
        <f t="shared" si="1089"/>
        <v>6159.45</v>
      </c>
      <c r="O3683">
        <f t="shared" ca="1" si="1101"/>
        <v>23</v>
      </c>
      <c r="Q3683" t="str">
        <f t="shared" ca="1" si="1104"/>
        <v>NO</v>
      </c>
      <c r="R3683" t="str">
        <f t="shared" ca="1" si="1105"/>
        <v>NO</v>
      </c>
      <c r="S3683" t="b">
        <f t="shared" ca="1" si="1102"/>
        <v>0</v>
      </c>
      <c r="T3683" t="b">
        <f t="shared" ca="1" si="1103"/>
        <v>0</v>
      </c>
      <c r="U3683">
        <f t="shared" ca="1" si="1088"/>
        <v>1</v>
      </c>
      <c r="W3683" s="7"/>
      <c r="X3683" t="str">
        <f t="shared" ca="1" si="1090"/>
        <v>23</v>
      </c>
    </row>
    <row r="3684" spans="1:24" x14ac:dyDescent="0.3">
      <c r="A3684">
        <f t="shared" si="1091"/>
        <v>3683</v>
      </c>
      <c r="B3684" s="1">
        <v>40456</v>
      </c>
      <c r="C3684">
        <v>6145.8</v>
      </c>
      <c r="D3684">
        <f t="shared" si="1092"/>
        <v>-13.649999999999636</v>
      </c>
      <c r="E3684" t="str">
        <f t="shared" si="1093"/>
        <v/>
      </c>
      <c r="F3684" s="4">
        <f t="shared" si="1094"/>
        <v>-13.649999999999636</v>
      </c>
      <c r="G3684">
        <f t="shared" ca="1" si="1095"/>
        <v>0.53074999999999928</v>
      </c>
      <c r="H3684">
        <f t="shared" ca="1" si="1096"/>
        <v>0.23291666666666516</v>
      </c>
      <c r="I3684" s="4">
        <f t="shared" ca="1" si="1106"/>
        <v>2.2787119856887417</v>
      </c>
      <c r="J3684" s="8">
        <f t="shared" ca="1" si="1097"/>
        <v>69.500218245307835</v>
      </c>
      <c r="K3684" t="str">
        <f t="shared" ca="1" si="1098"/>
        <v>SELL</v>
      </c>
      <c r="L3684" t="str">
        <f t="shared" ca="1" si="1099"/>
        <v>NA</v>
      </c>
      <c r="M3684" t="str">
        <f t="shared" ca="1" si="1100"/>
        <v/>
      </c>
      <c r="N3684">
        <f t="shared" si="1089"/>
        <v>6145.8</v>
      </c>
      <c r="O3684">
        <f t="shared" ca="1" si="1101"/>
        <v>23</v>
      </c>
      <c r="Q3684" t="str">
        <f t="shared" ca="1" si="1104"/>
        <v>NO</v>
      </c>
      <c r="R3684" t="str">
        <f t="shared" ca="1" si="1105"/>
        <v>NO</v>
      </c>
      <c r="S3684" t="b">
        <f t="shared" ca="1" si="1102"/>
        <v>0</v>
      </c>
      <c r="T3684" t="b">
        <f t="shared" ca="1" si="1103"/>
        <v>0</v>
      </c>
      <c r="U3684">
        <f t="shared" ca="1" si="1088"/>
        <v>1</v>
      </c>
      <c r="W3684" s="7"/>
      <c r="X3684" t="str">
        <f t="shared" ca="1" si="1090"/>
        <v>23</v>
      </c>
    </row>
    <row r="3685" spans="1:24" x14ac:dyDescent="0.3">
      <c r="A3685">
        <f t="shared" si="1091"/>
        <v>3684</v>
      </c>
      <c r="B3685" s="1">
        <v>40457</v>
      </c>
      <c r="C3685">
        <v>6186.45</v>
      </c>
      <c r="D3685">
        <f t="shared" si="1092"/>
        <v>40.649999999999636</v>
      </c>
      <c r="E3685">
        <f t="shared" si="1093"/>
        <v>40.649999999999636</v>
      </c>
      <c r="F3685" s="4" t="str">
        <f t="shared" si="1094"/>
        <v/>
      </c>
      <c r="G3685">
        <f t="shared" ca="1" si="1095"/>
        <v>0.51694444444444343</v>
      </c>
      <c r="H3685">
        <f t="shared" ca="1" si="1096"/>
        <v>0.21499999999999819</v>
      </c>
      <c r="I3685" s="4">
        <f t="shared" ca="1" si="1106"/>
        <v>2.4043927648578967</v>
      </c>
      <c r="J3685" s="8">
        <f t="shared" ca="1" si="1097"/>
        <v>70.62618595825441</v>
      </c>
      <c r="K3685" t="str">
        <f t="shared" ca="1" si="1098"/>
        <v>SELL</v>
      </c>
      <c r="L3685" t="str">
        <f t="shared" ca="1" si="1099"/>
        <v>NA</v>
      </c>
      <c r="M3685" t="str">
        <f t="shared" ca="1" si="1100"/>
        <v/>
      </c>
      <c r="N3685">
        <f t="shared" si="1089"/>
        <v>6186.45</v>
      </c>
      <c r="O3685">
        <f t="shared" ca="1" si="1101"/>
        <v>23</v>
      </c>
      <c r="Q3685" t="str">
        <f t="shared" ca="1" si="1104"/>
        <v>NO</v>
      </c>
      <c r="R3685" t="str">
        <f t="shared" ca="1" si="1105"/>
        <v>YES</v>
      </c>
      <c r="S3685" t="b">
        <f t="shared" ca="1" si="1102"/>
        <v>0</v>
      </c>
      <c r="T3685" t="b">
        <f t="shared" ca="1" si="1103"/>
        <v>0</v>
      </c>
      <c r="U3685">
        <f t="shared" ca="1" si="1088"/>
        <v>1</v>
      </c>
      <c r="W3685" s="7"/>
      <c r="X3685" t="str">
        <f t="shared" ca="1" si="1090"/>
        <v>23</v>
      </c>
    </row>
    <row r="3686" spans="1:24" x14ac:dyDescent="0.3">
      <c r="A3686">
        <f t="shared" si="1091"/>
        <v>3685</v>
      </c>
      <c r="B3686" s="1">
        <v>40458</v>
      </c>
      <c r="C3686">
        <v>6120.3</v>
      </c>
      <c r="D3686">
        <f t="shared" si="1092"/>
        <v>-66.149999999999636</v>
      </c>
      <c r="E3686" t="str">
        <f t="shared" si="1093"/>
        <v/>
      </c>
      <c r="F3686" s="4">
        <f t="shared" si="1094"/>
        <v>-66.149999999999636</v>
      </c>
      <c r="G3686">
        <f t="shared" ca="1" si="1095"/>
        <v>0.51124999999999887</v>
      </c>
      <c r="H3686">
        <f t="shared" ca="1" si="1096"/>
        <v>0.28941666666666455</v>
      </c>
      <c r="I3686" s="4">
        <f t="shared" ca="1" si="1106"/>
        <v>1.7664843075151258</v>
      </c>
      <c r="J3686" s="8">
        <f t="shared" ca="1" si="1097"/>
        <v>63.853039134055074</v>
      </c>
      <c r="K3686" t="str">
        <f t="shared" ca="1" si="1098"/>
        <v>SELL</v>
      </c>
      <c r="L3686" t="str">
        <f t="shared" ca="1" si="1099"/>
        <v>NA</v>
      </c>
      <c r="M3686" t="str">
        <f t="shared" ca="1" si="1100"/>
        <v/>
      </c>
      <c r="N3686">
        <f t="shared" si="1089"/>
        <v>6120.3</v>
      </c>
      <c r="O3686">
        <f t="shared" ca="1" si="1101"/>
        <v>23</v>
      </c>
      <c r="Q3686" t="str">
        <f t="shared" ca="1" si="1104"/>
        <v>NO</v>
      </c>
      <c r="R3686" t="str">
        <f t="shared" ca="1" si="1105"/>
        <v>NO</v>
      </c>
      <c r="S3686" t="b">
        <f t="shared" ca="1" si="1102"/>
        <v>0</v>
      </c>
      <c r="T3686" t="b">
        <f t="shared" ca="1" si="1103"/>
        <v>0</v>
      </c>
      <c r="U3686">
        <f t="shared" ca="1" si="1088"/>
        <v>1</v>
      </c>
      <c r="W3686" s="7"/>
      <c r="X3686" t="str">
        <f t="shared" ca="1" si="1090"/>
        <v>23</v>
      </c>
    </row>
    <row r="3687" spans="1:24" x14ac:dyDescent="0.3">
      <c r="A3687">
        <f t="shared" si="1091"/>
        <v>3686</v>
      </c>
      <c r="B3687" s="1">
        <v>40459</v>
      </c>
      <c r="C3687">
        <v>6103.45</v>
      </c>
      <c r="D3687">
        <f t="shared" si="1092"/>
        <v>-16.850000000000364</v>
      </c>
      <c r="E3687" t="str">
        <f t="shared" si="1093"/>
        <v/>
      </c>
      <c r="F3687" s="4">
        <f t="shared" si="1094"/>
        <v>-16.850000000000364</v>
      </c>
      <c r="G3687">
        <f t="shared" ca="1" si="1095"/>
        <v>0.44785714285714157</v>
      </c>
      <c r="H3687">
        <f t="shared" ca="1" si="1096"/>
        <v>0.27214285714285585</v>
      </c>
      <c r="I3687" s="4">
        <f t="shared" ca="1" si="1106"/>
        <v>1.6456692913385857</v>
      </c>
      <c r="J3687" s="8">
        <f t="shared" ca="1" si="1097"/>
        <v>62.202380952380999</v>
      </c>
      <c r="K3687" t="str">
        <f t="shared" ca="1" si="1098"/>
        <v>SELL</v>
      </c>
      <c r="L3687" t="str">
        <f t="shared" ca="1" si="1099"/>
        <v>NA</v>
      </c>
      <c r="M3687" t="str">
        <f t="shared" ca="1" si="1100"/>
        <v/>
      </c>
      <c r="N3687">
        <f t="shared" si="1089"/>
        <v>6103.45</v>
      </c>
      <c r="O3687">
        <f t="shared" ca="1" si="1101"/>
        <v>23</v>
      </c>
      <c r="Q3687" t="str">
        <f t="shared" ca="1" si="1104"/>
        <v>NO</v>
      </c>
      <c r="R3687" t="str">
        <f t="shared" ca="1" si="1105"/>
        <v>NO</v>
      </c>
      <c r="S3687" t="b">
        <f t="shared" ca="1" si="1102"/>
        <v>0</v>
      </c>
      <c r="T3687" t="b">
        <f t="shared" ca="1" si="1103"/>
        <v>0</v>
      </c>
      <c r="U3687">
        <f t="shared" ca="1" si="1088"/>
        <v>1</v>
      </c>
      <c r="W3687" s="7"/>
      <c r="X3687" t="str">
        <f t="shared" ca="1" si="1090"/>
        <v>23</v>
      </c>
    </row>
    <row r="3688" spans="1:24" x14ac:dyDescent="0.3">
      <c r="A3688">
        <f t="shared" si="1091"/>
        <v>3687</v>
      </c>
      <c r="B3688" s="1">
        <v>40462</v>
      </c>
      <c r="C3688">
        <v>6135.85</v>
      </c>
      <c r="D3688">
        <f t="shared" si="1092"/>
        <v>32.400000000000546</v>
      </c>
      <c r="E3688">
        <f t="shared" si="1093"/>
        <v>32.400000000000546</v>
      </c>
      <c r="F3688" s="4" t="str">
        <f t="shared" si="1094"/>
        <v/>
      </c>
      <c r="G3688">
        <f t="shared" ca="1" si="1095"/>
        <v>0.45328571428571324</v>
      </c>
      <c r="H3688">
        <f t="shared" ca="1" si="1096"/>
        <v>0.27214285714285585</v>
      </c>
      <c r="I3688" s="4">
        <f t="shared" ca="1" si="1106"/>
        <v>1.6656167979002665</v>
      </c>
      <c r="J3688" s="8">
        <f t="shared" ca="1" si="1097"/>
        <v>62.485230405671587</v>
      </c>
      <c r="K3688" t="str">
        <f t="shared" ca="1" si="1098"/>
        <v>SELL</v>
      </c>
      <c r="L3688" t="str">
        <f t="shared" ca="1" si="1099"/>
        <v>NA</v>
      </c>
      <c r="M3688" t="str">
        <f t="shared" ca="1" si="1100"/>
        <v/>
      </c>
      <c r="N3688">
        <f t="shared" si="1089"/>
        <v>6135.85</v>
      </c>
      <c r="O3688">
        <f t="shared" ca="1" si="1101"/>
        <v>23</v>
      </c>
      <c r="Q3688" t="str">
        <f t="shared" ca="1" si="1104"/>
        <v>NO</v>
      </c>
      <c r="R3688" t="str">
        <f t="shared" ca="1" si="1105"/>
        <v>NO</v>
      </c>
      <c r="S3688" t="b">
        <f t="shared" ca="1" si="1102"/>
        <v>0</v>
      </c>
      <c r="T3688" t="b">
        <f t="shared" ca="1" si="1103"/>
        <v>0</v>
      </c>
      <c r="U3688">
        <f t="shared" ca="1" si="1088"/>
        <v>1</v>
      </c>
      <c r="W3688" s="7"/>
      <c r="X3688" t="str">
        <f t="shared" ca="1" si="1090"/>
        <v>23</v>
      </c>
    </row>
    <row r="3689" spans="1:24" x14ac:dyDescent="0.3">
      <c r="A3689">
        <f t="shared" si="1091"/>
        <v>3688</v>
      </c>
      <c r="B3689" s="1">
        <v>40463</v>
      </c>
      <c r="C3689">
        <v>6090.9</v>
      </c>
      <c r="D3689">
        <f t="shared" si="1092"/>
        <v>-44.950000000000728</v>
      </c>
      <c r="E3689" t="str">
        <f t="shared" si="1093"/>
        <v/>
      </c>
      <c r="F3689" s="4">
        <f t="shared" si="1094"/>
        <v>-44.950000000000728</v>
      </c>
      <c r="G3689">
        <f t="shared" ca="1" si="1095"/>
        <v>0.45328571428571324</v>
      </c>
      <c r="H3689">
        <f t="shared" ca="1" si="1096"/>
        <v>0.31057142857142805</v>
      </c>
      <c r="I3689" s="4">
        <f t="shared" ca="1" si="1106"/>
        <v>1.4595216191352336</v>
      </c>
      <c r="J3689" s="8">
        <f t="shared" ca="1" si="1097"/>
        <v>59.341686927248908</v>
      </c>
      <c r="K3689" t="str">
        <f t="shared" ca="1" si="1098"/>
        <v>SELL</v>
      </c>
      <c r="L3689" t="str">
        <f t="shared" ca="1" si="1099"/>
        <v>NA</v>
      </c>
      <c r="M3689" t="str">
        <f t="shared" ca="1" si="1100"/>
        <v/>
      </c>
      <c r="N3689">
        <f t="shared" si="1089"/>
        <v>6090.9</v>
      </c>
      <c r="O3689">
        <f t="shared" ca="1" si="1101"/>
        <v>23</v>
      </c>
      <c r="Q3689" t="str">
        <f t="shared" ca="1" si="1104"/>
        <v>NO</v>
      </c>
      <c r="R3689" t="str">
        <f t="shared" ca="1" si="1105"/>
        <v>NO</v>
      </c>
      <c r="S3689" t="b">
        <f t="shared" ca="1" si="1102"/>
        <v>0</v>
      </c>
      <c r="T3689" t="b">
        <f t="shared" ca="1" si="1103"/>
        <v>0</v>
      </c>
      <c r="U3689">
        <f t="shared" ca="1" si="1088"/>
        <v>1</v>
      </c>
      <c r="W3689" s="7"/>
      <c r="X3689" t="str">
        <f t="shared" ca="1" si="1090"/>
        <v>23</v>
      </c>
    </row>
    <row r="3690" spans="1:24" x14ac:dyDescent="0.3">
      <c r="A3690">
        <f t="shared" si="1091"/>
        <v>3689</v>
      </c>
      <c r="B3690" s="1">
        <v>40464</v>
      </c>
      <c r="C3690">
        <v>6233.9</v>
      </c>
      <c r="D3690">
        <f t="shared" si="1092"/>
        <v>143</v>
      </c>
      <c r="E3690">
        <f t="shared" si="1093"/>
        <v>143</v>
      </c>
      <c r="F3690" s="4" t="str">
        <f t="shared" si="1094"/>
        <v/>
      </c>
      <c r="G3690">
        <f t="shared" ca="1" si="1095"/>
        <v>0.57537499999999908</v>
      </c>
      <c r="H3690">
        <f t="shared" ca="1" si="1096"/>
        <v>0.30991666666666634</v>
      </c>
      <c r="I3690" s="4">
        <f t="shared" ca="1" si="1106"/>
        <v>1.8565474589943523</v>
      </c>
      <c r="J3690" s="8">
        <f t="shared" ca="1" si="1097"/>
        <v>64.992704852449748</v>
      </c>
      <c r="K3690" t="str">
        <f t="shared" ca="1" si="1098"/>
        <v>SELL</v>
      </c>
      <c r="L3690" t="str">
        <f t="shared" ca="1" si="1099"/>
        <v>NA</v>
      </c>
      <c r="M3690" t="str">
        <f t="shared" ca="1" si="1100"/>
        <v/>
      </c>
      <c r="N3690">
        <f t="shared" si="1089"/>
        <v>6233.9</v>
      </c>
      <c r="O3690">
        <f t="shared" ca="1" si="1101"/>
        <v>23</v>
      </c>
      <c r="Q3690" t="str">
        <f t="shared" ca="1" si="1104"/>
        <v>NO</v>
      </c>
      <c r="R3690" t="str">
        <f t="shared" ca="1" si="1105"/>
        <v>NO</v>
      </c>
      <c r="S3690" t="b">
        <f t="shared" ca="1" si="1102"/>
        <v>0</v>
      </c>
      <c r="T3690" t="b">
        <f t="shared" ca="1" si="1103"/>
        <v>0</v>
      </c>
      <c r="U3690">
        <f t="shared" ca="1" si="1088"/>
        <v>1</v>
      </c>
      <c r="W3690" s="7"/>
      <c r="X3690" t="str">
        <f t="shared" ca="1" si="1090"/>
        <v>23</v>
      </c>
    </row>
    <row r="3691" spans="1:24" x14ac:dyDescent="0.3">
      <c r="A3691">
        <f t="shared" si="1091"/>
        <v>3690</v>
      </c>
      <c r="B3691" s="1">
        <v>40465</v>
      </c>
      <c r="C3691">
        <v>6177.35</v>
      </c>
      <c r="D3691">
        <f t="shared" si="1092"/>
        <v>-56.549999999999272</v>
      </c>
      <c r="E3691" t="str">
        <f t="shared" si="1093"/>
        <v/>
      </c>
      <c r="F3691" s="4">
        <f t="shared" si="1094"/>
        <v>-56.549999999999272</v>
      </c>
      <c r="G3691">
        <f t="shared" ca="1" si="1095"/>
        <v>0.57364285714285612</v>
      </c>
      <c r="H3691">
        <f t="shared" ca="1" si="1096"/>
        <v>0.34642857142857009</v>
      </c>
      <c r="I3691" s="4">
        <f t="shared" ca="1" si="1106"/>
        <v>1.6558762886597973</v>
      </c>
      <c r="J3691" s="8">
        <f t="shared" ca="1" si="1097"/>
        <v>62.347643816473926</v>
      </c>
      <c r="K3691" t="str">
        <f t="shared" ca="1" si="1098"/>
        <v>SELL</v>
      </c>
      <c r="L3691" t="str">
        <f t="shared" ca="1" si="1099"/>
        <v>NA</v>
      </c>
      <c r="M3691" t="str">
        <f t="shared" ca="1" si="1100"/>
        <v/>
      </c>
      <c r="N3691">
        <f t="shared" si="1089"/>
        <v>6177.35</v>
      </c>
      <c r="O3691">
        <f t="shared" ca="1" si="1101"/>
        <v>23</v>
      </c>
      <c r="Q3691" t="str">
        <f t="shared" ca="1" si="1104"/>
        <v>NO</v>
      </c>
      <c r="R3691" t="str">
        <f t="shared" ca="1" si="1105"/>
        <v>NO</v>
      </c>
      <c r="S3691" t="b">
        <f t="shared" ca="1" si="1102"/>
        <v>0</v>
      </c>
      <c r="T3691" t="b">
        <f t="shared" ca="1" si="1103"/>
        <v>0</v>
      </c>
      <c r="U3691">
        <f t="shared" ca="1" si="1088"/>
        <v>1</v>
      </c>
      <c r="W3691" s="7"/>
      <c r="X3691" t="str">
        <f t="shared" ca="1" si="1090"/>
        <v>23</v>
      </c>
    </row>
    <row r="3692" spans="1:24" x14ac:dyDescent="0.3">
      <c r="A3692">
        <f t="shared" si="1091"/>
        <v>3691</v>
      </c>
      <c r="B3692" s="1">
        <v>40466</v>
      </c>
      <c r="C3692">
        <v>6062.65</v>
      </c>
      <c r="D3692">
        <f t="shared" si="1092"/>
        <v>-114.70000000000073</v>
      </c>
      <c r="E3692" t="str">
        <f t="shared" si="1093"/>
        <v/>
      </c>
      <c r="F3692" s="4">
        <f t="shared" si="1094"/>
        <v>-114.70000000000073</v>
      </c>
      <c r="G3692">
        <f t="shared" ca="1" si="1095"/>
        <v>0.64033333333333298</v>
      </c>
      <c r="H3692">
        <f t="shared" ca="1" si="1096"/>
        <v>0.44649999999999979</v>
      </c>
      <c r="I3692" s="4">
        <f t="shared" ca="1" si="1106"/>
        <v>1.4341172079134004</v>
      </c>
      <c r="J3692" s="8">
        <f t="shared" ca="1" si="1097"/>
        <v>58.917343965649437</v>
      </c>
      <c r="K3692" t="str">
        <f t="shared" ca="1" si="1098"/>
        <v>SELL</v>
      </c>
      <c r="L3692" t="str">
        <f t="shared" ca="1" si="1099"/>
        <v>NA</v>
      </c>
      <c r="M3692" t="str">
        <f t="shared" ca="1" si="1100"/>
        <v/>
      </c>
      <c r="N3692">
        <f t="shared" si="1089"/>
        <v>6062.65</v>
      </c>
      <c r="O3692">
        <f t="shared" ca="1" si="1101"/>
        <v>23</v>
      </c>
      <c r="Q3692" t="str">
        <f t="shared" ca="1" si="1104"/>
        <v>NO</v>
      </c>
      <c r="R3692" t="str">
        <f t="shared" ca="1" si="1105"/>
        <v>NO</v>
      </c>
      <c r="S3692" t="b">
        <f t="shared" ca="1" si="1102"/>
        <v>0</v>
      </c>
      <c r="T3692" t="b">
        <f t="shared" ca="1" si="1103"/>
        <v>0</v>
      </c>
      <c r="U3692">
        <f t="shared" ca="1" si="1088"/>
        <v>1</v>
      </c>
      <c r="W3692" s="7"/>
      <c r="X3692" t="str">
        <f t="shared" ca="1" si="1090"/>
        <v>23</v>
      </c>
    </row>
    <row r="3693" spans="1:24" x14ac:dyDescent="0.3">
      <c r="A3693">
        <f t="shared" si="1091"/>
        <v>3692</v>
      </c>
      <c r="B3693" s="1">
        <v>40469</v>
      </c>
      <c r="C3693">
        <v>6075.95</v>
      </c>
      <c r="D3693">
        <f t="shared" si="1092"/>
        <v>13.300000000000182</v>
      </c>
      <c r="E3693">
        <f t="shared" si="1093"/>
        <v>13.300000000000182</v>
      </c>
      <c r="F3693" s="4" t="str">
        <f t="shared" si="1094"/>
        <v/>
      </c>
      <c r="G3693">
        <f t="shared" ca="1" si="1095"/>
        <v>0.56785714285714284</v>
      </c>
      <c r="H3693">
        <f t="shared" ca="1" si="1096"/>
        <v>0.50150000000000028</v>
      </c>
      <c r="I3693" s="4">
        <f t="shared" ca="1" si="1106"/>
        <v>1.1323173337131456</v>
      </c>
      <c r="J3693" s="8">
        <f t="shared" ca="1" si="1097"/>
        <v>53.102665152628397</v>
      </c>
      <c r="K3693" t="str">
        <f t="shared" ca="1" si="1098"/>
        <v>SELL</v>
      </c>
      <c r="L3693" t="str">
        <f t="shared" ca="1" si="1099"/>
        <v>NA</v>
      </c>
      <c r="M3693" t="str">
        <f t="shared" ca="1" si="1100"/>
        <v/>
      </c>
      <c r="N3693">
        <f t="shared" si="1089"/>
        <v>6075.95</v>
      </c>
      <c r="O3693">
        <f t="shared" ca="1" si="1101"/>
        <v>23</v>
      </c>
      <c r="Q3693" t="str">
        <f t="shared" ca="1" si="1104"/>
        <v>NO</v>
      </c>
      <c r="R3693" t="str">
        <f t="shared" ca="1" si="1105"/>
        <v>NO</v>
      </c>
      <c r="S3693" t="b">
        <f t="shared" ca="1" si="1102"/>
        <v>0</v>
      </c>
      <c r="T3693" t="b">
        <f t="shared" ca="1" si="1103"/>
        <v>0</v>
      </c>
      <c r="U3693">
        <f t="shared" ca="1" si="1088"/>
        <v>1</v>
      </c>
      <c r="W3693" s="7"/>
      <c r="X3693" t="str">
        <f t="shared" ca="1" si="1090"/>
        <v>23</v>
      </c>
    </row>
    <row r="3694" spans="1:24" x14ac:dyDescent="0.3">
      <c r="A3694">
        <f t="shared" si="1091"/>
        <v>3693</v>
      </c>
      <c r="B3694" s="1">
        <v>40470</v>
      </c>
      <c r="C3694">
        <v>6027.3</v>
      </c>
      <c r="D3694">
        <f t="shared" si="1092"/>
        <v>-48.649999999999636</v>
      </c>
      <c r="E3694" t="str">
        <f t="shared" si="1093"/>
        <v/>
      </c>
      <c r="F3694" s="4">
        <f t="shared" si="1094"/>
        <v>-48.649999999999636</v>
      </c>
      <c r="G3694">
        <f t="shared" ca="1" si="1095"/>
        <v>0.56785714285714284</v>
      </c>
      <c r="H3694">
        <f t="shared" ca="1" si="1096"/>
        <v>0.51642857142857146</v>
      </c>
      <c r="I3694" s="4">
        <f t="shared" ca="1" si="1106"/>
        <v>1.0995850622406638</v>
      </c>
      <c r="J3694" s="8">
        <f t="shared" ca="1" si="1097"/>
        <v>52.371541501976274</v>
      </c>
      <c r="K3694" t="str">
        <f t="shared" ca="1" si="1098"/>
        <v>SELL</v>
      </c>
      <c r="L3694" t="str">
        <f t="shared" ca="1" si="1099"/>
        <v>NA</v>
      </c>
      <c r="M3694" t="str">
        <f t="shared" ca="1" si="1100"/>
        <v/>
      </c>
      <c r="N3694">
        <f t="shared" si="1089"/>
        <v>6027.3</v>
      </c>
      <c r="O3694">
        <f t="shared" ca="1" si="1101"/>
        <v>23</v>
      </c>
      <c r="Q3694" t="str">
        <f t="shared" ca="1" si="1104"/>
        <v>NO</v>
      </c>
      <c r="R3694" t="str">
        <f t="shared" ca="1" si="1105"/>
        <v>NO</v>
      </c>
      <c r="S3694" t="b">
        <f t="shared" ca="1" si="1102"/>
        <v>0</v>
      </c>
      <c r="T3694" t="b">
        <f t="shared" ca="1" si="1103"/>
        <v>0</v>
      </c>
      <c r="U3694">
        <f t="shared" ca="1" si="1088"/>
        <v>1</v>
      </c>
      <c r="W3694" s="7"/>
      <c r="X3694" t="str">
        <f t="shared" ca="1" si="1090"/>
        <v>23</v>
      </c>
    </row>
    <row r="3695" spans="1:24" x14ac:dyDescent="0.3">
      <c r="A3695">
        <f t="shared" si="1091"/>
        <v>3694</v>
      </c>
      <c r="B3695" s="1">
        <v>40471</v>
      </c>
      <c r="C3695">
        <v>5982.1</v>
      </c>
      <c r="D3695">
        <f t="shared" si="1092"/>
        <v>-45.199999999999818</v>
      </c>
      <c r="E3695" t="str">
        <f t="shared" si="1093"/>
        <v/>
      </c>
      <c r="F3695" s="4">
        <f t="shared" si="1094"/>
        <v>-45.199999999999818</v>
      </c>
      <c r="G3695">
        <f t="shared" ca="1" si="1095"/>
        <v>0.59808333333333397</v>
      </c>
      <c r="H3695">
        <f t="shared" ca="1" si="1096"/>
        <v>0.5083749999999998</v>
      </c>
      <c r="I3695" s="4">
        <f t="shared" ca="1" si="1106"/>
        <v>1.1764609458241144</v>
      </c>
      <c r="J3695" s="8">
        <f t="shared" ca="1" si="1097"/>
        <v>54.053850498964451</v>
      </c>
      <c r="K3695" t="str">
        <f t="shared" ca="1" si="1098"/>
        <v>SELL</v>
      </c>
      <c r="L3695" t="str">
        <f t="shared" ca="1" si="1099"/>
        <v>NA</v>
      </c>
      <c r="M3695" t="str">
        <f t="shared" ca="1" si="1100"/>
        <v/>
      </c>
      <c r="N3695">
        <f t="shared" si="1089"/>
        <v>5982.1</v>
      </c>
      <c r="O3695">
        <f t="shared" ca="1" si="1101"/>
        <v>23</v>
      </c>
      <c r="Q3695" t="str">
        <f t="shared" ca="1" si="1104"/>
        <v>NO</v>
      </c>
      <c r="R3695" t="str">
        <f t="shared" ca="1" si="1105"/>
        <v>NO</v>
      </c>
      <c r="S3695" t="b">
        <f t="shared" ca="1" si="1102"/>
        <v>0</v>
      </c>
      <c r="T3695" t="b">
        <f t="shared" ca="1" si="1103"/>
        <v>0</v>
      </c>
      <c r="U3695">
        <f t="shared" ca="1" si="1088"/>
        <v>1</v>
      </c>
      <c r="W3695" s="7"/>
      <c r="X3695" t="str">
        <f t="shared" ca="1" si="1090"/>
        <v>23</v>
      </c>
    </row>
    <row r="3696" spans="1:24" x14ac:dyDescent="0.3">
      <c r="A3696">
        <f t="shared" si="1091"/>
        <v>3695</v>
      </c>
      <c r="B3696" s="1">
        <v>40472</v>
      </c>
      <c r="C3696">
        <v>6101.5</v>
      </c>
      <c r="D3696">
        <f t="shared" si="1092"/>
        <v>119.39999999999964</v>
      </c>
      <c r="E3696">
        <f t="shared" si="1093"/>
        <v>119.39999999999964</v>
      </c>
      <c r="F3696" s="4" t="str">
        <f t="shared" si="1094"/>
        <v/>
      </c>
      <c r="G3696">
        <f t="shared" ca="1" si="1095"/>
        <v>0.60800000000000032</v>
      </c>
      <c r="H3696">
        <f t="shared" ca="1" si="1096"/>
        <v>0.5083749999999998</v>
      </c>
      <c r="I3696" s="4">
        <f t="shared" ca="1" si="1106"/>
        <v>1.1959675436439647</v>
      </c>
      <c r="J3696" s="8">
        <f t="shared" ca="1" si="1097"/>
        <v>54.461986339715622</v>
      </c>
      <c r="K3696" t="str">
        <f t="shared" ca="1" si="1098"/>
        <v>SELL</v>
      </c>
      <c r="L3696" t="str">
        <f t="shared" ca="1" si="1099"/>
        <v>NA</v>
      </c>
      <c r="M3696" t="str">
        <f t="shared" ca="1" si="1100"/>
        <v/>
      </c>
      <c r="N3696">
        <f t="shared" si="1089"/>
        <v>6101.5</v>
      </c>
      <c r="O3696">
        <f t="shared" ca="1" si="1101"/>
        <v>23</v>
      </c>
      <c r="Q3696" t="str">
        <f t="shared" ca="1" si="1104"/>
        <v>NO</v>
      </c>
      <c r="R3696" t="str">
        <f t="shared" ca="1" si="1105"/>
        <v>NO</v>
      </c>
      <c r="S3696" t="b">
        <f t="shared" ca="1" si="1102"/>
        <v>0</v>
      </c>
      <c r="T3696" t="b">
        <f t="shared" ca="1" si="1103"/>
        <v>0</v>
      </c>
      <c r="U3696">
        <f t="shared" ca="1" si="1088"/>
        <v>1</v>
      </c>
      <c r="W3696" s="7"/>
      <c r="X3696" t="str">
        <f t="shared" ca="1" si="1090"/>
        <v>23</v>
      </c>
    </row>
    <row r="3697" spans="1:24" x14ac:dyDescent="0.3">
      <c r="A3697">
        <f t="shared" si="1091"/>
        <v>3696</v>
      </c>
      <c r="B3697" s="1">
        <v>40473</v>
      </c>
      <c r="C3697">
        <v>6066.05</v>
      </c>
      <c r="D3697">
        <f t="shared" si="1092"/>
        <v>-35.449999999999818</v>
      </c>
      <c r="E3697" t="str">
        <f t="shared" si="1093"/>
        <v/>
      </c>
      <c r="F3697" s="4">
        <f t="shared" si="1094"/>
        <v>-35.449999999999818</v>
      </c>
      <c r="G3697">
        <f t="shared" ca="1" si="1095"/>
        <v>0.69750000000000001</v>
      </c>
      <c r="H3697">
        <f t="shared" ca="1" si="1096"/>
        <v>0.49127777777777737</v>
      </c>
      <c r="I3697" s="4">
        <f t="shared" ca="1" si="1106"/>
        <v>1.4197670473821113</v>
      </c>
      <c r="J3697" s="8">
        <f t="shared" ca="1" si="1097"/>
        <v>58.673707823161067</v>
      </c>
      <c r="K3697" t="str">
        <f t="shared" ca="1" si="1098"/>
        <v>SELL</v>
      </c>
      <c r="L3697" t="str">
        <f t="shared" ca="1" si="1099"/>
        <v>NA</v>
      </c>
      <c r="M3697" t="str">
        <f t="shared" ca="1" si="1100"/>
        <v/>
      </c>
      <c r="N3697">
        <f t="shared" si="1089"/>
        <v>6066.05</v>
      </c>
      <c r="O3697">
        <f t="shared" ca="1" si="1101"/>
        <v>23</v>
      </c>
      <c r="Q3697" t="str">
        <f t="shared" ca="1" si="1104"/>
        <v>NO</v>
      </c>
      <c r="R3697" t="str">
        <f t="shared" ca="1" si="1105"/>
        <v>NO</v>
      </c>
      <c r="S3697" t="b">
        <f t="shared" ca="1" si="1102"/>
        <v>0</v>
      </c>
      <c r="T3697" t="b">
        <f t="shared" ca="1" si="1103"/>
        <v>0</v>
      </c>
      <c r="U3697">
        <f t="shared" ca="1" si="1088"/>
        <v>1</v>
      </c>
      <c r="W3697" s="7"/>
      <c r="X3697" t="str">
        <f t="shared" ca="1" si="1090"/>
        <v>23</v>
      </c>
    </row>
    <row r="3698" spans="1:24" x14ac:dyDescent="0.3">
      <c r="A3698">
        <f t="shared" si="1091"/>
        <v>3697</v>
      </c>
      <c r="B3698" s="1">
        <v>40476</v>
      </c>
      <c r="C3698">
        <v>6105.8</v>
      </c>
      <c r="D3698">
        <f t="shared" si="1092"/>
        <v>39.75</v>
      </c>
      <c r="E3698">
        <f t="shared" si="1093"/>
        <v>39.75</v>
      </c>
      <c r="F3698" s="4" t="str">
        <f t="shared" si="1094"/>
        <v/>
      </c>
      <c r="G3698">
        <f t="shared" ca="1" si="1095"/>
        <v>0.64749999999999996</v>
      </c>
      <c r="H3698">
        <f t="shared" ca="1" si="1096"/>
        <v>0.53562500000000002</v>
      </c>
      <c r="I3698" s="4">
        <f t="shared" ca="1" si="1106"/>
        <v>1.2088681446907816</v>
      </c>
      <c r="J3698" s="8">
        <f t="shared" ca="1" si="1097"/>
        <v>54.72794506075013</v>
      </c>
      <c r="K3698" t="str">
        <f t="shared" ca="1" si="1098"/>
        <v>SELL</v>
      </c>
      <c r="L3698" t="str">
        <f t="shared" ca="1" si="1099"/>
        <v>NA</v>
      </c>
      <c r="M3698" t="str">
        <f t="shared" ca="1" si="1100"/>
        <v/>
      </c>
      <c r="N3698">
        <f t="shared" si="1089"/>
        <v>6105.8</v>
      </c>
      <c r="O3698">
        <f t="shared" ca="1" si="1101"/>
        <v>23</v>
      </c>
      <c r="Q3698" t="str">
        <f t="shared" ca="1" si="1104"/>
        <v>NO</v>
      </c>
      <c r="R3698" t="str">
        <f t="shared" ca="1" si="1105"/>
        <v>NO</v>
      </c>
      <c r="S3698" t="b">
        <f t="shared" ca="1" si="1102"/>
        <v>0</v>
      </c>
      <c r="T3698" t="b">
        <f t="shared" ca="1" si="1103"/>
        <v>0</v>
      </c>
      <c r="U3698">
        <f t="shared" ca="1" si="1088"/>
        <v>1</v>
      </c>
      <c r="W3698" s="7"/>
      <c r="X3698" t="str">
        <f t="shared" ca="1" si="1090"/>
        <v>23</v>
      </c>
    </row>
    <row r="3699" spans="1:24" x14ac:dyDescent="0.3">
      <c r="A3699">
        <f t="shared" si="1091"/>
        <v>3698</v>
      </c>
      <c r="B3699" s="1">
        <v>40477</v>
      </c>
      <c r="C3699">
        <v>6082</v>
      </c>
      <c r="D3699">
        <f t="shared" si="1092"/>
        <v>-23.800000000000182</v>
      </c>
      <c r="E3699" t="str">
        <f t="shared" si="1093"/>
        <v/>
      </c>
      <c r="F3699" s="4">
        <f t="shared" si="1094"/>
        <v>-23.800000000000182</v>
      </c>
      <c r="G3699">
        <f t="shared" ca="1" si="1095"/>
        <v>0.69570000000000076</v>
      </c>
      <c r="H3699">
        <f t="shared" ca="1" si="1096"/>
        <v>0.50255555555555576</v>
      </c>
      <c r="I3699" s="4">
        <f t="shared" ca="1" si="1106"/>
        <v>1.3843245633429149</v>
      </c>
      <c r="J3699" s="8">
        <f t="shared" ca="1" si="1097"/>
        <v>58.05940116651059</v>
      </c>
      <c r="K3699" t="str">
        <f t="shared" ca="1" si="1098"/>
        <v>SELL</v>
      </c>
      <c r="L3699" t="str">
        <f t="shared" ca="1" si="1099"/>
        <v>NA</v>
      </c>
      <c r="M3699" t="str">
        <f t="shared" ca="1" si="1100"/>
        <v/>
      </c>
      <c r="N3699">
        <f t="shared" si="1089"/>
        <v>6082</v>
      </c>
      <c r="O3699">
        <f t="shared" ca="1" si="1101"/>
        <v>23</v>
      </c>
      <c r="Q3699" t="str">
        <f t="shared" ca="1" si="1104"/>
        <v>NO</v>
      </c>
      <c r="R3699" t="str">
        <f t="shared" ca="1" si="1105"/>
        <v>NO</v>
      </c>
      <c r="S3699" t="b">
        <f t="shared" ca="1" si="1102"/>
        <v>0</v>
      </c>
      <c r="T3699" t="b">
        <f t="shared" ca="1" si="1103"/>
        <v>0</v>
      </c>
      <c r="U3699">
        <f t="shared" ca="1" si="1088"/>
        <v>1</v>
      </c>
      <c r="W3699" s="7"/>
      <c r="X3699" t="str">
        <f t="shared" ca="1" si="1090"/>
        <v>23</v>
      </c>
    </row>
    <row r="3700" spans="1:24" x14ac:dyDescent="0.3">
      <c r="A3700">
        <f t="shared" si="1091"/>
        <v>3699</v>
      </c>
      <c r="B3700" s="1">
        <v>40478</v>
      </c>
      <c r="C3700">
        <v>6012.65</v>
      </c>
      <c r="D3700">
        <f t="shared" si="1092"/>
        <v>-69.350000000000364</v>
      </c>
      <c r="E3700" t="str">
        <f t="shared" si="1093"/>
        <v/>
      </c>
      <c r="F3700" s="4">
        <f t="shared" si="1094"/>
        <v>-69.350000000000364</v>
      </c>
      <c r="G3700">
        <f t="shared" ca="1" si="1095"/>
        <v>0.69570000000000076</v>
      </c>
      <c r="H3700">
        <f t="shared" ca="1" si="1096"/>
        <v>0.50611111111111218</v>
      </c>
      <c r="I3700" s="4">
        <f t="shared" ca="1" si="1106"/>
        <v>1.3745993413830941</v>
      </c>
      <c r="J3700" s="8">
        <f t="shared" ca="1" si="1097"/>
        <v>57.887632554570395</v>
      </c>
      <c r="K3700" t="str">
        <f t="shared" ca="1" si="1098"/>
        <v>SELL</v>
      </c>
      <c r="L3700" t="str">
        <f t="shared" ca="1" si="1099"/>
        <v>NA</v>
      </c>
      <c r="M3700" t="str">
        <f t="shared" ca="1" si="1100"/>
        <v/>
      </c>
      <c r="N3700">
        <f t="shared" si="1089"/>
        <v>6012.65</v>
      </c>
      <c r="O3700">
        <f t="shared" ca="1" si="1101"/>
        <v>23</v>
      </c>
      <c r="Q3700" t="str">
        <f t="shared" ca="1" si="1104"/>
        <v>NO</v>
      </c>
      <c r="R3700" t="str">
        <f t="shared" ca="1" si="1105"/>
        <v>NO</v>
      </c>
      <c r="S3700" t="b">
        <f t="shared" ca="1" si="1102"/>
        <v>0</v>
      </c>
      <c r="T3700" t="b">
        <f t="shared" ca="1" si="1103"/>
        <v>0</v>
      </c>
      <c r="U3700">
        <f t="shared" ca="1" si="1088"/>
        <v>1</v>
      </c>
      <c r="W3700" s="7"/>
      <c r="X3700" t="str">
        <f t="shared" ca="1" si="1090"/>
        <v>23</v>
      </c>
    </row>
    <row r="3701" spans="1:24" x14ac:dyDescent="0.3">
      <c r="A3701">
        <f t="shared" si="1091"/>
        <v>3700</v>
      </c>
      <c r="B3701" s="1">
        <v>40479</v>
      </c>
      <c r="C3701">
        <v>5987.7</v>
      </c>
      <c r="D3701">
        <f t="shared" si="1092"/>
        <v>-24.949999999999818</v>
      </c>
      <c r="E3701" t="str">
        <f t="shared" si="1093"/>
        <v/>
      </c>
      <c r="F3701" s="4">
        <f t="shared" si="1094"/>
        <v>-24.949999999999818</v>
      </c>
      <c r="G3701">
        <f t="shared" ca="1" si="1095"/>
        <v>0.69570000000000076</v>
      </c>
      <c r="H3701">
        <f t="shared" ca="1" si="1096"/>
        <v>0.51511111111111152</v>
      </c>
      <c r="I3701" s="4">
        <f t="shared" ca="1" si="1106"/>
        <v>1.3505823986195</v>
      </c>
      <c r="J3701" s="8">
        <f t="shared" ca="1" si="1097"/>
        <v>57.457351821093312</v>
      </c>
      <c r="K3701" t="str">
        <f t="shared" ca="1" si="1098"/>
        <v>SELL</v>
      </c>
      <c r="L3701" t="str">
        <f t="shared" ca="1" si="1099"/>
        <v>NA</v>
      </c>
      <c r="M3701" t="str">
        <f t="shared" ca="1" si="1100"/>
        <v/>
      </c>
      <c r="N3701">
        <f t="shared" si="1089"/>
        <v>5987.7</v>
      </c>
      <c r="O3701">
        <f t="shared" ca="1" si="1101"/>
        <v>23</v>
      </c>
      <c r="Q3701" t="str">
        <f t="shared" ca="1" si="1104"/>
        <v>NO</v>
      </c>
      <c r="R3701" t="str">
        <f t="shared" ca="1" si="1105"/>
        <v>NO</v>
      </c>
      <c r="S3701" t="b">
        <f t="shared" ca="1" si="1102"/>
        <v>0</v>
      </c>
      <c r="T3701" t="b">
        <f t="shared" ca="1" si="1103"/>
        <v>0</v>
      </c>
      <c r="U3701">
        <f t="shared" ca="1" si="1088"/>
        <v>1</v>
      </c>
      <c r="W3701" s="7"/>
      <c r="X3701" t="str">
        <f t="shared" ca="1" si="1090"/>
        <v>23</v>
      </c>
    </row>
    <row r="3702" spans="1:24" x14ac:dyDescent="0.3">
      <c r="A3702">
        <f t="shared" si="1091"/>
        <v>3701</v>
      </c>
      <c r="B3702" s="1">
        <v>40480</v>
      </c>
      <c r="C3702">
        <v>6017.7</v>
      </c>
      <c r="D3702">
        <f t="shared" si="1092"/>
        <v>30</v>
      </c>
      <c r="E3702">
        <f t="shared" si="1093"/>
        <v>30</v>
      </c>
      <c r="F3702" s="4" t="str">
        <f t="shared" si="1094"/>
        <v/>
      </c>
      <c r="G3702">
        <f t="shared" ca="1" si="1095"/>
        <v>0.69089999999999963</v>
      </c>
      <c r="H3702">
        <f t="shared" ca="1" si="1096"/>
        <v>0.51511111111111152</v>
      </c>
      <c r="I3702" s="4">
        <f t="shared" ca="1" si="1106"/>
        <v>1.3412640207075046</v>
      </c>
      <c r="J3702" s="8">
        <f t="shared" ca="1" si="1097"/>
        <v>57.288029408242018</v>
      </c>
      <c r="K3702" t="str">
        <f t="shared" ca="1" si="1098"/>
        <v>SELL</v>
      </c>
      <c r="L3702" t="str">
        <f t="shared" ca="1" si="1099"/>
        <v>NA</v>
      </c>
      <c r="M3702" t="str">
        <f t="shared" ca="1" si="1100"/>
        <v/>
      </c>
      <c r="N3702">
        <f t="shared" si="1089"/>
        <v>6017.7</v>
      </c>
      <c r="O3702">
        <f t="shared" ca="1" si="1101"/>
        <v>23</v>
      </c>
      <c r="Q3702" t="str">
        <f t="shared" ca="1" si="1104"/>
        <v>NO</v>
      </c>
      <c r="R3702" t="str">
        <f t="shared" ca="1" si="1105"/>
        <v>NO</v>
      </c>
      <c r="S3702" t="b">
        <f t="shared" ca="1" si="1102"/>
        <v>0</v>
      </c>
      <c r="T3702" t="b">
        <f t="shared" ca="1" si="1103"/>
        <v>0</v>
      </c>
      <c r="U3702">
        <f t="shared" ca="1" si="1088"/>
        <v>1</v>
      </c>
      <c r="W3702" s="7"/>
      <c r="X3702" t="str">
        <f t="shared" ca="1" si="1090"/>
        <v>23</v>
      </c>
    </row>
    <row r="3703" spans="1:24" x14ac:dyDescent="0.3">
      <c r="A3703">
        <f t="shared" si="1091"/>
        <v>3702</v>
      </c>
      <c r="B3703" s="1">
        <v>40483</v>
      </c>
      <c r="C3703">
        <v>6117.55</v>
      </c>
      <c r="D3703">
        <f t="shared" si="1092"/>
        <v>99.850000000000364</v>
      </c>
      <c r="E3703">
        <f t="shared" si="1093"/>
        <v>99.850000000000364</v>
      </c>
      <c r="F3703" s="4" t="str">
        <f t="shared" si="1094"/>
        <v/>
      </c>
      <c r="G3703">
        <f t="shared" ca="1" si="1095"/>
        <v>0.74216666666666697</v>
      </c>
      <c r="H3703">
        <f t="shared" ca="1" si="1096"/>
        <v>0.52331249999999951</v>
      </c>
      <c r="I3703" s="4">
        <f t="shared" ca="1" si="1106"/>
        <v>1.4182093236195727</v>
      </c>
      <c r="J3703" s="8">
        <f t="shared" ca="1" si="1097"/>
        <v>58.647086907133371</v>
      </c>
      <c r="K3703" t="str">
        <f t="shared" ca="1" si="1098"/>
        <v>SELL</v>
      </c>
      <c r="L3703" t="str">
        <f t="shared" ca="1" si="1099"/>
        <v>NA</v>
      </c>
      <c r="M3703" t="str">
        <f t="shared" ca="1" si="1100"/>
        <v/>
      </c>
      <c r="N3703">
        <f t="shared" si="1089"/>
        <v>6117.55</v>
      </c>
      <c r="O3703">
        <f t="shared" ca="1" si="1101"/>
        <v>23</v>
      </c>
      <c r="Q3703" t="str">
        <f t="shared" ca="1" si="1104"/>
        <v>NO</v>
      </c>
      <c r="R3703" t="str">
        <f t="shared" ca="1" si="1105"/>
        <v>NO</v>
      </c>
      <c r="S3703" t="b">
        <f t="shared" ca="1" si="1102"/>
        <v>0</v>
      </c>
      <c r="T3703" t="b">
        <f t="shared" ca="1" si="1103"/>
        <v>0</v>
      </c>
      <c r="U3703">
        <f t="shared" ca="1" si="1088"/>
        <v>1</v>
      </c>
      <c r="W3703" s="7"/>
      <c r="X3703" t="str">
        <f t="shared" ca="1" si="1090"/>
        <v>23</v>
      </c>
    </row>
    <row r="3704" spans="1:24" x14ac:dyDescent="0.3">
      <c r="A3704">
        <f t="shared" si="1091"/>
        <v>3703</v>
      </c>
      <c r="B3704" s="1">
        <v>40484</v>
      </c>
      <c r="C3704">
        <v>6119</v>
      </c>
      <c r="D3704">
        <f t="shared" si="1092"/>
        <v>1.4499999999998181</v>
      </c>
      <c r="E3704">
        <f t="shared" si="1093"/>
        <v>1.4499999999998181</v>
      </c>
      <c r="F3704" s="4" t="str">
        <f t="shared" si="1094"/>
        <v/>
      </c>
      <c r="G3704">
        <f t="shared" ca="1" si="1095"/>
        <v>0.50624999999999998</v>
      </c>
      <c r="H3704">
        <f t="shared" ca="1" si="1096"/>
        <v>0.52331249999999951</v>
      </c>
      <c r="I3704" s="4">
        <f t="shared" ca="1" si="1106"/>
        <v>0.96739519885345837</v>
      </c>
      <c r="J3704" s="8">
        <f t="shared" ca="1" si="1097"/>
        <v>49.171371334911697</v>
      </c>
      <c r="K3704" t="str">
        <f t="shared" ca="1" si="1098"/>
        <v>SELL</v>
      </c>
      <c r="L3704" t="str">
        <f t="shared" ca="1" si="1099"/>
        <v>NA</v>
      </c>
      <c r="M3704" t="str">
        <f t="shared" ca="1" si="1100"/>
        <v/>
      </c>
      <c r="N3704">
        <f t="shared" si="1089"/>
        <v>6119</v>
      </c>
      <c r="O3704">
        <f t="shared" ca="1" si="1101"/>
        <v>23</v>
      </c>
      <c r="Q3704" t="str">
        <f t="shared" ca="1" si="1104"/>
        <v>NO</v>
      </c>
      <c r="R3704" t="str">
        <f t="shared" ca="1" si="1105"/>
        <v>NO</v>
      </c>
      <c r="S3704" t="b">
        <f t="shared" ca="1" si="1102"/>
        <v>0</v>
      </c>
      <c r="T3704" t="b">
        <f t="shared" ca="1" si="1103"/>
        <v>0</v>
      </c>
      <c r="U3704">
        <f t="shared" ca="1" si="1088"/>
        <v>1</v>
      </c>
      <c r="W3704" s="7"/>
      <c r="X3704" t="str">
        <f t="shared" ca="1" si="1090"/>
        <v>23</v>
      </c>
    </row>
    <row r="3705" spans="1:24" x14ac:dyDescent="0.3">
      <c r="A3705">
        <f t="shared" si="1091"/>
        <v>3704</v>
      </c>
      <c r="B3705" s="1">
        <v>40485</v>
      </c>
      <c r="C3705">
        <v>6160.5</v>
      </c>
      <c r="D3705">
        <f t="shared" si="1092"/>
        <v>41.5</v>
      </c>
      <c r="E3705">
        <f t="shared" si="1093"/>
        <v>41.5</v>
      </c>
      <c r="F3705" s="4" t="str">
        <f t="shared" si="1094"/>
        <v/>
      </c>
      <c r="G3705">
        <f t="shared" ca="1" si="1095"/>
        <v>0.49321428571428572</v>
      </c>
      <c r="H3705">
        <f t="shared" ca="1" si="1096"/>
        <v>0.51728571428571479</v>
      </c>
      <c r="I3705" s="4">
        <f t="shared" ca="1" si="1106"/>
        <v>0.95346589339961241</v>
      </c>
      <c r="J3705" s="8">
        <f t="shared" ca="1" si="1097"/>
        <v>48.808934756485449</v>
      </c>
      <c r="K3705" t="str">
        <f t="shared" ca="1" si="1098"/>
        <v>SELL</v>
      </c>
      <c r="L3705" t="str">
        <f t="shared" ca="1" si="1099"/>
        <v>NA</v>
      </c>
      <c r="M3705" t="str">
        <f t="shared" ca="1" si="1100"/>
        <v/>
      </c>
      <c r="N3705">
        <f t="shared" si="1089"/>
        <v>6160.5</v>
      </c>
      <c r="O3705">
        <f t="shared" ca="1" si="1101"/>
        <v>23</v>
      </c>
      <c r="Q3705" t="str">
        <f t="shared" ca="1" si="1104"/>
        <v>NO</v>
      </c>
      <c r="R3705" t="str">
        <f t="shared" ca="1" si="1105"/>
        <v>NO</v>
      </c>
      <c r="S3705" t="b">
        <f t="shared" ca="1" si="1102"/>
        <v>0</v>
      </c>
      <c r="T3705" t="b">
        <f t="shared" ca="1" si="1103"/>
        <v>0</v>
      </c>
      <c r="U3705">
        <f t="shared" ca="1" si="1088"/>
        <v>1</v>
      </c>
      <c r="W3705" s="7"/>
      <c r="X3705" t="str">
        <f t="shared" ca="1" si="1090"/>
        <v>23</v>
      </c>
    </row>
    <row r="3706" spans="1:24" x14ac:dyDescent="0.3">
      <c r="A3706">
        <f t="shared" si="1091"/>
        <v>3705</v>
      </c>
      <c r="B3706" s="1">
        <v>40486</v>
      </c>
      <c r="C3706">
        <v>6281.8</v>
      </c>
      <c r="D3706">
        <f t="shared" si="1092"/>
        <v>121.30000000000018</v>
      </c>
      <c r="E3706">
        <f t="shared" si="1093"/>
        <v>121.30000000000018</v>
      </c>
      <c r="F3706" s="4" t="str">
        <f t="shared" si="1094"/>
        <v/>
      </c>
      <c r="G3706">
        <f t="shared" ca="1" si="1095"/>
        <v>0.58318750000000019</v>
      </c>
      <c r="H3706">
        <f t="shared" ca="1" si="1096"/>
        <v>0.41233333333333272</v>
      </c>
      <c r="I3706" s="4">
        <f t="shared" ca="1" si="1106"/>
        <v>1.414359337105904</v>
      </c>
      <c r="J3706" s="8">
        <f t="shared" ca="1" si="1097"/>
        <v>58.581144710683319</v>
      </c>
      <c r="K3706" t="str">
        <f t="shared" ca="1" si="1098"/>
        <v>SELL</v>
      </c>
      <c r="L3706" t="str">
        <f t="shared" ca="1" si="1099"/>
        <v>NA</v>
      </c>
      <c r="M3706" t="str">
        <f t="shared" ca="1" si="1100"/>
        <v/>
      </c>
      <c r="N3706">
        <f t="shared" si="1089"/>
        <v>6281.8</v>
      </c>
      <c r="O3706">
        <f t="shared" ca="1" si="1101"/>
        <v>23</v>
      </c>
      <c r="Q3706" t="str">
        <f t="shared" ca="1" si="1104"/>
        <v>NO</v>
      </c>
      <c r="R3706" t="str">
        <f t="shared" ca="1" si="1105"/>
        <v>NO</v>
      </c>
      <c r="S3706" t="b">
        <f t="shared" ca="1" si="1102"/>
        <v>0</v>
      </c>
      <c r="T3706" t="b">
        <f t="shared" ca="1" si="1103"/>
        <v>0</v>
      </c>
      <c r="U3706">
        <f t="shared" ca="1" si="1088"/>
        <v>1</v>
      </c>
      <c r="W3706" s="7"/>
      <c r="X3706" t="str">
        <f t="shared" ca="1" si="1090"/>
        <v>23</v>
      </c>
    </row>
    <row r="3707" spans="1:24" x14ac:dyDescent="0.3">
      <c r="A3707">
        <f t="shared" si="1091"/>
        <v>3706</v>
      </c>
      <c r="B3707" s="1">
        <v>40487</v>
      </c>
      <c r="C3707">
        <v>6312.45</v>
      </c>
      <c r="D3707">
        <f t="shared" si="1092"/>
        <v>30.649999999999636</v>
      </c>
      <c r="E3707">
        <f t="shared" si="1093"/>
        <v>30.649999999999636</v>
      </c>
      <c r="F3707" s="4" t="str">
        <f t="shared" si="1094"/>
        <v/>
      </c>
      <c r="G3707">
        <f t="shared" ca="1" si="1095"/>
        <v>0.6048749999999995</v>
      </c>
      <c r="H3707">
        <f t="shared" ca="1" si="1096"/>
        <v>0.41233333333333272</v>
      </c>
      <c r="I3707" s="4">
        <f t="shared" ca="1" si="1106"/>
        <v>1.4669563459983841</v>
      </c>
      <c r="J3707" s="8">
        <f t="shared" ca="1" si="1097"/>
        <v>59.464219882849321</v>
      </c>
      <c r="K3707" t="str">
        <f t="shared" ca="1" si="1098"/>
        <v>SELL</v>
      </c>
      <c r="L3707" t="str">
        <f t="shared" ca="1" si="1099"/>
        <v>NA</v>
      </c>
      <c r="M3707" t="str">
        <f t="shared" ca="1" si="1100"/>
        <v/>
      </c>
      <c r="N3707">
        <f t="shared" si="1089"/>
        <v>6312.45</v>
      </c>
      <c r="O3707">
        <f t="shared" ca="1" si="1101"/>
        <v>23</v>
      </c>
      <c r="Q3707" t="str">
        <f t="shared" ca="1" si="1104"/>
        <v>NO</v>
      </c>
      <c r="R3707" t="str">
        <f t="shared" ca="1" si="1105"/>
        <v>NO</v>
      </c>
      <c r="S3707" t="b">
        <f t="shared" ca="1" si="1102"/>
        <v>0</v>
      </c>
      <c r="T3707" t="b">
        <f t="shared" ca="1" si="1103"/>
        <v>0</v>
      </c>
      <c r="U3707">
        <f t="shared" ca="1" si="1088"/>
        <v>1</v>
      </c>
      <c r="W3707" s="7"/>
      <c r="X3707" t="str">
        <f t="shared" ca="1" si="1090"/>
        <v>23</v>
      </c>
    </row>
    <row r="3708" spans="1:24" x14ac:dyDescent="0.3">
      <c r="A3708">
        <f t="shared" si="1091"/>
        <v>3707</v>
      </c>
      <c r="B3708" s="1">
        <v>40490</v>
      </c>
      <c r="C3708">
        <v>6273.2</v>
      </c>
      <c r="D3708">
        <f t="shared" si="1092"/>
        <v>-39.25</v>
      </c>
      <c r="E3708" t="str">
        <f t="shared" si="1093"/>
        <v/>
      </c>
      <c r="F3708" s="4">
        <f t="shared" si="1094"/>
        <v>-39.25</v>
      </c>
      <c r="G3708">
        <f t="shared" ca="1" si="1095"/>
        <v>0.6048749999999995</v>
      </c>
      <c r="H3708">
        <f t="shared" ca="1" si="1096"/>
        <v>0.39666666666666667</v>
      </c>
      <c r="I3708" s="4">
        <f t="shared" ca="1" si="1106"/>
        <v>1.5248949579831921</v>
      </c>
      <c r="J3708" s="8">
        <f t="shared" ca="1" si="1097"/>
        <v>60.394391979032306</v>
      </c>
      <c r="K3708" t="str">
        <f t="shared" ca="1" si="1098"/>
        <v>SELL</v>
      </c>
      <c r="L3708" t="str">
        <f t="shared" ca="1" si="1099"/>
        <v>NA</v>
      </c>
      <c r="M3708" t="str">
        <f t="shared" ca="1" si="1100"/>
        <v/>
      </c>
      <c r="N3708">
        <f t="shared" si="1089"/>
        <v>6273.2</v>
      </c>
      <c r="O3708">
        <f t="shared" ca="1" si="1101"/>
        <v>23</v>
      </c>
      <c r="Q3708" t="str">
        <f t="shared" ca="1" si="1104"/>
        <v>NO</v>
      </c>
      <c r="R3708" t="str">
        <f t="shared" ca="1" si="1105"/>
        <v>NO</v>
      </c>
      <c r="S3708" t="b">
        <f t="shared" ca="1" si="1102"/>
        <v>0</v>
      </c>
      <c r="T3708" t="b">
        <f t="shared" ca="1" si="1103"/>
        <v>0</v>
      </c>
      <c r="U3708">
        <f t="shared" ca="1" si="1088"/>
        <v>1</v>
      </c>
      <c r="W3708" s="7"/>
      <c r="X3708" t="str">
        <f t="shared" ca="1" si="1090"/>
        <v>23</v>
      </c>
    </row>
    <row r="3709" spans="1:24" x14ac:dyDescent="0.3">
      <c r="A3709">
        <f t="shared" si="1091"/>
        <v>3708</v>
      </c>
      <c r="B3709" s="1">
        <v>40491</v>
      </c>
      <c r="C3709">
        <v>6301.55</v>
      </c>
      <c r="D3709">
        <f t="shared" si="1092"/>
        <v>28.350000000000364</v>
      </c>
      <c r="E3709">
        <f t="shared" si="1093"/>
        <v>28.350000000000364</v>
      </c>
      <c r="F3709" s="4" t="str">
        <f t="shared" si="1094"/>
        <v/>
      </c>
      <c r="G3709">
        <f t="shared" ca="1" si="1095"/>
        <v>0.5691666666666666</v>
      </c>
      <c r="H3709">
        <f t="shared" ca="1" si="1096"/>
        <v>0.38560000000000039</v>
      </c>
      <c r="I3709" s="4">
        <f t="shared" ca="1" si="1106"/>
        <v>1.4760546334716442</v>
      </c>
      <c r="J3709" s="8">
        <f t="shared" ca="1" si="1097"/>
        <v>59.61316901162585</v>
      </c>
      <c r="K3709" t="str">
        <f t="shared" ca="1" si="1098"/>
        <v>SELL</v>
      </c>
      <c r="L3709" t="str">
        <f t="shared" ca="1" si="1099"/>
        <v>NA</v>
      </c>
      <c r="M3709" t="str">
        <f t="shared" ca="1" si="1100"/>
        <v/>
      </c>
      <c r="N3709">
        <f t="shared" si="1089"/>
        <v>6301.55</v>
      </c>
      <c r="O3709">
        <f t="shared" ca="1" si="1101"/>
        <v>23</v>
      </c>
      <c r="Q3709" t="str">
        <f t="shared" ca="1" si="1104"/>
        <v>NO</v>
      </c>
      <c r="R3709" t="str">
        <f t="shared" ca="1" si="1105"/>
        <v>NO</v>
      </c>
      <c r="S3709" t="b">
        <f t="shared" ca="1" si="1102"/>
        <v>0</v>
      </c>
      <c r="T3709" t="b">
        <f t="shared" ca="1" si="1103"/>
        <v>0</v>
      </c>
      <c r="U3709">
        <f t="shared" ca="1" si="1088"/>
        <v>1</v>
      </c>
      <c r="W3709" s="7"/>
      <c r="X3709" t="str">
        <f t="shared" ca="1" si="1090"/>
        <v>23</v>
      </c>
    </row>
    <row r="3710" spans="1:24" x14ac:dyDescent="0.3">
      <c r="A3710">
        <f t="shared" si="1091"/>
        <v>3709</v>
      </c>
      <c r="B3710" s="1">
        <v>40492</v>
      </c>
      <c r="C3710">
        <v>6275.7</v>
      </c>
      <c r="D3710">
        <f t="shared" si="1092"/>
        <v>-25.850000000000364</v>
      </c>
      <c r="E3710" t="str">
        <f t="shared" si="1093"/>
        <v/>
      </c>
      <c r="F3710" s="4">
        <f t="shared" si="1094"/>
        <v>-25.850000000000364</v>
      </c>
      <c r="G3710">
        <f t="shared" ca="1" si="1095"/>
        <v>0.49106250000000046</v>
      </c>
      <c r="H3710">
        <f t="shared" ca="1" si="1096"/>
        <v>0.36441666666666755</v>
      </c>
      <c r="I3710" s="4">
        <f t="shared" ca="1" si="1106"/>
        <v>1.3475302995655136</v>
      </c>
      <c r="J3710" s="8">
        <f t="shared" ca="1" si="1097"/>
        <v>57.402040766626854</v>
      </c>
      <c r="K3710" t="str">
        <f t="shared" ca="1" si="1098"/>
        <v>SELL</v>
      </c>
      <c r="L3710" t="str">
        <f t="shared" ca="1" si="1099"/>
        <v>NA</v>
      </c>
      <c r="M3710" t="str">
        <f t="shared" ca="1" si="1100"/>
        <v/>
      </c>
      <c r="N3710">
        <f t="shared" si="1089"/>
        <v>6275.7</v>
      </c>
      <c r="O3710">
        <f t="shared" ca="1" si="1101"/>
        <v>23</v>
      </c>
      <c r="Q3710" t="str">
        <f t="shared" ca="1" si="1104"/>
        <v>NO</v>
      </c>
      <c r="R3710" t="str">
        <f t="shared" ca="1" si="1105"/>
        <v>NO</v>
      </c>
      <c r="S3710" t="b">
        <f t="shared" ca="1" si="1102"/>
        <v>0</v>
      </c>
      <c r="T3710" t="b">
        <f t="shared" ca="1" si="1103"/>
        <v>0</v>
      </c>
      <c r="U3710">
        <f t="shared" ca="1" si="1088"/>
        <v>1</v>
      </c>
      <c r="W3710" s="7"/>
      <c r="X3710" t="str">
        <f t="shared" ca="1" si="1090"/>
        <v>23</v>
      </c>
    </row>
    <row r="3711" spans="1:24" x14ac:dyDescent="0.3">
      <c r="A3711">
        <f t="shared" si="1091"/>
        <v>3710</v>
      </c>
      <c r="B3711" s="1">
        <v>40493</v>
      </c>
      <c r="C3711">
        <v>6194.25</v>
      </c>
      <c r="D3711">
        <f t="shared" si="1092"/>
        <v>-81.449999999999818</v>
      </c>
      <c r="E3711" t="str">
        <f t="shared" si="1093"/>
        <v/>
      </c>
      <c r="F3711" s="4">
        <f t="shared" si="1094"/>
        <v>-81.449999999999818</v>
      </c>
      <c r="G3711">
        <f t="shared" ca="1" si="1095"/>
        <v>0.49106250000000046</v>
      </c>
      <c r="H3711">
        <f t="shared" ca="1" si="1096"/>
        <v>0.44108333333333427</v>
      </c>
      <c r="I3711" s="4">
        <f t="shared" ca="1" si="1106"/>
        <v>1.1133100321178901</v>
      </c>
      <c r="J3711" s="8">
        <f t="shared" ca="1" si="1097"/>
        <v>52.680866280758963</v>
      </c>
      <c r="K3711" t="str">
        <f t="shared" ca="1" si="1098"/>
        <v>SELL</v>
      </c>
      <c r="L3711" t="str">
        <f t="shared" ca="1" si="1099"/>
        <v>NA</v>
      </c>
      <c r="M3711" t="str">
        <f t="shared" ca="1" si="1100"/>
        <v/>
      </c>
      <c r="N3711">
        <f t="shared" si="1089"/>
        <v>6194.25</v>
      </c>
      <c r="O3711">
        <f t="shared" ca="1" si="1101"/>
        <v>23</v>
      </c>
      <c r="Q3711" t="str">
        <f t="shared" ca="1" si="1104"/>
        <v>NO</v>
      </c>
      <c r="R3711" t="str">
        <f t="shared" ca="1" si="1105"/>
        <v>NO</v>
      </c>
      <c r="S3711" t="b">
        <f t="shared" ca="1" si="1102"/>
        <v>0</v>
      </c>
      <c r="T3711" t="b">
        <f t="shared" ca="1" si="1103"/>
        <v>0</v>
      </c>
      <c r="U3711">
        <f t="shared" ca="1" si="1088"/>
        <v>1</v>
      </c>
      <c r="W3711" s="7"/>
      <c r="X3711" t="str">
        <f t="shared" ca="1" si="1090"/>
        <v>23</v>
      </c>
    </row>
    <row r="3712" spans="1:24" x14ac:dyDescent="0.3">
      <c r="A3712">
        <f t="shared" si="1091"/>
        <v>3711</v>
      </c>
      <c r="B3712" s="1">
        <v>40494</v>
      </c>
      <c r="C3712">
        <v>6071.65</v>
      </c>
      <c r="D3712">
        <f t="shared" si="1092"/>
        <v>-122.60000000000036</v>
      </c>
      <c r="E3712" t="str">
        <f t="shared" si="1093"/>
        <v/>
      </c>
      <c r="F3712" s="4">
        <f t="shared" si="1094"/>
        <v>-122.60000000000036</v>
      </c>
      <c r="G3712">
        <f t="shared" ca="1" si="1095"/>
        <v>0.50442857142857189</v>
      </c>
      <c r="H3712">
        <f t="shared" ca="1" si="1096"/>
        <v>0.55321428571428699</v>
      </c>
      <c r="I3712" s="4">
        <f t="shared" ca="1" si="1106"/>
        <v>0.91181407359586708</v>
      </c>
      <c r="J3712" s="8">
        <f t="shared" ca="1" si="1097"/>
        <v>47.693658404808502</v>
      </c>
      <c r="K3712" t="str">
        <f t="shared" ca="1" si="1098"/>
        <v>SELL</v>
      </c>
      <c r="L3712" t="str">
        <f t="shared" ca="1" si="1099"/>
        <v>NA</v>
      </c>
      <c r="M3712" t="str">
        <f t="shared" ca="1" si="1100"/>
        <v/>
      </c>
      <c r="N3712">
        <f t="shared" si="1089"/>
        <v>6071.65</v>
      </c>
      <c r="O3712">
        <f t="shared" ca="1" si="1101"/>
        <v>23</v>
      </c>
      <c r="Q3712" t="str">
        <f t="shared" ca="1" si="1104"/>
        <v>NO</v>
      </c>
      <c r="R3712" t="str">
        <f t="shared" ca="1" si="1105"/>
        <v>NO</v>
      </c>
      <c r="S3712" t="b">
        <f t="shared" ca="1" si="1102"/>
        <v>0</v>
      </c>
      <c r="T3712" t="b">
        <f t="shared" ca="1" si="1103"/>
        <v>0</v>
      </c>
      <c r="U3712">
        <f t="shared" ca="1" si="1088"/>
        <v>1</v>
      </c>
      <c r="W3712" s="7"/>
      <c r="X3712" t="str">
        <f t="shared" ca="1" si="1090"/>
        <v>23</v>
      </c>
    </row>
    <row r="3713" spans="1:24" x14ac:dyDescent="0.3">
      <c r="A3713">
        <f t="shared" si="1091"/>
        <v>3712</v>
      </c>
      <c r="B3713" s="1">
        <v>40497</v>
      </c>
      <c r="C3713">
        <v>6121.6</v>
      </c>
      <c r="D3713">
        <f t="shared" si="1092"/>
        <v>49.950000000000728</v>
      </c>
      <c r="E3713">
        <f t="shared" si="1093"/>
        <v>49.950000000000728</v>
      </c>
      <c r="F3713" s="4" t="str">
        <f t="shared" si="1094"/>
        <v/>
      </c>
      <c r="G3713">
        <f t="shared" ca="1" si="1095"/>
        <v>0.50381250000000133</v>
      </c>
      <c r="H3713">
        <f t="shared" ca="1" si="1096"/>
        <v>0.60575000000000123</v>
      </c>
      <c r="I3713" s="4">
        <f t="shared" ca="1" si="1106"/>
        <v>0.83171687990094978</v>
      </c>
      <c r="J3713" s="8">
        <f t="shared" ca="1" si="1097"/>
        <v>45.406410184194236</v>
      </c>
      <c r="K3713" t="str">
        <f t="shared" ca="1" si="1098"/>
        <v>SELL</v>
      </c>
      <c r="L3713" t="str">
        <f t="shared" ca="1" si="1099"/>
        <v>NA</v>
      </c>
      <c r="M3713" t="str">
        <f t="shared" ca="1" si="1100"/>
        <v/>
      </c>
      <c r="N3713">
        <f t="shared" si="1089"/>
        <v>6121.6</v>
      </c>
      <c r="O3713">
        <f t="shared" ca="1" si="1101"/>
        <v>23</v>
      </c>
      <c r="Q3713" t="str">
        <f t="shared" ca="1" si="1104"/>
        <v>NO</v>
      </c>
      <c r="R3713" t="str">
        <f t="shared" ca="1" si="1105"/>
        <v>NO</v>
      </c>
      <c r="S3713" t="b">
        <f t="shared" ca="1" si="1102"/>
        <v>0</v>
      </c>
      <c r="T3713" t="b">
        <f t="shared" ca="1" si="1103"/>
        <v>0</v>
      </c>
      <c r="U3713">
        <f t="shared" ref="U3713:U3776" ca="1" si="1107">IF(U3712=1,1,IF(K3713="BUY",1,0))</f>
        <v>1</v>
      </c>
      <c r="W3713" s="7"/>
      <c r="X3713" t="str">
        <f t="shared" ca="1" si="1090"/>
        <v>23</v>
      </c>
    </row>
    <row r="3714" spans="1:24" x14ac:dyDescent="0.3">
      <c r="A3714">
        <f t="shared" si="1091"/>
        <v>3713</v>
      </c>
      <c r="B3714" s="1">
        <v>40498</v>
      </c>
      <c r="C3714">
        <v>5988.7</v>
      </c>
      <c r="D3714">
        <f t="shared" si="1092"/>
        <v>-132.90000000000055</v>
      </c>
      <c r="E3714" t="str">
        <f t="shared" si="1093"/>
        <v/>
      </c>
      <c r="F3714" s="4">
        <f t="shared" si="1094"/>
        <v>-132.90000000000055</v>
      </c>
      <c r="G3714">
        <f t="shared" ca="1" si="1095"/>
        <v>0.50381250000000133</v>
      </c>
      <c r="H3714">
        <f t="shared" ca="1" si="1096"/>
        <v>0.71166666666666811</v>
      </c>
      <c r="I3714" s="4">
        <f t="shared" ca="1" si="1106"/>
        <v>0.70793325526932127</v>
      </c>
      <c r="J3714" s="8">
        <f t="shared" ca="1" si="1097"/>
        <v>41.449702620708585</v>
      </c>
      <c r="K3714" t="str">
        <f t="shared" ca="1" si="1098"/>
        <v>SELL</v>
      </c>
      <c r="L3714" t="str">
        <f t="shared" ca="1" si="1099"/>
        <v>NA</v>
      </c>
      <c r="M3714" t="str">
        <f t="shared" ca="1" si="1100"/>
        <v/>
      </c>
      <c r="N3714">
        <f t="shared" si="1089"/>
        <v>5988.7</v>
      </c>
      <c r="O3714">
        <f t="shared" ca="1" si="1101"/>
        <v>23</v>
      </c>
      <c r="Q3714" t="str">
        <f t="shared" ca="1" si="1104"/>
        <v>NO</v>
      </c>
      <c r="R3714" t="str">
        <f t="shared" ca="1" si="1105"/>
        <v>NO</v>
      </c>
      <c r="S3714" t="b">
        <f t="shared" ca="1" si="1102"/>
        <v>0</v>
      </c>
      <c r="T3714" t="b">
        <f t="shared" ca="1" si="1103"/>
        <v>0</v>
      </c>
      <c r="U3714">
        <f t="shared" ca="1" si="1107"/>
        <v>1</v>
      </c>
      <c r="W3714" s="7"/>
      <c r="X3714" t="str">
        <f t="shared" ca="1" si="1090"/>
        <v>23</v>
      </c>
    </row>
    <row r="3715" spans="1:24" x14ac:dyDescent="0.3">
      <c r="A3715">
        <f t="shared" si="1091"/>
        <v>3714</v>
      </c>
      <c r="B3715" s="1">
        <v>40500</v>
      </c>
      <c r="C3715">
        <v>5998.8</v>
      </c>
      <c r="D3715">
        <f t="shared" si="1092"/>
        <v>10.100000000000364</v>
      </c>
      <c r="E3715">
        <f t="shared" si="1093"/>
        <v>10.100000000000364</v>
      </c>
      <c r="F3715" s="4" t="str">
        <f t="shared" si="1094"/>
        <v/>
      </c>
      <c r="G3715">
        <f t="shared" ca="1" si="1095"/>
        <v>0.45905555555555716</v>
      </c>
      <c r="H3715">
        <f t="shared" ca="1" si="1096"/>
        <v>0.80410000000000226</v>
      </c>
      <c r="I3715" s="4">
        <f t="shared" ca="1" si="1106"/>
        <v>0.5708936146692648</v>
      </c>
      <c r="J3715" s="8">
        <f t="shared" ca="1" si="1097"/>
        <v>36.341965448084174</v>
      </c>
      <c r="K3715" t="str">
        <f t="shared" ca="1" si="1098"/>
        <v>SELL</v>
      </c>
      <c r="L3715" t="str">
        <f t="shared" ca="1" si="1099"/>
        <v>NA</v>
      </c>
      <c r="M3715" t="str">
        <f t="shared" ca="1" si="1100"/>
        <v/>
      </c>
      <c r="N3715">
        <f t="shared" ref="N3715:N3778" si="1108">C3715</f>
        <v>5998.8</v>
      </c>
      <c r="O3715">
        <f t="shared" ca="1" si="1101"/>
        <v>23</v>
      </c>
      <c r="Q3715" t="str">
        <f t="shared" ca="1" si="1104"/>
        <v>NO</v>
      </c>
      <c r="R3715" t="str">
        <f t="shared" ca="1" si="1105"/>
        <v>NO</v>
      </c>
      <c r="S3715" t="b">
        <f t="shared" ca="1" si="1102"/>
        <v>0</v>
      </c>
      <c r="T3715" t="b">
        <f t="shared" ca="1" si="1103"/>
        <v>0</v>
      </c>
      <c r="U3715">
        <f t="shared" ca="1" si="1107"/>
        <v>1</v>
      </c>
      <c r="W3715" s="7"/>
      <c r="X3715" t="str">
        <f t="shared" ref="X3715:X3778" ca="1" si="1109">CONCATENATE(M3715&amp;O3715)</f>
        <v>23</v>
      </c>
    </row>
    <row r="3716" spans="1:24" x14ac:dyDescent="0.3">
      <c r="A3716">
        <f t="shared" ref="A3716:A3779" si="1110">A3715+1</f>
        <v>3715</v>
      </c>
      <c r="B3716" s="1">
        <v>40501</v>
      </c>
      <c r="C3716">
        <v>5890.3</v>
      </c>
      <c r="D3716">
        <f t="shared" ref="D3716:D3779" si="1111">C3716-C3715</f>
        <v>-108.5</v>
      </c>
      <c r="E3716" t="str">
        <f t="shared" ref="E3716:E3779" si="1112">IF($D3716&gt;0,$D3716,"")</f>
        <v/>
      </c>
      <c r="F3716" s="4">
        <f t="shared" ref="F3716:F3779" si="1113">IF($D3716&lt;0,$D3716,"")</f>
        <v>-108.5</v>
      </c>
      <c r="G3716">
        <f t="shared" ref="G3716:G3779" ca="1" si="1114">IFERROR(IF(A3716&gt;$P$2,AVERAGE(OFFSET(E3716,0,0,-$P$2,1))/100,""),"")</f>
        <v>0.47893750000000179</v>
      </c>
      <c r="H3716">
        <f t="shared" ref="H3716:H3779" ca="1" si="1115">IFERROR(IF(A3716&gt;$P$2,ABS(AVERAGE(OFFSET(F3716,0,0,-$P$2,1))/100),""),"")</f>
        <v>0.85091666666666854</v>
      </c>
      <c r="I3716" s="4">
        <f t="shared" ca="1" si="1106"/>
        <v>0.56284888845362935</v>
      </c>
      <c r="J3716" s="8">
        <f t="shared" ref="J3716:J3779" ca="1" si="1116">IFERROR(100-(100/(1+I3716)),"")</f>
        <v>36.014287280873567</v>
      </c>
      <c r="K3716" t="str">
        <f t="shared" ref="K3716:K3779" ca="1" si="1117">IF(J3716="","",IF(J3716&lt;$P$4,"BUY",IF(J3716&gt;$P$6,"SELL",K3715)))</f>
        <v>SELL</v>
      </c>
      <c r="L3716" t="str">
        <f t="shared" ref="L3716:L3779" ca="1" si="1118">IF(K3716="BUY",IF(K3715="BUY","HOLD","BUY"),IF(K3716="SELL",IF(K3715="SELL","NA","SELL"),""))</f>
        <v>NA</v>
      </c>
      <c r="M3716" t="str">
        <f t="shared" ref="M3716:M3779" ca="1" si="1119">IF(AND(L3716="SELL",U3716=1),"SELL",IF(L3716="BUY","BUY",""))</f>
        <v/>
      </c>
      <c r="N3716">
        <f t="shared" si="1108"/>
        <v>5890.3</v>
      </c>
      <c r="O3716">
        <f t="shared" ca="1" si="1101"/>
        <v>23</v>
      </c>
      <c r="Q3716" t="str">
        <f t="shared" ca="1" si="1104"/>
        <v>NO</v>
      </c>
      <c r="R3716" t="str">
        <f t="shared" ca="1" si="1105"/>
        <v>NO</v>
      </c>
      <c r="S3716" t="b">
        <f t="shared" ca="1" si="1102"/>
        <v>0</v>
      </c>
      <c r="T3716" t="b">
        <f t="shared" ca="1" si="1103"/>
        <v>0</v>
      </c>
      <c r="U3716">
        <f t="shared" ca="1" si="1107"/>
        <v>1</v>
      </c>
      <c r="W3716" s="7"/>
      <c r="X3716" t="str">
        <f t="shared" ca="1" si="1109"/>
        <v>23</v>
      </c>
    </row>
    <row r="3717" spans="1:24" x14ac:dyDescent="0.3">
      <c r="A3717">
        <f t="shared" si="1110"/>
        <v>3716</v>
      </c>
      <c r="B3717" s="1">
        <v>40504</v>
      </c>
      <c r="C3717">
        <v>6010</v>
      </c>
      <c r="D3717">
        <f t="shared" si="1111"/>
        <v>119.69999999999982</v>
      </c>
      <c r="E3717">
        <f t="shared" si="1112"/>
        <v>119.69999999999982</v>
      </c>
      <c r="F3717" s="4" t="str">
        <f t="shared" si="1113"/>
        <v/>
      </c>
      <c r="G3717">
        <f t="shared" ca="1" si="1114"/>
        <v>0.50375000000000114</v>
      </c>
      <c r="H3717">
        <f t="shared" ca="1" si="1115"/>
        <v>0.85091666666666854</v>
      </c>
      <c r="I3717" s="4">
        <f t="shared" ca="1" si="1106"/>
        <v>0.59200861815688965</v>
      </c>
      <c r="J3717" s="8">
        <f t="shared" ca="1" si="1116"/>
        <v>37.186269685039363</v>
      </c>
      <c r="K3717" t="str">
        <f t="shared" ca="1" si="1117"/>
        <v>SELL</v>
      </c>
      <c r="L3717" t="str">
        <f t="shared" ca="1" si="1118"/>
        <v>NA</v>
      </c>
      <c r="M3717" t="str">
        <f t="shared" ca="1" si="1119"/>
        <v/>
      </c>
      <c r="N3717">
        <f t="shared" si="1108"/>
        <v>6010</v>
      </c>
      <c r="O3717">
        <f t="shared" ref="O3717:O3780" ca="1" si="1120">IF(M3717="BUY",O3716+1,O3716)</f>
        <v>23</v>
      </c>
      <c r="Q3717" t="str">
        <f t="shared" ca="1" si="1104"/>
        <v>NO</v>
      </c>
      <c r="R3717" t="str">
        <f t="shared" ca="1" si="1105"/>
        <v>NO</v>
      </c>
      <c r="S3717" t="b">
        <f t="shared" ca="1" si="1102"/>
        <v>0</v>
      </c>
      <c r="T3717" t="b">
        <f t="shared" ca="1" si="1103"/>
        <v>0</v>
      </c>
      <c r="U3717">
        <f t="shared" ca="1" si="1107"/>
        <v>1</v>
      </c>
      <c r="W3717" s="7"/>
      <c r="X3717" t="str">
        <f t="shared" ca="1" si="1109"/>
        <v>23</v>
      </c>
    </row>
    <row r="3718" spans="1:24" x14ac:dyDescent="0.3">
      <c r="A3718">
        <f t="shared" si="1110"/>
        <v>3717</v>
      </c>
      <c r="B3718" s="1">
        <v>40505</v>
      </c>
      <c r="C3718">
        <v>5934.75</v>
      </c>
      <c r="D3718">
        <f t="shared" si="1111"/>
        <v>-75.25</v>
      </c>
      <c r="E3718" t="str">
        <f t="shared" si="1112"/>
        <v/>
      </c>
      <c r="F3718" s="4">
        <f t="shared" si="1113"/>
        <v>-75.25</v>
      </c>
      <c r="G3718">
        <f t="shared" ca="1" si="1114"/>
        <v>0.57364285714285868</v>
      </c>
      <c r="H3718">
        <f t="shared" ca="1" si="1115"/>
        <v>0.83685714285714441</v>
      </c>
      <c r="I3718" s="4">
        <f t="shared" ca="1" si="1106"/>
        <v>0.68547285763059118</v>
      </c>
      <c r="J3718" s="8">
        <f t="shared" ca="1" si="1116"/>
        <v>40.669468780067881</v>
      </c>
      <c r="K3718" t="str">
        <f t="shared" ca="1" si="1117"/>
        <v>SELL</v>
      </c>
      <c r="L3718" t="str">
        <f t="shared" ca="1" si="1118"/>
        <v>NA</v>
      </c>
      <c r="M3718" t="str">
        <f t="shared" ca="1" si="1119"/>
        <v/>
      </c>
      <c r="N3718">
        <f t="shared" si="1108"/>
        <v>5934.75</v>
      </c>
      <c r="O3718">
        <f t="shared" ca="1" si="1120"/>
        <v>23</v>
      </c>
      <c r="Q3718" t="str">
        <f t="shared" ca="1" si="1104"/>
        <v>NO</v>
      </c>
      <c r="R3718" t="str">
        <f t="shared" ca="1" si="1105"/>
        <v>NO</v>
      </c>
      <c r="S3718" t="b">
        <f t="shared" ca="1" si="1102"/>
        <v>0</v>
      </c>
      <c r="T3718" t="b">
        <f t="shared" ca="1" si="1103"/>
        <v>0</v>
      </c>
      <c r="U3718">
        <f t="shared" ca="1" si="1107"/>
        <v>1</v>
      </c>
      <c r="W3718" s="7"/>
      <c r="X3718" t="str">
        <f t="shared" ca="1" si="1109"/>
        <v>23</v>
      </c>
    </row>
    <row r="3719" spans="1:24" x14ac:dyDescent="0.3">
      <c r="A3719">
        <f t="shared" si="1110"/>
        <v>3718</v>
      </c>
      <c r="B3719" s="1">
        <v>40506</v>
      </c>
      <c r="C3719">
        <v>5865.75</v>
      </c>
      <c r="D3719">
        <f t="shared" si="1111"/>
        <v>-69</v>
      </c>
      <c r="E3719" t="str">
        <f t="shared" si="1112"/>
        <v/>
      </c>
      <c r="F3719" s="4">
        <f t="shared" si="1113"/>
        <v>-69</v>
      </c>
      <c r="G3719">
        <f t="shared" ca="1" si="1114"/>
        <v>0.60008333333333519</v>
      </c>
      <c r="H3719">
        <f t="shared" ca="1" si="1115"/>
        <v>0.81850000000000134</v>
      </c>
      <c r="I3719" s="4">
        <f t="shared" ca="1" si="1106"/>
        <v>0.73315007126858178</v>
      </c>
      <c r="J3719" s="8">
        <f t="shared" ca="1" si="1116"/>
        <v>42.301591963813699</v>
      </c>
      <c r="K3719" t="str">
        <f t="shared" ca="1" si="1117"/>
        <v>SELL</v>
      </c>
      <c r="L3719" t="str">
        <f t="shared" ca="1" si="1118"/>
        <v>NA</v>
      </c>
      <c r="M3719" t="str">
        <f t="shared" ca="1" si="1119"/>
        <v/>
      </c>
      <c r="N3719">
        <f t="shared" si="1108"/>
        <v>5865.75</v>
      </c>
      <c r="O3719">
        <f t="shared" ca="1" si="1120"/>
        <v>23</v>
      </c>
      <c r="Q3719" t="str">
        <f t="shared" ca="1" si="1104"/>
        <v>NO</v>
      </c>
      <c r="R3719" t="str">
        <f t="shared" ca="1" si="1105"/>
        <v>NO</v>
      </c>
      <c r="S3719" t="b">
        <f t="shared" ca="1" si="1102"/>
        <v>0</v>
      </c>
      <c r="T3719" t="b">
        <f t="shared" ca="1" si="1103"/>
        <v>0</v>
      </c>
      <c r="U3719">
        <f t="shared" ca="1" si="1107"/>
        <v>1</v>
      </c>
      <c r="W3719" s="7"/>
      <c r="X3719" t="str">
        <f t="shared" ca="1" si="1109"/>
        <v>23</v>
      </c>
    </row>
    <row r="3720" spans="1:24" x14ac:dyDescent="0.3">
      <c r="A3720">
        <f t="shared" si="1110"/>
        <v>3719</v>
      </c>
      <c r="B3720" s="1">
        <v>40507</v>
      </c>
      <c r="C3720">
        <v>5799.75</v>
      </c>
      <c r="D3720">
        <f t="shared" si="1111"/>
        <v>-66</v>
      </c>
      <c r="E3720" t="str">
        <f t="shared" si="1112"/>
        <v/>
      </c>
      <c r="F3720" s="4">
        <f t="shared" si="1113"/>
        <v>-66</v>
      </c>
      <c r="G3720">
        <f t="shared" ca="1" si="1114"/>
        <v>0.47750000000000187</v>
      </c>
      <c r="H3720">
        <f t="shared" ca="1" si="1115"/>
        <v>0.8008888888888902</v>
      </c>
      <c r="I3720" s="4">
        <f t="shared" ca="1" si="1106"/>
        <v>0.59621254162042314</v>
      </c>
      <c r="J3720" s="8">
        <f t="shared" ca="1" si="1116"/>
        <v>37.351701360219081</v>
      </c>
      <c r="K3720" t="str">
        <f t="shared" ca="1" si="1117"/>
        <v>SELL</v>
      </c>
      <c r="L3720" t="str">
        <f t="shared" ca="1" si="1118"/>
        <v>NA</v>
      </c>
      <c r="M3720" t="str">
        <f t="shared" ca="1" si="1119"/>
        <v/>
      </c>
      <c r="N3720">
        <f t="shared" si="1108"/>
        <v>5799.75</v>
      </c>
      <c r="O3720">
        <f t="shared" ca="1" si="1120"/>
        <v>23</v>
      </c>
      <c r="Q3720" t="str">
        <f t="shared" ca="1" si="1104"/>
        <v>NO</v>
      </c>
      <c r="R3720" t="str">
        <f t="shared" ca="1" si="1105"/>
        <v>NO</v>
      </c>
      <c r="S3720" t="b">
        <f t="shared" ca="1" si="1102"/>
        <v>0</v>
      </c>
      <c r="T3720" t="b">
        <f t="shared" ca="1" si="1103"/>
        <v>0</v>
      </c>
      <c r="U3720">
        <f t="shared" ca="1" si="1107"/>
        <v>1</v>
      </c>
      <c r="W3720" s="7"/>
      <c r="X3720" t="str">
        <f t="shared" ca="1" si="1109"/>
        <v>23</v>
      </c>
    </row>
    <row r="3721" spans="1:24" x14ac:dyDescent="0.3">
      <c r="A3721">
        <f t="shared" si="1110"/>
        <v>3720</v>
      </c>
      <c r="B3721" s="1">
        <v>40508</v>
      </c>
      <c r="C3721">
        <v>5751.95</v>
      </c>
      <c r="D3721">
        <f t="shared" si="1111"/>
        <v>-47.800000000000182</v>
      </c>
      <c r="E3721" t="str">
        <f t="shared" si="1112"/>
        <v/>
      </c>
      <c r="F3721" s="4">
        <f t="shared" si="1113"/>
        <v>-47.800000000000182</v>
      </c>
      <c r="G3721">
        <f t="shared" ca="1" si="1114"/>
        <v>0.52025000000000321</v>
      </c>
      <c r="H3721">
        <f t="shared" ca="1" si="1115"/>
        <v>0.76860000000000128</v>
      </c>
      <c r="I3721" s="4">
        <f t="shared" ca="1" si="1106"/>
        <v>0.67688004163414306</v>
      </c>
      <c r="J3721" s="8">
        <f t="shared" ca="1" si="1116"/>
        <v>40.365442060751938</v>
      </c>
      <c r="K3721" t="str">
        <f t="shared" ca="1" si="1117"/>
        <v>SELL</v>
      </c>
      <c r="L3721" t="str">
        <f t="shared" ca="1" si="1118"/>
        <v>NA</v>
      </c>
      <c r="M3721" t="str">
        <f t="shared" ca="1" si="1119"/>
        <v/>
      </c>
      <c r="N3721">
        <f t="shared" si="1108"/>
        <v>5751.95</v>
      </c>
      <c r="O3721">
        <f t="shared" ca="1" si="1120"/>
        <v>23</v>
      </c>
      <c r="Q3721" t="str">
        <f t="shared" ca="1" si="1104"/>
        <v>NO</v>
      </c>
      <c r="R3721" t="str">
        <f t="shared" ca="1" si="1105"/>
        <v>NO</v>
      </c>
      <c r="S3721" t="b">
        <f t="shared" ca="1" si="1102"/>
        <v>0</v>
      </c>
      <c r="T3721" t="b">
        <f t="shared" ca="1" si="1103"/>
        <v>0</v>
      </c>
      <c r="U3721">
        <f t="shared" ca="1" si="1107"/>
        <v>1</v>
      </c>
      <c r="W3721" s="7"/>
      <c r="X3721" t="str">
        <f t="shared" ca="1" si="1109"/>
        <v>23</v>
      </c>
    </row>
    <row r="3722" spans="1:24" x14ac:dyDescent="0.3">
      <c r="A3722">
        <f t="shared" si="1110"/>
        <v>3721</v>
      </c>
      <c r="B3722" s="1">
        <v>40511</v>
      </c>
      <c r="C3722">
        <v>5830</v>
      </c>
      <c r="D3722">
        <f t="shared" si="1111"/>
        <v>78.050000000000182</v>
      </c>
      <c r="E3722">
        <f t="shared" si="1112"/>
        <v>78.050000000000182</v>
      </c>
      <c r="F3722" s="4" t="str">
        <f t="shared" si="1113"/>
        <v/>
      </c>
      <c r="G3722">
        <f t="shared" ca="1" si="1114"/>
        <v>0.57230000000000292</v>
      </c>
      <c r="H3722">
        <f t="shared" ca="1" si="1115"/>
        <v>0.81038888888889038</v>
      </c>
      <c r="I3722" s="4">
        <f t="shared" ca="1" si="1106"/>
        <v>0.70620415438404294</v>
      </c>
      <c r="J3722" s="8">
        <f t="shared" ca="1" si="1116"/>
        <v>41.3903665964868</v>
      </c>
      <c r="K3722" t="str">
        <f t="shared" ca="1" si="1117"/>
        <v>SELL</v>
      </c>
      <c r="L3722" t="str">
        <f t="shared" ca="1" si="1118"/>
        <v>NA</v>
      </c>
      <c r="M3722" t="str">
        <f t="shared" ca="1" si="1119"/>
        <v/>
      </c>
      <c r="N3722">
        <f t="shared" si="1108"/>
        <v>5830</v>
      </c>
      <c r="O3722">
        <f t="shared" ca="1" si="1120"/>
        <v>23</v>
      </c>
      <c r="Q3722" t="str">
        <f t="shared" ca="1" si="1104"/>
        <v>NO</v>
      </c>
      <c r="R3722" t="str">
        <f t="shared" ca="1" si="1105"/>
        <v>NO</v>
      </c>
      <c r="S3722" t="b">
        <f t="shared" ca="1" si="1102"/>
        <v>0</v>
      </c>
      <c r="T3722" t="b">
        <f t="shared" ca="1" si="1103"/>
        <v>0</v>
      </c>
      <c r="U3722">
        <f t="shared" ca="1" si="1107"/>
        <v>1</v>
      </c>
      <c r="W3722" s="7"/>
      <c r="X3722" t="str">
        <f t="shared" ca="1" si="1109"/>
        <v>23</v>
      </c>
    </row>
    <row r="3723" spans="1:24" x14ac:dyDescent="0.3">
      <c r="A3723">
        <f t="shared" si="1110"/>
        <v>3722</v>
      </c>
      <c r="B3723" s="1">
        <v>40512</v>
      </c>
      <c r="C3723">
        <v>5862.7</v>
      </c>
      <c r="D3723">
        <f t="shared" si="1111"/>
        <v>32.699999999999818</v>
      </c>
      <c r="E3723">
        <f t="shared" si="1112"/>
        <v>32.699999999999818</v>
      </c>
      <c r="F3723" s="4" t="str">
        <f t="shared" si="1113"/>
        <v/>
      </c>
      <c r="G3723">
        <f t="shared" ca="1" si="1114"/>
        <v>0.58100000000000174</v>
      </c>
      <c r="H3723">
        <f t="shared" ca="1" si="1115"/>
        <v>0.81038888888889038</v>
      </c>
      <c r="I3723" s="4">
        <f t="shared" ca="1" si="1106"/>
        <v>0.71693974086515477</v>
      </c>
      <c r="J3723" s="8">
        <f t="shared" ca="1" si="1116"/>
        <v>41.75683769215415</v>
      </c>
      <c r="K3723" t="str">
        <f t="shared" ca="1" si="1117"/>
        <v>SELL</v>
      </c>
      <c r="L3723" t="str">
        <f t="shared" ca="1" si="1118"/>
        <v>NA</v>
      </c>
      <c r="M3723" t="str">
        <f t="shared" ca="1" si="1119"/>
        <v/>
      </c>
      <c r="N3723">
        <f t="shared" si="1108"/>
        <v>5862.7</v>
      </c>
      <c r="O3723">
        <f t="shared" ca="1" si="1120"/>
        <v>23</v>
      </c>
      <c r="Q3723" t="str">
        <f t="shared" ca="1" si="1104"/>
        <v>NO</v>
      </c>
      <c r="R3723" t="str">
        <f t="shared" ca="1" si="1105"/>
        <v>NO</v>
      </c>
      <c r="S3723" t="b">
        <f t="shared" ca="1" si="1102"/>
        <v>0</v>
      </c>
      <c r="T3723" t="b">
        <f t="shared" ca="1" si="1103"/>
        <v>0</v>
      </c>
      <c r="U3723">
        <f t="shared" ca="1" si="1107"/>
        <v>1</v>
      </c>
      <c r="W3723" s="7"/>
      <c r="X3723" t="str">
        <f t="shared" ca="1" si="1109"/>
        <v>23</v>
      </c>
    </row>
    <row r="3724" spans="1:24" x14ac:dyDescent="0.3">
      <c r="A3724">
        <f t="shared" si="1110"/>
        <v>3723</v>
      </c>
      <c r="B3724" s="1">
        <v>40513</v>
      </c>
      <c r="C3724">
        <v>5960.9</v>
      </c>
      <c r="D3724">
        <f t="shared" si="1111"/>
        <v>98.199999999999818</v>
      </c>
      <c r="E3724">
        <f t="shared" si="1112"/>
        <v>98.199999999999818</v>
      </c>
      <c r="F3724" s="4" t="str">
        <f t="shared" si="1113"/>
        <v/>
      </c>
      <c r="G3724">
        <f t="shared" ca="1" si="1114"/>
        <v>0.64783333333333459</v>
      </c>
      <c r="H3724">
        <f t="shared" ca="1" si="1115"/>
        <v>0.87937500000000113</v>
      </c>
      <c r="I3724" s="4">
        <f t="shared" ca="1" si="1106"/>
        <v>0.73669746505567446</v>
      </c>
      <c r="J3724" s="8">
        <f t="shared" ca="1" si="1116"/>
        <v>42.419447248519916</v>
      </c>
      <c r="K3724" t="str">
        <f t="shared" ca="1" si="1117"/>
        <v>SELL</v>
      </c>
      <c r="L3724" t="str">
        <f t="shared" ca="1" si="1118"/>
        <v>NA</v>
      </c>
      <c r="M3724" t="str">
        <f t="shared" ca="1" si="1119"/>
        <v/>
      </c>
      <c r="N3724">
        <f t="shared" si="1108"/>
        <v>5960.9</v>
      </c>
      <c r="O3724">
        <f t="shared" ca="1" si="1120"/>
        <v>23</v>
      </c>
      <c r="Q3724" t="str">
        <f t="shared" ca="1" si="1104"/>
        <v>NO</v>
      </c>
      <c r="R3724" t="str">
        <f t="shared" ca="1" si="1105"/>
        <v>NO</v>
      </c>
      <c r="S3724" t="b">
        <f t="shared" ca="1" si="1102"/>
        <v>0</v>
      </c>
      <c r="T3724" t="b">
        <f t="shared" ca="1" si="1103"/>
        <v>0</v>
      </c>
      <c r="U3724">
        <f t="shared" ca="1" si="1107"/>
        <v>1</v>
      </c>
      <c r="W3724" s="7"/>
      <c r="X3724" t="str">
        <f t="shared" ca="1" si="1109"/>
        <v>23</v>
      </c>
    </row>
    <row r="3725" spans="1:24" x14ac:dyDescent="0.3">
      <c r="A3725">
        <f t="shared" si="1110"/>
        <v>3724</v>
      </c>
      <c r="B3725" s="1">
        <v>40514</v>
      </c>
      <c r="C3725">
        <v>6011.7</v>
      </c>
      <c r="D3725">
        <f t="shared" si="1111"/>
        <v>50.800000000000182</v>
      </c>
      <c r="E3725">
        <f t="shared" si="1112"/>
        <v>50.800000000000182</v>
      </c>
      <c r="F3725" s="4" t="str">
        <f t="shared" si="1113"/>
        <v/>
      </c>
      <c r="G3725">
        <f t="shared" ca="1" si="1114"/>
        <v>0.62785714285714411</v>
      </c>
      <c r="H3725">
        <f t="shared" ca="1" si="1115"/>
        <v>0.88864285714285873</v>
      </c>
      <c r="I3725" s="4">
        <f t="shared" ca="1" si="1106"/>
        <v>0.70653484446587911</v>
      </c>
      <c r="J3725" s="8">
        <f t="shared" ca="1" si="1116"/>
        <v>41.401723894305498</v>
      </c>
      <c r="K3725" t="str">
        <f t="shared" ca="1" si="1117"/>
        <v>SELL</v>
      </c>
      <c r="L3725" t="str">
        <f t="shared" ca="1" si="1118"/>
        <v>NA</v>
      </c>
      <c r="M3725" t="str">
        <f t="shared" ca="1" si="1119"/>
        <v/>
      </c>
      <c r="N3725">
        <f t="shared" si="1108"/>
        <v>6011.7</v>
      </c>
      <c r="O3725">
        <f t="shared" ca="1" si="1120"/>
        <v>23</v>
      </c>
      <c r="Q3725" t="str">
        <f t="shared" ca="1" si="1104"/>
        <v>NO</v>
      </c>
      <c r="R3725" t="str">
        <f t="shared" ca="1" si="1105"/>
        <v>NO</v>
      </c>
      <c r="S3725" t="b">
        <f t="shared" ca="1" si="1102"/>
        <v>0</v>
      </c>
      <c r="T3725" t="b">
        <f t="shared" ca="1" si="1103"/>
        <v>0</v>
      </c>
      <c r="U3725">
        <f t="shared" ca="1" si="1107"/>
        <v>1</v>
      </c>
      <c r="W3725" s="7"/>
      <c r="X3725" t="str">
        <f t="shared" ca="1" si="1109"/>
        <v>23</v>
      </c>
    </row>
    <row r="3726" spans="1:24" x14ac:dyDescent="0.3">
      <c r="A3726">
        <f t="shared" si="1110"/>
        <v>3725</v>
      </c>
      <c r="B3726" s="1">
        <v>40515</v>
      </c>
      <c r="C3726">
        <v>5992.8</v>
      </c>
      <c r="D3726">
        <f t="shared" si="1111"/>
        <v>-18.899999999999636</v>
      </c>
      <c r="E3726" t="str">
        <f t="shared" si="1112"/>
        <v/>
      </c>
      <c r="F3726" s="4">
        <f t="shared" si="1113"/>
        <v>-18.899999999999636</v>
      </c>
      <c r="G3726">
        <f t="shared" ca="1" si="1114"/>
        <v>0.62785714285714411</v>
      </c>
      <c r="H3726">
        <f t="shared" ca="1" si="1115"/>
        <v>0.74050000000000049</v>
      </c>
      <c r="I3726" s="4">
        <f t="shared" ca="1" si="1106"/>
        <v>0.84788270473618321</v>
      </c>
      <c r="J3726" s="8">
        <f t="shared" ca="1" si="1116"/>
        <v>45.884011066450938</v>
      </c>
      <c r="K3726" t="str">
        <f t="shared" ca="1" si="1117"/>
        <v>SELL</v>
      </c>
      <c r="L3726" t="str">
        <f t="shared" ca="1" si="1118"/>
        <v>NA</v>
      </c>
      <c r="M3726" t="str">
        <f t="shared" ca="1" si="1119"/>
        <v/>
      </c>
      <c r="N3726">
        <f t="shared" si="1108"/>
        <v>5992.8</v>
      </c>
      <c r="O3726">
        <f t="shared" ca="1" si="1120"/>
        <v>23</v>
      </c>
      <c r="Q3726" t="str">
        <f t="shared" ca="1" si="1104"/>
        <v>NO</v>
      </c>
      <c r="R3726" t="str">
        <f t="shared" ca="1" si="1105"/>
        <v>NO</v>
      </c>
      <c r="S3726" t="b">
        <f t="shared" ca="1" si="1102"/>
        <v>0</v>
      </c>
      <c r="T3726" t="b">
        <f t="shared" ca="1" si="1103"/>
        <v>0</v>
      </c>
      <c r="U3726">
        <f t="shared" ca="1" si="1107"/>
        <v>1</v>
      </c>
      <c r="W3726" s="7"/>
      <c r="X3726" t="str">
        <f t="shared" ca="1" si="1109"/>
        <v>23</v>
      </c>
    </row>
    <row r="3727" spans="1:24" x14ac:dyDescent="0.3">
      <c r="A3727">
        <f t="shared" si="1110"/>
        <v>3726</v>
      </c>
      <c r="B3727" s="1">
        <v>40518</v>
      </c>
      <c r="C3727">
        <v>5992.25</v>
      </c>
      <c r="D3727">
        <f t="shared" si="1111"/>
        <v>-0.5500000000001819</v>
      </c>
      <c r="E3727" t="str">
        <f t="shared" si="1112"/>
        <v/>
      </c>
      <c r="F3727" s="4">
        <f t="shared" si="1113"/>
        <v>-0.5500000000001819</v>
      </c>
      <c r="G3727">
        <f t="shared" ca="1" si="1114"/>
        <v>0.64925000000000022</v>
      </c>
      <c r="H3727">
        <f t="shared" ca="1" si="1115"/>
        <v>0.64862500000000067</v>
      </c>
      <c r="I3727" s="4">
        <f t="shared" ca="1" si="1106"/>
        <v>1.0009635767970699</v>
      </c>
      <c r="J3727" s="8">
        <f t="shared" ca="1" si="1116"/>
        <v>50.024077819512648</v>
      </c>
      <c r="K3727" t="str">
        <f t="shared" ca="1" si="1117"/>
        <v>SELL</v>
      </c>
      <c r="L3727" t="str">
        <f t="shared" ca="1" si="1118"/>
        <v>NA</v>
      </c>
      <c r="M3727" t="str">
        <f t="shared" ca="1" si="1119"/>
        <v/>
      </c>
      <c r="N3727">
        <f t="shared" si="1108"/>
        <v>5992.25</v>
      </c>
      <c r="O3727">
        <f t="shared" ca="1" si="1120"/>
        <v>23</v>
      </c>
      <c r="Q3727" t="str">
        <f t="shared" ca="1" si="1104"/>
        <v>NO</v>
      </c>
      <c r="R3727" t="str">
        <f t="shared" ca="1" si="1105"/>
        <v>NO</v>
      </c>
      <c r="S3727" t="b">
        <f t="shared" ca="1" si="1102"/>
        <v>0</v>
      </c>
      <c r="T3727" t="b">
        <f t="shared" ca="1" si="1103"/>
        <v>0</v>
      </c>
      <c r="U3727">
        <f t="shared" ca="1" si="1107"/>
        <v>1</v>
      </c>
      <c r="W3727" s="7"/>
      <c r="X3727" t="str">
        <f t="shared" ca="1" si="1109"/>
        <v>23</v>
      </c>
    </row>
    <row r="3728" spans="1:24" x14ac:dyDescent="0.3">
      <c r="A3728">
        <f t="shared" si="1110"/>
        <v>3727</v>
      </c>
      <c r="B3728" s="1">
        <v>40519</v>
      </c>
      <c r="C3728">
        <v>5976.55</v>
      </c>
      <c r="D3728">
        <f t="shared" si="1111"/>
        <v>-15.699999999999818</v>
      </c>
      <c r="E3728" t="str">
        <f t="shared" si="1112"/>
        <v/>
      </c>
      <c r="F3728" s="4">
        <f t="shared" si="1113"/>
        <v>-15.699999999999818</v>
      </c>
      <c r="G3728">
        <f t="shared" ca="1" si="1114"/>
        <v>0.64925000000000022</v>
      </c>
      <c r="H3728">
        <f t="shared" ca="1" si="1115"/>
        <v>0.50212499999999982</v>
      </c>
      <c r="I3728" s="4">
        <f t="shared" ca="1" si="1106"/>
        <v>1.2930047298979346</v>
      </c>
      <c r="J3728" s="8">
        <f t="shared" ca="1" si="1116"/>
        <v>56.389099989143432</v>
      </c>
      <c r="K3728" t="str">
        <f t="shared" ca="1" si="1117"/>
        <v>SELL</v>
      </c>
      <c r="L3728" t="str">
        <f t="shared" ca="1" si="1118"/>
        <v>NA</v>
      </c>
      <c r="M3728" t="str">
        <f t="shared" ca="1" si="1119"/>
        <v/>
      </c>
      <c r="N3728">
        <f t="shared" si="1108"/>
        <v>5976.55</v>
      </c>
      <c r="O3728">
        <f t="shared" ca="1" si="1120"/>
        <v>23</v>
      </c>
      <c r="Q3728" t="str">
        <f t="shared" ca="1" si="1104"/>
        <v>NO</v>
      </c>
      <c r="R3728" t="str">
        <f t="shared" ca="1" si="1105"/>
        <v>NO</v>
      </c>
      <c r="S3728" t="b">
        <f t="shared" ref="S3728:S3791" ca="1" si="1121">AND(Q3728="YES",Q3727="YES")</f>
        <v>0</v>
      </c>
      <c r="T3728" t="b">
        <f t="shared" ref="T3728:T3791" ca="1" si="1122">AND(R3728="YES",R3727="YES")</f>
        <v>0</v>
      </c>
      <c r="U3728">
        <f t="shared" ca="1" si="1107"/>
        <v>1</v>
      </c>
      <c r="W3728" s="7"/>
      <c r="X3728" t="str">
        <f t="shared" ca="1" si="1109"/>
        <v>23</v>
      </c>
    </row>
    <row r="3729" spans="1:24" x14ac:dyDescent="0.3">
      <c r="A3729">
        <f t="shared" si="1110"/>
        <v>3728</v>
      </c>
      <c r="B3729" s="1">
        <v>40520</v>
      </c>
      <c r="C3729">
        <v>5903.7</v>
      </c>
      <c r="D3729">
        <f t="shared" si="1111"/>
        <v>-72.850000000000364</v>
      </c>
      <c r="E3729" t="str">
        <f t="shared" si="1112"/>
        <v/>
      </c>
      <c r="F3729" s="4">
        <f t="shared" si="1113"/>
        <v>-72.850000000000364</v>
      </c>
      <c r="G3729">
        <f t="shared" ca="1" si="1114"/>
        <v>0.75889999999999957</v>
      </c>
      <c r="H3729">
        <f t="shared" ca="1" si="1115"/>
        <v>0.52727777777777796</v>
      </c>
      <c r="I3729" s="4">
        <f t="shared" ca="1" si="1106"/>
        <v>1.4392793172479177</v>
      </c>
      <c r="J3729" s="8">
        <f t="shared" ca="1" si="1116"/>
        <v>59.004284875082043</v>
      </c>
      <c r="K3729" t="str">
        <f t="shared" ca="1" si="1117"/>
        <v>SELL</v>
      </c>
      <c r="L3729" t="str">
        <f t="shared" ca="1" si="1118"/>
        <v>NA</v>
      </c>
      <c r="M3729" t="str">
        <f t="shared" ca="1" si="1119"/>
        <v/>
      </c>
      <c r="N3729">
        <f t="shared" si="1108"/>
        <v>5903.7</v>
      </c>
      <c r="O3729">
        <f t="shared" ca="1" si="1120"/>
        <v>23</v>
      </c>
      <c r="Q3729" t="str">
        <f t="shared" ref="Q3729:Q3792" ca="1" si="1123">IF(J3729&lt;30,"YES","NO")</f>
        <v>NO</v>
      </c>
      <c r="R3729" t="str">
        <f t="shared" ref="R3729:R3792" ca="1" si="1124">IF(J3729&gt;70,"YES","NO")</f>
        <v>NO</v>
      </c>
      <c r="S3729" t="b">
        <f t="shared" ca="1" si="1121"/>
        <v>0</v>
      </c>
      <c r="T3729" t="b">
        <f t="shared" ca="1" si="1122"/>
        <v>0</v>
      </c>
      <c r="U3729">
        <f t="shared" ca="1" si="1107"/>
        <v>1</v>
      </c>
      <c r="W3729" s="7"/>
      <c r="X3729" t="str">
        <f t="shared" ca="1" si="1109"/>
        <v>23</v>
      </c>
    </row>
    <row r="3730" spans="1:24" x14ac:dyDescent="0.3">
      <c r="A3730">
        <f t="shared" si="1110"/>
        <v>3729</v>
      </c>
      <c r="B3730" s="1">
        <v>40521</v>
      </c>
      <c r="C3730">
        <v>5766.5</v>
      </c>
      <c r="D3730">
        <f t="shared" si="1111"/>
        <v>-137.19999999999982</v>
      </c>
      <c r="E3730" t="str">
        <f t="shared" si="1112"/>
        <v/>
      </c>
      <c r="F3730" s="4">
        <f t="shared" si="1113"/>
        <v>-137.19999999999982</v>
      </c>
      <c r="G3730">
        <f t="shared" ca="1" si="1114"/>
        <v>0.75889999999999957</v>
      </c>
      <c r="H3730">
        <f t="shared" ca="1" si="1115"/>
        <v>0.55916666666666659</v>
      </c>
      <c r="I3730" s="4">
        <f t="shared" ref="I3730:I3793" ca="1" si="1125">IFERROR(G3730/H3730,"")</f>
        <v>1.3571982116244405</v>
      </c>
      <c r="J3730" s="8">
        <f t="shared" ca="1" si="1116"/>
        <v>57.576753831369167</v>
      </c>
      <c r="K3730" t="str">
        <f t="shared" ca="1" si="1117"/>
        <v>SELL</v>
      </c>
      <c r="L3730" t="str">
        <f t="shared" ca="1" si="1118"/>
        <v>NA</v>
      </c>
      <c r="M3730" t="str">
        <f t="shared" ca="1" si="1119"/>
        <v/>
      </c>
      <c r="N3730">
        <f t="shared" si="1108"/>
        <v>5766.5</v>
      </c>
      <c r="O3730">
        <f t="shared" ca="1" si="1120"/>
        <v>23</v>
      </c>
      <c r="Q3730" t="str">
        <f t="shared" ca="1" si="1123"/>
        <v>NO</v>
      </c>
      <c r="R3730" t="str">
        <f t="shared" ca="1" si="1124"/>
        <v>NO</v>
      </c>
      <c r="S3730" t="b">
        <f t="shared" ca="1" si="1121"/>
        <v>0</v>
      </c>
      <c r="T3730" t="b">
        <f t="shared" ca="1" si="1122"/>
        <v>0</v>
      </c>
      <c r="U3730">
        <f t="shared" ca="1" si="1107"/>
        <v>1</v>
      </c>
      <c r="W3730" s="7"/>
      <c r="X3730" t="str">
        <f t="shared" ca="1" si="1109"/>
        <v>23</v>
      </c>
    </row>
    <row r="3731" spans="1:24" x14ac:dyDescent="0.3">
      <c r="A3731">
        <f t="shared" si="1110"/>
        <v>3730</v>
      </c>
      <c r="B3731" s="1">
        <v>40522</v>
      </c>
      <c r="C3731">
        <v>5857.35</v>
      </c>
      <c r="D3731">
        <f t="shared" si="1111"/>
        <v>90.850000000000364</v>
      </c>
      <c r="E3731">
        <f t="shared" si="1112"/>
        <v>90.850000000000364</v>
      </c>
      <c r="F3731" s="4" t="str">
        <f t="shared" si="1113"/>
        <v/>
      </c>
      <c r="G3731">
        <f t="shared" ca="1" si="1114"/>
        <v>0.70120000000000071</v>
      </c>
      <c r="H3731">
        <f t="shared" ca="1" si="1115"/>
        <v>0.55916666666666659</v>
      </c>
      <c r="I3731" s="4">
        <f t="shared" ca="1" si="1125"/>
        <v>1.2540089418777958</v>
      </c>
      <c r="J3731" s="8">
        <f t="shared" ca="1" si="1116"/>
        <v>55.634603686757856</v>
      </c>
      <c r="K3731" t="str">
        <f t="shared" ca="1" si="1117"/>
        <v>SELL</v>
      </c>
      <c r="L3731" t="str">
        <f t="shared" ca="1" si="1118"/>
        <v>NA</v>
      </c>
      <c r="M3731" t="str">
        <f t="shared" ca="1" si="1119"/>
        <v/>
      </c>
      <c r="N3731">
        <f t="shared" si="1108"/>
        <v>5857.35</v>
      </c>
      <c r="O3731">
        <f t="shared" ca="1" si="1120"/>
        <v>23</v>
      </c>
      <c r="Q3731" t="str">
        <f t="shared" ca="1" si="1123"/>
        <v>NO</v>
      </c>
      <c r="R3731" t="str">
        <f t="shared" ca="1" si="1124"/>
        <v>NO</v>
      </c>
      <c r="S3731" t="b">
        <f t="shared" ca="1" si="1121"/>
        <v>0</v>
      </c>
      <c r="T3731" t="b">
        <f t="shared" ca="1" si="1122"/>
        <v>0</v>
      </c>
      <c r="U3731">
        <f t="shared" ca="1" si="1107"/>
        <v>1</v>
      </c>
      <c r="W3731" s="7"/>
      <c r="X3731" t="str">
        <f t="shared" ca="1" si="1109"/>
        <v>23</v>
      </c>
    </row>
    <row r="3732" spans="1:24" x14ac:dyDescent="0.3">
      <c r="A3732">
        <f t="shared" si="1110"/>
        <v>3731</v>
      </c>
      <c r="B3732" s="1">
        <v>40525</v>
      </c>
      <c r="C3732">
        <v>5907.65</v>
      </c>
      <c r="D3732">
        <f t="shared" si="1111"/>
        <v>50.299999999999272</v>
      </c>
      <c r="E3732">
        <f t="shared" si="1112"/>
        <v>50.299999999999272</v>
      </c>
      <c r="F3732" s="4" t="str">
        <f t="shared" si="1113"/>
        <v/>
      </c>
      <c r="G3732">
        <f t="shared" ca="1" si="1114"/>
        <v>0.66816666666666602</v>
      </c>
      <c r="H3732">
        <f t="shared" ca="1" si="1115"/>
        <v>0.53500000000000003</v>
      </c>
      <c r="I3732" s="4">
        <f t="shared" ca="1" si="1125"/>
        <v>1.2489096573208709</v>
      </c>
      <c r="J3732" s="8">
        <f t="shared" ca="1" si="1116"/>
        <v>55.534007480260399</v>
      </c>
      <c r="K3732" t="str">
        <f t="shared" ca="1" si="1117"/>
        <v>SELL</v>
      </c>
      <c r="L3732" t="str">
        <f t="shared" ca="1" si="1118"/>
        <v>NA</v>
      </c>
      <c r="M3732" t="str">
        <f t="shared" ca="1" si="1119"/>
        <v/>
      </c>
      <c r="N3732">
        <f t="shared" si="1108"/>
        <v>5907.65</v>
      </c>
      <c r="O3732">
        <f t="shared" ca="1" si="1120"/>
        <v>23</v>
      </c>
      <c r="Q3732" t="str">
        <f t="shared" ca="1" si="1123"/>
        <v>NO</v>
      </c>
      <c r="R3732" t="str">
        <f t="shared" ca="1" si="1124"/>
        <v>NO</v>
      </c>
      <c r="S3732" t="b">
        <f t="shared" ca="1" si="1121"/>
        <v>0</v>
      </c>
      <c r="T3732" t="b">
        <f t="shared" ca="1" si="1122"/>
        <v>0</v>
      </c>
      <c r="U3732">
        <f t="shared" ca="1" si="1107"/>
        <v>1</v>
      </c>
      <c r="W3732" s="7"/>
      <c r="X3732" t="str">
        <f t="shared" ca="1" si="1109"/>
        <v>23</v>
      </c>
    </row>
    <row r="3733" spans="1:24" x14ac:dyDescent="0.3">
      <c r="A3733">
        <f t="shared" si="1110"/>
        <v>3732</v>
      </c>
      <c r="B3733" s="1">
        <v>40526</v>
      </c>
      <c r="C3733">
        <v>5944.1</v>
      </c>
      <c r="D3733">
        <f t="shared" si="1111"/>
        <v>36.450000000000728</v>
      </c>
      <c r="E3733">
        <f t="shared" si="1112"/>
        <v>36.450000000000728</v>
      </c>
      <c r="F3733" s="4" t="str">
        <f t="shared" si="1113"/>
        <v/>
      </c>
      <c r="G3733">
        <f t="shared" ca="1" si="1114"/>
        <v>0.62478571428571472</v>
      </c>
      <c r="H3733">
        <f t="shared" ca="1" si="1115"/>
        <v>0.5128571428571429</v>
      </c>
      <c r="I3733" s="4">
        <f t="shared" ca="1" si="1125"/>
        <v>1.2182451253481901</v>
      </c>
      <c r="J3733" s="8">
        <f t="shared" ca="1" si="1116"/>
        <v>54.919319394738508</v>
      </c>
      <c r="K3733" t="str">
        <f t="shared" ca="1" si="1117"/>
        <v>SELL</v>
      </c>
      <c r="L3733" t="str">
        <f t="shared" ca="1" si="1118"/>
        <v>NA</v>
      </c>
      <c r="M3733" t="str">
        <f t="shared" ca="1" si="1119"/>
        <v/>
      </c>
      <c r="N3733">
        <f t="shared" si="1108"/>
        <v>5944.1</v>
      </c>
      <c r="O3733">
        <f t="shared" ca="1" si="1120"/>
        <v>23</v>
      </c>
      <c r="Q3733" t="str">
        <f t="shared" ca="1" si="1123"/>
        <v>NO</v>
      </c>
      <c r="R3733" t="str">
        <f t="shared" ca="1" si="1124"/>
        <v>NO</v>
      </c>
      <c r="S3733" t="b">
        <f t="shared" ca="1" si="1121"/>
        <v>0</v>
      </c>
      <c r="T3733" t="b">
        <f t="shared" ca="1" si="1122"/>
        <v>0</v>
      </c>
      <c r="U3733">
        <f t="shared" ca="1" si="1107"/>
        <v>1</v>
      </c>
      <c r="W3733" s="7"/>
      <c r="X3733" t="str">
        <f t="shared" ca="1" si="1109"/>
        <v>23</v>
      </c>
    </row>
    <row r="3734" spans="1:24" x14ac:dyDescent="0.3">
      <c r="A3734">
        <f t="shared" si="1110"/>
        <v>3733</v>
      </c>
      <c r="B3734" s="1">
        <v>40527</v>
      </c>
      <c r="C3734">
        <v>5892.3</v>
      </c>
      <c r="D3734">
        <f t="shared" si="1111"/>
        <v>-51.800000000000182</v>
      </c>
      <c r="E3734" t="str">
        <f t="shared" si="1112"/>
        <v/>
      </c>
      <c r="F3734" s="4">
        <f t="shared" si="1113"/>
        <v>-51.800000000000182</v>
      </c>
      <c r="G3734">
        <f t="shared" ca="1" si="1114"/>
        <v>0.62478571428571472</v>
      </c>
      <c r="H3734">
        <f t="shared" ca="1" si="1115"/>
        <v>0.49257142857142883</v>
      </c>
      <c r="I3734" s="4">
        <f t="shared" ca="1" si="1125"/>
        <v>1.2684164733178656</v>
      </c>
      <c r="J3734" s="8">
        <f t="shared" ca="1" si="1116"/>
        <v>55.916384325257305</v>
      </c>
      <c r="K3734" t="str">
        <f t="shared" ca="1" si="1117"/>
        <v>SELL</v>
      </c>
      <c r="L3734" t="str">
        <f t="shared" ca="1" si="1118"/>
        <v>NA</v>
      </c>
      <c r="M3734" t="str">
        <f t="shared" ca="1" si="1119"/>
        <v/>
      </c>
      <c r="N3734">
        <f t="shared" si="1108"/>
        <v>5892.3</v>
      </c>
      <c r="O3734">
        <f t="shared" ca="1" si="1120"/>
        <v>23</v>
      </c>
      <c r="Q3734" t="str">
        <f t="shared" ca="1" si="1123"/>
        <v>NO</v>
      </c>
      <c r="R3734" t="str">
        <f t="shared" ca="1" si="1124"/>
        <v>NO</v>
      </c>
      <c r="S3734" t="b">
        <f t="shared" ca="1" si="1121"/>
        <v>0</v>
      </c>
      <c r="T3734" t="b">
        <f t="shared" ca="1" si="1122"/>
        <v>0</v>
      </c>
      <c r="U3734">
        <f t="shared" ca="1" si="1107"/>
        <v>1</v>
      </c>
      <c r="W3734" s="7"/>
      <c r="X3734" t="str">
        <f t="shared" ca="1" si="1109"/>
        <v>23</v>
      </c>
    </row>
    <row r="3735" spans="1:24" x14ac:dyDescent="0.3">
      <c r="A3735">
        <f t="shared" si="1110"/>
        <v>3734</v>
      </c>
      <c r="B3735" s="1">
        <v>40528</v>
      </c>
      <c r="C3735">
        <v>5948.75</v>
      </c>
      <c r="D3735">
        <f t="shared" si="1111"/>
        <v>56.449999999999818</v>
      </c>
      <c r="E3735">
        <f t="shared" si="1112"/>
        <v>56.449999999999818</v>
      </c>
      <c r="F3735" s="4" t="str">
        <f t="shared" si="1113"/>
        <v/>
      </c>
      <c r="G3735">
        <f t="shared" ca="1" si="1114"/>
        <v>0.61725000000000019</v>
      </c>
      <c r="H3735">
        <f t="shared" ca="1" si="1115"/>
        <v>0.495</v>
      </c>
      <c r="I3735" s="4">
        <f t="shared" ca="1" si="1125"/>
        <v>1.2469696969696973</v>
      </c>
      <c r="J3735" s="8">
        <f t="shared" ca="1" si="1116"/>
        <v>55.495616992582605</v>
      </c>
      <c r="K3735" t="str">
        <f t="shared" ca="1" si="1117"/>
        <v>SELL</v>
      </c>
      <c r="L3735" t="str">
        <f t="shared" ca="1" si="1118"/>
        <v>NA</v>
      </c>
      <c r="M3735" t="str">
        <f t="shared" ca="1" si="1119"/>
        <v/>
      </c>
      <c r="N3735">
        <f t="shared" si="1108"/>
        <v>5948.75</v>
      </c>
      <c r="O3735">
        <f t="shared" ca="1" si="1120"/>
        <v>23</v>
      </c>
      <c r="Q3735" t="str">
        <f t="shared" ca="1" si="1123"/>
        <v>NO</v>
      </c>
      <c r="R3735" t="str">
        <f t="shared" ca="1" si="1124"/>
        <v>NO</v>
      </c>
      <c r="S3735" t="b">
        <f t="shared" ca="1" si="1121"/>
        <v>0</v>
      </c>
      <c r="T3735" t="b">
        <f t="shared" ca="1" si="1122"/>
        <v>0</v>
      </c>
      <c r="U3735">
        <f t="shared" ca="1" si="1107"/>
        <v>1</v>
      </c>
      <c r="W3735" s="7"/>
      <c r="X3735" t="str">
        <f t="shared" ca="1" si="1109"/>
        <v>23</v>
      </c>
    </row>
    <row r="3736" spans="1:24" x14ac:dyDescent="0.3">
      <c r="A3736">
        <f t="shared" si="1110"/>
        <v>3735</v>
      </c>
      <c r="B3736" s="1">
        <v>40532</v>
      </c>
      <c r="C3736">
        <v>5947.05</v>
      </c>
      <c r="D3736">
        <f t="shared" si="1111"/>
        <v>-1.6999999999998181</v>
      </c>
      <c r="E3736" t="str">
        <f t="shared" si="1112"/>
        <v/>
      </c>
      <c r="F3736" s="4">
        <f t="shared" si="1113"/>
        <v>-1.6999999999998181</v>
      </c>
      <c r="G3736">
        <f t="shared" ca="1" si="1114"/>
        <v>0.59392857142857147</v>
      </c>
      <c r="H3736">
        <f t="shared" ca="1" si="1115"/>
        <v>0.42671428571428544</v>
      </c>
      <c r="I3736" s="4">
        <f t="shared" ca="1" si="1125"/>
        <v>1.3918647472380326</v>
      </c>
      <c r="J3736" s="8">
        <f t="shared" ca="1" si="1116"/>
        <v>58.191615928336496</v>
      </c>
      <c r="K3736" t="str">
        <f t="shared" ca="1" si="1117"/>
        <v>SELL</v>
      </c>
      <c r="L3736" t="str">
        <f t="shared" ca="1" si="1118"/>
        <v>NA</v>
      </c>
      <c r="M3736" t="str">
        <f t="shared" ca="1" si="1119"/>
        <v/>
      </c>
      <c r="N3736">
        <f t="shared" si="1108"/>
        <v>5947.05</v>
      </c>
      <c r="O3736">
        <f t="shared" ca="1" si="1120"/>
        <v>23</v>
      </c>
      <c r="Q3736" t="str">
        <f t="shared" ca="1" si="1123"/>
        <v>NO</v>
      </c>
      <c r="R3736" t="str">
        <f t="shared" ca="1" si="1124"/>
        <v>NO</v>
      </c>
      <c r="S3736" t="b">
        <f t="shared" ca="1" si="1121"/>
        <v>0</v>
      </c>
      <c r="T3736" t="b">
        <f t="shared" ca="1" si="1122"/>
        <v>0</v>
      </c>
      <c r="U3736">
        <f t="shared" ca="1" si="1107"/>
        <v>1</v>
      </c>
      <c r="W3736" s="7"/>
      <c r="X3736" t="str">
        <f t="shared" ca="1" si="1109"/>
        <v>23</v>
      </c>
    </row>
    <row r="3737" spans="1:24" x14ac:dyDescent="0.3">
      <c r="A3737">
        <f t="shared" si="1110"/>
        <v>3736</v>
      </c>
      <c r="B3737" s="1">
        <v>40533</v>
      </c>
      <c r="C3737">
        <v>6000.65</v>
      </c>
      <c r="D3737">
        <f t="shared" si="1111"/>
        <v>53.599999999999454</v>
      </c>
      <c r="E3737">
        <f t="shared" si="1112"/>
        <v>53.599999999999454</v>
      </c>
      <c r="F3737" s="4" t="str">
        <f t="shared" si="1113"/>
        <v/>
      </c>
      <c r="G3737">
        <f t="shared" ca="1" si="1114"/>
        <v>0.62378571428571372</v>
      </c>
      <c r="H3737">
        <f t="shared" ca="1" si="1115"/>
        <v>0.42671428571428544</v>
      </c>
      <c r="I3737" s="4">
        <f t="shared" ca="1" si="1125"/>
        <v>1.461834616672246</v>
      </c>
      <c r="J3737" s="8">
        <f t="shared" ca="1" si="1116"/>
        <v>59.379887128578225</v>
      </c>
      <c r="K3737" t="str">
        <f t="shared" ca="1" si="1117"/>
        <v>SELL</v>
      </c>
      <c r="L3737" t="str">
        <f t="shared" ca="1" si="1118"/>
        <v>NA</v>
      </c>
      <c r="M3737" t="str">
        <f t="shared" ca="1" si="1119"/>
        <v/>
      </c>
      <c r="N3737">
        <f t="shared" si="1108"/>
        <v>6000.65</v>
      </c>
      <c r="O3737">
        <f t="shared" ca="1" si="1120"/>
        <v>23</v>
      </c>
      <c r="Q3737" t="str">
        <f t="shared" ca="1" si="1123"/>
        <v>NO</v>
      </c>
      <c r="R3737" t="str">
        <f t="shared" ca="1" si="1124"/>
        <v>NO</v>
      </c>
      <c r="S3737" t="b">
        <f t="shared" ca="1" si="1121"/>
        <v>0</v>
      </c>
      <c r="T3737" t="b">
        <f t="shared" ca="1" si="1122"/>
        <v>0</v>
      </c>
      <c r="U3737">
        <f t="shared" ca="1" si="1107"/>
        <v>1</v>
      </c>
      <c r="W3737" s="7"/>
      <c r="X3737" t="str">
        <f t="shared" ca="1" si="1109"/>
        <v>23</v>
      </c>
    </row>
    <row r="3738" spans="1:24" x14ac:dyDescent="0.3">
      <c r="A3738">
        <f t="shared" si="1110"/>
        <v>3737</v>
      </c>
      <c r="B3738" s="1">
        <v>40534</v>
      </c>
      <c r="C3738">
        <v>5984.4</v>
      </c>
      <c r="D3738">
        <f t="shared" si="1111"/>
        <v>-16.25</v>
      </c>
      <c r="E3738" t="str">
        <f t="shared" si="1112"/>
        <v/>
      </c>
      <c r="F3738" s="4">
        <f t="shared" si="1113"/>
        <v>-16.25</v>
      </c>
      <c r="G3738">
        <f t="shared" ca="1" si="1114"/>
        <v>0.56408333333333305</v>
      </c>
      <c r="H3738">
        <f t="shared" ca="1" si="1115"/>
        <v>0.39368749999999975</v>
      </c>
      <c r="I3738" s="4">
        <f t="shared" ca="1" si="1125"/>
        <v>1.4328200243424885</v>
      </c>
      <c r="J3738" s="8">
        <f t="shared" ca="1" si="1116"/>
        <v>58.895438627020212</v>
      </c>
      <c r="K3738" t="str">
        <f t="shared" ca="1" si="1117"/>
        <v>SELL</v>
      </c>
      <c r="L3738" t="str">
        <f t="shared" ca="1" si="1118"/>
        <v>NA</v>
      </c>
      <c r="M3738" t="str">
        <f t="shared" ca="1" si="1119"/>
        <v/>
      </c>
      <c r="N3738">
        <f t="shared" si="1108"/>
        <v>5984.4</v>
      </c>
      <c r="O3738">
        <f t="shared" ca="1" si="1120"/>
        <v>23</v>
      </c>
      <c r="Q3738" t="str">
        <f t="shared" ca="1" si="1123"/>
        <v>NO</v>
      </c>
      <c r="R3738" t="str">
        <f t="shared" ca="1" si="1124"/>
        <v>NO</v>
      </c>
      <c r="S3738" t="b">
        <f t="shared" ca="1" si="1121"/>
        <v>0</v>
      </c>
      <c r="T3738" t="b">
        <f t="shared" ca="1" si="1122"/>
        <v>0</v>
      </c>
      <c r="U3738">
        <f t="shared" ca="1" si="1107"/>
        <v>1</v>
      </c>
      <c r="W3738" s="7"/>
      <c r="X3738" t="str">
        <f t="shared" ca="1" si="1109"/>
        <v>23</v>
      </c>
    </row>
    <row r="3739" spans="1:24" x14ac:dyDescent="0.3">
      <c r="A3739">
        <f t="shared" si="1110"/>
        <v>3738</v>
      </c>
      <c r="B3739" s="1">
        <v>40535</v>
      </c>
      <c r="C3739">
        <v>5980</v>
      </c>
      <c r="D3739">
        <f t="shared" si="1111"/>
        <v>-4.3999999999996362</v>
      </c>
      <c r="E3739" t="str">
        <f t="shared" si="1112"/>
        <v/>
      </c>
      <c r="F3739" s="4">
        <f t="shared" si="1113"/>
        <v>-4.3999999999996362</v>
      </c>
      <c r="G3739">
        <f t="shared" ca="1" si="1114"/>
        <v>0.57529999999999926</v>
      </c>
      <c r="H3739">
        <f t="shared" ca="1" si="1115"/>
        <v>0.35483333333333272</v>
      </c>
      <c r="I3739" s="4">
        <f t="shared" ca="1" si="1125"/>
        <v>1.6213245655237207</v>
      </c>
      <c r="J3739" s="8">
        <f t="shared" ca="1" si="1116"/>
        <v>61.85134747706423</v>
      </c>
      <c r="K3739" t="str">
        <f t="shared" ca="1" si="1117"/>
        <v>SELL</v>
      </c>
      <c r="L3739" t="str">
        <f t="shared" ca="1" si="1118"/>
        <v>NA</v>
      </c>
      <c r="M3739" t="str">
        <f t="shared" ca="1" si="1119"/>
        <v/>
      </c>
      <c r="N3739">
        <f t="shared" si="1108"/>
        <v>5980</v>
      </c>
      <c r="O3739">
        <f t="shared" ca="1" si="1120"/>
        <v>23</v>
      </c>
      <c r="Q3739" t="str">
        <f t="shared" ca="1" si="1123"/>
        <v>NO</v>
      </c>
      <c r="R3739" t="str">
        <f t="shared" ca="1" si="1124"/>
        <v>NO</v>
      </c>
      <c r="S3739" t="b">
        <f t="shared" ca="1" si="1121"/>
        <v>0</v>
      </c>
      <c r="T3739" t="b">
        <f t="shared" ca="1" si="1122"/>
        <v>0</v>
      </c>
      <c r="U3739">
        <f t="shared" ca="1" si="1107"/>
        <v>1</v>
      </c>
      <c r="W3739" s="7"/>
      <c r="X3739" t="str">
        <f t="shared" ca="1" si="1109"/>
        <v>23</v>
      </c>
    </row>
    <row r="3740" spans="1:24" x14ac:dyDescent="0.3">
      <c r="A3740">
        <f t="shared" si="1110"/>
        <v>3739</v>
      </c>
      <c r="B3740" s="1">
        <v>40536</v>
      </c>
      <c r="C3740">
        <v>6011.6</v>
      </c>
      <c r="D3740">
        <f t="shared" si="1111"/>
        <v>31.600000000000364</v>
      </c>
      <c r="E3740">
        <f t="shared" si="1112"/>
        <v>31.600000000000364</v>
      </c>
      <c r="F3740" s="4" t="str">
        <f t="shared" si="1113"/>
        <v/>
      </c>
      <c r="G3740">
        <f t="shared" ca="1" si="1114"/>
        <v>0.53208333333333335</v>
      </c>
      <c r="H3740">
        <f t="shared" ca="1" si="1115"/>
        <v>0.3755624999999998</v>
      </c>
      <c r="I3740" s="4">
        <f t="shared" ca="1" si="1125"/>
        <v>1.4167637432739788</v>
      </c>
      <c r="J3740" s="8">
        <f t="shared" ca="1" si="1116"/>
        <v>58.622351780016999</v>
      </c>
      <c r="K3740" t="str">
        <f t="shared" ca="1" si="1117"/>
        <v>SELL</v>
      </c>
      <c r="L3740" t="str">
        <f t="shared" ca="1" si="1118"/>
        <v>NA</v>
      </c>
      <c r="M3740" t="str">
        <f t="shared" ca="1" si="1119"/>
        <v/>
      </c>
      <c r="N3740">
        <f t="shared" si="1108"/>
        <v>6011.6</v>
      </c>
      <c r="O3740">
        <f t="shared" ca="1" si="1120"/>
        <v>23</v>
      </c>
      <c r="Q3740" t="str">
        <f t="shared" ca="1" si="1123"/>
        <v>NO</v>
      </c>
      <c r="R3740" t="str">
        <f t="shared" ca="1" si="1124"/>
        <v>NO</v>
      </c>
      <c r="S3740" t="b">
        <f t="shared" ca="1" si="1121"/>
        <v>0</v>
      </c>
      <c r="T3740" t="b">
        <f t="shared" ca="1" si="1122"/>
        <v>0</v>
      </c>
      <c r="U3740">
        <f t="shared" ca="1" si="1107"/>
        <v>1</v>
      </c>
      <c r="W3740" s="7"/>
      <c r="X3740" t="str">
        <f t="shared" ca="1" si="1109"/>
        <v>23</v>
      </c>
    </row>
    <row r="3741" spans="1:24" x14ac:dyDescent="0.3">
      <c r="A3741">
        <f t="shared" si="1110"/>
        <v>3740</v>
      </c>
      <c r="B3741" s="1">
        <v>40539</v>
      </c>
      <c r="C3741">
        <v>5998.1</v>
      </c>
      <c r="D3741">
        <f t="shared" si="1111"/>
        <v>-13.5</v>
      </c>
      <c r="E3741" t="str">
        <f t="shared" si="1112"/>
        <v/>
      </c>
      <c r="F3741" s="4">
        <f t="shared" si="1113"/>
        <v>-13.5</v>
      </c>
      <c r="G3741">
        <f t="shared" ca="1" si="1114"/>
        <v>0.53208333333333335</v>
      </c>
      <c r="H3741">
        <f t="shared" ca="1" si="1115"/>
        <v>0.39174999999999954</v>
      </c>
      <c r="I3741" s="4">
        <f t="shared" ca="1" si="1125"/>
        <v>1.3582216549670298</v>
      </c>
      <c r="J3741" s="8">
        <f t="shared" ca="1" si="1116"/>
        <v>57.595165073065154</v>
      </c>
      <c r="K3741" t="str">
        <f t="shared" ca="1" si="1117"/>
        <v>SELL</v>
      </c>
      <c r="L3741" t="str">
        <f t="shared" ca="1" si="1118"/>
        <v>NA</v>
      </c>
      <c r="M3741" t="str">
        <f t="shared" ca="1" si="1119"/>
        <v/>
      </c>
      <c r="N3741">
        <f t="shared" si="1108"/>
        <v>5998.1</v>
      </c>
      <c r="O3741">
        <f t="shared" ca="1" si="1120"/>
        <v>23</v>
      </c>
      <c r="Q3741" t="str">
        <f t="shared" ca="1" si="1123"/>
        <v>NO</v>
      </c>
      <c r="R3741" t="str">
        <f t="shared" ca="1" si="1124"/>
        <v>NO</v>
      </c>
      <c r="S3741" t="b">
        <f t="shared" ca="1" si="1121"/>
        <v>0</v>
      </c>
      <c r="T3741" t="b">
        <f t="shared" ca="1" si="1122"/>
        <v>0</v>
      </c>
      <c r="U3741">
        <f t="shared" ca="1" si="1107"/>
        <v>1</v>
      </c>
      <c r="W3741" s="7"/>
      <c r="X3741" t="str">
        <f t="shared" ca="1" si="1109"/>
        <v>23</v>
      </c>
    </row>
    <row r="3742" spans="1:24" x14ac:dyDescent="0.3">
      <c r="A3742">
        <f t="shared" si="1110"/>
        <v>3741</v>
      </c>
      <c r="B3742" s="1">
        <v>40540</v>
      </c>
      <c r="C3742">
        <v>5996</v>
      </c>
      <c r="D3742">
        <f t="shared" si="1111"/>
        <v>-2.1000000000003638</v>
      </c>
      <c r="E3742" t="str">
        <f t="shared" si="1112"/>
        <v/>
      </c>
      <c r="F3742" s="4">
        <f t="shared" si="1113"/>
        <v>-2.1000000000003638</v>
      </c>
      <c r="G3742">
        <f t="shared" ca="1" si="1114"/>
        <v>0.53208333333333335</v>
      </c>
      <c r="H3742">
        <f t="shared" ca="1" si="1115"/>
        <v>0.37475000000000025</v>
      </c>
      <c r="I3742" s="4">
        <f t="shared" ca="1" si="1125"/>
        <v>1.4198354458527898</v>
      </c>
      <c r="J3742" s="8">
        <f t="shared" ca="1" si="1116"/>
        <v>58.674875941922423</v>
      </c>
      <c r="K3742" t="str">
        <f t="shared" ca="1" si="1117"/>
        <v>SELL</v>
      </c>
      <c r="L3742" t="str">
        <f t="shared" ca="1" si="1118"/>
        <v>NA</v>
      </c>
      <c r="M3742" t="str">
        <f t="shared" ca="1" si="1119"/>
        <v/>
      </c>
      <c r="N3742">
        <f t="shared" si="1108"/>
        <v>5996</v>
      </c>
      <c r="O3742">
        <f t="shared" ca="1" si="1120"/>
        <v>23</v>
      </c>
      <c r="Q3742" t="str">
        <f t="shared" ca="1" si="1123"/>
        <v>NO</v>
      </c>
      <c r="R3742" t="str">
        <f t="shared" ca="1" si="1124"/>
        <v>NO</v>
      </c>
      <c r="S3742" t="b">
        <f t="shared" ca="1" si="1121"/>
        <v>0</v>
      </c>
      <c r="T3742" t="b">
        <f t="shared" ca="1" si="1122"/>
        <v>0</v>
      </c>
      <c r="U3742">
        <f t="shared" ca="1" si="1107"/>
        <v>1</v>
      </c>
      <c r="W3742" s="7"/>
      <c r="X3742" t="str">
        <f t="shared" ca="1" si="1109"/>
        <v>23</v>
      </c>
    </row>
    <row r="3743" spans="1:24" x14ac:dyDescent="0.3">
      <c r="A3743">
        <f t="shared" si="1110"/>
        <v>3742</v>
      </c>
      <c r="B3743" s="1">
        <v>40541</v>
      </c>
      <c r="C3743">
        <v>6060.35</v>
      </c>
      <c r="D3743">
        <f t="shared" si="1111"/>
        <v>64.350000000000364</v>
      </c>
      <c r="E3743">
        <f t="shared" si="1112"/>
        <v>64.350000000000364</v>
      </c>
      <c r="F3743" s="4" t="str">
        <f t="shared" si="1113"/>
        <v/>
      </c>
      <c r="G3743">
        <f t="shared" ca="1" si="1114"/>
        <v>0.54800000000000049</v>
      </c>
      <c r="H3743">
        <f t="shared" ca="1" si="1115"/>
        <v>0.3242142857142854</v>
      </c>
      <c r="I3743" s="4">
        <f t="shared" ca="1" si="1125"/>
        <v>1.6902401410002235</v>
      </c>
      <c r="J3743" s="8">
        <f t="shared" ca="1" si="1116"/>
        <v>62.828597166489274</v>
      </c>
      <c r="K3743" t="str">
        <f t="shared" ca="1" si="1117"/>
        <v>SELL</v>
      </c>
      <c r="L3743" t="str">
        <f t="shared" ca="1" si="1118"/>
        <v>NA</v>
      </c>
      <c r="M3743" t="str">
        <f t="shared" ca="1" si="1119"/>
        <v/>
      </c>
      <c r="N3743">
        <f t="shared" si="1108"/>
        <v>6060.35</v>
      </c>
      <c r="O3743">
        <f t="shared" ca="1" si="1120"/>
        <v>23</v>
      </c>
      <c r="Q3743" t="str">
        <f t="shared" ca="1" si="1123"/>
        <v>NO</v>
      </c>
      <c r="R3743" t="str">
        <f t="shared" ca="1" si="1124"/>
        <v>NO</v>
      </c>
      <c r="S3743" t="b">
        <f t="shared" ca="1" si="1121"/>
        <v>0</v>
      </c>
      <c r="T3743" t="b">
        <f t="shared" ca="1" si="1122"/>
        <v>0</v>
      </c>
      <c r="U3743">
        <f t="shared" ca="1" si="1107"/>
        <v>1</v>
      </c>
      <c r="W3743" s="7"/>
      <c r="X3743" t="str">
        <f t="shared" ca="1" si="1109"/>
        <v>23</v>
      </c>
    </row>
    <row r="3744" spans="1:24" x14ac:dyDescent="0.3">
      <c r="A3744">
        <f t="shared" si="1110"/>
        <v>3743</v>
      </c>
      <c r="B3744" s="1">
        <v>40542</v>
      </c>
      <c r="C3744">
        <v>6101.85</v>
      </c>
      <c r="D3744">
        <f t="shared" si="1111"/>
        <v>41.5</v>
      </c>
      <c r="E3744">
        <f t="shared" si="1112"/>
        <v>41.5</v>
      </c>
      <c r="F3744" s="4" t="str">
        <f t="shared" si="1113"/>
        <v/>
      </c>
      <c r="G3744">
        <f t="shared" ca="1" si="1114"/>
        <v>0.53137500000000049</v>
      </c>
      <c r="H3744">
        <f t="shared" ca="1" si="1115"/>
        <v>0.14958333333333335</v>
      </c>
      <c r="I3744" s="4">
        <f t="shared" ca="1" si="1125"/>
        <v>3.552367688022287</v>
      </c>
      <c r="J3744" s="8">
        <f t="shared" ca="1" si="1116"/>
        <v>78.033408798874149</v>
      </c>
      <c r="K3744" t="str">
        <f t="shared" ca="1" si="1117"/>
        <v>SELL</v>
      </c>
      <c r="L3744" t="str">
        <f t="shared" ca="1" si="1118"/>
        <v>NA</v>
      </c>
      <c r="M3744" t="str">
        <f t="shared" ca="1" si="1119"/>
        <v/>
      </c>
      <c r="N3744">
        <f t="shared" si="1108"/>
        <v>6101.85</v>
      </c>
      <c r="O3744">
        <f t="shared" ca="1" si="1120"/>
        <v>23</v>
      </c>
      <c r="Q3744" t="str">
        <f t="shared" ca="1" si="1123"/>
        <v>NO</v>
      </c>
      <c r="R3744" t="str">
        <f t="shared" ca="1" si="1124"/>
        <v>YES</v>
      </c>
      <c r="S3744" t="b">
        <f t="shared" ca="1" si="1121"/>
        <v>0</v>
      </c>
      <c r="T3744" t="b">
        <f t="shared" ca="1" si="1122"/>
        <v>0</v>
      </c>
      <c r="U3744">
        <f t="shared" ca="1" si="1107"/>
        <v>1</v>
      </c>
      <c r="W3744" s="7"/>
      <c r="X3744" t="str">
        <f t="shared" ca="1" si="1109"/>
        <v>23</v>
      </c>
    </row>
    <row r="3745" spans="1:24" x14ac:dyDescent="0.3">
      <c r="A3745">
        <f t="shared" si="1110"/>
        <v>3744</v>
      </c>
      <c r="B3745" s="1">
        <v>40543</v>
      </c>
      <c r="C3745">
        <v>6134.5</v>
      </c>
      <c r="D3745">
        <f t="shared" si="1111"/>
        <v>32.649999999999636</v>
      </c>
      <c r="E3745">
        <f t="shared" si="1112"/>
        <v>32.649999999999636</v>
      </c>
      <c r="F3745" s="4" t="str">
        <f t="shared" si="1113"/>
        <v/>
      </c>
      <c r="G3745">
        <f t="shared" ca="1" si="1114"/>
        <v>0.45862499999999956</v>
      </c>
      <c r="H3745">
        <f t="shared" ca="1" si="1115"/>
        <v>0.14958333333333335</v>
      </c>
      <c r="I3745" s="4">
        <f t="shared" ca="1" si="1125"/>
        <v>3.0660167130919187</v>
      </c>
      <c r="J3745" s="8">
        <f t="shared" ca="1" si="1116"/>
        <v>75.405905323011552</v>
      </c>
      <c r="K3745" t="str">
        <f t="shared" ca="1" si="1117"/>
        <v>SELL</v>
      </c>
      <c r="L3745" t="str">
        <f t="shared" ca="1" si="1118"/>
        <v>NA</v>
      </c>
      <c r="M3745" t="str">
        <f t="shared" ca="1" si="1119"/>
        <v/>
      </c>
      <c r="N3745">
        <f t="shared" si="1108"/>
        <v>6134.5</v>
      </c>
      <c r="O3745">
        <f t="shared" ca="1" si="1120"/>
        <v>23</v>
      </c>
      <c r="Q3745" t="str">
        <f t="shared" ca="1" si="1123"/>
        <v>NO</v>
      </c>
      <c r="R3745" t="str">
        <f t="shared" ca="1" si="1124"/>
        <v>YES</v>
      </c>
      <c r="S3745" t="b">
        <f t="shared" ca="1" si="1121"/>
        <v>0</v>
      </c>
      <c r="T3745" t="b">
        <f t="shared" ca="1" si="1122"/>
        <v>1</v>
      </c>
      <c r="U3745">
        <f t="shared" ca="1" si="1107"/>
        <v>1</v>
      </c>
      <c r="W3745" s="7"/>
      <c r="X3745" t="str">
        <f t="shared" ca="1" si="1109"/>
        <v>23</v>
      </c>
    </row>
    <row r="3746" spans="1:24" x14ac:dyDescent="0.3">
      <c r="A3746">
        <f t="shared" si="1110"/>
        <v>3745</v>
      </c>
      <c r="B3746" s="1">
        <v>40546</v>
      </c>
      <c r="C3746">
        <v>6157.6</v>
      </c>
      <c r="D3746">
        <f t="shared" si="1111"/>
        <v>23.100000000000364</v>
      </c>
      <c r="E3746">
        <f t="shared" si="1112"/>
        <v>23.100000000000364</v>
      </c>
      <c r="F3746" s="4" t="str">
        <f t="shared" si="1113"/>
        <v/>
      </c>
      <c r="G3746">
        <f t="shared" ca="1" si="1114"/>
        <v>0.42462500000000092</v>
      </c>
      <c r="H3746">
        <f t="shared" ca="1" si="1115"/>
        <v>0.14958333333333335</v>
      </c>
      <c r="I3746" s="4">
        <f t="shared" ca="1" si="1125"/>
        <v>2.838718662952652</v>
      </c>
      <c r="J3746" s="8">
        <f t="shared" ca="1" si="1116"/>
        <v>73.949640809810646</v>
      </c>
      <c r="K3746" t="str">
        <f t="shared" ca="1" si="1117"/>
        <v>SELL</v>
      </c>
      <c r="L3746" t="str">
        <f t="shared" ca="1" si="1118"/>
        <v>NA</v>
      </c>
      <c r="M3746" t="str">
        <f t="shared" ca="1" si="1119"/>
        <v/>
      </c>
      <c r="N3746">
        <f t="shared" si="1108"/>
        <v>6157.6</v>
      </c>
      <c r="O3746">
        <f t="shared" ca="1" si="1120"/>
        <v>23</v>
      </c>
      <c r="Q3746" t="str">
        <f t="shared" ca="1" si="1123"/>
        <v>NO</v>
      </c>
      <c r="R3746" t="str">
        <f t="shared" ca="1" si="1124"/>
        <v>YES</v>
      </c>
      <c r="S3746" t="b">
        <f t="shared" ca="1" si="1121"/>
        <v>0</v>
      </c>
      <c r="T3746" t="b">
        <f t="shared" ca="1" si="1122"/>
        <v>1</v>
      </c>
      <c r="U3746">
        <f t="shared" ca="1" si="1107"/>
        <v>1</v>
      </c>
      <c r="W3746" s="7"/>
      <c r="X3746" t="str">
        <f t="shared" ca="1" si="1109"/>
        <v>23</v>
      </c>
    </row>
    <row r="3747" spans="1:24" x14ac:dyDescent="0.3">
      <c r="A3747">
        <f t="shared" si="1110"/>
        <v>3746</v>
      </c>
      <c r="B3747" s="1">
        <v>40547</v>
      </c>
      <c r="C3747">
        <v>6146.35</v>
      </c>
      <c r="D3747">
        <f t="shared" si="1111"/>
        <v>-11.25</v>
      </c>
      <c r="E3747" t="str">
        <f t="shared" si="1112"/>
        <v/>
      </c>
      <c r="F3747" s="4">
        <f t="shared" si="1113"/>
        <v>-11.25</v>
      </c>
      <c r="G3747">
        <f t="shared" ca="1" si="1114"/>
        <v>0.43321428571428572</v>
      </c>
      <c r="H3747">
        <f t="shared" ca="1" si="1115"/>
        <v>0.14428571428571429</v>
      </c>
      <c r="I3747" s="4">
        <f t="shared" ca="1" si="1125"/>
        <v>3.0024752475247523</v>
      </c>
      <c r="J3747" s="8">
        <f t="shared" ca="1" si="1116"/>
        <v>75.015460729746451</v>
      </c>
      <c r="K3747" t="str">
        <f t="shared" ca="1" si="1117"/>
        <v>SELL</v>
      </c>
      <c r="L3747" t="str">
        <f t="shared" ca="1" si="1118"/>
        <v>NA</v>
      </c>
      <c r="M3747" t="str">
        <f t="shared" ca="1" si="1119"/>
        <v/>
      </c>
      <c r="N3747">
        <f t="shared" si="1108"/>
        <v>6146.35</v>
      </c>
      <c r="O3747">
        <f t="shared" ca="1" si="1120"/>
        <v>23</v>
      </c>
      <c r="Q3747" t="str">
        <f t="shared" ca="1" si="1123"/>
        <v>NO</v>
      </c>
      <c r="R3747" t="str">
        <f t="shared" ca="1" si="1124"/>
        <v>YES</v>
      </c>
      <c r="S3747" t="b">
        <f t="shared" ca="1" si="1121"/>
        <v>0</v>
      </c>
      <c r="T3747" t="b">
        <f t="shared" ca="1" si="1122"/>
        <v>1</v>
      </c>
      <c r="U3747">
        <f t="shared" ca="1" si="1107"/>
        <v>1</v>
      </c>
      <c r="W3747" s="7"/>
      <c r="X3747" t="str">
        <f t="shared" ca="1" si="1109"/>
        <v>23</v>
      </c>
    </row>
    <row r="3748" spans="1:24" x14ac:dyDescent="0.3">
      <c r="A3748">
        <f t="shared" si="1110"/>
        <v>3747</v>
      </c>
      <c r="B3748" s="1">
        <v>40548</v>
      </c>
      <c r="C3748">
        <v>6079.8</v>
      </c>
      <c r="D3748">
        <f t="shared" si="1111"/>
        <v>-66.550000000000182</v>
      </c>
      <c r="E3748" t="str">
        <f t="shared" si="1112"/>
        <v/>
      </c>
      <c r="F3748" s="4">
        <f t="shared" si="1113"/>
        <v>-66.550000000000182</v>
      </c>
      <c r="G3748">
        <f t="shared" ca="1" si="1114"/>
        <v>0.43321428571428572</v>
      </c>
      <c r="H3748">
        <f t="shared" ca="1" si="1115"/>
        <v>0.16535714285714284</v>
      </c>
      <c r="I3748" s="4">
        <f t="shared" ca="1" si="1125"/>
        <v>2.6198704103671711</v>
      </c>
      <c r="J3748" s="8">
        <f t="shared" ca="1" si="1116"/>
        <v>72.374701670644399</v>
      </c>
      <c r="K3748" t="str">
        <f t="shared" ca="1" si="1117"/>
        <v>SELL</v>
      </c>
      <c r="L3748" t="str">
        <f t="shared" ca="1" si="1118"/>
        <v>NA</v>
      </c>
      <c r="M3748" t="str">
        <f t="shared" ca="1" si="1119"/>
        <v/>
      </c>
      <c r="N3748">
        <f t="shared" si="1108"/>
        <v>6079.8</v>
      </c>
      <c r="O3748">
        <f t="shared" ca="1" si="1120"/>
        <v>23</v>
      </c>
      <c r="Q3748" t="str">
        <f t="shared" ca="1" si="1123"/>
        <v>NO</v>
      </c>
      <c r="R3748" t="str">
        <f t="shared" ca="1" si="1124"/>
        <v>YES</v>
      </c>
      <c r="S3748" t="b">
        <f t="shared" ca="1" si="1121"/>
        <v>0</v>
      </c>
      <c r="T3748" t="b">
        <f t="shared" ca="1" si="1122"/>
        <v>1</v>
      </c>
      <c r="U3748">
        <f t="shared" ca="1" si="1107"/>
        <v>1</v>
      </c>
      <c r="W3748" s="7"/>
      <c r="X3748" t="str">
        <f t="shared" ca="1" si="1109"/>
        <v>23</v>
      </c>
    </row>
    <row r="3749" spans="1:24" x14ac:dyDescent="0.3">
      <c r="A3749">
        <f t="shared" si="1110"/>
        <v>3748</v>
      </c>
      <c r="B3749" s="1">
        <v>40549</v>
      </c>
      <c r="C3749">
        <v>6048.25</v>
      </c>
      <c r="D3749">
        <f t="shared" si="1111"/>
        <v>-31.550000000000182</v>
      </c>
      <c r="E3749" t="str">
        <f t="shared" si="1112"/>
        <v/>
      </c>
      <c r="F3749" s="4">
        <f t="shared" si="1113"/>
        <v>-31.550000000000182</v>
      </c>
      <c r="G3749">
        <f t="shared" ca="1" si="1114"/>
        <v>0.41133333333333361</v>
      </c>
      <c r="H3749">
        <f t="shared" ca="1" si="1115"/>
        <v>0.18412500000000023</v>
      </c>
      <c r="I3749" s="4">
        <f t="shared" ca="1" si="1125"/>
        <v>2.2339895904050677</v>
      </c>
      <c r="J3749" s="8">
        <f t="shared" ca="1" si="1116"/>
        <v>69.07844097683855</v>
      </c>
      <c r="K3749" t="str">
        <f t="shared" ca="1" si="1117"/>
        <v>SELL</v>
      </c>
      <c r="L3749" t="str">
        <f t="shared" ca="1" si="1118"/>
        <v>NA</v>
      </c>
      <c r="M3749" t="str">
        <f t="shared" ca="1" si="1119"/>
        <v/>
      </c>
      <c r="N3749">
        <f t="shared" si="1108"/>
        <v>6048.25</v>
      </c>
      <c r="O3749">
        <f t="shared" ca="1" si="1120"/>
        <v>23</v>
      </c>
      <c r="Q3749" t="str">
        <f t="shared" ca="1" si="1123"/>
        <v>NO</v>
      </c>
      <c r="R3749" t="str">
        <f t="shared" ca="1" si="1124"/>
        <v>NO</v>
      </c>
      <c r="S3749" t="b">
        <f t="shared" ca="1" si="1121"/>
        <v>0</v>
      </c>
      <c r="T3749" t="b">
        <f t="shared" ca="1" si="1122"/>
        <v>0</v>
      </c>
      <c r="U3749">
        <f t="shared" ca="1" si="1107"/>
        <v>1</v>
      </c>
      <c r="W3749" s="7"/>
      <c r="X3749" t="str">
        <f t="shared" ca="1" si="1109"/>
        <v>23</v>
      </c>
    </row>
    <row r="3750" spans="1:24" x14ac:dyDescent="0.3">
      <c r="A3750">
        <f t="shared" si="1110"/>
        <v>3749</v>
      </c>
      <c r="B3750" s="1">
        <v>40550</v>
      </c>
      <c r="C3750">
        <v>5904.6</v>
      </c>
      <c r="D3750">
        <f t="shared" si="1111"/>
        <v>-143.64999999999964</v>
      </c>
      <c r="E3750" t="str">
        <f t="shared" si="1112"/>
        <v/>
      </c>
      <c r="F3750" s="4">
        <f t="shared" si="1113"/>
        <v>-143.64999999999964</v>
      </c>
      <c r="G3750">
        <f t="shared" ca="1" si="1114"/>
        <v>0.41133333333333361</v>
      </c>
      <c r="H3750">
        <f t="shared" ca="1" si="1115"/>
        <v>0.36156250000000001</v>
      </c>
      <c r="I3750" s="4">
        <f t="shared" ca="1" si="1125"/>
        <v>1.1376548545087879</v>
      </c>
      <c r="J3750" s="8">
        <f t="shared" ca="1" si="1116"/>
        <v>53.219763335938985</v>
      </c>
      <c r="K3750" t="str">
        <f t="shared" ca="1" si="1117"/>
        <v>SELL</v>
      </c>
      <c r="L3750" t="str">
        <f t="shared" ca="1" si="1118"/>
        <v>NA</v>
      </c>
      <c r="M3750" t="str">
        <f t="shared" ca="1" si="1119"/>
        <v/>
      </c>
      <c r="N3750">
        <f t="shared" si="1108"/>
        <v>5904.6</v>
      </c>
      <c r="O3750">
        <f t="shared" ca="1" si="1120"/>
        <v>23</v>
      </c>
      <c r="Q3750" t="str">
        <f t="shared" ca="1" si="1123"/>
        <v>NO</v>
      </c>
      <c r="R3750" t="str">
        <f t="shared" ca="1" si="1124"/>
        <v>NO</v>
      </c>
      <c r="S3750" t="b">
        <f t="shared" ca="1" si="1121"/>
        <v>0</v>
      </c>
      <c r="T3750" t="b">
        <f t="shared" ca="1" si="1122"/>
        <v>0</v>
      </c>
      <c r="U3750">
        <f t="shared" ca="1" si="1107"/>
        <v>1</v>
      </c>
      <c r="W3750" s="7"/>
      <c r="X3750" t="str">
        <f t="shared" ca="1" si="1109"/>
        <v>23</v>
      </c>
    </row>
    <row r="3751" spans="1:24" x14ac:dyDescent="0.3">
      <c r="A3751">
        <f t="shared" si="1110"/>
        <v>3750</v>
      </c>
      <c r="B3751" s="1">
        <v>40553</v>
      </c>
      <c r="C3751">
        <v>5762.85</v>
      </c>
      <c r="D3751">
        <f t="shared" si="1111"/>
        <v>-141.75</v>
      </c>
      <c r="E3751" t="str">
        <f t="shared" si="1112"/>
        <v/>
      </c>
      <c r="F3751" s="4">
        <f t="shared" si="1113"/>
        <v>-141.75</v>
      </c>
      <c r="G3751">
        <f t="shared" ca="1" si="1114"/>
        <v>0.38640000000000141</v>
      </c>
      <c r="H3751">
        <f t="shared" ca="1" si="1115"/>
        <v>0.47888888888888886</v>
      </c>
      <c r="I3751" s="4">
        <f t="shared" ca="1" si="1125"/>
        <v>0.80686774941995654</v>
      </c>
      <c r="J3751" s="8">
        <f t="shared" ca="1" si="1116"/>
        <v>44.655606348554201</v>
      </c>
      <c r="K3751" t="str">
        <f t="shared" ca="1" si="1117"/>
        <v>SELL</v>
      </c>
      <c r="L3751" t="str">
        <f t="shared" ca="1" si="1118"/>
        <v>NA</v>
      </c>
      <c r="M3751" t="str">
        <f t="shared" ca="1" si="1119"/>
        <v/>
      </c>
      <c r="N3751">
        <f t="shared" si="1108"/>
        <v>5762.85</v>
      </c>
      <c r="O3751">
        <f t="shared" ca="1" si="1120"/>
        <v>23</v>
      </c>
      <c r="Q3751" t="str">
        <f t="shared" ca="1" si="1123"/>
        <v>NO</v>
      </c>
      <c r="R3751" t="str">
        <f t="shared" ca="1" si="1124"/>
        <v>NO</v>
      </c>
      <c r="S3751" t="b">
        <f t="shared" ca="1" si="1121"/>
        <v>0</v>
      </c>
      <c r="T3751" t="b">
        <f t="shared" ca="1" si="1122"/>
        <v>0</v>
      </c>
      <c r="U3751">
        <f t="shared" ca="1" si="1107"/>
        <v>1</v>
      </c>
      <c r="W3751" s="7"/>
      <c r="X3751" t="str">
        <f t="shared" ca="1" si="1109"/>
        <v>23</v>
      </c>
    </row>
    <row r="3752" spans="1:24" x14ac:dyDescent="0.3">
      <c r="A3752">
        <f t="shared" si="1110"/>
        <v>3751</v>
      </c>
      <c r="B3752" s="1">
        <v>40554</v>
      </c>
      <c r="C3752">
        <v>5754.1</v>
      </c>
      <c r="D3752">
        <f t="shared" si="1111"/>
        <v>-8.75</v>
      </c>
      <c r="E3752" t="str">
        <f t="shared" si="1112"/>
        <v/>
      </c>
      <c r="F3752" s="4">
        <f t="shared" si="1113"/>
        <v>-8.75</v>
      </c>
      <c r="G3752">
        <f t="shared" ca="1" si="1114"/>
        <v>0.38640000000000141</v>
      </c>
      <c r="H3752">
        <f t="shared" ca="1" si="1115"/>
        <v>0.47055555555555556</v>
      </c>
      <c r="I3752" s="4">
        <f t="shared" ca="1" si="1125"/>
        <v>0.82115702479339137</v>
      </c>
      <c r="J3752" s="8">
        <f t="shared" ca="1" si="1116"/>
        <v>45.08985296787084</v>
      </c>
      <c r="K3752" t="str">
        <f t="shared" ca="1" si="1117"/>
        <v>SELL</v>
      </c>
      <c r="L3752" t="str">
        <f t="shared" ca="1" si="1118"/>
        <v>NA</v>
      </c>
      <c r="M3752" t="str">
        <f t="shared" ca="1" si="1119"/>
        <v/>
      </c>
      <c r="N3752">
        <f t="shared" si="1108"/>
        <v>5754.1</v>
      </c>
      <c r="O3752">
        <f t="shared" ca="1" si="1120"/>
        <v>23</v>
      </c>
      <c r="Q3752" t="str">
        <f t="shared" ca="1" si="1123"/>
        <v>NO</v>
      </c>
      <c r="R3752" t="str">
        <f t="shared" ca="1" si="1124"/>
        <v>NO</v>
      </c>
      <c r="S3752" t="b">
        <f t="shared" ca="1" si="1121"/>
        <v>0</v>
      </c>
      <c r="T3752" t="b">
        <f t="shared" ca="1" si="1122"/>
        <v>0</v>
      </c>
      <c r="U3752">
        <f t="shared" ca="1" si="1107"/>
        <v>1</v>
      </c>
      <c r="W3752" s="7"/>
      <c r="X3752" t="str">
        <f t="shared" ca="1" si="1109"/>
        <v>23</v>
      </c>
    </row>
    <row r="3753" spans="1:24" x14ac:dyDescent="0.3">
      <c r="A3753">
        <f t="shared" si="1110"/>
        <v>3752</v>
      </c>
      <c r="B3753" s="1">
        <v>40555</v>
      </c>
      <c r="C3753">
        <v>5863.25</v>
      </c>
      <c r="D3753">
        <f t="shared" si="1111"/>
        <v>109.14999999999964</v>
      </c>
      <c r="E3753">
        <f t="shared" si="1112"/>
        <v>109.14999999999964</v>
      </c>
      <c r="F3753" s="4" t="str">
        <f t="shared" si="1113"/>
        <v/>
      </c>
      <c r="G3753">
        <f t="shared" ca="1" si="1114"/>
        <v>0.50391666666666735</v>
      </c>
      <c r="H3753">
        <f t="shared" ca="1" si="1115"/>
        <v>0.52387500000000042</v>
      </c>
      <c r="I3753" s="4">
        <f t="shared" ca="1" si="1125"/>
        <v>0.96190248946154511</v>
      </c>
      <c r="J3753" s="8">
        <f t="shared" ca="1" si="1116"/>
        <v>49.029067174767924</v>
      </c>
      <c r="K3753" t="str">
        <f t="shared" ca="1" si="1117"/>
        <v>SELL</v>
      </c>
      <c r="L3753" t="str">
        <f t="shared" ca="1" si="1118"/>
        <v>NA</v>
      </c>
      <c r="M3753" t="str">
        <f t="shared" ca="1" si="1119"/>
        <v/>
      </c>
      <c r="N3753">
        <f t="shared" si="1108"/>
        <v>5863.25</v>
      </c>
      <c r="O3753">
        <f t="shared" ca="1" si="1120"/>
        <v>23</v>
      </c>
      <c r="Q3753" t="str">
        <f t="shared" ca="1" si="1123"/>
        <v>NO</v>
      </c>
      <c r="R3753" t="str">
        <f t="shared" ca="1" si="1124"/>
        <v>NO</v>
      </c>
      <c r="S3753" t="b">
        <f t="shared" ca="1" si="1121"/>
        <v>0</v>
      </c>
      <c r="T3753" t="b">
        <f t="shared" ca="1" si="1122"/>
        <v>0</v>
      </c>
      <c r="U3753">
        <f t="shared" ca="1" si="1107"/>
        <v>1</v>
      </c>
      <c r="W3753" s="7"/>
      <c r="X3753" t="str">
        <f t="shared" ca="1" si="1109"/>
        <v>23</v>
      </c>
    </row>
    <row r="3754" spans="1:24" x14ac:dyDescent="0.3">
      <c r="A3754">
        <f t="shared" si="1110"/>
        <v>3753</v>
      </c>
      <c r="B3754" s="1">
        <v>40556</v>
      </c>
      <c r="C3754">
        <v>5751.9</v>
      </c>
      <c r="D3754">
        <f t="shared" si="1111"/>
        <v>-111.35000000000036</v>
      </c>
      <c r="E3754" t="str">
        <f t="shared" si="1112"/>
        <v/>
      </c>
      <c r="F3754" s="4">
        <f t="shared" si="1113"/>
        <v>-111.35000000000036</v>
      </c>
      <c r="G3754">
        <f t="shared" ca="1" si="1114"/>
        <v>0.54149999999999998</v>
      </c>
      <c r="H3754">
        <f t="shared" ca="1" si="1115"/>
        <v>0.58938888888888963</v>
      </c>
      <c r="I3754" s="4">
        <f t="shared" ca="1" si="1125"/>
        <v>0.91874823263266914</v>
      </c>
      <c r="J3754" s="8">
        <f t="shared" ca="1" si="1116"/>
        <v>47.882688150913701</v>
      </c>
      <c r="K3754" t="str">
        <f t="shared" ca="1" si="1117"/>
        <v>SELL</v>
      </c>
      <c r="L3754" t="str">
        <f t="shared" ca="1" si="1118"/>
        <v>NA</v>
      </c>
      <c r="M3754" t="str">
        <f t="shared" ca="1" si="1119"/>
        <v/>
      </c>
      <c r="N3754">
        <f t="shared" si="1108"/>
        <v>5751.9</v>
      </c>
      <c r="O3754">
        <f t="shared" ca="1" si="1120"/>
        <v>23</v>
      </c>
      <c r="Q3754" t="str">
        <f t="shared" ca="1" si="1123"/>
        <v>NO</v>
      </c>
      <c r="R3754" t="str">
        <f t="shared" ca="1" si="1124"/>
        <v>NO</v>
      </c>
      <c r="S3754" t="b">
        <f t="shared" ca="1" si="1121"/>
        <v>0</v>
      </c>
      <c r="T3754" t="b">
        <f t="shared" ca="1" si="1122"/>
        <v>0</v>
      </c>
      <c r="U3754">
        <f t="shared" ca="1" si="1107"/>
        <v>1</v>
      </c>
      <c r="W3754" s="7"/>
      <c r="X3754" t="str">
        <f t="shared" ca="1" si="1109"/>
        <v>23</v>
      </c>
    </row>
    <row r="3755" spans="1:24" x14ac:dyDescent="0.3">
      <c r="A3755">
        <f t="shared" si="1110"/>
        <v>3754</v>
      </c>
      <c r="B3755" s="1">
        <v>40557</v>
      </c>
      <c r="C3755">
        <v>5654.55</v>
      </c>
      <c r="D3755">
        <f t="shared" si="1111"/>
        <v>-97.349999999999454</v>
      </c>
      <c r="E3755" t="str">
        <f t="shared" si="1112"/>
        <v/>
      </c>
      <c r="F3755" s="4">
        <f t="shared" si="1113"/>
        <v>-97.349999999999454</v>
      </c>
      <c r="G3755">
        <f t="shared" ca="1" si="1114"/>
        <v>0.54149999999999998</v>
      </c>
      <c r="H3755">
        <f t="shared" ca="1" si="1115"/>
        <v>0.68255555555555569</v>
      </c>
      <c r="I3755" s="4">
        <f t="shared" ca="1" si="1125"/>
        <v>0.79334201530196957</v>
      </c>
      <c r="J3755" s="8">
        <f t="shared" ca="1" si="1116"/>
        <v>44.238188172287018</v>
      </c>
      <c r="K3755" t="str">
        <f t="shared" ca="1" si="1117"/>
        <v>SELL</v>
      </c>
      <c r="L3755" t="str">
        <f t="shared" ca="1" si="1118"/>
        <v>NA</v>
      </c>
      <c r="M3755" t="str">
        <f t="shared" ca="1" si="1119"/>
        <v/>
      </c>
      <c r="N3755">
        <f t="shared" si="1108"/>
        <v>5654.55</v>
      </c>
      <c r="O3755">
        <f t="shared" ca="1" si="1120"/>
        <v>23</v>
      </c>
      <c r="Q3755" t="str">
        <f t="shared" ca="1" si="1123"/>
        <v>NO</v>
      </c>
      <c r="R3755" t="str">
        <f t="shared" ca="1" si="1124"/>
        <v>NO</v>
      </c>
      <c r="S3755" t="b">
        <f t="shared" ca="1" si="1121"/>
        <v>0</v>
      </c>
      <c r="T3755" t="b">
        <f t="shared" ca="1" si="1122"/>
        <v>0</v>
      </c>
      <c r="U3755">
        <f t="shared" ca="1" si="1107"/>
        <v>1</v>
      </c>
      <c r="W3755" s="7"/>
      <c r="X3755" t="str">
        <f t="shared" ca="1" si="1109"/>
        <v>23</v>
      </c>
    </row>
    <row r="3756" spans="1:24" x14ac:dyDescent="0.3">
      <c r="A3756">
        <f t="shared" si="1110"/>
        <v>3755</v>
      </c>
      <c r="B3756" s="1">
        <v>40560</v>
      </c>
      <c r="C3756">
        <v>5654.75</v>
      </c>
      <c r="D3756">
        <f t="shared" si="1111"/>
        <v>0.1999999999998181</v>
      </c>
      <c r="E3756">
        <f t="shared" si="1112"/>
        <v>0.1999999999998181</v>
      </c>
      <c r="F3756" s="4" t="str">
        <f t="shared" si="1113"/>
        <v/>
      </c>
      <c r="G3756">
        <f t="shared" ca="1" si="1114"/>
        <v>0.451583333333333</v>
      </c>
      <c r="H3756">
        <f t="shared" ca="1" si="1115"/>
        <v>0.76524999999999976</v>
      </c>
      <c r="I3756" s="4">
        <f t="shared" ca="1" si="1125"/>
        <v>0.59011216378089926</v>
      </c>
      <c r="J3756" s="8">
        <f t="shared" ca="1" si="1116"/>
        <v>37.111354608957669</v>
      </c>
      <c r="K3756" t="str">
        <f t="shared" ca="1" si="1117"/>
        <v>SELL</v>
      </c>
      <c r="L3756" t="str">
        <f t="shared" ca="1" si="1118"/>
        <v>NA</v>
      </c>
      <c r="M3756" t="str">
        <f t="shared" ca="1" si="1119"/>
        <v/>
      </c>
      <c r="N3756">
        <f t="shared" si="1108"/>
        <v>5654.75</v>
      </c>
      <c r="O3756">
        <f t="shared" ca="1" si="1120"/>
        <v>23</v>
      </c>
      <c r="Q3756" t="str">
        <f t="shared" ca="1" si="1123"/>
        <v>NO</v>
      </c>
      <c r="R3756" t="str">
        <f t="shared" ca="1" si="1124"/>
        <v>NO</v>
      </c>
      <c r="S3756" t="b">
        <f t="shared" ca="1" si="1121"/>
        <v>0</v>
      </c>
      <c r="T3756" t="b">
        <f t="shared" ca="1" si="1122"/>
        <v>0</v>
      </c>
      <c r="U3756">
        <f t="shared" ca="1" si="1107"/>
        <v>1</v>
      </c>
      <c r="W3756" s="7"/>
      <c r="X3756" t="str">
        <f t="shared" ca="1" si="1109"/>
        <v>23</v>
      </c>
    </row>
    <row r="3757" spans="1:24" x14ac:dyDescent="0.3">
      <c r="A3757">
        <f t="shared" si="1110"/>
        <v>3756</v>
      </c>
      <c r="B3757" s="1">
        <v>40561</v>
      </c>
      <c r="C3757">
        <v>5724.05</v>
      </c>
      <c r="D3757">
        <f t="shared" si="1111"/>
        <v>69.300000000000182</v>
      </c>
      <c r="E3757">
        <f t="shared" si="1112"/>
        <v>69.300000000000182</v>
      </c>
      <c r="F3757" s="4" t="str">
        <f t="shared" si="1113"/>
        <v/>
      </c>
      <c r="G3757">
        <f t="shared" ca="1" si="1114"/>
        <v>0.45983333333333271</v>
      </c>
      <c r="H3757">
        <f t="shared" ca="1" si="1115"/>
        <v>0.76524999999999976</v>
      </c>
      <c r="I3757" s="4">
        <f t="shared" ca="1" si="1125"/>
        <v>0.60089295437220891</v>
      </c>
      <c r="J3757" s="8">
        <f t="shared" ca="1" si="1116"/>
        <v>37.534861574042552</v>
      </c>
      <c r="K3757" t="str">
        <f t="shared" ca="1" si="1117"/>
        <v>SELL</v>
      </c>
      <c r="L3757" t="str">
        <f t="shared" ca="1" si="1118"/>
        <v>NA</v>
      </c>
      <c r="M3757" t="str">
        <f t="shared" ca="1" si="1119"/>
        <v/>
      </c>
      <c r="N3757">
        <f t="shared" si="1108"/>
        <v>5724.05</v>
      </c>
      <c r="O3757">
        <f t="shared" ca="1" si="1120"/>
        <v>23</v>
      </c>
      <c r="Q3757" t="str">
        <f t="shared" ca="1" si="1123"/>
        <v>NO</v>
      </c>
      <c r="R3757" t="str">
        <f t="shared" ca="1" si="1124"/>
        <v>NO</v>
      </c>
      <c r="S3757" t="b">
        <f t="shared" ca="1" si="1121"/>
        <v>0</v>
      </c>
      <c r="T3757" t="b">
        <f t="shared" ca="1" si="1122"/>
        <v>0</v>
      </c>
      <c r="U3757">
        <f t="shared" ca="1" si="1107"/>
        <v>1</v>
      </c>
      <c r="W3757" s="7"/>
      <c r="X3757" t="str">
        <f t="shared" ca="1" si="1109"/>
        <v>23</v>
      </c>
    </row>
    <row r="3758" spans="1:24" x14ac:dyDescent="0.3">
      <c r="A3758">
        <f t="shared" si="1110"/>
        <v>3757</v>
      </c>
      <c r="B3758" s="1">
        <v>40562</v>
      </c>
      <c r="C3758">
        <v>5691.05</v>
      </c>
      <c r="D3758">
        <f t="shared" si="1111"/>
        <v>-33</v>
      </c>
      <c r="E3758" t="str">
        <f t="shared" si="1112"/>
        <v/>
      </c>
      <c r="F3758" s="4">
        <f t="shared" si="1113"/>
        <v>-33</v>
      </c>
      <c r="G3758">
        <f t="shared" ca="1" si="1114"/>
        <v>0.46879999999999922</v>
      </c>
      <c r="H3758">
        <f t="shared" ca="1" si="1115"/>
        <v>0.71688888888888869</v>
      </c>
      <c r="I3758" s="4">
        <f t="shared" ca="1" si="1125"/>
        <v>0.65393676379417143</v>
      </c>
      <c r="J3758" s="8">
        <f t="shared" ca="1" si="1116"/>
        <v>39.53819626658666</v>
      </c>
      <c r="K3758" t="str">
        <f t="shared" ca="1" si="1117"/>
        <v>SELL</v>
      </c>
      <c r="L3758" t="str">
        <f t="shared" ca="1" si="1118"/>
        <v>NA</v>
      </c>
      <c r="M3758" t="str">
        <f t="shared" ca="1" si="1119"/>
        <v/>
      </c>
      <c r="N3758">
        <f t="shared" si="1108"/>
        <v>5691.05</v>
      </c>
      <c r="O3758">
        <f t="shared" ca="1" si="1120"/>
        <v>23</v>
      </c>
      <c r="Q3758" t="str">
        <f t="shared" ca="1" si="1123"/>
        <v>NO</v>
      </c>
      <c r="R3758" t="str">
        <f t="shared" ca="1" si="1124"/>
        <v>NO</v>
      </c>
      <c r="S3758" t="b">
        <f t="shared" ca="1" si="1121"/>
        <v>0</v>
      </c>
      <c r="T3758" t="b">
        <f t="shared" ca="1" si="1122"/>
        <v>0</v>
      </c>
      <c r="U3758">
        <f t="shared" ca="1" si="1107"/>
        <v>1</v>
      </c>
      <c r="W3758" s="7"/>
      <c r="X3758" t="str">
        <f t="shared" ca="1" si="1109"/>
        <v>23</v>
      </c>
    </row>
    <row r="3759" spans="1:24" x14ac:dyDescent="0.3">
      <c r="A3759">
        <f t="shared" si="1110"/>
        <v>3758</v>
      </c>
      <c r="B3759" s="1">
        <v>40563</v>
      </c>
      <c r="C3759">
        <v>5711.6</v>
      </c>
      <c r="D3759">
        <f t="shared" si="1111"/>
        <v>20.550000000000182</v>
      </c>
      <c r="E3759">
        <f t="shared" si="1112"/>
        <v>20.550000000000182</v>
      </c>
      <c r="F3759" s="4" t="str">
        <f t="shared" si="1113"/>
        <v/>
      </c>
      <c r="G3759">
        <f t="shared" ca="1" si="1114"/>
        <v>0.44460000000000038</v>
      </c>
      <c r="H3759">
        <f t="shared" ca="1" si="1115"/>
        <v>0.71688888888888869</v>
      </c>
      <c r="I3759" s="4">
        <f t="shared" ca="1" si="1125"/>
        <v>0.62017978921264794</v>
      </c>
      <c r="J3759" s="8">
        <f t="shared" ca="1" si="1116"/>
        <v>38.278454856793033</v>
      </c>
      <c r="K3759" t="str">
        <f t="shared" ca="1" si="1117"/>
        <v>SELL</v>
      </c>
      <c r="L3759" t="str">
        <f t="shared" ca="1" si="1118"/>
        <v>NA</v>
      </c>
      <c r="M3759" t="str">
        <f t="shared" ca="1" si="1119"/>
        <v/>
      </c>
      <c r="N3759">
        <f t="shared" si="1108"/>
        <v>5711.6</v>
      </c>
      <c r="O3759">
        <f t="shared" ca="1" si="1120"/>
        <v>23</v>
      </c>
      <c r="Q3759" t="str">
        <f t="shared" ca="1" si="1123"/>
        <v>NO</v>
      </c>
      <c r="R3759" t="str">
        <f t="shared" ca="1" si="1124"/>
        <v>NO</v>
      </c>
      <c r="S3759" t="b">
        <f t="shared" ca="1" si="1121"/>
        <v>0</v>
      </c>
      <c r="T3759" t="b">
        <f t="shared" ca="1" si="1122"/>
        <v>0</v>
      </c>
      <c r="U3759">
        <f t="shared" ca="1" si="1107"/>
        <v>1</v>
      </c>
      <c r="W3759" s="7"/>
      <c r="X3759" t="str">
        <f t="shared" ca="1" si="1109"/>
        <v>23</v>
      </c>
    </row>
    <row r="3760" spans="1:24" x14ac:dyDescent="0.3">
      <c r="A3760">
        <f t="shared" si="1110"/>
        <v>3759</v>
      </c>
      <c r="B3760" s="1">
        <v>40564</v>
      </c>
      <c r="C3760">
        <v>5696.5</v>
      </c>
      <c r="D3760">
        <f t="shared" si="1111"/>
        <v>-15.100000000000364</v>
      </c>
      <c r="E3760" t="str">
        <f t="shared" si="1112"/>
        <v/>
      </c>
      <c r="F3760" s="4">
        <f t="shared" si="1113"/>
        <v>-15.100000000000364</v>
      </c>
      <c r="G3760">
        <f t="shared" ca="1" si="1114"/>
        <v>0.49799999999999955</v>
      </c>
      <c r="H3760">
        <f t="shared" ca="1" si="1115"/>
        <v>0.66030000000000011</v>
      </c>
      <c r="I3760" s="4">
        <f t="shared" ca="1" si="1125"/>
        <v>0.75420263516583286</v>
      </c>
      <c r="J3760" s="8">
        <f t="shared" ca="1" si="1116"/>
        <v>42.994042994042964</v>
      </c>
      <c r="K3760" t="str">
        <f t="shared" ca="1" si="1117"/>
        <v>SELL</v>
      </c>
      <c r="L3760" t="str">
        <f t="shared" ca="1" si="1118"/>
        <v>NA</v>
      </c>
      <c r="M3760" t="str">
        <f t="shared" ca="1" si="1119"/>
        <v/>
      </c>
      <c r="N3760">
        <f t="shared" si="1108"/>
        <v>5696.5</v>
      </c>
      <c r="O3760">
        <f t="shared" ca="1" si="1120"/>
        <v>23</v>
      </c>
      <c r="Q3760" t="str">
        <f t="shared" ca="1" si="1123"/>
        <v>NO</v>
      </c>
      <c r="R3760" t="str">
        <f t="shared" ca="1" si="1124"/>
        <v>NO</v>
      </c>
      <c r="S3760" t="b">
        <f t="shared" ca="1" si="1121"/>
        <v>0</v>
      </c>
      <c r="T3760" t="b">
        <f t="shared" ca="1" si="1122"/>
        <v>0</v>
      </c>
      <c r="U3760">
        <f t="shared" ca="1" si="1107"/>
        <v>1</v>
      </c>
      <c r="W3760" s="7"/>
      <c r="X3760" t="str">
        <f t="shared" ca="1" si="1109"/>
        <v>23</v>
      </c>
    </row>
    <row r="3761" spans="1:24" x14ac:dyDescent="0.3">
      <c r="A3761">
        <f t="shared" si="1110"/>
        <v>3760</v>
      </c>
      <c r="B3761" s="1">
        <v>40567</v>
      </c>
      <c r="C3761">
        <v>5743.25</v>
      </c>
      <c r="D3761">
        <f t="shared" si="1111"/>
        <v>46.75</v>
      </c>
      <c r="E3761">
        <f t="shared" si="1112"/>
        <v>46.75</v>
      </c>
      <c r="F3761" s="4" t="str">
        <f t="shared" si="1113"/>
        <v/>
      </c>
      <c r="G3761">
        <f t="shared" ca="1" si="1114"/>
        <v>0.49189999999999962</v>
      </c>
      <c r="H3761">
        <f t="shared" ca="1" si="1115"/>
        <v>0.72116666666666684</v>
      </c>
      <c r="I3761" s="4">
        <f t="shared" ca="1" si="1125"/>
        <v>0.68208920730298062</v>
      </c>
      <c r="J3761" s="8">
        <f t="shared" ca="1" si="1116"/>
        <v>40.550120905693532</v>
      </c>
      <c r="K3761" t="str">
        <f t="shared" ca="1" si="1117"/>
        <v>SELL</v>
      </c>
      <c r="L3761" t="str">
        <f t="shared" ca="1" si="1118"/>
        <v>NA</v>
      </c>
      <c r="M3761" t="str">
        <f t="shared" ca="1" si="1119"/>
        <v/>
      </c>
      <c r="N3761">
        <f t="shared" si="1108"/>
        <v>5743.25</v>
      </c>
      <c r="O3761">
        <f t="shared" ca="1" si="1120"/>
        <v>23</v>
      </c>
      <c r="Q3761" t="str">
        <f t="shared" ca="1" si="1123"/>
        <v>NO</v>
      </c>
      <c r="R3761" t="str">
        <f t="shared" ca="1" si="1124"/>
        <v>NO</v>
      </c>
      <c r="S3761" t="b">
        <f t="shared" ca="1" si="1121"/>
        <v>0</v>
      </c>
      <c r="T3761" t="b">
        <f t="shared" ca="1" si="1122"/>
        <v>0</v>
      </c>
      <c r="U3761">
        <f t="shared" ca="1" si="1107"/>
        <v>1</v>
      </c>
      <c r="W3761" s="7"/>
      <c r="X3761" t="str">
        <f t="shared" ca="1" si="1109"/>
        <v>23</v>
      </c>
    </row>
    <row r="3762" spans="1:24" x14ac:dyDescent="0.3">
      <c r="A3762">
        <f t="shared" si="1110"/>
        <v>3761</v>
      </c>
      <c r="B3762" s="1">
        <v>40568</v>
      </c>
      <c r="C3762">
        <v>5687.4</v>
      </c>
      <c r="D3762">
        <f t="shared" si="1111"/>
        <v>-55.850000000000364</v>
      </c>
      <c r="E3762" t="str">
        <f t="shared" si="1112"/>
        <v/>
      </c>
      <c r="F3762" s="4">
        <f t="shared" si="1113"/>
        <v>-55.850000000000364</v>
      </c>
      <c r="G3762">
        <f t="shared" ca="1" si="1114"/>
        <v>0.49189999999999962</v>
      </c>
      <c r="H3762">
        <f t="shared" ca="1" si="1115"/>
        <v>0.70927777777777823</v>
      </c>
      <c r="I3762" s="4">
        <f t="shared" ca="1" si="1125"/>
        <v>0.69352236234040787</v>
      </c>
      <c r="J3762" s="8">
        <f t="shared" ca="1" si="1116"/>
        <v>40.95147355373426</v>
      </c>
      <c r="K3762" t="str">
        <f t="shared" ca="1" si="1117"/>
        <v>SELL</v>
      </c>
      <c r="L3762" t="str">
        <f t="shared" ca="1" si="1118"/>
        <v>NA</v>
      </c>
      <c r="M3762" t="str">
        <f t="shared" ca="1" si="1119"/>
        <v/>
      </c>
      <c r="N3762">
        <f t="shared" si="1108"/>
        <v>5687.4</v>
      </c>
      <c r="O3762">
        <f t="shared" ca="1" si="1120"/>
        <v>23</v>
      </c>
      <c r="Q3762" t="str">
        <f t="shared" ca="1" si="1123"/>
        <v>NO</v>
      </c>
      <c r="R3762" t="str">
        <f t="shared" ca="1" si="1124"/>
        <v>NO</v>
      </c>
      <c r="S3762" t="b">
        <f t="shared" ca="1" si="1121"/>
        <v>0</v>
      </c>
      <c r="T3762" t="b">
        <f t="shared" ca="1" si="1122"/>
        <v>0</v>
      </c>
      <c r="U3762">
        <f t="shared" ca="1" si="1107"/>
        <v>1</v>
      </c>
      <c r="W3762" s="7"/>
      <c r="X3762" t="str">
        <f t="shared" ca="1" si="1109"/>
        <v>23</v>
      </c>
    </row>
    <row r="3763" spans="1:24" x14ac:dyDescent="0.3">
      <c r="A3763">
        <f t="shared" si="1110"/>
        <v>3762</v>
      </c>
      <c r="B3763" s="1">
        <v>40570</v>
      </c>
      <c r="C3763">
        <v>5604.3</v>
      </c>
      <c r="D3763">
        <f t="shared" si="1111"/>
        <v>-83.099999999999454</v>
      </c>
      <c r="E3763" t="str">
        <f t="shared" si="1112"/>
        <v/>
      </c>
      <c r="F3763" s="4">
        <f t="shared" si="1113"/>
        <v>-83.099999999999454</v>
      </c>
      <c r="G3763">
        <f t="shared" ca="1" si="1114"/>
        <v>0.49189999999999962</v>
      </c>
      <c r="H3763">
        <f t="shared" ca="1" si="1115"/>
        <v>0.7665555555555551</v>
      </c>
      <c r="I3763" s="4">
        <f t="shared" ca="1" si="1125"/>
        <v>0.64170169589795611</v>
      </c>
      <c r="J3763" s="8">
        <f t="shared" ca="1" si="1116"/>
        <v>39.087594140966431</v>
      </c>
      <c r="K3763" t="str">
        <f t="shared" ca="1" si="1117"/>
        <v>SELL</v>
      </c>
      <c r="L3763" t="str">
        <f t="shared" ca="1" si="1118"/>
        <v>NA</v>
      </c>
      <c r="M3763" t="str">
        <f t="shared" ca="1" si="1119"/>
        <v/>
      </c>
      <c r="N3763">
        <f t="shared" si="1108"/>
        <v>5604.3</v>
      </c>
      <c r="O3763">
        <f t="shared" ca="1" si="1120"/>
        <v>23</v>
      </c>
      <c r="Q3763" t="str">
        <f t="shared" ca="1" si="1123"/>
        <v>NO</v>
      </c>
      <c r="R3763" t="str">
        <f t="shared" ca="1" si="1124"/>
        <v>NO</v>
      </c>
      <c r="S3763" t="b">
        <f t="shared" ca="1" si="1121"/>
        <v>0</v>
      </c>
      <c r="T3763" t="b">
        <f t="shared" ca="1" si="1122"/>
        <v>0</v>
      </c>
      <c r="U3763">
        <f t="shared" ca="1" si="1107"/>
        <v>1</v>
      </c>
      <c r="W3763" s="7"/>
      <c r="X3763" t="str">
        <f t="shared" ca="1" si="1109"/>
        <v>23</v>
      </c>
    </row>
    <row r="3764" spans="1:24" x14ac:dyDescent="0.3">
      <c r="A3764">
        <f t="shared" si="1110"/>
        <v>3763</v>
      </c>
      <c r="B3764" s="1">
        <v>40571</v>
      </c>
      <c r="C3764">
        <v>5512.15</v>
      </c>
      <c r="D3764">
        <f t="shared" si="1111"/>
        <v>-92.150000000000546</v>
      </c>
      <c r="E3764" t="str">
        <f t="shared" si="1112"/>
        <v/>
      </c>
      <c r="F3764" s="4">
        <f t="shared" si="1113"/>
        <v>-92.150000000000546</v>
      </c>
      <c r="G3764">
        <f t="shared" ca="1" si="1114"/>
        <v>0.49189999999999962</v>
      </c>
      <c r="H3764">
        <f t="shared" ca="1" si="1115"/>
        <v>0.70933333333333393</v>
      </c>
      <c r="I3764" s="4">
        <f t="shared" ca="1" si="1125"/>
        <v>0.69346804511278082</v>
      </c>
      <c r="J3764" s="8">
        <f t="shared" ca="1" si="1116"/>
        <v>40.949579598745693</v>
      </c>
      <c r="K3764" t="str">
        <f t="shared" ca="1" si="1117"/>
        <v>SELL</v>
      </c>
      <c r="L3764" t="str">
        <f t="shared" ca="1" si="1118"/>
        <v>NA</v>
      </c>
      <c r="M3764" t="str">
        <f t="shared" ca="1" si="1119"/>
        <v/>
      </c>
      <c r="N3764">
        <f t="shared" si="1108"/>
        <v>5512.15</v>
      </c>
      <c r="O3764">
        <f t="shared" ca="1" si="1120"/>
        <v>23</v>
      </c>
      <c r="Q3764" t="str">
        <f t="shared" ca="1" si="1123"/>
        <v>NO</v>
      </c>
      <c r="R3764" t="str">
        <f t="shared" ca="1" si="1124"/>
        <v>NO</v>
      </c>
      <c r="S3764" t="b">
        <f t="shared" ca="1" si="1121"/>
        <v>0</v>
      </c>
      <c r="T3764" t="b">
        <f t="shared" ca="1" si="1122"/>
        <v>0</v>
      </c>
      <c r="U3764">
        <f t="shared" ca="1" si="1107"/>
        <v>1</v>
      </c>
      <c r="W3764" s="7"/>
      <c r="X3764" t="str">
        <f t="shared" ca="1" si="1109"/>
        <v>23</v>
      </c>
    </row>
    <row r="3765" spans="1:24" x14ac:dyDescent="0.3">
      <c r="A3765">
        <f t="shared" si="1110"/>
        <v>3764</v>
      </c>
      <c r="B3765" s="1">
        <v>40574</v>
      </c>
      <c r="C3765">
        <v>5505.9</v>
      </c>
      <c r="D3765">
        <f t="shared" si="1111"/>
        <v>-6.25</v>
      </c>
      <c r="E3765" t="str">
        <f t="shared" si="1112"/>
        <v/>
      </c>
      <c r="F3765" s="4">
        <f t="shared" si="1113"/>
        <v>-6.25</v>
      </c>
      <c r="G3765">
        <f t="shared" ca="1" si="1114"/>
        <v>0.49189999999999962</v>
      </c>
      <c r="H3765">
        <f t="shared" ca="1" si="1115"/>
        <v>0.55877777777777837</v>
      </c>
      <c r="I3765" s="4">
        <f t="shared" ca="1" si="1125"/>
        <v>0.8803141777689385</v>
      </c>
      <c r="J3765" s="8">
        <f t="shared" ca="1" si="1116"/>
        <v>46.817398293165212</v>
      </c>
      <c r="K3765" t="str">
        <f t="shared" ca="1" si="1117"/>
        <v>SELL</v>
      </c>
      <c r="L3765" t="str">
        <f t="shared" ca="1" si="1118"/>
        <v>NA</v>
      </c>
      <c r="M3765" t="str">
        <f t="shared" ca="1" si="1119"/>
        <v/>
      </c>
      <c r="N3765">
        <f t="shared" si="1108"/>
        <v>5505.9</v>
      </c>
      <c r="O3765">
        <f t="shared" ca="1" si="1120"/>
        <v>23</v>
      </c>
      <c r="Q3765" t="str">
        <f t="shared" ca="1" si="1123"/>
        <v>NO</v>
      </c>
      <c r="R3765" t="str">
        <f t="shared" ca="1" si="1124"/>
        <v>NO</v>
      </c>
      <c r="S3765" t="b">
        <f t="shared" ca="1" si="1121"/>
        <v>0</v>
      </c>
      <c r="T3765" t="b">
        <f t="shared" ca="1" si="1122"/>
        <v>0</v>
      </c>
      <c r="U3765">
        <f t="shared" ca="1" si="1107"/>
        <v>1</v>
      </c>
      <c r="W3765" s="7"/>
      <c r="X3765" t="str">
        <f t="shared" ca="1" si="1109"/>
        <v>23</v>
      </c>
    </row>
    <row r="3766" spans="1:24" x14ac:dyDescent="0.3">
      <c r="A3766">
        <f t="shared" si="1110"/>
        <v>3765</v>
      </c>
      <c r="B3766" s="1">
        <v>40575</v>
      </c>
      <c r="C3766">
        <v>5417.2</v>
      </c>
      <c r="D3766">
        <f t="shared" si="1111"/>
        <v>-88.699999999999818</v>
      </c>
      <c r="E3766" t="str">
        <f t="shared" si="1112"/>
        <v/>
      </c>
      <c r="F3766" s="4">
        <f t="shared" si="1113"/>
        <v>-88.699999999999818</v>
      </c>
      <c r="G3766">
        <f t="shared" ca="1" si="1114"/>
        <v>0.49189999999999962</v>
      </c>
      <c r="H3766">
        <f t="shared" ca="1" si="1115"/>
        <v>0.64761111111111147</v>
      </c>
      <c r="I3766" s="4">
        <f t="shared" ca="1" si="1125"/>
        <v>0.75956077893111329</v>
      </c>
      <c r="J3766" s="8">
        <f t="shared" ca="1" si="1116"/>
        <v>43.167635243184179</v>
      </c>
      <c r="K3766" t="str">
        <f t="shared" ca="1" si="1117"/>
        <v>SELL</v>
      </c>
      <c r="L3766" t="str">
        <f t="shared" ca="1" si="1118"/>
        <v>NA</v>
      </c>
      <c r="M3766" t="str">
        <f t="shared" ca="1" si="1119"/>
        <v/>
      </c>
      <c r="N3766">
        <f t="shared" si="1108"/>
        <v>5417.2</v>
      </c>
      <c r="O3766">
        <f t="shared" ca="1" si="1120"/>
        <v>23</v>
      </c>
      <c r="Q3766" t="str">
        <f t="shared" ca="1" si="1123"/>
        <v>NO</v>
      </c>
      <c r="R3766" t="str">
        <f t="shared" ca="1" si="1124"/>
        <v>NO</v>
      </c>
      <c r="S3766" t="b">
        <f t="shared" ca="1" si="1121"/>
        <v>0</v>
      </c>
      <c r="T3766" t="b">
        <f t="shared" ca="1" si="1122"/>
        <v>0</v>
      </c>
      <c r="U3766">
        <f t="shared" ca="1" si="1107"/>
        <v>1</v>
      </c>
      <c r="W3766" s="7"/>
      <c r="X3766" t="str">
        <f t="shared" ca="1" si="1109"/>
        <v>23</v>
      </c>
    </row>
    <row r="3767" spans="1:24" x14ac:dyDescent="0.3">
      <c r="A3767">
        <f t="shared" si="1110"/>
        <v>3766</v>
      </c>
      <c r="B3767" s="1">
        <v>40576</v>
      </c>
      <c r="C3767">
        <v>5432</v>
      </c>
      <c r="D3767">
        <f t="shared" si="1111"/>
        <v>14.800000000000182</v>
      </c>
      <c r="E3767">
        <f t="shared" si="1112"/>
        <v>14.800000000000182</v>
      </c>
      <c r="F3767" s="4" t="str">
        <f t="shared" si="1113"/>
        <v/>
      </c>
      <c r="G3767">
        <f t="shared" ca="1" si="1114"/>
        <v>0.30320000000000069</v>
      </c>
      <c r="H3767">
        <f t="shared" ca="1" si="1115"/>
        <v>0.64761111111111147</v>
      </c>
      <c r="I3767" s="4">
        <f t="shared" ca="1" si="1125"/>
        <v>0.46818220811529632</v>
      </c>
      <c r="J3767" s="8">
        <f t="shared" ca="1" si="1116"/>
        <v>31.888562981314237</v>
      </c>
      <c r="K3767" t="str">
        <f t="shared" ca="1" si="1117"/>
        <v>SELL</v>
      </c>
      <c r="L3767" t="str">
        <f t="shared" ca="1" si="1118"/>
        <v>NA</v>
      </c>
      <c r="M3767" t="str">
        <f t="shared" ca="1" si="1119"/>
        <v/>
      </c>
      <c r="N3767">
        <f t="shared" si="1108"/>
        <v>5432</v>
      </c>
      <c r="O3767">
        <f t="shared" ca="1" si="1120"/>
        <v>23</v>
      </c>
      <c r="Q3767" t="str">
        <f t="shared" ca="1" si="1123"/>
        <v>NO</v>
      </c>
      <c r="R3767" t="str">
        <f t="shared" ca="1" si="1124"/>
        <v>NO</v>
      </c>
      <c r="S3767" t="b">
        <f t="shared" ca="1" si="1121"/>
        <v>0</v>
      </c>
      <c r="T3767" t="b">
        <f t="shared" ca="1" si="1122"/>
        <v>0</v>
      </c>
      <c r="U3767">
        <f t="shared" ca="1" si="1107"/>
        <v>1</v>
      </c>
      <c r="W3767" s="7"/>
      <c r="X3767" t="str">
        <f t="shared" ca="1" si="1109"/>
        <v>23</v>
      </c>
    </row>
    <row r="3768" spans="1:24" x14ac:dyDescent="0.3">
      <c r="A3768">
        <f t="shared" si="1110"/>
        <v>3767</v>
      </c>
      <c r="B3768" s="1">
        <v>40577</v>
      </c>
      <c r="C3768">
        <v>5526.75</v>
      </c>
      <c r="D3768">
        <f t="shared" si="1111"/>
        <v>94.75</v>
      </c>
      <c r="E3768">
        <f t="shared" si="1112"/>
        <v>94.75</v>
      </c>
      <c r="F3768" s="4" t="str">
        <f t="shared" si="1113"/>
        <v/>
      </c>
      <c r="G3768">
        <f t="shared" ca="1" si="1114"/>
        <v>0.41058333333333397</v>
      </c>
      <c r="H3768">
        <f t="shared" ca="1" si="1115"/>
        <v>0.58937499999999998</v>
      </c>
      <c r="I3768" s="4">
        <f t="shared" ca="1" si="1125"/>
        <v>0.6966419229409696</v>
      </c>
      <c r="J3768" s="8">
        <f t="shared" ca="1" si="1116"/>
        <v>41.060044168507055</v>
      </c>
      <c r="K3768" t="str">
        <f t="shared" ca="1" si="1117"/>
        <v>SELL</v>
      </c>
      <c r="L3768" t="str">
        <f t="shared" ca="1" si="1118"/>
        <v>NA</v>
      </c>
      <c r="M3768" t="str">
        <f t="shared" ca="1" si="1119"/>
        <v/>
      </c>
      <c r="N3768">
        <f t="shared" si="1108"/>
        <v>5526.75</v>
      </c>
      <c r="O3768">
        <f t="shared" ca="1" si="1120"/>
        <v>23</v>
      </c>
      <c r="Q3768" t="str">
        <f t="shared" ca="1" si="1123"/>
        <v>NO</v>
      </c>
      <c r="R3768" t="str">
        <f t="shared" ca="1" si="1124"/>
        <v>NO</v>
      </c>
      <c r="S3768" t="b">
        <f t="shared" ca="1" si="1121"/>
        <v>0</v>
      </c>
      <c r="T3768" t="b">
        <f t="shared" ca="1" si="1122"/>
        <v>0</v>
      </c>
      <c r="U3768">
        <f t="shared" ca="1" si="1107"/>
        <v>1</v>
      </c>
      <c r="W3768" s="7"/>
      <c r="X3768" t="str">
        <f t="shared" ca="1" si="1109"/>
        <v>23</v>
      </c>
    </row>
    <row r="3769" spans="1:24" x14ac:dyDescent="0.3">
      <c r="A3769">
        <f t="shared" si="1110"/>
        <v>3768</v>
      </c>
      <c r="B3769" s="1">
        <v>40578</v>
      </c>
      <c r="C3769">
        <v>5395.75</v>
      </c>
      <c r="D3769">
        <f t="shared" si="1111"/>
        <v>-131</v>
      </c>
      <c r="E3769" t="str">
        <f t="shared" si="1112"/>
        <v/>
      </c>
      <c r="F3769" s="4">
        <f t="shared" si="1113"/>
        <v>-131</v>
      </c>
      <c r="G3769">
        <f t="shared" ca="1" si="1114"/>
        <v>0.41058333333333397</v>
      </c>
      <c r="H3769">
        <f t="shared" ca="1" si="1115"/>
        <v>0.63143750000000065</v>
      </c>
      <c r="I3769" s="4">
        <f t="shared" ca="1" si="1125"/>
        <v>0.65023590352700555</v>
      </c>
      <c r="J3769" s="8">
        <f t="shared" ca="1" si="1116"/>
        <v>39.402603114940931</v>
      </c>
      <c r="K3769" t="str">
        <f t="shared" ca="1" si="1117"/>
        <v>SELL</v>
      </c>
      <c r="L3769" t="str">
        <f t="shared" ca="1" si="1118"/>
        <v>NA</v>
      </c>
      <c r="M3769" t="str">
        <f t="shared" ca="1" si="1119"/>
        <v/>
      </c>
      <c r="N3769">
        <f t="shared" si="1108"/>
        <v>5395.75</v>
      </c>
      <c r="O3769">
        <f t="shared" ca="1" si="1120"/>
        <v>23</v>
      </c>
      <c r="Q3769" t="str">
        <f t="shared" ca="1" si="1123"/>
        <v>NO</v>
      </c>
      <c r="R3769" t="str">
        <f t="shared" ca="1" si="1124"/>
        <v>NO</v>
      </c>
      <c r="S3769" t="b">
        <f t="shared" ca="1" si="1121"/>
        <v>0</v>
      </c>
      <c r="T3769" t="b">
        <f t="shared" ca="1" si="1122"/>
        <v>0</v>
      </c>
      <c r="U3769">
        <f t="shared" ca="1" si="1107"/>
        <v>1</v>
      </c>
      <c r="W3769" s="7"/>
      <c r="X3769" t="str">
        <f t="shared" ca="1" si="1109"/>
        <v>23</v>
      </c>
    </row>
    <row r="3770" spans="1:24" x14ac:dyDescent="0.3">
      <c r="A3770">
        <f t="shared" si="1110"/>
        <v>3769</v>
      </c>
      <c r="B3770" s="1">
        <v>40581</v>
      </c>
      <c r="C3770">
        <v>5396</v>
      </c>
      <c r="D3770">
        <f t="shared" si="1111"/>
        <v>0.25</v>
      </c>
      <c r="E3770">
        <f t="shared" si="1112"/>
        <v>0.25</v>
      </c>
      <c r="F3770" s="4" t="str">
        <f t="shared" si="1113"/>
        <v/>
      </c>
      <c r="G3770">
        <f t="shared" ca="1" si="1114"/>
        <v>0.41066666666666757</v>
      </c>
      <c r="H3770">
        <f t="shared" ca="1" si="1115"/>
        <v>0.63143750000000065</v>
      </c>
      <c r="I3770" s="4">
        <f t="shared" ca="1" si="1125"/>
        <v>0.65036787752812775</v>
      </c>
      <c r="J3770" s="8">
        <f t="shared" ca="1" si="1116"/>
        <v>39.407448871474003</v>
      </c>
      <c r="K3770" t="str">
        <f t="shared" ca="1" si="1117"/>
        <v>SELL</v>
      </c>
      <c r="L3770" t="str">
        <f t="shared" ca="1" si="1118"/>
        <v>NA</v>
      </c>
      <c r="M3770" t="str">
        <f t="shared" ca="1" si="1119"/>
        <v/>
      </c>
      <c r="N3770">
        <f t="shared" si="1108"/>
        <v>5396</v>
      </c>
      <c r="O3770">
        <f t="shared" ca="1" si="1120"/>
        <v>23</v>
      </c>
      <c r="Q3770" t="str">
        <f t="shared" ca="1" si="1123"/>
        <v>NO</v>
      </c>
      <c r="R3770" t="str">
        <f t="shared" ca="1" si="1124"/>
        <v>NO</v>
      </c>
      <c r="S3770" t="b">
        <f t="shared" ca="1" si="1121"/>
        <v>0</v>
      </c>
      <c r="T3770" t="b">
        <f t="shared" ca="1" si="1122"/>
        <v>0</v>
      </c>
      <c r="U3770">
        <f t="shared" ca="1" si="1107"/>
        <v>1</v>
      </c>
      <c r="W3770" s="7"/>
      <c r="X3770" t="str">
        <f t="shared" ca="1" si="1109"/>
        <v>23</v>
      </c>
    </row>
    <row r="3771" spans="1:24" x14ac:dyDescent="0.3">
      <c r="A3771">
        <f t="shared" si="1110"/>
        <v>3770</v>
      </c>
      <c r="B3771" s="1">
        <v>40582</v>
      </c>
      <c r="C3771">
        <v>5312.55</v>
      </c>
      <c r="D3771">
        <f t="shared" si="1111"/>
        <v>-83.449999999999818</v>
      </c>
      <c r="E3771" t="str">
        <f t="shared" si="1112"/>
        <v/>
      </c>
      <c r="F3771" s="4">
        <f t="shared" si="1113"/>
        <v>-83.449999999999818</v>
      </c>
      <c r="G3771">
        <f t="shared" ca="1" si="1114"/>
        <v>0.35420000000000074</v>
      </c>
      <c r="H3771">
        <f t="shared" ca="1" si="1115"/>
        <v>0.65400000000000036</v>
      </c>
      <c r="I3771" s="4">
        <f t="shared" ca="1" si="1125"/>
        <v>0.54159021406727914</v>
      </c>
      <c r="J3771" s="8">
        <f t="shared" ca="1" si="1116"/>
        <v>35.131918270184528</v>
      </c>
      <c r="K3771" t="str">
        <f t="shared" ca="1" si="1117"/>
        <v>SELL</v>
      </c>
      <c r="L3771" t="str">
        <f t="shared" ca="1" si="1118"/>
        <v>NA</v>
      </c>
      <c r="M3771" t="str">
        <f t="shared" ca="1" si="1119"/>
        <v/>
      </c>
      <c r="N3771">
        <f t="shared" si="1108"/>
        <v>5312.55</v>
      </c>
      <c r="O3771">
        <f t="shared" ca="1" si="1120"/>
        <v>23</v>
      </c>
      <c r="Q3771" t="str">
        <f t="shared" ca="1" si="1123"/>
        <v>NO</v>
      </c>
      <c r="R3771" t="str">
        <f t="shared" ca="1" si="1124"/>
        <v>NO</v>
      </c>
      <c r="S3771" t="b">
        <f t="shared" ca="1" si="1121"/>
        <v>0</v>
      </c>
      <c r="T3771" t="b">
        <f t="shared" ca="1" si="1122"/>
        <v>0</v>
      </c>
      <c r="U3771">
        <f t="shared" ca="1" si="1107"/>
        <v>1</v>
      </c>
      <c r="W3771" s="7"/>
      <c r="X3771" t="str">
        <f t="shared" ca="1" si="1109"/>
        <v>23</v>
      </c>
    </row>
    <row r="3772" spans="1:24" x14ac:dyDescent="0.3">
      <c r="A3772">
        <f t="shared" si="1110"/>
        <v>3771</v>
      </c>
      <c r="B3772" s="1">
        <v>40583</v>
      </c>
      <c r="C3772">
        <v>5253.55</v>
      </c>
      <c r="D3772">
        <f t="shared" si="1111"/>
        <v>-59</v>
      </c>
      <c r="E3772" t="str">
        <f t="shared" si="1112"/>
        <v/>
      </c>
      <c r="F3772" s="4">
        <f t="shared" si="1113"/>
        <v>-59</v>
      </c>
      <c r="G3772">
        <f t="shared" ca="1" si="1114"/>
        <v>0.35420000000000074</v>
      </c>
      <c r="H3772">
        <f t="shared" ca="1" si="1115"/>
        <v>0.68288888888888932</v>
      </c>
      <c r="I3772" s="4">
        <f t="shared" ca="1" si="1125"/>
        <v>0.51867881548975014</v>
      </c>
      <c r="J3772" s="8">
        <f t="shared" ca="1" si="1116"/>
        <v>34.153292335383256</v>
      </c>
      <c r="K3772" t="str">
        <f t="shared" ca="1" si="1117"/>
        <v>SELL</v>
      </c>
      <c r="L3772" t="str">
        <f t="shared" ca="1" si="1118"/>
        <v>NA</v>
      </c>
      <c r="M3772" t="str">
        <f t="shared" ca="1" si="1119"/>
        <v/>
      </c>
      <c r="N3772">
        <f t="shared" si="1108"/>
        <v>5253.55</v>
      </c>
      <c r="O3772">
        <f t="shared" ca="1" si="1120"/>
        <v>23</v>
      </c>
      <c r="Q3772" t="str">
        <f t="shared" ca="1" si="1123"/>
        <v>NO</v>
      </c>
      <c r="R3772" t="str">
        <f t="shared" ca="1" si="1124"/>
        <v>NO</v>
      </c>
      <c r="S3772" t="b">
        <f t="shared" ca="1" si="1121"/>
        <v>0</v>
      </c>
      <c r="T3772" t="b">
        <f t="shared" ca="1" si="1122"/>
        <v>0</v>
      </c>
      <c r="U3772">
        <f t="shared" ca="1" si="1107"/>
        <v>1</v>
      </c>
      <c r="W3772" s="7"/>
      <c r="X3772" t="str">
        <f t="shared" ca="1" si="1109"/>
        <v>23</v>
      </c>
    </row>
    <row r="3773" spans="1:24" x14ac:dyDescent="0.3">
      <c r="A3773">
        <f t="shared" si="1110"/>
        <v>3772</v>
      </c>
      <c r="B3773" s="1">
        <v>40584</v>
      </c>
      <c r="C3773">
        <v>5225.8</v>
      </c>
      <c r="D3773">
        <f t="shared" si="1111"/>
        <v>-27.75</v>
      </c>
      <c r="E3773" t="str">
        <f t="shared" si="1112"/>
        <v/>
      </c>
      <c r="F3773" s="4">
        <f t="shared" si="1113"/>
        <v>-27.75</v>
      </c>
      <c r="G3773">
        <f t="shared" ca="1" si="1114"/>
        <v>0.39137500000000047</v>
      </c>
      <c r="H3773">
        <f t="shared" ca="1" si="1115"/>
        <v>0.64235000000000042</v>
      </c>
      <c r="I3773" s="4">
        <f t="shared" ca="1" si="1125"/>
        <v>0.60928621468047051</v>
      </c>
      <c r="J3773" s="8">
        <f t="shared" ca="1" si="1116"/>
        <v>37.860649592493182</v>
      </c>
      <c r="K3773" t="str">
        <f t="shared" ca="1" si="1117"/>
        <v>SELL</v>
      </c>
      <c r="L3773" t="str">
        <f t="shared" ca="1" si="1118"/>
        <v>NA</v>
      </c>
      <c r="M3773" t="str">
        <f t="shared" ca="1" si="1119"/>
        <v/>
      </c>
      <c r="N3773">
        <f t="shared" si="1108"/>
        <v>5225.8</v>
      </c>
      <c r="O3773">
        <f t="shared" ca="1" si="1120"/>
        <v>23</v>
      </c>
      <c r="Q3773" t="str">
        <f t="shared" ca="1" si="1123"/>
        <v>NO</v>
      </c>
      <c r="R3773" t="str">
        <f t="shared" ca="1" si="1124"/>
        <v>NO</v>
      </c>
      <c r="S3773" t="b">
        <f t="shared" ca="1" si="1121"/>
        <v>0</v>
      </c>
      <c r="T3773" t="b">
        <f t="shared" ca="1" si="1122"/>
        <v>0</v>
      </c>
      <c r="U3773">
        <f t="shared" ca="1" si="1107"/>
        <v>1</v>
      </c>
      <c r="W3773" s="7"/>
      <c r="X3773" t="str">
        <f t="shared" ca="1" si="1109"/>
        <v>23</v>
      </c>
    </row>
    <row r="3774" spans="1:24" x14ac:dyDescent="0.3">
      <c r="A3774">
        <f t="shared" si="1110"/>
        <v>3773</v>
      </c>
      <c r="B3774" s="1">
        <v>40585</v>
      </c>
      <c r="C3774">
        <v>5310</v>
      </c>
      <c r="D3774">
        <f t="shared" si="1111"/>
        <v>84.199999999999818</v>
      </c>
      <c r="E3774">
        <f t="shared" si="1112"/>
        <v>84.199999999999818</v>
      </c>
      <c r="F3774" s="4" t="str">
        <f t="shared" si="1113"/>
        <v/>
      </c>
      <c r="G3774">
        <f t="shared" ca="1" si="1114"/>
        <v>0.48149999999999998</v>
      </c>
      <c r="H3774">
        <f t="shared" ca="1" si="1115"/>
        <v>0.69694444444444448</v>
      </c>
      <c r="I3774" s="4">
        <f t="shared" ca="1" si="1125"/>
        <v>0.69087285771223594</v>
      </c>
      <c r="J3774" s="8">
        <f t="shared" ca="1" si="1116"/>
        <v>40.858947765415806</v>
      </c>
      <c r="K3774" t="str">
        <f t="shared" ca="1" si="1117"/>
        <v>SELL</v>
      </c>
      <c r="L3774" t="str">
        <f t="shared" ca="1" si="1118"/>
        <v>NA</v>
      </c>
      <c r="M3774" t="str">
        <f t="shared" ca="1" si="1119"/>
        <v/>
      </c>
      <c r="N3774">
        <f t="shared" si="1108"/>
        <v>5310</v>
      </c>
      <c r="O3774">
        <f t="shared" ca="1" si="1120"/>
        <v>23</v>
      </c>
      <c r="Q3774" t="str">
        <f t="shared" ca="1" si="1123"/>
        <v>NO</v>
      </c>
      <c r="R3774" t="str">
        <f t="shared" ca="1" si="1124"/>
        <v>NO</v>
      </c>
      <c r="S3774" t="b">
        <f t="shared" ca="1" si="1121"/>
        <v>0</v>
      </c>
      <c r="T3774" t="b">
        <f t="shared" ca="1" si="1122"/>
        <v>0</v>
      </c>
      <c r="U3774">
        <f t="shared" ca="1" si="1107"/>
        <v>1</v>
      </c>
      <c r="W3774" s="7"/>
      <c r="X3774" t="str">
        <f t="shared" ca="1" si="1109"/>
        <v>23</v>
      </c>
    </row>
    <row r="3775" spans="1:24" x14ac:dyDescent="0.3">
      <c r="A3775">
        <f t="shared" si="1110"/>
        <v>3774</v>
      </c>
      <c r="B3775" s="1">
        <v>40588</v>
      </c>
      <c r="C3775">
        <v>5456</v>
      </c>
      <c r="D3775">
        <f t="shared" si="1111"/>
        <v>146</v>
      </c>
      <c r="E3775">
        <f t="shared" si="1112"/>
        <v>146</v>
      </c>
      <c r="F3775" s="4" t="str">
        <f t="shared" si="1113"/>
        <v/>
      </c>
      <c r="G3775">
        <f t="shared" ca="1" si="1114"/>
        <v>0.68</v>
      </c>
      <c r="H3775">
        <f t="shared" ca="1" si="1115"/>
        <v>0.69694444444444448</v>
      </c>
      <c r="I3775" s="4">
        <f t="shared" ca="1" si="1125"/>
        <v>0.97568752491032285</v>
      </c>
      <c r="J3775" s="8">
        <f t="shared" ca="1" si="1116"/>
        <v>49.384708493040151</v>
      </c>
      <c r="K3775" t="str">
        <f t="shared" ca="1" si="1117"/>
        <v>SELL</v>
      </c>
      <c r="L3775" t="str">
        <f t="shared" ca="1" si="1118"/>
        <v>NA</v>
      </c>
      <c r="M3775" t="str">
        <f t="shared" ca="1" si="1119"/>
        <v/>
      </c>
      <c r="N3775">
        <f t="shared" si="1108"/>
        <v>5456</v>
      </c>
      <c r="O3775">
        <f t="shared" ca="1" si="1120"/>
        <v>23</v>
      </c>
      <c r="Q3775" t="str">
        <f t="shared" ca="1" si="1123"/>
        <v>NO</v>
      </c>
      <c r="R3775" t="str">
        <f t="shared" ca="1" si="1124"/>
        <v>NO</v>
      </c>
      <c r="S3775" t="b">
        <f t="shared" ca="1" si="1121"/>
        <v>0</v>
      </c>
      <c r="T3775" t="b">
        <f t="shared" ca="1" si="1122"/>
        <v>0</v>
      </c>
      <c r="U3775">
        <f t="shared" ca="1" si="1107"/>
        <v>1</v>
      </c>
      <c r="W3775" s="7"/>
      <c r="X3775" t="str">
        <f t="shared" ca="1" si="1109"/>
        <v>23</v>
      </c>
    </row>
    <row r="3776" spans="1:24" x14ac:dyDescent="0.3">
      <c r="A3776">
        <f t="shared" si="1110"/>
        <v>3775</v>
      </c>
      <c r="B3776" s="1">
        <v>40589</v>
      </c>
      <c r="C3776">
        <v>5481</v>
      </c>
      <c r="D3776">
        <f t="shared" si="1111"/>
        <v>25</v>
      </c>
      <c r="E3776">
        <f t="shared" si="1112"/>
        <v>25</v>
      </c>
      <c r="F3776" s="4" t="str">
        <f t="shared" si="1113"/>
        <v/>
      </c>
      <c r="G3776">
        <f t="shared" ca="1" si="1114"/>
        <v>0.60833333333333339</v>
      </c>
      <c r="H3776">
        <f t="shared" ca="1" si="1115"/>
        <v>0.7142499999999995</v>
      </c>
      <c r="I3776" s="4">
        <f t="shared" ca="1" si="1125"/>
        <v>0.85170925212927384</v>
      </c>
      <c r="J3776" s="8">
        <f t="shared" ca="1" si="1116"/>
        <v>45.995841471866953</v>
      </c>
      <c r="K3776" t="str">
        <f t="shared" ca="1" si="1117"/>
        <v>SELL</v>
      </c>
      <c r="L3776" t="str">
        <f t="shared" ca="1" si="1118"/>
        <v>NA</v>
      </c>
      <c r="M3776" t="str">
        <f t="shared" ca="1" si="1119"/>
        <v/>
      </c>
      <c r="N3776">
        <f t="shared" si="1108"/>
        <v>5481</v>
      </c>
      <c r="O3776">
        <f t="shared" ca="1" si="1120"/>
        <v>23</v>
      </c>
      <c r="Q3776" t="str">
        <f t="shared" ca="1" si="1123"/>
        <v>NO</v>
      </c>
      <c r="R3776" t="str">
        <f t="shared" ca="1" si="1124"/>
        <v>NO</v>
      </c>
      <c r="S3776" t="b">
        <f t="shared" ca="1" si="1121"/>
        <v>0</v>
      </c>
      <c r="T3776" t="b">
        <f t="shared" ca="1" si="1122"/>
        <v>0</v>
      </c>
      <c r="U3776">
        <f t="shared" ca="1" si="1107"/>
        <v>1</v>
      </c>
      <c r="W3776" s="7"/>
      <c r="X3776" t="str">
        <f t="shared" ca="1" si="1109"/>
        <v>23</v>
      </c>
    </row>
    <row r="3777" spans="1:24" x14ac:dyDescent="0.3">
      <c r="A3777">
        <f t="shared" si="1110"/>
        <v>3776</v>
      </c>
      <c r="B3777" s="1">
        <v>40590</v>
      </c>
      <c r="C3777">
        <v>5481.7</v>
      </c>
      <c r="D3777">
        <f t="shared" si="1111"/>
        <v>0.6999999999998181</v>
      </c>
      <c r="E3777">
        <f t="shared" si="1112"/>
        <v>0.6999999999998181</v>
      </c>
      <c r="F3777" s="4" t="str">
        <f t="shared" si="1113"/>
        <v/>
      </c>
      <c r="G3777">
        <f t="shared" ca="1" si="1114"/>
        <v>0.52242857142857124</v>
      </c>
      <c r="H3777">
        <f t="shared" ca="1" si="1115"/>
        <v>0.69757142857142884</v>
      </c>
      <c r="I3777" s="4">
        <f t="shared" ca="1" si="1125"/>
        <v>0.74892484128609405</v>
      </c>
      <c r="J3777" s="8">
        <f t="shared" ca="1" si="1116"/>
        <v>42.822014051522231</v>
      </c>
      <c r="K3777" t="str">
        <f t="shared" ca="1" si="1117"/>
        <v>SELL</v>
      </c>
      <c r="L3777" t="str">
        <f t="shared" ca="1" si="1118"/>
        <v>NA</v>
      </c>
      <c r="M3777" t="str">
        <f t="shared" ca="1" si="1119"/>
        <v/>
      </c>
      <c r="N3777">
        <f t="shared" si="1108"/>
        <v>5481.7</v>
      </c>
      <c r="O3777">
        <f t="shared" ca="1" si="1120"/>
        <v>23</v>
      </c>
      <c r="Q3777" t="str">
        <f t="shared" ca="1" si="1123"/>
        <v>NO</v>
      </c>
      <c r="R3777" t="str">
        <f t="shared" ca="1" si="1124"/>
        <v>NO</v>
      </c>
      <c r="S3777" t="b">
        <f t="shared" ca="1" si="1121"/>
        <v>0</v>
      </c>
      <c r="T3777" t="b">
        <f t="shared" ca="1" si="1122"/>
        <v>0</v>
      </c>
      <c r="U3777">
        <f t="shared" ref="U3777:U3840" ca="1" si="1126">IF(U3776=1,1,IF(K3777="BUY",1,0))</f>
        <v>1</v>
      </c>
      <c r="W3777" s="7"/>
      <c r="X3777" t="str">
        <f t="shared" ca="1" si="1109"/>
        <v>23</v>
      </c>
    </row>
    <row r="3778" spans="1:24" x14ac:dyDescent="0.3">
      <c r="A3778">
        <f t="shared" si="1110"/>
        <v>3777</v>
      </c>
      <c r="B3778" s="1">
        <v>40591</v>
      </c>
      <c r="C3778">
        <v>5546.45</v>
      </c>
      <c r="D3778">
        <f t="shared" si="1111"/>
        <v>64.75</v>
      </c>
      <c r="E3778">
        <f t="shared" si="1112"/>
        <v>64.75</v>
      </c>
      <c r="F3778" s="4" t="str">
        <f t="shared" si="1113"/>
        <v/>
      </c>
      <c r="G3778">
        <f t="shared" ca="1" si="1114"/>
        <v>0.53806249999999978</v>
      </c>
      <c r="H3778">
        <f t="shared" ca="1" si="1115"/>
        <v>0.66024999999999934</v>
      </c>
      <c r="I3778" s="4">
        <f t="shared" ca="1" si="1125"/>
        <v>0.81493752366527883</v>
      </c>
      <c r="J3778" s="8">
        <f t="shared" ca="1" si="1116"/>
        <v>44.901684660720818</v>
      </c>
      <c r="K3778" t="str">
        <f t="shared" ca="1" si="1117"/>
        <v>SELL</v>
      </c>
      <c r="L3778" t="str">
        <f t="shared" ca="1" si="1118"/>
        <v>NA</v>
      </c>
      <c r="M3778" t="str">
        <f t="shared" ca="1" si="1119"/>
        <v/>
      </c>
      <c r="N3778">
        <f t="shared" si="1108"/>
        <v>5546.45</v>
      </c>
      <c r="O3778">
        <f t="shared" ca="1" si="1120"/>
        <v>23</v>
      </c>
      <c r="Q3778" t="str">
        <f t="shared" ca="1" si="1123"/>
        <v>NO</v>
      </c>
      <c r="R3778" t="str">
        <f t="shared" ca="1" si="1124"/>
        <v>NO</v>
      </c>
      <c r="S3778" t="b">
        <f t="shared" ca="1" si="1121"/>
        <v>0</v>
      </c>
      <c r="T3778" t="b">
        <f t="shared" ca="1" si="1122"/>
        <v>0</v>
      </c>
      <c r="U3778">
        <f t="shared" ca="1" si="1126"/>
        <v>1</v>
      </c>
      <c r="W3778" s="7"/>
      <c r="X3778" t="str">
        <f t="shared" ca="1" si="1109"/>
        <v>23</v>
      </c>
    </row>
    <row r="3779" spans="1:24" x14ac:dyDescent="0.3">
      <c r="A3779">
        <f t="shared" si="1110"/>
        <v>3778</v>
      </c>
      <c r="B3779" s="1">
        <v>40592</v>
      </c>
      <c r="C3779">
        <v>5458.95</v>
      </c>
      <c r="D3779">
        <f t="shared" si="1111"/>
        <v>-87.5</v>
      </c>
      <c r="E3779" t="str">
        <f t="shared" si="1112"/>
        <v/>
      </c>
      <c r="F3779" s="4">
        <f t="shared" si="1113"/>
        <v>-87.5</v>
      </c>
      <c r="G3779">
        <f t="shared" ca="1" si="1114"/>
        <v>0.53806249999999978</v>
      </c>
      <c r="H3779">
        <f t="shared" ca="1" si="1115"/>
        <v>0.79566666666666608</v>
      </c>
      <c r="I3779" s="4">
        <f t="shared" ca="1" si="1125"/>
        <v>0.67624109761206552</v>
      </c>
      <c r="J3779" s="8">
        <f t="shared" ca="1" si="1116"/>
        <v>40.342710757743802</v>
      </c>
      <c r="K3779" t="str">
        <f t="shared" ca="1" si="1117"/>
        <v>SELL</v>
      </c>
      <c r="L3779" t="str">
        <f t="shared" ca="1" si="1118"/>
        <v>NA</v>
      </c>
      <c r="M3779" t="str">
        <f t="shared" ca="1" si="1119"/>
        <v/>
      </c>
      <c r="N3779">
        <f t="shared" ref="N3779:N3842" si="1127">C3779</f>
        <v>5458.95</v>
      </c>
      <c r="O3779">
        <f t="shared" ca="1" si="1120"/>
        <v>23</v>
      </c>
      <c r="Q3779" t="str">
        <f t="shared" ca="1" si="1123"/>
        <v>NO</v>
      </c>
      <c r="R3779" t="str">
        <f t="shared" ca="1" si="1124"/>
        <v>NO</v>
      </c>
      <c r="S3779" t="b">
        <f t="shared" ca="1" si="1121"/>
        <v>0</v>
      </c>
      <c r="T3779" t="b">
        <f t="shared" ca="1" si="1122"/>
        <v>0</v>
      </c>
      <c r="U3779">
        <f t="shared" ca="1" si="1126"/>
        <v>1</v>
      </c>
      <c r="W3779" s="7"/>
      <c r="X3779" t="str">
        <f t="shared" ref="X3779:X3842" ca="1" si="1128">CONCATENATE(M3779&amp;O3779)</f>
        <v>23</v>
      </c>
    </row>
    <row r="3780" spans="1:24" x14ac:dyDescent="0.3">
      <c r="A3780">
        <f t="shared" ref="A3780:A3843" si="1129">A3779+1</f>
        <v>3779</v>
      </c>
      <c r="B3780" s="1">
        <v>40595</v>
      </c>
      <c r="C3780">
        <v>5518.6</v>
      </c>
      <c r="D3780">
        <f t="shared" ref="D3780:D3843" si="1130">C3780-C3779</f>
        <v>59.650000000000546</v>
      </c>
      <c r="E3780">
        <f t="shared" ref="E3780:E3843" si="1131">IF($D3780&gt;0,$D3780,"")</f>
        <v>59.650000000000546</v>
      </c>
      <c r="F3780" s="4" t="str">
        <f t="shared" ref="F3780:F3843" si="1132">IF($D3780&lt;0,$D3780,"")</f>
        <v/>
      </c>
      <c r="G3780">
        <f t="shared" ref="G3780:G3843" ca="1" si="1133">IFERROR(IF(A3780&gt;$P$2,AVERAGE(OFFSET(E3780,0,0,-$P$2,1))/100,""),"")</f>
        <v>0.54455555555555601</v>
      </c>
      <c r="H3780">
        <f t="shared" ref="H3780:H3843" ca="1" si="1134">IFERROR(IF(A3780&gt;$P$2,ABS(AVERAGE(OFFSET(F3780,0,0,-$P$2,1))/100),""),"")</f>
        <v>0.77739999999999965</v>
      </c>
      <c r="I3780" s="4">
        <f t="shared" ca="1" si="1125"/>
        <v>0.7004830917874405</v>
      </c>
      <c r="J3780" s="8">
        <f t="shared" ref="J3780:J3843" ca="1" si="1135">IFERROR(100-(100/(1+I3780)),"")</f>
        <v>41.193181818181849</v>
      </c>
      <c r="K3780" t="str">
        <f t="shared" ref="K3780:K3843" ca="1" si="1136">IF(J3780="","",IF(J3780&lt;$P$4,"BUY",IF(J3780&gt;$P$6,"SELL",K3779)))</f>
        <v>SELL</v>
      </c>
      <c r="L3780" t="str">
        <f t="shared" ref="L3780:L3843" ca="1" si="1137">IF(K3780="BUY",IF(K3779="BUY","HOLD","BUY"),IF(K3780="SELL",IF(K3779="SELL","NA","SELL"),""))</f>
        <v>NA</v>
      </c>
      <c r="M3780" t="str">
        <f t="shared" ref="M3780:M3843" ca="1" si="1138">IF(AND(L3780="SELL",U3780=1),"SELL",IF(L3780="BUY","BUY",""))</f>
        <v/>
      </c>
      <c r="N3780">
        <f t="shared" si="1127"/>
        <v>5518.6</v>
      </c>
      <c r="O3780">
        <f t="shared" ca="1" si="1120"/>
        <v>23</v>
      </c>
      <c r="Q3780" t="str">
        <f t="shared" ca="1" si="1123"/>
        <v>NO</v>
      </c>
      <c r="R3780" t="str">
        <f t="shared" ca="1" si="1124"/>
        <v>NO</v>
      </c>
      <c r="S3780" t="b">
        <f t="shared" ca="1" si="1121"/>
        <v>0</v>
      </c>
      <c r="T3780" t="b">
        <f t="shared" ca="1" si="1122"/>
        <v>0</v>
      </c>
      <c r="U3780">
        <f t="shared" ca="1" si="1126"/>
        <v>1</v>
      </c>
      <c r="W3780" s="7"/>
      <c r="X3780" t="str">
        <f t="shared" ca="1" si="1128"/>
        <v>23</v>
      </c>
    </row>
    <row r="3781" spans="1:24" x14ac:dyDescent="0.3">
      <c r="A3781">
        <f t="shared" si="1129"/>
        <v>3780</v>
      </c>
      <c r="B3781" s="1">
        <v>40596</v>
      </c>
      <c r="C3781">
        <v>5469.2</v>
      </c>
      <c r="D3781">
        <f t="shared" si="1130"/>
        <v>-49.400000000000546</v>
      </c>
      <c r="E3781" t="str">
        <f t="shared" si="1131"/>
        <v/>
      </c>
      <c r="F3781" s="4">
        <f t="shared" si="1132"/>
        <v>-49.400000000000546</v>
      </c>
      <c r="G3781">
        <f t="shared" ca="1" si="1133"/>
        <v>0.59412500000000024</v>
      </c>
      <c r="H3781">
        <f t="shared" ca="1" si="1134"/>
        <v>0.73016666666666719</v>
      </c>
      <c r="I3781" s="4">
        <f t="shared" ca="1" si="1125"/>
        <v>0.81368409039032163</v>
      </c>
      <c r="J3781" s="8">
        <f t="shared" ca="1" si="1135"/>
        <v>44.863606330428212</v>
      </c>
      <c r="K3781" t="str">
        <f t="shared" ca="1" si="1136"/>
        <v>SELL</v>
      </c>
      <c r="L3781" t="str">
        <f t="shared" ca="1" si="1137"/>
        <v>NA</v>
      </c>
      <c r="M3781" t="str">
        <f t="shared" ca="1" si="1138"/>
        <v/>
      </c>
      <c r="N3781">
        <f t="shared" si="1127"/>
        <v>5469.2</v>
      </c>
      <c r="O3781">
        <f t="shared" ref="O3781:O3844" ca="1" si="1139">IF(M3781="BUY",O3780+1,O3780)</f>
        <v>23</v>
      </c>
      <c r="Q3781" t="str">
        <f t="shared" ca="1" si="1123"/>
        <v>NO</v>
      </c>
      <c r="R3781" t="str">
        <f t="shared" ca="1" si="1124"/>
        <v>NO</v>
      </c>
      <c r="S3781" t="b">
        <f t="shared" ca="1" si="1121"/>
        <v>0</v>
      </c>
      <c r="T3781" t="b">
        <f t="shared" ca="1" si="1122"/>
        <v>0</v>
      </c>
      <c r="U3781">
        <f t="shared" ca="1" si="1126"/>
        <v>1</v>
      </c>
      <c r="W3781" s="7"/>
      <c r="X3781" t="str">
        <f t="shared" ca="1" si="1128"/>
        <v>23</v>
      </c>
    </row>
    <row r="3782" spans="1:24" x14ac:dyDescent="0.3">
      <c r="A3782">
        <f t="shared" si="1129"/>
        <v>3781</v>
      </c>
      <c r="B3782" s="1">
        <v>40597</v>
      </c>
      <c r="C3782">
        <v>5437.35</v>
      </c>
      <c r="D3782">
        <f t="shared" si="1130"/>
        <v>-31.849999999999454</v>
      </c>
      <c r="E3782" t="str">
        <f t="shared" si="1131"/>
        <v/>
      </c>
      <c r="F3782" s="4">
        <f t="shared" si="1132"/>
        <v>-31.849999999999454</v>
      </c>
      <c r="G3782">
        <f t="shared" ca="1" si="1133"/>
        <v>0.54364285714285743</v>
      </c>
      <c r="H3782">
        <f t="shared" ca="1" si="1134"/>
        <v>0.67135714285714254</v>
      </c>
      <c r="I3782" s="4">
        <f t="shared" ca="1" si="1125"/>
        <v>0.80976699648898898</v>
      </c>
      <c r="J3782" s="8">
        <f t="shared" ca="1" si="1135"/>
        <v>44.744268077601433</v>
      </c>
      <c r="K3782" t="str">
        <f t="shared" ca="1" si="1136"/>
        <v>SELL</v>
      </c>
      <c r="L3782" t="str">
        <f t="shared" ca="1" si="1137"/>
        <v>NA</v>
      </c>
      <c r="M3782" t="str">
        <f t="shared" ca="1" si="1138"/>
        <v/>
      </c>
      <c r="N3782">
        <f t="shared" si="1127"/>
        <v>5437.35</v>
      </c>
      <c r="O3782">
        <f t="shared" ca="1" si="1139"/>
        <v>23</v>
      </c>
      <c r="Q3782" t="str">
        <f t="shared" ca="1" si="1123"/>
        <v>NO</v>
      </c>
      <c r="R3782" t="str">
        <f t="shared" ca="1" si="1124"/>
        <v>NO</v>
      </c>
      <c r="S3782" t="b">
        <f t="shared" ca="1" si="1121"/>
        <v>0</v>
      </c>
      <c r="T3782" t="b">
        <f t="shared" ca="1" si="1122"/>
        <v>0</v>
      </c>
      <c r="U3782">
        <f t="shared" ca="1" si="1126"/>
        <v>1</v>
      </c>
      <c r="W3782" s="7"/>
      <c r="X3782" t="str">
        <f t="shared" ca="1" si="1128"/>
        <v>23</v>
      </c>
    </row>
    <row r="3783" spans="1:24" x14ac:dyDescent="0.3">
      <c r="A3783">
        <f t="shared" si="1129"/>
        <v>3782</v>
      </c>
      <c r="B3783" s="1">
        <v>40598</v>
      </c>
      <c r="C3783">
        <v>5262.7</v>
      </c>
      <c r="D3783">
        <f t="shared" si="1130"/>
        <v>-174.65000000000055</v>
      </c>
      <c r="E3783" t="str">
        <f t="shared" si="1131"/>
        <v/>
      </c>
      <c r="F3783" s="4">
        <f t="shared" si="1132"/>
        <v>-174.65000000000055</v>
      </c>
      <c r="G3783">
        <f t="shared" ca="1" si="1133"/>
        <v>0.54364285714285743</v>
      </c>
      <c r="H3783">
        <f t="shared" ca="1" si="1134"/>
        <v>0.73371428571428621</v>
      </c>
      <c r="I3783" s="4">
        <f t="shared" ca="1" si="1125"/>
        <v>0.74094626168224287</v>
      </c>
      <c r="J3783" s="8">
        <f t="shared" ca="1" si="1135"/>
        <v>42.559973158865958</v>
      </c>
      <c r="K3783" t="str">
        <f t="shared" ca="1" si="1136"/>
        <v>SELL</v>
      </c>
      <c r="L3783" t="str">
        <f t="shared" ca="1" si="1137"/>
        <v>NA</v>
      </c>
      <c r="M3783" t="str">
        <f t="shared" ca="1" si="1138"/>
        <v/>
      </c>
      <c r="N3783">
        <f t="shared" si="1127"/>
        <v>5262.7</v>
      </c>
      <c r="O3783">
        <f t="shared" ca="1" si="1139"/>
        <v>23</v>
      </c>
      <c r="Q3783" t="str">
        <f t="shared" ca="1" si="1123"/>
        <v>NO</v>
      </c>
      <c r="R3783" t="str">
        <f t="shared" ca="1" si="1124"/>
        <v>NO</v>
      </c>
      <c r="S3783" t="b">
        <f t="shared" ca="1" si="1121"/>
        <v>0</v>
      </c>
      <c r="T3783" t="b">
        <f t="shared" ca="1" si="1122"/>
        <v>0</v>
      </c>
      <c r="U3783">
        <f t="shared" ca="1" si="1126"/>
        <v>1</v>
      </c>
      <c r="W3783" s="7"/>
      <c r="X3783" t="str">
        <f t="shared" ca="1" si="1128"/>
        <v>23</v>
      </c>
    </row>
    <row r="3784" spans="1:24" x14ac:dyDescent="0.3">
      <c r="A3784">
        <f t="shared" si="1129"/>
        <v>3783</v>
      </c>
      <c r="B3784" s="1">
        <v>40599</v>
      </c>
      <c r="C3784">
        <v>5303.55</v>
      </c>
      <c r="D3784">
        <f t="shared" si="1130"/>
        <v>40.850000000000364</v>
      </c>
      <c r="E3784">
        <f t="shared" si="1131"/>
        <v>40.850000000000364</v>
      </c>
      <c r="F3784" s="4" t="str">
        <f t="shared" si="1132"/>
        <v/>
      </c>
      <c r="G3784">
        <f t="shared" ca="1" si="1133"/>
        <v>0.60164285714285792</v>
      </c>
      <c r="H3784">
        <f t="shared" ca="1" si="1134"/>
        <v>0.73371428571428621</v>
      </c>
      <c r="I3784" s="4">
        <f t="shared" ca="1" si="1125"/>
        <v>0.81999610591900363</v>
      </c>
      <c r="J3784" s="8">
        <f t="shared" ca="1" si="1135"/>
        <v>45.054827493982359</v>
      </c>
      <c r="K3784" t="str">
        <f t="shared" ca="1" si="1136"/>
        <v>SELL</v>
      </c>
      <c r="L3784" t="str">
        <f t="shared" ca="1" si="1137"/>
        <v>NA</v>
      </c>
      <c r="M3784" t="str">
        <f t="shared" ca="1" si="1138"/>
        <v/>
      </c>
      <c r="N3784">
        <f t="shared" si="1127"/>
        <v>5303.55</v>
      </c>
      <c r="O3784">
        <f t="shared" ca="1" si="1139"/>
        <v>23</v>
      </c>
      <c r="Q3784" t="str">
        <f t="shared" ca="1" si="1123"/>
        <v>NO</v>
      </c>
      <c r="R3784" t="str">
        <f t="shared" ca="1" si="1124"/>
        <v>NO</v>
      </c>
      <c r="S3784" t="b">
        <f t="shared" ca="1" si="1121"/>
        <v>0</v>
      </c>
      <c r="T3784" t="b">
        <f t="shared" ca="1" si="1122"/>
        <v>0</v>
      </c>
      <c r="U3784">
        <f t="shared" ca="1" si="1126"/>
        <v>1</v>
      </c>
      <c r="W3784" s="7"/>
      <c r="X3784" t="str">
        <f t="shared" ca="1" si="1128"/>
        <v>23</v>
      </c>
    </row>
    <row r="3785" spans="1:24" x14ac:dyDescent="0.3">
      <c r="A3785">
        <f t="shared" si="1129"/>
        <v>3784</v>
      </c>
      <c r="B3785" s="1">
        <v>40602</v>
      </c>
      <c r="C3785">
        <v>5333.25</v>
      </c>
      <c r="D3785">
        <f t="shared" si="1130"/>
        <v>29.699999999999818</v>
      </c>
      <c r="E3785">
        <f t="shared" si="1131"/>
        <v>29.699999999999818</v>
      </c>
      <c r="F3785" s="4" t="str">
        <f t="shared" si="1132"/>
        <v/>
      </c>
      <c r="G3785">
        <f t="shared" ca="1" si="1133"/>
        <v>0.56356250000000041</v>
      </c>
      <c r="H3785">
        <f t="shared" ca="1" si="1134"/>
        <v>0.71691666666666765</v>
      </c>
      <c r="I3785" s="4">
        <f t="shared" ca="1" si="1125"/>
        <v>0.78609206090898476</v>
      </c>
      <c r="J3785" s="8">
        <f t="shared" ca="1" si="1135"/>
        <v>44.011844524347964</v>
      </c>
      <c r="K3785" t="str">
        <f t="shared" ca="1" si="1136"/>
        <v>SELL</v>
      </c>
      <c r="L3785" t="str">
        <f t="shared" ca="1" si="1137"/>
        <v>NA</v>
      </c>
      <c r="M3785" t="str">
        <f t="shared" ca="1" si="1138"/>
        <v/>
      </c>
      <c r="N3785">
        <f t="shared" si="1127"/>
        <v>5333.25</v>
      </c>
      <c r="O3785">
        <f t="shared" ca="1" si="1139"/>
        <v>23</v>
      </c>
      <c r="Q3785" t="str">
        <f t="shared" ca="1" si="1123"/>
        <v>NO</v>
      </c>
      <c r="R3785" t="str">
        <f t="shared" ca="1" si="1124"/>
        <v>NO</v>
      </c>
      <c r="S3785" t="b">
        <f t="shared" ca="1" si="1121"/>
        <v>0</v>
      </c>
      <c r="T3785" t="b">
        <f t="shared" ca="1" si="1122"/>
        <v>0</v>
      </c>
      <c r="U3785">
        <f t="shared" ca="1" si="1126"/>
        <v>1</v>
      </c>
      <c r="W3785" s="7"/>
      <c r="X3785" t="str">
        <f t="shared" ca="1" si="1128"/>
        <v>23</v>
      </c>
    </row>
    <row r="3786" spans="1:24" x14ac:dyDescent="0.3">
      <c r="A3786">
        <f t="shared" si="1129"/>
        <v>3785</v>
      </c>
      <c r="B3786" s="1">
        <v>40603</v>
      </c>
      <c r="C3786">
        <v>5522.3</v>
      </c>
      <c r="D3786">
        <f t="shared" si="1130"/>
        <v>189.05000000000018</v>
      </c>
      <c r="E3786">
        <f t="shared" si="1131"/>
        <v>189.05000000000018</v>
      </c>
      <c r="F3786" s="4" t="str">
        <f t="shared" si="1132"/>
        <v/>
      </c>
      <c r="G3786">
        <f t="shared" ca="1" si="1133"/>
        <v>0.71100000000000063</v>
      </c>
      <c r="H3786">
        <f t="shared" ca="1" si="1134"/>
        <v>0.74230000000000107</v>
      </c>
      <c r="I3786" s="4">
        <f t="shared" ca="1" si="1125"/>
        <v>0.95783375993533559</v>
      </c>
      <c r="J3786" s="8">
        <f t="shared" ca="1" si="1135"/>
        <v>48.923140439000875</v>
      </c>
      <c r="K3786" t="str">
        <f t="shared" ca="1" si="1136"/>
        <v>SELL</v>
      </c>
      <c r="L3786" t="str">
        <f t="shared" ca="1" si="1137"/>
        <v>NA</v>
      </c>
      <c r="M3786" t="str">
        <f t="shared" ca="1" si="1138"/>
        <v/>
      </c>
      <c r="N3786">
        <f t="shared" si="1127"/>
        <v>5522.3</v>
      </c>
      <c r="O3786">
        <f t="shared" ca="1" si="1139"/>
        <v>23</v>
      </c>
      <c r="Q3786" t="str">
        <f t="shared" ca="1" si="1123"/>
        <v>NO</v>
      </c>
      <c r="R3786" t="str">
        <f t="shared" ca="1" si="1124"/>
        <v>NO</v>
      </c>
      <c r="S3786" t="b">
        <f t="shared" ca="1" si="1121"/>
        <v>0</v>
      </c>
      <c r="T3786" t="b">
        <f t="shared" ca="1" si="1122"/>
        <v>0</v>
      </c>
      <c r="U3786">
        <f t="shared" ca="1" si="1126"/>
        <v>1</v>
      </c>
      <c r="W3786" s="7"/>
      <c r="X3786" t="str">
        <f t="shared" ca="1" si="1128"/>
        <v>23</v>
      </c>
    </row>
    <row r="3787" spans="1:24" x14ac:dyDescent="0.3">
      <c r="A3787">
        <f t="shared" si="1129"/>
        <v>3786</v>
      </c>
      <c r="B3787" s="1">
        <v>40605</v>
      </c>
      <c r="C3787">
        <v>5536.2</v>
      </c>
      <c r="D3787">
        <f t="shared" si="1130"/>
        <v>13.899999999999636</v>
      </c>
      <c r="E3787">
        <f t="shared" si="1131"/>
        <v>13.899999999999636</v>
      </c>
      <c r="F3787" s="4" t="str">
        <f t="shared" si="1132"/>
        <v/>
      </c>
      <c r="G3787">
        <f t="shared" ca="1" si="1133"/>
        <v>0.65380000000000027</v>
      </c>
      <c r="H3787">
        <f t="shared" ca="1" si="1134"/>
        <v>0.85850000000000137</v>
      </c>
      <c r="I3787" s="4">
        <f t="shared" ca="1" si="1125"/>
        <v>0.76156086196854889</v>
      </c>
      <c r="J3787" s="8">
        <f t="shared" ca="1" si="1135"/>
        <v>43.232162930635425</v>
      </c>
      <c r="K3787" t="str">
        <f t="shared" ca="1" si="1136"/>
        <v>SELL</v>
      </c>
      <c r="L3787" t="str">
        <f t="shared" ca="1" si="1137"/>
        <v>NA</v>
      </c>
      <c r="M3787" t="str">
        <f t="shared" ca="1" si="1138"/>
        <v/>
      </c>
      <c r="N3787">
        <f t="shared" si="1127"/>
        <v>5536.2</v>
      </c>
      <c r="O3787">
        <f t="shared" ca="1" si="1139"/>
        <v>23</v>
      </c>
      <c r="Q3787" t="str">
        <f t="shared" ca="1" si="1123"/>
        <v>NO</v>
      </c>
      <c r="R3787" t="str">
        <f t="shared" ca="1" si="1124"/>
        <v>NO</v>
      </c>
      <c r="S3787" t="b">
        <f t="shared" ca="1" si="1121"/>
        <v>0</v>
      </c>
      <c r="T3787" t="b">
        <f t="shared" ca="1" si="1122"/>
        <v>0</v>
      </c>
      <c r="U3787">
        <f t="shared" ca="1" si="1126"/>
        <v>1</v>
      </c>
      <c r="W3787" s="7"/>
      <c r="X3787" t="str">
        <f t="shared" ca="1" si="1128"/>
        <v>23</v>
      </c>
    </row>
    <row r="3788" spans="1:24" x14ac:dyDescent="0.3">
      <c r="A3788">
        <f t="shared" si="1129"/>
        <v>3787</v>
      </c>
      <c r="B3788" s="1">
        <v>40606</v>
      </c>
      <c r="C3788">
        <v>5538.75</v>
      </c>
      <c r="D3788">
        <f t="shared" si="1130"/>
        <v>2.5500000000001819</v>
      </c>
      <c r="E3788">
        <f t="shared" si="1131"/>
        <v>2.5500000000001819</v>
      </c>
      <c r="F3788" s="4" t="str">
        <f t="shared" si="1132"/>
        <v/>
      </c>
      <c r="G3788">
        <f t="shared" ca="1" si="1133"/>
        <v>0.57215000000000049</v>
      </c>
      <c r="H3788">
        <f t="shared" ca="1" si="1134"/>
        <v>0.85850000000000137</v>
      </c>
      <c r="I3788" s="4">
        <f t="shared" ca="1" si="1125"/>
        <v>0.66645311589982481</v>
      </c>
      <c r="J3788" s="8">
        <f t="shared" ca="1" si="1135"/>
        <v>39.992311187222576</v>
      </c>
      <c r="K3788" t="str">
        <f t="shared" ca="1" si="1136"/>
        <v>SELL</v>
      </c>
      <c r="L3788" t="str">
        <f t="shared" ca="1" si="1137"/>
        <v>NA</v>
      </c>
      <c r="M3788" t="str">
        <f t="shared" ca="1" si="1138"/>
        <v/>
      </c>
      <c r="N3788">
        <f t="shared" si="1127"/>
        <v>5538.75</v>
      </c>
      <c r="O3788">
        <f t="shared" ca="1" si="1139"/>
        <v>23</v>
      </c>
      <c r="Q3788" t="str">
        <f t="shared" ca="1" si="1123"/>
        <v>NO</v>
      </c>
      <c r="R3788" t="str">
        <f t="shared" ca="1" si="1124"/>
        <v>NO</v>
      </c>
      <c r="S3788" t="b">
        <f t="shared" ca="1" si="1121"/>
        <v>0</v>
      </c>
      <c r="T3788" t="b">
        <f t="shared" ca="1" si="1122"/>
        <v>0</v>
      </c>
      <c r="U3788">
        <f t="shared" ca="1" si="1126"/>
        <v>1</v>
      </c>
      <c r="W3788" s="7"/>
      <c r="X3788" t="str">
        <f t="shared" ca="1" si="1128"/>
        <v>23</v>
      </c>
    </row>
    <row r="3789" spans="1:24" x14ac:dyDescent="0.3">
      <c r="A3789">
        <f t="shared" si="1129"/>
        <v>3788</v>
      </c>
      <c r="B3789" s="1">
        <v>40609</v>
      </c>
      <c r="C3789">
        <v>5463.15</v>
      </c>
      <c r="D3789">
        <f t="shared" si="1130"/>
        <v>-75.600000000000364</v>
      </c>
      <c r="E3789" t="str">
        <f t="shared" si="1131"/>
        <v/>
      </c>
      <c r="F3789" s="4">
        <f t="shared" si="1132"/>
        <v>-75.600000000000364</v>
      </c>
      <c r="G3789">
        <f t="shared" ca="1" si="1133"/>
        <v>0.47350000000000059</v>
      </c>
      <c r="H3789">
        <f t="shared" ca="1" si="1134"/>
        <v>0.83800000000000185</v>
      </c>
      <c r="I3789" s="4">
        <f t="shared" ca="1" si="1125"/>
        <v>0.56503579952267247</v>
      </c>
      <c r="J3789" s="8">
        <f t="shared" ca="1" si="1135"/>
        <v>36.103698055661432</v>
      </c>
      <c r="K3789" t="str">
        <f t="shared" ca="1" si="1136"/>
        <v>SELL</v>
      </c>
      <c r="L3789" t="str">
        <f t="shared" ca="1" si="1137"/>
        <v>NA</v>
      </c>
      <c r="M3789" t="str">
        <f t="shared" ca="1" si="1138"/>
        <v/>
      </c>
      <c r="N3789">
        <f t="shared" si="1127"/>
        <v>5463.15</v>
      </c>
      <c r="O3789">
        <f t="shared" ca="1" si="1139"/>
        <v>23</v>
      </c>
      <c r="Q3789" t="str">
        <f t="shared" ca="1" si="1123"/>
        <v>NO</v>
      </c>
      <c r="R3789" t="str">
        <f t="shared" ca="1" si="1124"/>
        <v>NO</v>
      </c>
      <c r="S3789" t="b">
        <f t="shared" ca="1" si="1121"/>
        <v>0</v>
      </c>
      <c r="T3789" t="b">
        <f t="shared" ca="1" si="1122"/>
        <v>0</v>
      </c>
      <c r="U3789">
        <f t="shared" ca="1" si="1126"/>
        <v>1</v>
      </c>
      <c r="W3789" s="7"/>
      <c r="X3789" t="str">
        <f t="shared" ca="1" si="1128"/>
        <v>23</v>
      </c>
    </row>
    <row r="3790" spans="1:24" x14ac:dyDescent="0.3">
      <c r="A3790">
        <f t="shared" si="1129"/>
        <v>3789</v>
      </c>
      <c r="B3790" s="1">
        <v>40610</v>
      </c>
      <c r="C3790">
        <v>5520.8</v>
      </c>
      <c r="D3790">
        <f t="shared" si="1130"/>
        <v>57.650000000000546</v>
      </c>
      <c r="E3790">
        <f t="shared" si="1131"/>
        <v>57.650000000000546</v>
      </c>
      <c r="F3790" s="4" t="str">
        <f t="shared" si="1132"/>
        <v/>
      </c>
      <c r="G3790">
        <f t="shared" ca="1" si="1133"/>
        <v>0.509777777777779</v>
      </c>
      <c r="H3790">
        <f t="shared" ca="1" si="1134"/>
        <v>0.83800000000000185</v>
      </c>
      <c r="I3790" s="4">
        <f t="shared" ca="1" si="1125"/>
        <v>0.60832670379209774</v>
      </c>
      <c r="J3790" s="8">
        <f t="shared" ca="1" si="1135"/>
        <v>37.823577906018144</v>
      </c>
      <c r="K3790" t="str">
        <f t="shared" ca="1" si="1136"/>
        <v>SELL</v>
      </c>
      <c r="L3790" t="str">
        <f t="shared" ca="1" si="1137"/>
        <v>NA</v>
      </c>
      <c r="M3790" t="str">
        <f t="shared" ca="1" si="1138"/>
        <v/>
      </c>
      <c r="N3790">
        <f t="shared" si="1127"/>
        <v>5520.8</v>
      </c>
      <c r="O3790">
        <f t="shared" ca="1" si="1139"/>
        <v>23</v>
      </c>
      <c r="Q3790" t="str">
        <f t="shared" ca="1" si="1123"/>
        <v>NO</v>
      </c>
      <c r="R3790" t="str">
        <f t="shared" ca="1" si="1124"/>
        <v>NO</v>
      </c>
      <c r="S3790" t="b">
        <f t="shared" ca="1" si="1121"/>
        <v>0</v>
      </c>
      <c r="T3790" t="b">
        <f t="shared" ca="1" si="1122"/>
        <v>0</v>
      </c>
      <c r="U3790">
        <f t="shared" ca="1" si="1126"/>
        <v>1</v>
      </c>
      <c r="W3790" s="7"/>
      <c r="X3790" t="str">
        <f t="shared" ca="1" si="1128"/>
        <v>23</v>
      </c>
    </row>
    <row r="3791" spans="1:24" x14ac:dyDescent="0.3">
      <c r="A3791">
        <f t="shared" si="1129"/>
        <v>3790</v>
      </c>
      <c r="B3791" s="1">
        <v>40611</v>
      </c>
      <c r="C3791">
        <v>5531</v>
      </c>
      <c r="D3791">
        <f t="shared" si="1130"/>
        <v>10.199999999999818</v>
      </c>
      <c r="E3791">
        <f t="shared" si="1131"/>
        <v>10.199999999999818</v>
      </c>
      <c r="F3791" s="4" t="str">
        <f t="shared" si="1132"/>
        <v/>
      </c>
      <c r="G3791">
        <f t="shared" ca="1" si="1133"/>
        <v>0.52033333333333454</v>
      </c>
      <c r="H3791">
        <f t="shared" ca="1" si="1134"/>
        <v>0.83800000000000185</v>
      </c>
      <c r="I3791" s="4">
        <f t="shared" ca="1" si="1125"/>
        <v>0.62092283214001598</v>
      </c>
      <c r="J3791" s="8">
        <f t="shared" ca="1" si="1135"/>
        <v>38.306748466257673</v>
      </c>
      <c r="K3791" t="str">
        <f t="shared" ca="1" si="1136"/>
        <v>SELL</v>
      </c>
      <c r="L3791" t="str">
        <f t="shared" ca="1" si="1137"/>
        <v>NA</v>
      </c>
      <c r="M3791" t="str">
        <f t="shared" ca="1" si="1138"/>
        <v/>
      </c>
      <c r="N3791">
        <f t="shared" si="1127"/>
        <v>5531</v>
      </c>
      <c r="O3791">
        <f t="shared" ca="1" si="1139"/>
        <v>23</v>
      </c>
      <c r="Q3791" t="str">
        <f t="shared" ca="1" si="1123"/>
        <v>NO</v>
      </c>
      <c r="R3791" t="str">
        <f t="shared" ca="1" si="1124"/>
        <v>NO</v>
      </c>
      <c r="S3791" t="b">
        <f t="shared" ca="1" si="1121"/>
        <v>0</v>
      </c>
      <c r="T3791" t="b">
        <f t="shared" ca="1" si="1122"/>
        <v>0</v>
      </c>
      <c r="U3791">
        <f t="shared" ca="1" si="1126"/>
        <v>1</v>
      </c>
      <c r="W3791" s="7"/>
      <c r="X3791" t="str">
        <f t="shared" ca="1" si="1128"/>
        <v>23</v>
      </c>
    </row>
    <row r="3792" spans="1:24" x14ac:dyDescent="0.3">
      <c r="A3792">
        <f t="shared" si="1129"/>
        <v>3791</v>
      </c>
      <c r="B3792" s="1">
        <v>40612</v>
      </c>
      <c r="C3792">
        <v>5494.4</v>
      </c>
      <c r="D3792">
        <f t="shared" si="1130"/>
        <v>-36.600000000000364</v>
      </c>
      <c r="E3792" t="str">
        <f t="shared" si="1131"/>
        <v/>
      </c>
      <c r="F3792" s="4">
        <f t="shared" si="1132"/>
        <v>-36.600000000000364</v>
      </c>
      <c r="G3792">
        <f t="shared" ca="1" si="1133"/>
        <v>0.50443750000000132</v>
      </c>
      <c r="H3792">
        <f t="shared" ca="1" si="1134"/>
        <v>0.75933333333333553</v>
      </c>
      <c r="I3792" s="4">
        <f t="shared" ca="1" si="1125"/>
        <v>0.66431628621597871</v>
      </c>
      <c r="J3792" s="8">
        <f t="shared" ca="1" si="1135"/>
        <v>39.915266810636155</v>
      </c>
      <c r="K3792" t="str">
        <f t="shared" ca="1" si="1136"/>
        <v>SELL</v>
      </c>
      <c r="L3792" t="str">
        <f t="shared" ca="1" si="1137"/>
        <v>NA</v>
      </c>
      <c r="M3792" t="str">
        <f t="shared" ca="1" si="1138"/>
        <v/>
      </c>
      <c r="N3792">
        <f t="shared" si="1127"/>
        <v>5494.4</v>
      </c>
      <c r="O3792">
        <f t="shared" ca="1" si="1139"/>
        <v>23</v>
      </c>
      <c r="Q3792" t="str">
        <f t="shared" ca="1" si="1123"/>
        <v>NO</v>
      </c>
      <c r="R3792" t="str">
        <f t="shared" ca="1" si="1124"/>
        <v>NO</v>
      </c>
      <c r="S3792" t="b">
        <f t="shared" ref="S3792:S3855" ca="1" si="1140">AND(Q3792="YES",Q3791="YES")</f>
        <v>0</v>
      </c>
      <c r="T3792" t="b">
        <f t="shared" ref="T3792:T3855" ca="1" si="1141">AND(R3792="YES",R3791="YES")</f>
        <v>0</v>
      </c>
      <c r="U3792">
        <f t="shared" ca="1" si="1126"/>
        <v>1</v>
      </c>
      <c r="W3792" s="7"/>
      <c r="X3792" t="str">
        <f t="shared" ca="1" si="1128"/>
        <v>23</v>
      </c>
    </row>
    <row r="3793" spans="1:24" x14ac:dyDescent="0.3">
      <c r="A3793">
        <f t="shared" si="1129"/>
        <v>3792</v>
      </c>
      <c r="B3793" s="1">
        <v>40613</v>
      </c>
      <c r="C3793">
        <v>5445.45</v>
      </c>
      <c r="D3793">
        <f t="shared" si="1130"/>
        <v>-48.949999999999818</v>
      </c>
      <c r="E3793" t="str">
        <f t="shared" si="1131"/>
        <v/>
      </c>
      <c r="F3793" s="4">
        <f t="shared" si="1132"/>
        <v>-48.949999999999818</v>
      </c>
      <c r="G3793">
        <f t="shared" ca="1" si="1133"/>
        <v>0.50443750000000132</v>
      </c>
      <c r="H3793">
        <f t="shared" ca="1" si="1134"/>
        <v>0.69508333333333505</v>
      </c>
      <c r="I3793" s="4">
        <f t="shared" ca="1" si="1125"/>
        <v>0.72572233545138487</v>
      </c>
      <c r="J3793" s="8">
        <f t="shared" ca="1" si="1135"/>
        <v>42.053250429859148</v>
      </c>
      <c r="K3793" t="str">
        <f t="shared" ca="1" si="1136"/>
        <v>SELL</v>
      </c>
      <c r="L3793" t="str">
        <f t="shared" ca="1" si="1137"/>
        <v>NA</v>
      </c>
      <c r="M3793" t="str">
        <f t="shared" ca="1" si="1138"/>
        <v/>
      </c>
      <c r="N3793">
        <f t="shared" si="1127"/>
        <v>5445.45</v>
      </c>
      <c r="O3793">
        <f t="shared" ca="1" si="1139"/>
        <v>23</v>
      </c>
      <c r="Q3793" t="str">
        <f t="shared" ref="Q3793:Q3856" ca="1" si="1142">IF(J3793&lt;30,"YES","NO")</f>
        <v>NO</v>
      </c>
      <c r="R3793" t="str">
        <f t="shared" ref="R3793:R3856" ca="1" si="1143">IF(J3793&gt;70,"YES","NO")</f>
        <v>NO</v>
      </c>
      <c r="S3793" t="b">
        <f t="shared" ca="1" si="1140"/>
        <v>0</v>
      </c>
      <c r="T3793" t="b">
        <f t="shared" ca="1" si="1141"/>
        <v>0</v>
      </c>
      <c r="U3793">
        <f t="shared" ca="1" si="1126"/>
        <v>1</v>
      </c>
      <c r="W3793" s="7"/>
      <c r="X3793" t="str">
        <f t="shared" ca="1" si="1128"/>
        <v>23</v>
      </c>
    </row>
    <row r="3794" spans="1:24" x14ac:dyDescent="0.3">
      <c r="A3794">
        <f t="shared" si="1129"/>
        <v>3793</v>
      </c>
      <c r="B3794" s="1">
        <v>40616</v>
      </c>
      <c r="C3794">
        <v>5531.5</v>
      </c>
      <c r="D3794">
        <f t="shared" si="1130"/>
        <v>86.050000000000182</v>
      </c>
      <c r="E3794">
        <f t="shared" si="1131"/>
        <v>86.050000000000182</v>
      </c>
      <c r="F3794" s="4" t="str">
        <f t="shared" si="1132"/>
        <v/>
      </c>
      <c r="G3794">
        <f t="shared" ca="1" si="1133"/>
        <v>0.5374375000000009</v>
      </c>
      <c r="H3794">
        <f t="shared" ca="1" si="1134"/>
        <v>0.69508333333333505</v>
      </c>
      <c r="I3794" s="4">
        <f t="shared" ref="I3794:I3857" ca="1" si="1144">IFERROR(G3794/H3794,"")</f>
        <v>0.77319865723534287</v>
      </c>
      <c r="J3794" s="8">
        <f t="shared" ca="1" si="1135"/>
        <v>43.60473960886393</v>
      </c>
      <c r="K3794" t="str">
        <f t="shared" ca="1" si="1136"/>
        <v>SELL</v>
      </c>
      <c r="L3794" t="str">
        <f t="shared" ca="1" si="1137"/>
        <v>NA</v>
      </c>
      <c r="M3794" t="str">
        <f t="shared" ca="1" si="1138"/>
        <v/>
      </c>
      <c r="N3794">
        <f t="shared" si="1127"/>
        <v>5531.5</v>
      </c>
      <c r="O3794">
        <f t="shared" ca="1" si="1139"/>
        <v>23</v>
      </c>
      <c r="Q3794" t="str">
        <f t="shared" ca="1" si="1142"/>
        <v>NO</v>
      </c>
      <c r="R3794" t="str">
        <f t="shared" ca="1" si="1143"/>
        <v>NO</v>
      </c>
      <c r="S3794" t="b">
        <f t="shared" ca="1" si="1140"/>
        <v>0</v>
      </c>
      <c r="T3794" t="b">
        <f t="shared" ca="1" si="1141"/>
        <v>0</v>
      </c>
      <c r="U3794">
        <f t="shared" ca="1" si="1126"/>
        <v>1</v>
      </c>
      <c r="W3794" s="7"/>
      <c r="X3794" t="str">
        <f t="shared" ca="1" si="1128"/>
        <v>23</v>
      </c>
    </row>
    <row r="3795" spans="1:24" x14ac:dyDescent="0.3">
      <c r="A3795">
        <f t="shared" si="1129"/>
        <v>3794</v>
      </c>
      <c r="B3795" s="1">
        <v>40617</v>
      </c>
      <c r="C3795">
        <v>5449.65</v>
      </c>
      <c r="D3795">
        <f t="shared" si="1130"/>
        <v>-81.850000000000364</v>
      </c>
      <c r="E3795" t="str">
        <f t="shared" si="1131"/>
        <v/>
      </c>
      <c r="F3795" s="4">
        <f t="shared" si="1132"/>
        <v>-81.850000000000364</v>
      </c>
      <c r="G3795">
        <f t="shared" ca="1" si="1133"/>
        <v>0.5374375000000009</v>
      </c>
      <c r="H3795">
        <f t="shared" ca="1" si="1134"/>
        <v>0.74916666666666809</v>
      </c>
      <c r="I3795" s="4">
        <f t="shared" ca="1" si="1144"/>
        <v>0.71738042269187974</v>
      </c>
      <c r="J3795" s="8">
        <f t="shared" ca="1" si="1135"/>
        <v>41.771782955778285</v>
      </c>
      <c r="K3795" t="str">
        <f t="shared" ca="1" si="1136"/>
        <v>SELL</v>
      </c>
      <c r="L3795" t="str">
        <f t="shared" ca="1" si="1137"/>
        <v>NA</v>
      </c>
      <c r="M3795" t="str">
        <f t="shared" ca="1" si="1138"/>
        <v/>
      </c>
      <c r="N3795">
        <f t="shared" si="1127"/>
        <v>5449.65</v>
      </c>
      <c r="O3795">
        <f t="shared" ca="1" si="1139"/>
        <v>23</v>
      </c>
      <c r="Q3795" t="str">
        <f t="shared" ca="1" si="1142"/>
        <v>NO</v>
      </c>
      <c r="R3795" t="str">
        <f t="shared" ca="1" si="1143"/>
        <v>NO</v>
      </c>
      <c r="S3795" t="b">
        <f t="shared" ca="1" si="1140"/>
        <v>0</v>
      </c>
      <c r="T3795" t="b">
        <f t="shared" ca="1" si="1141"/>
        <v>0</v>
      </c>
      <c r="U3795">
        <f t="shared" ca="1" si="1126"/>
        <v>1</v>
      </c>
      <c r="W3795" s="7"/>
      <c r="X3795" t="str">
        <f t="shared" ca="1" si="1128"/>
        <v>23</v>
      </c>
    </row>
    <row r="3796" spans="1:24" x14ac:dyDescent="0.3">
      <c r="A3796">
        <f t="shared" si="1129"/>
        <v>3795</v>
      </c>
      <c r="B3796" s="1">
        <v>40618</v>
      </c>
      <c r="C3796">
        <v>5511.15</v>
      </c>
      <c r="D3796">
        <f t="shared" si="1130"/>
        <v>61.5</v>
      </c>
      <c r="E3796">
        <f t="shared" si="1131"/>
        <v>61.5</v>
      </c>
      <c r="F3796" s="4" t="str">
        <f t="shared" si="1132"/>
        <v/>
      </c>
      <c r="G3796">
        <f t="shared" ca="1" si="1133"/>
        <v>0.5460555555555564</v>
      </c>
      <c r="H3796">
        <f t="shared" ca="1" si="1134"/>
        <v>0.83530000000000282</v>
      </c>
      <c r="I3796" s="4">
        <f t="shared" ca="1" si="1144"/>
        <v>0.65372387831384482</v>
      </c>
      <c r="J3796" s="8">
        <f t="shared" ca="1" si="1135"/>
        <v>39.530412959894427</v>
      </c>
      <c r="K3796" t="str">
        <f t="shared" ca="1" si="1136"/>
        <v>SELL</v>
      </c>
      <c r="L3796" t="str">
        <f t="shared" ca="1" si="1137"/>
        <v>NA</v>
      </c>
      <c r="M3796" t="str">
        <f t="shared" ca="1" si="1138"/>
        <v/>
      </c>
      <c r="N3796">
        <f t="shared" si="1127"/>
        <v>5511.15</v>
      </c>
      <c r="O3796">
        <f t="shared" ca="1" si="1139"/>
        <v>23</v>
      </c>
      <c r="Q3796" t="str">
        <f t="shared" ca="1" si="1142"/>
        <v>NO</v>
      </c>
      <c r="R3796" t="str">
        <f t="shared" ca="1" si="1143"/>
        <v>NO</v>
      </c>
      <c r="S3796" t="b">
        <f t="shared" ca="1" si="1140"/>
        <v>0</v>
      </c>
      <c r="T3796" t="b">
        <f t="shared" ca="1" si="1141"/>
        <v>0</v>
      </c>
      <c r="U3796">
        <f t="shared" ca="1" si="1126"/>
        <v>1</v>
      </c>
      <c r="W3796" s="7"/>
      <c r="X3796" t="str">
        <f t="shared" ca="1" si="1128"/>
        <v>23</v>
      </c>
    </row>
    <row r="3797" spans="1:24" x14ac:dyDescent="0.3">
      <c r="A3797">
        <f t="shared" si="1129"/>
        <v>3796</v>
      </c>
      <c r="B3797" s="1">
        <v>40619</v>
      </c>
      <c r="C3797">
        <v>5446.65</v>
      </c>
      <c r="D3797">
        <f t="shared" si="1130"/>
        <v>-64.5</v>
      </c>
      <c r="E3797" t="str">
        <f t="shared" si="1131"/>
        <v/>
      </c>
      <c r="F3797" s="4">
        <f t="shared" si="1132"/>
        <v>-64.5</v>
      </c>
      <c r="G3797">
        <f t="shared" ca="1" si="1133"/>
        <v>0.5460555555555564</v>
      </c>
      <c r="H3797">
        <f t="shared" ca="1" si="1134"/>
        <v>0.61500000000000188</v>
      </c>
      <c r="I3797" s="4">
        <f t="shared" ca="1" si="1144"/>
        <v>0.88789521228545487</v>
      </c>
      <c r="J3797" s="8">
        <f t="shared" ca="1" si="1135"/>
        <v>47.030958419063076</v>
      </c>
      <c r="K3797" t="str">
        <f t="shared" ca="1" si="1136"/>
        <v>SELL</v>
      </c>
      <c r="L3797" t="str">
        <f t="shared" ca="1" si="1137"/>
        <v>NA</v>
      </c>
      <c r="M3797" t="str">
        <f t="shared" ca="1" si="1138"/>
        <v/>
      </c>
      <c r="N3797">
        <f t="shared" si="1127"/>
        <v>5446.65</v>
      </c>
      <c r="O3797">
        <f t="shared" ca="1" si="1139"/>
        <v>23</v>
      </c>
      <c r="Q3797" t="str">
        <f t="shared" ca="1" si="1142"/>
        <v>NO</v>
      </c>
      <c r="R3797" t="str">
        <f t="shared" ca="1" si="1143"/>
        <v>NO</v>
      </c>
      <c r="S3797" t="b">
        <f t="shared" ca="1" si="1140"/>
        <v>0</v>
      </c>
      <c r="T3797" t="b">
        <f t="shared" ca="1" si="1141"/>
        <v>0</v>
      </c>
      <c r="U3797">
        <f t="shared" ca="1" si="1126"/>
        <v>1</v>
      </c>
      <c r="W3797" s="7"/>
      <c r="X3797" t="str">
        <f t="shared" ca="1" si="1128"/>
        <v>23</v>
      </c>
    </row>
    <row r="3798" spans="1:24" x14ac:dyDescent="0.3">
      <c r="A3798">
        <f t="shared" si="1129"/>
        <v>3797</v>
      </c>
      <c r="B3798" s="1">
        <v>40620</v>
      </c>
      <c r="C3798">
        <v>5373.7</v>
      </c>
      <c r="D3798">
        <f t="shared" si="1130"/>
        <v>-72.949999999999818</v>
      </c>
      <c r="E3798" t="str">
        <f t="shared" si="1131"/>
        <v/>
      </c>
      <c r="F3798" s="4">
        <f t="shared" si="1132"/>
        <v>-72.949999999999818</v>
      </c>
      <c r="G3798">
        <f t="shared" ca="1" si="1133"/>
        <v>0.56325000000000047</v>
      </c>
      <c r="H3798">
        <f t="shared" ca="1" si="1134"/>
        <v>0.63408333333333455</v>
      </c>
      <c r="I3798" s="4">
        <f t="shared" ca="1" si="1144"/>
        <v>0.8882901826784062</v>
      </c>
      <c r="J3798" s="8">
        <f t="shared" ca="1" si="1135"/>
        <v>47.04203786191534</v>
      </c>
      <c r="K3798" t="str">
        <f t="shared" ca="1" si="1136"/>
        <v>SELL</v>
      </c>
      <c r="L3798" t="str">
        <f t="shared" ca="1" si="1137"/>
        <v>NA</v>
      </c>
      <c r="M3798" t="str">
        <f t="shared" ca="1" si="1138"/>
        <v/>
      </c>
      <c r="N3798">
        <f t="shared" si="1127"/>
        <v>5373.7</v>
      </c>
      <c r="O3798">
        <f t="shared" ca="1" si="1139"/>
        <v>23</v>
      </c>
      <c r="Q3798" t="str">
        <f t="shared" ca="1" si="1142"/>
        <v>NO</v>
      </c>
      <c r="R3798" t="str">
        <f t="shared" ca="1" si="1143"/>
        <v>NO</v>
      </c>
      <c r="S3798" t="b">
        <f t="shared" ca="1" si="1140"/>
        <v>0</v>
      </c>
      <c r="T3798" t="b">
        <f t="shared" ca="1" si="1141"/>
        <v>0</v>
      </c>
      <c r="U3798">
        <f t="shared" ca="1" si="1126"/>
        <v>1</v>
      </c>
      <c r="W3798" s="7"/>
      <c r="X3798" t="str">
        <f t="shared" ca="1" si="1128"/>
        <v>23</v>
      </c>
    </row>
    <row r="3799" spans="1:24" x14ac:dyDescent="0.3">
      <c r="A3799">
        <f t="shared" si="1129"/>
        <v>3798</v>
      </c>
      <c r="B3799" s="1">
        <v>40623</v>
      </c>
      <c r="C3799">
        <v>5364.75</v>
      </c>
      <c r="D3799">
        <f t="shared" si="1130"/>
        <v>-8.9499999999998181</v>
      </c>
      <c r="E3799" t="str">
        <f t="shared" si="1131"/>
        <v/>
      </c>
      <c r="F3799" s="4">
        <f t="shared" si="1132"/>
        <v>-8.9499999999998181</v>
      </c>
      <c r="G3799">
        <f t="shared" ca="1" si="1133"/>
        <v>0.60128571428571509</v>
      </c>
      <c r="H3799">
        <f t="shared" ca="1" si="1134"/>
        <v>0.55628571428571505</v>
      </c>
      <c r="I3799" s="4">
        <f t="shared" ca="1" si="1144"/>
        <v>1.0808936825885977</v>
      </c>
      <c r="J3799" s="8">
        <f t="shared" ca="1" si="1135"/>
        <v>51.943724546464267</v>
      </c>
      <c r="K3799" t="str">
        <f t="shared" ca="1" si="1136"/>
        <v>SELL</v>
      </c>
      <c r="L3799" t="str">
        <f t="shared" ca="1" si="1137"/>
        <v>NA</v>
      </c>
      <c r="M3799" t="str">
        <f t="shared" ca="1" si="1138"/>
        <v/>
      </c>
      <c r="N3799">
        <f t="shared" si="1127"/>
        <v>5364.75</v>
      </c>
      <c r="O3799">
        <f t="shared" ca="1" si="1139"/>
        <v>23</v>
      </c>
      <c r="Q3799" t="str">
        <f t="shared" ca="1" si="1142"/>
        <v>NO</v>
      </c>
      <c r="R3799" t="str">
        <f t="shared" ca="1" si="1143"/>
        <v>NO</v>
      </c>
      <c r="S3799" t="b">
        <f t="shared" ca="1" si="1140"/>
        <v>0</v>
      </c>
      <c r="T3799" t="b">
        <f t="shared" ca="1" si="1141"/>
        <v>0</v>
      </c>
      <c r="U3799">
        <f t="shared" ca="1" si="1126"/>
        <v>1</v>
      </c>
      <c r="W3799" s="7"/>
      <c r="X3799" t="str">
        <f t="shared" ca="1" si="1128"/>
        <v>23</v>
      </c>
    </row>
    <row r="3800" spans="1:24" x14ac:dyDescent="0.3">
      <c r="A3800">
        <f t="shared" si="1129"/>
        <v>3799</v>
      </c>
      <c r="B3800" s="1">
        <v>40624</v>
      </c>
      <c r="C3800">
        <v>5413.85</v>
      </c>
      <c r="D3800">
        <f t="shared" si="1130"/>
        <v>49.100000000000364</v>
      </c>
      <c r="E3800">
        <f t="shared" si="1131"/>
        <v>49.100000000000364</v>
      </c>
      <c r="F3800" s="4" t="str">
        <f t="shared" si="1132"/>
        <v/>
      </c>
      <c r="G3800">
        <f t="shared" ca="1" si="1133"/>
        <v>0.40135714285714391</v>
      </c>
      <c r="H3800">
        <f t="shared" ca="1" si="1134"/>
        <v>0.55628571428571505</v>
      </c>
      <c r="I3800" s="4">
        <f t="shared" ca="1" si="1144"/>
        <v>0.72149460708782831</v>
      </c>
      <c r="J3800" s="8">
        <f t="shared" ca="1" si="1135"/>
        <v>41.910942045200301</v>
      </c>
      <c r="K3800" t="str">
        <f t="shared" ca="1" si="1136"/>
        <v>SELL</v>
      </c>
      <c r="L3800" t="str">
        <f t="shared" ca="1" si="1137"/>
        <v>NA</v>
      </c>
      <c r="M3800" t="str">
        <f t="shared" ca="1" si="1138"/>
        <v/>
      </c>
      <c r="N3800">
        <f t="shared" si="1127"/>
        <v>5413.85</v>
      </c>
      <c r="O3800">
        <f t="shared" ca="1" si="1139"/>
        <v>23</v>
      </c>
      <c r="Q3800" t="str">
        <f t="shared" ca="1" si="1142"/>
        <v>NO</v>
      </c>
      <c r="R3800" t="str">
        <f t="shared" ca="1" si="1143"/>
        <v>NO</v>
      </c>
      <c r="S3800" t="b">
        <f t="shared" ca="1" si="1140"/>
        <v>0</v>
      </c>
      <c r="T3800" t="b">
        <f t="shared" ca="1" si="1141"/>
        <v>0</v>
      </c>
      <c r="U3800">
        <f t="shared" ca="1" si="1126"/>
        <v>1</v>
      </c>
      <c r="W3800" s="7"/>
      <c r="X3800" t="str">
        <f t="shared" ca="1" si="1128"/>
        <v>23</v>
      </c>
    </row>
    <row r="3801" spans="1:24" x14ac:dyDescent="0.3">
      <c r="A3801">
        <f t="shared" si="1129"/>
        <v>3800</v>
      </c>
      <c r="B3801" s="1">
        <v>40625</v>
      </c>
      <c r="C3801">
        <v>5480.25</v>
      </c>
      <c r="D3801">
        <f t="shared" si="1130"/>
        <v>66.399999999999636</v>
      </c>
      <c r="E3801">
        <f t="shared" si="1131"/>
        <v>66.399999999999636</v>
      </c>
      <c r="F3801" s="4" t="str">
        <f t="shared" si="1132"/>
        <v/>
      </c>
      <c r="G3801">
        <f t="shared" ca="1" si="1133"/>
        <v>0.47635714285714392</v>
      </c>
      <c r="H3801">
        <f t="shared" ca="1" si="1134"/>
        <v>0.55628571428571505</v>
      </c>
      <c r="I3801" s="4">
        <f t="shared" ca="1" si="1144"/>
        <v>0.85631741140215789</v>
      </c>
      <c r="J3801" s="8">
        <f t="shared" ca="1" si="1135"/>
        <v>46.129902469392015</v>
      </c>
      <c r="K3801" t="str">
        <f t="shared" ca="1" si="1136"/>
        <v>SELL</v>
      </c>
      <c r="L3801" t="str">
        <f t="shared" ca="1" si="1137"/>
        <v>NA</v>
      </c>
      <c r="M3801" t="str">
        <f t="shared" ca="1" si="1138"/>
        <v/>
      </c>
      <c r="N3801">
        <f t="shared" si="1127"/>
        <v>5480.25</v>
      </c>
      <c r="O3801">
        <f t="shared" ca="1" si="1139"/>
        <v>23</v>
      </c>
      <c r="Q3801" t="str">
        <f t="shared" ca="1" si="1142"/>
        <v>NO</v>
      </c>
      <c r="R3801" t="str">
        <f t="shared" ca="1" si="1143"/>
        <v>NO</v>
      </c>
      <c r="S3801" t="b">
        <f t="shared" ca="1" si="1140"/>
        <v>0</v>
      </c>
      <c r="T3801" t="b">
        <f t="shared" ca="1" si="1141"/>
        <v>0</v>
      </c>
      <c r="U3801">
        <f t="shared" ca="1" si="1126"/>
        <v>1</v>
      </c>
      <c r="W3801" s="7"/>
      <c r="X3801" t="str">
        <f t="shared" ca="1" si="1128"/>
        <v>23</v>
      </c>
    </row>
    <row r="3802" spans="1:24" x14ac:dyDescent="0.3">
      <c r="A3802">
        <f t="shared" si="1129"/>
        <v>3801</v>
      </c>
      <c r="B3802" s="1">
        <v>40626</v>
      </c>
      <c r="C3802">
        <v>5522.4</v>
      </c>
      <c r="D3802">
        <f t="shared" si="1130"/>
        <v>42.149999999999636</v>
      </c>
      <c r="E3802">
        <f t="shared" si="1131"/>
        <v>42.149999999999636</v>
      </c>
      <c r="F3802" s="4" t="str">
        <f t="shared" si="1132"/>
        <v/>
      </c>
      <c r="G3802">
        <f t="shared" ca="1" si="1133"/>
        <v>0.53292857142857164</v>
      </c>
      <c r="H3802">
        <f t="shared" ca="1" si="1134"/>
        <v>0.55628571428571505</v>
      </c>
      <c r="I3802" s="4">
        <f t="shared" ca="1" si="1144"/>
        <v>0.95801232665639346</v>
      </c>
      <c r="J3802" s="8">
        <f t="shared" ca="1" si="1135"/>
        <v>48.927798544166805</v>
      </c>
      <c r="K3802" t="str">
        <f t="shared" ca="1" si="1136"/>
        <v>SELL</v>
      </c>
      <c r="L3802" t="str">
        <f t="shared" ca="1" si="1137"/>
        <v>NA</v>
      </c>
      <c r="M3802" t="str">
        <f t="shared" ca="1" si="1138"/>
        <v/>
      </c>
      <c r="N3802">
        <f t="shared" si="1127"/>
        <v>5522.4</v>
      </c>
      <c r="O3802">
        <f t="shared" ca="1" si="1139"/>
        <v>23</v>
      </c>
      <c r="Q3802" t="str">
        <f t="shared" ca="1" si="1142"/>
        <v>NO</v>
      </c>
      <c r="R3802" t="str">
        <f t="shared" ca="1" si="1143"/>
        <v>NO</v>
      </c>
      <c r="S3802" t="b">
        <f t="shared" ca="1" si="1140"/>
        <v>0</v>
      </c>
      <c r="T3802" t="b">
        <f t="shared" ca="1" si="1141"/>
        <v>0</v>
      </c>
      <c r="U3802">
        <f t="shared" ca="1" si="1126"/>
        <v>1</v>
      </c>
      <c r="W3802" s="7"/>
      <c r="X3802" t="str">
        <f t="shared" ca="1" si="1128"/>
        <v>23</v>
      </c>
    </row>
    <row r="3803" spans="1:24" x14ac:dyDescent="0.3">
      <c r="A3803">
        <f t="shared" si="1129"/>
        <v>3802</v>
      </c>
      <c r="B3803" s="1">
        <v>40627</v>
      </c>
      <c r="C3803">
        <v>5654.25</v>
      </c>
      <c r="D3803">
        <f t="shared" si="1130"/>
        <v>131.85000000000036</v>
      </c>
      <c r="E3803">
        <f t="shared" si="1131"/>
        <v>131.85000000000036</v>
      </c>
      <c r="F3803" s="4" t="str">
        <f t="shared" si="1132"/>
        <v/>
      </c>
      <c r="G3803">
        <f t="shared" ca="1" si="1133"/>
        <v>0.63112500000000071</v>
      </c>
      <c r="H3803">
        <f t="shared" ca="1" si="1134"/>
        <v>0.52300000000000035</v>
      </c>
      <c r="I3803" s="4">
        <f t="shared" ca="1" si="1144"/>
        <v>1.2067399617590828</v>
      </c>
      <c r="J3803" s="8">
        <f t="shared" ca="1" si="1135"/>
        <v>54.684284631214133</v>
      </c>
      <c r="K3803" t="str">
        <f t="shared" ca="1" si="1136"/>
        <v>SELL</v>
      </c>
      <c r="L3803" t="str">
        <f t="shared" ca="1" si="1137"/>
        <v>NA</v>
      </c>
      <c r="M3803" t="str">
        <f t="shared" ca="1" si="1138"/>
        <v/>
      </c>
      <c r="N3803">
        <f t="shared" si="1127"/>
        <v>5654.25</v>
      </c>
      <c r="O3803">
        <f t="shared" ca="1" si="1139"/>
        <v>23</v>
      </c>
      <c r="Q3803" t="str">
        <f t="shared" ca="1" si="1142"/>
        <v>NO</v>
      </c>
      <c r="R3803" t="str">
        <f t="shared" ca="1" si="1143"/>
        <v>NO</v>
      </c>
      <c r="S3803" t="b">
        <f t="shared" ca="1" si="1140"/>
        <v>0</v>
      </c>
      <c r="T3803" t="b">
        <f t="shared" ca="1" si="1141"/>
        <v>0</v>
      </c>
      <c r="U3803">
        <f t="shared" ca="1" si="1126"/>
        <v>1</v>
      </c>
      <c r="W3803" s="7"/>
      <c r="X3803" t="str">
        <f t="shared" ca="1" si="1128"/>
        <v>23</v>
      </c>
    </row>
    <row r="3804" spans="1:24" x14ac:dyDescent="0.3">
      <c r="A3804">
        <f t="shared" si="1129"/>
        <v>3803</v>
      </c>
      <c r="B3804" s="1">
        <v>40630</v>
      </c>
      <c r="C3804">
        <v>5687.25</v>
      </c>
      <c r="D3804">
        <f t="shared" si="1130"/>
        <v>33</v>
      </c>
      <c r="E3804">
        <f t="shared" si="1131"/>
        <v>33</v>
      </c>
      <c r="F3804" s="4" t="str">
        <f t="shared" si="1132"/>
        <v/>
      </c>
      <c r="G3804">
        <f t="shared" ca="1" si="1133"/>
        <v>0.60031250000000003</v>
      </c>
      <c r="H3804">
        <f t="shared" ca="1" si="1134"/>
        <v>0.52300000000000035</v>
      </c>
      <c r="I3804" s="4">
        <f t="shared" ca="1" si="1144"/>
        <v>1.1478250478011465</v>
      </c>
      <c r="J3804" s="8">
        <f t="shared" ca="1" si="1135"/>
        <v>53.441273020642051</v>
      </c>
      <c r="K3804" t="str">
        <f t="shared" ca="1" si="1136"/>
        <v>SELL</v>
      </c>
      <c r="L3804" t="str">
        <f t="shared" ca="1" si="1137"/>
        <v>NA</v>
      </c>
      <c r="M3804" t="str">
        <f t="shared" ca="1" si="1138"/>
        <v/>
      </c>
      <c r="N3804">
        <f t="shared" si="1127"/>
        <v>5687.25</v>
      </c>
      <c r="O3804">
        <f t="shared" ca="1" si="1139"/>
        <v>23</v>
      </c>
      <c r="Q3804" t="str">
        <f t="shared" ca="1" si="1142"/>
        <v>NO</v>
      </c>
      <c r="R3804" t="str">
        <f t="shared" ca="1" si="1143"/>
        <v>NO</v>
      </c>
      <c r="S3804" t="b">
        <f t="shared" ca="1" si="1140"/>
        <v>0</v>
      </c>
      <c r="T3804" t="b">
        <f t="shared" ca="1" si="1141"/>
        <v>0</v>
      </c>
      <c r="U3804">
        <f t="shared" ca="1" si="1126"/>
        <v>1</v>
      </c>
      <c r="W3804" s="7"/>
      <c r="X3804" t="str">
        <f t="shared" ca="1" si="1128"/>
        <v>23</v>
      </c>
    </row>
    <row r="3805" spans="1:24" x14ac:dyDescent="0.3">
      <c r="A3805">
        <f t="shared" si="1129"/>
        <v>3804</v>
      </c>
      <c r="B3805" s="1">
        <v>40631</v>
      </c>
      <c r="C3805">
        <v>5736.35</v>
      </c>
      <c r="D3805">
        <f t="shared" si="1130"/>
        <v>49.100000000000364</v>
      </c>
      <c r="E3805">
        <f t="shared" si="1131"/>
        <v>49.100000000000364</v>
      </c>
      <c r="F3805" s="4" t="str">
        <f t="shared" si="1132"/>
        <v/>
      </c>
      <c r="G3805">
        <f t="shared" ca="1" si="1133"/>
        <v>0.64893750000000072</v>
      </c>
      <c r="H3805">
        <f t="shared" ca="1" si="1134"/>
        <v>0.52300000000000035</v>
      </c>
      <c r="I3805" s="4">
        <f t="shared" ca="1" si="1144"/>
        <v>1.2407982791587004</v>
      </c>
      <c r="J3805" s="8">
        <f t="shared" ca="1" si="1135"/>
        <v>55.373046770838904</v>
      </c>
      <c r="K3805" t="str">
        <f t="shared" ca="1" si="1136"/>
        <v>SELL</v>
      </c>
      <c r="L3805" t="str">
        <f t="shared" ca="1" si="1137"/>
        <v>NA</v>
      </c>
      <c r="M3805" t="str">
        <f t="shared" ca="1" si="1138"/>
        <v/>
      </c>
      <c r="N3805">
        <f t="shared" si="1127"/>
        <v>5736.35</v>
      </c>
      <c r="O3805">
        <f t="shared" ca="1" si="1139"/>
        <v>23</v>
      </c>
      <c r="Q3805" t="str">
        <f t="shared" ca="1" si="1142"/>
        <v>NO</v>
      </c>
      <c r="R3805" t="str">
        <f t="shared" ca="1" si="1143"/>
        <v>NO</v>
      </c>
      <c r="S3805" t="b">
        <f t="shared" ca="1" si="1140"/>
        <v>0</v>
      </c>
      <c r="T3805" t="b">
        <f t="shared" ca="1" si="1141"/>
        <v>0</v>
      </c>
      <c r="U3805">
        <f t="shared" ca="1" si="1126"/>
        <v>1</v>
      </c>
      <c r="W3805" s="7"/>
      <c r="X3805" t="str">
        <f t="shared" ca="1" si="1128"/>
        <v>23</v>
      </c>
    </row>
    <row r="3806" spans="1:24" x14ac:dyDescent="0.3">
      <c r="A3806">
        <f t="shared" si="1129"/>
        <v>3805</v>
      </c>
      <c r="B3806" s="1">
        <v>40632</v>
      </c>
      <c r="C3806">
        <v>5787.65</v>
      </c>
      <c r="D3806">
        <f t="shared" si="1130"/>
        <v>51.299999999999272</v>
      </c>
      <c r="E3806">
        <f t="shared" si="1131"/>
        <v>51.299999999999272</v>
      </c>
      <c r="F3806" s="4" t="str">
        <f t="shared" si="1132"/>
        <v/>
      </c>
      <c r="G3806">
        <f t="shared" ca="1" si="1133"/>
        <v>0.63383333333333314</v>
      </c>
      <c r="H3806">
        <f t="shared" ca="1" si="1134"/>
        <v>0.55439999999999967</v>
      </c>
      <c r="I3806" s="4">
        <f t="shared" ca="1" si="1144"/>
        <v>1.1432780182780187</v>
      </c>
      <c r="J3806" s="8">
        <f t="shared" ca="1" si="1135"/>
        <v>53.342497264846983</v>
      </c>
      <c r="K3806" t="str">
        <f t="shared" ca="1" si="1136"/>
        <v>SELL</v>
      </c>
      <c r="L3806" t="str">
        <f t="shared" ca="1" si="1137"/>
        <v>NA</v>
      </c>
      <c r="M3806" t="str">
        <f t="shared" ca="1" si="1138"/>
        <v/>
      </c>
      <c r="N3806">
        <f t="shared" si="1127"/>
        <v>5787.65</v>
      </c>
      <c r="O3806">
        <f t="shared" ca="1" si="1139"/>
        <v>23</v>
      </c>
      <c r="Q3806" t="str">
        <f t="shared" ca="1" si="1142"/>
        <v>NO</v>
      </c>
      <c r="R3806" t="str">
        <f t="shared" ca="1" si="1143"/>
        <v>NO</v>
      </c>
      <c r="S3806" t="b">
        <f t="shared" ca="1" si="1140"/>
        <v>0</v>
      </c>
      <c r="T3806" t="b">
        <f t="shared" ca="1" si="1141"/>
        <v>0</v>
      </c>
      <c r="U3806">
        <f t="shared" ca="1" si="1126"/>
        <v>1</v>
      </c>
      <c r="W3806" s="7"/>
      <c r="X3806" t="str">
        <f t="shared" ca="1" si="1128"/>
        <v>23</v>
      </c>
    </row>
    <row r="3807" spans="1:24" x14ac:dyDescent="0.3">
      <c r="A3807">
        <f t="shared" si="1129"/>
        <v>3806</v>
      </c>
      <c r="B3807" s="1">
        <v>40633</v>
      </c>
      <c r="C3807">
        <v>5833.75</v>
      </c>
      <c r="D3807">
        <f t="shared" si="1130"/>
        <v>46.100000000000364</v>
      </c>
      <c r="E3807">
        <f t="shared" si="1131"/>
        <v>46.100000000000364</v>
      </c>
      <c r="F3807" s="4" t="str">
        <f t="shared" si="1132"/>
        <v/>
      </c>
      <c r="G3807">
        <f t="shared" ca="1" si="1133"/>
        <v>0.61655000000000015</v>
      </c>
      <c r="H3807">
        <f t="shared" ca="1" si="1134"/>
        <v>0.57062500000000005</v>
      </c>
      <c r="I3807" s="4">
        <f t="shared" ca="1" si="1144"/>
        <v>1.0804819277108435</v>
      </c>
      <c r="J3807" s="8">
        <f t="shared" ca="1" si="1135"/>
        <v>51.934213574241376</v>
      </c>
      <c r="K3807" t="str">
        <f t="shared" ca="1" si="1136"/>
        <v>SELL</v>
      </c>
      <c r="L3807" t="str">
        <f t="shared" ca="1" si="1137"/>
        <v>NA</v>
      </c>
      <c r="M3807" t="str">
        <f t="shared" ca="1" si="1138"/>
        <v/>
      </c>
      <c r="N3807">
        <f t="shared" si="1127"/>
        <v>5833.75</v>
      </c>
      <c r="O3807">
        <f t="shared" ca="1" si="1139"/>
        <v>23</v>
      </c>
      <c r="Q3807" t="str">
        <f t="shared" ca="1" si="1142"/>
        <v>NO</v>
      </c>
      <c r="R3807" t="str">
        <f t="shared" ca="1" si="1143"/>
        <v>NO</v>
      </c>
      <c r="S3807" t="b">
        <f t="shared" ca="1" si="1140"/>
        <v>0</v>
      </c>
      <c r="T3807" t="b">
        <f t="shared" ca="1" si="1141"/>
        <v>0</v>
      </c>
      <c r="U3807">
        <f t="shared" ca="1" si="1126"/>
        <v>1</v>
      </c>
      <c r="W3807" s="7"/>
      <c r="X3807" t="str">
        <f t="shared" ca="1" si="1128"/>
        <v>23</v>
      </c>
    </row>
    <row r="3808" spans="1:24" x14ac:dyDescent="0.3">
      <c r="A3808">
        <f t="shared" si="1129"/>
        <v>3807</v>
      </c>
      <c r="B3808" s="1">
        <v>40634</v>
      </c>
      <c r="C3808">
        <v>5826.05</v>
      </c>
      <c r="D3808">
        <f t="shared" si="1130"/>
        <v>-7.6999999999998181</v>
      </c>
      <c r="E3808" t="str">
        <f t="shared" si="1131"/>
        <v/>
      </c>
      <c r="F3808" s="4">
        <f t="shared" si="1132"/>
        <v>-7.6999999999998181</v>
      </c>
      <c r="G3808">
        <f t="shared" ca="1" si="1133"/>
        <v>0.58944444444444444</v>
      </c>
      <c r="H3808">
        <f t="shared" ca="1" si="1134"/>
        <v>0.4718999999999996</v>
      </c>
      <c r="I3808" s="4">
        <f t="shared" ca="1" si="1144"/>
        <v>1.2490876127239774</v>
      </c>
      <c r="J3808" s="8">
        <f t="shared" ca="1" si="1135"/>
        <v>55.537525779671512</v>
      </c>
      <c r="K3808" t="str">
        <f t="shared" ca="1" si="1136"/>
        <v>SELL</v>
      </c>
      <c r="L3808" t="str">
        <f t="shared" ca="1" si="1137"/>
        <v>NA</v>
      </c>
      <c r="M3808" t="str">
        <f t="shared" ca="1" si="1138"/>
        <v/>
      </c>
      <c r="N3808">
        <f t="shared" si="1127"/>
        <v>5826.05</v>
      </c>
      <c r="O3808">
        <f t="shared" ca="1" si="1139"/>
        <v>23</v>
      </c>
      <c r="Q3808" t="str">
        <f t="shared" ca="1" si="1142"/>
        <v>NO</v>
      </c>
      <c r="R3808" t="str">
        <f t="shared" ca="1" si="1143"/>
        <v>NO</v>
      </c>
      <c r="S3808" t="b">
        <f t="shared" ca="1" si="1140"/>
        <v>0</v>
      </c>
      <c r="T3808" t="b">
        <f t="shared" ca="1" si="1141"/>
        <v>0</v>
      </c>
      <c r="U3808">
        <f t="shared" ca="1" si="1126"/>
        <v>1</v>
      </c>
      <c r="W3808" s="7"/>
      <c r="X3808" t="str">
        <f t="shared" ca="1" si="1128"/>
        <v>23</v>
      </c>
    </row>
    <row r="3809" spans="1:24" x14ac:dyDescent="0.3">
      <c r="A3809">
        <f t="shared" si="1129"/>
        <v>3808</v>
      </c>
      <c r="B3809" s="1">
        <v>40637</v>
      </c>
      <c r="C3809">
        <v>5908.45</v>
      </c>
      <c r="D3809">
        <f t="shared" si="1130"/>
        <v>82.399999999999636</v>
      </c>
      <c r="E3809">
        <f t="shared" si="1131"/>
        <v>82.399999999999636</v>
      </c>
      <c r="F3809" s="4" t="str">
        <f t="shared" si="1132"/>
        <v/>
      </c>
      <c r="G3809">
        <f t="shared" ca="1" si="1133"/>
        <v>0.61289999999999967</v>
      </c>
      <c r="H3809">
        <f t="shared" ca="1" si="1134"/>
        <v>0.38524999999999865</v>
      </c>
      <c r="I3809" s="4">
        <f t="shared" ca="1" si="1144"/>
        <v>1.5909149902660658</v>
      </c>
      <c r="J3809" s="8">
        <f t="shared" ca="1" si="1135"/>
        <v>61.403596653809622</v>
      </c>
      <c r="K3809" t="str">
        <f t="shared" ca="1" si="1136"/>
        <v>SELL</v>
      </c>
      <c r="L3809" t="str">
        <f t="shared" ca="1" si="1137"/>
        <v>NA</v>
      </c>
      <c r="M3809" t="str">
        <f t="shared" ca="1" si="1138"/>
        <v/>
      </c>
      <c r="N3809">
        <f t="shared" si="1127"/>
        <v>5908.45</v>
      </c>
      <c r="O3809">
        <f t="shared" ca="1" si="1139"/>
        <v>23</v>
      </c>
      <c r="Q3809" t="str">
        <f t="shared" ca="1" si="1142"/>
        <v>NO</v>
      </c>
      <c r="R3809" t="str">
        <f t="shared" ca="1" si="1143"/>
        <v>NO</v>
      </c>
      <c r="S3809" t="b">
        <f t="shared" ca="1" si="1140"/>
        <v>0</v>
      </c>
      <c r="T3809" t="b">
        <f t="shared" ca="1" si="1141"/>
        <v>0</v>
      </c>
      <c r="U3809">
        <f t="shared" ca="1" si="1126"/>
        <v>1</v>
      </c>
      <c r="W3809" s="7"/>
      <c r="X3809" t="str">
        <f t="shared" ca="1" si="1128"/>
        <v>23</v>
      </c>
    </row>
    <row r="3810" spans="1:24" x14ac:dyDescent="0.3">
      <c r="A3810">
        <f t="shared" si="1129"/>
        <v>3809</v>
      </c>
      <c r="B3810" s="1">
        <v>40638</v>
      </c>
      <c r="C3810">
        <v>5910.05</v>
      </c>
      <c r="D3810">
        <f t="shared" si="1130"/>
        <v>1.6000000000003638</v>
      </c>
      <c r="E3810">
        <f t="shared" si="1131"/>
        <v>1.6000000000003638</v>
      </c>
      <c r="F3810" s="4" t="str">
        <f t="shared" si="1132"/>
        <v/>
      </c>
      <c r="G3810">
        <f t="shared" ca="1" si="1133"/>
        <v>0.55299999999999994</v>
      </c>
      <c r="H3810">
        <f t="shared" ca="1" si="1134"/>
        <v>0.38524999999999865</v>
      </c>
      <c r="I3810" s="4">
        <f t="shared" ca="1" si="1144"/>
        <v>1.435431537962367</v>
      </c>
      <c r="J3810" s="8">
        <f t="shared" ca="1" si="1135"/>
        <v>58.939515054623051</v>
      </c>
      <c r="K3810" t="str">
        <f t="shared" ca="1" si="1136"/>
        <v>SELL</v>
      </c>
      <c r="L3810" t="str">
        <f t="shared" ca="1" si="1137"/>
        <v>NA</v>
      </c>
      <c r="M3810" t="str">
        <f t="shared" ca="1" si="1138"/>
        <v/>
      </c>
      <c r="N3810">
        <f t="shared" si="1127"/>
        <v>5910.05</v>
      </c>
      <c r="O3810">
        <f t="shared" ca="1" si="1139"/>
        <v>23</v>
      </c>
      <c r="Q3810" t="str">
        <f t="shared" ca="1" si="1142"/>
        <v>NO</v>
      </c>
      <c r="R3810" t="str">
        <f t="shared" ca="1" si="1143"/>
        <v>NO</v>
      </c>
      <c r="S3810" t="b">
        <f t="shared" ca="1" si="1140"/>
        <v>0</v>
      </c>
      <c r="T3810" t="b">
        <f t="shared" ca="1" si="1141"/>
        <v>0</v>
      </c>
      <c r="U3810">
        <f t="shared" ca="1" si="1126"/>
        <v>1</v>
      </c>
      <c r="W3810" s="7"/>
      <c r="X3810" t="str">
        <f t="shared" ca="1" si="1128"/>
        <v>23</v>
      </c>
    </row>
    <row r="3811" spans="1:24" x14ac:dyDescent="0.3">
      <c r="A3811">
        <f t="shared" si="1129"/>
        <v>3810</v>
      </c>
      <c r="B3811" s="1">
        <v>40639</v>
      </c>
      <c r="C3811">
        <v>5891.75</v>
      </c>
      <c r="D3811">
        <f t="shared" si="1130"/>
        <v>-18.300000000000182</v>
      </c>
      <c r="E3811" t="str">
        <f t="shared" si="1131"/>
        <v/>
      </c>
      <c r="F3811" s="4">
        <f t="shared" si="1132"/>
        <v>-18.300000000000182</v>
      </c>
      <c r="G3811">
        <f t="shared" ca="1" si="1133"/>
        <v>0.55299999999999994</v>
      </c>
      <c r="H3811">
        <f t="shared" ca="1" si="1134"/>
        <v>0.2697499999999991</v>
      </c>
      <c r="I3811" s="4">
        <f t="shared" ca="1" si="1144"/>
        <v>2.0500463392029724</v>
      </c>
      <c r="J3811" s="8">
        <f t="shared" ca="1" si="1135"/>
        <v>67.213612883622062</v>
      </c>
      <c r="K3811" t="str">
        <f t="shared" ca="1" si="1136"/>
        <v>SELL</v>
      </c>
      <c r="L3811" t="str">
        <f t="shared" ca="1" si="1137"/>
        <v>NA</v>
      </c>
      <c r="M3811" t="str">
        <f t="shared" ca="1" si="1138"/>
        <v/>
      </c>
      <c r="N3811">
        <f t="shared" si="1127"/>
        <v>5891.75</v>
      </c>
      <c r="O3811">
        <f t="shared" ca="1" si="1139"/>
        <v>23</v>
      </c>
      <c r="Q3811" t="str">
        <f t="shared" ca="1" si="1142"/>
        <v>NO</v>
      </c>
      <c r="R3811" t="str">
        <f t="shared" ca="1" si="1143"/>
        <v>NO</v>
      </c>
      <c r="S3811" t="b">
        <f t="shared" ca="1" si="1140"/>
        <v>0</v>
      </c>
      <c r="T3811" t="b">
        <f t="shared" ca="1" si="1141"/>
        <v>0</v>
      </c>
      <c r="U3811">
        <f t="shared" ca="1" si="1126"/>
        <v>1</v>
      </c>
      <c r="W3811" s="7"/>
      <c r="X3811" t="str">
        <f t="shared" ca="1" si="1128"/>
        <v>23</v>
      </c>
    </row>
    <row r="3812" spans="1:24" x14ac:dyDescent="0.3">
      <c r="A3812">
        <f t="shared" si="1129"/>
        <v>3811</v>
      </c>
      <c r="B3812" s="1">
        <v>40640</v>
      </c>
      <c r="C3812">
        <v>5885.7</v>
      </c>
      <c r="D3812">
        <f t="shared" si="1130"/>
        <v>-6.0500000000001819</v>
      </c>
      <c r="E3812" t="str">
        <f t="shared" si="1131"/>
        <v/>
      </c>
      <c r="F3812" s="4">
        <f t="shared" si="1132"/>
        <v>-6.0500000000001819</v>
      </c>
      <c r="G3812">
        <f t="shared" ca="1" si="1133"/>
        <v>0.55299999999999994</v>
      </c>
      <c r="H3812">
        <f t="shared" ca="1" si="1134"/>
        <v>0.10249999999999999</v>
      </c>
      <c r="I3812" s="4">
        <f t="shared" ca="1" si="1144"/>
        <v>5.3951219512195117</v>
      </c>
      <c r="J3812" s="8">
        <f t="shared" ca="1" si="1135"/>
        <v>84.363081617086195</v>
      </c>
      <c r="K3812" t="str">
        <f t="shared" ca="1" si="1136"/>
        <v>SELL</v>
      </c>
      <c r="L3812" t="str">
        <f t="shared" ca="1" si="1137"/>
        <v>NA</v>
      </c>
      <c r="M3812" t="str">
        <f t="shared" ca="1" si="1138"/>
        <v/>
      </c>
      <c r="N3812">
        <f t="shared" si="1127"/>
        <v>5885.7</v>
      </c>
      <c r="O3812">
        <f t="shared" ca="1" si="1139"/>
        <v>23</v>
      </c>
      <c r="Q3812" t="str">
        <f t="shared" ca="1" si="1142"/>
        <v>NO</v>
      </c>
      <c r="R3812" t="str">
        <f t="shared" ca="1" si="1143"/>
        <v>YES</v>
      </c>
      <c r="S3812" t="b">
        <f t="shared" ca="1" si="1140"/>
        <v>0</v>
      </c>
      <c r="T3812" t="b">
        <f t="shared" ca="1" si="1141"/>
        <v>0</v>
      </c>
      <c r="U3812">
        <f t="shared" ca="1" si="1126"/>
        <v>1</v>
      </c>
      <c r="W3812" s="7"/>
      <c r="X3812" t="str">
        <f t="shared" ca="1" si="1128"/>
        <v>23</v>
      </c>
    </row>
    <row r="3813" spans="1:24" x14ac:dyDescent="0.3">
      <c r="A3813">
        <f t="shared" si="1129"/>
        <v>3812</v>
      </c>
      <c r="B3813" s="1">
        <v>40641</v>
      </c>
      <c r="C3813">
        <v>5842</v>
      </c>
      <c r="D3813">
        <f t="shared" si="1130"/>
        <v>-43.699999999999818</v>
      </c>
      <c r="E3813" t="str">
        <f t="shared" si="1131"/>
        <v/>
      </c>
      <c r="F3813" s="4">
        <f t="shared" si="1132"/>
        <v>-43.699999999999818</v>
      </c>
      <c r="G3813">
        <f t="shared" ca="1" si="1133"/>
        <v>0.55299999999999994</v>
      </c>
      <c r="H3813">
        <f t="shared" ca="1" si="1134"/>
        <v>0.18937499999999999</v>
      </c>
      <c r="I3813" s="4">
        <f t="shared" ca="1" si="1144"/>
        <v>2.9201320132013198</v>
      </c>
      <c r="J3813" s="8">
        <f t="shared" ca="1" si="1135"/>
        <v>74.490654992422961</v>
      </c>
      <c r="K3813" t="str">
        <f t="shared" ca="1" si="1136"/>
        <v>SELL</v>
      </c>
      <c r="L3813" t="str">
        <f t="shared" ca="1" si="1137"/>
        <v>NA</v>
      </c>
      <c r="M3813" t="str">
        <f t="shared" ca="1" si="1138"/>
        <v/>
      </c>
      <c r="N3813">
        <f t="shared" si="1127"/>
        <v>5842</v>
      </c>
      <c r="O3813">
        <f t="shared" ca="1" si="1139"/>
        <v>23</v>
      </c>
      <c r="Q3813" t="str">
        <f t="shared" ca="1" si="1142"/>
        <v>NO</v>
      </c>
      <c r="R3813" t="str">
        <f t="shared" ca="1" si="1143"/>
        <v>YES</v>
      </c>
      <c r="S3813" t="b">
        <f t="shared" ca="1" si="1140"/>
        <v>0</v>
      </c>
      <c r="T3813" t="b">
        <f t="shared" ca="1" si="1141"/>
        <v>1</v>
      </c>
      <c r="U3813">
        <f t="shared" ca="1" si="1126"/>
        <v>1</v>
      </c>
      <c r="W3813" s="7"/>
      <c r="X3813" t="str">
        <f t="shared" ca="1" si="1128"/>
        <v>23</v>
      </c>
    </row>
    <row r="3814" spans="1:24" x14ac:dyDescent="0.3">
      <c r="A3814">
        <f t="shared" si="1129"/>
        <v>3813</v>
      </c>
      <c r="B3814" s="1">
        <v>40644</v>
      </c>
      <c r="C3814">
        <v>5785.7</v>
      </c>
      <c r="D3814">
        <f t="shared" si="1130"/>
        <v>-56.300000000000182</v>
      </c>
      <c r="E3814" t="str">
        <f t="shared" si="1131"/>
        <v/>
      </c>
      <c r="F3814" s="4">
        <f t="shared" si="1132"/>
        <v>-56.300000000000182</v>
      </c>
      <c r="G3814">
        <f t="shared" ca="1" si="1133"/>
        <v>0.55988888888888855</v>
      </c>
      <c r="H3814">
        <f t="shared" ca="1" si="1134"/>
        <v>0.26410000000000033</v>
      </c>
      <c r="I3814" s="4">
        <f t="shared" ca="1" si="1144"/>
        <v>2.1199882199503515</v>
      </c>
      <c r="J3814" s="8">
        <f t="shared" ca="1" si="1135"/>
        <v>67.948596933615562</v>
      </c>
      <c r="K3814" t="str">
        <f t="shared" ca="1" si="1136"/>
        <v>SELL</v>
      </c>
      <c r="L3814" t="str">
        <f t="shared" ca="1" si="1137"/>
        <v>NA</v>
      </c>
      <c r="M3814" t="str">
        <f t="shared" ca="1" si="1138"/>
        <v/>
      </c>
      <c r="N3814">
        <f t="shared" si="1127"/>
        <v>5785.7</v>
      </c>
      <c r="O3814">
        <f t="shared" ca="1" si="1139"/>
        <v>23</v>
      </c>
      <c r="Q3814" t="str">
        <f t="shared" ca="1" si="1142"/>
        <v>NO</v>
      </c>
      <c r="R3814" t="str">
        <f t="shared" ca="1" si="1143"/>
        <v>NO</v>
      </c>
      <c r="S3814" t="b">
        <f t="shared" ca="1" si="1140"/>
        <v>0</v>
      </c>
      <c r="T3814" t="b">
        <f t="shared" ca="1" si="1141"/>
        <v>0</v>
      </c>
      <c r="U3814">
        <f t="shared" ca="1" si="1126"/>
        <v>1</v>
      </c>
      <c r="W3814" s="7"/>
      <c r="X3814" t="str">
        <f t="shared" ca="1" si="1128"/>
        <v>23</v>
      </c>
    </row>
    <row r="3815" spans="1:24" x14ac:dyDescent="0.3">
      <c r="A3815">
        <f t="shared" si="1129"/>
        <v>3814</v>
      </c>
      <c r="B3815" s="1">
        <v>40646</v>
      </c>
      <c r="C3815">
        <v>5911.5</v>
      </c>
      <c r="D3815">
        <f t="shared" si="1130"/>
        <v>125.80000000000018</v>
      </c>
      <c r="E3815">
        <f t="shared" si="1131"/>
        <v>125.80000000000018</v>
      </c>
      <c r="F3815" s="4" t="str">
        <f t="shared" si="1132"/>
        <v/>
      </c>
      <c r="G3815">
        <f t="shared" ca="1" si="1133"/>
        <v>0.62588888888888905</v>
      </c>
      <c r="H3815">
        <f t="shared" ca="1" si="1134"/>
        <v>0.26410000000000033</v>
      </c>
      <c r="I3815" s="4">
        <f t="shared" ca="1" si="1144"/>
        <v>2.3698935588371386</v>
      </c>
      <c r="J3815" s="8">
        <f t="shared" ca="1" si="1135"/>
        <v>70.32547222811769</v>
      </c>
      <c r="K3815" t="str">
        <f t="shared" ca="1" si="1136"/>
        <v>SELL</v>
      </c>
      <c r="L3815" t="str">
        <f t="shared" ca="1" si="1137"/>
        <v>NA</v>
      </c>
      <c r="M3815" t="str">
        <f t="shared" ca="1" si="1138"/>
        <v/>
      </c>
      <c r="N3815">
        <f t="shared" si="1127"/>
        <v>5911.5</v>
      </c>
      <c r="O3815">
        <f t="shared" ca="1" si="1139"/>
        <v>23</v>
      </c>
      <c r="Q3815" t="str">
        <f t="shared" ca="1" si="1142"/>
        <v>NO</v>
      </c>
      <c r="R3815" t="str">
        <f t="shared" ca="1" si="1143"/>
        <v>YES</v>
      </c>
      <c r="S3815" t="b">
        <f t="shared" ca="1" si="1140"/>
        <v>0</v>
      </c>
      <c r="T3815" t="b">
        <f t="shared" ca="1" si="1141"/>
        <v>0</v>
      </c>
      <c r="U3815">
        <f t="shared" ca="1" si="1126"/>
        <v>1</v>
      </c>
      <c r="W3815" s="7"/>
      <c r="X3815" t="str">
        <f t="shared" ca="1" si="1128"/>
        <v>23</v>
      </c>
    </row>
    <row r="3816" spans="1:24" x14ac:dyDescent="0.3">
      <c r="A3816">
        <f t="shared" si="1129"/>
        <v>3815</v>
      </c>
      <c r="B3816" s="1">
        <v>40648</v>
      </c>
      <c r="C3816">
        <v>5824.55</v>
      </c>
      <c r="D3816">
        <f t="shared" si="1130"/>
        <v>-86.949999999999818</v>
      </c>
      <c r="E3816" t="str">
        <f t="shared" si="1131"/>
        <v/>
      </c>
      <c r="F3816" s="4">
        <f t="shared" si="1132"/>
        <v>-86.949999999999818</v>
      </c>
      <c r="G3816">
        <f t="shared" ca="1" si="1133"/>
        <v>0.65143750000000067</v>
      </c>
      <c r="H3816">
        <f t="shared" ca="1" si="1134"/>
        <v>0.36499999999999999</v>
      </c>
      <c r="I3816" s="4">
        <f t="shared" ca="1" si="1144"/>
        <v>1.7847602739726045</v>
      </c>
      <c r="J3816" s="8">
        <f t="shared" ca="1" si="1135"/>
        <v>64.090266248539649</v>
      </c>
      <c r="K3816" t="str">
        <f t="shared" ca="1" si="1136"/>
        <v>SELL</v>
      </c>
      <c r="L3816" t="str">
        <f t="shared" ca="1" si="1137"/>
        <v>NA</v>
      </c>
      <c r="M3816" t="str">
        <f t="shared" ca="1" si="1138"/>
        <v/>
      </c>
      <c r="N3816">
        <f t="shared" si="1127"/>
        <v>5824.55</v>
      </c>
      <c r="O3816">
        <f t="shared" ca="1" si="1139"/>
        <v>23</v>
      </c>
      <c r="Q3816" t="str">
        <f t="shared" ca="1" si="1142"/>
        <v>NO</v>
      </c>
      <c r="R3816" t="str">
        <f t="shared" ca="1" si="1143"/>
        <v>NO</v>
      </c>
      <c r="S3816" t="b">
        <f t="shared" ca="1" si="1140"/>
        <v>0</v>
      </c>
      <c r="T3816" t="b">
        <f t="shared" ca="1" si="1141"/>
        <v>0</v>
      </c>
      <c r="U3816">
        <f t="shared" ca="1" si="1126"/>
        <v>1</v>
      </c>
      <c r="W3816" s="7"/>
      <c r="X3816" t="str">
        <f t="shared" ca="1" si="1128"/>
        <v>23</v>
      </c>
    </row>
    <row r="3817" spans="1:24" x14ac:dyDescent="0.3">
      <c r="A3817">
        <f t="shared" si="1129"/>
        <v>3816</v>
      </c>
      <c r="B3817" s="1">
        <v>40651</v>
      </c>
      <c r="C3817">
        <v>5729.1</v>
      </c>
      <c r="D3817">
        <f t="shared" si="1130"/>
        <v>-95.449999999999818</v>
      </c>
      <c r="E3817" t="str">
        <f t="shared" si="1131"/>
        <v/>
      </c>
      <c r="F3817" s="4">
        <f t="shared" si="1132"/>
        <v>-95.449999999999818</v>
      </c>
      <c r="G3817">
        <f t="shared" ca="1" si="1133"/>
        <v>0.55614285714285738</v>
      </c>
      <c r="H3817">
        <f t="shared" ca="1" si="1134"/>
        <v>0.4492142857142854</v>
      </c>
      <c r="I3817" s="4">
        <f t="shared" ca="1" si="1144"/>
        <v>1.2380346636985227</v>
      </c>
      <c r="J3817" s="8">
        <f t="shared" ca="1" si="1135"/>
        <v>55.317939609236262</v>
      </c>
      <c r="K3817" t="str">
        <f t="shared" ca="1" si="1136"/>
        <v>SELL</v>
      </c>
      <c r="L3817" t="str">
        <f t="shared" ca="1" si="1137"/>
        <v>NA</v>
      </c>
      <c r="M3817" t="str">
        <f t="shared" ca="1" si="1138"/>
        <v/>
      </c>
      <c r="N3817">
        <f t="shared" si="1127"/>
        <v>5729.1</v>
      </c>
      <c r="O3817">
        <f t="shared" ca="1" si="1139"/>
        <v>23</v>
      </c>
      <c r="Q3817" t="str">
        <f t="shared" ca="1" si="1142"/>
        <v>NO</v>
      </c>
      <c r="R3817" t="str">
        <f t="shared" ca="1" si="1143"/>
        <v>NO</v>
      </c>
      <c r="S3817" t="b">
        <f t="shared" ca="1" si="1140"/>
        <v>0</v>
      </c>
      <c r="T3817" t="b">
        <f t="shared" ca="1" si="1141"/>
        <v>0</v>
      </c>
      <c r="U3817">
        <f t="shared" ca="1" si="1126"/>
        <v>1</v>
      </c>
      <c r="W3817" s="7"/>
      <c r="X3817" t="str">
        <f t="shared" ca="1" si="1128"/>
        <v>23</v>
      </c>
    </row>
    <row r="3818" spans="1:24" x14ac:dyDescent="0.3">
      <c r="A3818">
        <f t="shared" si="1129"/>
        <v>3817</v>
      </c>
      <c r="B3818" s="1">
        <v>40652</v>
      </c>
      <c r="C3818">
        <v>5740.75</v>
      </c>
      <c r="D3818">
        <f t="shared" si="1130"/>
        <v>11.649999999999636</v>
      </c>
      <c r="E3818">
        <f t="shared" si="1131"/>
        <v>11.649999999999636</v>
      </c>
      <c r="F3818" s="4" t="str">
        <f t="shared" si="1132"/>
        <v/>
      </c>
      <c r="G3818">
        <f t="shared" ca="1" si="1133"/>
        <v>0.52564285714285686</v>
      </c>
      <c r="H3818">
        <f t="shared" ca="1" si="1134"/>
        <v>0.4492142857142854</v>
      </c>
      <c r="I3818" s="4">
        <f t="shared" ca="1" si="1144"/>
        <v>1.1701383367785023</v>
      </c>
      <c r="J3818" s="8">
        <f t="shared" ca="1" si="1135"/>
        <v>53.91998827667058</v>
      </c>
      <c r="K3818" t="str">
        <f t="shared" ca="1" si="1136"/>
        <v>SELL</v>
      </c>
      <c r="L3818" t="str">
        <f t="shared" ca="1" si="1137"/>
        <v>NA</v>
      </c>
      <c r="M3818" t="str">
        <f t="shared" ca="1" si="1138"/>
        <v/>
      </c>
      <c r="N3818">
        <f t="shared" si="1127"/>
        <v>5740.75</v>
      </c>
      <c r="O3818">
        <f t="shared" ca="1" si="1139"/>
        <v>23</v>
      </c>
      <c r="Q3818" t="str">
        <f t="shared" ca="1" si="1142"/>
        <v>NO</v>
      </c>
      <c r="R3818" t="str">
        <f t="shared" ca="1" si="1143"/>
        <v>NO</v>
      </c>
      <c r="S3818" t="b">
        <f t="shared" ca="1" si="1140"/>
        <v>0</v>
      </c>
      <c r="T3818" t="b">
        <f t="shared" ca="1" si="1141"/>
        <v>0</v>
      </c>
      <c r="U3818">
        <f t="shared" ca="1" si="1126"/>
        <v>1</v>
      </c>
      <c r="W3818" s="7"/>
      <c r="X3818" t="str">
        <f t="shared" ca="1" si="1128"/>
        <v>23</v>
      </c>
    </row>
    <row r="3819" spans="1:24" x14ac:dyDescent="0.3">
      <c r="A3819">
        <f t="shared" si="1129"/>
        <v>3818</v>
      </c>
      <c r="B3819" s="1">
        <v>40653</v>
      </c>
      <c r="C3819">
        <v>5851.65</v>
      </c>
      <c r="D3819">
        <f t="shared" si="1130"/>
        <v>110.89999999999964</v>
      </c>
      <c r="E3819">
        <f t="shared" si="1131"/>
        <v>110.89999999999964</v>
      </c>
      <c r="F3819" s="4" t="str">
        <f t="shared" si="1132"/>
        <v/>
      </c>
      <c r="G3819">
        <f t="shared" ca="1" si="1133"/>
        <v>0.61392857142857016</v>
      </c>
      <c r="H3819">
        <f t="shared" ca="1" si="1134"/>
        <v>0.4492142857142854</v>
      </c>
      <c r="I3819" s="4">
        <f t="shared" ca="1" si="1144"/>
        <v>1.3666719669263776</v>
      </c>
      <c r="J3819" s="8">
        <f t="shared" ca="1" si="1135"/>
        <v>57.746573501746809</v>
      </c>
      <c r="K3819" t="str">
        <f t="shared" ca="1" si="1136"/>
        <v>SELL</v>
      </c>
      <c r="L3819" t="str">
        <f t="shared" ca="1" si="1137"/>
        <v>NA</v>
      </c>
      <c r="M3819" t="str">
        <f t="shared" ca="1" si="1138"/>
        <v/>
      </c>
      <c r="N3819">
        <f t="shared" si="1127"/>
        <v>5851.65</v>
      </c>
      <c r="O3819">
        <f t="shared" ca="1" si="1139"/>
        <v>23</v>
      </c>
      <c r="Q3819" t="str">
        <f t="shared" ca="1" si="1142"/>
        <v>NO</v>
      </c>
      <c r="R3819" t="str">
        <f t="shared" ca="1" si="1143"/>
        <v>NO</v>
      </c>
      <c r="S3819" t="b">
        <f t="shared" ca="1" si="1140"/>
        <v>0</v>
      </c>
      <c r="T3819" t="b">
        <f t="shared" ca="1" si="1141"/>
        <v>0</v>
      </c>
      <c r="U3819">
        <f t="shared" ca="1" si="1126"/>
        <v>1</v>
      </c>
      <c r="W3819" s="7"/>
      <c r="X3819" t="str">
        <f t="shared" ca="1" si="1128"/>
        <v>23</v>
      </c>
    </row>
    <row r="3820" spans="1:24" x14ac:dyDescent="0.3">
      <c r="A3820">
        <f t="shared" si="1129"/>
        <v>3819</v>
      </c>
      <c r="B3820" s="1">
        <v>40654</v>
      </c>
      <c r="C3820">
        <v>5884.7</v>
      </c>
      <c r="D3820">
        <f t="shared" si="1130"/>
        <v>33.050000000000182</v>
      </c>
      <c r="E3820">
        <f t="shared" si="1131"/>
        <v>33.050000000000182</v>
      </c>
      <c r="F3820" s="4" t="str">
        <f t="shared" si="1132"/>
        <v/>
      </c>
      <c r="G3820">
        <f t="shared" ca="1" si="1133"/>
        <v>0.58785714285714286</v>
      </c>
      <c r="H3820">
        <f t="shared" ca="1" si="1134"/>
        <v>0.4492142857142854</v>
      </c>
      <c r="I3820" s="4">
        <f t="shared" ca="1" si="1144"/>
        <v>1.3086341230720315</v>
      </c>
      <c r="J3820" s="8">
        <f t="shared" ca="1" si="1135"/>
        <v>56.684344651835538</v>
      </c>
      <c r="K3820" t="str">
        <f t="shared" ca="1" si="1136"/>
        <v>SELL</v>
      </c>
      <c r="L3820" t="str">
        <f t="shared" ca="1" si="1137"/>
        <v>NA</v>
      </c>
      <c r="M3820" t="str">
        <f t="shared" ca="1" si="1138"/>
        <v/>
      </c>
      <c r="N3820">
        <f t="shared" si="1127"/>
        <v>5884.7</v>
      </c>
      <c r="O3820">
        <f t="shared" ca="1" si="1139"/>
        <v>23</v>
      </c>
      <c r="Q3820" t="str">
        <f t="shared" ca="1" si="1142"/>
        <v>NO</v>
      </c>
      <c r="R3820" t="str">
        <f t="shared" ca="1" si="1143"/>
        <v>NO</v>
      </c>
      <c r="S3820" t="b">
        <f t="shared" ca="1" si="1140"/>
        <v>0</v>
      </c>
      <c r="T3820" t="b">
        <f t="shared" ca="1" si="1141"/>
        <v>0</v>
      </c>
      <c r="U3820">
        <f t="shared" ca="1" si="1126"/>
        <v>1</v>
      </c>
      <c r="W3820" s="7"/>
      <c r="X3820" t="str">
        <f t="shared" ca="1" si="1128"/>
        <v>23</v>
      </c>
    </row>
    <row r="3821" spans="1:24" x14ac:dyDescent="0.3">
      <c r="A3821">
        <f t="shared" si="1129"/>
        <v>3820</v>
      </c>
      <c r="B3821" s="1">
        <v>40658</v>
      </c>
      <c r="C3821">
        <v>5874.5</v>
      </c>
      <c r="D3821">
        <f t="shared" si="1130"/>
        <v>-10.199999999999818</v>
      </c>
      <c r="E3821" t="str">
        <f t="shared" si="1131"/>
        <v/>
      </c>
      <c r="F3821" s="4">
        <f t="shared" si="1132"/>
        <v>-10.199999999999818</v>
      </c>
      <c r="G3821">
        <f t="shared" ca="1" si="1133"/>
        <v>0.60899999999999943</v>
      </c>
      <c r="H3821">
        <f t="shared" ca="1" si="1134"/>
        <v>0.40581249999999952</v>
      </c>
      <c r="I3821" s="4">
        <f t="shared" ca="1" si="1144"/>
        <v>1.5006930540582168</v>
      </c>
      <c r="J3821" s="8">
        <f t="shared" ca="1" si="1135"/>
        <v>60.011085791710293</v>
      </c>
      <c r="K3821" t="str">
        <f t="shared" ca="1" si="1136"/>
        <v>SELL</v>
      </c>
      <c r="L3821" t="str">
        <f t="shared" ca="1" si="1137"/>
        <v>NA</v>
      </c>
      <c r="M3821" t="str">
        <f t="shared" ca="1" si="1138"/>
        <v/>
      </c>
      <c r="N3821">
        <f t="shared" si="1127"/>
        <v>5874.5</v>
      </c>
      <c r="O3821">
        <f t="shared" ca="1" si="1139"/>
        <v>23</v>
      </c>
      <c r="Q3821" t="str">
        <f t="shared" ca="1" si="1142"/>
        <v>NO</v>
      </c>
      <c r="R3821" t="str">
        <f t="shared" ca="1" si="1143"/>
        <v>NO</v>
      </c>
      <c r="S3821" t="b">
        <f t="shared" ca="1" si="1140"/>
        <v>0</v>
      </c>
      <c r="T3821" t="b">
        <f t="shared" ca="1" si="1141"/>
        <v>0</v>
      </c>
      <c r="U3821">
        <f t="shared" ca="1" si="1126"/>
        <v>1</v>
      </c>
      <c r="W3821" s="7"/>
      <c r="X3821" t="str">
        <f t="shared" ca="1" si="1128"/>
        <v>23</v>
      </c>
    </row>
    <row r="3822" spans="1:24" x14ac:dyDescent="0.3">
      <c r="A3822">
        <f t="shared" si="1129"/>
        <v>3821</v>
      </c>
      <c r="B3822" s="1">
        <v>40659</v>
      </c>
      <c r="C3822">
        <v>5868.4</v>
      </c>
      <c r="D3822">
        <f t="shared" si="1130"/>
        <v>-6.1000000000003638</v>
      </c>
      <c r="E3822" t="str">
        <f t="shared" si="1131"/>
        <v/>
      </c>
      <c r="F3822" s="4">
        <f t="shared" si="1132"/>
        <v>-6.1000000000003638</v>
      </c>
      <c r="G3822">
        <f t="shared" ca="1" si="1133"/>
        <v>0.60899999999999943</v>
      </c>
      <c r="H3822">
        <f t="shared" ca="1" si="1134"/>
        <v>0.40381250000000024</v>
      </c>
      <c r="I3822" s="4">
        <f t="shared" ca="1" si="1144"/>
        <v>1.5081256771397593</v>
      </c>
      <c r="J3822" s="8">
        <f t="shared" ca="1" si="1135"/>
        <v>60.12958963282933</v>
      </c>
      <c r="K3822" t="str">
        <f t="shared" ca="1" si="1136"/>
        <v>SELL</v>
      </c>
      <c r="L3822" t="str">
        <f t="shared" ca="1" si="1137"/>
        <v>NA</v>
      </c>
      <c r="M3822" t="str">
        <f t="shared" ca="1" si="1138"/>
        <v/>
      </c>
      <c r="N3822">
        <f t="shared" si="1127"/>
        <v>5868.4</v>
      </c>
      <c r="O3822">
        <f t="shared" ca="1" si="1139"/>
        <v>23</v>
      </c>
      <c r="Q3822" t="str">
        <f t="shared" ca="1" si="1142"/>
        <v>NO</v>
      </c>
      <c r="R3822" t="str">
        <f t="shared" ca="1" si="1143"/>
        <v>NO</v>
      </c>
      <c r="S3822" t="b">
        <f t="shared" ca="1" si="1140"/>
        <v>0</v>
      </c>
      <c r="T3822" t="b">
        <f t="shared" ca="1" si="1141"/>
        <v>0</v>
      </c>
      <c r="U3822">
        <f t="shared" ca="1" si="1126"/>
        <v>1</v>
      </c>
      <c r="W3822" s="7"/>
      <c r="X3822" t="str">
        <f t="shared" ca="1" si="1128"/>
        <v>23</v>
      </c>
    </row>
    <row r="3823" spans="1:24" x14ac:dyDescent="0.3">
      <c r="A3823">
        <f t="shared" si="1129"/>
        <v>3822</v>
      </c>
      <c r="B3823" s="1">
        <v>40660</v>
      </c>
      <c r="C3823">
        <v>5833.9</v>
      </c>
      <c r="D3823">
        <f t="shared" si="1130"/>
        <v>-34.5</v>
      </c>
      <c r="E3823" t="str">
        <f t="shared" si="1131"/>
        <v/>
      </c>
      <c r="F3823" s="4">
        <f t="shared" si="1132"/>
        <v>-34.5</v>
      </c>
      <c r="G3823">
        <f t="shared" ca="1" si="1133"/>
        <v>0.56600000000000006</v>
      </c>
      <c r="H3823">
        <f t="shared" ca="1" si="1134"/>
        <v>0.39727777777777795</v>
      </c>
      <c r="I3823" s="4">
        <f t="shared" ca="1" si="1144"/>
        <v>1.4246958467347219</v>
      </c>
      <c r="J3823" s="8">
        <f t="shared" ca="1" si="1135"/>
        <v>58.757713824326657</v>
      </c>
      <c r="K3823" t="str">
        <f t="shared" ca="1" si="1136"/>
        <v>SELL</v>
      </c>
      <c r="L3823" t="str">
        <f t="shared" ca="1" si="1137"/>
        <v>NA</v>
      </c>
      <c r="M3823" t="str">
        <f t="shared" ca="1" si="1138"/>
        <v/>
      </c>
      <c r="N3823">
        <f t="shared" si="1127"/>
        <v>5833.9</v>
      </c>
      <c r="O3823">
        <f t="shared" ca="1" si="1139"/>
        <v>23</v>
      </c>
      <c r="Q3823" t="str">
        <f t="shared" ca="1" si="1142"/>
        <v>NO</v>
      </c>
      <c r="R3823" t="str">
        <f t="shared" ca="1" si="1143"/>
        <v>NO</v>
      </c>
      <c r="S3823" t="b">
        <f t="shared" ca="1" si="1140"/>
        <v>0</v>
      </c>
      <c r="T3823" t="b">
        <f t="shared" ca="1" si="1141"/>
        <v>0</v>
      </c>
      <c r="U3823">
        <f t="shared" ca="1" si="1126"/>
        <v>1</v>
      </c>
      <c r="W3823" s="7"/>
      <c r="X3823" t="str">
        <f t="shared" ca="1" si="1128"/>
        <v>23</v>
      </c>
    </row>
    <row r="3824" spans="1:24" x14ac:dyDescent="0.3">
      <c r="A3824">
        <f t="shared" si="1129"/>
        <v>3823</v>
      </c>
      <c r="B3824" s="1">
        <v>40661</v>
      </c>
      <c r="C3824">
        <v>5785.45</v>
      </c>
      <c r="D3824">
        <f t="shared" si="1130"/>
        <v>-48.449999999999818</v>
      </c>
      <c r="E3824" t="str">
        <f t="shared" si="1131"/>
        <v/>
      </c>
      <c r="F3824" s="4">
        <f t="shared" si="1132"/>
        <v>-48.449999999999818</v>
      </c>
      <c r="G3824">
        <f t="shared" ca="1" si="1133"/>
        <v>0.70349999999999913</v>
      </c>
      <c r="H3824">
        <f t="shared" ca="1" si="1134"/>
        <v>0.40600000000000003</v>
      </c>
      <c r="I3824" s="4">
        <f t="shared" ca="1" si="1144"/>
        <v>1.7327586206896528</v>
      </c>
      <c r="J3824" s="8">
        <f t="shared" ca="1" si="1135"/>
        <v>63.406940063091454</v>
      </c>
      <c r="K3824" t="str">
        <f t="shared" ca="1" si="1136"/>
        <v>SELL</v>
      </c>
      <c r="L3824" t="str">
        <f t="shared" ca="1" si="1137"/>
        <v>NA</v>
      </c>
      <c r="M3824" t="str">
        <f t="shared" ca="1" si="1138"/>
        <v/>
      </c>
      <c r="N3824">
        <f t="shared" si="1127"/>
        <v>5785.45</v>
      </c>
      <c r="O3824">
        <f t="shared" ca="1" si="1139"/>
        <v>23</v>
      </c>
      <c r="Q3824" t="str">
        <f t="shared" ca="1" si="1142"/>
        <v>NO</v>
      </c>
      <c r="R3824" t="str">
        <f t="shared" ca="1" si="1143"/>
        <v>NO</v>
      </c>
      <c r="S3824" t="b">
        <f t="shared" ca="1" si="1140"/>
        <v>0</v>
      </c>
      <c r="T3824" t="b">
        <f t="shared" ca="1" si="1141"/>
        <v>0</v>
      </c>
      <c r="U3824">
        <f t="shared" ca="1" si="1126"/>
        <v>1</v>
      </c>
      <c r="W3824" s="7"/>
      <c r="X3824" t="str">
        <f t="shared" ca="1" si="1128"/>
        <v>23</v>
      </c>
    </row>
    <row r="3825" spans="1:24" x14ac:dyDescent="0.3">
      <c r="A3825">
        <f t="shared" si="1129"/>
        <v>3824</v>
      </c>
      <c r="B3825" s="1">
        <v>40662</v>
      </c>
      <c r="C3825">
        <v>5749.5</v>
      </c>
      <c r="D3825">
        <f t="shared" si="1130"/>
        <v>-35.949999999999818</v>
      </c>
      <c r="E3825" t="str">
        <f t="shared" si="1131"/>
        <v/>
      </c>
      <c r="F3825" s="4">
        <f t="shared" si="1132"/>
        <v>-35.949999999999818</v>
      </c>
      <c r="G3825">
        <f t="shared" ca="1" si="1133"/>
        <v>0.70349999999999913</v>
      </c>
      <c r="H3825">
        <f t="shared" ca="1" si="1134"/>
        <v>0.42364999999999964</v>
      </c>
      <c r="I3825" s="4">
        <f t="shared" ca="1" si="1144"/>
        <v>1.6605688658090398</v>
      </c>
      <c r="J3825" s="8">
        <f t="shared" ca="1" si="1135"/>
        <v>62.414053142882487</v>
      </c>
      <c r="K3825" t="str">
        <f t="shared" ca="1" si="1136"/>
        <v>SELL</v>
      </c>
      <c r="L3825" t="str">
        <f t="shared" ca="1" si="1137"/>
        <v>NA</v>
      </c>
      <c r="M3825" t="str">
        <f t="shared" ca="1" si="1138"/>
        <v/>
      </c>
      <c r="N3825">
        <f t="shared" si="1127"/>
        <v>5749.5</v>
      </c>
      <c r="O3825">
        <f t="shared" ca="1" si="1139"/>
        <v>23</v>
      </c>
      <c r="Q3825" t="str">
        <f t="shared" ca="1" si="1142"/>
        <v>NO</v>
      </c>
      <c r="R3825" t="str">
        <f t="shared" ca="1" si="1143"/>
        <v>NO</v>
      </c>
      <c r="S3825" t="b">
        <f t="shared" ca="1" si="1140"/>
        <v>0</v>
      </c>
      <c r="T3825" t="b">
        <f t="shared" ca="1" si="1141"/>
        <v>0</v>
      </c>
      <c r="U3825">
        <f t="shared" ca="1" si="1126"/>
        <v>1</v>
      </c>
      <c r="W3825" s="7"/>
      <c r="X3825" t="str">
        <f t="shared" ca="1" si="1128"/>
        <v>23</v>
      </c>
    </row>
    <row r="3826" spans="1:24" x14ac:dyDescent="0.3">
      <c r="A3826">
        <f t="shared" si="1129"/>
        <v>3825</v>
      </c>
      <c r="B3826" s="1">
        <v>40665</v>
      </c>
      <c r="C3826">
        <v>5701.3</v>
      </c>
      <c r="D3826">
        <f t="shared" si="1130"/>
        <v>-48.199999999999818</v>
      </c>
      <c r="E3826" t="str">
        <f t="shared" si="1131"/>
        <v/>
      </c>
      <c r="F3826" s="4">
        <f t="shared" si="1132"/>
        <v>-48.199999999999818</v>
      </c>
      <c r="G3826">
        <f t="shared" ca="1" si="1133"/>
        <v>0.70349999999999913</v>
      </c>
      <c r="H3826">
        <f t="shared" ca="1" si="1134"/>
        <v>0.46579999999999927</v>
      </c>
      <c r="I3826" s="4">
        <f t="shared" ca="1" si="1144"/>
        <v>1.5103048518677549</v>
      </c>
      <c r="J3826" s="8">
        <f t="shared" ca="1" si="1135"/>
        <v>60.164200803899774</v>
      </c>
      <c r="K3826" t="str">
        <f t="shared" ca="1" si="1136"/>
        <v>SELL</v>
      </c>
      <c r="L3826" t="str">
        <f t="shared" ca="1" si="1137"/>
        <v>NA</v>
      </c>
      <c r="M3826" t="str">
        <f t="shared" ca="1" si="1138"/>
        <v/>
      </c>
      <c r="N3826">
        <f t="shared" si="1127"/>
        <v>5701.3</v>
      </c>
      <c r="O3826">
        <f t="shared" ca="1" si="1139"/>
        <v>23</v>
      </c>
      <c r="Q3826" t="str">
        <f t="shared" ca="1" si="1142"/>
        <v>NO</v>
      </c>
      <c r="R3826" t="str">
        <f t="shared" ca="1" si="1143"/>
        <v>NO</v>
      </c>
      <c r="S3826" t="b">
        <f t="shared" ca="1" si="1140"/>
        <v>0</v>
      </c>
      <c r="T3826" t="b">
        <f t="shared" ca="1" si="1141"/>
        <v>0</v>
      </c>
      <c r="U3826">
        <f t="shared" ca="1" si="1126"/>
        <v>1</v>
      </c>
      <c r="W3826" s="7"/>
      <c r="X3826" t="str">
        <f t="shared" ca="1" si="1128"/>
        <v>23</v>
      </c>
    </row>
    <row r="3827" spans="1:24" x14ac:dyDescent="0.3">
      <c r="A3827">
        <f t="shared" si="1129"/>
        <v>3826</v>
      </c>
      <c r="B3827" s="1">
        <v>40666</v>
      </c>
      <c r="C3827">
        <v>5565.25</v>
      </c>
      <c r="D3827">
        <f t="shared" si="1130"/>
        <v>-136.05000000000018</v>
      </c>
      <c r="E3827" t="str">
        <f t="shared" si="1131"/>
        <v/>
      </c>
      <c r="F3827" s="4">
        <f t="shared" si="1132"/>
        <v>-136.05000000000018</v>
      </c>
      <c r="G3827">
        <f t="shared" ca="1" si="1133"/>
        <v>0.70349999999999913</v>
      </c>
      <c r="H3827">
        <f t="shared" ca="1" si="1134"/>
        <v>0.55814999999999959</v>
      </c>
      <c r="I3827" s="4">
        <f t="shared" ca="1" si="1144"/>
        <v>1.2604138672399887</v>
      </c>
      <c r="J3827" s="8">
        <f t="shared" ca="1" si="1135"/>
        <v>55.760313874687903</v>
      </c>
      <c r="K3827" t="str">
        <f t="shared" ca="1" si="1136"/>
        <v>SELL</v>
      </c>
      <c r="L3827" t="str">
        <f t="shared" ca="1" si="1137"/>
        <v>NA</v>
      </c>
      <c r="M3827" t="str">
        <f t="shared" ca="1" si="1138"/>
        <v/>
      </c>
      <c r="N3827">
        <f t="shared" si="1127"/>
        <v>5565.25</v>
      </c>
      <c r="O3827">
        <f t="shared" ca="1" si="1139"/>
        <v>23</v>
      </c>
      <c r="Q3827" t="str">
        <f t="shared" ca="1" si="1142"/>
        <v>NO</v>
      </c>
      <c r="R3827" t="str">
        <f t="shared" ca="1" si="1143"/>
        <v>NO</v>
      </c>
      <c r="S3827" t="b">
        <f t="shared" ca="1" si="1140"/>
        <v>0</v>
      </c>
      <c r="T3827" t="b">
        <f t="shared" ca="1" si="1141"/>
        <v>0</v>
      </c>
      <c r="U3827">
        <f t="shared" ca="1" si="1126"/>
        <v>1</v>
      </c>
      <c r="W3827" s="7"/>
      <c r="X3827" t="str">
        <f t="shared" ca="1" si="1128"/>
        <v>23</v>
      </c>
    </row>
    <row r="3828" spans="1:24" x14ac:dyDescent="0.3">
      <c r="A3828">
        <f t="shared" si="1129"/>
        <v>3827</v>
      </c>
      <c r="B3828" s="1">
        <v>40667</v>
      </c>
      <c r="C3828">
        <v>5537.15</v>
      </c>
      <c r="D3828">
        <f t="shared" si="1130"/>
        <v>-28.100000000000364</v>
      </c>
      <c r="E3828" t="str">
        <f t="shared" si="1131"/>
        <v/>
      </c>
      <c r="F3828" s="4">
        <f t="shared" si="1132"/>
        <v>-28.100000000000364</v>
      </c>
      <c r="G3828">
        <f t="shared" ca="1" si="1133"/>
        <v>0.70349999999999913</v>
      </c>
      <c r="H3828">
        <f t="shared" ca="1" si="1134"/>
        <v>0.52994999999999981</v>
      </c>
      <c r="I3828" s="4">
        <f t="shared" ca="1" si="1144"/>
        <v>1.3274837248797045</v>
      </c>
      <c r="J3828" s="8">
        <f t="shared" ca="1" si="1135"/>
        <v>57.035145324090948</v>
      </c>
      <c r="K3828" t="str">
        <f t="shared" ca="1" si="1136"/>
        <v>SELL</v>
      </c>
      <c r="L3828" t="str">
        <f t="shared" ca="1" si="1137"/>
        <v>NA</v>
      </c>
      <c r="M3828" t="str">
        <f t="shared" ca="1" si="1138"/>
        <v/>
      </c>
      <c r="N3828">
        <f t="shared" si="1127"/>
        <v>5537.15</v>
      </c>
      <c r="O3828">
        <f t="shared" ca="1" si="1139"/>
        <v>23</v>
      </c>
      <c r="Q3828" t="str">
        <f t="shared" ca="1" si="1142"/>
        <v>NO</v>
      </c>
      <c r="R3828" t="str">
        <f t="shared" ca="1" si="1143"/>
        <v>NO</v>
      </c>
      <c r="S3828" t="b">
        <f t="shared" ca="1" si="1140"/>
        <v>0</v>
      </c>
      <c r="T3828" t="b">
        <f t="shared" ca="1" si="1141"/>
        <v>0</v>
      </c>
      <c r="U3828">
        <f t="shared" ca="1" si="1126"/>
        <v>1</v>
      </c>
      <c r="W3828" s="7"/>
      <c r="X3828" t="str">
        <f t="shared" ca="1" si="1128"/>
        <v>23</v>
      </c>
    </row>
    <row r="3829" spans="1:24" x14ac:dyDescent="0.3">
      <c r="A3829">
        <f t="shared" si="1129"/>
        <v>3828</v>
      </c>
      <c r="B3829" s="1">
        <v>40668</v>
      </c>
      <c r="C3829">
        <v>5459.85</v>
      </c>
      <c r="D3829">
        <f t="shared" si="1130"/>
        <v>-77.299999999999272</v>
      </c>
      <c r="E3829" t="str">
        <f t="shared" si="1131"/>
        <v/>
      </c>
      <c r="F3829" s="4">
        <f t="shared" si="1132"/>
        <v>-77.299999999999272</v>
      </c>
      <c r="G3829">
        <f t="shared" ca="1" si="1133"/>
        <v>0.51866666666666483</v>
      </c>
      <c r="H3829">
        <f t="shared" ca="1" si="1134"/>
        <v>0.55204545454545373</v>
      </c>
      <c r="I3829" s="4">
        <f t="shared" ca="1" si="1144"/>
        <v>0.93953616028543785</v>
      </c>
      <c r="J3829" s="8">
        <f t="shared" ca="1" si="1135"/>
        <v>48.441280937354016</v>
      </c>
      <c r="K3829" t="str">
        <f t="shared" ca="1" si="1136"/>
        <v>SELL</v>
      </c>
      <c r="L3829" t="str">
        <f t="shared" ca="1" si="1137"/>
        <v>NA</v>
      </c>
      <c r="M3829" t="str">
        <f t="shared" ca="1" si="1138"/>
        <v/>
      </c>
      <c r="N3829">
        <f t="shared" si="1127"/>
        <v>5459.85</v>
      </c>
      <c r="O3829">
        <f t="shared" ca="1" si="1139"/>
        <v>23</v>
      </c>
      <c r="Q3829" t="str">
        <f t="shared" ca="1" si="1142"/>
        <v>NO</v>
      </c>
      <c r="R3829" t="str">
        <f t="shared" ca="1" si="1143"/>
        <v>NO</v>
      </c>
      <c r="S3829" t="b">
        <f t="shared" ca="1" si="1140"/>
        <v>0</v>
      </c>
      <c r="T3829" t="b">
        <f t="shared" ca="1" si="1141"/>
        <v>0</v>
      </c>
      <c r="U3829">
        <f t="shared" ca="1" si="1126"/>
        <v>1</v>
      </c>
      <c r="W3829" s="7"/>
      <c r="X3829" t="str">
        <f t="shared" ca="1" si="1128"/>
        <v>23</v>
      </c>
    </row>
    <row r="3830" spans="1:24" x14ac:dyDescent="0.3">
      <c r="A3830">
        <f t="shared" si="1129"/>
        <v>3829</v>
      </c>
      <c r="B3830" s="1">
        <v>40669</v>
      </c>
      <c r="C3830">
        <v>5551.45</v>
      </c>
      <c r="D3830">
        <f t="shared" si="1130"/>
        <v>91.599999999999454</v>
      </c>
      <c r="E3830">
        <f t="shared" si="1131"/>
        <v>91.599999999999454</v>
      </c>
      <c r="F3830" s="4" t="str">
        <f t="shared" si="1132"/>
        <v/>
      </c>
      <c r="G3830">
        <f t="shared" ca="1" si="1133"/>
        <v>0.61799999999999722</v>
      </c>
      <c r="H3830">
        <f t="shared" ca="1" si="1134"/>
        <v>0.52029999999999932</v>
      </c>
      <c r="I3830" s="4">
        <f t="shared" ca="1" si="1144"/>
        <v>1.1877762829136997</v>
      </c>
      <c r="J3830" s="8">
        <f t="shared" ca="1" si="1135"/>
        <v>54.291487305631129</v>
      </c>
      <c r="K3830" t="str">
        <f t="shared" ca="1" si="1136"/>
        <v>SELL</v>
      </c>
      <c r="L3830" t="str">
        <f t="shared" ca="1" si="1137"/>
        <v>NA</v>
      </c>
      <c r="M3830" t="str">
        <f t="shared" ca="1" si="1138"/>
        <v/>
      </c>
      <c r="N3830">
        <f t="shared" si="1127"/>
        <v>5551.45</v>
      </c>
      <c r="O3830">
        <f t="shared" ca="1" si="1139"/>
        <v>23</v>
      </c>
      <c r="Q3830" t="str">
        <f t="shared" ca="1" si="1142"/>
        <v>NO</v>
      </c>
      <c r="R3830" t="str">
        <f t="shared" ca="1" si="1143"/>
        <v>NO</v>
      </c>
      <c r="S3830" t="b">
        <f t="shared" ca="1" si="1140"/>
        <v>0</v>
      </c>
      <c r="T3830" t="b">
        <f t="shared" ca="1" si="1141"/>
        <v>0</v>
      </c>
      <c r="U3830">
        <f t="shared" ca="1" si="1126"/>
        <v>1</v>
      </c>
      <c r="W3830" s="7"/>
      <c r="X3830" t="str">
        <f t="shared" ca="1" si="1128"/>
        <v>23</v>
      </c>
    </row>
    <row r="3831" spans="1:24" x14ac:dyDescent="0.3">
      <c r="A3831">
        <f t="shared" si="1129"/>
        <v>3830</v>
      </c>
      <c r="B3831" s="1">
        <v>40672</v>
      </c>
      <c r="C3831">
        <v>5551.1</v>
      </c>
      <c r="D3831">
        <f t="shared" si="1130"/>
        <v>-0.3499999999994543</v>
      </c>
      <c r="E3831" t="str">
        <f t="shared" si="1131"/>
        <v/>
      </c>
      <c r="F3831" s="4">
        <f t="shared" si="1132"/>
        <v>-0.3499999999994543</v>
      </c>
      <c r="G3831">
        <f t="shared" ca="1" si="1133"/>
        <v>0.61799999999999722</v>
      </c>
      <c r="H3831">
        <f t="shared" ca="1" si="1134"/>
        <v>0.42519999999999891</v>
      </c>
      <c r="I3831" s="4">
        <f t="shared" ca="1" si="1144"/>
        <v>1.4534336782690471</v>
      </c>
      <c r="J3831" s="8">
        <f t="shared" ca="1" si="1135"/>
        <v>59.240797546012224</v>
      </c>
      <c r="K3831" t="str">
        <f t="shared" ca="1" si="1136"/>
        <v>SELL</v>
      </c>
      <c r="L3831" t="str">
        <f t="shared" ca="1" si="1137"/>
        <v>NA</v>
      </c>
      <c r="M3831" t="str">
        <f t="shared" ca="1" si="1138"/>
        <v/>
      </c>
      <c r="N3831">
        <f t="shared" si="1127"/>
        <v>5551.1</v>
      </c>
      <c r="O3831">
        <f t="shared" ca="1" si="1139"/>
        <v>23</v>
      </c>
      <c r="Q3831" t="str">
        <f t="shared" ca="1" si="1142"/>
        <v>NO</v>
      </c>
      <c r="R3831" t="str">
        <f t="shared" ca="1" si="1143"/>
        <v>NO</v>
      </c>
      <c r="S3831" t="b">
        <f t="shared" ca="1" si="1140"/>
        <v>0</v>
      </c>
      <c r="T3831" t="b">
        <f t="shared" ca="1" si="1141"/>
        <v>0</v>
      </c>
      <c r="U3831">
        <f t="shared" ca="1" si="1126"/>
        <v>1</v>
      </c>
      <c r="W3831" s="7"/>
      <c r="X3831" t="str">
        <f t="shared" ca="1" si="1128"/>
        <v>23</v>
      </c>
    </row>
    <row r="3832" spans="1:24" x14ac:dyDescent="0.3">
      <c r="A3832">
        <f t="shared" si="1129"/>
        <v>3831</v>
      </c>
      <c r="B3832" s="1">
        <v>40673</v>
      </c>
      <c r="C3832">
        <v>5541.25</v>
      </c>
      <c r="D3832">
        <f t="shared" si="1130"/>
        <v>-9.8500000000003638</v>
      </c>
      <c r="E3832" t="str">
        <f t="shared" si="1131"/>
        <v/>
      </c>
      <c r="F3832" s="4">
        <f t="shared" si="1132"/>
        <v>-9.8500000000003638</v>
      </c>
      <c r="G3832">
        <f t="shared" ca="1" si="1133"/>
        <v>0.78516666666666424</v>
      </c>
      <c r="H3832">
        <f t="shared" ca="1" si="1134"/>
        <v>0.39549999999999935</v>
      </c>
      <c r="I3832" s="4">
        <f t="shared" ca="1" si="1144"/>
        <v>1.9852507374631239</v>
      </c>
      <c r="J3832" s="8">
        <f t="shared" ca="1" si="1135"/>
        <v>66.501976284584941</v>
      </c>
      <c r="K3832" t="str">
        <f t="shared" ca="1" si="1136"/>
        <v>SELL</v>
      </c>
      <c r="L3832" t="str">
        <f t="shared" ca="1" si="1137"/>
        <v>NA</v>
      </c>
      <c r="M3832" t="str">
        <f t="shared" ca="1" si="1138"/>
        <v/>
      </c>
      <c r="N3832">
        <f t="shared" si="1127"/>
        <v>5541.25</v>
      </c>
      <c r="O3832">
        <f t="shared" ca="1" si="1139"/>
        <v>23</v>
      </c>
      <c r="Q3832" t="str">
        <f t="shared" ca="1" si="1142"/>
        <v>NO</v>
      </c>
      <c r="R3832" t="str">
        <f t="shared" ca="1" si="1143"/>
        <v>NO</v>
      </c>
      <c r="S3832" t="b">
        <f t="shared" ca="1" si="1140"/>
        <v>0</v>
      </c>
      <c r="T3832" t="b">
        <f t="shared" ca="1" si="1141"/>
        <v>0</v>
      </c>
      <c r="U3832">
        <f t="shared" ca="1" si="1126"/>
        <v>1</v>
      </c>
      <c r="W3832" s="7"/>
      <c r="X3832" t="str">
        <f t="shared" ca="1" si="1128"/>
        <v>23</v>
      </c>
    </row>
    <row r="3833" spans="1:24" x14ac:dyDescent="0.3">
      <c r="A3833">
        <f t="shared" si="1129"/>
        <v>3832</v>
      </c>
      <c r="B3833" s="1">
        <v>40674</v>
      </c>
      <c r="C3833">
        <v>5565.05</v>
      </c>
      <c r="D3833">
        <f t="shared" si="1130"/>
        <v>23.800000000000182</v>
      </c>
      <c r="E3833">
        <f t="shared" si="1131"/>
        <v>23.800000000000182</v>
      </c>
      <c r="F3833" s="4" t="str">
        <f t="shared" si="1132"/>
        <v/>
      </c>
      <c r="G3833">
        <f t="shared" ca="1" si="1133"/>
        <v>0.49483333333333268</v>
      </c>
      <c r="H3833">
        <f t="shared" ca="1" si="1134"/>
        <v>0.39549999999999935</v>
      </c>
      <c r="I3833" s="4">
        <f t="shared" ca="1" si="1144"/>
        <v>1.2511588706278975</v>
      </c>
      <c r="J3833" s="8">
        <f t="shared" ca="1" si="1135"/>
        <v>55.578435043055045</v>
      </c>
      <c r="K3833" t="str">
        <f t="shared" ca="1" si="1136"/>
        <v>SELL</v>
      </c>
      <c r="L3833" t="str">
        <f t="shared" ca="1" si="1137"/>
        <v>NA</v>
      </c>
      <c r="M3833" t="str">
        <f t="shared" ca="1" si="1138"/>
        <v/>
      </c>
      <c r="N3833">
        <f t="shared" si="1127"/>
        <v>5565.05</v>
      </c>
      <c r="O3833">
        <f t="shared" ca="1" si="1139"/>
        <v>23</v>
      </c>
      <c r="Q3833" t="str">
        <f t="shared" ca="1" si="1142"/>
        <v>NO</v>
      </c>
      <c r="R3833" t="str">
        <f t="shared" ca="1" si="1143"/>
        <v>NO</v>
      </c>
      <c r="S3833" t="b">
        <f t="shared" ca="1" si="1140"/>
        <v>0</v>
      </c>
      <c r="T3833" t="b">
        <f t="shared" ca="1" si="1141"/>
        <v>0</v>
      </c>
      <c r="U3833">
        <f t="shared" ca="1" si="1126"/>
        <v>1</v>
      </c>
      <c r="W3833" s="7"/>
      <c r="X3833" t="str">
        <f t="shared" ca="1" si="1128"/>
        <v>23</v>
      </c>
    </row>
    <row r="3834" spans="1:24" x14ac:dyDescent="0.3">
      <c r="A3834">
        <f t="shared" si="1129"/>
        <v>3833</v>
      </c>
      <c r="B3834" s="1">
        <v>40675</v>
      </c>
      <c r="C3834">
        <v>5486.15</v>
      </c>
      <c r="D3834">
        <f t="shared" si="1130"/>
        <v>-78.900000000000546</v>
      </c>
      <c r="E3834" t="str">
        <f t="shared" si="1131"/>
        <v/>
      </c>
      <c r="F3834" s="4">
        <f t="shared" si="1132"/>
        <v>-78.900000000000546</v>
      </c>
      <c r="G3834">
        <f t="shared" ca="1" si="1133"/>
        <v>0.57699999999999818</v>
      </c>
      <c r="H3834">
        <f t="shared" ca="1" si="1134"/>
        <v>0.42829166666666652</v>
      </c>
      <c r="I3834" s="4">
        <f t="shared" ca="1" si="1144"/>
        <v>1.347212763887534</v>
      </c>
      <c r="J3834" s="8">
        <f t="shared" ca="1" si="1135"/>
        <v>57.396278028764385</v>
      </c>
      <c r="K3834" t="str">
        <f t="shared" ca="1" si="1136"/>
        <v>SELL</v>
      </c>
      <c r="L3834" t="str">
        <f t="shared" ca="1" si="1137"/>
        <v>NA</v>
      </c>
      <c r="M3834" t="str">
        <f t="shared" ca="1" si="1138"/>
        <v/>
      </c>
      <c r="N3834">
        <f t="shared" si="1127"/>
        <v>5486.15</v>
      </c>
      <c r="O3834">
        <f t="shared" ca="1" si="1139"/>
        <v>23</v>
      </c>
      <c r="Q3834" t="str">
        <f t="shared" ca="1" si="1142"/>
        <v>NO</v>
      </c>
      <c r="R3834" t="str">
        <f t="shared" ca="1" si="1143"/>
        <v>NO</v>
      </c>
      <c r="S3834" t="b">
        <f t="shared" ca="1" si="1140"/>
        <v>0</v>
      </c>
      <c r="T3834" t="b">
        <f t="shared" ca="1" si="1141"/>
        <v>0</v>
      </c>
      <c r="U3834">
        <f t="shared" ca="1" si="1126"/>
        <v>1</v>
      </c>
      <c r="W3834" s="7"/>
      <c r="X3834" t="str">
        <f t="shared" ca="1" si="1128"/>
        <v>23</v>
      </c>
    </row>
    <row r="3835" spans="1:24" x14ac:dyDescent="0.3">
      <c r="A3835">
        <f t="shared" si="1129"/>
        <v>3834</v>
      </c>
      <c r="B3835" s="1">
        <v>40676</v>
      </c>
      <c r="C3835">
        <v>5544.75</v>
      </c>
      <c r="D3835">
        <f t="shared" si="1130"/>
        <v>58.600000000000364</v>
      </c>
      <c r="E3835">
        <f t="shared" si="1131"/>
        <v>58.600000000000364</v>
      </c>
      <c r="F3835" s="4" t="str">
        <f t="shared" si="1132"/>
        <v/>
      </c>
      <c r="G3835">
        <f t="shared" ca="1" si="1133"/>
        <v>0.57999999999999996</v>
      </c>
      <c r="H3835">
        <f t="shared" ca="1" si="1134"/>
        <v>0.45795454545454545</v>
      </c>
      <c r="I3835" s="4">
        <f t="shared" ca="1" si="1144"/>
        <v>1.2665012406947891</v>
      </c>
      <c r="J3835" s="8">
        <f t="shared" ca="1" si="1135"/>
        <v>55.879132910006575</v>
      </c>
      <c r="K3835" t="str">
        <f t="shared" ca="1" si="1136"/>
        <v>SELL</v>
      </c>
      <c r="L3835" t="str">
        <f t="shared" ca="1" si="1137"/>
        <v>NA</v>
      </c>
      <c r="M3835" t="str">
        <f t="shared" ca="1" si="1138"/>
        <v/>
      </c>
      <c r="N3835">
        <f t="shared" si="1127"/>
        <v>5544.75</v>
      </c>
      <c r="O3835">
        <f t="shared" ca="1" si="1139"/>
        <v>23</v>
      </c>
      <c r="Q3835" t="str">
        <f t="shared" ca="1" si="1142"/>
        <v>NO</v>
      </c>
      <c r="R3835" t="str">
        <f t="shared" ca="1" si="1143"/>
        <v>NO</v>
      </c>
      <c r="S3835" t="b">
        <f t="shared" ca="1" si="1140"/>
        <v>0</v>
      </c>
      <c r="T3835" t="b">
        <f t="shared" ca="1" si="1141"/>
        <v>0</v>
      </c>
      <c r="U3835">
        <f t="shared" ca="1" si="1126"/>
        <v>1</v>
      </c>
      <c r="W3835" s="7"/>
      <c r="X3835" t="str">
        <f t="shared" ca="1" si="1128"/>
        <v>23</v>
      </c>
    </row>
    <row r="3836" spans="1:24" x14ac:dyDescent="0.3">
      <c r="A3836">
        <f t="shared" si="1129"/>
        <v>3835</v>
      </c>
      <c r="B3836" s="1">
        <v>40679</v>
      </c>
      <c r="C3836">
        <v>5499</v>
      </c>
      <c r="D3836">
        <f t="shared" si="1130"/>
        <v>-45.75</v>
      </c>
      <c r="E3836" t="str">
        <f t="shared" si="1131"/>
        <v/>
      </c>
      <c r="F3836" s="4">
        <f t="shared" si="1132"/>
        <v>-45.75</v>
      </c>
      <c r="G3836">
        <f t="shared" ca="1" si="1133"/>
        <v>0.57999999999999996</v>
      </c>
      <c r="H3836">
        <f t="shared" ca="1" si="1134"/>
        <v>0.49399999999999972</v>
      </c>
      <c r="I3836" s="4">
        <f t="shared" ca="1" si="1144"/>
        <v>1.1740890688259116</v>
      </c>
      <c r="J3836" s="8">
        <f t="shared" ca="1" si="1135"/>
        <v>54.003724394785863</v>
      </c>
      <c r="K3836" t="str">
        <f t="shared" ca="1" si="1136"/>
        <v>SELL</v>
      </c>
      <c r="L3836" t="str">
        <f t="shared" ca="1" si="1137"/>
        <v>NA</v>
      </c>
      <c r="M3836" t="str">
        <f t="shared" ca="1" si="1138"/>
        <v/>
      </c>
      <c r="N3836">
        <f t="shared" si="1127"/>
        <v>5499</v>
      </c>
      <c r="O3836">
        <f t="shared" ca="1" si="1139"/>
        <v>23</v>
      </c>
      <c r="Q3836" t="str">
        <f t="shared" ca="1" si="1142"/>
        <v>NO</v>
      </c>
      <c r="R3836" t="str">
        <f t="shared" ca="1" si="1143"/>
        <v>NO</v>
      </c>
      <c r="S3836" t="b">
        <f t="shared" ca="1" si="1140"/>
        <v>0</v>
      </c>
      <c r="T3836" t="b">
        <f t="shared" ca="1" si="1141"/>
        <v>0</v>
      </c>
      <c r="U3836">
        <f t="shared" ca="1" si="1126"/>
        <v>1</v>
      </c>
      <c r="W3836" s="7"/>
      <c r="X3836" t="str">
        <f t="shared" ca="1" si="1128"/>
        <v>23</v>
      </c>
    </row>
    <row r="3837" spans="1:24" x14ac:dyDescent="0.3">
      <c r="A3837">
        <f t="shared" si="1129"/>
        <v>3836</v>
      </c>
      <c r="B3837" s="1">
        <v>40680</v>
      </c>
      <c r="C3837">
        <v>5438.95</v>
      </c>
      <c r="D3837">
        <f t="shared" si="1130"/>
        <v>-60.050000000000182</v>
      </c>
      <c r="E3837" t="str">
        <f t="shared" si="1131"/>
        <v/>
      </c>
      <c r="F3837" s="4">
        <f t="shared" si="1132"/>
        <v>-60.050000000000182</v>
      </c>
      <c r="G3837">
        <f t="shared" ca="1" si="1133"/>
        <v>0.57999999999999996</v>
      </c>
      <c r="H3837">
        <f t="shared" ca="1" si="1134"/>
        <v>0.51722727272727254</v>
      </c>
      <c r="I3837" s="4">
        <f t="shared" ca="1" si="1144"/>
        <v>1.1213639159855879</v>
      </c>
      <c r="J3837" s="8">
        <f t="shared" ca="1" si="1135"/>
        <v>52.860516177140738</v>
      </c>
      <c r="K3837" t="str">
        <f t="shared" ca="1" si="1136"/>
        <v>SELL</v>
      </c>
      <c r="L3837" t="str">
        <f t="shared" ca="1" si="1137"/>
        <v>NA</v>
      </c>
      <c r="M3837" t="str">
        <f t="shared" ca="1" si="1138"/>
        <v/>
      </c>
      <c r="N3837">
        <f t="shared" si="1127"/>
        <v>5438.95</v>
      </c>
      <c r="O3837">
        <f t="shared" ca="1" si="1139"/>
        <v>23</v>
      </c>
      <c r="Q3837" t="str">
        <f t="shared" ca="1" si="1142"/>
        <v>NO</v>
      </c>
      <c r="R3837" t="str">
        <f t="shared" ca="1" si="1143"/>
        <v>NO</v>
      </c>
      <c r="S3837" t="b">
        <f t="shared" ca="1" si="1140"/>
        <v>0</v>
      </c>
      <c r="T3837" t="b">
        <f t="shared" ca="1" si="1141"/>
        <v>0</v>
      </c>
      <c r="U3837">
        <f t="shared" ca="1" si="1126"/>
        <v>1</v>
      </c>
      <c r="W3837" s="7"/>
      <c r="X3837" t="str">
        <f t="shared" ca="1" si="1128"/>
        <v>23</v>
      </c>
    </row>
    <row r="3838" spans="1:24" x14ac:dyDescent="0.3">
      <c r="A3838">
        <f t="shared" si="1129"/>
        <v>3837</v>
      </c>
      <c r="B3838" s="1">
        <v>40681</v>
      </c>
      <c r="C3838">
        <v>5420.6</v>
      </c>
      <c r="D3838">
        <f t="shared" si="1130"/>
        <v>-18.349999999999454</v>
      </c>
      <c r="E3838" t="str">
        <f t="shared" si="1131"/>
        <v/>
      </c>
      <c r="F3838" s="4">
        <f t="shared" si="1132"/>
        <v>-18.349999999999454</v>
      </c>
      <c r="G3838">
        <f t="shared" ca="1" si="1133"/>
        <v>0.57999999999999996</v>
      </c>
      <c r="H3838">
        <f t="shared" ca="1" si="1134"/>
        <v>0.48986363636363583</v>
      </c>
      <c r="I3838" s="4">
        <f t="shared" ca="1" si="1144"/>
        <v>1.1840029692864444</v>
      </c>
      <c r="J3838" s="8">
        <f t="shared" ca="1" si="1135"/>
        <v>54.212516463440565</v>
      </c>
      <c r="K3838" t="str">
        <f t="shared" ca="1" si="1136"/>
        <v>SELL</v>
      </c>
      <c r="L3838" t="str">
        <f t="shared" ca="1" si="1137"/>
        <v>NA</v>
      </c>
      <c r="M3838" t="str">
        <f t="shared" ca="1" si="1138"/>
        <v/>
      </c>
      <c r="N3838">
        <f t="shared" si="1127"/>
        <v>5420.6</v>
      </c>
      <c r="O3838">
        <f t="shared" ca="1" si="1139"/>
        <v>23</v>
      </c>
      <c r="Q3838" t="str">
        <f t="shared" ca="1" si="1142"/>
        <v>NO</v>
      </c>
      <c r="R3838" t="str">
        <f t="shared" ca="1" si="1143"/>
        <v>NO</v>
      </c>
      <c r="S3838" t="b">
        <f t="shared" ca="1" si="1140"/>
        <v>0</v>
      </c>
      <c r="T3838" t="b">
        <f t="shared" ca="1" si="1141"/>
        <v>0</v>
      </c>
      <c r="U3838">
        <f t="shared" ca="1" si="1126"/>
        <v>1</v>
      </c>
      <c r="W3838" s="7"/>
      <c r="X3838" t="str">
        <f t="shared" ca="1" si="1128"/>
        <v>23</v>
      </c>
    </row>
    <row r="3839" spans="1:24" x14ac:dyDescent="0.3">
      <c r="A3839">
        <f t="shared" si="1129"/>
        <v>3838</v>
      </c>
      <c r="B3839" s="1">
        <v>40682</v>
      </c>
      <c r="C3839">
        <v>5428.1</v>
      </c>
      <c r="D3839">
        <f t="shared" si="1130"/>
        <v>7.5</v>
      </c>
      <c r="E3839">
        <f t="shared" si="1131"/>
        <v>7.5</v>
      </c>
      <c r="F3839" s="4" t="str">
        <f t="shared" si="1132"/>
        <v/>
      </c>
      <c r="G3839">
        <f t="shared" ca="1" si="1133"/>
        <v>0.45374999999999999</v>
      </c>
      <c r="H3839">
        <f t="shared" ca="1" si="1134"/>
        <v>0.50289999999999968</v>
      </c>
      <c r="I3839" s="4">
        <f t="shared" ca="1" si="1144"/>
        <v>0.9022668522569105</v>
      </c>
      <c r="J3839" s="8">
        <f t="shared" ca="1" si="1135"/>
        <v>47.431139915329545</v>
      </c>
      <c r="K3839" t="str">
        <f t="shared" ca="1" si="1136"/>
        <v>SELL</v>
      </c>
      <c r="L3839" t="str">
        <f t="shared" ca="1" si="1137"/>
        <v>NA</v>
      </c>
      <c r="M3839" t="str">
        <f t="shared" ca="1" si="1138"/>
        <v/>
      </c>
      <c r="N3839">
        <f t="shared" si="1127"/>
        <v>5428.1</v>
      </c>
      <c r="O3839">
        <f t="shared" ca="1" si="1139"/>
        <v>23</v>
      </c>
      <c r="Q3839" t="str">
        <f t="shared" ca="1" si="1142"/>
        <v>NO</v>
      </c>
      <c r="R3839" t="str">
        <f t="shared" ca="1" si="1143"/>
        <v>NO</v>
      </c>
      <c r="S3839" t="b">
        <f t="shared" ca="1" si="1140"/>
        <v>0</v>
      </c>
      <c r="T3839" t="b">
        <f t="shared" ca="1" si="1141"/>
        <v>0</v>
      </c>
      <c r="U3839">
        <f t="shared" ca="1" si="1126"/>
        <v>1</v>
      </c>
      <c r="W3839" s="7"/>
      <c r="X3839" t="str">
        <f t="shared" ca="1" si="1128"/>
        <v>23</v>
      </c>
    </row>
    <row r="3840" spans="1:24" x14ac:dyDescent="0.3">
      <c r="A3840">
        <f t="shared" si="1129"/>
        <v>3839</v>
      </c>
      <c r="B3840" s="1">
        <v>40683</v>
      </c>
      <c r="C3840">
        <v>5486.35</v>
      </c>
      <c r="D3840">
        <f t="shared" si="1130"/>
        <v>58.25</v>
      </c>
      <c r="E3840">
        <f t="shared" si="1131"/>
        <v>58.25</v>
      </c>
      <c r="F3840" s="4" t="str">
        <f t="shared" si="1132"/>
        <v/>
      </c>
      <c r="G3840">
        <f t="shared" ca="1" si="1133"/>
        <v>0.47950000000000004</v>
      </c>
      <c r="H3840">
        <f t="shared" ca="1" si="1134"/>
        <v>0.50522222222222202</v>
      </c>
      <c r="I3840" s="4">
        <f t="shared" ca="1" si="1144"/>
        <v>0.94908731031449356</v>
      </c>
      <c r="J3840" s="8">
        <f t="shared" ca="1" si="1135"/>
        <v>48.693935119887179</v>
      </c>
      <c r="K3840" t="str">
        <f t="shared" ca="1" si="1136"/>
        <v>SELL</v>
      </c>
      <c r="L3840" t="str">
        <f t="shared" ca="1" si="1137"/>
        <v>NA</v>
      </c>
      <c r="M3840" t="str">
        <f t="shared" ca="1" si="1138"/>
        <v/>
      </c>
      <c r="N3840">
        <f t="shared" si="1127"/>
        <v>5486.35</v>
      </c>
      <c r="O3840">
        <f t="shared" ca="1" si="1139"/>
        <v>23</v>
      </c>
      <c r="Q3840" t="str">
        <f t="shared" ca="1" si="1142"/>
        <v>NO</v>
      </c>
      <c r="R3840" t="str">
        <f t="shared" ca="1" si="1143"/>
        <v>NO</v>
      </c>
      <c r="S3840" t="b">
        <f t="shared" ca="1" si="1140"/>
        <v>0</v>
      </c>
      <c r="T3840" t="b">
        <f t="shared" ca="1" si="1141"/>
        <v>0</v>
      </c>
      <c r="U3840">
        <f t="shared" ca="1" si="1126"/>
        <v>1</v>
      </c>
      <c r="W3840" s="7"/>
      <c r="X3840" t="str">
        <f t="shared" ca="1" si="1128"/>
        <v>23</v>
      </c>
    </row>
    <row r="3841" spans="1:24" x14ac:dyDescent="0.3">
      <c r="A3841">
        <f t="shared" si="1129"/>
        <v>3840</v>
      </c>
      <c r="B3841" s="1">
        <v>40686</v>
      </c>
      <c r="C3841">
        <v>5386.55</v>
      </c>
      <c r="D3841">
        <f t="shared" si="1130"/>
        <v>-99.800000000000182</v>
      </c>
      <c r="E3841" t="str">
        <f t="shared" si="1131"/>
        <v/>
      </c>
      <c r="F3841" s="4">
        <f t="shared" si="1132"/>
        <v>-99.800000000000182</v>
      </c>
      <c r="G3841">
        <f t="shared" ca="1" si="1133"/>
        <v>0.47950000000000004</v>
      </c>
      <c r="H3841">
        <f t="shared" ca="1" si="1134"/>
        <v>0.46494444444444427</v>
      </c>
      <c r="I3841" s="4">
        <f t="shared" ca="1" si="1144"/>
        <v>1.0313060102760192</v>
      </c>
      <c r="J3841" s="8">
        <f t="shared" ca="1" si="1135"/>
        <v>50.770588235294127</v>
      </c>
      <c r="K3841" t="str">
        <f t="shared" ca="1" si="1136"/>
        <v>SELL</v>
      </c>
      <c r="L3841" t="str">
        <f t="shared" ca="1" si="1137"/>
        <v>NA</v>
      </c>
      <c r="M3841" t="str">
        <f t="shared" ca="1" si="1138"/>
        <v/>
      </c>
      <c r="N3841">
        <f t="shared" si="1127"/>
        <v>5386.55</v>
      </c>
      <c r="O3841">
        <f t="shared" ca="1" si="1139"/>
        <v>23</v>
      </c>
      <c r="Q3841" t="str">
        <f t="shared" ca="1" si="1142"/>
        <v>NO</v>
      </c>
      <c r="R3841" t="str">
        <f t="shared" ca="1" si="1143"/>
        <v>NO</v>
      </c>
      <c r="S3841" t="b">
        <f t="shared" ca="1" si="1140"/>
        <v>0</v>
      </c>
      <c r="T3841" t="b">
        <f t="shared" ca="1" si="1141"/>
        <v>0</v>
      </c>
      <c r="U3841">
        <f t="shared" ref="U3841:U3904" ca="1" si="1145">IF(U3840=1,1,IF(K3841="BUY",1,0))</f>
        <v>1</v>
      </c>
      <c r="W3841" s="7"/>
      <c r="X3841" t="str">
        <f t="shared" ca="1" si="1128"/>
        <v>23</v>
      </c>
    </row>
    <row r="3842" spans="1:24" x14ac:dyDescent="0.3">
      <c r="A3842">
        <f t="shared" si="1129"/>
        <v>3841</v>
      </c>
      <c r="B3842" s="1">
        <v>40687</v>
      </c>
      <c r="C3842">
        <v>5394.85</v>
      </c>
      <c r="D3842">
        <f t="shared" si="1130"/>
        <v>8.3000000000001819</v>
      </c>
      <c r="E3842">
        <f t="shared" si="1131"/>
        <v>8.3000000000001819</v>
      </c>
      <c r="F3842" s="4" t="str">
        <f t="shared" si="1132"/>
        <v/>
      </c>
      <c r="G3842">
        <f t="shared" ca="1" si="1133"/>
        <v>0.41341666666666699</v>
      </c>
      <c r="H3842">
        <f t="shared" ca="1" si="1134"/>
        <v>0.4879374999999993</v>
      </c>
      <c r="I3842" s="4">
        <f t="shared" ca="1" si="1144"/>
        <v>0.84727381409846048</v>
      </c>
      <c r="J3842" s="8">
        <f t="shared" ca="1" si="1135"/>
        <v>45.866173581416909</v>
      </c>
      <c r="K3842" t="str">
        <f t="shared" ca="1" si="1136"/>
        <v>SELL</v>
      </c>
      <c r="L3842" t="str">
        <f t="shared" ca="1" si="1137"/>
        <v>NA</v>
      </c>
      <c r="M3842" t="str">
        <f t="shared" ca="1" si="1138"/>
        <v/>
      </c>
      <c r="N3842">
        <f t="shared" si="1127"/>
        <v>5394.85</v>
      </c>
      <c r="O3842">
        <f t="shared" ca="1" si="1139"/>
        <v>23</v>
      </c>
      <c r="Q3842" t="str">
        <f t="shared" ca="1" si="1142"/>
        <v>NO</v>
      </c>
      <c r="R3842" t="str">
        <f t="shared" ca="1" si="1143"/>
        <v>NO</v>
      </c>
      <c r="S3842" t="b">
        <f t="shared" ca="1" si="1140"/>
        <v>0</v>
      </c>
      <c r="T3842" t="b">
        <f t="shared" ca="1" si="1141"/>
        <v>0</v>
      </c>
      <c r="U3842">
        <f t="shared" ca="1" si="1145"/>
        <v>1</v>
      </c>
      <c r="W3842" s="7"/>
      <c r="X3842" t="str">
        <f t="shared" ca="1" si="1128"/>
        <v>23</v>
      </c>
    </row>
    <row r="3843" spans="1:24" x14ac:dyDescent="0.3">
      <c r="A3843">
        <f t="shared" si="1129"/>
        <v>3842</v>
      </c>
      <c r="B3843" s="1">
        <v>40688</v>
      </c>
      <c r="C3843">
        <v>5348.95</v>
      </c>
      <c r="D3843">
        <f t="shared" si="1130"/>
        <v>-45.900000000000546</v>
      </c>
      <c r="E3843" t="str">
        <f t="shared" si="1131"/>
        <v/>
      </c>
      <c r="F3843" s="4">
        <f t="shared" si="1132"/>
        <v>-45.900000000000546</v>
      </c>
      <c r="G3843">
        <f t="shared" ca="1" si="1133"/>
        <v>0.41341666666666699</v>
      </c>
      <c r="H3843">
        <f t="shared" ca="1" si="1134"/>
        <v>0.44868750000000091</v>
      </c>
      <c r="I3843" s="4">
        <f t="shared" ca="1" si="1144"/>
        <v>0.92139109439569</v>
      </c>
      <c r="J3843" s="8">
        <f t="shared" ca="1" si="1135"/>
        <v>47.95437519634612</v>
      </c>
      <c r="K3843" t="str">
        <f t="shared" ca="1" si="1136"/>
        <v>SELL</v>
      </c>
      <c r="L3843" t="str">
        <f t="shared" ca="1" si="1137"/>
        <v>NA</v>
      </c>
      <c r="M3843" t="str">
        <f t="shared" ca="1" si="1138"/>
        <v/>
      </c>
      <c r="N3843">
        <f t="shared" ref="N3843:N3906" si="1146">C3843</f>
        <v>5348.95</v>
      </c>
      <c r="O3843">
        <f t="shared" ca="1" si="1139"/>
        <v>23</v>
      </c>
      <c r="Q3843" t="str">
        <f t="shared" ca="1" si="1142"/>
        <v>NO</v>
      </c>
      <c r="R3843" t="str">
        <f t="shared" ca="1" si="1143"/>
        <v>NO</v>
      </c>
      <c r="S3843" t="b">
        <f t="shared" ca="1" si="1140"/>
        <v>0</v>
      </c>
      <c r="T3843" t="b">
        <f t="shared" ca="1" si="1141"/>
        <v>0</v>
      </c>
      <c r="U3843">
        <f t="shared" ca="1" si="1145"/>
        <v>1</v>
      </c>
      <c r="W3843" s="7"/>
      <c r="X3843" t="str">
        <f t="shared" ref="X3843:X3906" ca="1" si="1147">CONCATENATE(M3843&amp;O3843)</f>
        <v>23</v>
      </c>
    </row>
    <row r="3844" spans="1:24" x14ac:dyDescent="0.3">
      <c r="A3844">
        <f t="shared" ref="A3844:A3907" si="1148">A3843+1</f>
        <v>3843</v>
      </c>
      <c r="B3844" s="1">
        <v>40689</v>
      </c>
      <c r="C3844">
        <v>5412.35</v>
      </c>
      <c r="D3844">
        <f t="shared" ref="D3844:D3907" si="1149">C3844-C3843</f>
        <v>63.400000000000546</v>
      </c>
      <c r="E3844">
        <f t="shared" ref="E3844:E3907" si="1150">IF($D3844&gt;0,$D3844,"")</f>
        <v>63.400000000000546</v>
      </c>
      <c r="F3844" s="4" t="str">
        <f t="shared" ref="F3844:F3907" si="1151">IF($D3844&lt;0,$D3844,"")</f>
        <v/>
      </c>
      <c r="G3844">
        <f t="shared" ref="G3844:G3907" ca="1" si="1152">IFERROR(IF(A3844&gt;$P$2,AVERAGE(OFFSET(E3844,0,0,-$P$2,1))/100,""),"")</f>
        <v>0.36641666666666878</v>
      </c>
      <c r="H3844">
        <f t="shared" ref="H3844:H3907" ca="1" si="1153">IFERROR(IF(A3844&gt;$P$2,ABS(AVERAGE(OFFSET(F3844,0,0,-$P$2,1))/100),""),"")</f>
        <v>0.44868750000000091</v>
      </c>
      <c r="I3844" s="4">
        <f t="shared" ca="1" si="1144"/>
        <v>0.81664112921948584</v>
      </c>
      <c r="J3844" s="8">
        <f t="shared" ref="J3844:J3907" ca="1" si="1154">IFERROR(100-(100/(1+I3844)),"")</f>
        <v>44.95335463258796</v>
      </c>
      <c r="K3844" t="str">
        <f t="shared" ref="K3844:K3907" ca="1" si="1155">IF(J3844="","",IF(J3844&lt;$P$4,"BUY",IF(J3844&gt;$P$6,"SELL",K3843)))</f>
        <v>SELL</v>
      </c>
      <c r="L3844" t="str">
        <f t="shared" ref="L3844:L3907" ca="1" si="1156">IF(K3844="BUY",IF(K3843="BUY","HOLD","BUY"),IF(K3844="SELL",IF(K3843="SELL","NA","SELL"),""))</f>
        <v>NA</v>
      </c>
      <c r="M3844" t="str">
        <f t="shared" ref="M3844:M3907" ca="1" si="1157">IF(AND(L3844="SELL",U3844=1),"SELL",IF(L3844="BUY","BUY",""))</f>
        <v/>
      </c>
      <c r="N3844">
        <f t="shared" si="1146"/>
        <v>5412.35</v>
      </c>
      <c r="O3844">
        <f t="shared" ca="1" si="1139"/>
        <v>23</v>
      </c>
      <c r="Q3844" t="str">
        <f t="shared" ca="1" si="1142"/>
        <v>NO</v>
      </c>
      <c r="R3844" t="str">
        <f t="shared" ca="1" si="1143"/>
        <v>NO</v>
      </c>
      <c r="S3844" t="b">
        <f t="shared" ca="1" si="1140"/>
        <v>0</v>
      </c>
      <c r="T3844" t="b">
        <f t="shared" ca="1" si="1141"/>
        <v>0</v>
      </c>
      <c r="U3844">
        <f t="shared" ca="1" si="1145"/>
        <v>1</v>
      </c>
      <c r="W3844" s="7"/>
      <c r="X3844" t="str">
        <f t="shared" ca="1" si="1147"/>
        <v>23</v>
      </c>
    </row>
    <row r="3845" spans="1:24" x14ac:dyDescent="0.3">
      <c r="A3845">
        <f t="shared" si="1148"/>
        <v>3844</v>
      </c>
      <c r="B3845" s="1">
        <v>40690</v>
      </c>
      <c r="C3845">
        <v>5476.1</v>
      </c>
      <c r="D3845">
        <f t="shared" si="1149"/>
        <v>63.75</v>
      </c>
      <c r="E3845">
        <f t="shared" si="1150"/>
        <v>63.75</v>
      </c>
      <c r="F3845" s="4" t="str">
        <f t="shared" si="1151"/>
        <v/>
      </c>
      <c r="G3845">
        <f t="shared" ca="1" si="1152"/>
        <v>0.40514285714285897</v>
      </c>
      <c r="H3845">
        <f t="shared" ca="1" si="1153"/>
        <v>0.51228571428571612</v>
      </c>
      <c r="I3845" s="4">
        <f t="shared" ca="1" si="1144"/>
        <v>0.79085331846068119</v>
      </c>
      <c r="J3845" s="8">
        <f t="shared" ca="1" si="1154"/>
        <v>44.160697601993171</v>
      </c>
      <c r="K3845" t="str">
        <f t="shared" ca="1" si="1155"/>
        <v>SELL</v>
      </c>
      <c r="L3845" t="str">
        <f t="shared" ca="1" si="1156"/>
        <v>NA</v>
      </c>
      <c r="M3845" t="str">
        <f t="shared" ca="1" si="1157"/>
        <v/>
      </c>
      <c r="N3845">
        <f t="shared" si="1146"/>
        <v>5476.1</v>
      </c>
      <c r="O3845">
        <f t="shared" ref="O3845:O3908" ca="1" si="1158">IF(M3845="BUY",O3844+1,O3844)</f>
        <v>23</v>
      </c>
      <c r="Q3845" t="str">
        <f t="shared" ca="1" si="1142"/>
        <v>NO</v>
      </c>
      <c r="R3845" t="str">
        <f t="shared" ca="1" si="1143"/>
        <v>NO</v>
      </c>
      <c r="S3845" t="b">
        <f t="shared" ca="1" si="1140"/>
        <v>0</v>
      </c>
      <c r="T3845" t="b">
        <f t="shared" ca="1" si="1141"/>
        <v>0</v>
      </c>
      <c r="U3845">
        <f t="shared" ca="1" si="1145"/>
        <v>1</v>
      </c>
      <c r="W3845" s="7"/>
      <c r="X3845" t="str">
        <f t="shared" ca="1" si="1147"/>
        <v>23</v>
      </c>
    </row>
    <row r="3846" spans="1:24" x14ac:dyDescent="0.3">
      <c r="A3846">
        <f t="shared" si="1148"/>
        <v>3845</v>
      </c>
      <c r="B3846" s="1">
        <v>40693</v>
      </c>
      <c r="C3846">
        <v>5473.1</v>
      </c>
      <c r="D3846">
        <f t="shared" si="1149"/>
        <v>-3</v>
      </c>
      <c r="E3846" t="str">
        <f t="shared" si="1150"/>
        <v/>
      </c>
      <c r="F3846" s="4">
        <f t="shared" si="1151"/>
        <v>-3</v>
      </c>
      <c r="G3846">
        <f t="shared" ca="1" si="1152"/>
        <v>0.40514285714285897</v>
      </c>
      <c r="H3846">
        <f t="shared" ca="1" si="1153"/>
        <v>0.50250000000000128</v>
      </c>
      <c r="I3846" s="4">
        <f t="shared" ca="1" si="1144"/>
        <v>0.80625444207533914</v>
      </c>
      <c r="J3846" s="8">
        <f t="shared" ca="1" si="1154"/>
        <v>44.636814354292952</v>
      </c>
      <c r="K3846" t="str">
        <f t="shared" ca="1" si="1155"/>
        <v>SELL</v>
      </c>
      <c r="L3846" t="str">
        <f t="shared" ca="1" si="1156"/>
        <v>NA</v>
      </c>
      <c r="M3846" t="str">
        <f t="shared" ca="1" si="1157"/>
        <v/>
      </c>
      <c r="N3846">
        <f t="shared" si="1146"/>
        <v>5473.1</v>
      </c>
      <c r="O3846">
        <f t="shared" ca="1" si="1158"/>
        <v>23</v>
      </c>
      <c r="Q3846" t="str">
        <f t="shared" ca="1" si="1142"/>
        <v>NO</v>
      </c>
      <c r="R3846" t="str">
        <f t="shared" ca="1" si="1143"/>
        <v>NO</v>
      </c>
      <c r="S3846" t="b">
        <f t="shared" ca="1" si="1140"/>
        <v>0</v>
      </c>
      <c r="T3846" t="b">
        <f t="shared" ca="1" si="1141"/>
        <v>0</v>
      </c>
      <c r="U3846">
        <f t="shared" ca="1" si="1145"/>
        <v>1</v>
      </c>
      <c r="W3846" s="7"/>
      <c r="X3846" t="str">
        <f t="shared" ca="1" si="1147"/>
        <v>23</v>
      </c>
    </row>
    <row r="3847" spans="1:24" x14ac:dyDescent="0.3">
      <c r="A3847">
        <f t="shared" si="1148"/>
        <v>3846</v>
      </c>
      <c r="B3847" s="1">
        <v>40694</v>
      </c>
      <c r="C3847">
        <v>5560.15</v>
      </c>
      <c r="D3847">
        <f t="shared" si="1149"/>
        <v>87.049999999999272</v>
      </c>
      <c r="E3847">
        <f t="shared" si="1150"/>
        <v>87.049999999999272</v>
      </c>
      <c r="F3847" s="4" t="str">
        <f t="shared" si="1151"/>
        <v/>
      </c>
      <c r="G3847">
        <f t="shared" ca="1" si="1152"/>
        <v>0.49550000000000055</v>
      </c>
      <c r="H3847">
        <f t="shared" ca="1" si="1153"/>
        <v>0.50250000000000128</v>
      </c>
      <c r="I3847" s="4">
        <f t="shared" ca="1" si="1144"/>
        <v>0.98606965174129213</v>
      </c>
      <c r="J3847" s="8">
        <f t="shared" ca="1" si="1154"/>
        <v>49.649298597194353</v>
      </c>
      <c r="K3847" t="str">
        <f t="shared" ca="1" si="1155"/>
        <v>SELL</v>
      </c>
      <c r="L3847" t="str">
        <f t="shared" ca="1" si="1156"/>
        <v>NA</v>
      </c>
      <c r="M3847" t="str">
        <f t="shared" ca="1" si="1157"/>
        <v/>
      </c>
      <c r="N3847">
        <f t="shared" si="1146"/>
        <v>5560.15</v>
      </c>
      <c r="O3847">
        <f t="shared" ca="1" si="1158"/>
        <v>23</v>
      </c>
      <c r="Q3847" t="str">
        <f t="shared" ca="1" si="1142"/>
        <v>NO</v>
      </c>
      <c r="R3847" t="str">
        <f t="shared" ca="1" si="1143"/>
        <v>NO</v>
      </c>
      <c r="S3847" t="b">
        <f t="shared" ca="1" si="1140"/>
        <v>0</v>
      </c>
      <c r="T3847" t="b">
        <f t="shared" ca="1" si="1141"/>
        <v>0</v>
      </c>
      <c r="U3847">
        <f t="shared" ca="1" si="1145"/>
        <v>1</v>
      </c>
      <c r="W3847" s="7"/>
      <c r="X3847" t="str">
        <f t="shared" ca="1" si="1147"/>
        <v>23</v>
      </c>
    </row>
    <row r="3848" spans="1:24" x14ac:dyDescent="0.3">
      <c r="A3848">
        <f t="shared" si="1148"/>
        <v>3847</v>
      </c>
      <c r="B3848" s="1">
        <v>40695</v>
      </c>
      <c r="C3848">
        <v>5592</v>
      </c>
      <c r="D3848">
        <f t="shared" si="1149"/>
        <v>31.850000000000364</v>
      </c>
      <c r="E3848">
        <f t="shared" si="1150"/>
        <v>31.850000000000364</v>
      </c>
      <c r="F3848" s="4" t="str">
        <f t="shared" si="1151"/>
        <v/>
      </c>
      <c r="G3848">
        <f t="shared" ca="1" si="1152"/>
        <v>0.47337500000000093</v>
      </c>
      <c r="H3848">
        <f t="shared" ca="1" si="1153"/>
        <v>0.4547500000000006</v>
      </c>
      <c r="I3848" s="4">
        <f t="shared" ca="1" si="1144"/>
        <v>1.040956569543706</v>
      </c>
      <c r="J3848" s="8">
        <f t="shared" ca="1" si="1154"/>
        <v>51.003367003367018</v>
      </c>
      <c r="K3848" t="str">
        <f t="shared" ca="1" si="1155"/>
        <v>SELL</v>
      </c>
      <c r="L3848" t="str">
        <f t="shared" ca="1" si="1156"/>
        <v>NA</v>
      </c>
      <c r="M3848" t="str">
        <f t="shared" ca="1" si="1157"/>
        <v/>
      </c>
      <c r="N3848">
        <f t="shared" si="1146"/>
        <v>5592</v>
      </c>
      <c r="O3848">
        <f t="shared" ca="1" si="1158"/>
        <v>23</v>
      </c>
      <c r="Q3848" t="str">
        <f t="shared" ca="1" si="1142"/>
        <v>NO</v>
      </c>
      <c r="R3848" t="str">
        <f t="shared" ca="1" si="1143"/>
        <v>NO</v>
      </c>
      <c r="S3848" t="b">
        <f t="shared" ca="1" si="1140"/>
        <v>0</v>
      </c>
      <c r="T3848" t="b">
        <f t="shared" ca="1" si="1141"/>
        <v>0</v>
      </c>
      <c r="U3848">
        <f t="shared" ca="1" si="1145"/>
        <v>1</v>
      </c>
      <c r="W3848" s="7"/>
      <c r="X3848" t="str">
        <f t="shared" ca="1" si="1147"/>
        <v>23</v>
      </c>
    </row>
    <row r="3849" spans="1:24" x14ac:dyDescent="0.3">
      <c r="A3849">
        <f t="shared" si="1148"/>
        <v>3848</v>
      </c>
      <c r="B3849" s="1">
        <v>40696</v>
      </c>
      <c r="C3849">
        <v>5550.35</v>
      </c>
      <c r="D3849">
        <f t="shared" si="1149"/>
        <v>-41.649999999999636</v>
      </c>
      <c r="E3849" t="str">
        <f t="shared" si="1150"/>
        <v/>
      </c>
      <c r="F3849" s="4">
        <f t="shared" si="1151"/>
        <v>-41.649999999999636</v>
      </c>
      <c r="G3849">
        <f t="shared" ca="1" si="1152"/>
        <v>0.45728571428571479</v>
      </c>
      <c r="H3849">
        <f t="shared" ca="1" si="1153"/>
        <v>0.44928571428571429</v>
      </c>
      <c r="I3849" s="4">
        <f t="shared" ca="1" si="1144"/>
        <v>1.0178060413354542</v>
      </c>
      <c r="J3849" s="8">
        <f t="shared" ca="1" si="1154"/>
        <v>50.441222817522878</v>
      </c>
      <c r="K3849" t="str">
        <f t="shared" ca="1" si="1155"/>
        <v>SELL</v>
      </c>
      <c r="L3849" t="str">
        <f t="shared" ca="1" si="1156"/>
        <v>NA</v>
      </c>
      <c r="M3849" t="str">
        <f t="shared" ca="1" si="1157"/>
        <v/>
      </c>
      <c r="N3849">
        <f t="shared" si="1146"/>
        <v>5550.35</v>
      </c>
      <c r="O3849">
        <f t="shared" ca="1" si="1158"/>
        <v>23</v>
      </c>
      <c r="Q3849" t="str">
        <f t="shared" ca="1" si="1142"/>
        <v>NO</v>
      </c>
      <c r="R3849" t="str">
        <f t="shared" ca="1" si="1143"/>
        <v>NO</v>
      </c>
      <c r="S3849" t="b">
        <f t="shared" ca="1" si="1140"/>
        <v>0</v>
      </c>
      <c r="T3849" t="b">
        <f t="shared" ca="1" si="1141"/>
        <v>0</v>
      </c>
      <c r="U3849">
        <f t="shared" ca="1" si="1145"/>
        <v>1</v>
      </c>
      <c r="W3849" s="7"/>
      <c r="X3849" t="str">
        <f t="shared" ca="1" si="1147"/>
        <v>23</v>
      </c>
    </row>
    <row r="3850" spans="1:24" x14ac:dyDescent="0.3">
      <c r="A3850">
        <f t="shared" si="1148"/>
        <v>3849</v>
      </c>
      <c r="B3850" s="1">
        <v>40697</v>
      </c>
      <c r="C3850">
        <v>5516.75</v>
      </c>
      <c r="D3850">
        <f t="shared" si="1149"/>
        <v>-33.600000000000364</v>
      </c>
      <c r="E3850" t="str">
        <f t="shared" si="1150"/>
        <v/>
      </c>
      <c r="F3850" s="4">
        <f t="shared" si="1151"/>
        <v>-33.600000000000364</v>
      </c>
      <c r="G3850">
        <f t="shared" ca="1" si="1152"/>
        <v>0.45728571428571479</v>
      </c>
      <c r="H3850">
        <f t="shared" ca="1" si="1153"/>
        <v>0.43192857142857194</v>
      </c>
      <c r="I3850" s="4">
        <f t="shared" ca="1" si="1144"/>
        <v>1.0587067967587234</v>
      </c>
      <c r="J3850" s="8">
        <f t="shared" ca="1" si="1154"/>
        <v>51.425817334725679</v>
      </c>
      <c r="K3850" t="str">
        <f t="shared" ca="1" si="1155"/>
        <v>SELL</v>
      </c>
      <c r="L3850" t="str">
        <f t="shared" ca="1" si="1156"/>
        <v>NA</v>
      </c>
      <c r="M3850" t="str">
        <f t="shared" ca="1" si="1157"/>
        <v/>
      </c>
      <c r="N3850">
        <f t="shared" si="1146"/>
        <v>5516.75</v>
      </c>
      <c r="O3850">
        <f t="shared" ca="1" si="1158"/>
        <v>23</v>
      </c>
      <c r="Q3850" t="str">
        <f t="shared" ca="1" si="1142"/>
        <v>NO</v>
      </c>
      <c r="R3850" t="str">
        <f t="shared" ca="1" si="1143"/>
        <v>NO</v>
      </c>
      <c r="S3850" t="b">
        <f t="shared" ca="1" si="1140"/>
        <v>0</v>
      </c>
      <c r="T3850" t="b">
        <f t="shared" ca="1" si="1141"/>
        <v>0</v>
      </c>
      <c r="U3850">
        <f t="shared" ca="1" si="1145"/>
        <v>1</v>
      </c>
      <c r="W3850" s="7"/>
      <c r="X3850" t="str">
        <f t="shared" ca="1" si="1147"/>
        <v>23</v>
      </c>
    </row>
    <row r="3851" spans="1:24" x14ac:dyDescent="0.3">
      <c r="A3851">
        <f t="shared" si="1148"/>
        <v>3850</v>
      </c>
      <c r="B3851" s="1">
        <v>40700</v>
      </c>
      <c r="C3851">
        <v>5532.05</v>
      </c>
      <c r="D3851">
        <f t="shared" si="1149"/>
        <v>15.300000000000182</v>
      </c>
      <c r="E3851">
        <f t="shared" si="1150"/>
        <v>15.300000000000182</v>
      </c>
      <c r="F3851" s="4" t="str">
        <f t="shared" si="1151"/>
        <v/>
      </c>
      <c r="G3851">
        <f t="shared" ca="1" si="1152"/>
        <v>0.41925000000000068</v>
      </c>
      <c r="H3851">
        <f t="shared" ca="1" si="1153"/>
        <v>0.4038333333333336</v>
      </c>
      <c r="I3851" s="4">
        <f t="shared" ca="1" si="1144"/>
        <v>1.0381758151052425</v>
      </c>
      <c r="J3851" s="8">
        <f t="shared" ca="1" si="1154"/>
        <v>50.936519185987677</v>
      </c>
      <c r="K3851" t="str">
        <f t="shared" ca="1" si="1155"/>
        <v>SELL</v>
      </c>
      <c r="L3851" t="str">
        <f t="shared" ca="1" si="1156"/>
        <v>NA</v>
      </c>
      <c r="M3851" t="str">
        <f t="shared" ca="1" si="1157"/>
        <v/>
      </c>
      <c r="N3851">
        <f t="shared" si="1146"/>
        <v>5532.05</v>
      </c>
      <c r="O3851">
        <f t="shared" ca="1" si="1158"/>
        <v>23</v>
      </c>
      <c r="Q3851" t="str">
        <f t="shared" ca="1" si="1142"/>
        <v>NO</v>
      </c>
      <c r="R3851" t="str">
        <f t="shared" ca="1" si="1143"/>
        <v>NO</v>
      </c>
      <c r="S3851" t="b">
        <f t="shared" ca="1" si="1140"/>
        <v>0</v>
      </c>
      <c r="T3851" t="b">
        <f t="shared" ca="1" si="1141"/>
        <v>0</v>
      </c>
      <c r="U3851">
        <f t="shared" ca="1" si="1145"/>
        <v>1</v>
      </c>
      <c r="W3851" s="7"/>
      <c r="X3851" t="str">
        <f t="shared" ca="1" si="1147"/>
        <v>23</v>
      </c>
    </row>
    <row r="3852" spans="1:24" x14ac:dyDescent="0.3">
      <c r="A3852">
        <f t="shared" si="1148"/>
        <v>3851</v>
      </c>
      <c r="B3852" s="1">
        <v>40701</v>
      </c>
      <c r="C3852">
        <v>5556.15</v>
      </c>
      <c r="D3852">
        <f t="shared" si="1149"/>
        <v>24.099999999999454</v>
      </c>
      <c r="E3852">
        <f t="shared" si="1150"/>
        <v>24.099999999999454</v>
      </c>
      <c r="F3852" s="4" t="str">
        <f t="shared" si="1151"/>
        <v/>
      </c>
      <c r="G3852">
        <f t="shared" ca="1" si="1152"/>
        <v>0.39944444444444444</v>
      </c>
      <c r="H3852">
        <f t="shared" ca="1" si="1153"/>
        <v>0.44790000000000146</v>
      </c>
      <c r="I3852" s="4">
        <f t="shared" ca="1" si="1144"/>
        <v>0.89181612959241596</v>
      </c>
      <c r="J3852" s="8">
        <f t="shared" ca="1" si="1154"/>
        <v>47.140740352211395</v>
      </c>
      <c r="K3852" t="str">
        <f t="shared" ca="1" si="1155"/>
        <v>SELL</v>
      </c>
      <c r="L3852" t="str">
        <f t="shared" ca="1" si="1156"/>
        <v>NA</v>
      </c>
      <c r="M3852" t="str">
        <f t="shared" ca="1" si="1157"/>
        <v/>
      </c>
      <c r="N3852">
        <f t="shared" si="1146"/>
        <v>5556.15</v>
      </c>
      <c r="O3852">
        <f t="shared" ca="1" si="1158"/>
        <v>23</v>
      </c>
      <c r="Q3852" t="str">
        <f t="shared" ca="1" si="1142"/>
        <v>NO</v>
      </c>
      <c r="R3852" t="str">
        <f t="shared" ca="1" si="1143"/>
        <v>NO</v>
      </c>
      <c r="S3852" t="b">
        <f t="shared" ca="1" si="1140"/>
        <v>0</v>
      </c>
      <c r="T3852" t="b">
        <f t="shared" ca="1" si="1141"/>
        <v>0</v>
      </c>
      <c r="U3852">
        <f t="shared" ca="1" si="1145"/>
        <v>1</v>
      </c>
      <c r="W3852" s="7"/>
      <c r="X3852" t="str">
        <f t="shared" ca="1" si="1147"/>
        <v>23</v>
      </c>
    </row>
    <row r="3853" spans="1:24" x14ac:dyDescent="0.3">
      <c r="A3853">
        <f t="shared" si="1148"/>
        <v>3852</v>
      </c>
      <c r="B3853" s="1">
        <v>40702</v>
      </c>
      <c r="C3853">
        <v>5526.85</v>
      </c>
      <c r="D3853">
        <f t="shared" si="1149"/>
        <v>-29.299999999999272</v>
      </c>
      <c r="E3853" t="str">
        <f t="shared" si="1150"/>
        <v/>
      </c>
      <c r="F3853" s="4">
        <f t="shared" si="1151"/>
        <v>-29.299999999999272</v>
      </c>
      <c r="G3853">
        <f t="shared" ca="1" si="1152"/>
        <v>0.44</v>
      </c>
      <c r="H3853">
        <f t="shared" ca="1" si="1153"/>
        <v>0.42208333333333337</v>
      </c>
      <c r="I3853" s="4">
        <f t="shared" ca="1" si="1144"/>
        <v>1.0424481737413622</v>
      </c>
      <c r="J3853" s="8">
        <f t="shared" ca="1" si="1154"/>
        <v>51.039149347510865</v>
      </c>
      <c r="K3853" t="str">
        <f t="shared" ca="1" si="1155"/>
        <v>SELL</v>
      </c>
      <c r="L3853" t="str">
        <f t="shared" ca="1" si="1156"/>
        <v>NA</v>
      </c>
      <c r="M3853" t="str">
        <f t="shared" ca="1" si="1157"/>
        <v/>
      </c>
      <c r="N3853">
        <f t="shared" si="1146"/>
        <v>5526.85</v>
      </c>
      <c r="O3853">
        <f t="shared" ca="1" si="1158"/>
        <v>23</v>
      </c>
      <c r="Q3853" t="str">
        <f t="shared" ca="1" si="1142"/>
        <v>NO</v>
      </c>
      <c r="R3853" t="str">
        <f t="shared" ca="1" si="1143"/>
        <v>NO</v>
      </c>
      <c r="S3853" t="b">
        <f t="shared" ca="1" si="1140"/>
        <v>0</v>
      </c>
      <c r="T3853" t="b">
        <f t="shared" ca="1" si="1141"/>
        <v>0</v>
      </c>
      <c r="U3853">
        <f t="shared" ca="1" si="1145"/>
        <v>1</v>
      </c>
      <c r="W3853" s="7"/>
      <c r="X3853" t="str">
        <f t="shared" ca="1" si="1147"/>
        <v>23</v>
      </c>
    </row>
    <row r="3854" spans="1:24" x14ac:dyDescent="0.3">
      <c r="A3854">
        <f t="shared" si="1148"/>
        <v>3853</v>
      </c>
      <c r="B3854" s="1">
        <v>40703</v>
      </c>
      <c r="C3854">
        <v>5521.05</v>
      </c>
      <c r="D3854">
        <f t="shared" si="1149"/>
        <v>-5.8000000000001819</v>
      </c>
      <c r="E3854" t="str">
        <f t="shared" si="1150"/>
        <v/>
      </c>
      <c r="F3854" s="4">
        <f t="shared" si="1151"/>
        <v>-5.8000000000001819</v>
      </c>
      <c r="G3854">
        <f t="shared" ca="1" si="1152"/>
        <v>0.41964285714285715</v>
      </c>
      <c r="H3854">
        <f t="shared" ca="1" si="1153"/>
        <v>0.37007142857142883</v>
      </c>
      <c r="I3854" s="4">
        <f t="shared" ca="1" si="1144"/>
        <v>1.1339509747153051</v>
      </c>
      <c r="J3854" s="8">
        <f t="shared" ca="1" si="1154"/>
        <v>53.138567293777122</v>
      </c>
      <c r="K3854" t="str">
        <f t="shared" ca="1" si="1155"/>
        <v>SELL</v>
      </c>
      <c r="L3854" t="str">
        <f t="shared" ca="1" si="1156"/>
        <v>NA</v>
      </c>
      <c r="M3854" t="str">
        <f t="shared" ca="1" si="1157"/>
        <v/>
      </c>
      <c r="N3854">
        <f t="shared" si="1146"/>
        <v>5521.05</v>
      </c>
      <c r="O3854">
        <f t="shared" ca="1" si="1158"/>
        <v>23</v>
      </c>
      <c r="Q3854" t="str">
        <f t="shared" ca="1" si="1142"/>
        <v>NO</v>
      </c>
      <c r="R3854" t="str">
        <f t="shared" ca="1" si="1143"/>
        <v>NO</v>
      </c>
      <c r="S3854" t="b">
        <f t="shared" ca="1" si="1140"/>
        <v>0</v>
      </c>
      <c r="T3854" t="b">
        <f t="shared" ca="1" si="1141"/>
        <v>0</v>
      </c>
      <c r="U3854">
        <f t="shared" ca="1" si="1145"/>
        <v>1</v>
      </c>
      <c r="W3854" s="7"/>
      <c r="X3854" t="str">
        <f t="shared" ca="1" si="1147"/>
        <v>23</v>
      </c>
    </row>
    <row r="3855" spans="1:24" x14ac:dyDescent="0.3">
      <c r="A3855">
        <f t="shared" si="1148"/>
        <v>3854</v>
      </c>
      <c r="B3855" s="1">
        <v>40704</v>
      </c>
      <c r="C3855">
        <v>5485.8</v>
      </c>
      <c r="D3855">
        <f t="shared" si="1149"/>
        <v>-35.25</v>
      </c>
      <c r="E3855" t="str">
        <f t="shared" si="1150"/>
        <v/>
      </c>
      <c r="F3855" s="4">
        <f t="shared" si="1151"/>
        <v>-35.25</v>
      </c>
      <c r="G3855">
        <f t="shared" ca="1" si="1152"/>
        <v>0.41964285714285715</v>
      </c>
      <c r="H3855">
        <f t="shared" ca="1" si="1153"/>
        <v>0.27785714285714286</v>
      </c>
      <c r="I3855" s="4">
        <f t="shared" ca="1" si="1144"/>
        <v>1.5102827763496145</v>
      </c>
      <c r="J3855" s="8">
        <f t="shared" ca="1" si="1154"/>
        <v>60.16385048643113</v>
      </c>
      <c r="K3855" t="str">
        <f t="shared" ca="1" si="1155"/>
        <v>SELL</v>
      </c>
      <c r="L3855" t="str">
        <f t="shared" ca="1" si="1156"/>
        <v>NA</v>
      </c>
      <c r="M3855" t="str">
        <f t="shared" ca="1" si="1157"/>
        <v/>
      </c>
      <c r="N3855">
        <f t="shared" si="1146"/>
        <v>5485.8</v>
      </c>
      <c r="O3855">
        <f t="shared" ca="1" si="1158"/>
        <v>23</v>
      </c>
      <c r="Q3855" t="str">
        <f t="shared" ca="1" si="1142"/>
        <v>NO</v>
      </c>
      <c r="R3855" t="str">
        <f t="shared" ca="1" si="1143"/>
        <v>NO</v>
      </c>
      <c r="S3855" t="b">
        <f t="shared" ca="1" si="1140"/>
        <v>0</v>
      </c>
      <c r="T3855" t="b">
        <f t="shared" ca="1" si="1141"/>
        <v>0</v>
      </c>
      <c r="U3855">
        <f t="shared" ca="1" si="1145"/>
        <v>1</v>
      </c>
      <c r="W3855" s="7"/>
      <c r="X3855" t="str">
        <f t="shared" ca="1" si="1147"/>
        <v>23</v>
      </c>
    </row>
    <row r="3856" spans="1:24" x14ac:dyDescent="0.3">
      <c r="A3856">
        <f t="shared" si="1148"/>
        <v>3855</v>
      </c>
      <c r="B3856" s="1">
        <v>40707</v>
      </c>
      <c r="C3856">
        <v>5482.8</v>
      </c>
      <c r="D3856">
        <f t="shared" si="1149"/>
        <v>-3</v>
      </c>
      <c r="E3856" t="str">
        <f t="shared" si="1150"/>
        <v/>
      </c>
      <c r="F3856" s="4">
        <f t="shared" si="1151"/>
        <v>-3</v>
      </c>
      <c r="G3856">
        <f t="shared" ca="1" si="1152"/>
        <v>0.47574999999999967</v>
      </c>
      <c r="H3856">
        <f t="shared" ca="1" si="1153"/>
        <v>0.24687500000000001</v>
      </c>
      <c r="I3856" s="4">
        <f t="shared" ca="1" si="1144"/>
        <v>1.9270886075949354</v>
      </c>
      <c r="J3856" s="8">
        <f t="shared" ca="1" si="1154"/>
        <v>65.836360491264472</v>
      </c>
      <c r="K3856" t="str">
        <f t="shared" ca="1" si="1155"/>
        <v>SELL</v>
      </c>
      <c r="L3856" t="str">
        <f t="shared" ca="1" si="1156"/>
        <v>NA</v>
      </c>
      <c r="M3856" t="str">
        <f t="shared" ca="1" si="1157"/>
        <v/>
      </c>
      <c r="N3856">
        <f t="shared" si="1146"/>
        <v>5482.8</v>
      </c>
      <c r="O3856">
        <f t="shared" ca="1" si="1158"/>
        <v>23</v>
      </c>
      <c r="Q3856" t="str">
        <f t="shared" ca="1" si="1142"/>
        <v>NO</v>
      </c>
      <c r="R3856" t="str">
        <f t="shared" ca="1" si="1143"/>
        <v>NO</v>
      </c>
      <c r="S3856" t="b">
        <f t="shared" ref="S3856:S3919" ca="1" si="1159">AND(Q3856="YES",Q3855="YES")</f>
        <v>0</v>
      </c>
      <c r="T3856" t="b">
        <f t="shared" ref="T3856:T3919" ca="1" si="1160">AND(R3856="YES",R3855="YES")</f>
        <v>0</v>
      </c>
      <c r="U3856">
        <f t="shared" ca="1" si="1145"/>
        <v>1</v>
      </c>
      <c r="W3856" s="7"/>
      <c r="X3856" t="str">
        <f t="shared" ca="1" si="1147"/>
        <v>23</v>
      </c>
    </row>
    <row r="3857" spans="1:24" x14ac:dyDescent="0.3">
      <c r="A3857">
        <f t="shared" si="1148"/>
        <v>3856</v>
      </c>
      <c r="B3857" s="1">
        <v>40708</v>
      </c>
      <c r="C3857">
        <v>5500.5</v>
      </c>
      <c r="D3857">
        <f t="shared" si="1149"/>
        <v>17.699999999999818</v>
      </c>
      <c r="E3857">
        <f t="shared" si="1150"/>
        <v>17.699999999999818</v>
      </c>
      <c r="F3857" s="4" t="str">
        <f t="shared" si="1151"/>
        <v/>
      </c>
      <c r="G3857">
        <f t="shared" ca="1" si="1152"/>
        <v>0.43307142857142805</v>
      </c>
      <c r="H3857">
        <f t="shared" ca="1" si="1153"/>
        <v>0.2165714285714278</v>
      </c>
      <c r="I3857" s="4">
        <f t="shared" ca="1" si="1144"/>
        <v>1.9996701846965745</v>
      </c>
      <c r="J3857" s="8">
        <f t="shared" ca="1" si="1154"/>
        <v>66.663001649257893</v>
      </c>
      <c r="K3857" t="str">
        <f t="shared" ca="1" si="1155"/>
        <v>SELL</v>
      </c>
      <c r="L3857" t="str">
        <f t="shared" ca="1" si="1156"/>
        <v>NA</v>
      </c>
      <c r="M3857" t="str">
        <f t="shared" ca="1" si="1157"/>
        <v/>
      </c>
      <c r="N3857">
        <f t="shared" si="1146"/>
        <v>5500.5</v>
      </c>
      <c r="O3857">
        <f t="shared" ca="1" si="1158"/>
        <v>23</v>
      </c>
      <c r="Q3857" t="str">
        <f t="shared" ref="Q3857:Q3920" ca="1" si="1161">IF(J3857&lt;30,"YES","NO")</f>
        <v>NO</v>
      </c>
      <c r="R3857" t="str">
        <f t="shared" ref="R3857:R3920" ca="1" si="1162">IF(J3857&gt;70,"YES","NO")</f>
        <v>NO</v>
      </c>
      <c r="S3857" t="b">
        <f t="shared" ca="1" si="1159"/>
        <v>0</v>
      </c>
      <c r="T3857" t="b">
        <f t="shared" ca="1" si="1160"/>
        <v>0</v>
      </c>
      <c r="U3857">
        <f t="shared" ca="1" si="1145"/>
        <v>1</v>
      </c>
      <c r="W3857" s="7"/>
      <c r="X3857" t="str">
        <f t="shared" ca="1" si="1147"/>
        <v>23</v>
      </c>
    </row>
    <row r="3858" spans="1:24" x14ac:dyDescent="0.3">
      <c r="A3858">
        <f t="shared" si="1148"/>
        <v>3857</v>
      </c>
      <c r="B3858" s="1">
        <v>40709</v>
      </c>
      <c r="C3858">
        <v>5447.5</v>
      </c>
      <c r="D3858">
        <f t="shared" si="1149"/>
        <v>-53</v>
      </c>
      <c r="E3858" t="str">
        <f t="shared" si="1150"/>
        <v/>
      </c>
      <c r="F3858" s="4">
        <f t="shared" si="1151"/>
        <v>-53</v>
      </c>
      <c r="G3858">
        <f t="shared" ca="1" si="1152"/>
        <v>0.39958333333333179</v>
      </c>
      <c r="H3858">
        <f t="shared" ca="1" si="1153"/>
        <v>0.25574999999999931</v>
      </c>
      <c r="I3858" s="4">
        <f t="shared" ref="I3858:I3921" ca="1" si="1163">IFERROR(G3858/H3858,"")</f>
        <v>1.5623981753013994</v>
      </c>
      <c r="J3858" s="8">
        <f t="shared" ca="1" si="1154"/>
        <v>60.974059003051849</v>
      </c>
      <c r="K3858" t="str">
        <f t="shared" ca="1" si="1155"/>
        <v>SELL</v>
      </c>
      <c r="L3858" t="str">
        <f t="shared" ca="1" si="1156"/>
        <v>NA</v>
      </c>
      <c r="M3858" t="str">
        <f t="shared" ca="1" si="1157"/>
        <v/>
      </c>
      <c r="N3858">
        <f t="shared" si="1146"/>
        <v>5447.5</v>
      </c>
      <c r="O3858">
        <f t="shared" ca="1" si="1158"/>
        <v>23</v>
      </c>
      <c r="Q3858" t="str">
        <f t="shared" ca="1" si="1161"/>
        <v>NO</v>
      </c>
      <c r="R3858" t="str">
        <f t="shared" ca="1" si="1162"/>
        <v>NO</v>
      </c>
      <c r="S3858" t="b">
        <f t="shared" ca="1" si="1159"/>
        <v>0</v>
      </c>
      <c r="T3858" t="b">
        <f t="shared" ca="1" si="1160"/>
        <v>0</v>
      </c>
      <c r="U3858">
        <f t="shared" ca="1" si="1145"/>
        <v>1</v>
      </c>
      <c r="W3858" s="7"/>
      <c r="X3858" t="str">
        <f t="shared" ca="1" si="1147"/>
        <v>23</v>
      </c>
    </row>
    <row r="3859" spans="1:24" x14ac:dyDescent="0.3">
      <c r="A3859">
        <f t="shared" si="1148"/>
        <v>3858</v>
      </c>
      <c r="B3859" s="1">
        <v>40710</v>
      </c>
      <c r="C3859">
        <v>5396.75</v>
      </c>
      <c r="D3859">
        <f t="shared" si="1149"/>
        <v>-50.75</v>
      </c>
      <c r="E3859" t="str">
        <f t="shared" si="1150"/>
        <v/>
      </c>
      <c r="F3859" s="4">
        <f t="shared" si="1151"/>
        <v>-50.75</v>
      </c>
      <c r="G3859">
        <f t="shared" ca="1" si="1152"/>
        <v>0.3519999999999982</v>
      </c>
      <c r="H3859">
        <f t="shared" ca="1" si="1153"/>
        <v>0.28372222222222165</v>
      </c>
      <c r="I3859" s="4">
        <f t="shared" ca="1" si="1163"/>
        <v>1.240650088114349</v>
      </c>
      <c r="J3859" s="8">
        <f t="shared" ca="1" si="1154"/>
        <v>55.370095254740818</v>
      </c>
      <c r="K3859" t="str">
        <f t="shared" ca="1" si="1155"/>
        <v>SELL</v>
      </c>
      <c r="L3859" t="str">
        <f t="shared" ca="1" si="1156"/>
        <v>NA</v>
      </c>
      <c r="M3859" t="str">
        <f t="shared" ca="1" si="1157"/>
        <v/>
      </c>
      <c r="N3859">
        <f t="shared" si="1146"/>
        <v>5396.75</v>
      </c>
      <c r="O3859">
        <f t="shared" ca="1" si="1158"/>
        <v>23</v>
      </c>
      <c r="Q3859" t="str">
        <f t="shared" ca="1" si="1161"/>
        <v>NO</v>
      </c>
      <c r="R3859" t="str">
        <f t="shared" ca="1" si="1162"/>
        <v>NO</v>
      </c>
      <c r="S3859" t="b">
        <f t="shared" ca="1" si="1159"/>
        <v>0</v>
      </c>
      <c r="T3859" t="b">
        <f t="shared" ca="1" si="1160"/>
        <v>0</v>
      </c>
      <c r="U3859">
        <f t="shared" ca="1" si="1145"/>
        <v>1</v>
      </c>
      <c r="W3859" s="7"/>
      <c r="X3859" t="str">
        <f t="shared" ca="1" si="1147"/>
        <v>23</v>
      </c>
    </row>
    <row r="3860" spans="1:24" x14ac:dyDescent="0.3">
      <c r="A3860">
        <f t="shared" si="1148"/>
        <v>3859</v>
      </c>
      <c r="B3860" s="1">
        <v>40711</v>
      </c>
      <c r="C3860">
        <v>5366.4</v>
      </c>
      <c r="D3860">
        <f t="shared" si="1149"/>
        <v>-30.350000000000364</v>
      </c>
      <c r="E3860" t="str">
        <f t="shared" si="1150"/>
        <v/>
      </c>
      <c r="F3860" s="4">
        <f t="shared" si="1151"/>
        <v>-30.350000000000364</v>
      </c>
      <c r="G3860">
        <f t="shared" ca="1" si="1152"/>
        <v>0.3519999999999982</v>
      </c>
      <c r="H3860">
        <f t="shared" ca="1" si="1153"/>
        <v>0.3141111111111109</v>
      </c>
      <c r="I3860" s="4">
        <f t="shared" ca="1" si="1163"/>
        <v>1.1206225680933803</v>
      </c>
      <c r="J3860" s="8">
        <f t="shared" ca="1" si="1154"/>
        <v>52.844036697247596</v>
      </c>
      <c r="K3860" t="str">
        <f t="shared" ca="1" si="1155"/>
        <v>SELL</v>
      </c>
      <c r="L3860" t="str">
        <f t="shared" ca="1" si="1156"/>
        <v>NA</v>
      </c>
      <c r="M3860" t="str">
        <f t="shared" ca="1" si="1157"/>
        <v/>
      </c>
      <c r="N3860">
        <f t="shared" si="1146"/>
        <v>5366.4</v>
      </c>
      <c r="O3860">
        <f t="shared" ca="1" si="1158"/>
        <v>23</v>
      </c>
      <c r="Q3860" t="str">
        <f t="shared" ca="1" si="1161"/>
        <v>NO</v>
      </c>
      <c r="R3860" t="str">
        <f t="shared" ca="1" si="1162"/>
        <v>NO</v>
      </c>
      <c r="S3860" t="b">
        <f t="shared" ca="1" si="1159"/>
        <v>0</v>
      </c>
      <c r="T3860" t="b">
        <f t="shared" ca="1" si="1160"/>
        <v>0</v>
      </c>
      <c r="U3860">
        <f t="shared" ca="1" si="1145"/>
        <v>1</v>
      </c>
      <c r="W3860" s="7"/>
      <c r="X3860" t="str">
        <f t="shared" ca="1" si="1147"/>
        <v>23</v>
      </c>
    </row>
    <row r="3861" spans="1:24" x14ac:dyDescent="0.3">
      <c r="A3861">
        <f t="shared" si="1148"/>
        <v>3860</v>
      </c>
      <c r="B3861" s="1">
        <v>40714</v>
      </c>
      <c r="C3861">
        <v>5257.9</v>
      </c>
      <c r="D3861">
        <f t="shared" si="1149"/>
        <v>-108.5</v>
      </c>
      <c r="E3861" t="str">
        <f t="shared" si="1150"/>
        <v/>
      </c>
      <c r="F3861" s="4">
        <f t="shared" si="1151"/>
        <v>-108.5</v>
      </c>
      <c r="G3861">
        <f t="shared" ca="1" si="1152"/>
        <v>0.22237499999999955</v>
      </c>
      <c r="H3861">
        <f t="shared" ca="1" si="1153"/>
        <v>0.39119999999999983</v>
      </c>
      <c r="I3861" s="4">
        <f t="shared" ca="1" si="1163"/>
        <v>0.56844325153374142</v>
      </c>
      <c r="J3861" s="8">
        <f t="shared" ca="1" si="1154"/>
        <v>36.242513140202874</v>
      </c>
      <c r="K3861" t="str">
        <f t="shared" ca="1" si="1155"/>
        <v>SELL</v>
      </c>
      <c r="L3861" t="str">
        <f t="shared" ca="1" si="1156"/>
        <v>NA</v>
      </c>
      <c r="M3861" t="str">
        <f t="shared" ca="1" si="1157"/>
        <v/>
      </c>
      <c r="N3861">
        <f t="shared" si="1146"/>
        <v>5257.9</v>
      </c>
      <c r="O3861">
        <f t="shared" ca="1" si="1158"/>
        <v>23</v>
      </c>
      <c r="Q3861" t="str">
        <f t="shared" ca="1" si="1161"/>
        <v>NO</v>
      </c>
      <c r="R3861" t="str">
        <f t="shared" ca="1" si="1162"/>
        <v>NO</v>
      </c>
      <c r="S3861" t="b">
        <f t="shared" ca="1" si="1159"/>
        <v>0</v>
      </c>
      <c r="T3861" t="b">
        <f t="shared" ca="1" si="1160"/>
        <v>0</v>
      </c>
      <c r="U3861">
        <f t="shared" ca="1" si="1145"/>
        <v>1</v>
      </c>
      <c r="W3861" s="7"/>
      <c r="X3861" t="str">
        <f t="shared" ca="1" si="1147"/>
        <v>23</v>
      </c>
    </row>
    <row r="3862" spans="1:24" x14ac:dyDescent="0.3">
      <c r="A3862">
        <f t="shared" si="1148"/>
        <v>3861</v>
      </c>
      <c r="B3862" s="1">
        <v>40715</v>
      </c>
      <c r="C3862">
        <v>5275.85</v>
      </c>
      <c r="D3862">
        <f t="shared" si="1149"/>
        <v>17.950000000000728</v>
      </c>
      <c r="E3862">
        <f t="shared" si="1150"/>
        <v>17.950000000000728</v>
      </c>
      <c r="F3862" s="4" t="str">
        <f t="shared" si="1151"/>
        <v/>
      </c>
      <c r="G3862">
        <f t="shared" ca="1" si="1152"/>
        <v>0.18762500000000046</v>
      </c>
      <c r="H3862">
        <f t="shared" ca="1" si="1153"/>
        <v>0.39119999999999983</v>
      </c>
      <c r="I3862" s="4">
        <f t="shared" ca="1" si="1163"/>
        <v>0.47961400817996047</v>
      </c>
      <c r="J3862" s="8">
        <f t="shared" ca="1" si="1154"/>
        <v>32.414805856692496</v>
      </c>
      <c r="K3862" t="str">
        <f t="shared" ca="1" si="1155"/>
        <v>SELL</v>
      </c>
      <c r="L3862" t="str">
        <f t="shared" ca="1" si="1156"/>
        <v>NA</v>
      </c>
      <c r="M3862" t="str">
        <f t="shared" ca="1" si="1157"/>
        <v/>
      </c>
      <c r="N3862">
        <f t="shared" si="1146"/>
        <v>5275.85</v>
      </c>
      <c r="O3862">
        <f t="shared" ca="1" si="1158"/>
        <v>23</v>
      </c>
      <c r="Q3862" t="str">
        <f t="shared" ca="1" si="1161"/>
        <v>NO</v>
      </c>
      <c r="R3862" t="str">
        <f t="shared" ca="1" si="1162"/>
        <v>NO</v>
      </c>
      <c r="S3862" t="b">
        <f t="shared" ca="1" si="1159"/>
        <v>0</v>
      </c>
      <c r="T3862" t="b">
        <f t="shared" ca="1" si="1160"/>
        <v>0</v>
      </c>
      <c r="U3862">
        <f t="shared" ca="1" si="1145"/>
        <v>1</v>
      </c>
      <c r="W3862" s="7"/>
      <c r="X3862" t="str">
        <f t="shared" ca="1" si="1147"/>
        <v>23</v>
      </c>
    </row>
    <row r="3863" spans="1:24" x14ac:dyDescent="0.3">
      <c r="A3863">
        <f t="shared" si="1148"/>
        <v>3862</v>
      </c>
      <c r="B3863" s="1">
        <v>40716</v>
      </c>
      <c r="C3863">
        <v>5278.3</v>
      </c>
      <c r="D3863">
        <f t="shared" si="1149"/>
        <v>2.4499999999998181</v>
      </c>
      <c r="E3863">
        <f t="shared" si="1150"/>
        <v>2.4499999999998181</v>
      </c>
      <c r="F3863" s="4" t="str">
        <f t="shared" si="1151"/>
        <v/>
      </c>
      <c r="G3863">
        <f t="shared" ca="1" si="1152"/>
        <v>0.155</v>
      </c>
      <c r="H3863">
        <f t="shared" ca="1" si="1153"/>
        <v>0.38838888888888912</v>
      </c>
      <c r="I3863" s="4">
        <f t="shared" ca="1" si="1163"/>
        <v>0.39908453726219401</v>
      </c>
      <c r="J3863" s="8">
        <f t="shared" ca="1" si="1154"/>
        <v>28.52469072691953</v>
      </c>
      <c r="K3863" t="str">
        <f t="shared" ca="1" si="1155"/>
        <v>BUY</v>
      </c>
      <c r="L3863" t="str">
        <f t="shared" ca="1" si="1156"/>
        <v>BUY</v>
      </c>
      <c r="M3863" t="str">
        <f t="shared" ca="1" si="1157"/>
        <v>BUY</v>
      </c>
      <c r="N3863">
        <f t="shared" si="1146"/>
        <v>5278.3</v>
      </c>
      <c r="O3863">
        <f t="shared" ca="1" si="1158"/>
        <v>24</v>
      </c>
      <c r="Q3863" t="str">
        <f t="shared" ca="1" si="1161"/>
        <v>YES</v>
      </c>
      <c r="R3863" t="str">
        <f t="shared" ca="1" si="1162"/>
        <v>NO</v>
      </c>
      <c r="S3863" t="b">
        <f t="shared" ca="1" si="1159"/>
        <v>0</v>
      </c>
      <c r="T3863" t="b">
        <f t="shared" ca="1" si="1160"/>
        <v>0</v>
      </c>
      <c r="U3863">
        <f t="shared" ca="1" si="1145"/>
        <v>1</v>
      </c>
      <c r="W3863" s="7"/>
      <c r="X3863" t="str">
        <f t="shared" ca="1" si="1147"/>
        <v>BUY24</v>
      </c>
    </row>
    <row r="3864" spans="1:24" x14ac:dyDescent="0.3">
      <c r="A3864">
        <f t="shared" si="1148"/>
        <v>3863</v>
      </c>
      <c r="B3864" s="1">
        <v>40717</v>
      </c>
      <c r="C3864">
        <v>5320</v>
      </c>
      <c r="D3864">
        <f t="shared" si="1149"/>
        <v>41.699999999999818</v>
      </c>
      <c r="E3864">
        <f t="shared" si="1150"/>
        <v>41.699999999999818</v>
      </c>
      <c r="F3864" s="4" t="str">
        <f t="shared" si="1151"/>
        <v/>
      </c>
      <c r="G3864">
        <f t="shared" ca="1" si="1152"/>
        <v>0.19866666666666635</v>
      </c>
      <c r="H3864">
        <f t="shared" ca="1" si="1153"/>
        <v>0.39493749999999977</v>
      </c>
      <c r="I3864" s="4">
        <f t="shared" ca="1" si="1163"/>
        <v>0.50303318035554101</v>
      </c>
      <c r="J3864" s="8">
        <f t="shared" ca="1" si="1154"/>
        <v>33.467869301231858</v>
      </c>
      <c r="K3864" t="str">
        <f t="shared" ca="1" si="1155"/>
        <v>BUY</v>
      </c>
      <c r="L3864" t="str">
        <f t="shared" ca="1" si="1156"/>
        <v>HOLD</v>
      </c>
      <c r="M3864" t="str">
        <f t="shared" ca="1" si="1157"/>
        <v/>
      </c>
      <c r="N3864">
        <f t="shared" si="1146"/>
        <v>5320</v>
      </c>
      <c r="O3864">
        <f t="shared" ca="1" si="1158"/>
        <v>24</v>
      </c>
      <c r="Q3864" t="str">
        <f t="shared" ca="1" si="1161"/>
        <v>NO</v>
      </c>
      <c r="R3864" t="str">
        <f t="shared" ca="1" si="1162"/>
        <v>NO</v>
      </c>
      <c r="S3864" t="b">
        <f t="shared" ca="1" si="1159"/>
        <v>0</v>
      </c>
      <c r="T3864" t="b">
        <f t="shared" ca="1" si="1160"/>
        <v>0</v>
      </c>
      <c r="U3864">
        <f t="shared" ca="1" si="1145"/>
        <v>1</v>
      </c>
      <c r="W3864" s="7"/>
      <c r="X3864" t="str">
        <f t="shared" ca="1" si="1147"/>
        <v>24</v>
      </c>
    </row>
    <row r="3865" spans="1:24" x14ac:dyDescent="0.3">
      <c r="A3865">
        <f t="shared" si="1148"/>
        <v>3864</v>
      </c>
      <c r="B3865" s="1">
        <v>40718</v>
      </c>
      <c r="C3865">
        <v>5471.25</v>
      </c>
      <c r="D3865">
        <f t="shared" si="1149"/>
        <v>151.25</v>
      </c>
      <c r="E3865">
        <f t="shared" si="1150"/>
        <v>151.25</v>
      </c>
      <c r="F3865" s="4" t="str">
        <f t="shared" si="1151"/>
        <v/>
      </c>
      <c r="G3865">
        <f t="shared" ca="1" si="1152"/>
        <v>0.42524999999999941</v>
      </c>
      <c r="H3865">
        <f t="shared" ca="1" si="1153"/>
        <v>0.39493749999999977</v>
      </c>
      <c r="I3865" s="4">
        <f t="shared" ca="1" si="1163"/>
        <v>1.0767526507358751</v>
      </c>
      <c r="J3865" s="8">
        <f t="shared" ca="1" si="1154"/>
        <v>51.847900632477305</v>
      </c>
      <c r="K3865" t="str">
        <f t="shared" ca="1" si="1155"/>
        <v>BUY</v>
      </c>
      <c r="L3865" t="str">
        <f t="shared" ca="1" si="1156"/>
        <v>HOLD</v>
      </c>
      <c r="M3865" t="str">
        <f t="shared" ca="1" si="1157"/>
        <v/>
      </c>
      <c r="N3865">
        <f t="shared" si="1146"/>
        <v>5471.25</v>
      </c>
      <c r="O3865">
        <f t="shared" ca="1" si="1158"/>
        <v>24</v>
      </c>
      <c r="Q3865" t="str">
        <f t="shared" ca="1" si="1161"/>
        <v>NO</v>
      </c>
      <c r="R3865" t="str">
        <f t="shared" ca="1" si="1162"/>
        <v>NO</v>
      </c>
      <c r="S3865" t="b">
        <f t="shared" ca="1" si="1159"/>
        <v>0</v>
      </c>
      <c r="T3865" t="b">
        <f t="shared" ca="1" si="1160"/>
        <v>0</v>
      </c>
      <c r="U3865">
        <f t="shared" ca="1" si="1145"/>
        <v>1</v>
      </c>
      <c r="W3865" s="7"/>
      <c r="X3865" t="str">
        <f t="shared" ca="1" si="1147"/>
        <v>24</v>
      </c>
    </row>
    <row r="3866" spans="1:24" x14ac:dyDescent="0.3">
      <c r="A3866">
        <f t="shared" si="1148"/>
        <v>3865</v>
      </c>
      <c r="B3866" s="1">
        <v>40721</v>
      </c>
      <c r="C3866">
        <v>5526.6</v>
      </c>
      <c r="D3866">
        <f t="shared" si="1149"/>
        <v>55.350000000000364</v>
      </c>
      <c r="E3866">
        <f t="shared" si="1150"/>
        <v>55.350000000000364</v>
      </c>
      <c r="F3866" s="4" t="str">
        <f t="shared" si="1151"/>
        <v/>
      </c>
      <c r="G3866">
        <f t="shared" ca="1" si="1152"/>
        <v>0.47733333333333428</v>
      </c>
      <c r="H3866">
        <f t="shared" ca="1" si="1153"/>
        <v>0.39493749999999977</v>
      </c>
      <c r="I3866" s="4">
        <f t="shared" ca="1" si="1163"/>
        <v>1.2086300574985525</v>
      </c>
      <c r="J3866" s="8">
        <f t="shared" ca="1" si="1154"/>
        <v>54.723064797344158</v>
      </c>
      <c r="K3866" t="str">
        <f t="shared" ca="1" si="1155"/>
        <v>BUY</v>
      </c>
      <c r="L3866" t="str">
        <f t="shared" ca="1" si="1156"/>
        <v>HOLD</v>
      </c>
      <c r="M3866" t="str">
        <f t="shared" ca="1" si="1157"/>
        <v/>
      </c>
      <c r="N3866">
        <f t="shared" si="1146"/>
        <v>5526.6</v>
      </c>
      <c r="O3866">
        <f t="shared" ca="1" si="1158"/>
        <v>24</v>
      </c>
      <c r="Q3866" t="str">
        <f t="shared" ca="1" si="1161"/>
        <v>NO</v>
      </c>
      <c r="R3866" t="str">
        <f t="shared" ca="1" si="1162"/>
        <v>NO</v>
      </c>
      <c r="S3866" t="b">
        <f t="shared" ca="1" si="1159"/>
        <v>0</v>
      </c>
      <c r="T3866" t="b">
        <f t="shared" ca="1" si="1160"/>
        <v>0</v>
      </c>
      <c r="U3866">
        <f t="shared" ca="1" si="1145"/>
        <v>1</v>
      </c>
      <c r="W3866" s="7"/>
      <c r="X3866" t="str">
        <f t="shared" ca="1" si="1147"/>
        <v>24</v>
      </c>
    </row>
    <row r="3867" spans="1:24" x14ac:dyDescent="0.3">
      <c r="A3867">
        <f t="shared" si="1148"/>
        <v>3866</v>
      </c>
      <c r="B3867" s="1">
        <v>40722</v>
      </c>
      <c r="C3867">
        <v>5545.3</v>
      </c>
      <c r="D3867">
        <f t="shared" si="1149"/>
        <v>18.699999999999818</v>
      </c>
      <c r="E3867">
        <f t="shared" si="1150"/>
        <v>18.699999999999818</v>
      </c>
      <c r="F3867" s="4" t="str">
        <f t="shared" si="1151"/>
        <v/>
      </c>
      <c r="G3867">
        <f t="shared" ca="1" si="1152"/>
        <v>0.43585714285714339</v>
      </c>
      <c r="H3867">
        <f t="shared" ca="1" si="1153"/>
        <v>0.40950000000000081</v>
      </c>
      <c r="I3867" s="4">
        <f t="shared" ca="1" si="1163"/>
        <v>1.0643642072213493</v>
      </c>
      <c r="J3867" s="8">
        <f t="shared" ca="1" si="1154"/>
        <v>51.558935361216712</v>
      </c>
      <c r="K3867" t="str">
        <f t="shared" ca="1" si="1155"/>
        <v>BUY</v>
      </c>
      <c r="L3867" t="str">
        <f t="shared" ca="1" si="1156"/>
        <v>HOLD</v>
      </c>
      <c r="M3867" t="str">
        <f t="shared" ca="1" si="1157"/>
        <v/>
      </c>
      <c r="N3867">
        <f t="shared" si="1146"/>
        <v>5545.3</v>
      </c>
      <c r="O3867">
        <f t="shared" ca="1" si="1158"/>
        <v>24</v>
      </c>
      <c r="Q3867" t="str">
        <f t="shared" ca="1" si="1161"/>
        <v>NO</v>
      </c>
      <c r="R3867" t="str">
        <f t="shared" ca="1" si="1162"/>
        <v>NO</v>
      </c>
      <c r="S3867" t="b">
        <f t="shared" ca="1" si="1159"/>
        <v>0</v>
      </c>
      <c r="T3867" t="b">
        <f t="shared" ca="1" si="1160"/>
        <v>0</v>
      </c>
      <c r="U3867">
        <f t="shared" ca="1" si="1145"/>
        <v>1</v>
      </c>
      <c r="W3867" s="7"/>
      <c r="X3867" t="str">
        <f t="shared" ca="1" si="1147"/>
        <v>24</v>
      </c>
    </row>
    <row r="3868" spans="1:24" x14ac:dyDescent="0.3">
      <c r="A3868">
        <f t="shared" si="1148"/>
        <v>3867</v>
      </c>
      <c r="B3868" s="1">
        <v>40723</v>
      </c>
      <c r="C3868">
        <v>5600.45</v>
      </c>
      <c r="D3868">
        <f t="shared" si="1149"/>
        <v>55.149999999999636</v>
      </c>
      <c r="E3868">
        <f t="shared" si="1150"/>
        <v>55.149999999999636</v>
      </c>
      <c r="F3868" s="4" t="str">
        <f t="shared" si="1151"/>
        <v/>
      </c>
      <c r="G3868">
        <f t="shared" ca="1" si="1152"/>
        <v>0.4503125</v>
      </c>
      <c r="H3868">
        <f t="shared" ca="1" si="1153"/>
        <v>0.46808333333333396</v>
      </c>
      <c r="I3868" s="4">
        <f t="shared" ca="1" si="1163"/>
        <v>0.96203489407156717</v>
      </c>
      <c r="J3868" s="8">
        <f t="shared" ca="1" si="1154"/>
        <v>49.032506862055634</v>
      </c>
      <c r="K3868" t="str">
        <f t="shared" ca="1" si="1155"/>
        <v>BUY</v>
      </c>
      <c r="L3868" t="str">
        <f t="shared" ca="1" si="1156"/>
        <v>HOLD</v>
      </c>
      <c r="M3868" t="str">
        <f t="shared" ca="1" si="1157"/>
        <v/>
      </c>
      <c r="N3868">
        <f t="shared" si="1146"/>
        <v>5600.45</v>
      </c>
      <c r="O3868">
        <f t="shared" ca="1" si="1158"/>
        <v>24</v>
      </c>
      <c r="Q3868" t="str">
        <f t="shared" ca="1" si="1161"/>
        <v>NO</v>
      </c>
      <c r="R3868" t="str">
        <f t="shared" ca="1" si="1162"/>
        <v>NO</v>
      </c>
      <c r="S3868" t="b">
        <f t="shared" ca="1" si="1159"/>
        <v>0</v>
      </c>
      <c r="T3868" t="b">
        <f t="shared" ca="1" si="1160"/>
        <v>0</v>
      </c>
      <c r="U3868">
        <f t="shared" ca="1" si="1145"/>
        <v>1</v>
      </c>
      <c r="W3868" s="7"/>
      <c r="X3868" t="str">
        <f t="shared" ca="1" si="1147"/>
        <v>24</v>
      </c>
    </row>
    <row r="3869" spans="1:24" x14ac:dyDescent="0.3">
      <c r="A3869">
        <f t="shared" si="1148"/>
        <v>3868</v>
      </c>
      <c r="B3869" s="1">
        <v>40724</v>
      </c>
      <c r="C3869">
        <v>5647.4</v>
      </c>
      <c r="D3869">
        <f t="shared" si="1149"/>
        <v>46.949999999999818</v>
      </c>
      <c r="E3869">
        <f t="shared" si="1150"/>
        <v>46.949999999999818</v>
      </c>
      <c r="F3869" s="4" t="str">
        <f t="shared" si="1151"/>
        <v/>
      </c>
      <c r="G3869">
        <f t="shared" ca="1" si="1152"/>
        <v>0.45244444444444426</v>
      </c>
      <c r="H3869">
        <f t="shared" ca="1" si="1153"/>
        <v>0.49120000000000075</v>
      </c>
      <c r="I3869" s="4">
        <f t="shared" ca="1" si="1163"/>
        <v>0.92110025334780854</v>
      </c>
      <c r="J3869" s="8">
        <f t="shared" ca="1" si="1154"/>
        <v>47.946495855312683</v>
      </c>
      <c r="K3869" t="str">
        <f t="shared" ca="1" si="1155"/>
        <v>BUY</v>
      </c>
      <c r="L3869" t="str">
        <f t="shared" ca="1" si="1156"/>
        <v>HOLD</v>
      </c>
      <c r="M3869" t="str">
        <f t="shared" ca="1" si="1157"/>
        <v/>
      </c>
      <c r="N3869">
        <f t="shared" si="1146"/>
        <v>5647.4</v>
      </c>
      <c r="O3869">
        <f t="shared" ca="1" si="1158"/>
        <v>24</v>
      </c>
      <c r="Q3869" t="str">
        <f t="shared" ca="1" si="1161"/>
        <v>NO</v>
      </c>
      <c r="R3869" t="str">
        <f t="shared" ca="1" si="1162"/>
        <v>NO</v>
      </c>
      <c r="S3869" t="b">
        <f t="shared" ca="1" si="1159"/>
        <v>0</v>
      </c>
      <c r="T3869" t="b">
        <f t="shared" ca="1" si="1160"/>
        <v>0</v>
      </c>
      <c r="U3869">
        <f t="shared" ca="1" si="1145"/>
        <v>1</v>
      </c>
      <c r="W3869" s="7"/>
      <c r="X3869" t="str">
        <f t="shared" ca="1" si="1147"/>
        <v>24</v>
      </c>
    </row>
    <row r="3870" spans="1:24" x14ac:dyDescent="0.3">
      <c r="A3870">
        <f t="shared" si="1148"/>
        <v>3869</v>
      </c>
      <c r="B3870" s="1">
        <v>40725</v>
      </c>
      <c r="C3870">
        <v>5627.2</v>
      </c>
      <c r="D3870">
        <f t="shared" si="1149"/>
        <v>-20.199999999999818</v>
      </c>
      <c r="E3870" t="str">
        <f t="shared" si="1150"/>
        <v/>
      </c>
      <c r="F3870" s="4">
        <f t="shared" si="1151"/>
        <v>-20.199999999999818</v>
      </c>
      <c r="G3870">
        <f t="shared" ca="1" si="1152"/>
        <v>0.45244444444444426</v>
      </c>
      <c r="H3870">
        <f t="shared" ca="1" si="1153"/>
        <v>0.5256000000000004</v>
      </c>
      <c r="I3870" s="4">
        <f t="shared" ca="1" si="1163"/>
        <v>0.86081515305259493</v>
      </c>
      <c r="J3870" s="8">
        <f t="shared" ca="1" si="1154"/>
        <v>46.260110878851194</v>
      </c>
      <c r="K3870" t="str">
        <f t="shared" ca="1" si="1155"/>
        <v>BUY</v>
      </c>
      <c r="L3870" t="str">
        <f t="shared" ca="1" si="1156"/>
        <v>HOLD</v>
      </c>
      <c r="M3870" t="str">
        <f t="shared" ca="1" si="1157"/>
        <v/>
      </c>
      <c r="N3870">
        <f t="shared" si="1146"/>
        <v>5627.2</v>
      </c>
      <c r="O3870">
        <f t="shared" ca="1" si="1158"/>
        <v>24</v>
      </c>
      <c r="Q3870" t="str">
        <f t="shared" ca="1" si="1161"/>
        <v>NO</v>
      </c>
      <c r="R3870" t="str">
        <f t="shared" ca="1" si="1162"/>
        <v>NO</v>
      </c>
      <c r="S3870" t="b">
        <f t="shared" ca="1" si="1159"/>
        <v>0</v>
      </c>
      <c r="T3870" t="b">
        <f t="shared" ca="1" si="1160"/>
        <v>0</v>
      </c>
      <c r="U3870">
        <f t="shared" ca="1" si="1145"/>
        <v>1</v>
      </c>
      <c r="W3870" s="7"/>
      <c r="X3870" t="str">
        <f t="shared" ca="1" si="1147"/>
        <v>24</v>
      </c>
    </row>
    <row r="3871" spans="1:24" x14ac:dyDescent="0.3">
      <c r="A3871">
        <f t="shared" si="1148"/>
        <v>3870</v>
      </c>
      <c r="B3871" s="1">
        <v>40728</v>
      </c>
      <c r="C3871">
        <v>5650.5</v>
      </c>
      <c r="D3871">
        <f t="shared" si="1149"/>
        <v>23.300000000000182</v>
      </c>
      <c r="E3871">
        <f t="shared" si="1150"/>
        <v>23.300000000000182</v>
      </c>
      <c r="F3871" s="4" t="str">
        <f t="shared" si="1151"/>
        <v/>
      </c>
      <c r="G3871">
        <f t="shared" ca="1" si="1152"/>
        <v>0.45866666666666689</v>
      </c>
      <c r="H3871">
        <f t="shared" ca="1" si="1153"/>
        <v>0.5256000000000004</v>
      </c>
      <c r="I3871" s="4">
        <f t="shared" ca="1" si="1163"/>
        <v>0.87265347539320115</v>
      </c>
      <c r="J3871" s="8">
        <f t="shared" ca="1" si="1154"/>
        <v>46.599837442427521</v>
      </c>
      <c r="K3871" t="str">
        <f t="shared" ca="1" si="1155"/>
        <v>BUY</v>
      </c>
      <c r="L3871" t="str">
        <f t="shared" ca="1" si="1156"/>
        <v>HOLD</v>
      </c>
      <c r="M3871" t="str">
        <f t="shared" ca="1" si="1157"/>
        <v/>
      </c>
      <c r="N3871">
        <f t="shared" si="1146"/>
        <v>5650.5</v>
      </c>
      <c r="O3871">
        <f t="shared" ca="1" si="1158"/>
        <v>24</v>
      </c>
      <c r="Q3871" t="str">
        <f t="shared" ca="1" si="1161"/>
        <v>NO</v>
      </c>
      <c r="R3871" t="str">
        <f t="shared" ca="1" si="1162"/>
        <v>NO</v>
      </c>
      <c r="S3871" t="b">
        <f t="shared" ca="1" si="1159"/>
        <v>0</v>
      </c>
      <c r="T3871" t="b">
        <f t="shared" ca="1" si="1160"/>
        <v>0</v>
      </c>
      <c r="U3871">
        <f t="shared" ca="1" si="1145"/>
        <v>1</v>
      </c>
      <c r="W3871" s="7"/>
      <c r="X3871" t="str">
        <f t="shared" ca="1" si="1147"/>
        <v>24</v>
      </c>
    </row>
    <row r="3872" spans="1:24" x14ac:dyDescent="0.3">
      <c r="A3872">
        <f t="shared" si="1148"/>
        <v>3871</v>
      </c>
      <c r="B3872" s="1">
        <v>40729</v>
      </c>
      <c r="C3872">
        <v>5632.1</v>
      </c>
      <c r="D3872">
        <f t="shared" si="1149"/>
        <v>-18.399999999999636</v>
      </c>
      <c r="E3872" t="str">
        <f t="shared" si="1150"/>
        <v/>
      </c>
      <c r="F3872" s="4">
        <f t="shared" si="1151"/>
        <v>-18.399999999999636</v>
      </c>
      <c r="G3872">
        <f t="shared" ca="1" si="1152"/>
        <v>0.45866666666666689</v>
      </c>
      <c r="H3872">
        <f t="shared" ca="1" si="1153"/>
        <v>0.45639999999999964</v>
      </c>
      <c r="I3872" s="4">
        <f t="shared" ca="1" si="1163"/>
        <v>1.0049664037394113</v>
      </c>
      <c r="J3872" s="8">
        <f t="shared" ca="1" si="1154"/>
        <v>50.123852542619879</v>
      </c>
      <c r="K3872" t="str">
        <f t="shared" ca="1" si="1155"/>
        <v>BUY</v>
      </c>
      <c r="L3872" t="str">
        <f t="shared" ca="1" si="1156"/>
        <v>HOLD</v>
      </c>
      <c r="M3872" t="str">
        <f t="shared" ca="1" si="1157"/>
        <v/>
      </c>
      <c r="N3872">
        <f t="shared" si="1146"/>
        <v>5632.1</v>
      </c>
      <c r="O3872">
        <f t="shared" ca="1" si="1158"/>
        <v>24</v>
      </c>
      <c r="Q3872" t="str">
        <f t="shared" ca="1" si="1161"/>
        <v>NO</v>
      </c>
      <c r="R3872" t="str">
        <f t="shared" ca="1" si="1162"/>
        <v>NO</v>
      </c>
      <c r="S3872" t="b">
        <f t="shared" ca="1" si="1159"/>
        <v>0</v>
      </c>
      <c r="T3872" t="b">
        <f t="shared" ca="1" si="1160"/>
        <v>0</v>
      </c>
      <c r="U3872">
        <f t="shared" ca="1" si="1145"/>
        <v>1</v>
      </c>
      <c r="W3872" s="7"/>
      <c r="X3872" t="str">
        <f t="shared" ca="1" si="1147"/>
        <v>24</v>
      </c>
    </row>
    <row r="3873" spans="1:24" x14ac:dyDescent="0.3">
      <c r="A3873">
        <f t="shared" si="1148"/>
        <v>3872</v>
      </c>
      <c r="B3873" s="1">
        <v>40730</v>
      </c>
      <c r="C3873">
        <v>5625.45</v>
      </c>
      <c r="D3873">
        <f t="shared" si="1149"/>
        <v>-6.6500000000005457</v>
      </c>
      <c r="E3873" t="str">
        <f t="shared" si="1150"/>
        <v/>
      </c>
      <c r="F3873" s="4">
        <f t="shared" si="1151"/>
        <v>-6.6500000000005457</v>
      </c>
      <c r="G3873">
        <f t="shared" ca="1" si="1152"/>
        <v>0.45866666666666689</v>
      </c>
      <c r="H3873">
        <f t="shared" ca="1" si="1153"/>
        <v>0.36820000000000069</v>
      </c>
      <c r="I3873" s="4">
        <f t="shared" ca="1" si="1163"/>
        <v>1.245699800832879</v>
      </c>
      <c r="J3873" s="8">
        <f t="shared" ca="1" si="1154"/>
        <v>55.470450697411884</v>
      </c>
      <c r="K3873" t="str">
        <f t="shared" ca="1" si="1155"/>
        <v>BUY</v>
      </c>
      <c r="L3873" t="str">
        <f t="shared" ca="1" si="1156"/>
        <v>HOLD</v>
      </c>
      <c r="M3873" t="str">
        <f t="shared" ca="1" si="1157"/>
        <v/>
      </c>
      <c r="N3873">
        <f t="shared" si="1146"/>
        <v>5625.45</v>
      </c>
      <c r="O3873">
        <f t="shared" ca="1" si="1158"/>
        <v>24</v>
      </c>
      <c r="Q3873" t="str">
        <f t="shared" ca="1" si="1161"/>
        <v>NO</v>
      </c>
      <c r="R3873" t="str">
        <f t="shared" ca="1" si="1162"/>
        <v>NO</v>
      </c>
      <c r="S3873" t="b">
        <f t="shared" ca="1" si="1159"/>
        <v>0</v>
      </c>
      <c r="T3873" t="b">
        <f t="shared" ca="1" si="1160"/>
        <v>0</v>
      </c>
      <c r="U3873">
        <f t="shared" ca="1" si="1145"/>
        <v>1</v>
      </c>
      <c r="W3873" s="7"/>
      <c r="X3873" t="str">
        <f t="shared" ca="1" si="1147"/>
        <v>24</v>
      </c>
    </row>
    <row r="3874" spans="1:24" x14ac:dyDescent="0.3">
      <c r="A3874">
        <f t="shared" si="1148"/>
        <v>3873</v>
      </c>
      <c r="B3874" s="1">
        <v>40731</v>
      </c>
      <c r="C3874">
        <v>5728.95</v>
      </c>
      <c r="D3874">
        <f t="shared" si="1149"/>
        <v>103.5</v>
      </c>
      <c r="E3874">
        <f t="shared" si="1150"/>
        <v>103.5</v>
      </c>
      <c r="F3874" s="4" t="str">
        <f t="shared" si="1151"/>
        <v/>
      </c>
      <c r="G3874">
        <f t="shared" ca="1" si="1152"/>
        <v>0.5163000000000002</v>
      </c>
      <c r="H3874">
        <f t="shared" ca="1" si="1153"/>
        <v>0.38437500000000002</v>
      </c>
      <c r="I3874" s="4">
        <f t="shared" ca="1" si="1163"/>
        <v>1.3432195121951225</v>
      </c>
      <c r="J3874" s="8">
        <f t="shared" ca="1" si="1154"/>
        <v>57.32367391123325</v>
      </c>
      <c r="K3874" t="str">
        <f t="shared" ca="1" si="1155"/>
        <v>BUY</v>
      </c>
      <c r="L3874" t="str">
        <f t="shared" ca="1" si="1156"/>
        <v>HOLD</v>
      </c>
      <c r="M3874" t="str">
        <f t="shared" ca="1" si="1157"/>
        <v/>
      </c>
      <c r="N3874">
        <f t="shared" si="1146"/>
        <v>5728.95</v>
      </c>
      <c r="O3874">
        <f t="shared" ca="1" si="1158"/>
        <v>24</v>
      </c>
      <c r="Q3874" t="str">
        <f t="shared" ca="1" si="1161"/>
        <v>NO</v>
      </c>
      <c r="R3874" t="str">
        <f t="shared" ca="1" si="1162"/>
        <v>NO</v>
      </c>
      <c r="S3874" t="b">
        <f t="shared" ca="1" si="1159"/>
        <v>0</v>
      </c>
      <c r="T3874" t="b">
        <f t="shared" ca="1" si="1160"/>
        <v>0</v>
      </c>
      <c r="U3874">
        <f t="shared" ca="1" si="1145"/>
        <v>1</v>
      </c>
      <c r="W3874" s="7"/>
      <c r="X3874" t="str">
        <f t="shared" ca="1" si="1147"/>
        <v>24</v>
      </c>
    </row>
    <row r="3875" spans="1:24" x14ac:dyDescent="0.3">
      <c r="A3875">
        <f t="shared" si="1148"/>
        <v>3874</v>
      </c>
      <c r="B3875" s="1">
        <v>40732</v>
      </c>
      <c r="C3875">
        <v>5660.65</v>
      </c>
      <c r="D3875">
        <f t="shared" si="1149"/>
        <v>-68.300000000000182</v>
      </c>
      <c r="E3875" t="str">
        <f t="shared" si="1150"/>
        <v/>
      </c>
      <c r="F3875" s="4">
        <f t="shared" si="1151"/>
        <v>-68.300000000000182</v>
      </c>
      <c r="G3875">
        <f t="shared" ca="1" si="1152"/>
        <v>0.5163000000000002</v>
      </c>
      <c r="H3875">
        <f t="shared" ca="1" si="1153"/>
        <v>0.28387500000000043</v>
      </c>
      <c r="I3875" s="4">
        <f t="shared" ca="1" si="1163"/>
        <v>1.8187582562747668</v>
      </c>
      <c r="J3875" s="8">
        <f t="shared" ca="1" si="1154"/>
        <v>64.523385509419796</v>
      </c>
      <c r="K3875" t="str">
        <f t="shared" ca="1" si="1155"/>
        <v>BUY</v>
      </c>
      <c r="L3875" t="str">
        <f t="shared" ca="1" si="1156"/>
        <v>HOLD</v>
      </c>
      <c r="M3875" t="str">
        <f t="shared" ca="1" si="1157"/>
        <v/>
      </c>
      <c r="N3875">
        <f t="shared" si="1146"/>
        <v>5660.65</v>
      </c>
      <c r="O3875">
        <f t="shared" ca="1" si="1158"/>
        <v>24</v>
      </c>
      <c r="Q3875" t="str">
        <f t="shared" ca="1" si="1161"/>
        <v>NO</v>
      </c>
      <c r="R3875" t="str">
        <f t="shared" ca="1" si="1162"/>
        <v>NO</v>
      </c>
      <c r="S3875" t="b">
        <f t="shared" ca="1" si="1159"/>
        <v>0</v>
      </c>
      <c r="T3875" t="b">
        <f t="shared" ca="1" si="1160"/>
        <v>0</v>
      </c>
      <c r="U3875">
        <f t="shared" ca="1" si="1145"/>
        <v>1</v>
      </c>
      <c r="W3875" s="7"/>
      <c r="X3875" t="str">
        <f t="shared" ca="1" si="1147"/>
        <v>24</v>
      </c>
    </row>
    <row r="3876" spans="1:24" x14ac:dyDescent="0.3">
      <c r="A3876">
        <f t="shared" si="1148"/>
        <v>3875</v>
      </c>
      <c r="B3876" s="1">
        <v>40735</v>
      </c>
      <c r="C3876">
        <v>5616.1</v>
      </c>
      <c r="D3876">
        <f t="shared" si="1149"/>
        <v>-44.549999999999272</v>
      </c>
      <c r="E3876" t="str">
        <f t="shared" si="1150"/>
        <v/>
      </c>
      <c r="F3876" s="4">
        <f t="shared" si="1151"/>
        <v>-44.549999999999272</v>
      </c>
      <c r="G3876">
        <f t="shared" ca="1" si="1152"/>
        <v>0.55372222222222167</v>
      </c>
      <c r="H3876">
        <f t="shared" ca="1" si="1153"/>
        <v>0.31619999999999893</v>
      </c>
      <c r="I3876" s="4">
        <f t="shared" ca="1" si="1163"/>
        <v>1.7511771733783161</v>
      </c>
      <c r="J3876" s="8">
        <f t="shared" ca="1" si="1154"/>
        <v>63.651922904985177</v>
      </c>
      <c r="K3876" t="str">
        <f t="shared" ca="1" si="1155"/>
        <v>BUY</v>
      </c>
      <c r="L3876" t="str">
        <f t="shared" ca="1" si="1156"/>
        <v>HOLD</v>
      </c>
      <c r="M3876" t="str">
        <f t="shared" ca="1" si="1157"/>
        <v/>
      </c>
      <c r="N3876">
        <f t="shared" si="1146"/>
        <v>5616.1</v>
      </c>
      <c r="O3876">
        <f t="shared" ca="1" si="1158"/>
        <v>24</v>
      </c>
      <c r="Q3876" t="str">
        <f t="shared" ca="1" si="1161"/>
        <v>NO</v>
      </c>
      <c r="R3876" t="str">
        <f t="shared" ca="1" si="1162"/>
        <v>NO</v>
      </c>
      <c r="S3876" t="b">
        <f t="shared" ca="1" si="1159"/>
        <v>0</v>
      </c>
      <c r="T3876" t="b">
        <f t="shared" ca="1" si="1160"/>
        <v>0</v>
      </c>
      <c r="U3876">
        <f t="shared" ca="1" si="1145"/>
        <v>1</v>
      </c>
      <c r="W3876" s="7"/>
      <c r="X3876" t="str">
        <f t="shared" ca="1" si="1147"/>
        <v>24</v>
      </c>
    </row>
    <row r="3877" spans="1:24" x14ac:dyDescent="0.3">
      <c r="A3877">
        <f t="shared" si="1148"/>
        <v>3876</v>
      </c>
      <c r="B3877" s="1">
        <v>40736</v>
      </c>
      <c r="C3877">
        <v>5526.15</v>
      </c>
      <c r="D3877">
        <f t="shared" si="1149"/>
        <v>-89.950000000000728</v>
      </c>
      <c r="E3877" t="str">
        <f t="shared" si="1150"/>
        <v/>
      </c>
      <c r="F3877" s="4">
        <f t="shared" si="1151"/>
        <v>-89.950000000000728</v>
      </c>
      <c r="G3877">
        <f t="shared" ca="1" si="1152"/>
        <v>0.61987499999999951</v>
      </c>
      <c r="H3877">
        <f t="shared" ca="1" si="1153"/>
        <v>0.41341666666666699</v>
      </c>
      <c r="I3877" s="4">
        <f t="shared" ca="1" si="1163"/>
        <v>1.499395283209028</v>
      </c>
      <c r="J3877" s="8">
        <f t="shared" ca="1" si="1154"/>
        <v>59.990322190410865</v>
      </c>
      <c r="K3877" t="str">
        <f t="shared" ca="1" si="1155"/>
        <v>BUY</v>
      </c>
      <c r="L3877" t="str">
        <f t="shared" ca="1" si="1156"/>
        <v>HOLD</v>
      </c>
      <c r="M3877" t="str">
        <f t="shared" ca="1" si="1157"/>
        <v/>
      </c>
      <c r="N3877">
        <f t="shared" si="1146"/>
        <v>5526.15</v>
      </c>
      <c r="O3877">
        <f t="shared" ca="1" si="1158"/>
        <v>24</v>
      </c>
      <c r="Q3877" t="str">
        <f t="shared" ca="1" si="1161"/>
        <v>NO</v>
      </c>
      <c r="R3877" t="str">
        <f t="shared" ca="1" si="1162"/>
        <v>NO</v>
      </c>
      <c r="S3877" t="b">
        <f t="shared" ca="1" si="1159"/>
        <v>0</v>
      </c>
      <c r="T3877" t="b">
        <f t="shared" ca="1" si="1160"/>
        <v>0</v>
      </c>
      <c r="U3877">
        <f t="shared" ca="1" si="1145"/>
        <v>1</v>
      </c>
      <c r="W3877" s="7"/>
      <c r="X3877" t="str">
        <f t="shared" ca="1" si="1147"/>
        <v>24</v>
      </c>
    </row>
    <row r="3878" spans="1:24" x14ac:dyDescent="0.3">
      <c r="A3878">
        <f t="shared" si="1148"/>
        <v>3877</v>
      </c>
      <c r="B3878" s="1">
        <v>40737</v>
      </c>
      <c r="C3878">
        <v>5585.45</v>
      </c>
      <c r="D3878">
        <f t="shared" si="1149"/>
        <v>59.300000000000182</v>
      </c>
      <c r="E3878">
        <f t="shared" si="1150"/>
        <v>59.300000000000182</v>
      </c>
      <c r="F3878" s="4" t="str">
        <f t="shared" si="1151"/>
        <v/>
      </c>
      <c r="G3878">
        <f t="shared" ca="1" si="1152"/>
        <v>0.64187499999999997</v>
      </c>
      <c r="H3878">
        <f t="shared" ca="1" si="1153"/>
        <v>0.41341666666666699</v>
      </c>
      <c r="I3878" s="4">
        <f t="shared" ca="1" si="1163"/>
        <v>1.5526103608143507</v>
      </c>
      <c r="J3878" s="8">
        <f t="shared" ca="1" si="1154"/>
        <v>60.824416630473387</v>
      </c>
      <c r="K3878" t="str">
        <f t="shared" ca="1" si="1155"/>
        <v>BUY</v>
      </c>
      <c r="L3878" t="str">
        <f t="shared" ca="1" si="1156"/>
        <v>HOLD</v>
      </c>
      <c r="M3878" t="str">
        <f t="shared" ca="1" si="1157"/>
        <v/>
      </c>
      <c r="N3878">
        <f t="shared" si="1146"/>
        <v>5585.45</v>
      </c>
      <c r="O3878">
        <f t="shared" ca="1" si="1158"/>
        <v>24</v>
      </c>
      <c r="Q3878" t="str">
        <f t="shared" ca="1" si="1161"/>
        <v>NO</v>
      </c>
      <c r="R3878" t="str">
        <f t="shared" ca="1" si="1162"/>
        <v>NO</v>
      </c>
      <c r="S3878" t="b">
        <f t="shared" ca="1" si="1159"/>
        <v>0</v>
      </c>
      <c r="T3878" t="b">
        <f t="shared" ca="1" si="1160"/>
        <v>0</v>
      </c>
      <c r="U3878">
        <f t="shared" ca="1" si="1145"/>
        <v>1</v>
      </c>
      <c r="W3878" s="7"/>
      <c r="X3878" t="str">
        <f t="shared" ca="1" si="1147"/>
        <v>24</v>
      </c>
    </row>
    <row r="3879" spans="1:24" x14ac:dyDescent="0.3">
      <c r="A3879">
        <f t="shared" si="1148"/>
        <v>3878</v>
      </c>
      <c r="B3879" s="1">
        <v>40738</v>
      </c>
      <c r="C3879">
        <v>5599.8</v>
      </c>
      <c r="D3879">
        <f t="shared" si="1149"/>
        <v>14.350000000000364</v>
      </c>
      <c r="E3879">
        <f t="shared" si="1150"/>
        <v>14.350000000000364</v>
      </c>
      <c r="F3879" s="4" t="str">
        <f t="shared" si="1151"/>
        <v/>
      </c>
      <c r="G3879">
        <f t="shared" ca="1" si="1152"/>
        <v>0.47075000000000045</v>
      </c>
      <c r="H3879">
        <f t="shared" ca="1" si="1153"/>
        <v>0.41341666666666699</v>
      </c>
      <c r="I3879" s="4">
        <f t="shared" ca="1" si="1163"/>
        <v>1.1386817173956865</v>
      </c>
      <c r="J3879" s="8">
        <f t="shared" ca="1" si="1154"/>
        <v>53.242224316682375</v>
      </c>
      <c r="K3879" t="str">
        <f t="shared" ca="1" si="1155"/>
        <v>BUY</v>
      </c>
      <c r="L3879" t="str">
        <f t="shared" ca="1" si="1156"/>
        <v>HOLD</v>
      </c>
      <c r="M3879" t="str">
        <f t="shared" ca="1" si="1157"/>
        <v/>
      </c>
      <c r="N3879">
        <f t="shared" si="1146"/>
        <v>5599.8</v>
      </c>
      <c r="O3879">
        <f t="shared" ca="1" si="1158"/>
        <v>24</v>
      </c>
      <c r="Q3879" t="str">
        <f t="shared" ca="1" si="1161"/>
        <v>NO</v>
      </c>
      <c r="R3879" t="str">
        <f t="shared" ca="1" si="1162"/>
        <v>NO</v>
      </c>
      <c r="S3879" t="b">
        <f t="shared" ca="1" si="1159"/>
        <v>0</v>
      </c>
      <c r="T3879" t="b">
        <f t="shared" ca="1" si="1160"/>
        <v>0</v>
      </c>
      <c r="U3879">
        <f t="shared" ca="1" si="1145"/>
        <v>1</v>
      </c>
      <c r="W3879" s="7"/>
      <c r="X3879" t="str">
        <f t="shared" ca="1" si="1147"/>
        <v>24</v>
      </c>
    </row>
    <row r="3880" spans="1:24" x14ac:dyDescent="0.3">
      <c r="A3880">
        <f t="shared" si="1148"/>
        <v>3879</v>
      </c>
      <c r="B3880" s="1">
        <v>40739</v>
      </c>
      <c r="C3880">
        <v>5581.1</v>
      </c>
      <c r="D3880">
        <f t="shared" si="1149"/>
        <v>-18.699999999999818</v>
      </c>
      <c r="E3880" t="str">
        <f t="shared" si="1150"/>
        <v/>
      </c>
      <c r="F3880" s="4">
        <f t="shared" si="1151"/>
        <v>-18.699999999999818</v>
      </c>
      <c r="G3880">
        <f t="shared" ca="1" si="1152"/>
        <v>0.45892857142857146</v>
      </c>
      <c r="H3880">
        <f t="shared" ca="1" si="1153"/>
        <v>0.38107142857142856</v>
      </c>
      <c r="I3880" s="4">
        <f t="shared" ca="1" si="1163"/>
        <v>1.2043111527647612</v>
      </c>
      <c r="J3880" s="8">
        <f t="shared" ca="1" si="1154"/>
        <v>54.634353741496604</v>
      </c>
      <c r="K3880" t="str">
        <f t="shared" ca="1" si="1155"/>
        <v>BUY</v>
      </c>
      <c r="L3880" t="str">
        <f t="shared" ca="1" si="1156"/>
        <v>HOLD</v>
      </c>
      <c r="M3880" t="str">
        <f t="shared" ca="1" si="1157"/>
        <v/>
      </c>
      <c r="N3880">
        <f t="shared" si="1146"/>
        <v>5581.1</v>
      </c>
      <c r="O3880">
        <f t="shared" ca="1" si="1158"/>
        <v>24</v>
      </c>
      <c r="Q3880" t="str">
        <f t="shared" ca="1" si="1161"/>
        <v>NO</v>
      </c>
      <c r="R3880" t="str">
        <f t="shared" ca="1" si="1162"/>
        <v>NO</v>
      </c>
      <c r="S3880" t="b">
        <f t="shared" ca="1" si="1159"/>
        <v>0</v>
      </c>
      <c r="T3880" t="b">
        <f t="shared" ca="1" si="1160"/>
        <v>0</v>
      </c>
      <c r="U3880">
        <f t="shared" ca="1" si="1145"/>
        <v>1</v>
      </c>
      <c r="W3880" s="7"/>
      <c r="X3880" t="str">
        <f t="shared" ca="1" si="1147"/>
        <v>24</v>
      </c>
    </row>
    <row r="3881" spans="1:24" x14ac:dyDescent="0.3">
      <c r="A3881">
        <f t="shared" si="1148"/>
        <v>3880</v>
      </c>
      <c r="B3881" s="1">
        <v>40742</v>
      </c>
      <c r="C3881">
        <v>5567.05</v>
      </c>
      <c r="D3881">
        <f t="shared" si="1149"/>
        <v>-14.050000000000182</v>
      </c>
      <c r="E3881" t="str">
        <f t="shared" si="1150"/>
        <v/>
      </c>
      <c r="F3881" s="4">
        <f t="shared" si="1151"/>
        <v>-14.050000000000182</v>
      </c>
      <c r="G3881">
        <f t="shared" ca="1" si="1152"/>
        <v>0.50425000000000031</v>
      </c>
      <c r="H3881">
        <f t="shared" ca="1" si="1153"/>
        <v>0.3510000000000002</v>
      </c>
      <c r="I3881" s="4">
        <f t="shared" ca="1" si="1163"/>
        <v>1.4366096866096867</v>
      </c>
      <c r="J3881" s="8">
        <f t="shared" ca="1" si="1154"/>
        <v>58.959368605670861</v>
      </c>
      <c r="K3881" t="str">
        <f t="shared" ca="1" si="1155"/>
        <v>BUY</v>
      </c>
      <c r="L3881" t="str">
        <f t="shared" ca="1" si="1156"/>
        <v>HOLD</v>
      </c>
      <c r="M3881" t="str">
        <f t="shared" ca="1" si="1157"/>
        <v/>
      </c>
      <c r="N3881">
        <f t="shared" si="1146"/>
        <v>5567.05</v>
      </c>
      <c r="O3881">
        <f t="shared" ca="1" si="1158"/>
        <v>24</v>
      </c>
      <c r="Q3881" t="str">
        <f t="shared" ca="1" si="1161"/>
        <v>NO</v>
      </c>
      <c r="R3881" t="str">
        <f t="shared" ca="1" si="1162"/>
        <v>NO</v>
      </c>
      <c r="S3881" t="b">
        <f t="shared" ca="1" si="1159"/>
        <v>0</v>
      </c>
      <c r="T3881" t="b">
        <f t="shared" ca="1" si="1160"/>
        <v>0</v>
      </c>
      <c r="U3881">
        <f t="shared" ca="1" si="1145"/>
        <v>1</v>
      </c>
      <c r="W3881" s="7"/>
      <c r="X3881" t="str">
        <f t="shared" ca="1" si="1147"/>
        <v>24</v>
      </c>
    </row>
    <row r="3882" spans="1:24" x14ac:dyDescent="0.3">
      <c r="A3882">
        <f t="shared" si="1148"/>
        <v>3881</v>
      </c>
      <c r="B3882" s="1">
        <v>40743</v>
      </c>
      <c r="C3882">
        <v>5613.55</v>
      </c>
      <c r="D3882">
        <f t="shared" si="1149"/>
        <v>46.5</v>
      </c>
      <c r="E3882">
        <f t="shared" si="1150"/>
        <v>46.5</v>
      </c>
      <c r="F3882" s="4" t="str">
        <f t="shared" si="1151"/>
        <v/>
      </c>
      <c r="G3882">
        <f t="shared" ca="1" si="1152"/>
        <v>0.48983333333333429</v>
      </c>
      <c r="H3882">
        <f t="shared" ca="1" si="1153"/>
        <v>0.3510000000000002</v>
      </c>
      <c r="I3882" s="4">
        <f t="shared" ca="1" si="1163"/>
        <v>1.3955365622032307</v>
      </c>
      <c r="J3882" s="8">
        <f t="shared" ca="1" si="1154"/>
        <v>58.25569871159567</v>
      </c>
      <c r="K3882" t="str">
        <f t="shared" ca="1" si="1155"/>
        <v>BUY</v>
      </c>
      <c r="L3882" t="str">
        <f t="shared" ca="1" si="1156"/>
        <v>HOLD</v>
      </c>
      <c r="M3882" t="str">
        <f t="shared" ca="1" si="1157"/>
        <v/>
      </c>
      <c r="N3882">
        <f t="shared" si="1146"/>
        <v>5613.55</v>
      </c>
      <c r="O3882">
        <f t="shared" ca="1" si="1158"/>
        <v>24</v>
      </c>
      <c r="Q3882" t="str">
        <f t="shared" ca="1" si="1161"/>
        <v>NO</v>
      </c>
      <c r="R3882" t="str">
        <f t="shared" ca="1" si="1162"/>
        <v>NO</v>
      </c>
      <c r="S3882" t="b">
        <f t="shared" ca="1" si="1159"/>
        <v>0</v>
      </c>
      <c r="T3882" t="b">
        <f t="shared" ca="1" si="1160"/>
        <v>0</v>
      </c>
      <c r="U3882">
        <f t="shared" ca="1" si="1145"/>
        <v>1</v>
      </c>
      <c r="W3882" s="7"/>
      <c r="X3882" t="str">
        <f t="shared" ca="1" si="1147"/>
        <v>24</v>
      </c>
    </row>
    <row r="3883" spans="1:24" x14ac:dyDescent="0.3">
      <c r="A3883">
        <f t="shared" si="1148"/>
        <v>3882</v>
      </c>
      <c r="B3883" s="1">
        <v>40744</v>
      </c>
      <c r="C3883">
        <v>5567.05</v>
      </c>
      <c r="D3883">
        <f t="shared" si="1149"/>
        <v>-46.5</v>
      </c>
      <c r="E3883" t="str">
        <f t="shared" si="1150"/>
        <v/>
      </c>
      <c r="F3883" s="4">
        <f t="shared" si="1151"/>
        <v>-46.5</v>
      </c>
      <c r="G3883">
        <f t="shared" ca="1" si="1152"/>
        <v>0.49390000000000145</v>
      </c>
      <c r="H3883">
        <f t="shared" ca="1" si="1153"/>
        <v>0.36366666666666686</v>
      </c>
      <c r="I3883" s="4">
        <f t="shared" ca="1" si="1163"/>
        <v>1.3581118240146688</v>
      </c>
      <c r="J3883" s="8">
        <f t="shared" ca="1" si="1154"/>
        <v>57.593190033816676</v>
      </c>
      <c r="K3883" t="str">
        <f t="shared" ca="1" si="1155"/>
        <v>BUY</v>
      </c>
      <c r="L3883" t="str">
        <f t="shared" ca="1" si="1156"/>
        <v>HOLD</v>
      </c>
      <c r="M3883" t="str">
        <f t="shared" ca="1" si="1157"/>
        <v/>
      </c>
      <c r="N3883">
        <f t="shared" si="1146"/>
        <v>5567.05</v>
      </c>
      <c r="O3883">
        <f t="shared" ca="1" si="1158"/>
        <v>24</v>
      </c>
      <c r="Q3883" t="str">
        <f t="shared" ca="1" si="1161"/>
        <v>NO</v>
      </c>
      <c r="R3883" t="str">
        <f t="shared" ca="1" si="1162"/>
        <v>NO</v>
      </c>
      <c r="S3883" t="b">
        <f t="shared" ca="1" si="1159"/>
        <v>0</v>
      </c>
      <c r="T3883" t="b">
        <f t="shared" ca="1" si="1160"/>
        <v>0</v>
      </c>
      <c r="U3883">
        <f t="shared" ca="1" si="1145"/>
        <v>1</v>
      </c>
      <c r="W3883" s="7"/>
      <c r="X3883" t="str">
        <f t="shared" ca="1" si="1147"/>
        <v>24</v>
      </c>
    </row>
    <row r="3884" spans="1:24" x14ac:dyDescent="0.3">
      <c r="A3884">
        <f t="shared" si="1148"/>
        <v>3883</v>
      </c>
      <c r="B3884" s="1">
        <v>40745</v>
      </c>
      <c r="C3884">
        <v>5541.6</v>
      </c>
      <c r="D3884">
        <f t="shared" si="1149"/>
        <v>-25.449999999999818</v>
      </c>
      <c r="E3884" t="str">
        <f t="shared" si="1150"/>
        <v/>
      </c>
      <c r="F3884" s="4">
        <f t="shared" si="1151"/>
        <v>-25.449999999999818</v>
      </c>
      <c r="G3884">
        <f t="shared" ca="1" si="1152"/>
        <v>0.49390000000000145</v>
      </c>
      <c r="H3884">
        <f t="shared" ca="1" si="1153"/>
        <v>0.36950000000000016</v>
      </c>
      <c r="I3884" s="4">
        <f t="shared" ca="1" si="1163"/>
        <v>1.3366711772665798</v>
      </c>
      <c r="J3884" s="8">
        <f t="shared" ca="1" si="1154"/>
        <v>57.204076905258347</v>
      </c>
      <c r="K3884" t="str">
        <f t="shared" ca="1" si="1155"/>
        <v>BUY</v>
      </c>
      <c r="L3884" t="str">
        <f t="shared" ca="1" si="1156"/>
        <v>HOLD</v>
      </c>
      <c r="M3884" t="str">
        <f t="shared" ca="1" si="1157"/>
        <v/>
      </c>
      <c r="N3884">
        <f t="shared" si="1146"/>
        <v>5541.6</v>
      </c>
      <c r="O3884">
        <f t="shared" ca="1" si="1158"/>
        <v>24</v>
      </c>
      <c r="Q3884" t="str">
        <f t="shared" ca="1" si="1161"/>
        <v>NO</v>
      </c>
      <c r="R3884" t="str">
        <f t="shared" ca="1" si="1162"/>
        <v>NO</v>
      </c>
      <c r="S3884" t="b">
        <f t="shared" ca="1" si="1159"/>
        <v>0</v>
      </c>
      <c r="T3884" t="b">
        <f t="shared" ca="1" si="1160"/>
        <v>0</v>
      </c>
      <c r="U3884">
        <f t="shared" ca="1" si="1145"/>
        <v>1</v>
      </c>
      <c r="W3884" s="7"/>
      <c r="X3884" t="str">
        <f t="shared" ca="1" si="1147"/>
        <v>24</v>
      </c>
    </row>
    <row r="3885" spans="1:24" x14ac:dyDescent="0.3">
      <c r="A3885">
        <f t="shared" si="1148"/>
        <v>3884</v>
      </c>
      <c r="B3885" s="1">
        <v>40746</v>
      </c>
      <c r="C3885">
        <v>5633.95</v>
      </c>
      <c r="D3885">
        <f t="shared" si="1149"/>
        <v>92.349999999999454</v>
      </c>
      <c r="E3885">
        <f t="shared" si="1150"/>
        <v>92.349999999999454</v>
      </c>
      <c r="F3885" s="4" t="str">
        <f t="shared" si="1151"/>
        <v/>
      </c>
      <c r="G3885">
        <f t="shared" ca="1" si="1152"/>
        <v>0.63200000000000001</v>
      </c>
      <c r="H3885">
        <f t="shared" ca="1" si="1153"/>
        <v>0.36950000000000016</v>
      </c>
      <c r="I3885" s="4">
        <f t="shared" ca="1" si="1163"/>
        <v>1.7104194857916095</v>
      </c>
      <c r="J3885" s="8">
        <f t="shared" ca="1" si="1154"/>
        <v>63.105341987019457</v>
      </c>
      <c r="K3885" t="str">
        <f t="shared" ca="1" si="1155"/>
        <v>BUY</v>
      </c>
      <c r="L3885" t="str">
        <f t="shared" ca="1" si="1156"/>
        <v>HOLD</v>
      </c>
      <c r="M3885" t="str">
        <f t="shared" ca="1" si="1157"/>
        <v/>
      </c>
      <c r="N3885">
        <f t="shared" si="1146"/>
        <v>5633.95</v>
      </c>
      <c r="O3885">
        <f t="shared" ca="1" si="1158"/>
        <v>24</v>
      </c>
      <c r="Q3885" t="str">
        <f t="shared" ca="1" si="1161"/>
        <v>NO</v>
      </c>
      <c r="R3885" t="str">
        <f t="shared" ca="1" si="1162"/>
        <v>NO</v>
      </c>
      <c r="S3885" t="b">
        <f t="shared" ca="1" si="1159"/>
        <v>0</v>
      </c>
      <c r="T3885" t="b">
        <f t="shared" ca="1" si="1160"/>
        <v>0</v>
      </c>
      <c r="U3885">
        <f t="shared" ca="1" si="1145"/>
        <v>1</v>
      </c>
      <c r="W3885" s="7"/>
      <c r="X3885" t="str">
        <f t="shared" ca="1" si="1147"/>
        <v>24</v>
      </c>
    </row>
    <row r="3886" spans="1:24" x14ac:dyDescent="0.3">
      <c r="A3886">
        <f t="shared" si="1148"/>
        <v>3885</v>
      </c>
      <c r="B3886" s="1">
        <v>40749</v>
      </c>
      <c r="C3886">
        <v>5680.3</v>
      </c>
      <c r="D3886">
        <f t="shared" si="1149"/>
        <v>46.350000000000364</v>
      </c>
      <c r="E3886">
        <f t="shared" si="1150"/>
        <v>46.350000000000364</v>
      </c>
      <c r="F3886" s="4" t="str">
        <f t="shared" si="1151"/>
        <v/>
      </c>
      <c r="G3886">
        <f t="shared" ca="1" si="1152"/>
        <v>0.60391666666666732</v>
      </c>
      <c r="H3886">
        <f t="shared" ca="1" si="1153"/>
        <v>0.39268750000000069</v>
      </c>
      <c r="I3886" s="4">
        <f t="shared" ca="1" si="1163"/>
        <v>1.5379065202397995</v>
      </c>
      <c r="J3886" s="8">
        <f t="shared" ca="1" si="1154"/>
        <v>60.597445491983173</v>
      </c>
      <c r="K3886" t="str">
        <f t="shared" ca="1" si="1155"/>
        <v>BUY</v>
      </c>
      <c r="L3886" t="str">
        <f t="shared" ca="1" si="1156"/>
        <v>HOLD</v>
      </c>
      <c r="M3886" t="str">
        <f t="shared" ca="1" si="1157"/>
        <v/>
      </c>
      <c r="N3886">
        <f t="shared" si="1146"/>
        <v>5680.3</v>
      </c>
      <c r="O3886">
        <f t="shared" ca="1" si="1158"/>
        <v>24</v>
      </c>
      <c r="Q3886" t="str">
        <f t="shared" ca="1" si="1161"/>
        <v>NO</v>
      </c>
      <c r="R3886" t="str">
        <f t="shared" ca="1" si="1162"/>
        <v>NO</v>
      </c>
      <c r="S3886" t="b">
        <f t="shared" ca="1" si="1159"/>
        <v>0</v>
      </c>
      <c r="T3886" t="b">
        <f t="shared" ca="1" si="1160"/>
        <v>0</v>
      </c>
      <c r="U3886">
        <f t="shared" ca="1" si="1145"/>
        <v>1</v>
      </c>
      <c r="W3886" s="7"/>
      <c r="X3886" t="str">
        <f t="shared" ca="1" si="1147"/>
        <v>24</v>
      </c>
    </row>
    <row r="3887" spans="1:24" x14ac:dyDescent="0.3">
      <c r="A3887">
        <f t="shared" si="1148"/>
        <v>3886</v>
      </c>
      <c r="B3887" s="1">
        <v>40750</v>
      </c>
      <c r="C3887">
        <v>5574.85</v>
      </c>
      <c r="D3887">
        <f t="shared" si="1149"/>
        <v>-105.44999999999982</v>
      </c>
      <c r="E3887" t="str">
        <f t="shared" si="1150"/>
        <v/>
      </c>
      <c r="F3887" s="4">
        <f t="shared" si="1151"/>
        <v>-105.44999999999982</v>
      </c>
      <c r="G3887">
        <f t="shared" ca="1" si="1152"/>
        <v>0.60391666666666732</v>
      </c>
      <c r="H3887">
        <f t="shared" ca="1" si="1153"/>
        <v>0.5161874999999998</v>
      </c>
      <c r="I3887" s="4">
        <f t="shared" ca="1" si="1163"/>
        <v>1.1699560075876838</v>
      </c>
      <c r="J3887" s="8">
        <f t="shared" ca="1" si="1154"/>
        <v>53.91611643262349</v>
      </c>
      <c r="K3887" t="str">
        <f t="shared" ca="1" si="1155"/>
        <v>BUY</v>
      </c>
      <c r="L3887" t="str">
        <f t="shared" ca="1" si="1156"/>
        <v>HOLD</v>
      </c>
      <c r="M3887" t="str">
        <f t="shared" ca="1" si="1157"/>
        <v/>
      </c>
      <c r="N3887">
        <f t="shared" si="1146"/>
        <v>5574.85</v>
      </c>
      <c r="O3887">
        <f t="shared" ca="1" si="1158"/>
        <v>24</v>
      </c>
      <c r="Q3887" t="str">
        <f t="shared" ca="1" si="1161"/>
        <v>NO</v>
      </c>
      <c r="R3887" t="str">
        <f t="shared" ca="1" si="1162"/>
        <v>NO</v>
      </c>
      <c r="S3887" t="b">
        <f t="shared" ca="1" si="1159"/>
        <v>0</v>
      </c>
      <c r="T3887" t="b">
        <f t="shared" ca="1" si="1160"/>
        <v>0</v>
      </c>
      <c r="U3887">
        <f t="shared" ca="1" si="1145"/>
        <v>1</v>
      </c>
      <c r="W3887" s="7"/>
      <c r="X3887" t="str">
        <f t="shared" ca="1" si="1147"/>
        <v>24</v>
      </c>
    </row>
    <row r="3888" spans="1:24" x14ac:dyDescent="0.3">
      <c r="A3888">
        <f t="shared" si="1148"/>
        <v>3887</v>
      </c>
      <c r="B3888" s="1">
        <v>40751</v>
      </c>
      <c r="C3888">
        <v>5546.8</v>
      </c>
      <c r="D3888">
        <f t="shared" si="1149"/>
        <v>-28.050000000000182</v>
      </c>
      <c r="E3888" t="str">
        <f t="shared" si="1150"/>
        <v/>
      </c>
      <c r="F3888" s="4">
        <f t="shared" si="1151"/>
        <v>-28.050000000000182</v>
      </c>
      <c r="G3888">
        <f t="shared" ca="1" si="1152"/>
        <v>0.51770000000000072</v>
      </c>
      <c r="H3888">
        <f t="shared" ca="1" si="1153"/>
        <v>0.49</v>
      </c>
      <c r="I3888" s="4">
        <f t="shared" ca="1" si="1163"/>
        <v>1.0565306122448994</v>
      </c>
      <c r="J3888" s="8">
        <f t="shared" ca="1" si="1154"/>
        <v>51.374416989183331</v>
      </c>
      <c r="K3888" t="str">
        <f t="shared" ca="1" si="1155"/>
        <v>BUY</v>
      </c>
      <c r="L3888" t="str">
        <f t="shared" ca="1" si="1156"/>
        <v>HOLD</v>
      </c>
      <c r="M3888" t="str">
        <f t="shared" ca="1" si="1157"/>
        <v/>
      </c>
      <c r="N3888">
        <f t="shared" si="1146"/>
        <v>5546.8</v>
      </c>
      <c r="O3888">
        <f t="shared" ca="1" si="1158"/>
        <v>24</v>
      </c>
      <c r="Q3888" t="str">
        <f t="shared" ca="1" si="1161"/>
        <v>NO</v>
      </c>
      <c r="R3888" t="str">
        <f t="shared" ca="1" si="1162"/>
        <v>NO</v>
      </c>
      <c r="S3888" t="b">
        <f t="shared" ca="1" si="1159"/>
        <v>0</v>
      </c>
      <c r="T3888" t="b">
        <f t="shared" ca="1" si="1160"/>
        <v>0</v>
      </c>
      <c r="U3888">
        <f t="shared" ca="1" si="1145"/>
        <v>1</v>
      </c>
      <c r="W3888" s="7"/>
      <c r="X3888" t="str">
        <f t="shared" ca="1" si="1147"/>
        <v>24</v>
      </c>
    </row>
    <row r="3889" spans="1:24" x14ac:dyDescent="0.3">
      <c r="A3889">
        <f t="shared" si="1148"/>
        <v>3888</v>
      </c>
      <c r="B3889" s="1">
        <v>40752</v>
      </c>
      <c r="C3889">
        <v>5487.75</v>
      </c>
      <c r="D3889">
        <f t="shared" si="1149"/>
        <v>-59.050000000000182</v>
      </c>
      <c r="E3889" t="str">
        <f t="shared" si="1150"/>
        <v/>
      </c>
      <c r="F3889" s="4">
        <f t="shared" si="1151"/>
        <v>-59.050000000000182</v>
      </c>
      <c r="G3889">
        <f t="shared" ca="1" si="1152"/>
        <v>0.51770000000000072</v>
      </c>
      <c r="H3889">
        <f t="shared" ca="1" si="1153"/>
        <v>0.47972222222222222</v>
      </c>
      <c r="I3889" s="4">
        <f t="shared" ca="1" si="1163"/>
        <v>1.0791661841343385</v>
      </c>
      <c r="J3889" s="8">
        <f t="shared" ca="1" si="1154"/>
        <v>51.903796453079089</v>
      </c>
      <c r="K3889" t="str">
        <f t="shared" ca="1" si="1155"/>
        <v>BUY</v>
      </c>
      <c r="L3889" t="str">
        <f t="shared" ca="1" si="1156"/>
        <v>HOLD</v>
      </c>
      <c r="M3889" t="str">
        <f t="shared" ca="1" si="1157"/>
        <v/>
      </c>
      <c r="N3889">
        <f t="shared" si="1146"/>
        <v>5487.75</v>
      </c>
      <c r="O3889">
        <f t="shared" ca="1" si="1158"/>
        <v>24</v>
      </c>
      <c r="Q3889" t="str">
        <f t="shared" ca="1" si="1161"/>
        <v>NO</v>
      </c>
      <c r="R3889" t="str">
        <f t="shared" ca="1" si="1162"/>
        <v>NO</v>
      </c>
      <c r="S3889" t="b">
        <f t="shared" ca="1" si="1159"/>
        <v>0</v>
      </c>
      <c r="T3889" t="b">
        <f t="shared" ca="1" si="1160"/>
        <v>0</v>
      </c>
      <c r="U3889">
        <f t="shared" ca="1" si="1145"/>
        <v>1</v>
      </c>
      <c r="W3889" s="7"/>
      <c r="X3889" t="str">
        <f t="shared" ca="1" si="1147"/>
        <v>24</v>
      </c>
    </row>
    <row r="3890" spans="1:24" x14ac:dyDescent="0.3">
      <c r="A3890">
        <f t="shared" si="1148"/>
        <v>3889</v>
      </c>
      <c r="B3890" s="1">
        <v>40753</v>
      </c>
      <c r="C3890">
        <v>5482</v>
      </c>
      <c r="D3890">
        <f t="shared" si="1149"/>
        <v>-5.75</v>
      </c>
      <c r="E3890" t="str">
        <f t="shared" si="1150"/>
        <v/>
      </c>
      <c r="F3890" s="4">
        <f t="shared" si="1151"/>
        <v>-5.75</v>
      </c>
      <c r="G3890">
        <f t="shared" ca="1" si="1152"/>
        <v>0.51770000000000072</v>
      </c>
      <c r="H3890">
        <f t="shared" ca="1" si="1153"/>
        <v>0.43661111111111189</v>
      </c>
      <c r="I3890" s="4">
        <f t="shared" ca="1" si="1163"/>
        <v>1.1857233744751237</v>
      </c>
      <c r="J3890" s="8">
        <f t="shared" ca="1" si="1154"/>
        <v>54.248556259314448</v>
      </c>
      <c r="K3890" t="str">
        <f t="shared" ca="1" si="1155"/>
        <v>BUY</v>
      </c>
      <c r="L3890" t="str">
        <f t="shared" ca="1" si="1156"/>
        <v>HOLD</v>
      </c>
      <c r="M3890" t="str">
        <f t="shared" ca="1" si="1157"/>
        <v/>
      </c>
      <c r="N3890">
        <f t="shared" si="1146"/>
        <v>5482</v>
      </c>
      <c r="O3890">
        <f t="shared" ca="1" si="1158"/>
        <v>24</v>
      </c>
      <c r="Q3890" t="str">
        <f t="shared" ca="1" si="1161"/>
        <v>NO</v>
      </c>
      <c r="R3890" t="str">
        <f t="shared" ca="1" si="1162"/>
        <v>NO</v>
      </c>
      <c r="S3890" t="b">
        <f t="shared" ca="1" si="1159"/>
        <v>0</v>
      </c>
      <c r="T3890" t="b">
        <f t="shared" ca="1" si="1160"/>
        <v>0</v>
      </c>
      <c r="U3890">
        <f t="shared" ca="1" si="1145"/>
        <v>1</v>
      </c>
      <c r="W3890" s="7"/>
      <c r="X3890" t="str">
        <f t="shared" ca="1" si="1147"/>
        <v>24</v>
      </c>
    </row>
    <row r="3891" spans="1:24" x14ac:dyDescent="0.3">
      <c r="A3891">
        <f t="shared" si="1148"/>
        <v>3890</v>
      </c>
      <c r="B3891" s="1">
        <v>40756</v>
      </c>
      <c r="C3891">
        <v>5516.8</v>
      </c>
      <c r="D3891">
        <f t="shared" si="1149"/>
        <v>34.800000000000182</v>
      </c>
      <c r="E3891">
        <f t="shared" si="1150"/>
        <v>34.800000000000182</v>
      </c>
      <c r="F3891" s="4" t="str">
        <f t="shared" si="1151"/>
        <v/>
      </c>
      <c r="G3891">
        <f t="shared" ca="1" si="1152"/>
        <v>0.48941666666666755</v>
      </c>
      <c r="H3891">
        <f t="shared" ca="1" si="1153"/>
        <v>0.37874999999999998</v>
      </c>
      <c r="I3891" s="4">
        <f t="shared" ca="1" si="1163"/>
        <v>1.2921892189218946</v>
      </c>
      <c r="J3891" s="8">
        <f t="shared" ca="1" si="1154"/>
        <v>56.373584181224842</v>
      </c>
      <c r="K3891" t="str">
        <f t="shared" ca="1" si="1155"/>
        <v>BUY</v>
      </c>
      <c r="L3891" t="str">
        <f t="shared" ca="1" si="1156"/>
        <v>HOLD</v>
      </c>
      <c r="M3891" t="str">
        <f t="shared" ca="1" si="1157"/>
        <v/>
      </c>
      <c r="N3891">
        <f t="shared" si="1146"/>
        <v>5516.8</v>
      </c>
      <c r="O3891">
        <f t="shared" ca="1" si="1158"/>
        <v>24</v>
      </c>
      <c r="Q3891" t="str">
        <f t="shared" ca="1" si="1161"/>
        <v>NO</v>
      </c>
      <c r="R3891" t="str">
        <f t="shared" ca="1" si="1162"/>
        <v>NO</v>
      </c>
      <c r="S3891" t="b">
        <f t="shared" ca="1" si="1159"/>
        <v>0</v>
      </c>
      <c r="T3891" t="b">
        <f t="shared" ca="1" si="1160"/>
        <v>0</v>
      </c>
      <c r="U3891">
        <f t="shared" ca="1" si="1145"/>
        <v>1</v>
      </c>
      <c r="W3891" s="7"/>
      <c r="X3891" t="str">
        <f t="shared" ca="1" si="1147"/>
        <v>24</v>
      </c>
    </row>
    <row r="3892" spans="1:24" x14ac:dyDescent="0.3">
      <c r="A3892">
        <f t="shared" si="1148"/>
        <v>3891</v>
      </c>
      <c r="B3892" s="1">
        <v>40757</v>
      </c>
      <c r="C3892">
        <v>5456.55</v>
      </c>
      <c r="D3892">
        <f t="shared" si="1149"/>
        <v>-60.25</v>
      </c>
      <c r="E3892" t="str">
        <f t="shared" si="1150"/>
        <v/>
      </c>
      <c r="F3892" s="4">
        <f t="shared" si="1151"/>
        <v>-60.25</v>
      </c>
      <c r="G3892">
        <f t="shared" ca="1" si="1152"/>
        <v>0.46870000000000078</v>
      </c>
      <c r="H3892">
        <f t="shared" ca="1" si="1153"/>
        <v>0.40361111111111114</v>
      </c>
      <c r="I3892" s="4">
        <f t="shared" ca="1" si="1163"/>
        <v>1.1612663454920873</v>
      </c>
      <c r="J3892" s="8">
        <f t="shared" ca="1" si="1154"/>
        <v>53.730829979110453</v>
      </c>
      <c r="K3892" t="str">
        <f t="shared" ca="1" si="1155"/>
        <v>BUY</v>
      </c>
      <c r="L3892" t="str">
        <f t="shared" ca="1" si="1156"/>
        <v>HOLD</v>
      </c>
      <c r="M3892" t="str">
        <f t="shared" ca="1" si="1157"/>
        <v/>
      </c>
      <c r="N3892">
        <f t="shared" si="1146"/>
        <v>5456.55</v>
      </c>
      <c r="O3892">
        <f t="shared" ca="1" si="1158"/>
        <v>24</v>
      </c>
      <c r="Q3892" t="str">
        <f t="shared" ca="1" si="1161"/>
        <v>NO</v>
      </c>
      <c r="R3892" t="str">
        <f t="shared" ca="1" si="1162"/>
        <v>NO</v>
      </c>
      <c r="S3892" t="b">
        <f t="shared" ca="1" si="1159"/>
        <v>0</v>
      </c>
      <c r="T3892" t="b">
        <f t="shared" ca="1" si="1160"/>
        <v>0</v>
      </c>
      <c r="U3892">
        <f t="shared" ca="1" si="1145"/>
        <v>1</v>
      </c>
      <c r="W3892" s="7"/>
      <c r="X3892" t="str">
        <f t="shared" ca="1" si="1147"/>
        <v>24</v>
      </c>
    </row>
    <row r="3893" spans="1:24" x14ac:dyDescent="0.3">
      <c r="A3893">
        <f t="shared" si="1148"/>
        <v>3892</v>
      </c>
      <c r="B3893" s="1">
        <v>40758</v>
      </c>
      <c r="C3893">
        <v>5404.8</v>
      </c>
      <c r="D3893">
        <f t="shared" si="1149"/>
        <v>-51.75</v>
      </c>
      <c r="E3893" t="str">
        <f t="shared" si="1150"/>
        <v/>
      </c>
      <c r="F3893" s="4">
        <f t="shared" si="1151"/>
        <v>-51.75</v>
      </c>
      <c r="G3893">
        <f t="shared" ca="1" si="1152"/>
        <v>0.55000000000000004</v>
      </c>
      <c r="H3893">
        <f t="shared" ca="1" si="1153"/>
        <v>0.41499999999999998</v>
      </c>
      <c r="I3893" s="4">
        <f t="shared" ca="1" si="1163"/>
        <v>1.3253012048192774</v>
      </c>
      <c r="J3893" s="8">
        <f t="shared" ca="1" si="1154"/>
        <v>56.994818652849752</v>
      </c>
      <c r="K3893" t="str">
        <f t="shared" ca="1" si="1155"/>
        <v>BUY</v>
      </c>
      <c r="L3893" t="str">
        <f t="shared" ca="1" si="1156"/>
        <v>HOLD</v>
      </c>
      <c r="M3893" t="str">
        <f t="shared" ca="1" si="1157"/>
        <v/>
      </c>
      <c r="N3893">
        <f t="shared" si="1146"/>
        <v>5404.8</v>
      </c>
      <c r="O3893">
        <f t="shared" ca="1" si="1158"/>
        <v>24</v>
      </c>
      <c r="Q3893" t="str">
        <f t="shared" ca="1" si="1161"/>
        <v>NO</v>
      </c>
      <c r="R3893" t="str">
        <f t="shared" ca="1" si="1162"/>
        <v>NO</v>
      </c>
      <c r="S3893" t="b">
        <f t="shared" ca="1" si="1159"/>
        <v>0</v>
      </c>
      <c r="T3893" t="b">
        <f t="shared" ca="1" si="1160"/>
        <v>0</v>
      </c>
      <c r="U3893">
        <f t="shared" ca="1" si="1145"/>
        <v>1</v>
      </c>
      <c r="W3893" s="7"/>
      <c r="X3893" t="str">
        <f t="shared" ca="1" si="1147"/>
        <v>24</v>
      </c>
    </row>
    <row r="3894" spans="1:24" x14ac:dyDescent="0.3">
      <c r="A3894">
        <f t="shared" si="1148"/>
        <v>3893</v>
      </c>
      <c r="B3894" s="1">
        <v>40759</v>
      </c>
      <c r="C3894">
        <v>5331.8</v>
      </c>
      <c r="D3894">
        <f t="shared" si="1149"/>
        <v>-73</v>
      </c>
      <c r="E3894" t="str">
        <f t="shared" si="1150"/>
        <v/>
      </c>
      <c r="F3894" s="4">
        <f t="shared" si="1151"/>
        <v>-73</v>
      </c>
      <c r="G3894">
        <f t="shared" ca="1" si="1152"/>
        <v>0.55000000000000004</v>
      </c>
      <c r="H3894">
        <f t="shared" ca="1" si="1153"/>
        <v>0.46930000000000022</v>
      </c>
      <c r="I3894" s="4">
        <f t="shared" ca="1" si="1163"/>
        <v>1.1719582356701466</v>
      </c>
      <c r="J3894" s="8">
        <f t="shared" ca="1" si="1154"/>
        <v>53.95859903855586</v>
      </c>
      <c r="K3894" t="str">
        <f t="shared" ca="1" si="1155"/>
        <v>BUY</v>
      </c>
      <c r="L3894" t="str">
        <f t="shared" ca="1" si="1156"/>
        <v>HOLD</v>
      </c>
      <c r="M3894" t="str">
        <f t="shared" ca="1" si="1157"/>
        <v/>
      </c>
      <c r="N3894">
        <f t="shared" si="1146"/>
        <v>5331.8</v>
      </c>
      <c r="O3894">
        <f t="shared" ca="1" si="1158"/>
        <v>24</v>
      </c>
      <c r="Q3894" t="str">
        <f t="shared" ca="1" si="1161"/>
        <v>NO</v>
      </c>
      <c r="R3894" t="str">
        <f t="shared" ca="1" si="1162"/>
        <v>NO</v>
      </c>
      <c r="S3894" t="b">
        <f t="shared" ca="1" si="1159"/>
        <v>0</v>
      </c>
      <c r="T3894" t="b">
        <f t="shared" ca="1" si="1160"/>
        <v>0</v>
      </c>
      <c r="U3894">
        <f t="shared" ca="1" si="1145"/>
        <v>1</v>
      </c>
      <c r="W3894" s="7"/>
      <c r="X3894" t="str">
        <f t="shared" ca="1" si="1147"/>
        <v>24</v>
      </c>
    </row>
    <row r="3895" spans="1:24" x14ac:dyDescent="0.3">
      <c r="A3895">
        <f t="shared" si="1148"/>
        <v>3894</v>
      </c>
      <c r="B3895" s="1">
        <v>40760</v>
      </c>
      <c r="C3895">
        <v>5211.25</v>
      </c>
      <c r="D3895">
        <f t="shared" si="1149"/>
        <v>-120.55000000000018</v>
      </c>
      <c r="E3895" t="str">
        <f t="shared" si="1150"/>
        <v/>
      </c>
      <c r="F3895" s="4">
        <f t="shared" si="1151"/>
        <v>-120.55000000000018</v>
      </c>
      <c r="G3895">
        <f t="shared" ca="1" si="1152"/>
        <v>0.55000000000000004</v>
      </c>
      <c r="H3895">
        <f t="shared" ca="1" si="1153"/>
        <v>0.5758000000000002</v>
      </c>
      <c r="I3895" s="4">
        <f t="shared" ca="1" si="1163"/>
        <v>0.95519277526919044</v>
      </c>
      <c r="J3895" s="8">
        <f t="shared" ca="1" si="1154"/>
        <v>48.854148161307506</v>
      </c>
      <c r="K3895" t="str">
        <f t="shared" ca="1" si="1155"/>
        <v>BUY</v>
      </c>
      <c r="L3895" t="str">
        <f t="shared" ca="1" si="1156"/>
        <v>HOLD</v>
      </c>
      <c r="M3895" t="str">
        <f t="shared" ca="1" si="1157"/>
        <v/>
      </c>
      <c r="N3895">
        <f t="shared" si="1146"/>
        <v>5211.25</v>
      </c>
      <c r="O3895">
        <f t="shared" ca="1" si="1158"/>
        <v>24</v>
      </c>
      <c r="Q3895" t="str">
        <f t="shared" ca="1" si="1161"/>
        <v>NO</v>
      </c>
      <c r="R3895" t="str">
        <f t="shared" ca="1" si="1162"/>
        <v>NO</v>
      </c>
      <c r="S3895" t="b">
        <f t="shared" ca="1" si="1159"/>
        <v>0</v>
      </c>
      <c r="T3895" t="b">
        <f t="shared" ca="1" si="1160"/>
        <v>0</v>
      </c>
      <c r="U3895">
        <f t="shared" ca="1" si="1145"/>
        <v>1</v>
      </c>
      <c r="W3895" s="7"/>
      <c r="X3895" t="str">
        <f t="shared" ca="1" si="1147"/>
        <v>24</v>
      </c>
    </row>
    <row r="3896" spans="1:24" x14ac:dyDescent="0.3">
      <c r="A3896">
        <f t="shared" si="1148"/>
        <v>3895</v>
      </c>
      <c r="B3896" s="1">
        <v>40763</v>
      </c>
      <c r="C3896">
        <v>5118.5</v>
      </c>
      <c r="D3896">
        <f t="shared" si="1149"/>
        <v>-92.75</v>
      </c>
      <c r="E3896" t="str">
        <f t="shared" si="1150"/>
        <v/>
      </c>
      <c r="F3896" s="4">
        <f t="shared" si="1151"/>
        <v>-92.75</v>
      </c>
      <c r="G3896">
        <f t="shared" ca="1" si="1152"/>
        <v>0.57833333333333337</v>
      </c>
      <c r="H3896">
        <f t="shared" ca="1" si="1153"/>
        <v>0.60777272727272746</v>
      </c>
      <c r="I3896" s="4">
        <f t="shared" ca="1" si="1163"/>
        <v>0.95156183780819159</v>
      </c>
      <c r="J3896" s="8">
        <f t="shared" ca="1" si="1154"/>
        <v>48.758989818990067</v>
      </c>
      <c r="K3896" t="str">
        <f t="shared" ca="1" si="1155"/>
        <v>BUY</v>
      </c>
      <c r="L3896" t="str">
        <f t="shared" ca="1" si="1156"/>
        <v>HOLD</v>
      </c>
      <c r="M3896" t="str">
        <f t="shared" ca="1" si="1157"/>
        <v/>
      </c>
      <c r="N3896">
        <f t="shared" si="1146"/>
        <v>5118.5</v>
      </c>
      <c r="O3896">
        <f t="shared" ca="1" si="1158"/>
        <v>24</v>
      </c>
      <c r="Q3896" t="str">
        <f t="shared" ca="1" si="1161"/>
        <v>NO</v>
      </c>
      <c r="R3896" t="str">
        <f t="shared" ca="1" si="1162"/>
        <v>NO</v>
      </c>
      <c r="S3896" t="b">
        <f t="shared" ca="1" si="1159"/>
        <v>0</v>
      </c>
      <c r="T3896" t="b">
        <f t="shared" ca="1" si="1160"/>
        <v>0</v>
      </c>
      <c r="U3896">
        <f t="shared" ca="1" si="1145"/>
        <v>1</v>
      </c>
      <c r="W3896" s="7"/>
      <c r="X3896" t="str">
        <f t="shared" ca="1" si="1147"/>
        <v>24</v>
      </c>
    </row>
    <row r="3897" spans="1:24" x14ac:dyDescent="0.3">
      <c r="A3897">
        <f t="shared" si="1148"/>
        <v>3896</v>
      </c>
      <c r="B3897" s="1">
        <v>40764</v>
      </c>
      <c r="C3897">
        <v>5072.8500000000004</v>
      </c>
      <c r="D3897">
        <f t="shared" si="1149"/>
        <v>-45.649999999999636</v>
      </c>
      <c r="E3897" t="str">
        <f t="shared" si="1150"/>
        <v/>
      </c>
      <c r="F3897" s="4">
        <f t="shared" si="1151"/>
        <v>-45.649999999999636</v>
      </c>
      <c r="G3897">
        <f t="shared" ca="1" si="1152"/>
        <v>0.57833333333333337</v>
      </c>
      <c r="H3897">
        <f t="shared" ca="1" si="1153"/>
        <v>0.60699999999999976</v>
      </c>
      <c r="I3897" s="4">
        <f t="shared" ca="1" si="1163"/>
        <v>0.95277320153761713</v>
      </c>
      <c r="J3897" s="8">
        <f t="shared" ca="1" si="1154"/>
        <v>48.790776152980889</v>
      </c>
      <c r="K3897" t="str">
        <f t="shared" ca="1" si="1155"/>
        <v>BUY</v>
      </c>
      <c r="L3897" t="str">
        <f t="shared" ca="1" si="1156"/>
        <v>HOLD</v>
      </c>
      <c r="M3897" t="str">
        <f t="shared" ca="1" si="1157"/>
        <v/>
      </c>
      <c r="N3897">
        <f t="shared" si="1146"/>
        <v>5072.8500000000004</v>
      </c>
      <c r="O3897">
        <f t="shared" ca="1" si="1158"/>
        <v>24</v>
      </c>
      <c r="Q3897" t="str">
        <f t="shared" ca="1" si="1161"/>
        <v>NO</v>
      </c>
      <c r="R3897" t="str">
        <f t="shared" ca="1" si="1162"/>
        <v>NO</v>
      </c>
      <c r="S3897" t="b">
        <f t="shared" ca="1" si="1159"/>
        <v>0</v>
      </c>
      <c r="T3897" t="b">
        <f t="shared" ca="1" si="1160"/>
        <v>0</v>
      </c>
      <c r="U3897">
        <f t="shared" ca="1" si="1145"/>
        <v>1</v>
      </c>
      <c r="W3897" s="7"/>
      <c r="X3897" t="str">
        <f t="shared" ca="1" si="1147"/>
        <v>24</v>
      </c>
    </row>
    <row r="3898" spans="1:24" x14ac:dyDescent="0.3">
      <c r="A3898">
        <f t="shared" si="1148"/>
        <v>3897</v>
      </c>
      <c r="B3898" s="1">
        <v>40765</v>
      </c>
      <c r="C3898">
        <v>5161</v>
      </c>
      <c r="D3898">
        <f t="shared" si="1149"/>
        <v>88.149999999999636</v>
      </c>
      <c r="E3898">
        <f t="shared" si="1150"/>
        <v>88.149999999999636</v>
      </c>
      <c r="F3898" s="4" t="str">
        <f t="shared" si="1151"/>
        <v/>
      </c>
      <c r="G3898">
        <f t="shared" ca="1" si="1152"/>
        <v>0.65412499999999907</v>
      </c>
      <c r="H3898">
        <f t="shared" ca="1" si="1153"/>
        <v>0.64224999999999999</v>
      </c>
      <c r="I3898" s="4">
        <f t="shared" ca="1" si="1163"/>
        <v>1.0184896847022173</v>
      </c>
      <c r="J3898" s="8">
        <f t="shared" ca="1" si="1154"/>
        <v>50.458007906662772</v>
      </c>
      <c r="K3898" t="str">
        <f t="shared" ca="1" si="1155"/>
        <v>BUY</v>
      </c>
      <c r="L3898" t="str">
        <f t="shared" ca="1" si="1156"/>
        <v>HOLD</v>
      </c>
      <c r="M3898" t="str">
        <f t="shared" ca="1" si="1157"/>
        <v/>
      </c>
      <c r="N3898">
        <f t="shared" si="1146"/>
        <v>5161</v>
      </c>
      <c r="O3898">
        <f t="shared" ca="1" si="1158"/>
        <v>24</v>
      </c>
      <c r="Q3898" t="str">
        <f t="shared" ca="1" si="1161"/>
        <v>NO</v>
      </c>
      <c r="R3898" t="str">
        <f t="shared" ca="1" si="1162"/>
        <v>NO</v>
      </c>
      <c r="S3898" t="b">
        <f t="shared" ca="1" si="1159"/>
        <v>0</v>
      </c>
      <c r="T3898" t="b">
        <f t="shared" ca="1" si="1160"/>
        <v>0</v>
      </c>
      <c r="U3898">
        <f t="shared" ca="1" si="1145"/>
        <v>1</v>
      </c>
      <c r="W3898" s="7"/>
      <c r="X3898" t="str">
        <f t="shared" ca="1" si="1147"/>
        <v>24</v>
      </c>
    </row>
    <row r="3899" spans="1:24" x14ac:dyDescent="0.3">
      <c r="A3899">
        <f t="shared" si="1148"/>
        <v>3898</v>
      </c>
      <c r="B3899" s="1">
        <v>40766</v>
      </c>
      <c r="C3899">
        <v>5138.3</v>
      </c>
      <c r="D3899">
        <f t="shared" si="1149"/>
        <v>-22.699999999999818</v>
      </c>
      <c r="E3899" t="str">
        <f t="shared" si="1150"/>
        <v/>
      </c>
      <c r="F3899" s="4">
        <f t="shared" si="1151"/>
        <v>-22.699999999999818</v>
      </c>
      <c r="G3899">
        <f t="shared" ca="1" si="1152"/>
        <v>0.56433333333333391</v>
      </c>
      <c r="H3899">
        <f t="shared" ca="1" si="1153"/>
        <v>0.60449999999999982</v>
      </c>
      <c r="I3899" s="4">
        <f t="shared" ca="1" si="1163"/>
        <v>0.93355390129583804</v>
      </c>
      <c r="J3899" s="8">
        <f t="shared" ca="1" si="1154"/>
        <v>48.281762441180696</v>
      </c>
      <c r="K3899" t="str">
        <f t="shared" ca="1" si="1155"/>
        <v>BUY</v>
      </c>
      <c r="L3899" t="str">
        <f t="shared" ca="1" si="1156"/>
        <v>HOLD</v>
      </c>
      <c r="M3899" t="str">
        <f t="shared" ca="1" si="1157"/>
        <v/>
      </c>
      <c r="N3899">
        <f t="shared" si="1146"/>
        <v>5138.3</v>
      </c>
      <c r="O3899">
        <f t="shared" ca="1" si="1158"/>
        <v>24</v>
      </c>
      <c r="Q3899" t="str">
        <f t="shared" ca="1" si="1161"/>
        <v>NO</v>
      </c>
      <c r="R3899" t="str">
        <f t="shared" ca="1" si="1162"/>
        <v>NO</v>
      </c>
      <c r="S3899" t="b">
        <f t="shared" ca="1" si="1159"/>
        <v>0</v>
      </c>
      <c r="T3899" t="b">
        <f t="shared" ca="1" si="1160"/>
        <v>0</v>
      </c>
      <c r="U3899">
        <f t="shared" ca="1" si="1145"/>
        <v>1</v>
      </c>
      <c r="W3899" s="7"/>
      <c r="X3899" t="str">
        <f t="shared" ca="1" si="1147"/>
        <v>24</v>
      </c>
    </row>
    <row r="3900" spans="1:24" x14ac:dyDescent="0.3">
      <c r="A3900">
        <f t="shared" si="1148"/>
        <v>3899</v>
      </c>
      <c r="B3900" s="1">
        <v>40767</v>
      </c>
      <c r="C3900">
        <v>5072.95</v>
      </c>
      <c r="D3900">
        <f t="shared" si="1149"/>
        <v>-65.350000000000364</v>
      </c>
      <c r="E3900" t="str">
        <f t="shared" si="1150"/>
        <v/>
      </c>
      <c r="F3900" s="4">
        <f t="shared" si="1151"/>
        <v>-65.350000000000364</v>
      </c>
      <c r="G3900">
        <f t="shared" ca="1" si="1152"/>
        <v>0.61474999999999913</v>
      </c>
      <c r="H3900">
        <f t="shared" ca="1" si="1153"/>
        <v>0.60858333333333348</v>
      </c>
      <c r="I3900" s="4">
        <f t="shared" ca="1" si="1163"/>
        <v>1.0101328221278909</v>
      </c>
      <c r="J3900" s="8">
        <f t="shared" ca="1" si="1154"/>
        <v>50.252043596730196</v>
      </c>
      <c r="K3900" t="str">
        <f t="shared" ca="1" si="1155"/>
        <v>BUY</v>
      </c>
      <c r="L3900" t="str">
        <f t="shared" ca="1" si="1156"/>
        <v>HOLD</v>
      </c>
      <c r="M3900" t="str">
        <f t="shared" ca="1" si="1157"/>
        <v/>
      </c>
      <c r="N3900">
        <f t="shared" si="1146"/>
        <v>5072.95</v>
      </c>
      <c r="O3900">
        <f t="shared" ca="1" si="1158"/>
        <v>24</v>
      </c>
      <c r="Q3900" t="str">
        <f t="shared" ca="1" si="1161"/>
        <v>NO</v>
      </c>
      <c r="R3900" t="str">
        <f t="shared" ca="1" si="1162"/>
        <v>NO</v>
      </c>
      <c r="S3900" t="b">
        <f t="shared" ca="1" si="1159"/>
        <v>0</v>
      </c>
      <c r="T3900" t="b">
        <f t="shared" ca="1" si="1160"/>
        <v>0</v>
      </c>
      <c r="U3900">
        <f t="shared" ca="1" si="1145"/>
        <v>1</v>
      </c>
      <c r="W3900" s="7"/>
      <c r="X3900" t="str">
        <f t="shared" ca="1" si="1147"/>
        <v>24</v>
      </c>
    </row>
    <row r="3901" spans="1:24" x14ac:dyDescent="0.3">
      <c r="A3901">
        <f t="shared" si="1148"/>
        <v>3900</v>
      </c>
      <c r="B3901" s="1">
        <v>40771</v>
      </c>
      <c r="C3901">
        <v>5035.8</v>
      </c>
      <c r="D3901">
        <f t="shared" si="1149"/>
        <v>-37.149999999999636</v>
      </c>
      <c r="E3901" t="str">
        <f t="shared" si="1150"/>
        <v/>
      </c>
      <c r="F3901" s="4">
        <f t="shared" si="1151"/>
        <v>-37.149999999999636</v>
      </c>
      <c r="G3901">
        <f t="shared" ca="1" si="1152"/>
        <v>0.61474999999999913</v>
      </c>
      <c r="H3901">
        <f t="shared" ca="1" si="1153"/>
        <v>0.55166666666666664</v>
      </c>
      <c r="I3901" s="4">
        <f t="shared" ca="1" si="1163"/>
        <v>1.1143504531722039</v>
      </c>
      <c r="J3901" s="8">
        <f t="shared" ca="1" si="1154"/>
        <v>52.704150889476274</v>
      </c>
      <c r="K3901" t="str">
        <f t="shared" ca="1" si="1155"/>
        <v>BUY</v>
      </c>
      <c r="L3901" t="str">
        <f t="shared" ca="1" si="1156"/>
        <v>HOLD</v>
      </c>
      <c r="M3901" t="str">
        <f t="shared" ca="1" si="1157"/>
        <v/>
      </c>
      <c r="N3901">
        <f t="shared" si="1146"/>
        <v>5035.8</v>
      </c>
      <c r="O3901">
        <f t="shared" ca="1" si="1158"/>
        <v>24</v>
      </c>
      <c r="Q3901" t="str">
        <f t="shared" ca="1" si="1161"/>
        <v>NO</v>
      </c>
      <c r="R3901" t="str">
        <f t="shared" ca="1" si="1162"/>
        <v>NO</v>
      </c>
      <c r="S3901" t="b">
        <f t="shared" ca="1" si="1159"/>
        <v>0</v>
      </c>
      <c r="T3901" t="b">
        <f t="shared" ca="1" si="1160"/>
        <v>0</v>
      </c>
      <c r="U3901">
        <f t="shared" ca="1" si="1145"/>
        <v>1</v>
      </c>
      <c r="W3901" s="7"/>
      <c r="X3901" t="str">
        <f t="shared" ca="1" si="1147"/>
        <v>24</v>
      </c>
    </row>
    <row r="3902" spans="1:24" x14ac:dyDescent="0.3">
      <c r="A3902">
        <f t="shared" si="1148"/>
        <v>3901</v>
      </c>
      <c r="B3902" s="1">
        <v>40772</v>
      </c>
      <c r="C3902">
        <v>5056.6000000000004</v>
      </c>
      <c r="D3902">
        <f t="shared" si="1149"/>
        <v>20.800000000000182</v>
      </c>
      <c r="E3902">
        <f t="shared" si="1150"/>
        <v>20.800000000000182</v>
      </c>
      <c r="F3902" s="4" t="str">
        <f t="shared" si="1151"/>
        <v/>
      </c>
      <c r="G3902">
        <f t="shared" ca="1" si="1152"/>
        <v>0.47916666666666663</v>
      </c>
      <c r="H3902">
        <f t="shared" ca="1" si="1153"/>
        <v>0.57631818181818173</v>
      </c>
      <c r="I3902" s="4">
        <f t="shared" ca="1" si="1163"/>
        <v>0.83142729447643093</v>
      </c>
      <c r="J3902" s="8">
        <f t="shared" ca="1" si="1154"/>
        <v>45.397777841577906</v>
      </c>
      <c r="K3902" t="str">
        <f t="shared" ca="1" si="1155"/>
        <v>BUY</v>
      </c>
      <c r="L3902" t="str">
        <f t="shared" ca="1" si="1156"/>
        <v>HOLD</v>
      </c>
      <c r="M3902" t="str">
        <f t="shared" ca="1" si="1157"/>
        <v/>
      </c>
      <c r="N3902">
        <f t="shared" si="1146"/>
        <v>5056.6000000000004</v>
      </c>
      <c r="O3902">
        <f t="shared" ca="1" si="1158"/>
        <v>24</v>
      </c>
      <c r="Q3902" t="str">
        <f t="shared" ca="1" si="1161"/>
        <v>NO</v>
      </c>
      <c r="R3902" t="str">
        <f t="shared" ca="1" si="1162"/>
        <v>NO</v>
      </c>
      <c r="S3902" t="b">
        <f t="shared" ca="1" si="1159"/>
        <v>0</v>
      </c>
      <c r="T3902" t="b">
        <f t="shared" ca="1" si="1160"/>
        <v>0</v>
      </c>
      <c r="U3902">
        <f t="shared" ca="1" si="1145"/>
        <v>1</v>
      </c>
      <c r="W3902" s="7"/>
      <c r="X3902" t="str">
        <f t="shared" ca="1" si="1147"/>
        <v>24</v>
      </c>
    </row>
    <row r="3903" spans="1:24" x14ac:dyDescent="0.3">
      <c r="A3903">
        <f t="shared" si="1148"/>
        <v>3902</v>
      </c>
      <c r="B3903" s="1">
        <v>40773</v>
      </c>
      <c r="C3903">
        <v>4944.1499999999996</v>
      </c>
      <c r="D3903">
        <f t="shared" si="1149"/>
        <v>-112.45000000000073</v>
      </c>
      <c r="E3903" t="str">
        <f t="shared" si="1150"/>
        <v/>
      </c>
      <c r="F3903" s="4">
        <f t="shared" si="1151"/>
        <v>-112.45000000000073</v>
      </c>
      <c r="G3903">
        <f t="shared" ca="1" si="1152"/>
        <v>0.47916666666666663</v>
      </c>
      <c r="H3903">
        <f t="shared" ca="1" si="1153"/>
        <v>0.62486363636363673</v>
      </c>
      <c r="I3903" s="4">
        <f t="shared" ca="1" si="1163"/>
        <v>0.76683397589777114</v>
      </c>
      <c r="J3903" s="8">
        <f t="shared" ca="1" si="1154"/>
        <v>43.40158647380121</v>
      </c>
      <c r="K3903" t="str">
        <f t="shared" ca="1" si="1155"/>
        <v>BUY</v>
      </c>
      <c r="L3903" t="str">
        <f t="shared" ca="1" si="1156"/>
        <v>HOLD</v>
      </c>
      <c r="M3903" t="str">
        <f t="shared" ca="1" si="1157"/>
        <v/>
      </c>
      <c r="N3903">
        <f t="shared" si="1146"/>
        <v>4944.1499999999996</v>
      </c>
      <c r="O3903">
        <f t="shared" ca="1" si="1158"/>
        <v>24</v>
      </c>
      <c r="Q3903" t="str">
        <f t="shared" ca="1" si="1161"/>
        <v>NO</v>
      </c>
      <c r="R3903" t="str">
        <f t="shared" ca="1" si="1162"/>
        <v>NO</v>
      </c>
      <c r="S3903" t="b">
        <f t="shared" ca="1" si="1159"/>
        <v>0</v>
      </c>
      <c r="T3903" t="b">
        <f t="shared" ca="1" si="1160"/>
        <v>0</v>
      </c>
      <c r="U3903">
        <f t="shared" ca="1" si="1145"/>
        <v>1</v>
      </c>
      <c r="W3903" s="7"/>
      <c r="X3903" t="str">
        <f t="shared" ca="1" si="1147"/>
        <v>24</v>
      </c>
    </row>
    <row r="3904" spans="1:24" x14ac:dyDescent="0.3">
      <c r="A3904">
        <f t="shared" si="1148"/>
        <v>3903</v>
      </c>
      <c r="B3904" s="1">
        <v>40774</v>
      </c>
      <c r="C3904">
        <v>4845.6499999999996</v>
      </c>
      <c r="D3904">
        <f t="shared" si="1149"/>
        <v>-98.5</v>
      </c>
      <c r="E3904" t="str">
        <f t="shared" si="1150"/>
        <v/>
      </c>
      <c r="F3904" s="4">
        <f t="shared" si="1151"/>
        <v>-98.5</v>
      </c>
      <c r="G3904">
        <f t="shared" ca="1" si="1152"/>
        <v>0.47916666666666663</v>
      </c>
      <c r="H3904">
        <f t="shared" ca="1" si="1153"/>
        <v>0.70918181818181847</v>
      </c>
      <c r="I3904" s="4">
        <f t="shared" ca="1" si="1163"/>
        <v>0.67566124001196393</v>
      </c>
      <c r="J3904" s="8">
        <f t="shared" ca="1" si="1154"/>
        <v>40.322066529816006</v>
      </c>
      <c r="K3904" t="str">
        <f t="shared" ca="1" si="1155"/>
        <v>BUY</v>
      </c>
      <c r="L3904" t="str">
        <f t="shared" ca="1" si="1156"/>
        <v>HOLD</v>
      </c>
      <c r="M3904" t="str">
        <f t="shared" ca="1" si="1157"/>
        <v/>
      </c>
      <c r="N3904">
        <f t="shared" si="1146"/>
        <v>4845.6499999999996</v>
      </c>
      <c r="O3904">
        <f t="shared" ca="1" si="1158"/>
        <v>24</v>
      </c>
      <c r="Q3904" t="str">
        <f t="shared" ca="1" si="1161"/>
        <v>NO</v>
      </c>
      <c r="R3904" t="str">
        <f t="shared" ca="1" si="1162"/>
        <v>NO</v>
      </c>
      <c r="S3904" t="b">
        <f t="shared" ca="1" si="1159"/>
        <v>0</v>
      </c>
      <c r="T3904" t="b">
        <f t="shared" ca="1" si="1160"/>
        <v>0</v>
      </c>
      <c r="U3904">
        <f t="shared" ca="1" si="1145"/>
        <v>1</v>
      </c>
      <c r="W3904" s="7"/>
      <c r="X3904" t="str">
        <f t="shared" ca="1" si="1147"/>
        <v>24</v>
      </c>
    </row>
    <row r="3905" spans="1:24" x14ac:dyDescent="0.3">
      <c r="A3905">
        <f t="shared" si="1148"/>
        <v>3904</v>
      </c>
      <c r="B3905" s="1">
        <v>40777</v>
      </c>
      <c r="C3905">
        <v>4898.8</v>
      </c>
      <c r="D3905">
        <f t="shared" si="1149"/>
        <v>53.150000000000546</v>
      </c>
      <c r="E3905">
        <f t="shared" si="1150"/>
        <v>53.150000000000546</v>
      </c>
      <c r="F3905" s="4" t="str">
        <f t="shared" si="1151"/>
        <v/>
      </c>
      <c r="G3905">
        <f t="shared" ca="1" si="1152"/>
        <v>0.54033333333333455</v>
      </c>
      <c r="H3905">
        <f t="shared" ca="1" si="1153"/>
        <v>0.70918181818181847</v>
      </c>
      <c r="I3905" s="4">
        <f t="shared" ca="1" si="1163"/>
        <v>0.76191086612827552</v>
      </c>
      <c r="J3905" s="8">
        <f t="shared" ca="1" si="1154"/>
        <v>43.243439879710969</v>
      </c>
      <c r="K3905" t="str">
        <f t="shared" ca="1" si="1155"/>
        <v>BUY</v>
      </c>
      <c r="L3905" t="str">
        <f t="shared" ca="1" si="1156"/>
        <v>HOLD</v>
      </c>
      <c r="M3905" t="str">
        <f t="shared" ca="1" si="1157"/>
        <v/>
      </c>
      <c r="N3905">
        <f t="shared" si="1146"/>
        <v>4898.8</v>
      </c>
      <c r="O3905">
        <f t="shared" ca="1" si="1158"/>
        <v>24</v>
      </c>
      <c r="Q3905" t="str">
        <f t="shared" ca="1" si="1161"/>
        <v>NO</v>
      </c>
      <c r="R3905" t="str">
        <f t="shared" ca="1" si="1162"/>
        <v>NO</v>
      </c>
      <c r="S3905" t="b">
        <f t="shared" ca="1" si="1159"/>
        <v>0</v>
      </c>
      <c r="T3905" t="b">
        <f t="shared" ca="1" si="1160"/>
        <v>0</v>
      </c>
      <c r="U3905">
        <f t="shared" ref="U3905:U3968" ca="1" si="1164">IF(U3904=1,1,IF(K3905="BUY",1,0))</f>
        <v>1</v>
      </c>
      <c r="W3905" s="7"/>
      <c r="X3905" t="str">
        <f t="shared" ca="1" si="1147"/>
        <v>24</v>
      </c>
    </row>
    <row r="3906" spans="1:24" x14ac:dyDescent="0.3">
      <c r="A3906">
        <f t="shared" si="1148"/>
        <v>3905</v>
      </c>
      <c r="B3906" s="1">
        <v>40778</v>
      </c>
      <c r="C3906">
        <v>4948.8999999999996</v>
      </c>
      <c r="D3906">
        <f t="shared" si="1149"/>
        <v>50.099999999999454</v>
      </c>
      <c r="E3906">
        <f t="shared" si="1150"/>
        <v>50.099999999999454</v>
      </c>
      <c r="F3906" s="4" t="str">
        <f t="shared" si="1151"/>
        <v/>
      </c>
      <c r="G3906">
        <f t="shared" ca="1" si="1152"/>
        <v>0.53049999999999953</v>
      </c>
      <c r="H3906">
        <f t="shared" ca="1" si="1153"/>
        <v>0.71985000000000043</v>
      </c>
      <c r="I3906" s="4">
        <f t="shared" ca="1" si="1163"/>
        <v>0.73695908869903337</v>
      </c>
      <c r="J3906" s="8">
        <f t="shared" ca="1" si="1154"/>
        <v>42.428120126364583</v>
      </c>
      <c r="K3906" t="str">
        <f t="shared" ca="1" si="1155"/>
        <v>BUY</v>
      </c>
      <c r="L3906" t="str">
        <f t="shared" ca="1" si="1156"/>
        <v>HOLD</v>
      </c>
      <c r="M3906" t="str">
        <f t="shared" ca="1" si="1157"/>
        <v/>
      </c>
      <c r="N3906">
        <f t="shared" si="1146"/>
        <v>4948.8999999999996</v>
      </c>
      <c r="O3906">
        <f t="shared" ca="1" si="1158"/>
        <v>24</v>
      </c>
      <c r="Q3906" t="str">
        <f t="shared" ca="1" si="1161"/>
        <v>NO</v>
      </c>
      <c r="R3906" t="str">
        <f t="shared" ca="1" si="1162"/>
        <v>NO</v>
      </c>
      <c r="S3906" t="b">
        <f t="shared" ca="1" si="1159"/>
        <v>0</v>
      </c>
      <c r="T3906" t="b">
        <f t="shared" ca="1" si="1160"/>
        <v>0</v>
      </c>
      <c r="U3906">
        <f t="shared" ca="1" si="1164"/>
        <v>1</v>
      </c>
      <c r="W3906" s="7"/>
      <c r="X3906" t="str">
        <f t="shared" ca="1" si="1147"/>
        <v>24</v>
      </c>
    </row>
    <row r="3907" spans="1:24" x14ac:dyDescent="0.3">
      <c r="A3907">
        <f t="shared" si="1148"/>
        <v>3906</v>
      </c>
      <c r="B3907" s="1">
        <v>40779</v>
      </c>
      <c r="C3907">
        <v>4888.8999999999996</v>
      </c>
      <c r="D3907">
        <f t="shared" si="1149"/>
        <v>-60</v>
      </c>
      <c r="E3907" t="str">
        <f t="shared" si="1150"/>
        <v/>
      </c>
      <c r="F3907" s="4">
        <f t="shared" si="1151"/>
        <v>-60</v>
      </c>
      <c r="G3907">
        <f t="shared" ca="1" si="1152"/>
        <v>0.53049999999999953</v>
      </c>
      <c r="H3907">
        <f t="shared" ca="1" si="1153"/>
        <v>0.7281000000000003</v>
      </c>
      <c r="I3907" s="4">
        <f t="shared" ca="1" si="1163"/>
        <v>0.72860870759510965</v>
      </c>
      <c r="J3907" s="8">
        <f t="shared" ca="1" si="1154"/>
        <v>42.150007945336057</v>
      </c>
      <c r="K3907" t="str">
        <f t="shared" ca="1" si="1155"/>
        <v>BUY</v>
      </c>
      <c r="L3907" t="str">
        <f t="shared" ca="1" si="1156"/>
        <v>HOLD</v>
      </c>
      <c r="M3907" t="str">
        <f t="shared" ca="1" si="1157"/>
        <v/>
      </c>
      <c r="N3907">
        <f t="shared" ref="N3907:N3970" si="1165">C3907</f>
        <v>4888.8999999999996</v>
      </c>
      <c r="O3907">
        <f t="shared" ca="1" si="1158"/>
        <v>24</v>
      </c>
      <c r="Q3907" t="str">
        <f t="shared" ca="1" si="1161"/>
        <v>NO</v>
      </c>
      <c r="R3907" t="str">
        <f t="shared" ca="1" si="1162"/>
        <v>NO</v>
      </c>
      <c r="S3907" t="b">
        <f t="shared" ca="1" si="1159"/>
        <v>0</v>
      </c>
      <c r="T3907" t="b">
        <f t="shared" ca="1" si="1160"/>
        <v>0</v>
      </c>
      <c r="U3907">
        <f t="shared" ca="1" si="1164"/>
        <v>1</v>
      </c>
      <c r="W3907" s="7"/>
      <c r="X3907" t="str">
        <f t="shared" ref="X3907:X3970" ca="1" si="1166">CONCATENATE(M3907&amp;O3907)</f>
        <v>24</v>
      </c>
    </row>
    <row r="3908" spans="1:24" x14ac:dyDescent="0.3">
      <c r="A3908">
        <f t="shared" ref="A3908:A3971" si="1167">A3907+1</f>
        <v>3907</v>
      </c>
      <c r="B3908" s="1">
        <v>40780</v>
      </c>
      <c r="C3908">
        <v>4839.6000000000004</v>
      </c>
      <c r="D3908">
        <f t="shared" ref="D3908:D3971" si="1168">C3908-C3907</f>
        <v>-49.299999999999272</v>
      </c>
      <c r="E3908" t="str">
        <f t="shared" ref="E3908:E3971" si="1169">IF($D3908&gt;0,$D3908,"")</f>
        <v/>
      </c>
      <c r="F3908" s="4">
        <f t="shared" ref="F3908:F3971" si="1170">IF($D3908&lt;0,$D3908,"")</f>
        <v>-49.299999999999272</v>
      </c>
      <c r="G3908">
        <f t="shared" ref="G3908:G3971" ca="1" si="1171">IFERROR(IF(A3908&gt;$P$2,AVERAGE(OFFSET(E3908,0,0,-$P$2,1))/100,""),"")</f>
        <v>0.53049999999999953</v>
      </c>
      <c r="H3908">
        <f t="shared" ref="H3908:H3971" ca="1" si="1172">IFERROR(IF(A3908&gt;$P$2,ABS(AVERAGE(OFFSET(F3908,0,0,-$P$2,1))/100),""),"")</f>
        <v>0.70439999999999969</v>
      </c>
      <c r="I3908" s="4">
        <f t="shared" ca="1" si="1163"/>
        <v>0.75312322544009047</v>
      </c>
      <c r="J3908" s="8">
        <f t="shared" ref="J3908:J3971" ca="1" si="1173">IFERROR(100-(100/(1+I3908)),"")</f>
        <v>42.958944044052139</v>
      </c>
      <c r="K3908" t="str">
        <f t="shared" ref="K3908:K3971" ca="1" si="1174">IF(J3908="","",IF(J3908&lt;$P$4,"BUY",IF(J3908&gt;$P$6,"SELL",K3907)))</f>
        <v>BUY</v>
      </c>
      <c r="L3908" t="str">
        <f t="shared" ref="L3908:L3971" ca="1" si="1175">IF(K3908="BUY",IF(K3907="BUY","HOLD","BUY"),IF(K3908="SELL",IF(K3907="SELL","NA","SELL"),""))</f>
        <v>HOLD</v>
      </c>
      <c r="M3908" t="str">
        <f t="shared" ref="M3908:M3971" ca="1" si="1176">IF(AND(L3908="SELL",U3908=1),"SELL",IF(L3908="BUY","BUY",""))</f>
        <v/>
      </c>
      <c r="N3908">
        <f t="shared" si="1165"/>
        <v>4839.6000000000004</v>
      </c>
      <c r="O3908">
        <f t="shared" ca="1" si="1158"/>
        <v>24</v>
      </c>
      <c r="Q3908" t="str">
        <f t="shared" ca="1" si="1161"/>
        <v>NO</v>
      </c>
      <c r="R3908" t="str">
        <f t="shared" ca="1" si="1162"/>
        <v>NO</v>
      </c>
      <c r="S3908" t="b">
        <f t="shared" ca="1" si="1159"/>
        <v>0</v>
      </c>
      <c r="T3908" t="b">
        <f t="shared" ca="1" si="1160"/>
        <v>0</v>
      </c>
      <c r="U3908">
        <f t="shared" ca="1" si="1164"/>
        <v>1</v>
      </c>
      <c r="W3908" s="7"/>
      <c r="X3908" t="str">
        <f t="shared" ca="1" si="1166"/>
        <v>24</v>
      </c>
    </row>
    <row r="3909" spans="1:24" x14ac:dyDescent="0.3">
      <c r="A3909">
        <f t="shared" si="1167"/>
        <v>3908</v>
      </c>
      <c r="B3909" s="1">
        <v>40781</v>
      </c>
      <c r="C3909">
        <v>4747.8</v>
      </c>
      <c r="D3909">
        <f t="shared" si="1168"/>
        <v>-91.800000000000182</v>
      </c>
      <c r="E3909" t="str">
        <f t="shared" si="1169"/>
        <v/>
      </c>
      <c r="F3909" s="4">
        <f t="shared" si="1170"/>
        <v>-91.800000000000182</v>
      </c>
      <c r="G3909">
        <f t="shared" ca="1" si="1171"/>
        <v>0.53049999999999953</v>
      </c>
      <c r="H3909">
        <f t="shared" ca="1" si="1172"/>
        <v>0.67564999999999964</v>
      </c>
      <c r="I3909" s="4">
        <f t="shared" ca="1" si="1163"/>
        <v>0.78516983645378491</v>
      </c>
      <c r="J3909" s="8">
        <f t="shared" ca="1" si="1173"/>
        <v>43.982920863905804</v>
      </c>
      <c r="K3909" t="str">
        <f t="shared" ca="1" si="1174"/>
        <v>BUY</v>
      </c>
      <c r="L3909" t="str">
        <f t="shared" ca="1" si="1175"/>
        <v>HOLD</v>
      </c>
      <c r="M3909" t="str">
        <f t="shared" ca="1" si="1176"/>
        <v/>
      </c>
      <c r="N3909">
        <f t="shared" si="1165"/>
        <v>4747.8</v>
      </c>
      <c r="O3909">
        <f t="shared" ref="O3909:O3972" ca="1" si="1177">IF(M3909="BUY",O3908+1,O3908)</f>
        <v>24</v>
      </c>
      <c r="Q3909" t="str">
        <f t="shared" ca="1" si="1161"/>
        <v>NO</v>
      </c>
      <c r="R3909" t="str">
        <f t="shared" ca="1" si="1162"/>
        <v>NO</v>
      </c>
      <c r="S3909" t="b">
        <f t="shared" ca="1" si="1159"/>
        <v>0</v>
      </c>
      <c r="T3909" t="b">
        <f t="shared" ca="1" si="1160"/>
        <v>0</v>
      </c>
      <c r="U3909">
        <f t="shared" ca="1" si="1164"/>
        <v>1</v>
      </c>
      <c r="W3909" s="7"/>
      <c r="X3909" t="str">
        <f t="shared" ca="1" si="1166"/>
        <v>24</v>
      </c>
    </row>
    <row r="3910" spans="1:24" x14ac:dyDescent="0.3">
      <c r="A3910">
        <f t="shared" si="1167"/>
        <v>3909</v>
      </c>
      <c r="B3910" s="1">
        <v>40785</v>
      </c>
      <c r="C3910">
        <v>5001</v>
      </c>
      <c r="D3910">
        <f t="shared" si="1168"/>
        <v>253.19999999999982</v>
      </c>
      <c r="E3910">
        <f t="shared" si="1169"/>
        <v>253.19999999999982</v>
      </c>
      <c r="F3910" s="4" t="str">
        <f t="shared" si="1170"/>
        <v/>
      </c>
      <c r="G3910">
        <f t="shared" ca="1" si="1171"/>
        <v>0.93079999999999929</v>
      </c>
      <c r="H3910">
        <f t="shared" ca="1" si="1172"/>
        <v>0.64766666666666628</v>
      </c>
      <c r="I3910" s="4">
        <f t="shared" ca="1" si="1163"/>
        <v>1.4371590324240862</v>
      </c>
      <c r="J3910" s="8">
        <f t="shared" ca="1" si="1173"/>
        <v>58.968619335219827</v>
      </c>
      <c r="K3910" t="str">
        <f t="shared" ca="1" si="1174"/>
        <v>BUY</v>
      </c>
      <c r="L3910" t="str">
        <f t="shared" ca="1" si="1175"/>
        <v>HOLD</v>
      </c>
      <c r="M3910" t="str">
        <f t="shared" ca="1" si="1176"/>
        <v/>
      </c>
      <c r="N3910">
        <f t="shared" si="1165"/>
        <v>5001</v>
      </c>
      <c r="O3910">
        <f t="shared" ca="1" si="1177"/>
        <v>24</v>
      </c>
      <c r="Q3910" t="str">
        <f t="shared" ca="1" si="1161"/>
        <v>NO</v>
      </c>
      <c r="R3910" t="str">
        <f t="shared" ca="1" si="1162"/>
        <v>NO</v>
      </c>
      <c r="S3910" t="b">
        <f t="shared" ca="1" si="1159"/>
        <v>0</v>
      </c>
      <c r="T3910" t="b">
        <f t="shared" ca="1" si="1160"/>
        <v>0</v>
      </c>
      <c r="U3910">
        <f t="shared" ca="1" si="1164"/>
        <v>1</v>
      </c>
      <c r="W3910" s="7"/>
      <c r="X3910" t="str">
        <f t="shared" ca="1" si="1166"/>
        <v>24</v>
      </c>
    </row>
    <row r="3911" spans="1:24" x14ac:dyDescent="0.3">
      <c r="A3911">
        <f t="shared" si="1167"/>
        <v>3910</v>
      </c>
      <c r="B3911" s="1">
        <v>40788</v>
      </c>
      <c r="C3911">
        <v>5040</v>
      </c>
      <c r="D3911">
        <f t="shared" si="1168"/>
        <v>39</v>
      </c>
      <c r="E3911">
        <f t="shared" si="1169"/>
        <v>39</v>
      </c>
      <c r="F3911" s="4" t="str">
        <f t="shared" si="1170"/>
        <v/>
      </c>
      <c r="G3911">
        <f t="shared" ca="1" si="1171"/>
        <v>0.84066666666666601</v>
      </c>
      <c r="H3911">
        <f t="shared" ca="1" si="1172"/>
        <v>0.67156249999999995</v>
      </c>
      <c r="I3911" s="4">
        <f t="shared" ca="1" si="1163"/>
        <v>1.2518070420350542</v>
      </c>
      <c r="J3911" s="8">
        <f t="shared" ca="1" si="1173"/>
        <v>55.591221568600417</v>
      </c>
      <c r="K3911" t="str">
        <f t="shared" ca="1" si="1174"/>
        <v>BUY</v>
      </c>
      <c r="L3911" t="str">
        <f t="shared" ca="1" si="1175"/>
        <v>HOLD</v>
      </c>
      <c r="M3911" t="str">
        <f t="shared" ca="1" si="1176"/>
        <v/>
      </c>
      <c r="N3911">
        <f t="shared" si="1165"/>
        <v>5040</v>
      </c>
      <c r="O3911">
        <f t="shared" ca="1" si="1177"/>
        <v>24</v>
      </c>
      <c r="Q3911" t="str">
        <f t="shared" ca="1" si="1161"/>
        <v>NO</v>
      </c>
      <c r="R3911" t="str">
        <f t="shared" ca="1" si="1162"/>
        <v>NO</v>
      </c>
      <c r="S3911" t="b">
        <f t="shared" ca="1" si="1159"/>
        <v>0</v>
      </c>
      <c r="T3911" t="b">
        <f t="shared" ca="1" si="1160"/>
        <v>0</v>
      </c>
      <c r="U3911">
        <f t="shared" ca="1" si="1164"/>
        <v>1</v>
      </c>
      <c r="W3911" s="7"/>
      <c r="X3911" t="str">
        <f t="shared" ca="1" si="1166"/>
        <v>24</v>
      </c>
    </row>
    <row r="3912" spans="1:24" x14ac:dyDescent="0.3">
      <c r="A3912">
        <f t="shared" si="1167"/>
        <v>3911</v>
      </c>
      <c r="B3912" s="1">
        <v>40791</v>
      </c>
      <c r="C3912">
        <v>5017.2</v>
      </c>
      <c r="D3912">
        <f t="shared" si="1168"/>
        <v>-22.800000000000182</v>
      </c>
      <c r="E3912" t="str">
        <f t="shared" si="1169"/>
        <v/>
      </c>
      <c r="F3912" s="4">
        <f t="shared" si="1170"/>
        <v>-22.800000000000182</v>
      </c>
      <c r="G3912">
        <f t="shared" ca="1" si="1171"/>
        <v>0.83250000000000002</v>
      </c>
      <c r="H3912">
        <f t="shared" ca="1" si="1172"/>
        <v>0.62227777777777793</v>
      </c>
      <c r="I3912" s="4">
        <f t="shared" ca="1" si="1163"/>
        <v>1.3378269797339519</v>
      </c>
      <c r="J3912" s="8">
        <f t="shared" ca="1" si="1173"/>
        <v>57.22523485832123</v>
      </c>
      <c r="K3912" t="str">
        <f t="shared" ca="1" si="1174"/>
        <v>BUY</v>
      </c>
      <c r="L3912" t="str">
        <f t="shared" ca="1" si="1175"/>
        <v>HOLD</v>
      </c>
      <c r="M3912" t="str">
        <f t="shared" ca="1" si="1176"/>
        <v/>
      </c>
      <c r="N3912">
        <f t="shared" si="1165"/>
        <v>5017.2</v>
      </c>
      <c r="O3912">
        <f t="shared" ca="1" si="1177"/>
        <v>24</v>
      </c>
      <c r="Q3912" t="str">
        <f t="shared" ca="1" si="1161"/>
        <v>NO</v>
      </c>
      <c r="R3912" t="str">
        <f t="shared" ca="1" si="1162"/>
        <v>NO</v>
      </c>
      <c r="S3912" t="b">
        <f t="shared" ca="1" si="1159"/>
        <v>0</v>
      </c>
      <c r="T3912" t="b">
        <f t="shared" ca="1" si="1160"/>
        <v>0</v>
      </c>
      <c r="U3912">
        <f t="shared" ca="1" si="1164"/>
        <v>1</v>
      </c>
      <c r="W3912" s="7"/>
      <c r="X3912" t="str">
        <f t="shared" ca="1" si="1166"/>
        <v>24</v>
      </c>
    </row>
    <row r="3913" spans="1:24" x14ac:dyDescent="0.3">
      <c r="A3913">
        <f t="shared" si="1167"/>
        <v>3912</v>
      </c>
      <c r="B3913" s="1">
        <v>40792</v>
      </c>
      <c r="C3913">
        <v>5064.3</v>
      </c>
      <c r="D3913">
        <f t="shared" si="1168"/>
        <v>47.100000000000364</v>
      </c>
      <c r="E3913">
        <f t="shared" si="1169"/>
        <v>47.100000000000364</v>
      </c>
      <c r="F3913" s="4" t="str">
        <f t="shared" si="1170"/>
        <v/>
      </c>
      <c r="G3913">
        <f t="shared" ca="1" si="1171"/>
        <v>0.77225000000000066</v>
      </c>
      <c r="H3913">
        <f t="shared" ca="1" si="1172"/>
        <v>0.67168750000000044</v>
      </c>
      <c r="I3913" s="4">
        <f t="shared" ca="1" si="1163"/>
        <v>1.1497161998697314</v>
      </c>
      <c r="J3913" s="8">
        <f t="shared" ca="1" si="1173"/>
        <v>53.482231744795051</v>
      </c>
      <c r="K3913" t="str">
        <f t="shared" ca="1" si="1174"/>
        <v>BUY</v>
      </c>
      <c r="L3913" t="str">
        <f t="shared" ca="1" si="1175"/>
        <v>HOLD</v>
      </c>
      <c r="M3913" t="str">
        <f t="shared" ca="1" si="1176"/>
        <v/>
      </c>
      <c r="N3913">
        <f t="shared" si="1165"/>
        <v>5064.3</v>
      </c>
      <c r="O3913">
        <f t="shared" ca="1" si="1177"/>
        <v>24</v>
      </c>
      <c r="Q3913" t="str">
        <f t="shared" ca="1" si="1161"/>
        <v>NO</v>
      </c>
      <c r="R3913" t="str">
        <f t="shared" ca="1" si="1162"/>
        <v>NO</v>
      </c>
      <c r="S3913" t="b">
        <f t="shared" ca="1" si="1159"/>
        <v>0</v>
      </c>
      <c r="T3913" t="b">
        <f t="shared" ca="1" si="1160"/>
        <v>0</v>
      </c>
      <c r="U3913">
        <f t="shared" ca="1" si="1164"/>
        <v>1</v>
      </c>
      <c r="W3913" s="7"/>
      <c r="X3913" t="str">
        <f t="shared" ca="1" si="1166"/>
        <v>24</v>
      </c>
    </row>
    <row r="3914" spans="1:24" x14ac:dyDescent="0.3">
      <c r="A3914">
        <f t="shared" si="1167"/>
        <v>3913</v>
      </c>
      <c r="B3914" s="1">
        <v>40793</v>
      </c>
      <c r="C3914">
        <v>5124.6499999999996</v>
      </c>
      <c r="D3914">
        <f t="shared" si="1168"/>
        <v>60.349999999999454</v>
      </c>
      <c r="E3914">
        <f t="shared" si="1169"/>
        <v>60.349999999999454</v>
      </c>
      <c r="F3914" s="4" t="str">
        <f t="shared" si="1170"/>
        <v/>
      </c>
      <c r="G3914">
        <f t="shared" ca="1" si="1171"/>
        <v>0.74814285714285689</v>
      </c>
      <c r="H3914">
        <f t="shared" ca="1" si="1172"/>
        <v>0.67428571428571427</v>
      </c>
      <c r="I3914" s="4">
        <f t="shared" ca="1" si="1163"/>
        <v>1.1095338983050844</v>
      </c>
      <c r="J3914" s="8">
        <f t="shared" ca="1" si="1173"/>
        <v>52.596163503063167</v>
      </c>
      <c r="K3914" t="str">
        <f t="shared" ca="1" si="1174"/>
        <v>BUY</v>
      </c>
      <c r="L3914" t="str">
        <f t="shared" ca="1" si="1175"/>
        <v>HOLD</v>
      </c>
      <c r="M3914" t="str">
        <f t="shared" ca="1" si="1176"/>
        <v/>
      </c>
      <c r="N3914">
        <f t="shared" si="1165"/>
        <v>5124.6499999999996</v>
      </c>
      <c r="O3914">
        <f t="shared" ca="1" si="1177"/>
        <v>24</v>
      </c>
      <c r="Q3914" t="str">
        <f t="shared" ca="1" si="1161"/>
        <v>NO</v>
      </c>
      <c r="R3914" t="str">
        <f t="shared" ca="1" si="1162"/>
        <v>NO</v>
      </c>
      <c r="S3914" t="b">
        <f t="shared" ca="1" si="1159"/>
        <v>0</v>
      </c>
      <c r="T3914" t="b">
        <f t="shared" ca="1" si="1160"/>
        <v>0</v>
      </c>
      <c r="U3914">
        <f t="shared" ca="1" si="1164"/>
        <v>1</v>
      </c>
      <c r="W3914" s="7"/>
      <c r="X3914" t="str">
        <f t="shared" ca="1" si="1166"/>
        <v>24</v>
      </c>
    </row>
    <row r="3915" spans="1:24" x14ac:dyDescent="0.3">
      <c r="A3915">
        <f t="shared" si="1167"/>
        <v>3914</v>
      </c>
      <c r="B3915" s="1">
        <v>40794</v>
      </c>
      <c r="C3915">
        <v>5153.25</v>
      </c>
      <c r="D3915">
        <f t="shared" si="1168"/>
        <v>28.600000000000364</v>
      </c>
      <c r="E3915">
        <f t="shared" si="1169"/>
        <v>28.600000000000364</v>
      </c>
      <c r="F3915" s="4" t="str">
        <f t="shared" si="1170"/>
        <v/>
      </c>
      <c r="G3915">
        <f t="shared" ca="1" si="1171"/>
        <v>0.69037500000000018</v>
      </c>
      <c r="H3915">
        <f t="shared" ca="1" si="1172"/>
        <v>0.72475000000000067</v>
      </c>
      <c r="I3915" s="4">
        <f t="shared" ca="1" si="1163"/>
        <v>0.95256985167299002</v>
      </c>
      <c r="J3915" s="8">
        <f t="shared" ca="1" si="1173"/>
        <v>48.785442982068702</v>
      </c>
      <c r="K3915" t="str">
        <f t="shared" ca="1" si="1174"/>
        <v>BUY</v>
      </c>
      <c r="L3915" t="str">
        <f t="shared" ca="1" si="1175"/>
        <v>HOLD</v>
      </c>
      <c r="M3915" t="str">
        <f t="shared" ca="1" si="1176"/>
        <v/>
      </c>
      <c r="N3915">
        <f t="shared" si="1165"/>
        <v>5153.25</v>
      </c>
      <c r="O3915">
        <f t="shared" ca="1" si="1177"/>
        <v>24</v>
      </c>
      <c r="Q3915" t="str">
        <f t="shared" ca="1" si="1161"/>
        <v>NO</v>
      </c>
      <c r="R3915" t="str">
        <f t="shared" ca="1" si="1162"/>
        <v>NO</v>
      </c>
      <c r="S3915" t="b">
        <f t="shared" ca="1" si="1159"/>
        <v>0</v>
      </c>
      <c r="T3915" t="b">
        <f t="shared" ca="1" si="1160"/>
        <v>0</v>
      </c>
      <c r="U3915">
        <f t="shared" ca="1" si="1164"/>
        <v>1</v>
      </c>
      <c r="W3915" s="7"/>
      <c r="X3915" t="str">
        <f t="shared" ca="1" si="1166"/>
        <v>24</v>
      </c>
    </row>
    <row r="3916" spans="1:24" x14ac:dyDescent="0.3">
      <c r="A3916">
        <f t="shared" si="1167"/>
        <v>3915</v>
      </c>
      <c r="B3916" s="1">
        <v>40795</v>
      </c>
      <c r="C3916">
        <v>5059.45</v>
      </c>
      <c r="D3916">
        <f t="shared" si="1168"/>
        <v>-93.800000000000182</v>
      </c>
      <c r="E3916" t="str">
        <f t="shared" si="1169"/>
        <v/>
      </c>
      <c r="F3916" s="4">
        <f t="shared" si="1170"/>
        <v>-93.800000000000182</v>
      </c>
      <c r="G3916">
        <f t="shared" ca="1" si="1171"/>
        <v>0.75928571428571434</v>
      </c>
      <c r="H3916">
        <f t="shared" ca="1" si="1172"/>
        <v>0.75521428571428639</v>
      </c>
      <c r="I3916" s="4">
        <f t="shared" ca="1" si="1163"/>
        <v>1.0053910905135715</v>
      </c>
      <c r="J3916" s="8">
        <f t="shared" ca="1" si="1173"/>
        <v>50.134414941281868</v>
      </c>
      <c r="K3916" t="str">
        <f t="shared" ca="1" si="1174"/>
        <v>BUY</v>
      </c>
      <c r="L3916" t="str">
        <f t="shared" ca="1" si="1175"/>
        <v>HOLD</v>
      </c>
      <c r="M3916" t="str">
        <f t="shared" ca="1" si="1176"/>
        <v/>
      </c>
      <c r="N3916">
        <f t="shared" si="1165"/>
        <v>5059.45</v>
      </c>
      <c r="O3916">
        <f t="shared" ca="1" si="1177"/>
        <v>24</v>
      </c>
      <c r="Q3916" t="str">
        <f t="shared" ca="1" si="1161"/>
        <v>NO</v>
      </c>
      <c r="R3916" t="str">
        <f t="shared" ca="1" si="1162"/>
        <v>NO</v>
      </c>
      <c r="S3916" t="b">
        <f t="shared" ca="1" si="1159"/>
        <v>0</v>
      </c>
      <c r="T3916" t="b">
        <f t="shared" ca="1" si="1160"/>
        <v>0</v>
      </c>
      <c r="U3916">
        <f t="shared" ca="1" si="1164"/>
        <v>1</v>
      </c>
      <c r="W3916" s="7"/>
      <c r="X3916" t="str">
        <f t="shared" ca="1" si="1166"/>
        <v>24</v>
      </c>
    </row>
    <row r="3917" spans="1:24" x14ac:dyDescent="0.3">
      <c r="A3917">
        <f t="shared" si="1167"/>
        <v>3916</v>
      </c>
      <c r="B3917" s="1">
        <v>40798</v>
      </c>
      <c r="C3917">
        <v>4946.8</v>
      </c>
      <c r="D3917">
        <f t="shared" si="1168"/>
        <v>-112.64999999999964</v>
      </c>
      <c r="E3917" t="str">
        <f t="shared" si="1169"/>
        <v/>
      </c>
      <c r="F3917" s="4">
        <f t="shared" si="1170"/>
        <v>-112.64999999999964</v>
      </c>
      <c r="G3917">
        <f t="shared" ca="1" si="1171"/>
        <v>0.75928571428571434</v>
      </c>
      <c r="H3917">
        <f t="shared" ca="1" si="1172"/>
        <v>0.75549999999999928</v>
      </c>
      <c r="I3917" s="4">
        <f t="shared" ca="1" si="1163"/>
        <v>1.0050108726481999</v>
      </c>
      <c r="J3917" s="8">
        <f t="shared" ca="1" si="1173"/>
        <v>50.124958740038693</v>
      </c>
      <c r="K3917" t="str">
        <f t="shared" ca="1" si="1174"/>
        <v>BUY</v>
      </c>
      <c r="L3917" t="str">
        <f t="shared" ca="1" si="1175"/>
        <v>HOLD</v>
      </c>
      <c r="M3917" t="str">
        <f t="shared" ca="1" si="1176"/>
        <v/>
      </c>
      <c r="N3917">
        <f t="shared" si="1165"/>
        <v>4946.8</v>
      </c>
      <c r="O3917">
        <f t="shared" ca="1" si="1177"/>
        <v>24</v>
      </c>
      <c r="Q3917" t="str">
        <f t="shared" ca="1" si="1161"/>
        <v>NO</v>
      </c>
      <c r="R3917" t="str">
        <f t="shared" ca="1" si="1162"/>
        <v>NO</v>
      </c>
      <c r="S3917" t="b">
        <f t="shared" ca="1" si="1159"/>
        <v>0</v>
      </c>
      <c r="T3917" t="b">
        <f t="shared" ca="1" si="1160"/>
        <v>0</v>
      </c>
      <c r="U3917">
        <f t="shared" ca="1" si="1164"/>
        <v>1</v>
      </c>
      <c r="W3917" s="7"/>
      <c r="X3917" t="str">
        <f t="shared" ca="1" si="1166"/>
        <v>24</v>
      </c>
    </row>
    <row r="3918" spans="1:24" x14ac:dyDescent="0.3">
      <c r="A3918">
        <f t="shared" si="1167"/>
        <v>3917</v>
      </c>
      <c r="B3918" s="1">
        <v>40799</v>
      </c>
      <c r="C3918">
        <v>4940.95</v>
      </c>
      <c r="D3918">
        <f t="shared" si="1168"/>
        <v>-5.8500000000003638</v>
      </c>
      <c r="E3918" t="str">
        <f t="shared" si="1169"/>
        <v/>
      </c>
      <c r="F3918" s="4">
        <f t="shared" si="1170"/>
        <v>-5.8500000000003638</v>
      </c>
      <c r="G3918">
        <f t="shared" ca="1" si="1171"/>
        <v>0.75928571428571434</v>
      </c>
      <c r="H3918">
        <f t="shared" ca="1" si="1172"/>
        <v>0.62314285714285689</v>
      </c>
      <c r="I3918" s="4">
        <f t="shared" ca="1" si="1163"/>
        <v>1.2184777624942693</v>
      </c>
      <c r="J3918" s="8">
        <f t="shared" ca="1" si="1173"/>
        <v>54.924046708690724</v>
      </c>
      <c r="K3918" t="str">
        <f t="shared" ca="1" si="1174"/>
        <v>BUY</v>
      </c>
      <c r="L3918" t="str">
        <f t="shared" ca="1" si="1175"/>
        <v>HOLD</v>
      </c>
      <c r="M3918" t="str">
        <f t="shared" ca="1" si="1176"/>
        <v/>
      </c>
      <c r="N3918">
        <f t="shared" si="1165"/>
        <v>4940.95</v>
      </c>
      <c r="O3918">
        <f t="shared" ca="1" si="1177"/>
        <v>24</v>
      </c>
      <c r="Q3918" t="str">
        <f t="shared" ca="1" si="1161"/>
        <v>NO</v>
      </c>
      <c r="R3918" t="str">
        <f t="shared" ca="1" si="1162"/>
        <v>NO</v>
      </c>
      <c r="S3918" t="b">
        <f t="shared" ca="1" si="1159"/>
        <v>0</v>
      </c>
      <c r="T3918" t="b">
        <f t="shared" ca="1" si="1160"/>
        <v>0</v>
      </c>
      <c r="U3918">
        <f t="shared" ca="1" si="1164"/>
        <v>1</v>
      </c>
      <c r="W3918" s="7"/>
      <c r="X3918" t="str">
        <f t="shared" ca="1" si="1166"/>
        <v>24</v>
      </c>
    </row>
    <row r="3919" spans="1:24" x14ac:dyDescent="0.3">
      <c r="A3919">
        <f t="shared" si="1167"/>
        <v>3918</v>
      </c>
      <c r="B3919" s="1">
        <v>40800</v>
      </c>
      <c r="C3919">
        <v>5012.55</v>
      </c>
      <c r="D3919">
        <f t="shared" si="1168"/>
        <v>71.600000000000364</v>
      </c>
      <c r="E3919">
        <f t="shared" si="1169"/>
        <v>71.600000000000364</v>
      </c>
      <c r="F3919" s="4" t="str">
        <f t="shared" si="1170"/>
        <v/>
      </c>
      <c r="G3919">
        <f t="shared" ca="1" si="1171"/>
        <v>0.78564285714285687</v>
      </c>
      <c r="H3919">
        <f t="shared" ca="1" si="1172"/>
        <v>0.62314285714285689</v>
      </c>
      <c r="I3919" s="4">
        <f t="shared" ca="1" si="1163"/>
        <v>1.26077487391105</v>
      </c>
      <c r="J3919" s="8">
        <f t="shared" ca="1" si="1173"/>
        <v>55.767378187902445</v>
      </c>
      <c r="K3919" t="str">
        <f t="shared" ca="1" si="1174"/>
        <v>BUY</v>
      </c>
      <c r="L3919" t="str">
        <f t="shared" ca="1" si="1175"/>
        <v>HOLD</v>
      </c>
      <c r="M3919" t="str">
        <f t="shared" ca="1" si="1176"/>
        <v/>
      </c>
      <c r="N3919">
        <f t="shared" si="1165"/>
        <v>5012.55</v>
      </c>
      <c r="O3919">
        <f t="shared" ca="1" si="1177"/>
        <v>24</v>
      </c>
      <c r="Q3919" t="str">
        <f t="shared" ca="1" si="1161"/>
        <v>NO</v>
      </c>
      <c r="R3919" t="str">
        <f t="shared" ca="1" si="1162"/>
        <v>NO</v>
      </c>
      <c r="S3919" t="b">
        <f t="shared" ca="1" si="1159"/>
        <v>0</v>
      </c>
      <c r="T3919" t="b">
        <f t="shared" ca="1" si="1160"/>
        <v>0</v>
      </c>
      <c r="U3919">
        <f t="shared" ca="1" si="1164"/>
        <v>1</v>
      </c>
      <c r="W3919" s="7"/>
      <c r="X3919" t="str">
        <f t="shared" ca="1" si="1166"/>
        <v>24</v>
      </c>
    </row>
    <row r="3920" spans="1:24" x14ac:dyDescent="0.3">
      <c r="A3920">
        <f t="shared" si="1167"/>
        <v>3919</v>
      </c>
      <c r="B3920" s="1">
        <v>40801</v>
      </c>
      <c r="C3920">
        <v>5075.7</v>
      </c>
      <c r="D3920">
        <f t="shared" si="1168"/>
        <v>63.149999999999636</v>
      </c>
      <c r="E3920">
        <f t="shared" si="1169"/>
        <v>63.149999999999636</v>
      </c>
      <c r="F3920" s="4" t="str">
        <f t="shared" si="1170"/>
        <v/>
      </c>
      <c r="G3920">
        <f t="shared" ca="1" si="1171"/>
        <v>0.80428571428571427</v>
      </c>
      <c r="H3920">
        <f t="shared" ca="1" si="1172"/>
        <v>0.62314285714285689</v>
      </c>
      <c r="I3920" s="4">
        <f t="shared" ca="1" si="1163"/>
        <v>1.2906923429619446</v>
      </c>
      <c r="J3920" s="8">
        <f t="shared" ca="1" si="1173"/>
        <v>56.34507606084869</v>
      </c>
      <c r="K3920" t="str">
        <f t="shared" ca="1" si="1174"/>
        <v>BUY</v>
      </c>
      <c r="L3920" t="str">
        <f t="shared" ca="1" si="1175"/>
        <v>HOLD</v>
      </c>
      <c r="M3920" t="str">
        <f t="shared" ca="1" si="1176"/>
        <v/>
      </c>
      <c r="N3920">
        <f t="shared" si="1165"/>
        <v>5075.7</v>
      </c>
      <c r="O3920">
        <f t="shared" ca="1" si="1177"/>
        <v>24</v>
      </c>
      <c r="Q3920" t="str">
        <f t="shared" ca="1" si="1161"/>
        <v>NO</v>
      </c>
      <c r="R3920" t="str">
        <f t="shared" ca="1" si="1162"/>
        <v>NO</v>
      </c>
      <c r="S3920" t="b">
        <f t="shared" ref="S3920:S3983" ca="1" si="1178">AND(Q3920="YES",Q3919="YES")</f>
        <v>0</v>
      </c>
      <c r="T3920" t="b">
        <f t="shared" ref="T3920:T3983" ca="1" si="1179">AND(R3920="YES",R3919="YES")</f>
        <v>0</v>
      </c>
      <c r="U3920">
        <f t="shared" ca="1" si="1164"/>
        <v>1</v>
      </c>
      <c r="W3920" s="7"/>
      <c r="X3920" t="str">
        <f t="shared" ca="1" si="1166"/>
        <v>24</v>
      </c>
    </row>
    <row r="3921" spans="1:24" x14ac:dyDescent="0.3">
      <c r="A3921">
        <f t="shared" si="1167"/>
        <v>3920</v>
      </c>
      <c r="B3921" s="1">
        <v>40802</v>
      </c>
      <c r="C3921">
        <v>5084.25</v>
      </c>
      <c r="D3921">
        <f t="shared" si="1168"/>
        <v>8.5500000000001819</v>
      </c>
      <c r="E3921">
        <f t="shared" si="1169"/>
        <v>8.5500000000001819</v>
      </c>
      <c r="F3921" s="4" t="str">
        <f t="shared" si="1170"/>
        <v/>
      </c>
      <c r="G3921">
        <f t="shared" ca="1" si="1171"/>
        <v>0.71443750000000028</v>
      </c>
      <c r="H3921">
        <f t="shared" ca="1" si="1172"/>
        <v>0.62699999999999967</v>
      </c>
      <c r="I3921" s="4">
        <f t="shared" ca="1" si="1163"/>
        <v>1.1394537480063807</v>
      </c>
      <c r="J3921" s="8">
        <f t="shared" ca="1" si="1173"/>
        <v>53.259097050738511</v>
      </c>
      <c r="K3921" t="str">
        <f t="shared" ca="1" si="1174"/>
        <v>BUY</v>
      </c>
      <c r="L3921" t="str">
        <f t="shared" ca="1" si="1175"/>
        <v>HOLD</v>
      </c>
      <c r="M3921" t="str">
        <f t="shared" ca="1" si="1176"/>
        <v/>
      </c>
      <c r="N3921">
        <f t="shared" si="1165"/>
        <v>5084.25</v>
      </c>
      <c r="O3921">
        <f t="shared" ca="1" si="1177"/>
        <v>24</v>
      </c>
      <c r="Q3921" t="str">
        <f t="shared" ref="Q3921:Q3984" ca="1" si="1180">IF(J3921&lt;30,"YES","NO")</f>
        <v>NO</v>
      </c>
      <c r="R3921" t="str">
        <f t="shared" ref="R3921:R3984" ca="1" si="1181">IF(J3921&gt;70,"YES","NO")</f>
        <v>NO</v>
      </c>
      <c r="S3921" t="b">
        <f t="shared" ca="1" si="1178"/>
        <v>0</v>
      </c>
      <c r="T3921" t="b">
        <f t="shared" ca="1" si="1179"/>
        <v>0</v>
      </c>
      <c r="U3921">
        <f t="shared" ca="1" si="1164"/>
        <v>1</v>
      </c>
      <c r="W3921" s="7"/>
      <c r="X3921" t="str">
        <f t="shared" ca="1" si="1166"/>
        <v>24</v>
      </c>
    </row>
    <row r="3922" spans="1:24" x14ac:dyDescent="0.3">
      <c r="A3922">
        <f t="shared" si="1167"/>
        <v>3921</v>
      </c>
      <c r="B3922" s="1">
        <v>40805</v>
      </c>
      <c r="C3922">
        <v>5031.95</v>
      </c>
      <c r="D3922">
        <f t="shared" si="1168"/>
        <v>-52.300000000000182</v>
      </c>
      <c r="E3922" t="str">
        <f t="shared" si="1169"/>
        <v/>
      </c>
      <c r="F3922" s="4">
        <f t="shared" si="1170"/>
        <v>-52.300000000000182</v>
      </c>
      <c r="G3922">
        <f t="shared" ca="1" si="1171"/>
        <v>0.71443750000000028</v>
      </c>
      <c r="H3922">
        <f t="shared" ca="1" si="1172"/>
        <v>0.63200000000000123</v>
      </c>
      <c r="I3922" s="4">
        <f t="shared" ref="I3922:I3985" ca="1" si="1182">IFERROR(G3922/H3922,"")</f>
        <v>1.1304390822784793</v>
      </c>
      <c r="J3922" s="8">
        <f t="shared" ca="1" si="1173"/>
        <v>53.061319222021034</v>
      </c>
      <c r="K3922" t="str">
        <f t="shared" ca="1" si="1174"/>
        <v>BUY</v>
      </c>
      <c r="L3922" t="str">
        <f t="shared" ca="1" si="1175"/>
        <v>HOLD</v>
      </c>
      <c r="M3922" t="str">
        <f t="shared" ca="1" si="1176"/>
        <v/>
      </c>
      <c r="N3922">
        <f t="shared" si="1165"/>
        <v>5031.95</v>
      </c>
      <c r="O3922">
        <f t="shared" ca="1" si="1177"/>
        <v>24</v>
      </c>
      <c r="Q3922" t="str">
        <f t="shared" ca="1" si="1180"/>
        <v>NO</v>
      </c>
      <c r="R3922" t="str">
        <f t="shared" ca="1" si="1181"/>
        <v>NO</v>
      </c>
      <c r="S3922" t="b">
        <f t="shared" ca="1" si="1178"/>
        <v>0</v>
      </c>
      <c r="T3922" t="b">
        <f t="shared" ca="1" si="1179"/>
        <v>0</v>
      </c>
      <c r="U3922">
        <f t="shared" ca="1" si="1164"/>
        <v>1</v>
      </c>
      <c r="W3922" s="7"/>
      <c r="X3922" t="str">
        <f t="shared" ca="1" si="1166"/>
        <v>24</v>
      </c>
    </row>
    <row r="3923" spans="1:24" x14ac:dyDescent="0.3">
      <c r="A3923">
        <f t="shared" si="1167"/>
        <v>3922</v>
      </c>
      <c r="B3923" s="1">
        <v>40806</v>
      </c>
      <c r="C3923">
        <v>5140.2</v>
      </c>
      <c r="D3923">
        <f t="shared" si="1168"/>
        <v>108.25</v>
      </c>
      <c r="E3923">
        <f t="shared" si="1169"/>
        <v>108.25</v>
      </c>
      <c r="F3923" s="4" t="str">
        <f t="shared" si="1170"/>
        <v/>
      </c>
      <c r="G3923">
        <f t="shared" ca="1" si="1171"/>
        <v>0.75533333333333363</v>
      </c>
      <c r="H3923">
        <f t="shared" ca="1" si="1172"/>
        <v>0.57480000000000109</v>
      </c>
      <c r="I3923" s="4">
        <f t="shared" ca="1" si="1182"/>
        <v>1.3140802598005084</v>
      </c>
      <c r="J3923" s="8">
        <f t="shared" ca="1" si="1173"/>
        <v>56.786287089013598</v>
      </c>
      <c r="K3923" t="str">
        <f t="shared" ca="1" si="1174"/>
        <v>BUY</v>
      </c>
      <c r="L3923" t="str">
        <f t="shared" ca="1" si="1175"/>
        <v>HOLD</v>
      </c>
      <c r="M3923" t="str">
        <f t="shared" ca="1" si="1176"/>
        <v/>
      </c>
      <c r="N3923">
        <f t="shared" si="1165"/>
        <v>5140.2</v>
      </c>
      <c r="O3923">
        <f t="shared" ca="1" si="1177"/>
        <v>24</v>
      </c>
      <c r="Q3923" t="str">
        <f t="shared" ca="1" si="1180"/>
        <v>NO</v>
      </c>
      <c r="R3923" t="str">
        <f t="shared" ca="1" si="1181"/>
        <v>NO</v>
      </c>
      <c r="S3923" t="b">
        <f t="shared" ca="1" si="1178"/>
        <v>0</v>
      </c>
      <c r="T3923" t="b">
        <f t="shared" ca="1" si="1179"/>
        <v>0</v>
      </c>
      <c r="U3923">
        <f t="shared" ca="1" si="1164"/>
        <v>1</v>
      </c>
      <c r="W3923" s="7"/>
      <c r="X3923" t="str">
        <f t="shared" ca="1" si="1166"/>
        <v>24</v>
      </c>
    </row>
    <row r="3924" spans="1:24" x14ac:dyDescent="0.3">
      <c r="A3924">
        <f t="shared" si="1167"/>
        <v>3923</v>
      </c>
      <c r="B3924" s="1">
        <v>40807</v>
      </c>
      <c r="C3924">
        <v>5133.25</v>
      </c>
      <c r="D3924">
        <f t="shared" si="1168"/>
        <v>-6.9499999999998181</v>
      </c>
      <c r="E3924" t="str">
        <f t="shared" si="1169"/>
        <v/>
      </c>
      <c r="F3924" s="4">
        <f t="shared" si="1170"/>
        <v>-6.9499999999998181</v>
      </c>
      <c r="G3924">
        <f t="shared" ca="1" si="1171"/>
        <v>0.53325000000000045</v>
      </c>
      <c r="H3924">
        <f t="shared" ca="1" si="1172"/>
        <v>0.49058333333333393</v>
      </c>
      <c r="I3924" s="4">
        <f t="shared" ca="1" si="1182"/>
        <v>1.0869712926787833</v>
      </c>
      <c r="J3924" s="8">
        <f t="shared" ca="1" si="1173"/>
        <v>52.083672472733191</v>
      </c>
      <c r="K3924" t="str">
        <f t="shared" ca="1" si="1174"/>
        <v>BUY</v>
      </c>
      <c r="L3924" t="str">
        <f t="shared" ca="1" si="1175"/>
        <v>HOLD</v>
      </c>
      <c r="M3924" t="str">
        <f t="shared" ca="1" si="1176"/>
        <v/>
      </c>
      <c r="N3924">
        <f t="shared" si="1165"/>
        <v>5133.25</v>
      </c>
      <c r="O3924">
        <f t="shared" ca="1" si="1177"/>
        <v>24</v>
      </c>
      <c r="Q3924" t="str">
        <f t="shared" ca="1" si="1180"/>
        <v>NO</v>
      </c>
      <c r="R3924" t="str">
        <f t="shared" ca="1" si="1181"/>
        <v>NO</v>
      </c>
      <c r="S3924" t="b">
        <f t="shared" ca="1" si="1178"/>
        <v>0</v>
      </c>
      <c r="T3924" t="b">
        <f t="shared" ca="1" si="1179"/>
        <v>0</v>
      </c>
      <c r="U3924">
        <f t="shared" ca="1" si="1164"/>
        <v>1</v>
      </c>
      <c r="W3924" s="7"/>
      <c r="X3924" t="str">
        <f t="shared" ca="1" si="1166"/>
        <v>24</v>
      </c>
    </row>
    <row r="3925" spans="1:24" x14ac:dyDescent="0.3">
      <c r="A3925">
        <f t="shared" si="1167"/>
        <v>3924</v>
      </c>
      <c r="B3925" s="1">
        <v>40808</v>
      </c>
      <c r="C3925">
        <v>4923.6499999999996</v>
      </c>
      <c r="D3925">
        <f t="shared" si="1168"/>
        <v>-209.60000000000036</v>
      </c>
      <c r="E3925" t="str">
        <f t="shared" si="1169"/>
        <v/>
      </c>
      <c r="F3925" s="4">
        <f t="shared" si="1170"/>
        <v>-209.60000000000036</v>
      </c>
      <c r="G3925">
        <f t="shared" ca="1" si="1171"/>
        <v>0.55371428571428627</v>
      </c>
      <c r="H3925">
        <f t="shared" ca="1" si="1172"/>
        <v>0.71992857142857247</v>
      </c>
      <c r="I3925" s="4">
        <f t="shared" ca="1" si="1182"/>
        <v>0.76912392102391081</v>
      </c>
      <c r="J3925" s="8">
        <f t="shared" ca="1" si="1173"/>
        <v>43.474847176266046</v>
      </c>
      <c r="K3925" t="str">
        <f t="shared" ca="1" si="1174"/>
        <v>BUY</v>
      </c>
      <c r="L3925" t="str">
        <f t="shared" ca="1" si="1175"/>
        <v>HOLD</v>
      </c>
      <c r="M3925" t="str">
        <f t="shared" ca="1" si="1176"/>
        <v/>
      </c>
      <c r="N3925">
        <f t="shared" si="1165"/>
        <v>4923.6499999999996</v>
      </c>
      <c r="O3925">
        <f t="shared" ca="1" si="1177"/>
        <v>24</v>
      </c>
      <c r="Q3925" t="str">
        <f t="shared" ca="1" si="1180"/>
        <v>NO</v>
      </c>
      <c r="R3925" t="str">
        <f t="shared" ca="1" si="1181"/>
        <v>NO</v>
      </c>
      <c r="S3925" t="b">
        <f t="shared" ca="1" si="1178"/>
        <v>0</v>
      </c>
      <c r="T3925" t="b">
        <f t="shared" ca="1" si="1179"/>
        <v>0</v>
      </c>
      <c r="U3925">
        <f t="shared" ca="1" si="1164"/>
        <v>1</v>
      </c>
      <c r="W3925" s="7"/>
      <c r="X3925" t="str">
        <f t="shared" ca="1" si="1166"/>
        <v>24</v>
      </c>
    </row>
    <row r="3926" spans="1:24" x14ac:dyDescent="0.3">
      <c r="A3926">
        <f t="shared" si="1167"/>
        <v>3925</v>
      </c>
      <c r="B3926" s="1">
        <v>40809</v>
      </c>
      <c r="C3926">
        <v>4867.75</v>
      </c>
      <c r="D3926">
        <f t="shared" si="1168"/>
        <v>-55.899999999999636</v>
      </c>
      <c r="E3926" t="str">
        <f t="shared" si="1169"/>
        <v/>
      </c>
      <c r="F3926" s="4">
        <f t="shared" si="1170"/>
        <v>-55.899999999999636</v>
      </c>
      <c r="G3926">
        <f t="shared" ca="1" si="1171"/>
        <v>0.55371428571428627</v>
      </c>
      <c r="H3926">
        <f t="shared" ca="1" si="1172"/>
        <v>0.76721428571428607</v>
      </c>
      <c r="I3926" s="4">
        <f t="shared" ca="1" si="1182"/>
        <v>0.72172051019458194</v>
      </c>
      <c r="J3926" s="8">
        <f t="shared" ca="1" si="1173"/>
        <v>41.918563780890082</v>
      </c>
      <c r="K3926" t="str">
        <f t="shared" ca="1" si="1174"/>
        <v>BUY</v>
      </c>
      <c r="L3926" t="str">
        <f t="shared" ca="1" si="1175"/>
        <v>HOLD</v>
      </c>
      <c r="M3926" t="str">
        <f t="shared" ca="1" si="1176"/>
        <v/>
      </c>
      <c r="N3926">
        <f t="shared" si="1165"/>
        <v>4867.75</v>
      </c>
      <c r="O3926">
        <f t="shared" ca="1" si="1177"/>
        <v>24</v>
      </c>
      <c r="Q3926" t="str">
        <f t="shared" ca="1" si="1180"/>
        <v>NO</v>
      </c>
      <c r="R3926" t="str">
        <f t="shared" ca="1" si="1181"/>
        <v>NO</v>
      </c>
      <c r="S3926" t="b">
        <f t="shared" ca="1" si="1178"/>
        <v>0</v>
      </c>
      <c r="T3926" t="b">
        <f t="shared" ca="1" si="1179"/>
        <v>0</v>
      </c>
      <c r="U3926">
        <f t="shared" ca="1" si="1164"/>
        <v>1</v>
      </c>
      <c r="W3926" s="7"/>
      <c r="X3926" t="str">
        <f t="shared" ca="1" si="1166"/>
        <v>24</v>
      </c>
    </row>
    <row r="3927" spans="1:24" x14ac:dyDescent="0.3">
      <c r="A3927">
        <f t="shared" si="1167"/>
        <v>3926</v>
      </c>
      <c r="B3927" s="1">
        <v>40812</v>
      </c>
      <c r="C3927">
        <v>4835.3999999999996</v>
      </c>
      <c r="D3927">
        <f t="shared" si="1168"/>
        <v>-32.350000000000364</v>
      </c>
      <c r="E3927" t="str">
        <f t="shared" si="1169"/>
        <v/>
      </c>
      <c r="F3927" s="4">
        <f t="shared" si="1170"/>
        <v>-32.350000000000364</v>
      </c>
      <c r="G3927">
        <f t="shared" ca="1" si="1171"/>
        <v>0.5675</v>
      </c>
      <c r="H3927">
        <f t="shared" ca="1" si="1172"/>
        <v>0.71175000000000066</v>
      </c>
      <c r="I3927" s="4">
        <f t="shared" ca="1" si="1182"/>
        <v>0.79733052335791987</v>
      </c>
      <c r="J3927" s="8">
        <f t="shared" ca="1" si="1173"/>
        <v>44.361930818839134</v>
      </c>
      <c r="K3927" t="str">
        <f t="shared" ca="1" si="1174"/>
        <v>BUY</v>
      </c>
      <c r="L3927" t="str">
        <f t="shared" ca="1" si="1175"/>
        <v>HOLD</v>
      </c>
      <c r="M3927" t="str">
        <f t="shared" ca="1" si="1176"/>
        <v/>
      </c>
      <c r="N3927">
        <f t="shared" si="1165"/>
        <v>4835.3999999999996</v>
      </c>
      <c r="O3927">
        <f t="shared" ca="1" si="1177"/>
        <v>24</v>
      </c>
      <c r="Q3927" t="str">
        <f t="shared" ca="1" si="1180"/>
        <v>NO</v>
      </c>
      <c r="R3927" t="str">
        <f t="shared" ca="1" si="1181"/>
        <v>NO</v>
      </c>
      <c r="S3927" t="b">
        <f t="shared" ca="1" si="1178"/>
        <v>0</v>
      </c>
      <c r="T3927" t="b">
        <f t="shared" ca="1" si="1179"/>
        <v>0</v>
      </c>
      <c r="U3927">
        <f t="shared" ca="1" si="1164"/>
        <v>1</v>
      </c>
      <c r="W3927" s="7"/>
      <c r="X3927" t="str">
        <f t="shared" ca="1" si="1166"/>
        <v>24</v>
      </c>
    </row>
    <row r="3928" spans="1:24" x14ac:dyDescent="0.3">
      <c r="A3928">
        <f t="shared" si="1167"/>
        <v>3927</v>
      </c>
      <c r="B3928" s="1">
        <v>40813</v>
      </c>
      <c r="C3928">
        <v>4971.25</v>
      </c>
      <c r="D3928">
        <f t="shared" si="1168"/>
        <v>135.85000000000036</v>
      </c>
      <c r="E3928">
        <f t="shared" si="1169"/>
        <v>135.85000000000036</v>
      </c>
      <c r="F3928" s="4" t="str">
        <f t="shared" si="1170"/>
        <v/>
      </c>
      <c r="G3928">
        <f t="shared" ca="1" si="1171"/>
        <v>0.6933333333333348</v>
      </c>
      <c r="H3928">
        <f t="shared" ca="1" si="1172"/>
        <v>0.71175000000000066</v>
      </c>
      <c r="I3928" s="4">
        <f t="shared" ca="1" si="1182"/>
        <v>0.97412480974124926</v>
      </c>
      <c r="J3928" s="8">
        <f t="shared" ca="1" si="1173"/>
        <v>49.344641480339277</v>
      </c>
      <c r="K3928" t="str">
        <f t="shared" ca="1" si="1174"/>
        <v>BUY</v>
      </c>
      <c r="L3928" t="str">
        <f t="shared" ca="1" si="1175"/>
        <v>HOLD</v>
      </c>
      <c r="M3928" t="str">
        <f t="shared" ca="1" si="1176"/>
        <v/>
      </c>
      <c r="N3928">
        <f t="shared" si="1165"/>
        <v>4971.25</v>
      </c>
      <c r="O3928">
        <f t="shared" ca="1" si="1177"/>
        <v>24</v>
      </c>
      <c r="Q3928" t="str">
        <f t="shared" ca="1" si="1180"/>
        <v>NO</v>
      </c>
      <c r="R3928" t="str">
        <f t="shared" ca="1" si="1181"/>
        <v>NO</v>
      </c>
      <c r="S3928" t="b">
        <f t="shared" ca="1" si="1178"/>
        <v>0</v>
      </c>
      <c r="T3928" t="b">
        <f t="shared" ca="1" si="1179"/>
        <v>0</v>
      </c>
      <c r="U3928">
        <f t="shared" ca="1" si="1164"/>
        <v>1</v>
      </c>
      <c r="W3928" s="7"/>
      <c r="X3928" t="str">
        <f t="shared" ca="1" si="1166"/>
        <v>24</v>
      </c>
    </row>
    <row r="3929" spans="1:24" x14ac:dyDescent="0.3">
      <c r="A3929">
        <f t="shared" si="1167"/>
        <v>3928</v>
      </c>
      <c r="B3929" s="1">
        <v>40814</v>
      </c>
      <c r="C3929">
        <v>4945.8999999999996</v>
      </c>
      <c r="D3929">
        <f t="shared" si="1168"/>
        <v>-25.350000000000364</v>
      </c>
      <c r="E3929" t="str">
        <f t="shared" si="1169"/>
        <v/>
      </c>
      <c r="F3929" s="4">
        <f t="shared" si="1170"/>
        <v>-25.350000000000364</v>
      </c>
      <c r="G3929">
        <f t="shared" ca="1" si="1171"/>
        <v>0.77480000000000104</v>
      </c>
      <c r="H3929">
        <f t="shared" ca="1" si="1172"/>
        <v>0.66083333333333427</v>
      </c>
      <c r="I3929" s="4">
        <f t="shared" ca="1" si="1182"/>
        <v>1.1724590163934425</v>
      </c>
      <c r="J3929" s="8">
        <f t="shared" ca="1" si="1173"/>
        <v>53.969212194385754</v>
      </c>
      <c r="K3929" t="str">
        <f t="shared" ca="1" si="1174"/>
        <v>BUY</v>
      </c>
      <c r="L3929" t="str">
        <f t="shared" ca="1" si="1175"/>
        <v>HOLD</v>
      </c>
      <c r="M3929" t="str">
        <f t="shared" ca="1" si="1176"/>
        <v/>
      </c>
      <c r="N3929">
        <f t="shared" si="1165"/>
        <v>4945.8999999999996</v>
      </c>
      <c r="O3929">
        <f t="shared" ca="1" si="1177"/>
        <v>24</v>
      </c>
      <c r="Q3929" t="str">
        <f t="shared" ca="1" si="1180"/>
        <v>NO</v>
      </c>
      <c r="R3929" t="str">
        <f t="shared" ca="1" si="1181"/>
        <v>NO</v>
      </c>
      <c r="S3929" t="b">
        <f t="shared" ca="1" si="1178"/>
        <v>0</v>
      </c>
      <c r="T3929" t="b">
        <f t="shared" ca="1" si="1179"/>
        <v>0</v>
      </c>
      <c r="U3929">
        <f t="shared" ca="1" si="1164"/>
        <v>1</v>
      </c>
      <c r="W3929" s="7"/>
      <c r="X3929" t="str">
        <f t="shared" ca="1" si="1166"/>
        <v>24</v>
      </c>
    </row>
    <row r="3930" spans="1:24" x14ac:dyDescent="0.3">
      <c r="A3930">
        <f t="shared" si="1167"/>
        <v>3929</v>
      </c>
      <c r="B3930" s="1">
        <v>40815</v>
      </c>
      <c r="C3930">
        <v>5015.45</v>
      </c>
      <c r="D3930">
        <f t="shared" si="1168"/>
        <v>69.550000000000182</v>
      </c>
      <c r="E3930">
        <f t="shared" si="1169"/>
        <v>69.550000000000182</v>
      </c>
      <c r="F3930" s="4" t="str">
        <f t="shared" si="1170"/>
        <v/>
      </c>
      <c r="G3930">
        <f t="shared" ca="1" si="1171"/>
        <v>0.76158333333333461</v>
      </c>
      <c r="H3930">
        <f t="shared" ca="1" si="1172"/>
        <v>0.6261875000000009</v>
      </c>
      <c r="I3930" s="4">
        <f t="shared" ca="1" si="1182"/>
        <v>1.2162225105632634</v>
      </c>
      <c r="J3930" s="8">
        <f t="shared" ca="1" si="1173"/>
        <v>54.878176932430613</v>
      </c>
      <c r="K3930" t="str">
        <f t="shared" ca="1" si="1174"/>
        <v>BUY</v>
      </c>
      <c r="L3930" t="str">
        <f t="shared" ca="1" si="1175"/>
        <v>HOLD</v>
      </c>
      <c r="M3930" t="str">
        <f t="shared" ca="1" si="1176"/>
        <v/>
      </c>
      <c r="N3930">
        <f t="shared" si="1165"/>
        <v>5015.45</v>
      </c>
      <c r="O3930">
        <f t="shared" ca="1" si="1177"/>
        <v>24</v>
      </c>
      <c r="Q3930" t="str">
        <f t="shared" ca="1" si="1180"/>
        <v>NO</v>
      </c>
      <c r="R3930" t="str">
        <f t="shared" ca="1" si="1181"/>
        <v>NO</v>
      </c>
      <c r="S3930" t="b">
        <f t="shared" ca="1" si="1178"/>
        <v>0</v>
      </c>
      <c r="T3930" t="b">
        <f t="shared" ca="1" si="1179"/>
        <v>0</v>
      </c>
      <c r="U3930">
        <f t="shared" ca="1" si="1164"/>
        <v>1</v>
      </c>
      <c r="W3930" s="7"/>
      <c r="X3930" t="str">
        <f t="shared" ca="1" si="1166"/>
        <v>24</v>
      </c>
    </row>
    <row r="3931" spans="1:24" x14ac:dyDescent="0.3">
      <c r="A3931">
        <f t="shared" si="1167"/>
        <v>3930</v>
      </c>
      <c r="B3931" s="1">
        <v>40816</v>
      </c>
      <c r="C3931">
        <v>4943.25</v>
      </c>
      <c r="D3931">
        <f t="shared" si="1168"/>
        <v>-72.199999999999818</v>
      </c>
      <c r="E3931" t="str">
        <f t="shared" si="1169"/>
        <v/>
      </c>
      <c r="F3931" s="4">
        <f t="shared" si="1170"/>
        <v>-72.199999999999818</v>
      </c>
      <c r="G3931">
        <f t="shared" ca="1" si="1171"/>
        <v>0.76158333333333461</v>
      </c>
      <c r="H3931">
        <f t="shared" ca="1" si="1172"/>
        <v>0.57562500000000116</v>
      </c>
      <c r="I3931" s="4">
        <f t="shared" ca="1" si="1182"/>
        <v>1.3230546507419467</v>
      </c>
      <c r="J3931" s="8">
        <f t="shared" ca="1" si="1173"/>
        <v>56.953229676253379</v>
      </c>
      <c r="K3931" t="str">
        <f t="shared" ca="1" si="1174"/>
        <v>BUY</v>
      </c>
      <c r="L3931" t="str">
        <f t="shared" ca="1" si="1175"/>
        <v>HOLD</v>
      </c>
      <c r="M3931" t="str">
        <f t="shared" ca="1" si="1176"/>
        <v/>
      </c>
      <c r="N3931">
        <f t="shared" si="1165"/>
        <v>4943.25</v>
      </c>
      <c r="O3931">
        <f t="shared" ca="1" si="1177"/>
        <v>24</v>
      </c>
      <c r="Q3931" t="str">
        <f t="shared" ca="1" si="1180"/>
        <v>NO</v>
      </c>
      <c r="R3931" t="str">
        <f t="shared" ca="1" si="1181"/>
        <v>NO</v>
      </c>
      <c r="S3931" t="b">
        <f t="shared" ca="1" si="1178"/>
        <v>0</v>
      </c>
      <c r="T3931" t="b">
        <f t="shared" ca="1" si="1179"/>
        <v>0</v>
      </c>
      <c r="U3931">
        <f t="shared" ca="1" si="1164"/>
        <v>1</v>
      </c>
      <c r="W3931" s="7"/>
      <c r="X3931" t="str">
        <f t="shared" ca="1" si="1166"/>
        <v>24</v>
      </c>
    </row>
    <row r="3932" spans="1:24" x14ac:dyDescent="0.3">
      <c r="A3932">
        <f t="shared" si="1167"/>
        <v>3931</v>
      </c>
      <c r="B3932" s="1">
        <v>40819</v>
      </c>
      <c r="C3932">
        <v>4849.5</v>
      </c>
      <c r="D3932">
        <f t="shared" si="1168"/>
        <v>-93.75</v>
      </c>
      <c r="E3932" t="str">
        <f t="shared" si="1169"/>
        <v/>
      </c>
      <c r="F3932" s="4">
        <f t="shared" si="1170"/>
        <v>-93.75</v>
      </c>
      <c r="G3932">
        <f t="shared" ca="1" si="1171"/>
        <v>0.76158333333333461</v>
      </c>
      <c r="H3932">
        <f t="shared" ca="1" si="1172"/>
        <v>0.68550000000000066</v>
      </c>
      <c r="I3932" s="4">
        <f t="shared" ca="1" si="1182"/>
        <v>1.1109895453440319</v>
      </c>
      <c r="J3932" s="8">
        <f t="shared" ca="1" si="1173"/>
        <v>52.628851137345258</v>
      </c>
      <c r="K3932" t="str">
        <f t="shared" ca="1" si="1174"/>
        <v>BUY</v>
      </c>
      <c r="L3932" t="str">
        <f t="shared" ca="1" si="1175"/>
        <v>HOLD</v>
      </c>
      <c r="M3932" t="str">
        <f t="shared" ca="1" si="1176"/>
        <v/>
      </c>
      <c r="N3932">
        <f t="shared" si="1165"/>
        <v>4849.5</v>
      </c>
      <c r="O3932">
        <f t="shared" ca="1" si="1177"/>
        <v>24</v>
      </c>
      <c r="Q3932" t="str">
        <f t="shared" ca="1" si="1180"/>
        <v>NO</v>
      </c>
      <c r="R3932" t="str">
        <f t="shared" ca="1" si="1181"/>
        <v>NO</v>
      </c>
      <c r="S3932" t="b">
        <f t="shared" ca="1" si="1178"/>
        <v>0</v>
      </c>
      <c r="T3932" t="b">
        <f t="shared" ca="1" si="1179"/>
        <v>0</v>
      </c>
      <c r="U3932">
        <f t="shared" ca="1" si="1164"/>
        <v>1</v>
      </c>
      <c r="W3932" s="7"/>
      <c r="X3932" t="str">
        <f t="shared" ca="1" si="1166"/>
        <v>24</v>
      </c>
    </row>
    <row r="3933" spans="1:24" x14ac:dyDescent="0.3">
      <c r="A3933">
        <f t="shared" si="1167"/>
        <v>3932</v>
      </c>
      <c r="B3933" s="1">
        <v>40820</v>
      </c>
      <c r="C3933">
        <v>4772.1499999999996</v>
      </c>
      <c r="D3933">
        <f t="shared" si="1168"/>
        <v>-77.350000000000364</v>
      </c>
      <c r="E3933" t="str">
        <f t="shared" si="1169"/>
        <v/>
      </c>
      <c r="F3933" s="4">
        <f t="shared" si="1170"/>
        <v>-77.350000000000364</v>
      </c>
      <c r="G3933">
        <f t="shared" ca="1" si="1171"/>
        <v>0.77070000000000083</v>
      </c>
      <c r="H3933">
        <f t="shared" ca="1" si="1172"/>
        <v>0.69527777777777888</v>
      </c>
      <c r="I3933" s="4">
        <f t="shared" ca="1" si="1182"/>
        <v>1.1084778266080697</v>
      </c>
      <c r="J3933" s="8">
        <f t="shared" ca="1" si="1173"/>
        <v>52.57242037926904</v>
      </c>
      <c r="K3933" t="str">
        <f t="shared" ca="1" si="1174"/>
        <v>BUY</v>
      </c>
      <c r="L3933" t="str">
        <f t="shared" ca="1" si="1175"/>
        <v>HOLD</v>
      </c>
      <c r="M3933" t="str">
        <f t="shared" ca="1" si="1176"/>
        <v/>
      </c>
      <c r="N3933">
        <f t="shared" si="1165"/>
        <v>4772.1499999999996</v>
      </c>
      <c r="O3933">
        <f t="shared" ca="1" si="1177"/>
        <v>24</v>
      </c>
      <c r="Q3933" t="str">
        <f t="shared" ca="1" si="1180"/>
        <v>NO</v>
      </c>
      <c r="R3933" t="str">
        <f t="shared" ca="1" si="1181"/>
        <v>NO</v>
      </c>
      <c r="S3933" t="b">
        <f t="shared" ca="1" si="1178"/>
        <v>0</v>
      </c>
      <c r="T3933" t="b">
        <f t="shared" ca="1" si="1179"/>
        <v>0</v>
      </c>
      <c r="U3933">
        <f t="shared" ca="1" si="1164"/>
        <v>1</v>
      </c>
      <c r="W3933" s="7"/>
      <c r="X3933" t="str">
        <f t="shared" ca="1" si="1166"/>
        <v>24</v>
      </c>
    </row>
    <row r="3934" spans="1:24" x14ac:dyDescent="0.3">
      <c r="A3934">
        <f t="shared" si="1167"/>
        <v>3933</v>
      </c>
      <c r="B3934" s="1">
        <v>40821</v>
      </c>
      <c r="C3934">
        <v>4751.3</v>
      </c>
      <c r="D3934">
        <f t="shared" si="1168"/>
        <v>-20.849999999999454</v>
      </c>
      <c r="E3934" t="str">
        <f t="shared" si="1169"/>
        <v/>
      </c>
      <c r="F3934" s="4">
        <f t="shared" si="1170"/>
        <v>-20.849999999999454</v>
      </c>
      <c r="G3934">
        <f t="shared" ca="1" si="1171"/>
        <v>0.80550000000000177</v>
      </c>
      <c r="H3934">
        <f t="shared" ca="1" si="1172"/>
        <v>0.6466000000000004</v>
      </c>
      <c r="I3934" s="4">
        <f t="shared" ca="1" si="1182"/>
        <v>1.2457469842251798</v>
      </c>
      <c r="J3934" s="8">
        <f t="shared" ca="1" si="1173"/>
        <v>55.471386268163393</v>
      </c>
      <c r="K3934" t="str">
        <f t="shared" ca="1" si="1174"/>
        <v>BUY</v>
      </c>
      <c r="L3934" t="str">
        <f t="shared" ca="1" si="1175"/>
        <v>HOLD</v>
      </c>
      <c r="M3934" t="str">
        <f t="shared" ca="1" si="1176"/>
        <v/>
      </c>
      <c r="N3934">
        <f t="shared" si="1165"/>
        <v>4751.3</v>
      </c>
      <c r="O3934">
        <f t="shared" ca="1" si="1177"/>
        <v>24</v>
      </c>
      <c r="Q3934" t="str">
        <f t="shared" ca="1" si="1180"/>
        <v>NO</v>
      </c>
      <c r="R3934" t="str">
        <f t="shared" ca="1" si="1181"/>
        <v>NO</v>
      </c>
      <c r="S3934" t="b">
        <f t="shared" ca="1" si="1178"/>
        <v>0</v>
      </c>
      <c r="T3934" t="b">
        <f t="shared" ca="1" si="1179"/>
        <v>0</v>
      </c>
      <c r="U3934">
        <f t="shared" ca="1" si="1164"/>
        <v>1</v>
      </c>
      <c r="W3934" s="7"/>
      <c r="X3934" t="str">
        <f t="shared" ca="1" si="1166"/>
        <v>24</v>
      </c>
    </row>
    <row r="3935" spans="1:24" x14ac:dyDescent="0.3">
      <c r="A3935">
        <f t="shared" si="1167"/>
        <v>3934</v>
      </c>
      <c r="B3935" s="1">
        <v>40823</v>
      </c>
      <c r="C3935">
        <v>4888.05</v>
      </c>
      <c r="D3935">
        <f t="shared" si="1168"/>
        <v>136.75</v>
      </c>
      <c r="E3935">
        <f t="shared" si="1169"/>
        <v>136.75</v>
      </c>
      <c r="F3935" s="4" t="str">
        <f t="shared" si="1170"/>
        <v/>
      </c>
      <c r="G3935">
        <f t="shared" ca="1" si="1171"/>
        <v>1.1260000000000014</v>
      </c>
      <c r="H3935">
        <f t="shared" ca="1" si="1172"/>
        <v>0.6466000000000004</v>
      </c>
      <c r="I3935" s="4">
        <f t="shared" ca="1" si="1182"/>
        <v>1.7414166408908147</v>
      </c>
      <c r="J3935" s="8">
        <f t="shared" ca="1" si="1173"/>
        <v>63.522509308360618</v>
      </c>
      <c r="K3935" t="str">
        <f t="shared" ca="1" si="1174"/>
        <v>BUY</v>
      </c>
      <c r="L3935" t="str">
        <f t="shared" ca="1" si="1175"/>
        <v>HOLD</v>
      </c>
      <c r="M3935" t="str">
        <f t="shared" ca="1" si="1176"/>
        <v/>
      </c>
      <c r="N3935">
        <f t="shared" si="1165"/>
        <v>4888.05</v>
      </c>
      <c r="O3935">
        <f t="shared" ca="1" si="1177"/>
        <v>24</v>
      </c>
      <c r="Q3935" t="str">
        <f t="shared" ca="1" si="1180"/>
        <v>NO</v>
      </c>
      <c r="R3935" t="str">
        <f t="shared" ca="1" si="1181"/>
        <v>NO</v>
      </c>
      <c r="S3935" t="b">
        <f t="shared" ca="1" si="1178"/>
        <v>0</v>
      </c>
      <c r="T3935" t="b">
        <f t="shared" ca="1" si="1179"/>
        <v>0</v>
      </c>
      <c r="U3935">
        <f t="shared" ca="1" si="1164"/>
        <v>1</v>
      </c>
      <c r="W3935" s="7"/>
      <c r="X3935" t="str">
        <f t="shared" ca="1" si="1166"/>
        <v>24</v>
      </c>
    </row>
    <row r="3936" spans="1:24" x14ac:dyDescent="0.3">
      <c r="A3936">
        <f t="shared" si="1167"/>
        <v>3935</v>
      </c>
      <c r="B3936" s="1">
        <v>40826</v>
      </c>
      <c r="C3936">
        <v>4979.6000000000004</v>
      </c>
      <c r="D3936">
        <f t="shared" si="1168"/>
        <v>91.550000000000182</v>
      </c>
      <c r="E3936">
        <f t="shared" si="1169"/>
        <v>91.550000000000182</v>
      </c>
      <c r="F3936" s="4" t="str">
        <f t="shared" si="1170"/>
        <v/>
      </c>
      <c r="G3936">
        <f t="shared" ca="1" si="1171"/>
        <v>1.0839000000000014</v>
      </c>
      <c r="H3936">
        <f t="shared" ca="1" si="1172"/>
        <v>0.66033333333333355</v>
      </c>
      <c r="I3936" s="4">
        <f t="shared" ca="1" si="1182"/>
        <v>1.641443715295307</v>
      </c>
      <c r="J3936" s="8">
        <f t="shared" ca="1" si="1173"/>
        <v>62.141915263630658</v>
      </c>
      <c r="K3936" t="str">
        <f t="shared" ca="1" si="1174"/>
        <v>BUY</v>
      </c>
      <c r="L3936" t="str">
        <f t="shared" ca="1" si="1175"/>
        <v>HOLD</v>
      </c>
      <c r="M3936" t="str">
        <f t="shared" ca="1" si="1176"/>
        <v/>
      </c>
      <c r="N3936">
        <f t="shared" si="1165"/>
        <v>4979.6000000000004</v>
      </c>
      <c r="O3936">
        <f t="shared" ca="1" si="1177"/>
        <v>24</v>
      </c>
      <c r="Q3936" t="str">
        <f t="shared" ca="1" si="1180"/>
        <v>NO</v>
      </c>
      <c r="R3936" t="str">
        <f t="shared" ca="1" si="1181"/>
        <v>NO</v>
      </c>
      <c r="S3936" t="b">
        <f t="shared" ca="1" si="1178"/>
        <v>0</v>
      </c>
      <c r="T3936" t="b">
        <f t="shared" ca="1" si="1179"/>
        <v>0</v>
      </c>
      <c r="U3936">
        <f t="shared" ca="1" si="1164"/>
        <v>1</v>
      </c>
      <c r="W3936" s="7"/>
      <c r="X3936" t="str">
        <f t="shared" ca="1" si="1166"/>
        <v>24</v>
      </c>
    </row>
    <row r="3937" spans="1:24" x14ac:dyDescent="0.3">
      <c r="A3937">
        <f t="shared" si="1167"/>
        <v>3936</v>
      </c>
      <c r="B3937" s="1">
        <v>40827</v>
      </c>
      <c r="C3937">
        <v>4974.3500000000004</v>
      </c>
      <c r="D3937">
        <f t="shared" si="1168"/>
        <v>-5.25</v>
      </c>
      <c r="E3937" t="str">
        <f t="shared" si="1169"/>
        <v/>
      </c>
      <c r="F3937" s="4">
        <f t="shared" si="1170"/>
        <v>-5.25</v>
      </c>
      <c r="G3937">
        <f t="shared" ca="1" si="1171"/>
        <v>1.0842500000000017</v>
      </c>
      <c r="H3937">
        <f t="shared" ca="1" si="1172"/>
        <v>0.59955000000000025</v>
      </c>
      <c r="I3937" s="4">
        <f t="shared" ca="1" si="1182"/>
        <v>1.8084396630806459</v>
      </c>
      <c r="J3937" s="8">
        <f t="shared" ca="1" si="1173"/>
        <v>64.393039553391162</v>
      </c>
      <c r="K3937" t="str">
        <f t="shared" ca="1" si="1174"/>
        <v>BUY</v>
      </c>
      <c r="L3937" t="str">
        <f t="shared" ca="1" si="1175"/>
        <v>HOLD</v>
      </c>
      <c r="M3937" t="str">
        <f t="shared" ca="1" si="1176"/>
        <v/>
      </c>
      <c r="N3937">
        <f t="shared" si="1165"/>
        <v>4974.3500000000004</v>
      </c>
      <c r="O3937">
        <f t="shared" ca="1" si="1177"/>
        <v>24</v>
      </c>
      <c r="Q3937" t="str">
        <f t="shared" ca="1" si="1180"/>
        <v>NO</v>
      </c>
      <c r="R3937" t="str">
        <f t="shared" ca="1" si="1181"/>
        <v>NO</v>
      </c>
      <c r="S3937" t="b">
        <f t="shared" ca="1" si="1178"/>
        <v>0</v>
      </c>
      <c r="T3937" t="b">
        <f t="shared" ca="1" si="1179"/>
        <v>0</v>
      </c>
      <c r="U3937">
        <f t="shared" ca="1" si="1164"/>
        <v>1</v>
      </c>
      <c r="W3937" s="7"/>
      <c r="X3937" t="str">
        <f t="shared" ca="1" si="1166"/>
        <v>24</v>
      </c>
    </row>
    <row r="3938" spans="1:24" x14ac:dyDescent="0.3">
      <c r="A3938">
        <f t="shared" si="1167"/>
        <v>3937</v>
      </c>
      <c r="B3938" s="1">
        <v>40828</v>
      </c>
      <c r="C3938">
        <v>5099.3999999999996</v>
      </c>
      <c r="D3938">
        <f t="shared" si="1168"/>
        <v>125.04999999999927</v>
      </c>
      <c r="E3938">
        <f t="shared" si="1169"/>
        <v>125.04999999999927</v>
      </c>
      <c r="F3938" s="4" t="str">
        <f t="shared" si="1170"/>
        <v/>
      </c>
      <c r="G3938">
        <f t="shared" ca="1" si="1171"/>
        <v>1.1174999999999999</v>
      </c>
      <c r="H3938">
        <f t="shared" ca="1" si="1172"/>
        <v>0.65844444444444494</v>
      </c>
      <c r="I3938" s="4">
        <f t="shared" ca="1" si="1182"/>
        <v>1.6971819102261207</v>
      </c>
      <c r="J3938" s="8">
        <f t="shared" ca="1" si="1173"/>
        <v>62.92426564895046</v>
      </c>
      <c r="K3938" t="str">
        <f t="shared" ca="1" si="1174"/>
        <v>BUY</v>
      </c>
      <c r="L3938" t="str">
        <f t="shared" ca="1" si="1175"/>
        <v>HOLD</v>
      </c>
      <c r="M3938" t="str">
        <f t="shared" ca="1" si="1176"/>
        <v/>
      </c>
      <c r="N3938">
        <f t="shared" si="1165"/>
        <v>5099.3999999999996</v>
      </c>
      <c r="O3938">
        <f t="shared" ca="1" si="1177"/>
        <v>24</v>
      </c>
      <c r="Q3938" t="str">
        <f t="shared" ca="1" si="1180"/>
        <v>NO</v>
      </c>
      <c r="R3938" t="str">
        <f t="shared" ca="1" si="1181"/>
        <v>NO</v>
      </c>
      <c r="S3938" t="b">
        <f t="shared" ca="1" si="1178"/>
        <v>0</v>
      </c>
      <c r="T3938" t="b">
        <f t="shared" ca="1" si="1179"/>
        <v>0</v>
      </c>
      <c r="U3938">
        <f t="shared" ca="1" si="1164"/>
        <v>1</v>
      </c>
      <c r="W3938" s="7"/>
      <c r="X3938" t="str">
        <f t="shared" ca="1" si="1166"/>
        <v>24</v>
      </c>
    </row>
    <row r="3939" spans="1:24" x14ac:dyDescent="0.3">
      <c r="A3939">
        <f t="shared" si="1167"/>
        <v>3938</v>
      </c>
      <c r="B3939" s="1">
        <v>40829</v>
      </c>
      <c r="C3939">
        <v>5077.8500000000004</v>
      </c>
      <c r="D3939">
        <f t="shared" si="1168"/>
        <v>-21.549999999999272</v>
      </c>
      <c r="E3939" t="str">
        <f t="shared" si="1169"/>
        <v/>
      </c>
      <c r="F3939" s="4">
        <f t="shared" si="1170"/>
        <v>-21.549999999999272</v>
      </c>
      <c r="G3939">
        <f t="shared" ca="1" si="1171"/>
        <v>1.1174999999999999</v>
      </c>
      <c r="H3939">
        <f t="shared" ca="1" si="1172"/>
        <v>0.44949999999999918</v>
      </c>
      <c r="I3939" s="4">
        <f t="shared" ca="1" si="1182"/>
        <v>2.4860956618465004</v>
      </c>
      <c r="J3939" s="8">
        <f t="shared" ca="1" si="1173"/>
        <v>71.314613911933662</v>
      </c>
      <c r="K3939" t="str">
        <f t="shared" ca="1" si="1174"/>
        <v>SELL</v>
      </c>
      <c r="L3939" t="str">
        <f t="shared" ca="1" si="1175"/>
        <v>SELL</v>
      </c>
      <c r="M3939" t="str">
        <f t="shared" ca="1" si="1176"/>
        <v>SELL</v>
      </c>
      <c r="N3939">
        <f t="shared" si="1165"/>
        <v>5077.8500000000004</v>
      </c>
      <c r="O3939">
        <f t="shared" ca="1" si="1177"/>
        <v>24</v>
      </c>
      <c r="Q3939" t="str">
        <f t="shared" ca="1" si="1180"/>
        <v>NO</v>
      </c>
      <c r="R3939" t="str">
        <f t="shared" ca="1" si="1181"/>
        <v>YES</v>
      </c>
      <c r="S3939" t="b">
        <f t="shared" ca="1" si="1178"/>
        <v>0</v>
      </c>
      <c r="T3939" t="b">
        <f t="shared" ca="1" si="1179"/>
        <v>0</v>
      </c>
      <c r="U3939">
        <f t="shared" ca="1" si="1164"/>
        <v>1</v>
      </c>
      <c r="W3939" s="7"/>
      <c r="X3939" t="str">
        <f t="shared" ca="1" si="1166"/>
        <v>SELL24</v>
      </c>
    </row>
    <row r="3940" spans="1:24" x14ac:dyDescent="0.3">
      <c r="A3940">
        <f t="shared" si="1167"/>
        <v>3939</v>
      </c>
      <c r="B3940" s="1">
        <v>40830</v>
      </c>
      <c r="C3940">
        <v>5132.3</v>
      </c>
      <c r="D3940">
        <f t="shared" si="1168"/>
        <v>54.449999999999818</v>
      </c>
      <c r="E3940">
        <f t="shared" si="1169"/>
        <v>54.449999999999818</v>
      </c>
      <c r="F3940" s="4" t="str">
        <f t="shared" si="1170"/>
        <v/>
      </c>
      <c r="G3940">
        <f t="shared" ca="1" si="1171"/>
        <v>1.0219999999999998</v>
      </c>
      <c r="H3940">
        <f t="shared" ca="1" si="1172"/>
        <v>0.43581249999999955</v>
      </c>
      <c r="I3940" s="4">
        <f t="shared" ca="1" si="1182"/>
        <v>2.3450451742435128</v>
      </c>
      <c r="J3940" s="8">
        <f t="shared" ca="1" si="1173"/>
        <v>70.105037513397662</v>
      </c>
      <c r="K3940" t="str">
        <f t="shared" ca="1" si="1174"/>
        <v>SELL</v>
      </c>
      <c r="L3940" t="str">
        <f t="shared" ca="1" si="1175"/>
        <v>NA</v>
      </c>
      <c r="M3940" t="str">
        <f t="shared" ca="1" si="1176"/>
        <v/>
      </c>
      <c r="N3940">
        <f t="shared" si="1165"/>
        <v>5132.3</v>
      </c>
      <c r="O3940">
        <f t="shared" ca="1" si="1177"/>
        <v>24</v>
      </c>
      <c r="Q3940" t="str">
        <f t="shared" ca="1" si="1180"/>
        <v>NO</v>
      </c>
      <c r="R3940" t="str">
        <f t="shared" ca="1" si="1181"/>
        <v>YES</v>
      </c>
      <c r="S3940" t="b">
        <f t="shared" ca="1" si="1178"/>
        <v>0</v>
      </c>
      <c r="T3940" t="b">
        <f t="shared" ca="1" si="1179"/>
        <v>1</v>
      </c>
      <c r="U3940">
        <f t="shared" ca="1" si="1164"/>
        <v>1</v>
      </c>
      <c r="W3940" s="7"/>
      <c r="X3940" t="str">
        <f t="shared" ca="1" si="1166"/>
        <v>24</v>
      </c>
    </row>
    <row r="3941" spans="1:24" x14ac:dyDescent="0.3">
      <c r="A3941">
        <f t="shared" si="1167"/>
        <v>3940</v>
      </c>
      <c r="B3941" s="1">
        <v>40833</v>
      </c>
      <c r="C3941">
        <v>5118.25</v>
      </c>
      <c r="D3941">
        <f t="shared" si="1168"/>
        <v>-14.050000000000182</v>
      </c>
      <c r="E3941" t="str">
        <f t="shared" si="1169"/>
        <v/>
      </c>
      <c r="F3941" s="4">
        <f t="shared" si="1170"/>
        <v>-14.050000000000182</v>
      </c>
      <c r="G3941">
        <f t="shared" ca="1" si="1171"/>
        <v>1.0219999999999998</v>
      </c>
      <c r="H3941">
        <f t="shared" ca="1" si="1172"/>
        <v>0.41293749999999929</v>
      </c>
      <c r="I3941" s="4">
        <f t="shared" ca="1" si="1182"/>
        <v>2.4749508097472415</v>
      </c>
      <c r="J3941" s="8">
        <f t="shared" ca="1" si="1173"/>
        <v>71.222614225358285</v>
      </c>
      <c r="K3941" t="str">
        <f t="shared" ca="1" si="1174"/>
        <v>SELL</v>
      </c>
      <c r="L3941" t="str">
        <f t="shared" ca="1" si="1175"/>
        <v>NA</v>
      </c>
      <c r="M3941" t="str">
        <f t="shared" ca="1" si="1176"/>
        <v/>
      </c>
      <c r="N3941">
        <f t="shared" si="1165"/>
        <v>5118.25</v>
      </c>
      <c r="O3941">
        <f t="shared" ca="1" si="1177"/>
        <v>24</v>
      </c>
      <c r="Q3941" t="str">
        <f t="shared" ca="1" si="1180"/>
        <v>NO</v>
      </c>
      <c r="R3941" t="str">
        <f t="shared" ca="1" si="1181"/>
        <v>YES</v>
      </c>
      <c r="S3941" t="b">
        <f t="shared" ca="1" si="1178"/>
        <v>0</v>
      </c>
      <c r="T3941" t="b">
        <f t="shared" ca="1" si="1179"/>
        <v>1</v>
      </c>
      <c r="U3941">
        <f t="shared" ca="1" si="1164"/>
        <v>1</v>
      </c>
      <c r="W3941" s="7"/>
      <c r="X3941" t="str">
        <f t="shared" ca="1" si="1166"/>
        <v>24</v>
      </c>
    </row>
    <row r="3942" spans="1:24" x14ac:dyDescent="0.3">
      <c r="A3942">
        <f t="shared" si="1167"/>
        <v>3941</v>
      </c>
      <c r="B3942" s="1">
        <v>40834</v>
      </c>
      <c r="C3942">
        <v>5037.5</v>
      </c>
      <c r="D3942">
        <f t="shared" si="1168"/>
        <v>-80.75</v>
      </c>
      <c r="E3942" t="str">
        <f t="shared" si="1169"/>
        <v/>
      </c>
      <c r="F3942" s="4">
        <f t="shared" si="1170"/>
        <v>-80.75</v>
      </c>
      <c r="G3942">
        <f t="shared" ca="1" si="1171"/>
        <v>0.95469999999999888</v>
      </c>
      <c r="H3942">
        <f t="shared" ca="1" si="1172"/>
        <v>0.45677777777777723</v>
      </c>
      <c r="I3942" s="4">
        <f t="shared" ca="1" si="1182"/>
        <v>2.0900754074434444</v>
      </c>
      <c r="J3942" s="8">
        <f t="shared" ca="1" si="1173"/>
        <v>67.638330197665169</v>
      </c>
      <c r="K3942" t="str">
        <f t="shared" ca="1" si="1174"/>
        <v>SELL</v>
      </c>
      <c r="L3942" t="str">
        <f t="shared" ca="1" si="1175"/>
        <v>NA</v>
      </c>
      <c r="M3942" t="str">
        <f t="shared" ca="1" si="1176"/>
        <v/>
      </c>
      <c r="N3942">
        <f t="shared" si="1165"/>
        <v>5037.5</v>
      </c>
      <c r="O3942">
        <f t="shared" ca="1" si="1177"/>
        <v>24</v>
      </c>
      <c r="Q3942" t="str">
        <f t="shared" ca="1" si="1180"/>
        <v>NO</v>
      </c>
      <c r="R3942" t="str">
        <f t="shared" ca="1" si="1181"/>
        <v>NO</v>
      </c>
      <c r="S3942" t="b">
        <f t="shared" ca="1" si="1178"/>
        <v>0</v>
      </c>
      <c r="T3942" t="b">
        <f t="shared" ca="1" si="1179"/>
        <v>0</v>
      </c>
      <c r="U3942">
        <f t="shared" ca="1" si="1164"/>
        <v>1</v>
      </c>
      <c r="W3942" s="7"/>
      <c r="X3942" t="str">
        <f t="shared" ca="1" si="1166"/>
        <v>24</v>
      </c>
    </row>
    <row r="3943" spans="1:24" x14ac:dyDescent="0.3">
      <c r="A3943">
        <f t="shared" si="1167"/>
        <v>3942</v>
      </c>
      <c r="B3943" s="1">
        <v>40835</v>
      </c>
      <c r="C3943">
        <v>5139.1499999999996</v>
      </c>
      <c r="D3943">
        <f t="shared" si="1168"/>
        <v>101.64999999999964</v>
      </c>
      <c r="E3943">
        <f t="shared" si="1169"/>
        <v>101.64999999999964</v>
      </c>
      <c r="F3943" s="4" t="str">
        <f t="shared" si="1170"/>
        <v/>
      </c>
      <c r="G3943">
        <f t="shared" ca="1" si="1171"/>
        <v>0.96499999999999841</v>
      </c>
      <c r="H3943">
        <f t="shared" ca="1" si="1172"/>
        <v>0.48218749999999888</v>
      </c>
      <c r="I3943" s="4">
        <f t="shared" ca="1" si="1182"/>
        <v>2.0012961762799755</v>
      </c>
      <c r="J3943" s="8">
        <f t="shared" ca="1" si="1173"/>
        <v>66.681062405527982</v>
      </c>
      <c r="K3943" t="str">
        <f t="shared" ca="1" si="1174"/>
        <v>SELL</v>
      </c>
      <c r="L3943" t="str">
        <f t="shared" ca="1" si="1175"/>
        <v>NA</v>
      </c>
      <c r="M3943" t="str">
        <f t="shared" ca="1" si="1176"/>
        <v/>
      </c>
      <c r="N3943">
        <f t="shared" si="1165"/>
        <v>5139.1499999999996</v>
      </c>
      <c r="O3943">
        <f t="shared" ca="1" si="1177"/>
        <v>24</v>
      </c>
      <c r="Q3943" t="str">
        <f t="shared" ca="1" si="1180"/>
        <v>NO</v>
      </c>
      <c r="R3943" t="str">
        <f t="shared" ca="1" si="1181"/>
        <v>NO</v>
      </c>
      <c r="S3943" t="b">
        <f t="shared" ca="1" si="1178"/>
        <v>0</v>
      </c>
      <c r="T3943" t="b">
        <f t="shared" ca="1" si="1179"/>
        <v>0</v>
      </c>
      <c r="U3943">
        <f t="shared" ca="1" si="1164"/>
        <v>1</v>
      </c>
      <c r="W3943" s="7"/>
      <c r="X3943" t="str">
        <f t="shared" ca="1" si="1166"/>
        <v>24</v>
      </c>
    </row>
    <row r="3944" spans="1:24" x14ac:dyDescent="0.3">
      <c r="A3944">
        <f t="shared" si="1167"/>
        <v>3943</v>
      </c>
      <c r="B3944" s="1">
        <v>40836</v>
      </c>
      <c r="C3944">
        <v>5091.8999999999996</v>
      </c>
      <c r="D3944">
        <f t="shared" si="1168"/>
        <v>-47.25</v>
      </c>
      <c r="E3944" t="str">
        <f t="shared" si="1169"/>
        <v/>
      </c>
      <c r="F3944" s="4">
        <f t="shared" si="1170"/>
        <v>-47.25</v>
      </c>
      <c r="G3944">
        <f t="shared" ca="1" si="1171"/>
        <v>1.0188999999999979</v>
      </c>
      <c r="H3944">
        <f t="shared" ca="1" si="1172"/>
        <v>0.4811111111111101</v>
      </c>
      <c r="I3944" s="4">
        <f t="shared" ca="1" si="1182"/>
        <v>2.117806004618938</v>
      </c>
      <c r="J3944" s="8">
        <f t="shared" ca="1" si="1173"/>
        <v>67.926163509899936</v>
      </c>
      <c r="K3944" t="str">
        <f t="shared" ca="1" si="1174"/>
        <v>SELL</v>
      </c>
      <c r="L3944" t="str">
        <f t="shared" ca="1" si="1175"/>
        <v>NA</v>
      </c>
      <c r="M3944" t="str">
        <f t="shared" ca="1" si="1176"/>
        <v/>
      </c>
      <c r="N3944">
        <f t="shared" si="1165"/>
        <v>5091.8999999999996</v>
      </c>
      <c r="O3944">
        <f t="shared" ca="1" si="1177"/>
        <v>24</v>
      </c>
      <c r="Q3944" t="str">
        <f t="shared" ca="1" si="1180"/>
        <v>NO</v>
      </c>
      <c r="R3944" t="str">
        <f t="shared" ca="1" si="1181"/>
        <v>NO</v>
      </c>
      <c r="S3944" t="b">
        <f t="shared" ca="1" si="1178"/>
        <v>0</v>
      </c>
      <c r="T3944" t="b">
        <f t="shared" ca="1" si="1179"/>
        <v>0</v>
      </c>
      <c r="U3944">
        <f t="shared" ca="1" si="1164"/>
        <v>1</v>
      </c>
      <c r="W3944" s="7"/>
      <c r="X3944" t="str">
        <f t="shared" ca="1" si="1166"/>
        <v>24</v>
      </c>
    </row>
    <row r="3945" spans="1:24" x14ac:dyDescent="0.3">
      <c r="A3945">
        <f t="shared" si="1167"/>
        <v>3944</v>
      </c>
      <c r="B3945" s="1">
        <v>40837</v>
      </c>
      <c r="C3945">
        <v>5049.95</v>
      </c>
      <c r="D3945">
        <f t="shared" si="1168"/>
        <v>-41.949999999999818</v>
      </c>
      <c r="E3945" t="str">
        <f t="shared" si="1169"/>
        <v/>
      </c>
      <c r="F3945" s="4">
        <f t="shared" si="1170"/>
        <v>-41.949999999999818</v>
      </c>
      <c r="G3945">
        <f t="shared" ca="1" si="1171"/>
        <v>1.0188999999999979</v>
      </c>
      <c r="H3945">
        <f t="shared" ca="1" si="1172"/>
        <v>0.44749999999999901</v>
      </c>
      <c r="I3945" s="4">
        <f t="shared" ca="1" si="1182"/>
        <v>2.2768715083798887</v>
      </c>
      <c r="J3945" s="8">
        <f t="shared" ca="1" si="1173"/>
        <v>69.483087834151661</v>
      </c>
      <c r="K3945" t="str">
        <f t="shared" ca="1" si="1174"/>
        <v>SELL</v>
      </c>
      <c r="L3945" t="str">
        <f t="shared" ca="1" si="1175"/>
        <v>NA</v>
      </c>
      <c r="M3945" t="str">
        <f t="shared" ca="1" si="1176"/>
        <v/>
      </c>
      <c r="N3945">
        <f t="shared" si="1165"/>
        <v>5049.95</v>
      </c>
      <c r="O3945">
        <f t="shared" ca="1" si="1177"/>
        <v>24</v>
      </c>
      <c r="Q3945" t="str">
        <f t="shared" ca="1" si="1180"/>
        <v>NO</v>
      </c>
      <c r="R3945" t="str">
        <f t="shared" ca="1" si="1181"/>
        <v>NO</v>
      </c>
      <c r="S3945" t="b">
        <f t="shared" ca="1" si="1178"/>
        <v>0</v>
      </c>
      <c r="T3945" t="b">
        <f t="shared" ca="1" si="1179"/>
        <v>0</v>
      </c>
      <c r="U3945">
        <f t="shared" ca="1" si="1164"/>
        <v>1</v>
      </c>
      <c r="W3945" s="7"/>
      <c r="X3945" t="str">
        <f t="shared" ca="1" si="1166"/>
        <v>24</v>
      </c>
    </row>
    <row r="3946" spans="1:24" x14ac:dyDescent="0.3">
      <c r="A3946">
        <f t="shared" si="1167"/>
        <v>3945</v>
      </c>
      <c r="B3946" s="1">
        <v>40840</v>
      </c>
      <c r="C3946">
        <v>5098.3500000000004</v>
      </c>
      <c r="D3946">
        <f t="shared" si="1168"/>
        <v>48.400000000000546</v>
      </c>
      <c r="E3946">
        <f t="shared" si="1169"/>
        <v>48.400000000000546</v>
      </c>
      <c r="F3946" s="4" t="str">
        <f t="shared" si="1170"/>
        <v/>
      </c>
      <c r="G3946">
        <f t="shared" ca="1" si="1171"/>
        <v>0.92974999999999908</v>
      </c>
      <c r="H3946">
        <f t="shared" ca="1" si="1172"/>
        <v>0.38624999999999887</v>
      </c>
      <c r="I3946" s="4">
        <f t="shared" ca="1" si="1182"/>
        <v>2.4071197411003284</v>
      </c>
      <c r="J3946" s="8">
        <f t="shared" ca="1" si="1173"/>
        <v>70.649696048632265</v>
      </c>
      <c r="K3946" t="str">
        <f t="shared" ca="1" si="1174"/>
        <v>SELL</v>
      </c>
      <c r="L3946" t="str">
        <f t="shared" ca="1" si="1175"/>
        <v>NA</v>
      </c>
      <c r="M3946" t="str">
        <f t="shared" ca="1" si="1176"/>
        <v/>
      </c>
      <c r="N3946">
        <f t="shared" si="1165"/>
        <v>5098.3500000000004</v>
      </c>
      <c r="O3946">
        <f t="shared" ca="1" si="1177"/>
        <v>24</v>
      </c>
      <c r="Q3946" t="str">
        <f t="shared" ca="1" si="1180"/>
        <v>NO</v>
      </c>
      <c r="R3946" t="str">
        <f t="shared" ca="1" si="1181"/>
        <v>YES</v>
      </c>
      <c r="S3946" t="b">
        <f t="shared" ca="1" si="1178"/>
        <v>0</v>
      </c>
      <c r="T3946" t="b">
        <f t="shared" ca="1" si="1179"/>
        <v>0</v>
      </c>
      <c r="U3946">
        <f t="shared" ca="1" si="1164"/>
        <v>1</v>
      </c>
      <c r="W3946" s="7"/>
      <c r="X3946" t="str">
        <f t="shared" ca="1" si="1166"/>
        <v>24</v>
      </c>
    </row>
    <row r="3947" spans="1:24" x14ac:dyDescent="0.3">
      <c r="A3947">
        <f t="shared" si="1167"/>
        <v>3946</v>
      </c>
      <c r="B3947" s="1">
        <v>40841</v>
      </c>
      <c r="C3947">
        <v>5191.6000000000004</v>
      </c>
      <c r="D3947">
        <f t="shared" si="1168"/>
        <v>93.25</v>
      </c>
      <c r="E3947">
        <f t="shared" si="1169"/>
        <v>93.25</v>
      </c>
      <c r="F3947" s="4" t="str">
        <f t="shared" si="1170"/>
        <v/>
      </c>
      <c r="G3947">
        <f t="shared" ca="1" si="1171"/>
        <v>0.93014285714285638</v>
      </c>
      <c r="H3947">
        <f t="shared" ca="1" si="1172"/>
        <v>0.33092857142856963</v>
      </c>
      <c r="I3947" s="4">
        <f t="shared" ca="1" si="1182"/>
        <v>2.8107058061731189</v>
      </c>
      <c r="J3947" s="8">
        <f t="shared" ca="1" si="1173"/>
        <v>73.758142169357214</v>
      </c>
      <c r="K3947" t="str">
        <f t="shared" ca="1" si="1174"/>
        <v>SELL</v>
      </c>
      <c r="L3947" t="str">
        <f t="shared" ca="1" si="1175"/>
        <v>NA</v>
      </c>
      <c r="M3947" t="str">
        <f t="shared" ca="1" si="1176"/>
        <v/>
      </c>
      <c r="N3947">
        <f t="shared" si="1165"/>
        <v>5191.6000000000004</v>
      </c>
      <c r="O3947">
        <f t="shared" ca="1" si="1177"/>
        <v>24</v>
      </c>
      <c r="Q3947" t="str">
        <f t="shared" ca="1" si="1180"/>
        <v>NO</v>
      </c>
      <c r="R3947" t="str">
        <f t="shared" ca="1" si="1181"/>
        <v>YES</v>
      </c>
      <c r="S3947" t="b">
        <f t="shared" ca="1" si="1178"/>
        <v>0</v>
      </c>
      <c r="T3947" t="b">
        <f t="shared" ca="1" si="1179"/>
        <v>1</v>
      </c>
      <c r="U3947">
        <f t="shared" ca="1" si="1164"/>
        <v>1</v>
      </c>
      <c r="W3947" s="7"/>
      <c r="X3947" t="str">
        <f t="shared" ca="1" si="1166"/>
        <v>24</v>
      </c>
    </row>
    <row r="3948" spans="1:24" x14ac:dyDescent="0.3">
      <c r="A3948">
        <f t="shared" si="1167"/>
        <v>3947</v>
      </c>
      <c r="B3948" s="1">
        <v>40842</v>
      </c>
      <c r="C3948">
        <v>5201.8</v>
      </c>
      <c r="D3948">
        <f t="shared" si="1168"/>
        <v>10.199999999999818</v>
      </c>
      <c r="E3948">
        <f t="shared" si="1169"/>
        <v>10.199999999999818</v>
      </c>
      <c r="F3948" s="4" t="str">
        <f t="shared" si="1170"/>
        <v/>
      </c>
      <c r="G3948">
        <f t="shared" ca="1" si="1171"/>
        <v>0.82662499999999905</v>
      </c>
      <c r="H3948">
        <f t="shared" ca="1" si="1172"/>
        <v>0.35133333333333211</v>
      </c>
      <c r="I3948" s="4">
        <f t="shared" ca="1" si="1182"/>
        <v>2.3528225806451668</v>
      </c>
      <c r="J3948" s="8">
        <f t="shared" ca="1" si="1173"/>
        <v>70.174383644016885</v>
      </c>
      <c r="K3948" t="str">
        <f t="shared" ca="1" si="1174"/>
        <v>SELL</v>
      </c>
      <c r="L3948" t="str">
        <f t="shared" ca="1" si="1175"/>
        <v>NA</v>
      </c>
      <c r="M3948" t="str">
        <f t="shared" ca="1" si="1176"/>
        <v/>
      </c>
      <c r="N3948">
        <f t="shared" si="1165"/>
        <v>5201.8</v>
      </c>
      <c r="O3948">
        <f t="shared" ca="1" si="1177"/>
        <v>24</v>
      </c>
      <c r="Q3948" t="str">
        <f t="shared" ca="1" si="1180"/>
        <v>NO</v>
      </c>
      <c r="R3948" t="str">
        <f t="shared" ca="1" si="1181"/>
        <v>YES</v>
      </c>
      <c r="S3948" t="b">
        <f t="shared" ca="1" si="1178"/>
        <v>0</v>
      </c>
      <c r="T3948" t="b">
        <f t="shared" ca="1" si="1179"/>
        <v>1</v>
      </c>
      <c r="U3948">
        <f t="shared" ca="1" si="1164"/>
        <v>1</v>
      </c>
      <c r="W3948" s="7"/>
      <c r="X3948" t="str">
        <f t="shared" ca="1" si="1166"/>
        <v>24</v>
      </c>
    </row>
    <row r="3949" spans="1:24" x14ac:dyDescent="0.3">
      <c r="A3949">
        <f t="shared" si="1167"/>
        <v>3948</v>
      </c>
      <c r="B3949" s="1">
        <v>40844</v>
      </c>
      <c r="C3949">
        <v>5360.7</v>
      </c>
      <c r="D3949">
        <f t="shared" si="1168"/>
        <v>158.89999999999964</v>
      </c>
      <c r="E3949">
        <f t="shared" si="1169"/>
        <v>158.89999999999964</v>
      </c>
      <c r="F3949" s="4" t="str">
        <f t="shared" si="1170"/>
        <v/>
      </c>
      <c r="G3949">
        <f t="shared" ca="1" si="1171"/>
        <v>0.85431249999999859</v>
      </c>
      <c r="H3949">
        <f t="shared" ca="1" si="1172"/>
        <v>0.35133333333333211</v>
      </c>
      <c r="I3949" s="4">
        <f t="shared" ca="1" si="1182"/>
        <v>2.4316295066413707</v>
      </c>
      <c r="J3949" s="8">
        <f t="shared" ca="1" si="1173"/>
        <v>70.85932505054349</v>
      </c>
      <c r="K3949" t="str">
        <f t="shared" ca="1" si="1174"/>
        <v>SELL</v>
      </c>
      <c r="L3949" t="str">
        <f t="shared" ca="1" si="1175"/>
        <v>NA</v>
      </c>
      <c r="M3949" t="str">
        <f t="shared" ca="1" si="1176"/>
        <v/>
      </c>
      <c r="N3949">
        <f t="shared" si="1165"/>
        <v>5360.7</v>
      </c>
      <c r="O3949">
        <f t="shared" ca="1" si="1177"/>
        <v>24</v>
      </c>
      <c r="Q3949" t="str">
        <f t="shared" ca="1" si="1180"/>
        <v>NO</v>
      </c>
      <c r="R3949" t="str">
        <f t="shared" ca="1" si="1181"/>
        <v>YES</v>
      </c>
      <c r="S3949" t="b">
        <f t="shared" ca="1" si="1178"/>
        <v>0</v>
      </c>
      <c r="T3949" t="b">
        <f t="shared" ca="1" si="1179"/>
        <v>1</v>
      </c>
      <c r="U3949">
        <f t="shared" ca="1" si="1164"/>
        <v>1</v>
      </c>
      <c r="W3949" s="7"/>
      <c r="X3949" t="str">
        <f t="shared" ca="1" si="1166"/>
        <v>24</v>
      </c>
    </row>
    <row r="3950" spans="1:24" x14ac:dyDescent="0.3">
      <c r="A3950">
        <f t="shared" si="1167"/>
        <v>3949</v>
      </c>
      <c r="B3950" s="1">
        <v>40847</v>
      </c>
      <c r="C3950">
        <v>5326.6</v>
      </c>
      <c r="D3950">
        <f t="shared" si="1168"/>
        <v>-34.099999999999454</v>
      </c>
      <c r="E3950" t="str">
        <f t="shared" si="1169"/>
        <v/>
      </c>
      <c r="F3950" s="4">
        <f t="shared" si="1170"/>
        <v>-34.099999999999454</v>
      </c>
      <c r="G3950">
        <f t="shared" ca="1" si="1171"/>
        <v>0.84557142857142675</v>
      </c>
      <c r="H3950">
        <f t="shared" ca="1" si="1172"/>
        <v>0.34985714285714103</v>
      </c>
      <c r="I3950" s="4">
        <f t="shared" ca="1" si="1182"/>
        <v>2.4169048591261815</v>
      </c>
      <c r="J3950" s="8">
        <f t="shared" ca="1" si="1173"/>
        <v>70.733747609942696</v>
      </c>
      <c r="K3950" t="str">
        <f t="shared" ca="1" si="1174"/>
        <v>SELL</v>
      </c>
      <c r="L3950" t="str">
        <f t="shared" ca="1" si="1175"/>
        <v>NA</v>
      </c>
      <c r="M3950" t="str">
        <f t="shared" ca="1" si="1176"/>
        <v/>
      </c>
      <c r="N3950">
        <f t="shared" si="1165"/>
        <v>5326.6</v>
      </c>
      <c r="O3950">
        <f t="shared" ca="1" si="1177"/>
        <v>24</v>
      </c>
      <c r="Q3950" t="str">
        <f t="shared" ca="1" si="1180"/>
        <v>NO</v>
      </c>
      <c r="R3950" t="str">
        <f t="shared" ca="1" si="1181"/>
        <v>YES</v>
      </c>
      <c r="S3950" t="b">
        <f t="shared" ca="1" si="1178"/>
        <v>0</v>
      </c>
      <c r="T3950" t="b">
        <f t="shared" ca="1" si="1179"/>
        <v>1</v>
      </c>
      <c r="U3950">
        <f t="shared" ca="1" si="1164"/>
        <v>1</v>
      </c>
      <c r="W3950" s="7"/>
      <c r="X3950" t="str">
        <f t="shared" ca="1" si="1166"/>
        <v>24</v>
      </c>
    </row>
    <row r="3951" spans="1:24" x14ac:dyDescent="0.3">
      <c r="A3951">
        <f t="shared" si="1167"/>
        <v>3950</v>
      </c>
      <c r="B3951" s="1">
        <v>40848</v>
      </c>
      <c r="C3951">
        <v>5257.95</v>
      </c>
      <c r="D3951">
        <f t="shared" si="1168"/>
        <v>-68.650000000000546</v>
      </c>
      <c r="E3951" t="str">
        <f t="shared" si="1169"/>
        <v/>
      </c>
      <c r="F3951" s="4">
        <f t="shared" si="1170"/>
        <v>-68.650000000000546</v>
      </c>
      <c r="G3951">
        <f t="shared" ca="1" si="1171"/>
        <v>0.84557142857142675</v>
      </c>
      <c r="H3951">
        <f t="shared" ca="1" si="1172"/>
        <v>0.44042857142857039</v>
      </c>
      <c r="I3951" s="4">
        <f t="shared" ca="1" si="1182"/>
        <v>1.9198832306195268</v>
      </c>
      <c r="J3951" s="8">
        <f t="shared" ca="1" si="1173"/>
        <v>65.752055098866919</v>
      </c>
      <c r="K3951" t="str">
        <f t="shared" ca="1" si="1174"/>
        <v>SELL</v>
      </c>
      <c r="L3951" t="str">
        <f t="shared" ca="1" si="1175"/>
        <v>NA</v>
      </c>
      <c r="M3951" t="str">
        <f t="shared" ca="1" si="1176"/>
        <v/>
      </c>
      <c r="N3951">
        <f t="shared" si="1165"/>
        <v>5257.95</v>
      </c>
      <c r="O3951">
        <f t="shared" ca="1" si="1177"/>
        <v>24</v>
      </c>
      <c r="Q3951" t="str">
        <f t="shared" ca="1" si="1180"/>
        <v>NO</v>
      </c>
      <c r="R3951" t="str">
        <f t="shared" ca="1" si="1181"/>
        <v>NO</v>
      </c>
      <c r="S3951" t="b">
        <f t="shared" ca="1" si="1178"/>
        <v>0</v>
      </c>
      <c r="T3951" t="b">
        <f t="shared" ca="1" si="1179"/>
        <v>0</v>
      </c>
      <c r="U3951">
        <f t="shared" ca="1" si="1164"/>
        <v>1</v>
      </c>
      <c r="W3951" s="7"/>
      <c r="X3951" t="str">
        <f t="shared" ca="1" si="1166"/>
        <v>24</v>
      </c>
    </row>
    <row r="3952" spans="1:24" x14ac:dyDescent="0.3">
      <c r="A3952">
        <f t="shared" si="1167"/>
        <v>3951</v>
      </c>
      <c r="B3952" s="1">
        <v>40849</v>
      </c>
      <c r="C3952">
        <v>5258.45</v>
      </c>
      <c r="D3952">
        <f t="shared" si="1168"/>
        <v>0.5</v>
      </c>
      <c r="E3952">
        <f t="shared" si="1169"/>
        <v>0.5</v>
      </c>
      <c r="F3952" s="4" t="str">
        <f t="shared" si="1170"/>
        <v/>
      </c>
      <c r="G3952">
        <f t="shared" ca="1" si="1171"/>
        <v>0.66764285714285632</v>
      </c>
      <c r="H3952">
        <f t="shared" ca="1" si="1172"/>
        <v>0.44042857142857039</v>
      </c>
      <c r="I3952" s="4">
        <f t="shared" ca="1" si="1182"/>
        <v>1.5158936101200147</v>
      </c>
      <c r="J3952" s="8">
        <f t="shared" ca="1" si="1173"/>
        <v>60.252691291175168</v>
      </c>
      <c r="K3952" t="str">
        <f t="shared" ca="1" si="1174"/>
        <v>SELL</v>
      </c>
      <c r="L3952" t="str">
        <f t="shared" ca="1" si="1175"/>
        <v>NA</v>
      </c>
      <c r="M3952" t="str">
        <f t="shared" ca="1" si="1176"/>
        <v/>
      </c>
      <c r="N3952">
        <f t="shared" si="1165"/>
        <v>5258.45</v>
      </c>
      <c r="O3952">
        <f t="shared" ca="1" si="1177"/>
        <v>24</v>
      </c>
      <c r="Q3952" t="str">
        <f t="shared" ca="1" si="1180"/>
        <v>NO</v>
      </c>
      <c r="R3952" t="str">
        <f t="shared" ca="1" si="1181"/>
        <v>NO</v>
      </c>
      <c r="S3952" t="b">
        <f t="shared" ca="1" si="1178"/>
        <v>0</v>
      </c>
      <c r="T3952" t="b">
        <f t="shared" ca="1" si="1179"/>
        <v>0</v>
      </c>
      <c r="U3952">
        <f t="shared" ca="1" si="1164"/>
        <v>1</v>
      </c>
      <c r="W3952" s="7"/>
      <c r="X3952" t="str">
        <f t="shared" ca="1" si="1166"/>
        <v>24</v>
      </c>
    </row>
    <row r="3953" spans="1:24" x14ac:dyDescent="0.3">
      <c r="A3953">
        <f t="shared" si="1167"/>
        <v>3952</v>
      </c>
      <c r="B3953" s="1">
        <v>40850</v>
      </c>
      <c r="C3953">
        <v>5265.75</v>
      </c>
      <c r="D3953">
        <f t="shared" si="1168"/>
        <v>7.3000000000001819</v>
      </c>
      <c r="E3953">
        <f t="shared" si="1169"/>
        <v>7.3000000000001819</v>
      </c>
      <c r="F3953" s="4" t="str">
        <f t="shared" si="1170"/>
        <v/>
      </c>
      <c r="G3953">
        <f t="shared" ca="1" si="1171"/>
        <v>0.59331249999999958</v>
      </c>
      <c r="H3953">
        <f t="shared" ca="1" si="1172"/>
        <v>0.47791666666666666</v>
      </c>
      <c r="I3953" s="4">
        <f t="shared" ca="1" si="1182"/>
        <v>1.2414559721011325</v>
      </c>
      <c r="J3953" s="8">
        <f t="shared" ca="1" si="1173"/>
        <v>55.386141309632606</v>
      </c>
      <c r="K3953" t="str">
        <f t="shared" ca="1" si="1174"/>
        <v>SELL</v>
      </c>
      <c r="L3953" t="str">
        <f t="shared" ca="1" si="1175"/>
        <v>NA</v>
      </c>
      <c r="M3953" t="str">
        <f t="shared" ca="1" si="1176"/>
        <v/>
      </c>
      <c r="N3953">
        <f t="shared" si="1165"/>
        <v>5265.75</v>
      </c>
      <c r="O3953">
        <f t="shared" ca="1" si="1177"/>
        <v>24</v>
      </c>
      <c r="Q3953" t="str">
        <f t="shared" ca="1" si="1180"/>
        <v>NO</v>
      </c>
      <c r="R3953" t="str">
        <f t="shared" ca="1" si="1181"/>
        <v>NO</v>
      </c>
      <c r="S3953" t="b">
        <f t="shared" ca="1" si="1178"/>
        <v>0</v>
      </c>
      <c r="T3953" t="b">
        <f t="shared" ca="1" si="1179"/>
        <v>0</v>
      </c>
      <c r="U3953">
        <f t="shared" ca="1" si="1164"/>
        <v>1</v>
      </c>
      <c r="W3953" s="7"/>
      <c r="X3953" t="str">
        <f t="shared" ca="1" si="1166"/>
        <v>24</v>
      </c>
    </row>
    <row r="3954" spans="1:24" x14ac:dyDescent="0.3">
      <c r="A3954">
        <f t="shared" si="1167"/>
        <v>3953</v>
      </c>
      <c r="B3954" s="1">
        <v>40851</v>
      </c>
      <c r="C3954">
        <v>5284.2</v>
      </c>
      <c r="D3954">
        <f t="shared" si="1168"/>
        <v>18.449999999999818</v>
      </c>
      <c r="E3954">
        <f t="shared" si="1169"/>
        <v>18.449999999999818</v>
      </c>
      <c r="F3954" s="4" t="str">
        <f t="shared" si="1170"/>
        <v/>
      </c>
      <c r="G3954">
        <f t="shared" ca="1" si="1171"/>
        <v>0.54831249999999954</v>
      </c>
      <c r="H3954">
        <f t="shared" ca="1" si="1172"/>
        <v>0.47791666666666666</v>
      </c>
      <c r="I3954" s="4">
        <f t="shared" ca="1" si="1182"/>
        <v>1.1472972972972963</v>
      </c>
      <c r="J3954" s="8">
        <f t="shared" ca="1" si="1173"/>
        <v>53.429830081812433</v>
      </c>
      <c r="K3954" t="str">
        <f t="shared" ca="1" si="1174"/>
        <v>SELL</v>
      </c>
      <c r="L3954" t="str">
        <f t="shared" ca="1" si="1175"/>
        <v>NA</v>
      </c>
      <c r="M3954" t="str">
        <f t="shared" ca="1" si="1176"/>
        <v/>
      </c>
      <c r="N3954">
        <f t="shared" si="1165"/>
        <v>5284.2</v>
      </c>
      <c r="O3954">
        <f t="shared" ca="1" si="1177"/>
        <v>24</v>
      </c>
      <c r="Q3954" t="str">
        <f t="shared" ca="1" si="1180"/>
        <v>NO</v>
      </c>
      <c r="R3954" t="str">
        <f t="shared" ca="1" si="1181"/>
        <v>NO</v>
      </c>
      <c r="S3954" t="b">
        <f t="shared" ca="1" si="1178"/>
        <v>0</v>
      </c>
      <c r="T3954" t="b">
        <f t="shared" ca="1" si="1179"/>
        <v>0</v>
      </c>
      <c r="U3954">
        <f t="shared" ca="1" si="1164"/>
        <v>1</v>
      </c>
      <c r="W3954" s="7"/>
      <c r="X3954" t="str">
        <f t="shared" ca="1" si="1166"/>
        <v>24</v>
      </c>
    </row>
    <row r="3955" spans="1:24" x14ac:dyDescent="0.3">
      <c r="A3955">
        <f t="shared" si="1167"/>
        <v>3954</v>
      </c>
      <c r="B3955" s="1">
        <v>40855</v>
      </c>
      <c r="C3955">
        <v>5289.35</v>
      </c>
      <c r="D3955">
        <f t="shared" si="1168"/>
        <v>5.1500000000005457</v>
      </c>
      <c r="E3955">
        <f t="shared" si="1169"/>
        <v>5.1500000000005457</v>
      </c>
      <c r="F3955" s="4" t="str">
        <f t="shared" si="1170"/>
        <v/>
      </c>
      <c r="G3955">
        <f t="shared" ca="1" si="1171"/>
        <v>0.49311111111111133</v>
      </c>
      <c r="H3955">
        <f t="shared" ca="1" si="1172"/>
        <v>0.54539999999999966</v>
      </c>
      <c r="I3955" s="4">
        <f t="shared" ca="1" si="1182"/>
        <v>0.9041274497820162</v>
      </c>
      <c r="J3955" s="8">
        <f t="shared" ca="1" si="1173"/>
        <v>47.482507007895947</v>
      </c>
      <c r="K3955" t="str">
        <f t="shared" ca="1" si="1174"/>
        <v>SELL</v>
      </c>
      <c r="L3955" t="str">
        <f t="shared" ca="1" si="1175"/>
        <v>NA</v>
      </c>
      <c r="M3955" t="str">
        <f t="shared" ca="1" si="1176"/>
        <v/>
      </c>
      <c r="N3955">
        <f t="shared" si="1165"/>
        <v>5289.35</v>
      </c>
      <c r="O3955">
        <f t="shared" ca="1" si="1177"/>
        <v>24</v>
      </c>
      <c r="Q3955" t="str">
        <f t="shared" ca="1" si="1180"/>
        <v>NO</v>
      </c>
      <c r="R3955" t="str">
        <f t="shared" ca="1" si="1181"/>
        <v>NO</v>
      </c>
      <c r="S3955" t="b">
        <f t="shared" ca="1" si="1178"/>
        <v>0</v>
      </c>
      <c r="T3955" t="b">
        <f t="shared" ca="1" si="1179"/>
        <v>0</v>
      </c>
      <c r="U3955">
        <f t="shared" ca="1" si="1164"/>
        <v>1</v>
      </c>
      <c r="W3955" s="7"/>
      <c r="X3955" t="str">
        <f t="shared" ca="1" si="1166"/>
        <v>24</v>
      </c>
    </row>
    <row r="3956" spans="1:24" x14ac:dyDescent="0.3">
      <c r="A3956">
        <f t="shared" si="1167"/>
        <v>3955</v>
      </c>
      <c r="B3956" s="1">
        <v>40856</v>
      </c>
      <c r="C3956">
        <v>5221.05</v>
      </c>
      <c r="D3956">
        <f t="shared" si="1168"/>
        <v>-68.300000000000182</v>
      </c>
      <c r="E3956" t="str">
        <f t="shared" si="1169"/>
        <v/>
      </c>
      <c r="F3956" s="4">
        <f t="shared" si="1170"/>
        <v>-68.300000000000182</v>
      </c>
      <c r="G3956">
        <f t="shared" ca="1" si="1171"/>
        <v>0.49311111111111133</v>
      </c>
      <c r="H3956">
        <f t="shared" ca="1" si="1172"/>
        <v>0.52049999999999996</v>
      </c>
      <c r="I3956" s="4">
        <f t="shared" ca="1" si="1182"/>
        <v>0.9473796563133744</v>
      </c>
      <c r="J3956" s="8">
        <f t="shared" ca="1" si="1173"/>
        <v>48.648944916415473</v>
      </c>
      <c r="K3956" t="str">
        <f t="shared" ca="1" si="1174"/>
        <v>SELL</v>
      </c>
      <c r="L3956" t="str">
        <f t="shared" ca="1" si="1175"/>
        <v>NA</v>
      </c>
      <c r="M3956" t="str">
        <f t="shared" ca="1" si="1176"/>
        <v/>
      </c>
      <c r="N3956">
        <f t="shared" si="1165"/>
        <v>5221.05</v>
      </c>
      <c r="O3956">
        <f t="shared" ca="1" si="1177"/>
        <v>24</v>
      </c>
      <c r="Q3956" t="str">
        <f t="shared" ca="1" si="1180"/>
        <v>NO</v>
      </c>
      <c r="R3956" t="str">
        <f t="shared" ca="1" si="1181"/>
        <v>NO</v>
      </c>
      <c r="S3956" t="b">
        <f t="shared" ca="1" si="1178"/>
        <v>0</v>
      </c>
      <c r="T3956" t="b">
        <f t="shared" ca="1" si="1179"/>
        <v>0</v>
      </c>
      <c r="U3956">
        <f t="shared" ca="1" si="1164"/>
        <v>1</v>
      </c>
      <c r="W3956" s="7"/>
      <c r="X3956" t="str">
        <f t="shared" ca="1" si="1166"/>
        <v>24</v>
      </c>
    </row>
    <row r="3957" spans="1:24" x14ac:dyDescent="0.3">
      <c r="A3957">
        <f t="shared" si="1167"/>
        <v>3956</v>
      </c>
      <c r="B3957" s="1">
        <v>40858</v>
      </c>
      <c r="C3957">
        <v>5168.8500000000004</v>
      </c>
      <c r="D3957">
        <f t="shared" si="1168"/>
        <v>-52.199999999999818</v>
      </c>
      <c r="E3957" t="str">
        <f t="shared" si="1169"/>
        <v/>
      </c>
      <c r="F3957" s="4">
        <f t="shared" si="1170"/>
        <v>-52.199999999999818</v>
      </c>
      <c r="G3957">
        <f t="shared" ca="1" si="1171"/>
        <v>0.42768750000000066</v>
      </c>
      <c r="H3957">
        <f t="shared" ca="1" si="1172"/>
        <v>0.52074999999999971</v>
      </c>
      <c r="I3957" s="4">
        <f t="shared" ca="1" si="1182"/>
        <v>0.82129140662506173</v>
      </c>
      <c r="J3957" s="8">
        <f t="shared" ca="1" si="1173"/>
        <v>45.093904448105484</v>
      </c>
      <c r="K3957" t="str">
        <f t="shared" ca="1" si="1174"/>
        <v>SELL</v>
      </c>
      <c r="L3957" t="str">
        <f t="shared" ca="1" si="1175"/>
        <v>NA</v>
      </c>
      <c r="M3957" t="str">
        <f t="shared" ca="1" si="1176"/>
        <v/>
      </c>
      <c r="N3957">
        <f t="shared" si="1165"/>
        <v>5168.8500000000004</v>
      </c>
      <c r="O3957">
        <f t="shared" ca="1" si="1177"/>
        <v>24</v>
      </c>
      <c r="Q3957" t="str">
        <f t="shared" ca="1" si="1180"/>
        <v>NO</v>
      </c>
      <c r="R3957" t="str">
        <f t="shared" ca="1" si="1181"/>
        <v>NO</v>
      </c>
      <c r="S3957" t="b">
        <f t="shared" ca="1" si="1178"/>
        <v>0</v>
      </c>
      <c r="T3957" t="b">
        <f t="shared" ca="1" si="1179"/>
        <v>0</v>
      </c>
      <c r="U3957">
        <f t="shared" ca="1" si="1164"/>
        <v>1</v>
      </c>
      <c r="W3957" s="7"/>
      <c r="X3957" t="str">
        <f t="shared" ca="1" si="1166"/>
        <v>24</v>
      </c>
    </row>
    <row r="3958" spans="1:24" x14ac:dyDescent="0.3">
      <c r="A3958">
        <f t="shared" si="1167"/>
        <v>3957</v>
      </c>
      <c r="B3958" s="1">
        <v>40861</v>
      </c>
      <c r="C3958">
        <v>5148.3500000000004</v>
      </c>
      <c r="D3958">
        <f t="shared" si="1168"/>
        <v>-20.5</v>
      </c>
      <c r="E3958" t="str">
        <f t="shared" si="1169"/>
        <v/>
      </c>
      <c r="F3958" s="4">
        <f t="shared" si="1170"/>
        <v>-20.5</v>
      </c>
      <c r="G3958">
        <f t="shared" ca="1" si="1171"/>
        <v>0.42768750000000066</v>
      </c>
      <c r="H3958">
        <f t="shared" ca="1" si="1172"/>
        <v>0.4761666666666664</v>
      </c>
      <c r="I3958" s="4">
        <f t="shared" ca="1" si="1182"/>
        <v>0.89818865943297355</v>
      </c>
      <c r="J3958" s="8">
        <f t="shared" ca="1" si="1173"/>
        <v>47.318197533709863</v>
      </c>
      <c r="K3958" t="str">
        <f t="shared" ca="1" si="1174"/>
        <v>SELL</v>
      </c>
      <c r="L3958" t="str">
        <f t="shared" ca="1" si="1175"/>
        <v>NA</v>
      </c>
      <c r="M3958" t="str">
        <f t="shared" ca="1" si="1176"/>
        <v/>
      </c>
      <c r="N3958">
        <f t="shared" si="1165"/>
        <v>5148.3500000000004</v>
      </c>
      <c r="O3958">
        <f t="shared" ca="1" si="1177"/>
        <v>24</v>
      </c>
      <c r="Q3958" t="str">
        <f t="shared" ca="1" si="1180"/>
        <v>NO</v>
      </c>
      <c r="R3958" t="str">
        <f t="shared" ca="1" si="1181"/>
        <v>NO</v>
      </c>
      <c r="S3958" t="b">
        <f t="shared" ca="1" si="1178"/>
        <v>0</v>
      </c>
      <c r="T3958" t="b">
        <f t="shared" ca="1" si="1179"/>
        <v>0</v>
      </c>
      <c r="U3958">
        <f t="shared" ca="1" si="1164"/>
        <v>1</v>
      </c>
      <c r="W3958" s="7"/>
      <c r="X3958" t="str">
        <f t="shared" ca="1" si="1166"/>
        <v>24</v>
      </c>
    </row>
    <row r="3959" spans="1:24" x14ac:dyDescent="0.3">
      <c r="A3959">
        <f t="shared" si="1167"/>
        <v>3958</v>
      </c>
      <c r="B3959" s="1">
        <v>40862</v>
      </c>
      <c r="C3959">
        <v>5068.5</v>
      </c>
      <c r="D3959">
        <f t="shared" si="1168"/>
        <v>-79.850000000000364</v>
      </c>
      <c r="E3959" t="str">
        <f t="shared" si="1169"/>
        <v/>
      </c>
      <c r="F3959" s="4">
        <f t="shared" si="1170"/>
        <v>-79.850000000000364</v>
      </c>
      <c r="G3959">
        <f t="shared" ca="1" si="1171"/>
        <v>0.42768750000000066</v>
      </c>
      <c r="H3959">
        <f t="shared" ca="1" si="1172"/>
        <v>0.53933333333333389</v>
      </c>
      <c r="I3959" s="4">
        <f t="shared" ca="1" si="1182"/>
        <v>0.7929928924598274</v>
      </c>
      <c r="J3959" s="8">
        <f t="shared" ca="1" si="1173"/>
        <v>44.227330503910217</v>
      </c>
      <c r="K3959" t="str">
        <f t="shared" ca="1" si="1174"/>
        <v>SELL</v>
      </c>
      <c r="L3959" t="str">
        <f t="shared" ca="1" si="1175"/>
        <v>NA</v>
      </c>
      <c r="M3959" t="str">
        <f t="shared" ca="1" si="1176"/>
        <v/>
      </c>
      <c r="N3959">
        <f t="shared" si="1165"/>
        <v>5068.5</v>
      </c>
      <c r="O3959">
        <f t="shared" ca="1" si="1177"/>
        <v>24</v>
      </c>
      <c r="Q3959" t="str">
        <f t="shared" ca="1" si="1180"/>
        <v>NO</v>
      </c>
      <c r="R3959" t="str">
        <f t="shared" ca="1" si="1181"/>
        <v>NO</v>
      </c>
      <c r="S3959" t="b">
        <f t="shared" ca="1" si="1178"/>
        <v>0</v>
      </c>
      <c r="T3959" t="b">
        <f t="shared" ca="1" si="1179"/>
        <v>0</v>
      </c>
      <c r="U3959">
        <f t="shared" ca="1" si="1164"/>
        <v>1</v>
      </c>
      <c r="W3959" s="7"/>
      <c r="X3959" t="str">
        <f t="shared" ca="1" si="1166"/>
        <v>24</v>
      </c>
    </row>
    <row r="3960" spans="1:24" x14ac:dyDescent="0.3">
      <c r="A3960">
        <f t="shared" si="1167"/>
        <v>3959</v>
      </c>
      <c r="B3960" s="1">
        <v>40863</v>
      </c>
      <c r="C3960">
        <v>5030.45</v>
      </c>
      <c r="D3960">
        <f t="shared" si="1168"/>
        <v>-38.050000000000182</v>
      </c>
      <c r="E3960" t="str">
        <f t="shared" si="1169"/>
        <v/>
      </c>
      <c r="F3960" s="4">
        <f t="shared" si="1170"/>
        <v>-38.050000000000182</v>
      </c>
      <c r="G3960">
        <f t="shared" ca="1" si="1171"/>
        <v>0.41964285714285715</v>
      </c>
      <c r="H3960">
        <f t="shared" ca="1" si="1172"/>
        <v>0.51664285714285785</v>
      </c>
      <c r="I3960" s="4">
        <f t="shared" ca="1" si="1182"/>
        <v>0.81224941241531756</v>
      </c>
      <c r="J3960" s="8">
        <f t="shared" ca="1" si="1173"/>
        <v>44.819957277998135</v>
      </c>
      <c r="K3960" t="str">
        <f t="shared" ca="1" si="1174"/>
        <v>SELL</v>
      </c>
      <c r="L3960" t="str">
        <f t="shared" ca="1" si="1175"/>
        <v>NA</v>
      </c>
      <c r="M3960" t="str">
        <f t="shared" ca="1" si="1176"/>
        <v/>
      </c>
      <c r="N3960">
        <f t="shared" si="1165"/>
        <v>5030.45</v>
      </c>
      <c r="O3960">
        <f t="shared" ca="1" si="1177"/>
        <v>24</v>
      </c>
      <c r="Q3960" t="str">
        <f t="shared" ca="1" si="1180"/>
        <v>NO</v>
      </c>
      <c r="R3960" t="str">
        <f t="shared" ca="1" si="1181"/>
        <v>NO</v>
      </c>
      <c r="S3960" t="b">
        <f t="shared" ca="1" si="1178"/>
        <v>0</v>
      </c>
      <c r="T3960" t="b">
        <f t="shared" ca="1" si="1179"/>
        <v>0</v>
      </c>
      <c r="U3960">
        <f t="shared" ca="1" si="1164"/>
        <v>1</v>
      </c>
      <c r="W3960" s="7"/>
      <c r="X3960" t="str">
        <f t="shared" ca="1" si="1166"/>
        <v>24</v>
      </c>
    </row>
    <row r="3961" spans="1:24" x14ac:dyDescent="0.3">
      <c r="A3961">
        <f t="shared" si="1167"/>
        <v>3960</v>
      </c>
      <c r="B3961" s="1">
        <v>40864</v>
      </c>
      <c r="C3961">
        <v>4934.75</v>
      </c>
      <c r="D3961">
        <f t="shared" si="1168"/>
        <v>-95.699999999999818</v>
      </c>
      <c r="E3961" t="str">
        <f t="shared" si="1169"/>
        <v/>
      </c>
      <c r="F3961" s="4">
        <f t="shared" si="1170"/>
        <v>-95.699999999999818</v>
      </c>
      <c r="G3961">
        <f t="shared" ca="1" si="1171"/>
        <v>0.33416666666666667</v>
      </c>
      <c r="H3961">
        <f t="shared" ca="1" si="1172"/>
        <v>0.57168750000000046</v>
      </c>
      <c r="I3961" s="4">
        <f t="shared" ca="1" si="1182"/>
        <v>0.58452680295907533</v>
      </c>
      <c r="J3961" s="8">
        <f t="shared" ca="1" si="1173"/>
        <v>36.889675950415104</v>
      </c>
      <c r="K3961" t="str">
        <f t="shared" ca="1" si="1174"/>
        <v>SELL</v>
      </c>
      <c r="L3961" t="str">
        <f t="shared" ca="1" si="1175"/>
        <v>NA</v>
      </c>
      <c r="M3961" t="str">
        <f t="shared" ca="1" si="1176"/>
        <v/>
      </c>
      <c r="N3961">
        <f t="shared" si="1165"/>
        <v>4934.75</v>
      </c>
      <c r="O3961">
        <f t="shared" ca="1" si="1177"/>
        <v>24</v>
      </c>
      <c r="Q3961" t="str">
        <f t="shared" ca="1" si="1180"/>
        <v>NO</v>
      </c>
      <c r="R3961" t="str">
        <f t="shared" ca="1" si="1181"/>
        <v>NO</v>
      </c>
      <c r="S3961" t="b">
        <f t="shared" ca="1" si="1178"/>
        <v>0</v>
      </c>
      <c r="T3961" t="b">
        <f t="shared" ca="1" si="1179"/>
        <v>0</v>
      </c>
      <c r="U3961">
        <f t="shared" ca="1" si="1164"/>
        <v>1</v>
      </c>
      <c r="W3961" s="7"/>
      <c r="X3961" t="str">
        <f t="shared" ca="1" si="1166"/>
        <v>24</v>
      </c>
    </row>
    <row r="3962" spans="1:24" x14ac:dyDescent="0.3">
      <c r="A3962">
        <f t="shared" si="1167"/>
        <v>3961</v>
      </c>
      <c r="B3962" s="1">
        <v>40865</v>
      </c>
      <c r="C3962">
        <v>4905.8</v>
      </c>
      <c r="D3962">
        <f t="shared" si="1168"/>
        <v>-28.949999999999818</v>
      </c>
      <c r="E3962" t="str">
        <f t="shared" si="1169"/>
        <v/>
      </c>
      <c r="F3962" s="4">
        <f t="shared" si="1170"/>
        <v>-28.949999999999818</v>
      </c>
      <c r="G3962">
        <f t="shared" ca="1" si="1171"/>
        <v>0.38060000000000038</v>
      </c>
      <c r="H3962">
        <f t="shared" ca="1" si="1172"/>
        <v>0.54033333333333355</v>
      </c>
      <c r="I3962" s="4">
        <f t="shared" ca="1" si="1182"/>
        <v>0.70438001233806335</v>
      </c>
      <c r="J3962" s="8">
        <f t="shared" ca="1" si="1173"/>
        <v>41.327638627479388</v>
      </c>
      <c r="K3962" t="str">
        <f t="shared" ca="1" si="1174"/>
        <v>SELL</v>
      </c>
      <c r="L3962" t="str">
        <f t="shared" ca="1" si="1175"/>
        <v>NA</v>
      </c>
      <c r="M3962" t="str">
        <f t="shared" ca="1" si="1176"/>
        <v/>
      </c>
      <c r="N3962">
        <f t="shared" si="1165"/>
        <v>4905.8</v>
      </c>
      <c r="O3962">
        <f t="shared" ca="1" si="1177"/>
        <v>24</v>
      </c>
      <c r="Q3962" t="str">
        <f t="shared" ca="1" si="1180"/>
        <v>NO</v>
      </c>
      <c r="R3962" t="str">
        <f t="shared" ca="1" si="1181"/>
        <v>NO</v>
      </c>
      <c r="S3962" t="b">
        <f t="shared" ca="1" si="1178"/>
        <v>0</v>
      </c>
      <c r="T3962" t="b">
        <f t="shared" ca="1" si="1179"/>
        <v>0</v>
      </c>
      <c r="U3962">
        <f t="shared" ca="1" si="1164"/>
        <v>1</v>
      </c>
      <c r="W3962" s="7"/>
      <c r="X3962" t="str">
        <f t="shared" ca="1" si="1166"/>
        <v>24</v>
      </c>
    </row>
    <row r="3963" spans="1:24" x14ac:dyDescent="0.3">
      <c r="A3963">
        <f t="shared" si="1167"/>
        <v>3962</v>
      </c>
      <c r="B3963" s="1">
        <v>40868</v>
      </c>
      <c r="C3963">
        <v>4778.3500000000004</v>
      </c>
      <c r="D3963">
        <f t="shared" si="1168"/>
        <v>-127.44999999999982</v>
      </c>
      <c r="E3963" t="str">
        <f t="shared" si="1169"/>
        <v/>
      </c>
      <c r="F3963" s="4">
        <f t="shared" si="1170"/>
        <v>-127.44999999999982</v>
      </c>
      <c r="G3963">
        <f t="shared" ca="1" si="1171"/>
        <v>7.850000000000136E-2</v>
      </c>
      <c r="H3963">
        <f t="shared" ca="1" si="1172"/>
        <v>0.61375000000000002</v>
      </c>
      <c r="I3963" s="4">
        <f t="shared" ca="1" si="1182"/>
        <v>0.12790224032586781</v>
      </c>
      <c r="J3963" s="8">
        <f t="shared" ca="1" si="1173"/>
        <v>11.339833875045315</v>
      </c>
      <c r="K3963" t="str">
        <f t="shared" ca="1" si="1174"/>
        <v>BUY</v>
      </c>
      <c r="L3963" t="str">
        <f t="shared" ca="1" si="1175"/>
        <v>BUY</v>
      </c>
      <c r="M3963" t="str">
        <f t="shared" ca="1" si="1176"/>
        <v>BUY</v>
      </c>
      <c r="N3963">
        <f t="shared" si="1165"/>
        <v>4778.3500000000004</v>
      </c>
      <c r="O3963">
        <f t="shared" ca="1" si="1177"/>
        <v>25</v>
      </c>
      <c r="Q3963" t="str">
        <f t="shared" ca="1" si="1180"/>
        <v>YES</v>
      </c>
      <c r="R3963" t="str">
        <f t="shared" ca="1" si="1181"/>
        <v>NO</v>
      </c>
      <c r="S3963" t="b">
        <f t="shared" ca="1" si="1178"/>
        <v>0</v>
      </c>
      <c r="T3963" t="b">
        <f t="shared" ca="1" si="1179"/>
        <v>0</v>
      </c>
      <c r="U3963">
        <f t="shared" ca="1" si="1164"/>
        <v>1</v>
      </c>
      <c r="W3963" s="7"/>
      <c r="X3963" t="str">
        <f t="shared" ca="1" si="1166"/>
        <v>BUY25</v>
      </c>
    </row>
    <row r="3964" spans="1:24" x14ac:dyDescent="0.3">
      <c r="A3964">
        <f t="shared" si="1167"/>
        <v>3963</v>
      </c>
      <c r="B3964" s="1">
        <v>40869</v>
      </c>
      <c r="C3964">
        <v>4812.3500000000004</v>
      </c>
      <c r="D3964">
        <f t="shared" si="1168"/>
        <v>34</v>
      </c>
      <c r="E3964">
        <f t="shared" si="1169"/>
        <v>34</v>
      </c>
      <c r="F3964" s="4" t="str">
        <f t="shared" si="1170"/>
        <v/>
      </c>
      <c r="G3964">
        <f t="shared" ca="1" si="1171"/>
        <v>0.13080000000000108</v>
      </c>
      <c r="H3964">
        <f t="shared" ca="1" si="1172"/>
        <v>0.64405555555555627</v>
      </c>
      <c r="I3964" s="4">
        <f t="shared" ca="1" si="1182"/>
        <v>0.20308807038730414</v>
      </c>
      <c r="J3964" s="8">
        <f t="shared" ca="1" si="1173"/>
        <v>16.880565553436583</v>
      </c>
      <c r="K3964" t="str">
        <f t="shared" ca="1" si="1174"/>
        <v>BUY</v>
      </c>
      <c r="L3964" t="str">
        <f t="shared" ca="1" si="1175"/>
        <v>HOLD</v>
      </c>
      <c r="M3964" t="str">
        <f t="shared" ca="1" si="1176"/>
        <v/>
      </c>
      <c r="N3964">
        <f t="shared" si="1165"/>
        <v>4812.3500000000004</v>
      </c>
      <c r="O3964">
        <f t="shared" ca="1" si="1177"/>
        <v>25</v>
      </c>
      <c r="Q3964" t="str">
        <f t="shared" ca="1" si="1180"/>
        <v>YES</v>
      </c>
      <c r="R3964" t="str">
        <f t="shared" ca="1" si="1181"/>
        <v>NO</v>
      </c>
      <c r="S3964" t="b">
        <f t="shared" ca="1" si="1178"/>
        <v>1</v>
      </c>
      <c r="T3964" t="b">
        <f t="shared" ca="1" si="1179"/>
        <v>0</v>
      </c>
      <c r="U3964">
        <f t="shared" ca="1" si="1164"/>
        <v>1</v>
      </c>
      <c r="W3964" s="7"/>
      <c r="X3964" t="str">
        <f t="shared" ca="1" si="1166"/>
        <v>25</v>
      </c>
    </row>
    <row r="3965" spans="1:24" x14ac:dyDescent="0.3">
      <c r="A3965">
        <f t="shared" si="1167"/>
        <v>3964</v>
      </c>
      <c r="B3965" s="1">
        <v>40870</v>
      </c>
      <c r="C3965">
        <v>4706.45</v>
      </c>
      <c r="D3965">
        <f t="shared" si="1168"/>
        <v>-105.90000000000055</v>
      </c>
      <c r="E3965" t="str">
        <f t="shared" si="1169"/>
        <v/>
      </c>
      <c r="F3965" s="4">
        <f t="shared" si="1170"/>
        <v>-105.90000000000055</v>
      </c>
      <c r="G3965">
        <f t="shared" ca="1" si="1171"/>
        <v>0.13080000000000108</v>
      </c>
      <c r="H3965">
        <f t="shared" ca="1" si="1172"/>
        <v>0.68544444444444508</v>
      </c>
      <c r="I3965" s="4">
        <f t="shared" ca="1" si="1182"/>
        <v>0.19082509320797678</v>
      </c>
      <c r="J3965" s="8">
        <f t="shared" ca="1" si="1173"/>
        <v>16.024611363698327</v>
      </c>
      <c r="K3965" t="str">
        <f t="shared" ca="1" si="1174"/>
        <v>BUY</v>
      </c>
      <c r="L3965" t="str">
        <f t="shared" ca="1" si="1175"/>
        <v>HOLD</v>
      </c>
      <c r="M3965" t="str">
        <f t="shared" ca="1" si="1176"/>
        <v/>
      </c>
      <c r="N3965">
        <f t="shared" si="1165"/>
        <v>4706.45</v>
      </c>
      <c r="O3965">
        <f t="shared" ca="1" si="1177"/>
        <v>25</v>
      </c>
      <c r="Q3965" t="str">
        <f t="shared" ca="1" si="1180"/>
        <v>YES</v>
      </c>
      <c r="R3965" t="str">
        <f t="shared" ca="1" si="1181"/>
        <v>NO</v>
      </c>
      <c r="S3965" t="b">
        <f t="shared" ca="1" si="1178"/>
        <v>1</v>
      </c>
      <c r="T3965" t="b">
        <f t="shared" ca="1" si="1179"/>
        <v>0</v>
      </c>
      <c r="U3965">
        <f t="shared" ca="1" si="1164"/>
        <v>1</v>
      </c>
      <c r="W3965" s="7"/>
      <c r="X3965" t="str">
        <f t="shared" ca="1" si="1166"/>
        <v>25</v>
      </c>
    </row>
    <row r="3966" spans="1:24" x14ac:dyDescent="0.3">
      <c r="A3966">
        <f t="shared" si="1167"/>
        <v>3965</v>
      </c>
      <c r="B3966" s="1">
        <v>40871</v>
      </c>
      <c r="C3966">
        <v>4756.45</v>
      </c>
      <c r="D3966">
        <f t="shared" si="1168"/>
        <v>50</v>
      </c>
      <c r="E3966">
        <f t="shared" si="1169"/>
        <v>50</v>
      </c>
      <c r="F3966" s="4" t="str">
        <f t="shared" si="1170"/>
        <v/>
      </c>
      <c r="G3966">
        <f t="shared" ca="1" si="1171"/>
        <v>0.22980000000000111</v>
      </c>
      <c r="H3966">
        <f t="shared" ca="1" si="1172"/>
        <v>0.68544444444444508</v>
      </c>
      <c r="I3966" s="4">
        <f t="shared" ca="1" si="1182"/>
        <v>0.33525692981034333</v>
      </c>
      <c r="J3966" s="8">
        <f t="shared" ca="1" si="1173"/>
        <v>25.108046423542049</v>
      </c>
      <c r="K3966" t="str">
        <f t="shared" ca="1" si="1174"/>
        <v>BUY</v>
      </c>
      <c r="L3966" t="str">
        <f t="shared" ca="1" si="1175"/>
        <v>HOLD</v>
      </c>
      <c r="M3966" t="str">
        <f t="shared" ca="1" si="1176"/>
        <v/>
      </c>
      <c r="N3966">
        <f t="shared" si="1165"/>
        <v>4756.45</v>
      </c>
      <c r="O3966">
        <f t="shared" ca="1" si="1177"/>
        <v>25</v>
      </c>
      <c r="Q3966" t="str">
        <f t="shared" ca="1" si="1180"/>
        <v>YES</v>
      </c>
      <c r="R3966" t="str">
        <f t="shared" ca="1" si="1181"/>
        <v>NO</v>
      </c>
      <c r="S3966" t="b">
        <f t="shared" ca="1" si="1178"/>
        <v>1</v>
      </c>
      <c r="T3966" t="b">
        <f t="shared" ca="1" si="1179"/>
        <v>0</v>
      </c>
      <c r="U3966">
        <f t="shared" ca="1" si="1164"/>
        <v>1</v>
      </c>
      <c r="W3966" s="7"/>
      <c r="X3966" t="str">
        <f t="shared" ca="1" si="1166"/>
        <v>25</v>
      </c>
    </row>
    <row r="3967" spans="1:24" x14ac:dyDescent="0.3">
      <c r="A3967">
        <f t="shared" si="1167"/>
        <v>3966</v>
      </c>
      <c r="B3967" s="1">
        <v>40872</v>
      </c>
      <c r="C3967">
        <v>4710.05</v>
      </c>
      <c r="D3967">
        <f t="shared" si="1168"/>
        <v>-46.399999999999636</v>
      </c>
      <c r="E3967" t="str">
        <f t="shared" si="1169"/>
        <v/>
      </c>
      <c r="F3967" s="4">
        <f t="shared" si="1170"/>
        <v>-46.399999999999636</v>
      </c>
      <c r="G3967">
        <f t="shared" ca="1" si="1171"/>
        <v>0.26900000000000091</v>
      </c>
      <c r="H3967">
        <f t="shared" ca="1" si="1172"/>
        <v>0.66330000000000011</v>
      </c>
      <c r="I3967" s="4">
        <f t="shared" ca="1" si="1182"/>
        <v>0.40554801748831731</v>
      </c>
      <c r="J3967" s="8">
        <f t="shared" ca="1" si="1173"/>
        <v>28.853373377668191</v>
      </c>
      <c r="K3967" t="str">
        <f t="shared" ca="1" si="1174"/>
        <v>BUY</v>
      </c>
      <c r="L3967" t="str">
        <f t="shared" ca="1" si="1175"/>
        <v>HOLD</v>
      </c>
      <c r="M3967" t="str">
        <f t="shared" ca="1" si="1176"/>
        <v/>
      </c>
      <c r="N3967">
        <f t="shared" si="1165"/>
        <v>4710.05</v>
      </c>
      <c r="O3967">
        <f t="shared" ca="1" si="1177"/>
        <v>25</v>
      </c>
      <c r="Q3967" t="str">
        <f t="shared" ca="1" si="1180"/>
        <v>YES</v>
      </c>
      <c r="R3967" t="str">
        <f t="shared" ca="1" si="1181"/>
        <v>NO</v>
      </c>
      <c r="S3967" t="b">
        <f t="shared" ca="1" si="1178"/>
        <v>1</v>
      </c>
      <c r="T3967" t="b">
        <f t="shared" ca="1" si="1179"/>
        <v>0</v>
      </c>
      <c r="U3967">
        <f t="shared" ca="1" si="1164"/>
        <v>1</v>
      </c>
      <c r="W3967" s="7"/>
      <c r="X3967" t="str">
        <f t="shared" ca="1" si="1166"/>
        <v>25</v>
      </c>
    </row>
    <row r="3968" spans="1:24" x14ac:dyDescent="0.3">
      <c r="A3968">
        <f t="shared" si="1167"/>
        <v>3967</v>
      </c>
      <c r="B3968" s="1">
        <v>40875</v>
      </c>
      <c r="C3968">
        <v>4851.3</v>
      </c>
      <c r="D3968">
        <f t="shared" si="1168"/>
        <v>141.25</v>
      </c>
      <c r="E3968">
        <f t="shared" si="1169"/>
        <v>141.25</v>
      </c>
      <c r="F3968" s="4" t="str">
        <f t="shared" si="1170"/>
        <v/>
      </c>
      <c r="G3968">
        <f t="shared" ca="1" si="1171"/>
        <v>0.5760000000000014</v>
      </c>
      <c r="H3968">
        <f t="shared" ca="1" si="1172"/>
        <v>0.66330000000000011</v>
      </c>
      <c r="I3968" s="4">
        <f t="shared" ca="1" si="1182"/>
        <v>0.86838534599728823</v>
      </c>
      <c r="J3968" s="8">
        <f t="shared" ca="1" si="1173"/>
        <v>46.477850399419076</v>
      </c>
      <c r="K3968" t="str">
        <f t="shared" ca="1" si="1174"/>
        <v>BUY</v>
      </c>
      <c r="L3968" t="str">
        <f t="shared" ca="1" si="1175"/>
        <v>HOLD</v>
      </c>
      <c r="M3968" t="str">
        <f t="shared" ca="1" si="1176"/>
        <v/>
      </c>
      <c r="N3968">
        <f t="shared" si="1165"/>
        <v>4851.3</v>
      </c>
      <c r="O3968">
        <f t="shared" ca="1" si="1177"/>
        <v>25</v>
      </c>
      <c r="Q3968" t="str">
        <f t="shared" ca="1" si="1180"/>
        <v>NO</v>
      </c>
      <c r="R3968" t="str">
        <f t="shared" ca="1" si="1181"/>
        <v>NO</v>
      </c>
      <c r="S3968" t="b">
        <f t="shared" ca="1" si="1178"/>
        <v>0</v>
      </c>
      <c r="T3968" t="b">
        <f t="shared" ca="1" si="1179"/>
        <v>0</v>
      </c>
      <c r="U3968">
        <f t="shared" ca="1" si="1164"/>
        <v>1</v>
      </c>
      <c r="W3968" s="7"/>
      <c r="X3968" t="str">
        <f t="shared" ca="1" si="1166"/>
        <v>25</v>
      </c>
    </row>
    <row r="3969" spans="1:24" x14ac:dyDescent="0.3">
      <c r="A3969">
        <f t="shared" si="1167"/>
        <v>3968</v>
      </c>
      <c r="B3969" s="1">
        <v>40876</v>
      </c>
      <c r="C3969">
        <v>4805.1000000000004</v>
      </c>
      <c r="D3969">
        <f t="shared" si="1168"/>
        <v>-46.199999999999818</v>
      </c>
      <c r="E3969" t="str">
        <f t="shared" si="1169"/>
        <v/>
      </c>
      <c r="F3969" s="4">
        <f t="shared" si="1170"/>
        <v>-46.199999999999818</v>
      </c>
      <c r="G3969">
        <f t="shared" ca="1" si="1171"/>
        <v>0.75083333333333324</v>
      </c>
      <c r="H3969">
        <f t="shared" ca="1" si="1172"/>
        <v>0.64500000000000002</v>
      </c>
      <c r="I3969" s="4">
        <f t="shared" ca="1" si="1182"/>
        <v>1.1640826873385011</v>
      </c>
      <c r="J3969" s="8">
        <f t="shared" ca="1" si="1173"/>
        <v>53.791044776119406</v>
      </c>
      <c r="K3969" t="str">
        <f t="shared" ca="1" si="1174"/>
        <v>BUY</v>
      </c>
      <c r="L3969" t="str">
        <f t="shared" ca="1" si="1175"/>
        <v>HOLD</v>
      </c>
      <c r="M3969" t="str">
        <f t="shared" ca="1" si="1176"/>
        <v/>
      </c>
      <c r="N3969">
        <f t="shared" si="1165"/>
        <v>4805.1000000000004</v>
      </c>
      <c r="O3969">
        <f t="shared" ca="1" si="1177"/>
        <v>25</v>
      </c>
      <c r="Q3969" t="str">
        <f t="shared" ca="1" si="1180"/>
        <v>NO</v>
      </c>
      <c r="R3969" t="str">
        <f t="shared" ca="1" si="1181"/>
        <v>NO</v>
      </c>
      <c r="S3969" t="b">
        <f t="shared" ca="1" si="1178"/>
        <v>0</v>
      </c>
      <c r="T3969" t="b">
        <f t="shared" ca="1" si="1179"/>
        <v>0</v>
      </c>
      <c r="U3969">
        <f t="shared" ref="U3969:U4032" ca="1" si="1183">IF(U3968=1,1,IF(K3969="BUY",1,0))</f>
        <v>1</v>
      </c>
      <c r="W3969" s="7"/>
      <c r="X3969" t="str">
        <f t="shared" ca="1" si="1166"/>
        <v>25</v>
      </c>
    </row>
    <row r="3970" spans="1:24" x14ac:dyDescent="0.3">
      <c r="A3970">
        <f t="shared" si="1167"/>
        <v>3969</v>
      </c>
      <c r="B3970" s="1">
        <v>40877</v>
      </c>
      <c r="C3970">
        <v>4832.05</v>
      </c>
      <c r="D3970">
        <f t="shared" si="1168"/>
        <v>26.949999999999818</v>
      </c>
      <c r="E3970">
        <f t="shared" si="1169"/>
        <v>26.949999999999818</v>
      </c>
      <c r="F3970" s="4" t="str">
        <f t="shared" si="1170"/>
        <v/>
      </c>
      <c r="G3970">
        <f t="shared" ca="1" si="1171"/>
        <v>0.63049999999999951</v>
      </c>
      <c r="H3970">
        <f t="shared" ca="1" si="1172"/>
        <v>0.64119999999999977</v>
      </c>
      <c r="I3970" s="4">
        <f t="shared" ca="1" si="1182"/>
        <v>0.98331253898939441</v>
      </c>
      <c r="J3970" s="8">
        <f t="shared" ca="1" si="1173"/>
        <v>49.579303294802223</v>
      </c>
      <c r="K3970" t="str">
        <f t="shared" ca="1" si="1174"/>
        <v>BUY</v>
      </c>
      <c r="L3970" t="str">
        <f t="shared" ca="1" si="1175"/>
        <v>HOLD</v>
      </c>
      <c r="M3970" t="str">
        <f t="shared" ca="1" si="1176"/>
        <v/>
      </c>
      <c r="N3970">
        <f t="shared" si="1165"/>
        <v>4832.05</v>
      </c>
      <c r="O3970">
        <f t="shared" ca="1" si="1177"/>
        <v>25</v>
      </c>
      <c r="Q3970" t="str">
        <f t="shared" ca="1" si="1180"/>
        <v>NO</v>
      </c>
      <c r="R3970" t="str">
        <f t="shared" ca="1" si="1181"/>
        <v>NO</v>
      </c>
      <c r="S3970" t="b">
        <f t="shared" ca="1" si="1178"/>
        <v>0</v>
      </c>
      <c r="T3970" t="b">
        <f t="shared" ca="1" si="1179"/>
        <v>0</v>
      </c>
      <c r="U3970">
        <f t="shared" ca="1" si="1183"/>
        <v>1</v>
      </c>
      <c r="W3970" s="7"/>
      <c r="X3970" t="str">
        <f t="shared" ca="1" si="1166"/>
        <v>25</v>
      </c>
    </row>
    <row r="3971" spans="1:24" x14ac:dyDescent="0.3">
      <c r="A3971">
        <f t="shared" si="1167"/>
        <v>3970</v>
      </c>
      <c r="B3971" s="1">
        <v>40878</v>
      </c>
      <c r="C3971">
        <v>4936.8500000000004</v>
      </c>
      <c r="D3971">
        <f t="shared" si="1168"/>
        <v>104.80000000000018</v>
      </c>
      <c r="E3971">
        <f t="shared" si="1169"/>
        <v>104.80000000000018</v>
      </c>
      <c r="F3971" s="4" t="str">
        <f t="shared" si="1170"/>
        <v/>
      </c>
      <c r="G3971">
        <f t="shared" ca="1" si="1171"/>
        <v>0.71400000000000008</v>
      </c>
      <c r="H3971">
        <f t="shared" ca="1" si="1172"/>
        <v>0.65444444444444438</v>
      </c>
      <c r="I3971" s="4">
        <f t="shared" ca="1" si="1182"/>
        <v>1.0910016977928696</v>
      </c>
      <c r="J3971" s="8">
        <f t="shared" ca="1" si="1173"/>
        <v>52.176031178954211</v>
      </c>
      <c r="K3971" t="str">
        <f t="shared" ca="1" si="1174"/>
        <v>BUY</v>
      </c>
      <c r="L3971" t="str">
        <f t="shared" ca="1" si="1175"/>
        <v>HOLD</v>
      </c>
      <c r="M3971" t="str">
        <f t="shared" ca="1" si="1176"/>
        <v/>
      </c>
      <c r="N3971">
        <f t="shared" ref="N3971:N4034" si="1184">C3971</f>
        <v>4936.8500000000004</v>
      </c>
      <c r="O3971">
        <f t="shared" ca="1" si="1177"/>
        <v>25</v>
      </c>
      <c r="Q3971" t="str">
        <f t="shared" ca="1" si="1180"/>
        <v>NO</v>
      </c>
      <c r="R3971" t="str">
        <f t="shared" ca="1" si="1181"/>
        <v>NO</v>
      </c>
      <c r="S3971" t="b">
        <f t="shared" ca="1" si="1178"/>
        <v>0</v>
      </c>
      <c r="T3971" t="b">
        <f t="shared" ca="1" si="1179"/>
        <v>0</v>
      </c>
      <c r="U3971">
        <f t="shared" ca="1" si="1183"/>
        <v>1</v>
      </c>
      <c r="W3971" s="7"/>
      <c r="X3971" t="str">
        <f t="shared" ref="X3971:X4034" ca="1" si="1185">CONCATENATE(M3971&amp;O3971)</f>
        <v>25</v>
      </c>
    </row>
    <row r="3972" spans="1:24" x14ac:dyDescent="0.3">
      <c r="A3972">
        <f t="shared" ref="A3972:A4035" si="1186">A3971+1</f>
        <v>3971</v>
      </c>
      <c r="B3972" s="1">
        <v>40879</v>
      </c>
      <c r="C3972">
        <v>5050.1499999999996</v>
      </c>
      <c r="D3972">
        <f t="shared" ref="D3972:D4035" si="1187">C3972-C3971</f>
        <v>113.29999999999927</v>
      </c>
      <c r="E3972">
        <f t="shared" ref="E3972:E4035" si="1188">IF($D3972&gt;0,$D3972,"")</f>
        <v>113.29999999999927</v>
      </c>
      <c r="F3972" s="4" t="str">
        <f t="shared" ref="F3972:F4035" si="1189">IF($D3972&lt;0,$D3972,"")</f>
        <v/>
      </c>
      <c r="G3972">
        <f t="shared" ref="G3972:G4035" ca="1" si="1190">IFERROR(IF(A3972&gt;$P$2,AVERAGE(OFFSET(E3972,0,0,-$P$2,1))/100,""),"")</f>
        <v>0.78383333333333216</v>
      </c>
      <c r="H3972">
        <f t="shared" ref="H3972:H4035" ca="1" si="1191">IFERROR(IF(A3972&gt;$P$2,ABS(AVERAGE(OFFSET(F3972,0,0,-$P$2,1))/100),""),"")</f>
        <v>0.71062499999999995</v>
      </c>
      <c r="I3972" s="4">
        <f t="shared" ca="1" si="1182"/>
        <v>1.1030196423336249</v>
      </c>
      <c r="J3972" s="8">
        <f t="shared" ref="J3972:J4035" ca="1" si="1192">IFERROR(100-(100/(1+I3972)),"")</f>
        <v>52.449326679120055</v>
      </c>
      <c r="K3972" t="str">
        <f t="shared" ref="K3972:K4035" ca="1" si="1193">IF(J3972="","",IF(J3972&lt;$P$4,"BUY",IF(J3972&gt;$P$6,"SELL",K3971)))</f>
        <v>BUY</v>
      </c>
      <c r="L3972" t="str">
        <f t="shared" ref="L3972:L4035" ca="1" si="1194">IF(K3972="BUY",IF(K3971="BUY","HOLD","BUY"),IF(K3972="SELL",IF(K3971="SELL","NA","SELL"),""))</f>
        <v>HOLD</v>
      </c>
      <c r="M3972" t="str">
        <f t="shared" ref="M3972:M4035" ca="1" si="1195">IF(AND(L3972="SELL",U3972=1),"SELL",IF(L3972="BUY","BUY",""))</f>
        <v/>
      </c>
      <c r="N3972">
        <f t="shared" si="1184"/>
        <v>5050.1499999999996</v>
      </c>
      <c r="O3972">
        <f t="shared" ca="1" si="1177"/>
        <v>25</v>
      </c>
      <c r="Q3972" t="str">
        <f t="shared" ca="1" si="1180"/>
        <v>NO</v>
      </c>
      <c r="R3972" t="str">
        <f t="shared" ca="1" si="1181"/>
        <v>NO</v>
      </c>
      <c r="S3972" t="b">
        <f t="shared" ca="1" si="1178"/>
        <v>0</v>
      </c>
      <c r="T3972" t="b">
        <f t="shared" ca="1" si="1179"/>
        <v>0</v>
      </c>
      <c r="U3972">
        <f t="shared" ca="1" si="1183"/>
        <v>1</v>
      </c>
      <c r="W3972" s="7"/>
      <c r="X3972" t="str">
        <f t="shared" ca="1" si="1185"/>
        <v>25</v>
      </c>
    </row>
    <row r="3973" spans="1:24" x14ac:dyDescent="0.3">
      <c r="A3973">
        <f t="shared" si="1186"/>
        <v>3972</v>
      </c>
      <c r="B3973" s="1">
        <v>40882</v>
      </c>
      <c r="C3973">
        <v>5039.1499999999996</v>
      </c>
      <c r="D3973">
        <f t="shared" si="1187"/>
        <v>-11</v>
      </c>
      <c r="E3973" t="str">
        <f t="shared" si="1188"/>
        <v/>
      </c>
      <c r="F3973" s="4">
        <f t="shared" si="1189"/>
        <v>-11</v>
      </c>
      <c r="G3973">
        <f t="shared" ca="1" si="1190"/>
        <v>0.78383333333333216</v>
      </c>
      <c r="H3973">
        <f t="shared" ca="1" si="1191"/>
        <v>0.62456249999999958</v>
      </c>
      <c r="I3973" s="4">
        <f t="shared" ca="1" si="1182"/>
        <v>1.255011841622468</v>
      </c>
      <c r="J3973" s="8">
        <f t="shared" ca="1" si="1192"/>
        <v>55.654334866795836</v>
      </c>
      <c r="K3973" t="str">
        <f t="shared" ca="1" si="1193"/>
        <v>BUY</v>
      </c>
      <c r="L3973" t="str">
        <f t="shared" ca="1" si="1194"/>
        <v>HOLD</v>
      </c>
      <c r="M3973" t="str">
        <f t="shared" ca="1" si="1195"/>
        <v/>
      </c>
      <c r="N3973">
        <f t="shared" si="1184"/>
        <v>5039.1499999999996</v>
      </c>
      <c r="O3973">
        <f t="shared" ref="O3973:O4036" ca="1" si="1196">IF(M3973="BUY",O3972+1,O3972)</f>
        <v>25</v>
      </c>
      <c r="Q3973" t="str">
        <f t="shared" ca="1" si="1180"/>
        <v>NO</v>
      </c>
      <c r="R3973" t="str">
        <f t="shared" ca="1" si="1181"/>
        <v>NO</v>
      </c>
      <c r="S3973" t="b">
        <f t="shared" ca="1" si="1178"/>
        <v>0</v>
      </c>
      <c r="T3973" t="b">
        <f t="shared" ca="1" si="1179"/>
        <v>0</v>
      </c>
      <c r="U3973">
        <f t="shared" ca="1" si="1183"/>
        <v>1</v>
      </c>
      <c r="W3973" s="7"/>
      <c r="X3973" t="str">
        <f t="shared" ca="1" si="1185"/>
        <v>25</v>
      </c>
    </row>
    <row r="3974" spans="1:24" x14ac:dyDescent="0.3">
      <c r="A3974">
        <f t="shared" si="1186"/>
        <v>3973</v>
      </c>
      <c r="B3974" s="1">
        <v>40884</v>
      </c>
      <c r="C3974">
        <v>5062.6000000000004</v>
      </c>
      <c r="D3974">
        <f t="shared" si="1187"/>
        <v>23.450000000000728</v>
      </c>
      <c r="E3974">
        <f t="shared" si="1188"/>
        <v>23.450000000000728</v>
      </c>
      <c r="F3974" s="4" t="str">
        <f t="shared" si="1189"/>
        <v/>
      </c>
      <c r="G3974">
        <f t="shared" ca="1" si="1190"/>
        <v>0.7053571428571429</v>
      </c>
      <c r="H3974">
        <f t="shared" ca="1" si="1191"/>
        <v>0.6594285714285707</v>
      </c>
      <c r="I3974" s="4">
        <f t="shared" ca="1" si="1182"/>
        <v>1.069649046793762</v>
      </c>
      <c r="J3974" s="8">
        <f t="shared" ca="1" si="1192"/>
        <v>51.682629402836682</v>
      </c>
      <c r="K3974" t="str">
        <f t="shared" ca="1" si="1193"/>
        <v>BUY</v>
      </c>
      <c r="L3974" t="str">
        <f t="shared" ca="1" si="1194"/>
        <v>HOLD</v>
      </c>
      <c r="M3974" t="str">
        <f t="shared" ca="1" si="1195"/>
        <v/>
      </c>
      <c r="N3974">
        <f t="shared" si="1184"/>
        <v>5062.6000000000004</v>
      </c>
      <c r="O3974">
        <f t="shared" ca="1" si="1196"/>
        <v>25</v>
      </c>
      <c r="Q3974" t="str">
        <f t="shared" ca="1" si="1180"/>
        <v>NO</v>
      </c>
      <c r="R3974" t="str">
        <f t="shared" ca="1" si="1181"/>
        <v>NO</v>
      </c>
      <c r="S3974" t="b">
        <f t="shared" ca="1" si="1178"/>
        <v>0</v>
      </c>
      <c r="T3974" t="b">
        <f t="shared" ca="1" si="1179"/>
        <v>0</v>
      </c>
      <c r="U3974">
        <f t="shared" ca="1" si="1183"/>
        <v>1</v>
      </c>
      <c r="W3974" s="7"/>
      <c r="X3974" t="str">
        <f t="shared" ca="1" si="1185"/>
        <v>25</v>
      </c>
    </row>
    <row r="3975" spans="1:24" x14ac:dyDescent="0.3">
      <c r="A3975">
        <f t="shared" si="1186"/>
        <v>3974</v>
      </c>
      <c r="B3975" s="1">
        <v>40885</v>
      </c>
      <c r="C3975">
        <v>4943.6499999999996</v>
      </c>
      <c r="D3975">
        <f t="shared" si="1187"/>
        <v>-118.95000000000073</v>
      </c>
      <c r="E3975" t="str">
        <f t="shared" si="1188"/>
        <v/>
      </c>
      <c r="F3975" s="4">
        <f t="shared" si="1189"/>
        <v>-118.95000000000073</v>
      </c>
      <c r="G3975">
        <f t="shared" ca="1" si="1190"/>
        <v>0.7053571428571429</v>
      </c>
      <c r="H3975">
        <f t="shared" ca="1" si="1191"/>
        <v>0.69264285714285767</v>
      </c>
      <c r="I3975" s="4">
        <f t="shared" ca="1" si="1182"/>
        <v>1.0183561926368974</v>
      </c>
      <c r="J3975" s="8">
        <f t="shared" ca="1" si="1192"/>
        <v>50.454731248722652</v>
      </c>
      <c r="K3975" t="str">
        <f t="shared" ca="1" si="1193"/>
        <v>BUY</v>
      </c>
      <c r="L3975" t="str">
        <f t="shared" ca="1" si="1194"/>
        <v>HOLD</v>
      </c>
      <c r="M3975" t="str">
        <f t="shared" ca="1" si="1195"/>
        <v/>
      </c>
      <c r="N3975">
        <f t="shared" si="1184"/>
        <v>4943.6499999999996</v>
      </c>
      <c r="O3975">
        <f t="shared" ca="1" si="1196"/>
        <v>25</v>
      </c>
      <c r="Q3975" t="str">
        <f t="shared" ca="1" si="1180"/>
        <v>NO</v>
      </c>
      <c r="R3975" t="str">
        <f t="shared" ca="1" si="1181"/>
        <v>NO</v>
      </c>
      <c r="S3975" t="b">
        <f t="shared" ca="1" si="1178"/>
        <v>0</v>
      </c>
      <c r="T3975" t="b">
        <f t="shared" ca="1" si="1179"/>
        <v>0</v>
      </c>
      <c r="U3975">
        <f t="shared" ca="1" si="1183"/>
        <v>1</v>
      </c>
      <c r="W3975" s="7"/>
      <c r="X3975" t="str">
        <f t="shared" ca="1" si="1185"/>
        <v>25</v>
      </c>
    </row>
    <row r="3976" spans="1:24" x14ac:dyDescent="0.3">
      <c r="A3976">
        <f t="shared" si="1186"/>
        <v>3975</v>
      </c>
      <c r="B3976" s="1">
        <v>40886</v>
      </c>
      <c r="C3976">
        <v>4866.7</v>
      </c>
      <c r="D3976">
        <f t="shared" si="1187"/>
        <v>-76.949999999999818</v>
      </c>
      <c r="E3976" t="str">
        <f t="shared" si="1188"/>
        <v/>
      </c>
      <c r="F3976" s="4">
        <f t="shared" si="1189"/>
        <v>-76.949999999999818</v>
      </c>
      <c r="G3976">
        <f t="shared" ca="1" si="1190"/>
        <v>0.7053571428571429</v>
      </c>
      <c r="H3976">
        <f t="shared" ca="1" si="1191"/>
        <v>0.76121428571428629</v>
      </c>
      <c r="I3976" s="4">
        <f t="shared" ca="1" si="1182"/>
        <v>0.92662100028150451</v>
      </c>
      <c r="J3976" s="8">
        <f t="shared" ca="1" si="1192"/>
        <v>48.095655562049465</v>
      </c>
      <c r="K3976" t="str">
        <f t="shared" ca="1" si="1193"/>
        <v>BUY</v>
      </c>
      <c r="L3976" t="str">
        <f t="shared" ca="1" si="1194"/>
        <v>HOLD</v>
      </c>
      <c r="M3976" t="str">
        <f t="shared" ca="1" si="1195"/>
        <v/>
      </c>
      <c r="N3976">
        <f t="shared" si="1184"/>
        <v>4866.7</v>
      </c>
      <c r="O3976">
        <f t="shared" ca="1" si="1196"/>
        <v>25</v>
      </c>
      <c r="Q3976" t="str">
        <f t="shared" ca="1" si="1180"/>
        <v>NO</v>
      </c>
      <c r="R3976" t="str">
        <f t="shared" ca="1" si="1181"/>
        <v>NO</v>
      </c>
      <c r="S3976" t="b">
        <f t="shared" ca="1" si="1178"/>
        <v>0</v>
      </c>
      <c r="T3976" t="b">
        <f t="shared" ca="1" si="1179"/>
        <v>0</v>
      </c>
      <c r="U3976">
        <f t="shared" ca="1" si="1183"/>
        <v>1</v>
      </c>
      <c r="W3976" s="7"/>
      <c r="X3976" t="str">
        <f t="shared" ca="1" si="1185"/>
        <v>25</v>
      </c>
    </row>
    <row r="3977" spans="1:24" x14ac:dyDescent="0.3">
      <c r="A3977">
        <f t="shared" si="1186"/>
        <v>3976</v>
      </c>
      <c r="B3977" s="1">
        <v>40889</v>
      </c>
      <c r="C3977">
        <v>4764.6000000000004</v>
      </c>
      <c r="D3977">
        <f t="shared" si="1187"/>
        <v>-102.09999999999945</v>
      </c>
      <c r="E3977" t="str">
        <f t="shared" si="1188"/>
        <v/>
      </c>
      <c r="F3977" s="4">
        <f t="shared" si="1189"/>
        <v>-102.09999999999945</v>
      </c>
      <c r="G3977">
        <f t="shared" ca="1" si="1190"/>
        <v>0.7053571428571429</v>
      </c>
      <c r="H3977">
        <f t="shared" ca="1" si="1191"/>
        <v>0.72499999999999998</v>
      </c>
      <c r="I3977" s="4">
        <f t="shared" ca="1" si="1182"/>
        <v>0.97290640394088679</v>
      </c>
      <c r="J3977" s="8">
        <f t="shared" ca="1" si="1192"/>
        <v>49.313358302122346</v>
      </c>
      <c r="K3977" t="str">
        <f t="shared" ca="1" si="1193"/>
        <v>BUY</v>
      </c>
      <c r="L3977" t="str">
        <f t="shared" ca="1" si="1194"/>
        <v>HOLD</v>
      </c>
      <c r="M3977" t="str">
        <f t="shared" ca="1" si="1195"/>
        <v/>
      </c>
      <c r="N3977">
        <f t="shared" si="1184"/>
        <v>4764.6000000000004</v>
      </c>
      <c r="O3977">
        <f t="shared" ca="1" si="1196"/>
        <v>25</v>
      </c>
      <c r="Q3977" t="str">
        <f t="shared" ca="1" si="1180"/>
        <v>NO</v>
      </c>
      <c r="R3977" t="str">
        <f t="shared" ca="1" si="1181"/>
        <v>NO</v>
      </c>
      <c r="S3977" t="b">
        <f t="shared" ca="1" si="1178"/>
        <v>0</v>
      </c>
      <c r="T3977" t="b">
        <f t="shared" ca="1" si="1179"/>
        <v>0</v>
      </c>
      <c r="U3977">
        <f t="shared" ca="1" si="1183"/>
        <v>1</v>
      </c>
      <c r="W3977" s="7"/>
      <c r="X3977" t="str">
        <f t="shared" ca="1" si="1185"/>
        <v>25</v>
      </c>
    </row>
    <row r="3978" spans="1:24" x14ac:dyDescent="0.3">
      <c r="A3978">
        <f t="shared" si="1186"/>
        <v>3977</v>
      </c>
      <c r="B3978" s="1">
        <v>40890</v>
      </c>
      <c r="C3978">
        <v>4800.6000000000004</v>
      </c>
      <c r="D3978">
        <f t="shared" si="1187"/>
        <v>36</v>
      </c>
      <c r="E3978">
        <f t="shared" si="1188"/>
        <v>36</v>
      </c>
      <c r="F3978" s="4" t="str">
        <f t="shared" si="1189"/>
        <v/>
      </c>
      <c r="G3978">
        <f t="shared" ca="1" si="1190"/>
        <v>0.70821428571428569</v>
      </c>
      <c r="H3978">
        <f t="shared" ca="1" si="1191"/>
        <v>0.72499999999999998</v>
      </c>
      <c r="I3978" s="4">
        <f t="shared" ca="1" si="1182"/>
        <v>0.97684729064039411</v>
      </c>
      <c r="J3978" s="8">
        <f t="shared" ca="1" si="1192"/>
        <v>49.414403189633695</v>
      </c>
      <c r="K3978" t="str">
        <f t="shared" ca="1" si="1193"/>
        <v>BUY</v>
      </c>
      <c r="L3978" t="str">
        <f t="shared" ca="1" si="1194"/>
        <v>HOLD</v>
      </c>
      <c r="M3978" t="str">
        <f t="shared" ca="1" si="1195"/>
        <v/>
      </c>
      <c r="N3978">
        <f t="shared" si="1184"/>
        <v>4800.6000000000004</v>
      </c>
      <c r="O3978">
        <f t="shared" ca="1" si="1196"/>
        <v>25</v>
      </c>
      <c r="Q3978" t="str">
        <f t="shared" ca="1" si="1180"/>
        <v>NO</v>
      </c>
      <c r="R3978" t="str">
        <f t="shared" ca="1" si="1181"/>
        <v>NO</v>
      </c>
      <c r="S3978" t="b">
        <f t="shared" ca="1" si="1178"/>
        <v>0</v>
      </c>
      <c r="T3978" t="b">
        <f t="shared" ca="1" si="1179"/>
        <v>0</v>
      </c>
      <c r="U3978">
        <f t="shared" ca="1" si="1183"/>
        <v>1</v>
      </c>
      <c r="W3978" s="7"/>
      <c r="X3978" t="str">
        <f t="shared" ca="1" si="1185"/>
        <v>25</v>
      </c>
    </row>
    <row r="3979" spans="1:24" x14ac:dyDescent="0.3">
      <c r="A3979">
        <f t="shared" si="1186"/>
        <v>3978</v>
      </c>
      <c r="B3979" s="1">
        <v>40891</v>
      </c>
      <c r="C3979">
        <v>4763.25</v>
      </c>
      <c r="D3979">
        <f t="shared" si="1187"/>
        <v>-37.350000000000364</v>
      </c>
      <c r="E3979" t="str">
        <f t="shared" si="1188"/>
        <v/>
      </c>
      <c r="F3979" s="4">
        <f t="shared" si="1189"/>
        <v>-37.350000000000364</v>
      </c>
      <c r="G3979">
        <f t="shared" ca="1" si="1190"/>
        <v>0.70821428571428569</v>
      </c>
      <c r="H3979">
        <f t="shared" ca="1" si="1191"/>
        <v>0.62707142857142839</v>
      </c>
      <c r="I3979" s="4">
        <f t="shared" ca="1" si="1182"/>
        <v>1.1293997038387062</v>
      </c>
      <c r="J3979" s="8">
        <f t="shared" ca="1" si="1192"/>
        <v>53.038408045362154</v>
      </c>
      <c r="K3979" t="str">
        <f t="shared" ca="1" si="1193"/>
        <v>BUY</v>
      </c>
      <c r="L3979" t="str">
        <f t="shared" ca="1" si="1194"/>
        <v>HOLD</v>
      </c>
      <c r="M3979" t="str">
        <f t="shared" ca="1" si="1195"/>
        <v/>
      </c>
      <c r="N3979">
        <f t="shared" si="1184"/>
        <v>4763.25</v>
      </c>
      <c r="O3979">
        <f t="shared" ca="1" si="1196"/>
        <v>25</v>
      </c>
      <c r="Q3979" t="str">
        <f t="shared" ca="1" si="1180"/>
        <v>NO</v>
      </c>
      <c r="R3979" t="str">
        <f t="shared" ca="1" si="1181"/>
        <v>NO</v>
      </c>
      <c r="S3979" t="b">
        <f t="shared" ca="1" si="1178"/>
        <v>0</v>
      </c>
      <c r="T3979" t="b">
        <f t="shared" ca="1" si="1179"/>
        <v>0</v>
      </c>
      <c r="U3979">
        <f t="shared" ca="1" si="1183"/>
        <v>1</v>
      </c>
      <c r="W3979" s="7"/>
      <c r="X3979" t="str">
        <f t="shared" ca="1" si="1185"/>
        <v>25</v>
      </c>
    </row>
    <row r="3980" spans="1:24" x14ac:dyDescent="0.3">
      <c r="A3980">
        <f t="shared" si="1186"/>
        <v>3979</v>
      </c>
      <c r="B3980" s="1">
        <v>40892</v>
      </c>
      <c r="C3980">
        <v>4746.3500000000004</v>
      </c>
      <c r="D3980">
        <f t="shared" si="1187"/>
        <v>-16.899999999999636</v>
      </c>
      <c r="E3980" t="str">
        <f t="shared" si="1188"/>
        <v/>
      </c>
      <c r="F3980" s="4">
        <f t="shared" si="1189"/>
        <v>-16.899999999999636</v>
      </c>
      <c r="G3980">
        <f t="shared" ca="1" si="1190"/>
        <v>0.74291666666666667</v>
      </c>
      <c r="H3980">
        <f t="shared" ca="1" si="1191"/>
        <v>0.56981249999999928</v>
      </c>
      <c r="I3980" s="4">
        <f t="shared" ca="1" si="1182"/>
        <v>1.3037914518664782</v>
      </c>
      <c r="J3980" s="8">
        <f t="shared" ca="1" si="1192"/>
        <v>56.593293234514633</v>
      </c>
      <c r="K3980" t="str">
        <f t="shared" ca="1" si="1193"/>
        <v>BUY</v>
      </c>
      <c r="L3980" t="str">
        <f t="shared" ca="1" si="1194"/>
        <v>HOLD</v>
      </c>
      <c r="M3980" t="str">
        <f t="shared" ca="1" si="1195"/>
        <v/>
      </c>
      <c r="N3980">
        <f t="shared" si="1184"/>
        <v>4746.3500000000004</v>
      </c>
      <c r="O3980">
        <f t="shared" ca="1" si="1196"/>
        <v>25</v>
      </c>
      <c r="Q3980" t="str">
        <f t="shared" ca="1" si="1180"/>
        <v>NO</v>
      </c>
      <c r="R3980" t="str">
        <f t="shared" ca="1" si="1181"/>
        <v>NO</v>
      </c>
      <c r="S3980" t="b">
        <f t="shared" ca="1" si="1178"/>
        <v>0</v>
      </c>
      <c r="T3980" t="b">
        <f t="shared" ca="1" si="1179"/>
        <v>0</v>
      </c>
      <c r="U3980">
        <f t="shared" ca="1" si="1183"/>
        <v>1</v>
      </c>
      <c r="W3980" s="7"/>
      <c r="X3980" t="str">
        <f t="shared" ca="1" si="1185"/>
        <v>25</v>
      </c>
    </row>
    <row r="3981" spans="1:24" x14ac:dyDescent="0.3">
      <c r="A3981">
        <f t="shared" si="1186"/>
        <v>3980</v>
      </c>
      <c r="B3981" s="1">
        <v>40893</v>
      </c>
      <c r="C3981">
        <v>4651.6000000000004</v>
      </c>
      <c r="D3981">
        <f t="shared" si="1187"/>
        <v>-94.75</v>
      </c>
      <c r="E3981" t="str">
        <f t="shared" si="1188"/>
        <v/>
      </c>
      <c r="F3981" s="4">
        <f t="shared" si="1189"/>
        <v>-94.75</v>
      </c>
      <c r="G3981">
        <f t="shared" ca="1" si="1190"/>
        <v>0.74291666666666667</v>
      </c>
      <c r="H3981">
        <f t="shared" ca="1" si="1191"/>
        <v>0.63024999999999975</v>
      </c>
      <c r="I3981" s="4">
        <f t="shared" ca="1" si="1182"/>
        <v>1.1787650403279126</v>
      </c>
      <c r="J3981" s="8">
        <f t="shared" ca="1" si="1192"/>
        <v>54.102439616458319</v>
      </c>
      <c r="K3981" t="str">
        <f t="shared" ca="1" si="1193"/>
        <v>BUY</v>
      </c>
      <c r="L3981" t="str">
        <f t="shared" ca="1" si="1194"/>
        <v>HOLD</v>
      </c>
      <c r="M3981" t="str">
        <f t="shared" ca="1" si="1195"/>
        <v/>
      </c>
      <c r="N3981">
        <f t="shared" si="1184"/>
        <v>4651.6000000000004</v>
      </c>
      <c r="O3981">
        <f t="shared" ca="1" si="1196"/>
        <v>25</v>
      </c>
      <c r="Q3981" t="str">
        <f t="shared" ca="1" si="1180"/>
        <v>NO</v>
      </c>
      <c r="R3981" t="str">
        <f t="shared" ca="1" si="1181"/>
        <v>NO</v>
      </c>
      <c r="S3981" t="b">
        <f t="shared" ca="1" si="1178"/>
        <v>0</v>
      </c>
      <c r="T3981" t="b">
        <f t="shared" ca="1" si="1179"/>
        <v>0</v>
      </c>
      <c r="U3981">
        <f t="shared" ca="1" si="1183"/>
        <v>1</v>
      </c>
      <c r="W3981" s="7"/>
      <c r="X3981" t="str">
        <f t="shared" ca="1" si="1185"/>
        <v>25</v>
      </c>
    </row>
    <row r="3982" spans="1:24" x14ac:dyDescent="0.3">
      <c r="A3982">
        <f t="shared" si="1186"/>
        <v>3981</v>
      </c>
      <c r="B3982" s="1">
        <v>40896</v>
      </c>
      <c r="C3982">
        <v>4613.1000000000004</v>
      </c>
      <c r="D3982">
        <f t="shared" si="1187"/>
        <v>-38.5</v>
      </c>
      <c r="E3982" t="str">
        <f t="shared" si="1188"/>
        <v/>
      </c>
      <c r="F3982" s="4">
        <f t="shared" si="1189"/>
        <v>-38.5</v>
      </c>
      <c r="G3982">
        <f t="shared" ca="1" si="1190"/>
        <v>0.60899999999999999</v>
      </c>
      <c r="H3982">
        <f t="shared" ca="1" si="1191"/>
        <v>0.60299999999999987</v>
      </c>
      <c r="I3982" s="4">
        <f t="shared" ca="1" si="1182"/>
        <v>1.0099502487562191</v>
      </c>
      <c r="J3982" s="8">
        <f t="shared" ca="1" si="1192"/>
        <v>50.24752475247525</v>
      </c>
      <c r="K3982" t="str">
        <f t="shared" ca="1" si="1193"/>
        <v>BUY</v>
      </c>
      <c r="L3982" t="str">
        <f t="shared" ca="1" si="1194"/>
        <v>HOLD</v>
      </c>
      <c r="M3982" t="str">
        <f t="shared" ca="1" si="1195"/>
        <v/>
      </c>
      <c r="N3982">
        <f t="shared" si="1184"/>
        <v>4613.1000000000004</v>
      </c>
      <c r="O3982">
        <f t="shared" ca="1" si="1196"/>
        <v>25</v>
      </c>
      <c r="Q3982" t="str">
        <f t="shared" ca="1" si="1180"/>
        <v>NO</v>
      </c>
      <c r="R3982" t="str">
        <f t="shared" ca="1" si="1181"/>
        <v>NO</v>
      </c>
      <c r="S3982" t="b">
        <f t="shared" ca="1" si="1178"/>
        <v>0</v>
      </c>
      <c r="T3982" t="b">
        <f t="shared" ca="1" si="1179"/>
        <v>0</v>
      </c>
      <c r="U3982">
        <f t="shared" ca="1" si="1183"/>
        <v>1</v>
      </c>
      <c r="W3982" s="7"/>
      <c r="X3982" t="str">
        <f t="shared" ca="1" si="1185"/>
        <v>25</v>
      </c>
    </row>
    <row r="3983" spans="1:24" x14ac:dyDescent="0.3">
      <c r="A3983">
        <f t="shared" si="1186"/>
        <v>3982</v>
      </c>
      <c r="B3983" s="1">
        <v>40897</v>
      </c>
      <c r="C3983">
        <v>4544.2</v>
      </c>
      <c r="D3983">
        <f t="shared" si="1187"/>
        <v>-68.900000000000546</v>
      </c>
      <c r="E3983" t="str">
        <f t="shared" si="1188"/>
        <v/>
      </c>
      <c r="F3983" s="4">
        <f t="shared" si="1189"/>
        <v>-68.900000000000546</v>
      </c>
      <c r="G3983">
        <f t="shared" ca="1" si="1190"/>
        <v>0.60899999999999999</v>
      </c>
      <c r="H3983">
        <f t="shared" ca="1" si="1191"/>
        <v>0.62822222222222279</v>
      </c>
      <c r="I3983" s="4">
        <f t="shared" ca="1" si="1182"/>
        <v>0.96940219313760079</v>
      </c>
      <c r="J3983" s="8">
        <f t="shared" ca="1" si="1192"/>
        <v>49.223170184104148</v>
      </c>
      <c r="K3983" t="str">
        <f t="shared" ca="1" si="1193"/>
        <v>BUY</v>
      </c>
      <c r="L3983" t="str">
        <f t="shared" ca="1" si="1194"/>
        <v>HOLD</v>
      </c>
      <c r="M3983" t="str">
        <f t="shared" ca="1" si="1195"/>
        <v/>
      </c>
      <c r="N3983">
        <f t="shared" si="1184"/>
        <v>4544.2</v>
      </c>
      <c r="O3983">
        <f t="shared" ca="1" si="1196"/>
        <v>25</v>
      </c>
      <c r="Q3983" t="str">
        <f t="shared" ca="1" si="1180"/>
        <v>NO</v>
      </c>
      <c r="R3983" t="str">
        <f t="shared" ca="1" si="1181"/>
        <v>NO</v>
      </c>
      <c r="S3983" t="b">
        <f t="shared" ca="1" si="1178"/>
        <v>0</v>
      </c>
      <c r="T3983" t="b">
        <f t="shared" ca="1" si="1179"/>
        <v>0</v>
      </c>
      <c r="U3983">
        <f t="shared" ca="1" si="1183"/>
        <v>1</v>
      </c>
      <c r="W3983" s="7"/>
      <c r="X3983" t="str">
        <f t="shared" ca="1" si="1185"/>
        <v>25</v>
      </c>
    </row>
    <row r="3984" spans="1:24" x14ac:dyDescent="0.3">
      <c r="A3984">
        <f t="shared" si="1186"/>
        <v>3983</v>
      </c>
      <c r="B3984" s="1">
        <v>40898</v>
      </c>
      <c r="C3984">
        <v>4693.1499999999996</v>
      </c>
      <c r="D3984">
        <f t="shared" si="1187"/>
        <v>148.94999999999982</v>
      </c>
      <c r="E3984">
        <f t="shared" si="1188"/>
        <v>148.94999999999982</v>
      </c>
      <c r="F3984" s="4" t="str">
        <f t="shared" si="1189"/>
        <v/>
      </c>
      <c r="G3984">
        <f t="shared" ca="1" si="1190"/>
        <v>0.85299999999999998</v>
      </c>
      <c r="H3984">
        <f t="shared" ca="1" si="1191"/>
        <v>0.62822222222222279</v>
      </c>
      <c r="I3984" s="4">
        <f t="shared" ca="1" si="1182"/>
        <v>1.3577997877608761</v>
      </c>
      <c r="J3984" s="8">
        <f t="shared" ca="1" si="1192"/>
        <v>57.587577826119549</v>
      </c>
      <c r="K3984" t="str">
        <f t="shared" ca="1" si="1193"/>
        <v>BUY</v>
      </c>
      <c r="L3984" t="str">
        <f t="shared" ca="1" si="1194"/>
        <v>HOLD</v>
      </c>
      <c r="M3984" t="str">
        <f t="shared" ca="1" si="1195"/>
        <v/>
      </c>
      <c r="N3984">
        <f t="shared" si="1184"/>
        <v>4693.1499999999996</v>
      </c>
      <c r="O3984">
        <f t="shared" ca="1" si="1196"/>
        <v>25</v>
      </c>
      <c r="Q3984" t="str">
        <f t="shared" ca="1" si="1180"/>
        <v>NO</v>
      </c>
      <c r="R3984" t="str">
        <f t="shared" ca="1" si="1181"/>
        <v>NO</v>
      </c>
      <c r="S3984" t="b">
        <f t="shared" ref="S3984:S4047" ca="1" si="1197">AND(Q3984="YES",Q3983="YES")</f>
        <v>0</v>
      </c>
      <c r="T3984" t="b">
        <f t="shared" ref="T3984:T4047" ca="1" si="1198">AND(R3984="YES",R3983="YES")</f>
        <v>0</v>
      </c>
      <c r="U3984">
        <f t="shared" ca="1" si="1183"/>
        <v>1</v>
      </c>
      <c r="W3984" s="7"/>
      <c r="X3984" t="str">
        <f t="shared" ca="1" si="1185"/>
        <v>25</v>
      </c>
    </row>
    <row r="3985" spans="1:24" x14ac:dyDescent="0.3">
      <c r="A3985">
        <f t="shared" si="1186"/>
        <v>3984</v>
      </c>
      <c r="B3985" s="1">
        <v>40899</v>
      </c>
      <c r="C3985">
        <v>4733.8500000000004</v>
      </c>
      <c r="D3985">
        <f t="shared" si="1187"/>
        <v>40.700000000000728</v>
      </c>
      <c r="E3985">
        <f t="shared" si="1188"/>
        <v>40.700000000000728</v>
      </c>
      <c r="F3985" s="4" t="str">
        <f t="shared" si="1189"/>
        <v/>
      </c>
      <c r="G3985">
        <f t="shared" ca="1" si="1190"/>
        <v>0.724800000000001</v>
      </c>
      <c r="H3985">
        <f t="shared" ca="1" si="1191"/>
        <v>0.62822222222222279</v>
      </c>
      <c r="I3985" s="4">
        <f t="shared" ca="1" si="1182"/>
        <v>1.1537318712415994</v>
      </c>
      <c r="J3985" s="8">
        <f t="shared" ca="1" si="1192"/>
        <v>53.568964950891839</v>
      </c>
      <c r="K3985" t="str">
        <f t="shared" ca="1" si="1193"/>
        <v>BUY</v>
      </c>
      <c r="L3985" t="str">
        <f t="shared" ca="1" si="1194"/>
        <v>HOLD</v>
      </c>
      <c r="M3985" t="str">
        <f t="shared" ca="1" si="1195"/>
        <v/>
      </c>
      <c r="N3985">
        <f t="shared" si="1184"/>
        <v>4733.8500000000004</v>
      </c>
      <c r="O3985">
        <f t="shared" ca="1" si="1196"/>
        <v>25</v>
      </c>
      <c r="Q3985" t="str">
        <f t="shared" ref="Q3985:Q4048" ca="1" si="1199">IF(J3985&lt;30,"YES","NO")</f>
        <v>NO</v>
      </c>
      <c r="R3985" t="str">
        <f t="shared" ref="R3985:R4048" ca="1" si="1200">IF(J3985&gt;70,"YES","NO")</f>
        <v>NO</v>
      </c>
      <c r="S3985" t="b">
        <f t="shared" ca="1" si="1197"/>
        <v>0</v>
      </c>
      <c r="T3985" t="b">
        <f t="shared" ca="1" si="1198"/>
        <v>0</v>
      </c>
      <c r="U3985">
        <f t="shared" ca="1" si="1183"/>
        <v>1</v>
      </c>
      <c r="W3985" s="7"/>
      <c r="X3985" t="str">
        <f t="shared" ca="1" si="1185"/>
        <v>25</v>
      </c>
    </row>
    <row r="3986" spans="1:24" x14ac:dyDescent="0.3">
      <c r="A3986">
        <f t="shared" si="1186"/>
        <v>3985</v>
      </c>
      <c r="B3986" s="1">
        <v>40900</v>
      </c>
      <c r="C3986">
        <v>4714</v>
      </c>
      <c r="D3986">
        <f t="shared" si="1187"/>
        <v>-19.850000000000364</v>
      </c>
      <c r="E3986" t="str">
        <f t="shared" si="1188"/>
        <v/>
      </c>
      <c r="F3986" s="4">
        <f t="shared" si="1189"/>
        <v>-19.850000000000364</v>
      </c>
      <c r="G3986">
        <f t="shared" ca="1" si="1190"/>
        <v>0.62275000000000313</v>
      </c>
      <c r="H3986">
        <f t="shared" ca="1" si="1191"/>
        <v>0.58525000000000094</v>
      </c>
      <c r="I3986" s="4">
        <f t="shared" ref="I3986:I4049" ca="1" si="1201">IFERROR(G3986/H3986,"")</f>
        <v>1.0640751815463514</v>
      </c>
      <c r="J3986" s="8">
        <f t="shared" ca="1" si="1192"/>
        <v>51.552152317880875</v>
      </c>
      <c r="K3986" t="str">
        <f t="shared" ca="1" si="1193"/>
        <v>BUY</v>
      </c>
      <c r="L3986" t="str">
        <f t="shared" ca="1" si="1194"/>
        <v>HOLD</v>
      </c>
      <c r="M3986" t="str">
        <f t="shared" ca="1" si="1195"/>
        <v/>
      </c>
      <c r="N3986">
        <f t="shared" si="1184"/>
        <v>4714</v>
      </c>
      <c r="O3986">
        <f t="shared" ca="1" si="1196"/>
        <v>25</v>
      </c>
      <c r="Q3986" t="str">
        <f t="shared" ca="1" si="1199"/>
        <v>NO</v>
      </c>
      <c r="R3986" t="str">
        <f t="shared" ca="1" si="1200"/>
        <v>NO</v>
      </c>
      <c r="S3986" t="b">
        <f t="shared" ca="1" si="1197"/>
        <v>0</v>
      </c>
      <c r="T3986" t="b">
        <f t="shared" ca="1" si="1198"/>
        <v>0</v>
      </c>
      <c r="U3986">
        <f t="shared" ca="1" si="1183"/>
        <v>1</v>
      </c>
      <c r="W3986" s="7"/>
      <c r="X3986" t="str">
        <f t="shared" ca="1" si="1185"/>
        <v>25</v>
      </c>
    </row>
    <row r="3987" spans="1:24" x14ac:dyDescent="0.3">
      <c r="A3987">
        <f t="shared" si="1186"/>
        <v>3986</v>
      </c>
      <c r="B3987" s="1">
        <v>40903</v>
      </c>
      <c r="C3987">
        <v>4779</v>
      </c>
      <c r="D3987">
        <f t="shared" si="1187"/>
        <v>65</v>
      </c>
      <c r="E3987">
        <f t="shared" si="1188"/>
        <v>65</v>
      </c>
      <c r="F3987" s="4" t="str">
        <f t="shared" si="1189"/>
        <v/>
      </c>
      <c r="G3987">
        <f t="shared" ca="1" si="1190"/>
        <v>0.62820000000000253</v>
      </c>
      <c r="H3987">
        <f t="shared" ca="1" si="1191"/>
        <v>0.6380555555555566</v>
      </c>
      <c r="I3987" s="4">
        <f t="shared" ca="1" si="1201"/>
        <v>0.98455376578145648</v>
      </c>
      <c r="J3987" s="8">
        <f t="shared" ca="1" si="1192"/>
        <v>49.610838605512377</v>
      </c>
      <c r="K3987" t="str">
        <f t="shared" ca="1" si="1193"/>
        <v>BUY</v>
      </c>
      <c r="L3987" t="str">
        <f t="shared" ca="1" si="1194"/>
        <v>HOLD</v>
      </c>
      <c r="M3987" t="str">
        <f t="shared" ca="1" si="1195"/>
        <v/>
      </c>
      <c r="N3987">
        <f t="shared" si="1184"/>
        <v>4779</v>
      </c>
      <c r="O3987">
        <f t="shared" ca="1" si="1196"/>
        <v>25</v>
      </c>
      <c r="Q3987" t="str">
        <f t="shared" ca="1" si="1199"/>
        <v>NO</v>
      </c>
      <c r="R3987" t="str">
        <f t="shared" ca="1" si="1200"/>
        <v>NO</v>
      </c>
      <c r="S3987" t="b">
        <f t="shared" ca="1" si="1197"/>
        <v>0</v>
      </c>
      <c r="T3987" t="b">
        <f t="shared" ca="1" si="1198"/>
        <v>0</v>
      </c>
      <c r="U3987">
        <f t="shared" ca="1" si="1183"/>
        <v>1</v>
      </c>
      <c r="W3987" s="7"/>
      <c r="X3987" t="str">
        <f t="shared" ca="1" si="1185"/>
        <v>25</v>
      </c>
    </row>
    <row r="3988" spans="1:24" x14ac:dyDescent="0.3">
      <c r="A3988">
        <f t="shared" si="1186"/>
        <v>3987</v>
      </c>
      <c r="B3988" s="1">
        <v>40904</v>
      </c>
      <c r="C3988">
        <v>4750.5</v>
      </c>
      <c r="D3988">
        <f t="shared" si="1187"/>
        <v>-28.5</v>
      </c>
      <c r="E3988" t="str">
        <f t="shared" si="1188"/>
        <v/>
      </c>
      <c r="F3988" s="4">
        <f t="shared" si="1189"/>
        <v>-28.5</v>
      </c>
      <c r="G3988">
        <f t="shared" ca="1" si="1190"/>
        <v>0.72662500000000141</v>
      </c>
      <c r="H3988">
        <f t="shared" ca="1" si="1191"/>
        <v>0.6027500000000009</v>
      </c>
      <c r="I3988" s="4">
        <f t="shared" ca="1" si="1201"/>
        <v>1.2055163832434679</v>
      </c>
      <c r="J3988" s="8">
        <f t="shared" ca="1" si="1192"/>
        <v>54.659144334743779</v>
      </c>
      <c r="K3988" t="str">
        <f t="shared" ca="1" si="1193"/>
        <v>BUY</v>
      </c>
      <c r="L3988" t="str">
        <f t="shared" ca="1" si="1194"/>
        <v>HOLD</v>
      </c>
      <c r="M3988" t="str">
        <f t="shared" ca="1" si="1195"/>
        <v/>
      </c>
      <c r="N3988">
        <f t="shared" si="1184"/>
        <v>4750.5</v>
      </c>
      <c r="O3988">
        <f t="shared" ca="1" si="1196"/>
        <v>25</v>
      </c>
      <c r="Q3988" t="str">
        <f t="shared" ca="1" si="1199"/>
        <v>NO</v>
      </c>
      <c r="R3988" t="str">
        <f t="shared" ca="1" si="1200"/>
        <v>NO</v>
      </c>
      <c r="S3988" t="b">
        <f t="shared" ca="1" si="1197"/>
        <v>0</v>
      </c>
      <c r="T3988" t="b">
        <f t="shared" ca="1" si="1198"/>
        <v>0</v>
      </c>
      <c r="U3988">
        <f t="shared" ca="1" si="1183"/>
        <v>1</v>
      </c>
      <c r="W3988" s="7"/>
      <c r="X3988" t="str">
        <f t="shared" ca="1" si="1185"/>
        <v>25</v>
      </c>
    </row>
    <row r="3989" spans="1:24" x14ac:dyDescent="0.3">
      <c r="A3989">
        <f t="shared" si="1186"/>
        <v>3988</v>
      </c>
      <c r="B3989" s="1">
        <v>40905</v>
      </c>
      <c r="C3989">
        <v>4705.8</v>
      </c>
      <c r="D3989">
        <f t="shared" si="1187"/>
        <v>-44.699999999999818</v>
      </c>
      <c r="E3989" t="str">
        <f t="shared" si="1188"/>
        <v/>
      </c>
      <c r="F3989" s="4">
        <f t="shared" si="1189"/>
        <v>-44.699999999999818</v>
      </c>
      <c r="G3989">
        <f t="shared" ca="1" si="1190"/>
        <v>0.72662500000000141</v>
      </c>
      <c r="H3989">
        <f t="shared" ca="1" si="1191"/>
        <v>0.52849999999999997</v>
      </c>
      <c r="I3989" s="4">
        <f t="shared" ca="1" si="1201"/>
        <v>1.3748817407757832</v>
      </c>
      <c r="J3989" s="8">
        <f t="shared" ca="1" si="1192"/>
        <v>57.892640175281393</v>
      </c>
      <c r="K3989" t="str">
        <f t="shared" ca="1" si="1193"/>
        <v>BUY</v>
      </c>
      <c r="L3989" t="str">
        <f t="shared" ca="1" si="1194"/>
        <v>HOLD</v>
      </c>
      <c r="M3989" t="str">
        <f t="shared" ca="1" si="1195"/>
        <v/>
      </c>
      <c r="N3989">
        <f t="shared" si="1184"/>
        <v>4705.8</v>
      </c>
      <c r="O3989">
        <f t="shared" ca="1" si="1196"/>
        <v>25</v>
      </c>
      <c r="Q3989" t="str">
        <f t="shared" ca="1" si="1199"/>
        <v>NO</v>
      </c>
      <c r="R3989" t="str">
        <f t="shared" ca="1" si="1200"/>
        <v>NO</v>
      </c>
      <c r="S3989" t="b">
        <f t="shared" ca="1" si="1197"/>
        <v>0</v>
      </c>
      <c r="T3989" t="b">
        <f t="shared" ca="1" si="1198"/>
        <v>0</v>
      </c>
      <c r="U3989">
        <f t="shared" ca="1" si="1183"/>
        <v>1</v>
      </c>
      <c r="W3989" s="7"/>
      <c r="X3989" t="str">
        <f t="shared" ca="1" si="1185"/>
        <v>25</v>
      </c>
    </row>
    <row r="3990" spans="1:24" x14ac:dyDescent="0.3">
      <c r="A3990">
        <f t="shared" si="1186"/>
        <v>3989</v>
      </c>
      <c r="B3990" s="1">
        <v>40906</v>
      </c>
      <c r="C3990">
        <v>4646.25</v>
      </c>
      <c r="D3990">
        <f t="shared" si="1187"/>
        <v>-59.550000000000182</v>
      </c>
      <c r="E3990" t="str">
        <f t="shared" si="1188"/>
        <v/>
      </c>
      <c r="F3990" s="4">
        <f t="shared" si="1189"/>
        <v>-59.550000000000182</v>
      </c>
      <c r="G3990">
        <f t="shared" ca="1" si="1190"/>
        <v>0.72662500000000141</v>
      </c>
      <c r="H3990">
        <f t="shared" ca="1" si="1191"/>
        <v>0.51110000000000033</v>
      </c>
      <c r="I3990" s="4">
        <f t="shared" ca="1" si="1201"/>
        <v>1.4216885149677185</v>
      </c>
      <c r="J3990" s="8">
        <f t="shared" ca="1" si="1192"/>
        <v>58.706497808479298</v>
      </c>
      <c r="K3990" t="str">
        <f t="shared" ca="1" si="1193"/>
        <v>BUY</v>
      </c>
      <c r="L3990" t="str">
        <f t="shared" ca="1" si="1194"/>
        <v>HOLD</v>
      </c>
      <c r="M3990" t="str">
        <f t="shared" ca="1" si="1195"/>
        <v/>
      </c>
      <c r="N3990">
        <f t="shared" si="1184"/>
        <v>4646.25</v>
      </c>
      <c r="O3990">
        <f t="shared" ca="1" si="1196"/>
        <v>25</v>
      </c>
      <c r="Q3990" t="str">
        <f t="shared" ca="1" si="1199"/>
        <v>NO</v>
      </c>
      <c r="R3990" t="str">
        <f t="shared" ca="1" si="1200"/>
        <v>NO</v>
      </c>
      <c r="S3990" t="b">
        <f t="shared" ca="1" si="1197"/>
        <v>0</v>
      </c>
      <c r="T3990" t="b">
        <f t="shared" ca="1" si="1198"/>
        <v>0</v>
      </c>
      <c r="U3990">
        <f t="shared" ca="1" si="1183"/>
        <v>1</v>
      </c>
      <c r="W3990" s="7"/>
      <c r="X3990" t="str">
        <f t="shared" ca="1" si="1185"/>
        <v>25</v>
      </c>
    </row>
    <row r="3991" spans="1:24" x14ac:dyDescent="0.3">
      <c r="A3991">
        <f t="shared" si="1186"/>
        <v>3990</v>
      </c>
      <c r="B3991" s="1">
        <v>40907</v>
      </c>
      <c r="C3991">
        <v>4624.3</v>
      </c>
      <c r="D3991">
        <f t="shared" si="1187"/>
        <v>-21.949999999999818</v>
      </c>
      <c r="E3991" t="str">
        <f t="shared" si="1188"/>
        <v/>
      </c>
      <c r="F3991" s="4">
        <f t="shared" si="1189"/>
        <v>-21.949999999999818</v>
      </c>
      <c r="G3991">
        <f t="shared" ca="1" si="1190"/>
        <v>0.72662500000000141</v>
      </c>
      <c r="H3991">
        <f t="shared" ca="1" si="1191"/>
        <v>0.43095000000000072</v>
      </c>
      <c r="I3991" s="4">
        <f t="shared" ca="1" si="1201"/>
        <v>1.6861004756932363</v>
      </c>
      <c r="J3991" s="8">
        <f t="shared" ca="1" si="1192"/>
        <v>62.771310714208589</v>
      </c>
      <c r="K3991" t="str">
        <f t="shared" ca="1" si="1193"/>
        <v>BUY</v>
      </c>
      <c r="L3991" t="str">
        <f t="shared" ca="1" si="1194"/>
        <v>HOLD</v>
      </c>
      <c r="M3991" t="str">
        <f t="shared" ca="1" si="1195"/>
        <v/>
      </c>
      <c r="N3991">
        <f t="shared" si="1184"/>
        <v>4624.3</v>
      </c>
      <c r="O3991">
        <f t="shared" ca="1" si="1196"/>
        <v>25</v>
      </c>
      <c r="Q3991" t="str">
        <f t="shared" ca="1" si="1199"/>
        <v>NO</v>
      </c>
      <c r="R3991" t="str">
        <f t="shared" ca="1" si="1200"/>
        <v>NO</v>
      </c>
      <c r="S3991" t="b">
        <f t="shared" ca="1" si="1197"/>
        <v>0</v>
      </c>
      <c r="T3991" t="b">
        <f t="shared" ca="1" si="1198"/>
        <v>0</v>
      </c>
      <c r="U3991">
        <f t="shared" ca="1" si="1183"/>
        <v>1</v>
      </c>
      <c r="W3991" s="7"/>
      <c r="X3991" t="str">
        <f t="shared" ca="1" si="1185"/>
        <v>25</v>
      </c>
    </row>
    <row r="3992" spans="1:24" x14ac:dyDescent="0.3">
      <c r="A3992">
        <f t="shared" si="1186"/>
        <v>3991</v>
      </c>
      <c r="B3992" s="1">
        <v>40910</v>
      </c>
      <c r="C3992">
        <v>4636.75</v>
      </c>
      <c r="D3992">
        <f t="shared" si="1187"/>
        <v>12.449999999999818</v>
      </c>
      <c r="E3992">
        <f t="shared" si="1188"/>
        <v>12.449999999999818</v>
      </c>
      <c r="F3992" s="4" t="str">
        <f t="shared" si="1189"/>
        <v/>
      </c>
      <c r="G3992">
        <f t="shared" ca="1" si="1190"/>
        <v>0.66775000000000095</v>
      </c>
      <c r="H3992">
        <f t="shared" ca="1" si="1191"/>
        <v>0.43095000000000072</v>
      </c>
      <c r="I3992" s="4">
        <f t="shared" ca="1" si="1201"/>
        <v>1.5494836988049654</v>
      </c>
      <c r="J3992" s="8">
        <f t="shared" ca="1" si="1192"/>
        <v>60.77637207608992</v>
      </c>
      <c r="K3992" t="str">
        <f t="shared" ca="1" si="1193"/>
        <v>BUY</v>
      </c>
      <c r="L3992" t="str">
        <f t="shared" ca="1" si="1194"/>
        <v>HOLD</v>
      </c>
      <c r="M3992" t="str">
        <f t="shared" ca="1" si="1195"/>
        <v/>
      </c>
      <c r="N3992">
        <f t="shared" si="1184"/>
        <v>4636.75</v>
      </c>
      <c r="O3992">
        <f t="shared" ca="1" si="1196"/>
        <v>25</v>
      </c>
      <c r="Q3992" t="str">
        <f t="shared" ca="1" si="1199"/>
        <v>NO</v>
      </c>
      <c r="R3992" t="str">
        <f t="shared" ca="1" si="1200"/>
        <v>NO</v>
      </c>
      <c r="S3992" t="b">
        <f t="shared" ca="1" si="1197"/>
        <v>0</v>
      </c>
      <c r="T3992" t="b">
        <f t="shared" ca="1" si="1198"/>
        <v>0</v>
      </c>
      <c r="U3992">
        <f t="shared" ca="1" si="1183"/>
        <v>1</v>
      </c>
      <c r="W3992" s="7"/>
      <c r="X3992" t="str">
        <f t="shared" ca="1" si="1185"/>
        <v>25</v>
      </c>
    </row>
    <row r="3993" spans="1:24" x14ac:dyDescent="0.3">
      <c r="A3993">
        <f t="shared" si="1186"/>
        <v>3992</v>
      </c>
      <c r="B3993" s="1">
        <v>40911</v>
      </c>
      <c r="C3993">
        <v>4765.3</v>
      </c>
      <c r="D3993">
        <f t="shared" si="1187"/>
        <v>128.55000000000018</v>
      </c>
      <c r="E3993">
        <f t="shared" si="1188"/>
        <v>128.55000000000018</v>
      </c>
      <c r="F3993" s="4" t="str">
        <f t="shared" si="1189"/>
        <v/>
      </c>
      <c r="G3993">
        <f t="shared" ca="1" si="1190"/>
        <v>0.79130000000000111</v>
      </c>
      <c r="H3993">
        <f t="shared" ca="1" si="1191"/>
        <v>0.4373333333333338</v>
      </c>
      <c r="I3993" s="4">
        <f t="shared" ca="1" si="1201"/>
        <v>1.8093750000000006</v>
      </c>
      <c r="J3993" s="8">
        <f t="shared" ca="1" si="1192"/>
        <v>64.404894327030036</v>
      </c>
      <c r="K3993" t="str">
        <f t="shared" ca="1" si="1193"/>
        <v>BUY</v>
      </c>
      <c r="L3993" t="str">
        <f t="shared" ca="1" si="1194"/>
        <v>HOLD</v>
      </c>
      <c r="M3993" t="str">
        <f t="shared" ca="1" si="1195"/>
        <v/>
      </c>
      <c r="N3993">
        <f t="shared" si="1184"/>
        <v>4765.3</v>
      </c>
      <c r="O3993">
        <f t="shared" ca="1" si="1196"/>
        <v>25</v>
      </c>
      <c r="Q3993" t="str">
        <f t="shared" ca="1" si="1199"/>
        <v>NO</v>
      </c>
      <c r="R3993" t="str">
        <f t="shared" ca="1" si="1200"/>
        <v>NO</v>
      </c>
      <c r="S3993" t="b">
        <f t="shared" ca="1" si="1197"/>
        <v>0</v>
      </c>
      <c r="T3993" t="b">
        <f t="shared" ca="1" si="1198"/>
        <v>0</v>
      </c>
      <c r="U3993">
        <f t="shared" ca="1" si="1183"/>
        <v>1</v>
      </c>
      <c r="W3993" s="7"/>
      <c r="X3993" t="str">
        <f t="shared" ca="1" si="1185"/>
        <v>25</v>
      </c>
    </row>
    <row r="3994" spans="1:24" x14ac:dyDescent="0.3">
      <c r="A3994">
        <f t="shared" si="1186"/>
        <v>3993</v>
      </c>
      <c r="B3994" s="1">
        <v>40912</v>
      </c>
      <c r="C3994">
        <v>4749.6499999999996</v>
      </c>
      <c r="D3994">
        <f t="shared" si="1187"/>
        <v>-15.650000000000546</v>
      </c>
      <c r="E3994" t="str">
        <f t="shared" si="1188"/>
        <v/>
      </c>
      <c r="F3994" s="4">
        <f t="shared" si="1189"/>
        <v>-15.650000000000546</v>
      </c>
      <c r="G3994">
        <f t="shared" ca="1" si="1190"/>
        <v>0.79130000000000111</v>
      </c>
      <c r="H3994">
        <f t="shared" ca="1" si="1191"/>
        <v>0.43594444444444586</v>
      </c>
      <c r="I3994" s="4">
        <f t="shared" ca="1" si="1201"/>
        <v>1.8151395437746876</v>
      </c>
      <c r="J3994" s="8">
        <f t="shared" ca="1" si="1192"/>
        <v>64.477782204034298</v>
      </c>
      <c r="K3994" t="str">
        <f t="shared" ca="1" si="1193"/>
        <v>BUY</v>
      </c>
      <c r="L3994" t="str">
        <f t="shared" ca="1" si="1194"/>
        <v>HOLD</v>
      </c>
      <c r="M3994" t="str">
        <f t="shared" ca="1" si="1195"/>
        <v/>
      </c>
      <c r="N3994">
        <f t="shared" si="1184"/>
        <v>4749.6499999999996</v>
      </c>
      <c r="O3994">
        <f t="shared" ca="1" si="1196"/>
        <v>25</v>
      </c>
      <c r="Q3994" t="str">
        <f t="shared" ca="1" si="1199"/>
        <v>NO</v>
      </c>
      <c r="R3994" t="str">
        <f t="shared" ca="1" si="1200"/>
        <v>NO</v>
      </c>
      <c r="S3994" t="b">
        <f t="shared" ca="1" si="1197"/>
        <v>0</v>
      </c>
      <c r="T3994" t="b">
        <f t="shared" ca="1" si="1198"/>
        <v>0</v>
      </c>
      <c r="U3994">
        <f t="shared" ca="1" si="1183"/>
        <v>1</v>
      </c>
      <c r="W3994" s="7"/>
      <c r="X3994" t="str">
        <f t="shared" ca="1" si="1185"/>
        <v>25</v>
      </c>
    </row>
    <row r="3995" spans="1:24" x14ac:dyDescent="0.3">
      <c r="A3995">
        <f t="shared" si="1186"/>
        <v>3994</v>
      </c>
      <c r="B3995" s="1">
        <v>40913</v>
      </c>
      <c r="C3995">
        <v>4749.95</v>
      </c>
      <c r="D3995">
        <f t="shared" si="1187"/>
        <v>0.3000000000001819</v>
      </c>
      <c r="E3995">
        <f t="shared" si="1188"/>
        <v>0.3000000000001819</v>
      </c>
      <c r="F3995" s="4" t="str">
        <f t="shared" si="1189"/>
        <v/>
      </c>
      <c r="G3995">
        <f t="shared" ca="1" si="1190"/>
        <v>0.65991666666666793</v>
      </c>
      <c r="H3995">
        <f t="shared" ca="1" si="1191"/>
        <v>0.37200000000000161</v>
      </c>
      <c r="I3995" s="4">
        <f t="shared" ca="1" si="1201"/>
        <v>1.7739695340501749</v>
      </c>
      <c r="J3995" s="8">
        <f t="shared" ca="1" si="1192"/>
        <v>63.95057740450612</v>
      </c>
      <c r="K3995" t="str">
        <f t="shared" ca="1" si="1193"/>
        <v>BUY</v>
      </c>
      <c r="L3995" t="str">
        <f t="shared" ca="1" si="1194"/>
        <v>HOLD</v>
      </c>
      <c r="M3995" t="str">
        <f t="shared" ca="1" si="1195"/>
        <v/>
      </c>
      <c r="N3995">
        <f t="shared" si="1184"/>
        <v>4749.95</v>
      </c>
      <c r="O3995">
        <f t="shared" ca="1" si="1196"/>
        <v>25</v>
      </c>
      <c r="Q3995" t="str">
        <f t="shared" ca="1" si="1199"/>
        <v>NO</v>
      </c>
      <c r="R3995" t="str">
        <f t="shared" ca="1" si="1200"/>
        <v>NO</v>
      </c>
      <c r="S3995" t="b">
        <f t="shared" ca="1" si="1197"/>
        <v>0</v>
      </c>
      <c r="T3995" t="b">
        <f t="shared" ca="1" si="1198"/>
        <v>0</v>
      </c>
      <c r="U3995">
        <f t="shared" ca="1" si="1183"/>
        <v>1</v>
      </c>
      <c r="W3995" s="7"/>
      <c r="X3995" t="str">
        <f t="shared" ca="1" si="1185"/>
        <v>25</v>
      </c>
    </row>
    <row r="3996" spans="1:24" x14ac:dyDescent="0.3">
      <c r="A3996">
        <f t="shared" si="1186"/>
        <v>3995</v>
      </c>
      <c r="B3996" s="1">
        <v>40914</v>
      </c>
      <c r="C3996">
        <v>4754.1000000000004</v>
      </c>
      <c r="D3996">
        <f t="shared" si="1187"/>
        <v>4.1500000000005457</v>
      </c>
      <c r="E3996">
        <f t="shared" si="1188"/>
        <v>4.1500000000005457</v>
      </c>
      <c r="F3996" s="4" t="str">
        <f t="shared" si="1189"/>
        <v/>
      </c>
      <c r="G3996">
        <f t="shared" ca="1" si="1190"/>
        <v>0.5715714285714304</v>
      </c>
      <c r="H3996">
        <f t="shared" ca="1" si="1191"/>
        <v>0.37014285714285899</v>
      </c>
      <c r="I3996" s="4">
        <f t="shared" ca="1" si="1201"/>
        <v>1.5441914318795804</v>
      </c>
      <c r="J3996" s="8">
        <f t="shared" ca="1" si="1192"/>
        <v>60.694781553398016</v>
      </c>
      <c r="K3996" t="str">
        <f t="shared" ca="1" si="1193"/>
        <v>BUY</v>
      </c>
      <c r="L3996" t="str">
        <f t="shared" ca="1" si="1194"/>
        <v>HOLD</v>
      </c>
      <c r="M3996" t="str">
        <f t="shared" ca="1" si="1195"/>
        <v/>
      </c>
      <c r="N3996">
        <f t="shared" si="1184"/>
        <v>4754.1000000000004</v>
      </c>
      <c r="O3996">
        <f t="shared" ca="1" si="1196"/>
        <v>25</v>
      </c>
      <c r="Q3996" t="str">
        <f t="shared" ca="1" si="1199"/>
        <v>NO</v>
      </c>
      <c r="R3996" t="str">
        <f t="shared" ca="1" si="1200"/>
        <v>NO</v>
      </c>
      <c r="S3996" t="b">
        <f t="shared" ca="1" si="1197"/>
        <v>0</v>
      </c>
      <c r="T3996" t="b">
        <f t="shared" ca="1" si="1198"/>
        <v>0</v>
      </c>
      <c r="U3996">
        <f t="shared" ca="1" si="1183"/>
        <v>1</v>
      </c>
      <c r="W3996" s="7"/>
      <c r="X3996" t="str">
        <f t="shared" ca="1" si="1185"/>
        <v>25</v>
      </c>
    </row>
    <row r="3997" spans="1:24" x14ac:dyDescent="0.3">
      <c r="A3997">
        <f t="shared" si="1186"/>
        <v>3996</v>
      </c>
      <c r="B3997" s="1">
        <v>40915</v>
      </c>
      <c r="C3997">
        <v>4746.8999999999996</v>
      </c>
      <c r="D3997">
        <f t="shared" si="1187"/>
        <v>-7.2000000000007276</v>
      </c>
      <c r="E3997" t="str">
        <f t="shared" si="1188"/>
        <v/>
      </c>
      <c r="F3997" s="4">
        <f t="shared" si="1189"/>
        <v>-7.2000000000007276</v>
      </c>
      <c r="G3997">
        <f t="shared" ca="1" si="1190"/>
        <v>0.5715714285714304</v>
      </c>
      <c r="H3997">
        <f t="shared" ca="1" si="1191"/>
        <v>0.28200000000000208</v>
      </c>
      <c r="I3997" s="4">
        <f t="shared" ca="1" si="1201"/>
        <v>2.0268490374873269</v>
      </c>
      <c r="J3997" s="8">
        <f t="shared" ca="1" si="1192"/>
        <v>66.962343096234207</v>
      </c>
      <c r="K3997" t="str">
        <f t="shared" ca="1" si="1193"/>
        <v>BUY</v>
      </c>
      <c r="L3997" t="str">
        <f t="shared" ca="1" si="1194"/>
        <v>HOLD</v>
      </c>
      <c r="M3997" t="str">
        <f t="shared" ca="1" si="1195"/>
        <v/>
      </c>
      <c r="N3997">
        <f t="shared" si="1184"/>
        <v>4746.8999999999996</v>
      </c>
      <c r="O3997">
        <f t="shared" ca="1" si="1196"/>
        <v>25</v>
      </c>
      <c r="Q3997" t="str">
        <f t="shared" ca="1" si="1199"/>
        <v>NO</v>
      </c>
      <c r="R3997" t="str">
        <f t="shared" ca="1" si="1200"/>
        <v>NO</v>
      </c>
      <c r="S3997" t="b">
        <f t="shared" ca="1" si="1197"/>
        <v>0</v>
      </c>
      <c r="T3997" t="b">
        <f t="shared" ca="1" si="1198"/>
        <v>0</v>
      </c>
      <c r="U3997">
        <f t="shared" ca="1" si="1183"/>
        <v>1</v>
      </c>
      <c r="W3997" s="7"/>
      <c r="X3997" t="str">
        <f t="shared" ca="1" si="1185"/>
        <v>25</v>
      </c>
    </row>
    <row r="3998" spans="1:24" x14ac:dyDescent="0.3">
      <c r="A3998">
        <f t="shared" si="1186"/>
        <v>3997</v>
      </c>
      <c r="B3998" s="1">
        <v>40917</v>
      </c>
      <c r="C3998">
        <v>4742.8</v>
      </c>
      <c r="D3998">
        <f t="shared" si="1187"/>
        <v>-4.0999999999994543</v>
      </c>
      <c r="E3998" t="str">
        <f t="shared" si="1188"/>
        <v/>
      </c>
      <c r="F3998" s="4">
        <f t="shared" si="1189"/>
        <v>-4.0999999999994543</v>
      </c>
      <c r="G3998">
        <f t="shared" ca="1" si="1190"/>
        <v>0.41858333333333575</v>
      </c>
      <c r="H3998">
        <f t="shared" ca="1" si="1191"/>
        <v>0.25187500000000113</v>
      </c>
      <c r="I3998" s="4">
        <f t="shared" ca="1" si="1201"/>
        <v>1.6618693134822189</v>
      </c>
      <c r="J3998" s="8">
        <f t="shared" ca="1" si="1192"/>
        <v>62.432415636069884</v>
      </c>
      <c r="K3998" t="str">
        <f t="shared" ca="1" si="1193"/>
        <v>BUY</v>
      </c>
      <c r="L3998" t="str">
        <f t="shared" ca="1" si="1194"/>
        <v>HOLD</v>
      </c>
      <c r="M3998" t="str">
        <f t="shared" ca="1" si="1195"/>
        <v/>
      </c>
      <c r="N3998">
        <f t="shared" si="1184"/>
        <v>4742.8</v>
      </c>
      <c r="O3998">
        <f t="shared" ca="1" si="1196"/>
        <v>25</v>
      </c>
      <c r="Q3998" t="str">
        <f t="shared" ca="1" si="1199"/>
        <v>NO</v>
      </c>
      <c r="R3998" t="str">
        <f t="shared" ca="1" si="1200"/>
        <v>NO</v>
      </c>
      <c r="S3998" t="b">
        <f t="shared" ca="1" si="1197"/>
        <v>0</v>
      </c>
      <c r="T3998" t="b">
        <f t="shared" ca="1" si="1198"/>
        <v>0</v>
      </c>
      <c r="U3998">
        <f t="shared" ca="1" si="1183"/>
        <v>1</v>
      </c>
      <c r="W3998" s="7"/>
      <c r="X3998" t="str">
        <f t="shared" ca="1" si="1185"/>
        <v>25</v>
      </c>
    </row>
    <row r="3999" spans="1:24" x14ac:dyDescent="0.3">
      <c r="A3999">
        <f t="shared" si="1186"/>
        <v>3998</v>
      </c>
      <c r="B3999" s="1">
        <v>40918</v>
      </c>
      <c r="C3999">
        <v>4849.55</v>
      </c>
      <c r="D3999">
        <f t="shared" si="1187"/>
        <v>106.75</v>
      </c>
      <c r="E3999">
        <f t="shared" si="1188"/>
        <v>106.75</v>
      </c>
      <c r="F3999" s="4" t="str">
        <f t="shared" si="1189"/>
        <v/>
      </c>
      <c r="G3999">
        <f t="shared" ca="1" si="1190"/>
        <v>0.52866666666666784</v>
      </c>
      <c r="H3999">
        <f t="shared" ca="1" si="1191"/>
        <v>0.25187500000000113</v>
      </c>
      <c r="I3999" s="4">
        <f t="shared" ca="1" si="1201"/>
        <v>2.098924731182791</v>
      </c>
      <c r="J3999" s="8">
        <f t="shared" ca="1" si="1192"/>
        <v>67.730742539902792</v>
      </c>
      <c r="K3999" t="str">
        <f t="shared" ca="1" si="1193"/>
        <v>BUY</v>
      </c>
      <c r="L3999" t="str">
        <f t="shared" ca="1" si="1194"/>
        <v>HOLD</v>
      </c>
      <c r="M3999" t="str">
        <f t="shared" ca="1" si="1195"/>
        <v/>
      </c>
      <c r="N3999">
        <f t="shared" si="1184"/>
        <v>4849.55</v>
      </c>
      <c r="O3999">
        <f t="shared" ca="1" si="1196"/>
        <v>25</v>
      </c>
      <c r="Q3999" t="str">
        <f t="shared" ca="1" si="1199"/>
        <v>NO</v>
      </c>
      <c r="R3999" t="str">
        <f t="shared" ca="1" si="1200"/>
        <v>NO</v>
      </c>
      <c r="S3999" t="b">
        <f t="shared" ca="1" si="1197"/>
        <v>0</v>
      </c>
      <c r="T3999" t="b">
        <f t="shared" ca="1" si="1198"/>
        <v>0</v>
      </c>
      <c r="U3999">
        <f t="shared" ca="1" si="1183"/>
        <v>1</v>
      </c>
      <c r="W3999" s="7"/>
      <c r="X3999" t="str">
        <f t="shared" ca="1" si="1185"/>
        <v>25</v>
      </c>
    </row>
    <row r="4000" spans="1:24" x14ac:dyDescent="0.3">
      <c r="A4000">
        <f t="shared" si="1186"/>
        <v>3999</v>
      </c>
      <c r="B4000" s="1">
        <v>40919</v>
      </c>
      <c r="C4000">
        <v>4860.95</v>
      </c>
      <c r="D4000">
        <f t="shared" si="1187"/>
        <v>11.399999999999636</v>
      </c>
      <c r="E4000">
        <f t="shared" si="1188"/>
        <v>11.399999999999636</v>
      </c>
      <c r="F4000" s="4" t="str">
        <f t="shared" si="1189"/>
        <v/>
      </c>
      <c r="G4000">
        <f t="shared" ca="1" si="1190"/>
        <v>0.46942857142857192</v>
      </c>
      <c r="H4000">
        <f t="shared" ca="1" si="1191"/>
        <v>0.25950000000000079</v>
      </c>
      <c r="I4000" s="4">
        <f t="shared" ca="1" si="1201"/>
        <v>1.8089733003027766</v>
      </c>
      <c r="J4000" s="8">
        <f t="shared" ca="1" si="1192"/>
        <v>64.39980401763836</v>
      </c>
      <c r="K4000" t="str">
        <f t="shared" ca="1" si="1193"/>
        <v>BUY</v>
      </c>
      <c r="L4000" t="str">
        <f t="shared" ca="1" si="1194"/>
        <v>HOLD</v>
      </c>
      <c r="M4000" t="str">
        <f t="shared" ca="1" si="1195"/>
        <v/>
      </c>
      <c r="N4000">
        <f t="shared" si="1184"/>
        <v>4860.95</v>
      </c>
      <c r="O4000">
        <f t="shared" ca="1" si="1196"/>
        <v>25</v>
      </c>
      <c r="Q4000" t="str">
        <f t="shared" ca="1" si="1199"/>
        <v>NO</v>
      </c>
      <c r="R4000" t="str">
        <f t="shared" ca="1" si="1200"/>
        <v>NO</v>
      </c>
      <c r="S4000" t="b">
        <f t="shared" ca="1" si="1197"/>
        <v>0</v>
      </c>
      <c r="T4000" t="b">
        <f t="shared" ca="1" si="1198"/>
        <v>0</v>
      </c>
      <c r="U4000">
        <f t="shared" ca="1" si="1183"/>
        <v>1</v>
      </c>
      <c r="W4000" s="7"/>
      <c r="X4000" t="str">
        <f t="shared" ca="1" si="1185"/>
        <v>25</v>
      </c>
    </row>
    <row r="4001" spans="1:24" x14ac:dyDescent="0.3">
      <c r="A4001">
        <f t="shared" si="1186"/>
        <v>4000</v>
      </c>
      <c r="B4001" s="1">
        <v>40920</v>
      </c>
      <c r="C4001">
        <v>4831.25</v>
      </c>
      <c r="D4001">
        <f t="shared" si="1187"/>
        <v>-29.699999999999818</v>
      </c>
      <c r="E4001" t="str">
        <f t="shared" si="1188"/>
        <v/>
      </c>
      <c r="F4001" s="4">
        <f t="shared" si="1189"/>
        <v>-29.699999999999818</v>
      </c>
      <c r="G4001">
        <f t="shared" ca="1" si="1190"/>
        <v>0.43933333333333396</v>
      </c>
      <c r="H4001">
        <f t="shared" ca="1" si="1191"/>
        <v>0.26418750000000046</v>
      </c>
      <c r="I4001" s="4">
        <f t="shared" ca="1" si="1201"/>
        <v>1.6629603343584884</v>
      </c>
      <c r="J4001" s="8">
        <f t="shared" ca="1" si="1192"/>
        <v>62.44780716041339</v>
      </c>
      <c r="K4001" t="str">
        <f t="shared" ca="1" si="1193"/>
        <v>BUY</v>
      </c>
      <c r="L4001" t="str">
        <f t="shared" ca="1" si="1194"/>
        <v>HOLD</v>
      </c>
      <c r="M4001" t="str">
        <f t="shared" ca="1" si="1195"/>
        <v/>
      </c>
      <c r="N4001">
        <f t="shared" si="1184"/>
        <v>4831.25</v>
      </c>
      <c r="O4001">
        <f t="shared" ca="1" si="1196"/>
        <v>25</v>
      </c>
      <c r="Q4001" t="str">
        <f t="shared" ca="1" si="1199"/>
        <v>NO</v>
      </c>
      <c r="R4001" t="str">
        <f t="shared" ca="1" si="1200"/>
        <v>NO</v>
      </c>
      <c r="S4001" t="b">
        <f t="shared" ca="1" si="1197"/>
        <v>0</v>
      </c>
      <c r="T4001" t="b">
        <f t="shared" ca="1" si="1198"/>
        <v>0</v>
      </c>
      <c r="U4001">
        <f t="shared" ca="1" si="1183"/>
        <v>1</v>
      </c>
      <c r="W4001" s="7"/>
      <c r="X4001" t="str">
        <f t="shared" ca="1" si="1185"/>
        <v>25</v>
      </c>
    </row>
    <row r="4002" spans="1:24" x14ac:dyDescent="0.3">
      <c r="A4002">
        <f t="shared" si="1186"/>
        <v>4001</v>
      </c>
      <c r="B4002" s="1">
        <v>40921</v>
      </c>
      <c r="C4002">
        <v>4866</v>
      </c>
      <c r="D4002">
        <f t="shared" si="1187"/>
        <v>34.75</v>
      </c>
      <c r="E4002">
        <f t="shared" si="1188"/>
        <v>34.75</v>
      </c>
      <c r="F4002" s="4" t="str">
        <f t="shared" si="1189"/>
        <v/>
      </c>
      <c r="G4002">
        <f t="shared" ca="1" si="1190"/>
        <v>0.42621428571428621</v>
      </c>
      <c r="H4002">
        <f t="shared" ca="1" si="1191"/>
        <v>0.26121428571428623</v>
      </c>
      <c r="I4002" s="4">
        <f t="shared" ca="1" si="1201"/>
        <v>1.6316652994257574</v>
      </c>
      <c r="J4002" s="8">
        <f t="shared" ca="1" si="1192"/>
        <v>62.001246882792998</v>
      </c>
      <c r="K4002" t="str">
        <f t="shared" ca="1" si="1193"/>
        <v>BUY</v>
      </c>
      <c r="L4002" t="str">
        <f t="shared" ca="1" si="1194"/>
        <v>HOLD</v>
      </c>
      <c r="M4002" t="str">
        <f t="shared" ca="1" si="1195"/>
        <v/>
      </c>
      <c r="N4002">
        <f t="shared" si="1184"/>
        <v>4866</v>
      </c>
      <c r="O4002">
        <f t="shared" ca="1" si="1196"/>
        <v>25</v>
      </c>
      <c r="Q4002" t="str">
        <f t="shared" ca="1" si="1199"/>
        <v>NO</v>
      </c>
      <c r="R4002" t="str">
        <f t="shared" ca="1" si="1200"/>
        <v>NO</v>
      </c>
      <c r="S4002" t="b">
        <f t="shared" ca="1" si="1197"/>
        <v>0</v>
      </c>
      <c r="T4002" t="b">
        <f t="shared" ca="1" si="1198"/>
        <v>0</v>
      </c>
      <c r="U4002">
        <f t="shared" ca="1" si="1183"/>
        <v>1</v>
      </c>
      <c r="W4002" s="7"/>
      <c r="X4002" t="str">
        <f t="shared" ca="1" si="1185"/>
        <v>25</v>
      </c>
    </row>
    <row r="4003" spans="1:24" x14ac:dyDescent="0.3">
      <c r="A4003">
        <f t="shared" si="1186"/>
        <v>4002</v>
      </c>
      <c r="B4003" s="1">
        <v>40924</v>
      </c>
      <c r="C4003">
        <v>4873.8999999999996</v>
      </c>
      <c r="D4003">
        <f t="shared" si="1187"/>
        <v>7.8999999999996362</v>
      </c>
      <c r="E4003">
        <f t="shared" si="1188"/>
        <v>7.8999999999996362</v>
      </c>
      <c r="F4003" s="4" t="str">
        <f t="shared" si="1189"/>
        <v/>
      </c>
      <c r="G4003">
        <f t="shared" ca="1" si="1190"/>
        <v>0.3828125</v>
      </c>
      <c r="H4003">
        <f t="shared" ca="1" si="1191"/>
        <v>0.2302500000000009</v>
      </c>
      <c r="I4003" s="4">
        <f t="shared" ca="1" si="1201"/>
        <v>1.6625950054288752</v>
      </c>
      <c r="J4003" s="8">
        <f t="shared" ca="1" si="1192"/>
        <v>62.44265470486279</v>
      </c>
      <c r="K4003" t="str">
        <f t="shared" ca="1" si="1193"/>
        <v>BUY</v>
      </c>
      <c r="L4003" t="str">
        <f t="shared" ca="1" si="1194"/>
        <v>HOLD</v>
      </c>
      <c r="M4003" t="str">
        <f t="shared" ca="1" si="1195"/>
        <v/>
      </c>
      <c r="N4003">
        <f t="shared" si="1184"/>
        <v>4873.8999999999996</v>
      </c>
      <c r="O4003">
        <f t="shared" ca="1" si="1196"/>
        <v>25</v>
      </c>
      <c r="Q4003" t="str">
        <f t="shared" ca="1" si="1199"/>
        <v>NO</v>
      </c>
      <c r="R4003" t="str">
        <f t="shared" ca="1" si="1200"/>
        <v>NO</v>
      </c>
      <c r="S4003" t="b">
        <f t="shared" ca="1" si="1197"/>
        <v>0</v>
      </c>
      <c r="T4003" t="b">
        <f t="shared" ca="1" si="1198"/>
        <v>0</v>
      </c>
      <c r="U4003">
        <f t="shared" ca="1" si="1183"/>
        <v>1</v>
      </c>
      <c r="W4003" s="7"/>
      <c r="X4003" t="str">
        <f t="shared" ca="1" si="1185"/>
        <v>25</v>
      </c>
    </row>
    <row r="4004" spans="1:24" x14ac:dyDescent="0.3">
      <c r="A4004">
        <f t="shared" si="1186"/>
        <v>4003</v>
      </c>
      <c r="B4004" s="1">
        <v>40925</v>
      </c>
      <c r="C4004">
        <v>4967.3</v>
      </c>
      <c r="D4004">
        <f t="shared" si="1187"/>
        <v>93.400000000000546</v>
      </c>
      <c r="E4004">
        <f t="shared" si="1188"/>
        <v>93.400000000000546</v>
      </c>
      <c r="F4004" s="4" t="str">
        <f t="shared" si="1189"/>
        <v/>
      </c>
      <c r="G4004">
        <f t="shared" ca="1" si="1190"/>
        <v>0.44405555555555615</v>
      </c>
      <c r="H4004">
        <f t="shared" ca="1" si="1191"/>
        <v>0.15720000000000073</v>
      </c>
      <c r="I4004" s="4">
        <f t="shared" ca="1" si="1201"/>
        <v>2.8247808877579779</v>
      </c>
      <c r="J4004" s="8">
        <f t="shared" ca="1" si="1192"/>
        <v>73.854711437177698</v>
      </c>
      <c r="K4004" t="str">
        <f t="shared" ca="1" si="1193"/>
        <v>SELL</v>
      </c>
      <c r="L4004" t="str">
        <f t="shared" ca="1" si="1194"/>
        <v>SELL</v>
      </c>
      <c r="M4004" t="str">
        <f t="shared" ca="1" si="1195"/>
        <v>SELL</v>
      </c>
      <c r="N4004">
        <f t="shared" si="1184"/>
        <v>4967.3</v>
      </c>
      <c r="O4004">
        <f t="shared" ca="1" si="1196"/>
        <v>25</v>
      </c>
      <c r="Q4004" t="str">
        <f t="shared" ca="1" si="1199"/>
        <v>NO</v>
      </c>
      <c r="R4004" t="str">
        <f t="shared" ca="1" si="1200"/>
        <v>YES</v>
      </c>
      <c r="S4004" t="b">
        <f t="shared" ca="1" si="1197"/>
        <v>0</v>
      </c>
      <c r="T4004" t="b">
        <f t="shared" ca="1" si="1198"/>
        <v>0</v>
      </c>
      <c r="U4004">
        <f t="shared" ca="1" si="1183"/>
        <v>1</v>
      </c>
      <c r="W4004" s="7"/>
      <c r="X4004" t="str">
        <f t="shared" ca="1" si="1185"/>
        <v>SELL25</v>
      </c>
    </row>
    <row r="4005" spans="1:24" x14ac:dyDescent="0.3">
      <c r="A4005">
        <f t="shared" si="1186"/>
        <v>4004</v>
      </c>
      <c r="B4005" s="1">
        <v>40926</v>
      </c>
      <c r="C4005">
        <v>4955.8</v>
      </c>
      <c r="D4005">
        <f t="shared" si="1187"/>
        <v>-11.5</v>
      </c>
      <c r="E4005" t="str">
        <f t="shared" si="1188"/>
        <v/>
      </c>
      <c r="F4005" s="4">
        <f t="shared" si="1189"/>
        <v>-11.5</v>
      </c>
      <c r="G4005">
        <f t="shared" ca="1" si="1190"/>
        <v>0.44405555555555615</v>
      </c>
      <c r="H4005">
        <f t="shared" ca="1" si="1191"/>
        <v>0.13630000000000109</v>
      </c>
      <c r="I4005" s="4">
        <f t="shared" ca="1" si="1201"/>
        <v>3.25792777370178</v>
      </c>
      <c r="J4005" s="8">
        <f t="shared" ca="1" si="1192"/>
        <v>76.514397304334395</v>
      </c>
      <c r="K4005" t="str">
        <f t="shared" ca="1" si="1193"/>
        <v>SELL</v>
      </c>
      <c r="L4005" t="str">
        <f t="shared" ca="1" si="1194"/>
        <v>NA</v>
      </c>
      <c r="M4005" t="str">
        <f t="shared" ca="1" si="1195"/>
        <v/>
      </c>
      <c r="N4005">
        <f t="shared" si="1184"/>
        <v>4955.8</v>
      </c>
      <c r="O4005">
        <f t="shared" ca="1" si="1196"/>
        <v>25</v>
      </c>
      <c r="Q4005" t="str">
        <f t="shared" ca="1" si="1199"/>
        <v>NO</v>
      </c>
      <c r="R4005" t="str">
        <f t="shared" ca="1" si="1200"/>
        <v>YES</v>
      </c>
      <c r="S4005" t="b">
        <f t="shared" ca="1" si="1197"/>
        <v>0</v>
      </c>
      <c r="T4005" t="b">
        <f t="shared" ca="1" si="1198"/>
        <v>1</v>
      </c>
      <c r="U4005">
        <f t="shared" ca="1" si="1183"/>
        <v>1</v>
      </c>
      <c r="W4005" s="7"/>
      <c r="X4005" t="str">
        <f t="shared" ca="1" si="1185"/>
        <v>25</v>
      </c>
    </row>
    <row r="4006" spans="1:24" x14ac:dyDescent="0.3">
      <c r="A4006">
        <f t="shared" si="1186"/>
        <v>4005</v>
      </c>
      <c r="B4006" s="1">
        <v>40927</v>
      </c>
      <c r="C4006">
        <v>5018.3999999999996</v>
      </c>
      <c r="D4006">
        <f t="shared" si="1187"/>
        <v>62.599999999999454</v>
      </c>
      <c r="E4006">
        <f t="shared" si="1188"/>
        <v>62.599999999999454</v>
      </c>
      <c r="F4006" s="4" t="str">
        <f t="shared" si="1189"/>
        <v/>
      </c>
      <c r="G4006">
        <f t="shared" ca="1" si="1190"/>
        <v>0.49977777777777793</v>
      </c>
      <c r="H4006">
        <f t="shared" ca="1" si="1191"/>
        <v>0.13630000000000109</v>
      </c>
      <c r="I4006" s="4">
        <f t="shared" ca="1" si="1201"/>
        <v>3.6667481861905644</v>
      </c>
      <c r="J4006" s="8">
        <f t="shared" ca="1" si="1192"/>
        <v>78.571802889234249</v>
      </c>
      <c r="K4006" t="str">
        <f t="shared" ca="1" si="1193"/>
        <v>SELL</v>
      </c>
      <c r="L4006" t="str">
        <f t="shared" ca="1" si="1194"/>
        <v>NA</v>
      </c>
      <c r="M4006" t="str">
        <f t="shared" ca="1" si="1195"/>
        <v/>
      </c>
      <c r="N4006">
        <f t="shared" si="1184"/>
        <v>5018.3999999999996</v>
      </c>
      <c r="O4006">
        <f t="shared" ca="1" si="1196"/>
        <v>25</v>
      </c>
      <c r="Q4006" t="str">
        <f t="shared" ca="1" si="1199"/>
        <v>NO</v>
      </c>
      <c r="R4006" t="str">
        <f t="shared" ca="1" si="1200"/>
        <v>YES</v>
      </c>
      <c r="S4006" t="b">
        <f t="shared" ca="1" si="1197"/>
        <v>0</v>
      </c>
      <c r="T4006" t="b">
        <f t="shared" ca="1" si="1198"/>
        <v>1</v>
      </c>
      <c r="U4006">
        <f t="shared" ca="1" si="1183"/>
        <v>1</v>
      </c>
      <c r="W4006" s="7"/>
      <c r="X4006" t="str">
        <f t="shared" ca="1" si="1185"/>
        <v>25</v>
      </c>
    </row>
    <row r="4007" spans="1:24" x14ac:dyDescent="0.3">
      <c r="A4007">
        <f t="shared" si="1186"/>
        <v>4006</v>
      </c>
      <c r="B4007" s="1">
        <v>40928</v>
      </c>
      <c r="C4007">
        <v>5048.6000000000004</v>
      </c>
      <c r="D4007">
        <f t="shared" si="1187"/>
        <v>30.200000000000728</v>
      </c>
      <c r="E4007">
        <f t="shared" si="1188"/>
        <v>30.200000000000728</v>
      </c>
      <c r="F4007" s="4" t="str">
        <f t="shared" si="1189"/>
        <v/>
      </c>
      <c r="G4007">
        <f t="shared" ca="1" si="1190"/>
        <v>0.39050000000000085</v>
      </c>
      <c r="H4007">
        <f t="shared" ca="1" si="1191"/>
        <v>0.13630000000000109</v>
      </c>
      <c r="I4007" s="4">
        <f t="shared" ca="1" si="1201"/>
        <v>2.8650036683785602</v>
      </c>
      <c r="J4007" s="8">
        <f t="shared" ca="1" si="1192"/>
        <v>74.126803340926244</v>
      </c>
      <c r="K4007" t="str">
        <f t="shared" ca="1" si="1193"/>
        <v>SELL</v>
      </c>
      <c r="L4007" t="str">
        <f t="shared" ca="1" si="1194"/>
        <v>NA</v>
      </c>
      <c r="M4007" t="str">
        <f t="shared" ca="1" si="1195"/>
        <v/>
      </c>
      <c r="N4007">
        <f t="shared" si="1184"/>
        <v>5048.6000000000004</v>
      </c>
      <c r="O4007">
        <f t="shared" ca="1" si="1196"/>
        <v>25</v>
      </c>
      <c r="Q4007" t="str">
        <f t="shared" ca="1" si="1199"/>
        <v>NO</v>
      </c>
      <c r="R4007" t="str">
        <f t="shared" ca="1" si="1200"/>
        <v>YES</v>
      </c>
      <c r="S4007" t="b">
        <f t="shared" ca="1" si="1197"/>
        <v>0</v>
      </c>
      <c r="T4007" t="b">
        <f t="shared" ca="1" si="1198"/>
        <v>1</v>
      </c>
      <c r="U4007">
        <f t="shared" ca="1" si="1183"/>
        <v>1</v>
      </c>
      <c r="W4007" s="7"/>
      <c r="X4007" t="str">
        <f t="shared" ca="1" si="1185"/>
        <v>25</v>
      </c>
    </row>
    <row r="4008" spans="1:24" x14ac:dyDescent="0.3">
      <c r="A4008">
        <f t="shared" si="1186"/>
        <v>4007</v>
      </c>
      <c r="B4008" s="1">
        <v>40931</v>
      </c>
      <c r="C4008">
        <v>5046.25</v>
      </c>
      <c r="D4008">
        <f t="shared" si="1187"/>
        <v>-2.3500000000003638</v>
      </c>
      <c r="E4008" t="str">
        <f t="shared" si="1188"/>
        <v/>
      </c>
      <c r="F4008" s="4">
        <f t="shared" si="1189"/>
        <v>-2.3500000000003638</v>
      </c>
      <c r="G4008">
        <f t="shared" ca="1" si="1190"/>
        <v>0.39050000000000085</v>
      </c>
      <c r="H4008">
        <f t="shared" ca="1" si="1191"/>
        <v>0.10970000000000074</v>
      </c>
      <c r="I4008" s="4">
        <f t="shared" ca="1" si="1201"/>
        <v>3.5597082953509407</v>
      </c>
      <c r="J4008" s="8">
        <f t="shared" ca="1" si="1192"/>
        <v>78.068772491003514</v>
      </c>
      <c r="K4008" t="str">
        <f t="shared" ca="1" si="1193"/>
        <v>SELL</v>
      </c>
      <c r="L4008" t="str">
        <f t="shared" ca="1" si="1194"/>
        <v>NA</v>
      </c>
      <c r="M4008" t="str">
        <f t="shared" ca="1" si="1195"/>
        <v/>
      </c>
      <c r="N4008">
        <f t="shared" si="1184"/>
        <v>5046.25</v>
      </c>
      <c r="O4008">
        <f t="shared" ca="1" si="1196"/>
        <v>25</v>
      </c>
      <c r="Q4008" t="str">
        <f t="shared" ca="1" si="1199"/>
        <v>NO</v>
      </c>
      <c r="R4008" t="str">
        <f t="shared" ca="1" si="1200"/>
        <v>YES</v>
      </c>
      <c r="S4008" t="b">
        <f t="shared" ca="1" si="1197"/>
        <v>0</v>
      </c>
      <c r="T4008" t="b">
        <f t="shared" ca="1" si="1198"/>
        <v>1</v>
      </c>
      <c r="U4008">
        <f t="shared" ca="1" si="1183"/>
        <v>1</v>
      </c>
      <c r="W4008" s="7"/>
      <c r="X4008" t="str">
        <f t="shared" ca="1" si="1185"/>
        <v>25</v>
      </c>
    </row>
    <row r="4009" spans="1:24" x14ac:dyDescent="0.3">
      <c r="A4009">
        <f t="shared" si="1186"/>
        <v>4008</v>
      </c>
      <c r="B4009" s="1">
        <v>40932</v>
      </c>
      <c r="C4009">
        <v>5127.3500000000004</v>
      </c>
      <c r="D4009">
        <f t="shared" si="1187"/>
        <v>81.100000000000364</v>
      </c>
      <c r="E4009">
        <f t="shared" si="1188"/>
        <v>81.100000000000364</v>
      </c>
      <c r="F4009" s="4" t="str">
        <f t="shared" si="1189"/>
        <v/>
      </c>
      <c r="G4009">
        <f t="shared" ca="1" si="1190"/>
        <v>0.4802777777777788</v>
      </c>
      <c r="H4009">
        <f t="shared" ca="1" si="1191"/>
        <v>0.10970000000000074</v>
      </c>
      <c r="I4009" s="4">
        <f t="shared" ca="1" si="1201"/>
        <v>4.3781018940544714</v>
      </c>
      <c r="J4009" s="8">
        <f t="shared" ca="1" si="1192"/>
        <v>81.40607932502158</v>
      </c>
      <c r="K4009" t="str">
        <f t="shared" ca="1" si="1193"/>
        <v>SELL</v>
      </c>
      <c r="L4009" t="str">
        <f t="shared" ca="1" si="1194"/>
        <v>NA</v>
      </c>
      <c r="M4009" t="str">
        <f t="shared" ca="1" si="1195"/>
        <v/>
      </c>
      <c r="N4009">
        <f t="shared" si="1184"/>
        <v>5127.3500000000004</v>
      </c>
      <c r="O4009">
        <f t="shared" ca="1" si="1196"/>
        <v>25</v>
      </c>
      <c r="Q4009" t="str">
        <f t="shared" ca="1" si="1199"/>
        <v>NO</v>
      </c>
      <c r="R4009" t="str">
        <f t="shared" ca="1" si="1200"/>
        <v>YES</v>
      </c>
      <c r="S4009" t="b">
        <f t="shared" ca="1" si="1197"/>
        <v>0</v>
      </c>
      <c r="T4009" t="b">
        <f t="shared" ca="1" si="1198"/>
        <v>1</v>
      </c>
      <c r="U4009">
        <f t="shared" ca="1" si="1183"/>
        <v>1</v>
      </c>
      <c r="W4009" s="7"/>
      <c r="X4009" t="str">
        <f t="shared" ca="1" si="1185"/>
        <v>25</v>
      </c>
    </row>
    <row r="4010" spans="1:24" x14ac:dyDescent="0.3">
      <c r="A4010">
        <f t="shared" si="1186"/>
        <v>4009</v>
      </c>
      <c r="B4010" s="1">
        <v>40933</v>
      </c>
      <c r="C4010">
        <v>5158.3</v>
      </c>
      <c r="D4010">
        <f t="shared" si="1187"/>
        <v>30.949999999999818</v>
      </c>
      <c r="E4010">
        <f t="shared" si="1188"/>
        <v>30.949999999999818</v>
      </c>
      <c r="F4010" s="4" t="str">
        <f t="shared" si="1189"/>
        <v/>
      </c>
      <c r="G4010">
        <f t="shared" ca="1" si="1190"/>
        <v>0.51005555555555571</v>
      </c>
      <c r="H4010">
        <f t="shared" ca="1" si="1191"/>
        <v>0.10970000000000074</v>
      </c>
      <c r="I4010" s="4">
        <f t="shared" ca="1" si="1201"/>
        <v>4.6495492758026638</v>
      </c>
      <c r="J4010" s="8">
        <f t="shared" ca="1" si="1192"/>
        <v>82.299472910466392</v>
      </c>
      <c r="K4010" t="str">
        <f t="shared" ca="1" si="1193"/>
        <v>SELL</v>
      </c>
      <c r="L4010" t="str">
        <f t="shared" ca="1" si="1194"/>
        <v>NA</v>
      </c>
      <c r="M4010" t="str">
        <f t="shared" ca="1" si="1195"/>
        <v/>
      </c>
      <c r="N4010">
        <f t="shared" si="1184"/>
        <v>5158.3</v>
      </c>
      <c r="O4010">
        <f t="shared" ca="1" si="1196"/>
        <v>25</v>
      </c>
      <c r="Q4010" t="str">
        <f t="shared" ca="1" si="1199"/>
        <v>NO</v>
      </c>
      <c r="R4010" t="str">
        <f t="shared" ca="1" si="1200"/>
        <v>YES</v>
      </c>
      <c r="S4010" t="b">
        <f t="shared" ca="1" si="1197"/>
        <v>0</v>
      </c>
      <c r="T4010" t="b">
        <f t="shared" ca="1" si="1198"/>
        <v>1</v>
      </c>
      <c r="U4010">
        <f t="shared" ca="1" si="1183"/>
        <v>1</v>
      </c>
      <c r="W4010" s="7"/>
      <c r="X4010" t="str">
        <f t="shared" ca="1" si="1185"/>
        <v>25</v>
      </c>
    </row>
    <row r="4011" spans="1:24" x14ac:dyDescent="0.3">
      <c r="A4011">
        <f t="shared" si="1186"/>
        <v>4010</v>
      </c>
      <c r="B4011" s="1">
        <v>40935</v>
      </c>
      <c r="C4011">
        <v>5204.7</v>
      </c>
      <c r="D4011">
        <f t="shared" si="1187"/>
        <v>46.399999999999636</v>
      </c>
      <c r="E4011">
        <f t="shared" si="1188"/>
        <v>46.399999999999636</v>
      </c>
      <c r="F4011" s="4" t="str">
        <f t="shared" si="1189"/>
        <v/>
      </c>
      <c r="G4011">
        <f t="shared" ca="1" si="1190"/>
        <v>0.50544999999999984</v>
      </c>
      <c r="H4011">
        <f t="shared" ca="1" si="1191"/>
        <v>0.11912499999999909</v>
      </c>
      <c r="I4011" s="4">
        <f t="shared" ca="1" si="1201"/>
        <v>4.2430220356768409</v>
      </c>
      <c r="J4011" s="8">
        <f t="shared" ca="1" si="1192"/>
        <v>80.927030380658962</v>
      </c>
      <c r="K4011" t="str">
        <f t="shared" ca="1" si="1193"/>
        <v>SELL</v>
      </c>
      <c r="L4011" t="str">
        <f t="shared" ca="1" si="1194"/>
        <v>NA</v>
      </c>
      <c r="M4011" t="str">
        <f t="shared" ca="1" si="1195"/>
        <v/>
      </c>
      <c r="N4011">
        <f t="shared" si="1184"/>
        <v>5204.7</v>
      </c>
      <c r="O4011">
        <f t="shared" ca="1" si="1196"/>
        <v>25</v>
      </c>
      <c r="Q4011" t="str">
        <f t="shared" ca="1" si="1199"/>
        <v>NO</v>
      </c>
      <c r="R4011" t="str">
        <f t="shared" ca="1" si="1200"/>
        <v>YES</v>
      </c>
      <c r="S4011" t="b">
        <f t="shared" ca="1" si="1197"/>
        <v>0</v>
      </c>
      <c r="T4011" t="b">
        <f t="shared" ca="1" si="1198"/>
        <v>1</v>
      </c>
      <c r="U4011">
        <f t="shared" ca="1" si="1183"/>
        <v>1</v>
      </c>
      <c r="W4011" s="7"/>
      <c r="X4011" t="str">
        <f t="shared" ca="1" si="1185"/>
        <v>25</v>
      </c>
    </row>
    <row r="4012" spans="1:24" x14ac:dyDescent="0.3">
      <c r="A4012">
        <f t="shared" si="1186"/>
        <v>4011</v>
      </c>
      <c r="B4012" s="1">
        <v>40938</v>
      </c>
      <c r="C4012">
        <v>5087.3</v>
      </c>
      <c r="D4012">
        <f t="shared" si="1187"/>
        <v>-117.39999999999964</v>
      </c>
      <c r="E4012" t="str">
        <f t="shared" si="1188"/>
        <v/>
      </c>
      <c r="F4012" s="4">
        <f t="shared" si="1189"/>
        <v>-117.39999999999964</v>
      </c>
      <c r="G4012">
        <f t="shared" ca="1" si="1190"/>
        <v>0.50544999999999984</v>
      </c>
      <c r="H4012">
        <f t="shared" ca="1" si="1191"/>
        <v>0.40237499999999954</v>
      </c>
      <c r="I4012" s="4">
        <f t="shared" ca="1" si="1201"/>
        <v>1.2561665113389262</v>
      </c>
      <c r="J4012" s="8">
        <f t="shared" ca="1" si="1192"/>
        <v>55.677030264643534</v>
      </c>
      <c r="K4012" t="str">
        <f t="shared" ca="1" si="1193"/>
        <v>SELL</v>
      </c>
      <c r="L4012" t="str">
        <f t="shared" ca="1" si="1194"/>
        <v>NA</v>
      </c>
      <c r="M4012" t="str">
        <f t="shared" ca="1" si="1195"/>
        <v/>
      </c>
      <c r="N4012">
        <f t="shared" si="1184"/>
        <v>5087.3</v>
      </c>
      <c r="O4012">
        <f t="shared" ca="1" si="1196"/>
        <v>25</v>
      </c>
      <c r="Q4012" t="str">
        <f t="shared" ca="1" si="1199"/>
        <v>NO</v>
      </c>
      <c r="R4012" t="str">
        <f t="shared" ca="1" si="1200"/>
        <v>NO</v>
      </c>
      <c r="S4012" t="b">
        <f t="shared" ca="1" si="1197"/>
        <v>0</v>
      </c>
      <c r="T4012" t="b">
        <f t="shared" ca="1" si="1198"/>
        <v>0</v>
      </c>
      <c r="U4012">
        <f t="shared" ca="1" si="1183"/>
        <v>1</v>
      </c>
      <c r="W4012" s="7"/>
      <c r="X4012" t="str">
        <f t="shared" ca="1" si="1185"/>
        <v>25</v>
      </c>
    </row>
    <row r="4013" spans="1:24" x14ac:dyDescent="0.3">
      <c r="A4013">
        <f t="shared" si="1186"/>
        <v>4012</v>
      </c>
      <c r="B4013" s="1">
        <v>40939</v>
      </c>
      <c r="C4013">
        <v>5199.25</v>
      </c>
      <c r="D4013">
        <f t="shared" si="1187"/>
        <v>111.94999999999982</v>
      </c>
      <c r="E4013">
        <f t="shared" si="1188"/>
        <v>111.94999999999982</v>
      </c>
      <c r="F4013" s="4" t="str">
        <f t="shared" si="1189"/>
        <v/>
      </c>
      <c r="G4013">
        <f t="shared" ca="1" si="1190"/>
        <v>0.5106499999999996</v>
      </c>
      <c r="H4013">
        <f t="shared" ca="1" si="1191"/>
        <v>0.40237499999999954</v>
      </c>
      <c r="I4013" s="4">
        <f t="shared" ca="1" si="1201"/>
        <v>1.2690897794346074</v>
      </c>
      <c r="J4013" s="8">
        <f t="shared" ca="1" si="1192"/>
        <v>55.929465239177475</v>
      </c>
      <c r="K4013" t="str">
        <f t="shared" ca="1" si="1193"/>
        <v>SELL</v>
      </c>
      <c r="L4013" t="str">
        <f t="shared" ca="1" si="1194"/>
        <v>NA</v>
      </c>
      <c r="M4013" t="str">
        <f t="shared" ca="1" si="1195"/>
        <v/>
      </c>
      <c r="N4013">
        <f t="shared" si="1184"/>
        <v>5199.25</v>
      </c>
      <c r="O4013">
        <f t="shared" ca="1" si="1196"/>
        <v>25</v>
      </c>
      <c r="Q4013" t="str">
        <f t="shared" ca="1" si="1199"/>
        <v>NO</v>
      </c>
      <c r="R4013" t="str">
        <f t="shared" ca="1" si="1200"/>
        <v>NO</v>
      </c>
      <c r="S4013" t="b">
        <f t="shared" ca="1" si="1197"/>
        <v>0</v>
      </c>
      <c r="T4013" t="b">
        <f t="shared" ca="1" si="1198"/>
        <v>0</v>
      </c>
      <c r="U4013">
        <f t="shared" ca="1" si="1183"/>
        <v>1</v>
      </c>
      <c r="W4013" s="7"/>
      <c r="X4013" t="str">
        <f t="shared" ca="1" si="1185"/>
        <v>25</v>
      </c>
    </row>
    <row r="4014" spans="1:24" x14ac:dyDescent="0.3">
      <c r="A4014">
        <f t="shared" si="1186"/>
        <v>4013</v>
      </c>
      <c r="B4014" s="1">
        <v>40940</v>
      </c>
      <c r="C4014">
        <v>5235.7</v>
      </c>
      <c r="D4014">
        <f t="shared" si="1187"/>
        <v>36.449999999999818</v>
      </c>
      <c r="E4014">
        <f t="shared" si="1188"/>
        <v>36.449999999999818</v>
      </c>
      <c r="F4014" s="4" t="str">
        <f t="shared" si="1189"/>
        <v/>
      </c>
      <c r="G4014">
        <f t="shared" ca="1" si="1190"/>
        <v>0.53569999999999984</v>
      </c>
      <c r="H4014">
        <f t="shared" ca="1" si="1191"/>
        <v>0.40237499999999954</v>
      </c>
      <c r="I4014" s="4">
        <f t="shared" ca="1" si="1201"/>
        <v>1.3313451382416912</v>
      </c>
      <c r="J4014" s="8">
        <f t="shared" ca="1" si="1192"/>
        <v>57.106308131013002</v>
      </c>
      <c r="K4014" t="str">
        <f t="shared" ca="1" si="1193"/>
        <v>SELL</v>
      </c>
      <c r="L4014" t="str">
        <f t="shared" ca="1" si="1194"/>
        <v>NA</v>
      </c>
      <c r="M4014" t="str">
        <f t="shared" ca="1" si="1195"/>
        <v/>
      </c>
      <c r="N4014">
        <f t="shared" si="1184"/>
        <v>5235.7</v>
      </c>
      <c r="O4014">
        <f t="shared" ca="1" si="1196"/>
        <v>25</v>
      </c>
      <c r="Q4014" t="str">
        <f t="shared" ca="1" si="1199"/>
        <v>NO</v>
      </c>
      <c r="R4014" t="str">
        <f t="shared" ca="1" si="1200"/>
        <v>NO</v>
      </c>
      <c r="S4014" t="b">
        <f t="shared" ca="1" si="1197"/>
        <v>0</v>
      </c>
      <c r="T4014" t="b">
        <f t="shared" ca="1" si="1198"/>
        <v>0</v>
      </c>
      <c r="U4014">
        <f t="shared" ca="1" si="1183"/>
        <v>1</v>
      </c>
      <c r="W4014" s="7"/>
      <c r="X4014" t="str">
        <f t="shared" ca="1" si="1185"/>
        <v>25</v>
      </c>
    </row>
    <row r="4015" spans="1:24" x14ac:dyDescent="0.3">
      <c r="A4015">
        <f t="shared" si="1186"/>
        <v>4014</v>
      </c>
      <c r="B4015" s="1">
        <v>40941</v>
      </c>
      <c r="C4015">
        <v>5269.9</v>
      </c>
      <c r="D4015">
        <f t="shared" si="1187"/>
        <v>34.199999999999818</v>
      </c>
      <c r="E4015">
        <f t="shared" si="1188"/>
        <v>34.199999999999818</v>
      </c>
      <c r="F4015" s="4" t="str">
        <f t="shared" si="1189"/>
        <v/>
      </c>
      <c r="G4015">
        <f t="shared" ca="1" si="1190"/>
        <v>0.51809090909090871</v>
      </c>
      <c r="H4015">
        <f t="shared" ca="1" si="1191"/>
        <v>0.4375</v>
      </c>
      <c r="I4015" s="4">
        <f t="shared" ca="1" si="1201"/>
        <v>1.1842077922077914</v>
      </c>
      <c r="J4015" s="8">
        <f t="shared" ca="1" si="1192"/>
        <v>54.216810160300611</v>
      </c>
      <c r="K4015" t="str">
        <f t="shared" ca="1" si="1193"/>
        <v>SELL</v>
      </c>
      <c r="L4015" t="str">
        <f t="shared" ca="1" si="1194"/>
        <v>NA</v>
      </c>
      <c r="M4015" t="str">
        <f t="shared" ca="1" si="1195"/>
        <v/>
      </c>
      <c r="N4015">
        <f t="shared" si="1184"/>
        <v>5269.9</v>
      </c>
      <c r="O4015">
        <f t="shared" ca="1" si="1196"/>
        <v>25</v>
      </c>
      <c r="Q4015" t="str">
        <f t="shared" ca="1" si="1199"/>
        <v>NO</v>
      </c>
      <c r="R4015" t="str">
        <f t="shared" ca="1" si="1200"/>
        <v>NO</v>
      </c>
      <c r="S4015" t="b">
        <f t="shared" ca="1" si="1197"/>
        <v>0</v>
      </c>
      <c r="T4015" t="b">
        <f t="shared" ca="1" si="1198"/>
        <v>0</v>
      </c>
      <c r="U4015">
        <f t="shared" ca="1" si="1183"/>
        <v>1</v>
      </c>
      <c r="W4015" s="7"/>
      <c r="X4015" t="str">
        <f t="shared" ca="1" si="1185"/>
        <v>25</v>
      </c>
    </row>
    <row r="4016" spans="1:24" x14ac:dyDescent="0.3">
      <c r="A4016">
        <f t="shared" si="1186"/>
        <v>4015</v>
      </c>
      <c r="B4016" s="1">
        <v>40942</v>
      </c>
      <c r="C4016">
        <v>5325.85</v>
      </c>
      <c r="D4016">
        <f t="shared" si="1187"/>
        <v>55.950000000000728</v>
      </c>
      <c r="E4016">
        <f t="shared" si="1188"/>
        <v>55.950000000000728</v>
      </c>
      <c r="F4016" s="4" t="str">
        <f t="shared" si="1189"/>
        <v/>
      </c>
      <c r="G4016">
        <f t="shared" ca="1" si="1190"/>
        <v>0.53736363636363671</v>
      </c>
      <c r="H4016">
        <f t="shared" ca="1" si="1191"/>
        <v>0.4375</v>
      </c>
      <c r="I4016" s="4">
        <f t="shared" ca="1" si="1201"/>
        <v>1.2282597402597411</v>
      </c>
      <c r="J4016" s="8">
        <f t="shared" ca="1" si="1192"/>
        <v>55.121928474844985</v>
      </c>
      <c r="K4016" t="str">
        <f t="shared" ca="1" si="1193"/>
        <v>SELL</v>
      </c>
      <c r="L4016" t="str">
        <f t="shared" ca="1" si="1194"/>
        <v>NA</v>
      </c>
      <c r="M4016" t="str">
        <f t="shared" ca="1" si="1195"/>
        <v/>
      </c>
      <c r="N4016">
        <f t="shared" si="1184"/>
        <v>5325.85</v>
      </c>
      <c r="O4016">
        <f t="shared" ca="1" si="1196"/>
        <v>25</v>
      </c>
      <c r="Q4016" t="str">
        <f t="shared" ca="1" si="1199"/>
        <v>NO</v>
      </c>
      <c r="R4016" t="str">
        <f t="shared" ca="1" si="1200"/>
        <v>NO</v>
      </c>
      <c r="S4016" t="b">
        <f t="shared" ca="1" si="1197"/>
        <v>0</v>
      </c>
      <c r="T4016" t="b">
        <f t="shared" ca="1" si="1198"/>
        <v>0</v>
      </c>
      <c r="U4016">
        <f t="shared" ca="1" si="1183"/>
        <v>1</v>
      </c>
      <c r="W4016" s="7"/>
      <c r="X4016" t="str">
        <f t="shared" ca="1" si="1185"/>
        <v>25</v>
      </c>
    </row>
    <row r="4017" spans="1:24" x14ac:dyDescent="0.3">
      <c r="A4017">
        <f t="shared" si="1186"/>
        <v>4016</v>
      </c>
      <c r="B4017" s="1">
        <v>40945</v>
      </c>
      <c r="C4017">
        <v>5361.65</v>
      </c>
      <c r="D4017">
        <f t="shared" si="1187"/>
        <v>35.799999999999272</v>
      </c>
      <c r="E4017">
        <f t="shared" si="1188"/>
        <v>35.799999999999272</v>
      </c>
      <c r="F4017" s="4" t="str">
        <f t="shared" si="1189"/>
        <v/>
      </c>
      <c r="G4017">
        <f t="shared" ca="1" si="1190"/>
        <v>0.56272727272727274</v>
      </c>
      <c r="H4017">
        <f t="shared" ca="1" si="1191"/>
        <v>0.4375</v>
      </c>
      <c r="I4017" s="4">
        <f t="shared" ca="1" si="1201"/>
        <v>1.2862337662337662</v>
      </c>
      <c r="J4017" s="8">
        <f t="shared" ca="1" si="1192"/>
        <v>56.259940922517615</v>
      </c>
      <c r="K4017" t="str">
        <f t="shared" ca="1" si="1193"/>
        <v>SELL</v>
      </c>
      <c r="L4017" t="str">
        <f t="shared" ca="1" si="1194"/>
        <v>NA</v>
      </c>
      <c r="M4017" t="str">
        <f t="shared" ca="1" si="1195"/>
        <v/>
      </c>
      <c r="N4017">
        <f t="shared" si="1184"/>
        <v>5361.65</v>
      </c>
      <c r="O4017">
        <f t="shared" ca="1" si="1196"/>
        <v>25</v>
      </c>
      <c r="Q4017" t="str">
        <f t="shared" ca="1" si="1199"/>
        <v>NO</v>
      </c>
      <c r="R4017" t="str">
        <f t="shared" ca="1" si="1200"/>
        <v>NO</v>
      </c>
      <c r="S4017" t="b">
        <f t="shared" ca="1" si="1197"/>
        <v>0</v>
      </c>
      <c r="T4017" t="b">
        <f t="shared" ca="1" si="1198"/>
        <v>0</v>
      </c>
      <c r="U4017">
        <f t="shared" ca="1" si="1183"/>
        <v>1</v>
      </c>
      <c r="W4017" s="7"/>
      <c r="X4017" t="str">
        <f t="shared" ca="1" si="1185"/>
        <v>25</v>
      </c>
    </row>
    <row r="4018" spans="1:24" x14ac:dyDescent="0.3">
      <c r="A4018">
        <f t="shared" si="1186"/>
        <v>4017</v>
      </c>
      <c r="B4018" s="1">
        <v>40946</v>
      </c>
      <c r="C4018">
        <v>5335.15</v>
      </c>
      <c r="D4018">
        <f t="shared" si="1187"/>
        <v>-26.5</v>
      </c>
      <c r="E4018" t="str">
        <f t="shared" si="1188"/>
        <v/>
      </c>
      <c r="F4018" s="4">
        <f t="shared" si="1189"/>
        <v>-26.5</v>
      </c>
      <c r="G4018">
        <f t="shared" ca="1" si="1190"/>
        <v>0.5255999999999994</v>
      </c>
      <c r="H4018">
        <f t="shared" ca="1" si="1191"/>
        <v>0.39437499999999998</v>
      </c>
      <c r="I4018" s="4">
        <f t="shared" ca="1" si="1201"/>
        <v>1.3327416798732157</v>
      </c>
      <c r="J4018" s="8">
        <f t="shared" ca="1" si="1192"/>
        <v>57.131987282263083</v>
      </c>
      <c r="K4018" t="str">
        <f t="shared" ca="1" si="1193"/>
        <v>SELL</v>
      </c>
      <c r="L4018" t="str">
        <f t="shared" ca="1" si="1194"/>
        <v>NA</v>
      </c>
      <c r="M4018" t="str">
        <f t="shared" ca="1" si="1195"/>
        <v/>
      </c>
      <c r="N4018">
        <f t="shared" si="1184"/>
        <v>5335.15</v>
      </c>
      <c r="O4018">
        <f t="shared" ca="1" si="1196"/>
        <v>25</v>
      </c>
      <c r="Q4018" t="str">
        <f t="shared" ca="1" si="1199"/>
        <v>NO</v>
      </c>
      <c r="R4018" t="str">
        <f t="shared" ca="1" si="1200"/>
        <v>NO</v>
      </c>
      <c r="S4018" t="b">
        <f t="shared" ca="1" si="1197"/>
        <v>0</v>
      </c>
      <c r="T4018" t="b">
        <f t="shared" ca="1" si="1198"/>
        <v>0</v>
      </c>
      <c r="U4018">
        <f t="shared" ca="1" si="1183"/>
        <v>1</v>
      </c>
      <c r="W4018" s="7"/>
      <c r="X4018" t="str">
        <f t="shared" ca="1" si="1185"/>
        <v>25</v>
      </c>
    </row>
    <row r="4019" spans="1:24" x14ac:dyDescent="0.3">
      <c r="A4019">
        <f t="shared" si="1186"/>
        <v>4018</v>
      </c>
      <c r="B4019" s="1">
        <v>40947</v>
      </c>
      <c r="C4019">
        <v>5368.15</v>
      </c>
      <c r="D4019">
        <f t="shared" si="1187"/>
        <v>33</v>
      </c>
      <c r="E4019">
        <f t="shared" si="1188"/>
        <v>33</v>
      </c>
      <c r="F4019" s="4" t="str">
        <f t="shared" si="1189"/>
        <v/>
      </c>
      <c r="G4019">
        <f t="shared" ca="1" si="1190"/>
        <v>0.50781818181818128</v>
      </c>
      <c r="H4019">
        <f t="shared" ca="1" si="1191"/>
        <v>0.48749999999999999</v>
      </c>
      <c r="I4019" s="4">
        <f t="shared" ca="1" si="1201"/>
        <v>1.0416783216783205</v>
      </c>
      <c r="J4019" s="8">
        <f t="shared" ca="1" si="1192"/>
        <v>51.020687765447292</v>
      </c>
      <c r="K4019" t="str">
        <f t="shared" ca="1" si="1193"/>
        <v>SELL</v>
      </c>
      <c r="L4019" t="str">
        <f t="shared" ca="1" si="1194"/>
        <v>NA</v>
      </c>
      <c r="M4019" t="str">
        <f t="shared" ca="1" si="1195"/>
        <v/>
      </c>
      <c r="N4019">
        <f t="shared" si="1184"/>
        <v>5368.15</v>
      </c>
      <c r="O4019">
        <f t="shared" ca="1" si="1196"/>
        <v>25</v>
      </c>
      <c r="Q4019" t="str">
        <f t="shared" ca="1" si="1199"/>
        <v>NO</v>
      </c>
      <c r="R4019" t="str">
        <f t="shared" ca="1" si="1200"/>
        <v>NO</v>
      </c>
      <c r="S4019" t="b">
        <f t="shared" ca="1" si="1197"/>
        <v>0</v>
      </c>
      <c r="T4019" t="b">
        <f t="shared" ca="1" si="1198"/>
        <v>0</v>
      </c>
      <c r="U4019">
        <f t="shared" ca="1" si="1183"/>
        <v>1</v>
      </c>
      <c r="W4019" s="7"/>
      <c r="X4019" t="str">
        <f t="shared" ca="1" si="1185"/>
        <v>25</v>
      </c>
    </row>
    <row r="4020" spans="1:24" x14ac:dyDescent="0.3">
      <c r="A4020">
        <f t="shared" si="1186"/>
        <v>4019</v>
      </c>
      <c r="B4020" s="1">
        <v>40948</v>
      </c>
      <c r="C4020">
        <v>5412.35</v>
      </c>
      <c r="D4020">
        <f t="shared" si="1187"/>
        <v>44.200000000000728</v>
      </c>
      <c r="E4020">
        <f t="shared" si="1188"/>
        <v>44.200000000000728</v>
      </c>
      <c r="F4020" s="4" t="str">
        <f t="shared" si="1189"/>
        <v/>
      </c>
      <c r="G4020">
        <f t="shared" ca="1" si="1190"/>
        <v>0.49109090909090974</v>
      </c>
      <c r="H4020">
        <f t="shared" ca="1" si="1191"/>
        <v>0.48749999999999999</v>
      </c>
      <c r="I4020" s="4">
        <f t="shared" ca="1" si="1201"/>
        <v>1.0073659673659687</v>
      </c>
      <c r="J4020" s="8">
        <f t="shared" ca="1" si="1192"/>
        <v>50.183473454410361</v>
      </c>
      <c r="K4020" t="str">
        <f t="shared" ca="1" si="1193"/>
        <v>SELL</v>
      </c>
      <c r="L4020" t="str">
        <f t="shared" ca="1" si="1194"/>
        <v>NA</v>
      </c>
      <c r="M4020" t="str">
        <f t="shared" ca="1" si="1195"/>
        <v/>
      </c>
      <c r="N4020">
        <f t="shared" si="1184"/>
        <v>5412.35</v>
      </c>
      <c r="O4020">
        <f t="shared" ca="1" si="1196"/>
        <v>25</v>
      </c>
      <c r="Q4020" t="str">
        <f t="shared" ca="1" si="1199"/>
        <v>NO</v>
      </c>
      <c r="R4020" t="str">
        <f t="shared" ca="1" si="1200"/>
        <v>NO</v>
      </c>
      <c r="S4020" t="b">
        <f t="shared" ca="1" si="1197"/>
        <v>0</v>
      </c>
      <c r="T4020" t="b">
        <f t="shared" ca="1" si="1198"/>
        <v>0</v>
      </c>
      <c r="U4020">
        <f t="shared" ca="1" si="1183"/>
        <v>1</v>
      </c>
      <c r="W4020" s="7"/>
      <c r="X4020" t="str">
        <f t="shared" ca="1" si="1185"/>
        <v>25</v>
      </c>
    </row>
    <row r="4021" spans="1:24" x14ac:dyDescent="0.3">
      <c r="A4021">
        <f t="shared" si="1186"/>
        <v>4020</v>
      </c>
      <c r="B4021" s="1">
        <v>40949</v>
      </c>
      <c r="C4021">
        <v>5381.6</v>
      </c>
      <c r="D4021">
        <f t="shared" si="1187"/>
        <v>-30.75</v>
      </c>
      <c r="E4021" t="str">
        <f t="shared" si="1188"/>
        <v/>
      </c>
      <c r="F4021" s="4">
        <f t="shared" si="1189"/>
        <v>-30.75</v>
      </c>
      <c r="G4021">
        <f t="shared" ca="1" si="1190"/>
        <v>0.51</v>
      </c>
      <c r="H4021">
        <f t="shared" ca="1" si="1191"/>
        <v>0.4425</v>
      </c>
      <c r="I4021" s="4">
        <f t="shared" ca="1" si="1201"/>
        <v>1.152542372881356</v>
      </c>
      <c r="J4021" s="8">
        <f t="shared" ca="1" si="1192"/>
        <v>53.543307086614178</v>
      </c>
      <c r="K4021" t="str">
        <f t="shared" ca="1" si="1193"/>
        <v>SELL</v>
      </c>
      <c r="L4021" t="str">
        <f t="shared" ca="1" si="1194"/>
        <v>NA</v>
      </c>
      <c r="M4021" t="str">
        <f t="shared" ca="1" si="1195"/>
        <v/>
      </c>
      <c r="N4021">
        <f t="shared" si="1184"/>
        <v>5381.6</v>
      </c>
      <c r="O4021">
        <f t="shared" ca="1" si="1196"/>
        <v>25</v>
      </c>
      <c r="Q4021" t="str">
        <f t="shared" ca="1" si="1199"/>
        <v>NO</v>
      </c>
      <c r="R4021" t="str">
        <f t="shared" ca="1" si="1200"/>
        <v>NO</v>
      </c>
      <c r="S4021" t="b">
        <f t="shared" ca="1" si="1197"/>
        <v>0</v>
      </c>
      <c r="T4021" t="b">
        <f t="shared" ca="1" si="1198"/>
        <v>0</v>
      </c>
      <c r="U4021">
        <f t="shared" ca="1" si="1183"/>
        <v>1</v>
      </c>
      <c r="W4021" s="7"/>
      <c r="X4021" t="str">
        <f t="shared" ca="1" si="1185"/>
        <v>25</v>
      </c>
    </row>
    <row r="4022" spans="1:24" x14ac:dyDescent="0.3">
      <c r="A4022">
        <f t="shared" si="1186"/>
        <v>4021</v>
      </c>
      <c r="B4022" s="1">
        <v>40952</v>
      </c>
      <c r="C4022">
        <v>5390.2</v>
      </c>
      <c r="D4022">
        <f t="shared" si="1187"/>
        <v>8.5999999999994543</v>
      </c>
      <c r="E4022">
        <f t="shared" si="1188"/>
        <v>8.5999999999994543</v>
      </c>
      <c r="F4022" s="4" t="str">
        <f t="shared" si="1189"/>
        <v/>
      </c>
      <c r="G4022">
        <f t="shared" ca="1" si="1190"/>
        <v>0.47145454545454496</v>
      </c>
      <c r="H4022">
        <f t="shared" ca="1" si="1191"/>
        <v>0.5821666666666655</v>
      </c>
      <c r="I4022" s="4">
        <f t="shared" ca="1" si="1201"/>
        <v>0.80982744710199694</v>
      </c>
      <c r="J4022" s="8">
        <f t="shared" ca="1" si="1192"/>
        <v>44.74611369159755</v>
      </c>
      <c r="K4022" t="str">
        <f t="shared" ca="1" si="1193"/>
        <v>SELL</v>
      </c>
      <c r="L4022" t="str">
        <f t="shared" ca="1" si="1194"/>
        <v>NA</v>
      </c>
      <c r="M4022" t="str">
        <f t="shared" ca="1" si="1195"/>
        <v/>
      </c>
      <c r="N4022">
        <f t="shared" si="1184"/>
        <v>5390.2</v>
      </c>
      <c r="O4022">
        <f t="shared" ca="1" si="1196"/>
        <v>25</v>
      </c>
      <c r="Q4022" t="str">
        <f t="shared" ca="1" si="1199"/>
        <v>NO</v>
      </c>
      <c r="R4022" t="str">
        <f t="shared" ca="1" si="1200"/>
        <v>NO</v>
      </c>
      <c r="S4022" t="b">
        <f t="shared" ca="1" si="1197"/>
        <v>0</v>
      </c>
      <c r="T4022" t="b">
        <f t="shared" ca="1" si="1198"/>
        <v>0</v>
      </c>
      <c r="U4022">
        <f t="shared" ca="1" si="1183"/>
        <v>1</v>
      </c>
      <c r="W4022" s="7"/>
      <c r="X4022" t="str">
        <f t="shared" ca="1" si="1185"/>
        <v>25</v>
      </c>
    </row>
    <row r="4023" spans="1:24" x14ac:dyDescent="0.3">
      <c r="A4023">
        <f t="shared" si="1186"/>
        <v>4022</v>
      </c>
      <c r="B4023" s="1">
        <v>40953</v>
      </c>
      <c r="C4023">
        <v>5416.05</v>
      </c>
      <c r="D4023">
        <f t="shared" si="1187"/>
        <v>25.850000000000364</v>
      </c>
      <c r="E4023">
        <f t="shared" si="1188"/>
        <v>25.850000000000364</v>
      </c>
      <c r="F4023" s="4" t="str">
        <f t="shared" si="1189"/>
        <v/>
      </c>
      <c r="G4023">
        <f t="shared" ca="1" si="1190"/>
        <v>0.42122727272727223</v>
      </c>
      <c r="H4023">
        <f t="shared" ca="1" si="1191"/>
        <v>0.5821666666666655</v>
      </c>
      <c r="I4023" s="4">
        <f t="shared" ca="1" si="1201"/>
        <v>0.72355099810009693</v>
      </c>
      <c r="J4023" s="8">
        <f t="shared" ca="1" si="1192"/>
        <v>41.980248852379823</v>
      </c>
      <c r="K4023" t="str">
        <f t="shared" ca="1" si="1193"/>
        <v>SELL</v>
      </c>
      <c r="L4023" t="str">
        <f t="shared" ca="1" si="1194"/>
        <v>NA</v>
      </c>
      <c r="M4023" t="str">
        <f t="shared" ca="1" si="1195"/>
        <v/>
      </c>
      <c r="N4023">
        <f t="shared" si="1184"/>
        <v>5416.05</v>
      </c>
      <c r="O4023">
        <f t="shared" ca="1" si="1196"/>
        <v>25</v>
      </c>
      <c r="Q4023" t="str">
        <f t="shared" ca="1" si="1199"/>
        <v>NO</v>
      </c>
      <c r="R4023" t="str">
        <f t="shared" ca="1" si="1200"/>
        <v>NO</v>
      </c>
      <c r="S4023" t="b">
        <f t="shared" ca="1" si="1197"/>
        <v>0</v>
      </c>
      <c r="T4023" t="b">
        <f t="shared" ca="1" si="1198"/>
        <v>0</v>
      </c>
      <c r="U4023">
        <f t="shared" ca="1" si="1183"/>
        <v>1</v>
      </c>
      <c r="W4023" s="7"/>
      <c r="X4023" t="str">
        <f t="shared" ca="1" si="1185"/>
        <v>25</v>
      </c>
    </row>
    <row r="4024" spans="1:24" x14ac:dyDescent="0.3">
      <c r="A4024">
        <f t="shared" si="1186"/>
        <v>4023</v>
      </c>
      <c r="B4024" s="1">
        <v>40954</v>
      </c>
      <c r="C4024">
        <v>5531.95</v>
      </c>
      <c r="D4024">
        <f t="shared" si="1187"/>
        <v>115.89999999999964</v>
      </c>
      <c r="E4024">
        <f t="shared" si="1188"/>
        <v>115.89999999999964</v>
      </c>
      <c r="F4024" s="4" t="str">
        <f t="shared" si="1189"/>
        <v/>
      </c>
      <c r="G4024">
        <f t="shared" ca="1" si="1190"/>
        <v>0.49845454545454482</v>
      </c>
      <c r="H4024">
        <f t="shared" ca="1" si="1191"/>
        <v>0.5821666666666655</v>
      </c>
      <c r="I4024" s="4">
        <f t="shared" ca="1" si="1201"/>
        <v>0.85620591833016746</v>
      </c>
      <c r="J4024" s="8">
        <f t="shared" ca="1" si="1192"/>
        <v>46.126666760140793</v>
      </c>
      <c r="K4024" t="str">
        <f t="shared" ca="1" si="1193"/>
        <v>SELL</v>
      </c>
      <c r="L4024" t="str">
        <f t="shared" ca="1" si="1194"/>
        <v>NA</v>
      </c>
      <c r="M4024" t="str">
        <f t="shared" ca="1" si="1195"/>
        <v/>
      </c>
      <c r="N4024">
        <f t="shared" si="1184"/>
        <v>5531.95</v>
      </c>
      <c r="O4024">
        <f t="shared" ca="1" si="1196"/>
        <v>25</v>
      </c>
      <c r="Q4024" t="str">
        <f t="shared" ca="1" si="1199"/>
        <v>NO</v>
      </c>
      <c r="R4024" t="str">
        <f t="shared" ca="1" si="1200"/>
        <v>NO</v>
      </c>
      <c r="S4024" t="b">
        <f t="shared" ca="1" si="1197"/>
        <v>0</v>
      </c>
      <c r="T4024" t="b">
        <f t="shared" ca="1" si="1198"/>
        <v>0</v>
      </c>
      <c r="U4024">
        <f t="shared" ca="1" si="1183"/>
        <v>1</v>
      </c>
      <c r="W4024" s="7"/>
      <c r="X4024" t="str">
        <f t="shared" ca="1" si="1185"/>
        <v>25</v>
      </c>
    </row>
    <row r="4025" spans="1:24" x14ac:dyDescent="0.3">
      <c r="A4025">
        <f t="shared" si="1186"/>
        <v>4024</v>
      </c>
      <c r="B4025" s="1">
        <v>40955</v>
      </c>
      <c r="C4025">
        <v>5521.95</v>
      </c>
      <c r="D4025">
        <f t="shared" si="1187"/>
        <v>-10</v>
      </c>
      <c r="E4025" t="str">
        <f t="shared" si="1188"/>
        <v/>
      </c>
      <c r="F4025" s="4">
        <f t="shared" si="1189"/>
        <v>-10</v>
      </c>
      <c r="G4025">
        <f t="shared" ca="1" si="1190"/>
        <v>0.50189999999999957</v>
      </c>
      <c r="H4025">
        <f t="shared" ca="1" si="1191"/>
        <v>0.46162499999999906</v>
      </c>
      <c r="I4025" s="4">
        <f t="shared" ca="1" si="1201"/>
        <v>1.0872461413484984</v>
      </c>
      <c r="J4025" s="8">
        <f t="shared" ca="1" si="1192"/>
        <v>52.089982096987654</v>
      </c>
      <c r="K4025" t="str">
        <f t="shared" ca="1" si="1193"/>
        <v>SELL</v>
      </c>
      <c r="L4025" t="str">
        <f t="shared" ca="1" si="1194"/>
        <v>NA</v>
      </c>
      <c r="M4025" t="str">
        <f t="shared" ca="1" si="1195"/>
        <v/>
      </c>
      <c r="N4025">
        <f t="shared" si="1184"/>
        <v>5521.95</v>
      </c>
      <c r="O4025">
        <f t="shared" ca="1" si="1196"/>
        <v>25</v>
      </c>
      <c r="Q4025" t="str">
        <f t="shared" ca="1" si="1199"/>
        <v>NO</v>
      </c>
      <c r="R4025" t="str">
        <f t="shared" ca="1" si="1200"/>
        <v>NO</v>
      </c>
      <c r="S4025" t="b">
        <f t="shared" ca="1" si="1197"/>
        <v>0</v>
      </c>
      <c r="T4025" t="b">
        <f t="shared" ca="1" si="1198"/>
        <v>0</v>
      </c>
      <c r="U4025">
        <f t="shared" ca="1" si="1183"/>
        <v>1</v>
      </c>
      <c r="W4025" s="7"/>
      <c r="X4025" t="str">
        <f t="shared" ca="1" si="1185"/>
        <v>25</v>
      </c>
    </row>
    <row r="4026" spans="1:24" x14ac:dyDescent="0.3">
      <c r="A4026">
        <f t="shared" si="1186"/>
        <v>4025</v>
      </c>
      <c r="B4026" s="1">
        <v>40956</v>
      </c>
      <c r="C4026">
        <v>5564.3</v>
      </c>
      <c r="D4026">
        <f t="shared" si="1187"/>
        <v>42.350000000000364</v>
      </c>
      <c r="E4026">
        <f t="shared" si="1188"/>
        <v>42.350000000000364</v>
      </c>
      <c r="F4026" s="4" t="str">
        <f t="shared" si="1189"/>
        <v/>
      </c>
      <c r="G4026">
        <f t="shared" ca="1" si="1190"/>
        <v>0.49477272727272725</v>
      </c>
      <c r="H4026">
        <f t="shared" ca="1" si="1191"/>
        <v>0.22416666666666668</v>
      </c>
      <c r="I4026" s="4">
        <f t="shared" ca="1" si="1201"/>
        <v>2.2071645826292663</v>
      </c>
      <c r="J4026" s="8">
        <f t="shared" ca="1" si="1192"/>
        <v>68.819810326659635</v>
      </c>
      <c r="K4026" t="str">
        <f t="shared" ca="1" si="1193"/>
        <v>SELL</v>
      </c>
      <c r="L4026" t="str">
        <f t="shared" ca="1" si="1194"/>
        <v>NA</v>
      </c>
      <c r="M4026" t="str">
        <f t="shared" ca="1" si="1195"/>
        <v/>
      </c>
      <c r="N4026">
        <f t="shared" si="1184"/>
        <v>5564.3</v>
      </c>
      <c r="O4026">
        <f t="shared" ca="1" si="1196"/>
        <v>25</v>
      </c>
      <c r="Q4026" t="str">
        <f t="shared" ca="1" si="1199"/>
        <v>NO</v>
      </c>
      <c r="R4026" t="str">
        <f t="shared" ca="1" si="1200"/>
        <v>NO</v>
      </c>
      <c r="S4026" t="b">
        <f t="shared" ca="1" si="1197"/>
        <v>0</v>
      </c>
      <c r="T4026" t="b">
        <f t="shared" ca="1" si="1198"/>
        <v>0</v>
      </c>
      <c r="U4026">
        <f t="shared" ca="1" si="1183"/>
        <v>1</v>
      </c>
      <c r="W4026" s="7"/>
      <c r="X4026" t="str">
        <f t="shared" ca="1" si="1185"/>
        <v>25</v>
      </c>
    </row>
    <row r="4027" spans="1:24" x14ac:dyDescent="0.3">
      <c r="A4027">
        <f t="shared" si="1186"/>
        <v>4026</v>
      </c>
      <c r="B4027" s="1">
        <v>40960</v>
      </c>
      <c r="C4027">
        <v>5607.15</v>
      </c>
      <c r="D4027">
        <f t="shared" si="1187"/>
        <v>42.849999999999454</v>
      </c>
      <c r="E4027">
        <f t="shared" si="1188"/>
        <v>42.849999999999454</v>
      </c>
      <c r="F4027" s="4" t="str">
        <f t="shared" si="1189"/>
        <v/>
      </c>
      <c r="G4027">
        <f t="shared" ca="1" si="1190"/>
        <v>0.43195454545454509</v>
      </c>
      <c r="H4027">
        <f t="shared" ca="1" si="1191"/>
        <v>0.22416666666666668</v>
      </c>
      <c r="I4027" s="4">
        <f t="shared" ca="1" si="1201"/>
        <v>1.926934775261911</v>
      </c>
      <c r="J4027" s="8">
        <f t="shared" ca="1" si="1192"/>
        <v>65.834564936264528</v>
      </c>
      <c r="K4027" t="str">
        <f t="shared" ca="1" si="1193"/>
        <v>SELL</v>
      </c>
      <c r="L4027" t="str">
        <f t="shared" ca="1" si="1194"/>
        <v>NA</v>
      </c>
      <c r="M4027" t="str">
        <f t="shared" ca="1" si="1195"/>
        <v/>
      </c>
      <c r="N4027">
        <f t="shared" si="1184"/>
        <v>5607.15</v>
      </c>
      <c r="O4027">
        <f t="shared" ca="1" si="1196"/>
        <v>25</v>
      </c>
      <c r="Q4027" t="str">
        <f t="shared" ca="1" si="1199"/>
        <v>NO</v>
      </c>
      <c r="R4027" t="str">
        <f t="shared" ca="1" si="1200"/>
        <v>NO</v>
      </c>
      <c r="S4027" t="b">
        <f t="shared" ca="1" si="1197"/>
        <v>0</v>
      </c>
      <c r="T4027" t="b">
        <f t="shared" ca="1" si="1198"/>
        <v>0</v>
      </c>
      <c r="U4027">
        <f t="shared" ca="1" si="1183"/>
        <v>1</v>
      </c>
      <c r="W4027" s="7"/>
      <c r="X4027" t="str">
        <f t="shared" ca="1" si="1185"/>
        <v>25</v>
      </c>
    </row>
    <row r="4028" spans="1:24" x14ac:dyDescent="0.3">
      <c r="A4028">
        <f t="shared" si="1186"/>
        <v>4027</v>
      </c>
      <c r="B4028" s="1">
        <v>40961</v>
      </c>
      <c r="C4028">
        <v>5505.35</v>
      </c>
      <c r="D4028">
        <f t="shared" si="1187"/>
        <v>-101.79999999999927</v>
      </c>
      <c r="E4028" t="str">
        <f t="shared" si="1188"/>
        <v/>
      </c>
      <c r="F4028" s="4">
        <f t="shared" si="1189"/>
        <v>-101.79999999999927</v>
      </c>
      <c r="G4028">
        <f t="shared" ca="1" si="1190"/>
        <v>0.43869999999999981</v>
      </c>
      <c r="H4028">
        <f t="shared" ca="1" si="1191"/>
        <v>0.4226249999999982</v>
      </c>
      <c r="I4028" s="4">
        <f t="shared" ca="1" si="1201"/>
        <v>1.038036083998821</v>
      </c>
      <c r="J4028" s="8">
        <f t="shared" ca="1" si="1192"/>
        <v>50.93315531303525</v>
      </c>
      <c r="K4028" t="str">
        <f t="shared" ca="1" si="1193"/>
        <v>SELL</v>
      </c>
      <c r="L4028" t="str">
        <f t="shared" ca="1" si="1194"/>
        <v>NA</v>
      </c>
      <c r="M4028" t="str">
        <f t="shared" ca="1" si="1195"/>
        <v/>
      </c>
      <c r="N4028">
        <f t="shared" si="1184"/>
        <v>5505.35</v>
      </c>
      <c r="O4028">
        <f t="shared" ca="1" si="1196"/>
        <v>25</v>
      </c>
      <c r="Q4028" t="str">
        <f t="shared" ca="1" si="1199"/>
        <v>NO</v>
      </c>
      <c r="R4028" t="str">
        <f t="shared" ca="1" si="1200"/>
        <v>NO</v>
      </c>
      <c r="S4028" t="b">
        <f t="shared" ca="1" si="1197"/>
        <v>0</v>
      </c>
      <c r="T4028" t="b">
        <f t="shared" ca="1" si="1198"/>
        <v>0</v>
      </c>
      <c r="U4028">
        <f t="shared" ca="1" si="1183"/>
        <v>1</v>
      </c>
      <c r="W4028" s="7"/>
      <c r="X4028" t="str">
        <f t="shared" ca="1" si="1185"/>
        <v>25</v>
      </c>
    </row>
    <row r="4029" spans="1:24" x14ac:dyDescent="0.3">
      <c r="A4029">
        <f t="shared" si="1186"/>
        <v>4028</v>
      </c>
      <c r="B4029" s="1">
        <v>40962</v>
      </c>
      <c r="C4029">
        <v>5483.3</v>
      </c>
      <c r="D4029">
        <f t="shared" si="1187"/>
        <v>-22.050000000000182</v>
      </c>
      <c r="E4029" t="str">
        <f t="shared" si="1188"/>
        <v/>
      </c>
      <c r="F4029" s="4">
        <f t="shared" si="1189"/>
        <v>-22.050000000000182</v>
      </c>
      <c r="G4029">
        <f t="shared" ca="1" si="1190"/>
        <v>0.44944444444444442</v>
      </c>
      <c r="H4029">
        <f t="shared" ca="1" si="1191"/>
        <v>0.38219999999999893</v>
      </c>
      <c r="I4029" s="4">
        <f t="shared" ca="1" si="1201"/>
        <v>1.1759404616547506</v>
      </c>
      <c r="J4029" s="8">
        <f t="shared" ca="1" si="1192"/>
        <v>54.042860196665309</v>
      </c>
      <c r="K4029" t="str">
        <f t="shared" ca="1" si="1193"/>
        <v>SELL</v>
      </c>
      <c r="L4029" t="str">
        <f t="shared" ca="1" si="1194"/>
        <v>NA</v>
      </c>
      <c r="M4029" t="str">
        <f t="shared" ca="1" si="1195"/>
        <v/>
      </c>
      <c r="N4029">
        <f t="shared" si="1184"/>
        <v>5483.3</v>
      </c>
      <c r="O4029">
        <f t="shared" ca="1" si="1196"/>
        <v>25</v>
      </c>
      <c r="Q4029" t="str">
        <f t="shared" ca="1" si="1199"/>
        <v>NO</v>
      </c>
      <c r="R4029" t="str">
        <f t="shared" ca="1" si="1200"/>
        <v>NO</v>
      </c>
      <c r="S4029" t="b">
        <f t="shared" ca="1" si="1197"/>
        <v>0</v>
      </c>
      <c r="T4029" t="b">
        <f t="shared" ca="1" si="1198"/>
        <v>0</v>
      </c>
      <c r="U4029">
        <f t="shared" ca="1" si="1183"/>
        <v>1</v>
      </c>
      <c r="W4029" s="7"/>
      <c r="X4029" t="str">
        <f t="shared" ca="1" si="1185"/>
        <v>25</v>
      </c>
    </row>
    <row r="4030" spans="1:24" x14ac:dyDescent="0.3">
      <c r="A4030">
        <f t="shared" si="1186"/>
        <v>4029</v>
      </c>
      <c r="B4030" s="1">
        <v>40963</v>
      </c>
      <c r="C4030">
        <v>5429.3</v>
      </c>
      <c r="D4030">
        <f t="shared" si="1187"/>
        <v>-54</v>
      </c>
      <c r="E4030" t="str">
        <f t="shared" si="1188"/>
        <v/>
      </c>
      <c r="F4030" s="4">
        <f t="shared" si="1189"/>
        <v>-54</v>
      </c>
      <c r="G4030">
        <f t="shared" ca="1" si="1190"/>
        <v>0.43568749999999912</v>
      </c>
      <c r="H4030">
        <f t="shared" ca="1" si="1191"/>
        <v>0.40849999999999909</v>
      </c>
      <c r="I4030" s="4">
        <f t="shared" ca="1" si="1201"/>
        <v>1.0665544675642598</v>
      </c>
      <c r="J4030" s="8">
        <f t="shared" ca="1" si="1192"/>
        <v>51.610276153105801</v>
      </c>
      <c r="K4030" t="str">
        <f t="shared" ca="1" si="1193"/>
        <v>SELL</v>
      </c>
      <c r="L4030" t="str">
        <f t="shared" ca="1" si="1194"/>
        <v>NA</v>
      </c>
      <c r="M4030" t="str">
        <f t="shared" ca="1" si="1195"/>
        <v/>
      </c>
      <c r="N4030">
        <f t="shared" si="1184"/>
        <v>5429.3</v>
      </c>
      <c r="O4030">
        <f t="shared" ca="1" si="1196"/>
        <v>25</v>
      </c>
      <c r="Q4030" t="str">
        <f t="shared" ca="1" si="1199"/>
        <v>NO</v>
      </c>
      <c r="R4030" t="str">
        <f t="shared" ca="1" si="1200"/>
        <v>NO</v>
      </c>
      <c r="S4030" t="b">
        <f t="shared" ca="1" si="1197"/>
        <v>0</v>
      </c>
      <c r="T4030" t="b">
        <f t="shared" ca="1" si="1198"/>
        <v>0</v>
      </c>
      <c r="U4030">
        <f t="shared" ca="1" si="1183"/>
        <v>1</v>
      </c>
      <c r="W4030" s="7"/>
      <c r="X4030" t="str">
        <f t="shared" ca="1" si="1185"/>
        <v>25</v>
      </c>
    </row>
    <row r="4031" spans="1:24" x14ac:dyDescent="0.3">
      <c r="A4031">
        <f t="shared" si="1186"/>
        <v>4030</v>
      </c>
      <c r="B4031" s="1">
        <v>40966</v>
      </c>
      <c r="C4031">
        <v>5281.2</v>
      </c>
      <c r="D4031">
        <f t="shared" si="1187"/>
        <v>-148.10000000000036</v>
      </c>
      <c r="E4031" t="str">
        <f t="shared" si="1188"/>
        <v/>
      </c>
      <c r="F4031" s="4">
        <f t="shared" si="1189"/>
        <v>-148.10000000000036</v>
      </c>
      <c r="G4031">
        <f t="shared" ca="1" si="1190"/>
        <v>0.44678571428571429</v>
      </c>
      <c r="H4031">
        <f t="shared" ca="1" si="1191"/>
        <v>0.56171428571428539</v>
      </c>
      <c r="I4031" s="4">
        <f t="shared" ca="1" si="1201"/>
        <v>0.79539674465920696</v>
      </c>
      <c r="J4031" s="8">
        <f t="shared" ca="1" si="1192"/>
        <v>44.302004391245852</v>
      </c>
      <c r="K4031" t="str">
        <f t="shared" ca="1" si="1193"/>
        <v>SELL</v>
      </c>
      <c r="L4031" t="str">
        <f t="shared" ca="1" si="1194"/>
        <v>NA</v>
      </c>
      <c r="M4031" t="str">
        <f t="shared" ca="1" si="1195"/>
        <v/>
      </c>
      <c r="N4031">
        <f t="shared" si="1184"/>
        <v>5281.2</v>
      </c>
      <c r="O4031">
        <f t="shared" ca="1" si="1196"/>
        <v>25</v>
      </c>
      <c r="Q4031" t="str">
        <f t="shared" ca="1" si="1199"/>
        <v>NO</v>
      </c>
      <c r="R4031" t="str">
        <f t="shared" ca="1" si="1200"/>
        <v>NO</v>
      </c>
      <c r="S4031" t="b">
        <f t="shared" ca="1" si="1197"/>
        <v>0</v>
      </c>
      <c r="T4031" t="b">
        <f t="shared" ca="1" si="1198"/>
        <v>0</v>
      </c>
      <c r="U4031">
        <f t="shared" ca="1" si="1183"/>
        <v>1</v>
      </c>
      <c r="W4031" s="7"/>
      <c r="X4031" t="str">
        <f t="shared" ca="1" si="1185"/>
        <v>25</v>
      </c>
    </row>
    <row r="4032" spans="1:24" x14ac:dyDescent="0.3">
      <c r="A4032">
        <f t="shared" si="1186"/>
        <v>4031</v>
      </c>
      <c r="B4032" s="1">
        <v>40967</v>
      </c>
      <c r="C4032">
        <v>5375.5</v>
      </c>
      <c r="D4032">
        <f t="shared" si="1187"/>
        <v>94.300000000000182</v>
      </c>
      <c r="E4032">
        <f t="shared" si="1188"/>
        <v>94.300000000000182</v>
      </c>
      <c r="F4032" s="4" t="str">
        <f t="shared" si="1189"/>
        <v/>
      </c>
      <c r="G4032">
        <f t="shared" ca="1" si="1190"/>
        <v>0.50881250000000022</v>
      </c>
      <c r="H4032">
        <f t="shared" ca="1" si="1191"/>
        <v>0.61116666666666641</v>
      </c>
      <c r="I4032" s="4">
        <f t="shared" ca="1" si="1201"/>
        <v>0.83252658849195593</v>
      </c>
      <c r="J4032" s="8">
        <f t="shared" ca="1" si="1192"/>
        <v>45.430532561989637</v>
      </c>
      <c r="K4032" t="str">
        <f t="shared" ca="1" si="1193"/>
        <v>SELL</v>
      </c>
      <c r="L4032" t="str">
        <f t="shared" ca="1" si="1194"/>
        <v>NA</v>
      </c>
      <c r="M4032" t="str">
        <f t="shared" ca="1" si="1195"/>
        <v/>
      </c>
      <c r="N4032">
        <f t="shared" si="1184"/>
        <v>5375.5</v>
      </c>
      <c r="O4032">
        <f t="shared" ca="1" si="1196"/>
        <v>25</v>
      </c>
      <c r="Q4032" t="str">
        <f t="shared" ca="1" si="1199"/>
        <v>NO</v>
      </c>
      <c r="R4032" t="str">
        <f t="shared" ca="1" si="1200"/>
        <v>NO</v>
      </c>
      <c r="S4032" t="b">
        <f t="shared" ca="1" si="1197"/>
        <v>0</v>
      </c>
      <c r="T4032" t="b">
        <f t="shared" ca="1" si="1198"/>
        <v>0</v>
      </c>
      <c r="U4032">
        <f t="shared" ca="1" si="1183"/>
        <v>1</v>
      </c>
      <c r="W4032" s="7"/>
      <c r="X4032" t="str">
        <f t="shared" ca="1" si="1185"/>
        <v>25</v>
      </c>
    </row>
    <row r="4033" spans="1:24" x14ac:dyDescent="0.3">
      <c r="A4033">
        <f t="shared" si="1186"/>
        <v>4032</v>
      </c>
      <c r="B4033" s="1">
        <v>40968</v>
      </c>
      <c r="C4033">
        <v>5385.2</v>
      </c>
      <c r="D4033">
        <f t="shared" si="1187"/>
        <v>9.6999999999998181</v>
      </c>
      <c r="E4033">
        <f t="shared" si="1188"/>
        <v>9.6999999999998181</v>
      </c>
      <c r="F4033" s="4" t="str">
        <f t="shared" si="1189"/>
        <v/>
      </c>
      <c r="G4033">
        <f t="shared" ca="1" si="1190"/>
        <v>0.47968749999999999</v>
      </c>
      <c r="H4033">
        <f t="shared" ca="1" si="1191"/>
        <v>0.61116666666666641</v>
      </c>
      <c r="I4033" s="4">
        <f t="shared" ca="1" si="1201"/>
        <v>0.78487182983365178</v>
      </c>
      <c r="J4033" s="8">
        <f t="shared" ca="1" si="1192"/>
        <v>43.9735681136724</v>
      </c>
      <c r="K4033" t="str">
        <f t="shared" ca="1" si="1193"/>
        <v>SELL</v>
      </c>
      <c r="L4033" t="str">
        <f t="shared" ca="1" si="1194"/>
        <v>NA</v>
      </c>
      <c r="M4033" t="str">
        <f t="shared" ca="1" si="1195"/>
        <v/>
      </c>
      <c r="N4033">
        <f t="shared" si="1184"/>
        <v>5385.2</v>
      </c>
      <c r="O4033">
        <f t="shared" ca="1" si="1196"/>
        <v>25</v>
      </c>
      <c r="Q4033" t="str">
        <f t="shared" ca="1" si="1199"/>
        <v>NO</v>
      </c>
      <c r="R4033" t="str">
        <f t="shared" ca="1" si="1200"/>
        <v>NO</v>
      </c>
      <c r="S4033" t="b">
        <f t="shared" ca="1" si="1197"/>
        <v>0</v>
      </c>
      <c r="T4033" t="b">
        <f t="shared" ca="1" si="1198"/>
        <v>0</v>
      </c>
      <c r="U4033">
        <f t="shared" ref="U4033:U4096" ca="1" si="1202">IF(U4032=1,1,IF(K4033="BUY",1,0))</f>
        <v>1</v>
      </c>
      <c r="W4033" s="7"/>
      <c r="X4033" t="str">
        <f t="shared" ca="1" si="1185"/>
        <v>25</v>
      </c>
    </row>
    <row r="4034" spans="1:24" x14ac:dyDescent="0.3">
      <c r="A4034">
        <f t="shared" si="1186"/>
        <v>4033</v>
      </c>
      <c r="B4034" s="1">
        <v>40969</v>
      </c>
      <c r="C4034">
        <v>5339.75</v>
      </c>
      <c r="D4034">
        <f t="shared" si="1187"/>
        <v>-45.449999999999818</v>
      </c>
      <c r="E4034" t="str">
        <f t="shared" si="1188"/>
        <v/>
      </c>
      <c r="F4034" s="4">
        <f t="shared" si="1189"/>
        <v>-45.449999999999818</v>
      </c>
      <c r="G4034">
        <f t="shared" ca="1" si="1190"/>
        <v>0.48507142857142754</v>
      </c>
      <c r="H4034">
        <f t="shared" ca="1" si="1191"/>
        <v>0.5887857142857138</v>
      </c>
      <c r="I4034" s="4">
        <f t="shared" ca="1" si="1201"/>
        <v>0.82385053985199452</v>
      </c>
      <c r="J4034" s="8">
        <f t="shared" ca="1" si="1192"/>
        <v>45.170945856059561</v>
      </c>
      <c r="K4034" t="str">
        <f t="shared" ca="1" si="1193"/>
        <v>SELL</v>
      </c>
      <c r="L4034" t="str">
        <f t="shared" ca="1" si="1194"/>
        <v>NA</v>
      </c>
      <c r="M4034" t="str">
        <f t="shared" ca="1" si="1195"/>
        <v/>
      </c>
      <c r="N4034">
        <f t="shared" si="1184"/>
        <v>5339.75</v>
      </c>
      <c r="O4034">
        <f t="shared" ca="1" si="1196"/>
        <v>25</v>
      </c>
      <c r="Q4034" t="str">
        <f t="shared" ca="1" si="1199"/>
        <v>NO</v>
      </c>
      <c r="R4034" t="str">
        <f t="shared" ca="1" si="1200"/>
        <v>NO</v>
      </c>
      <c r="S4034" t="b">
        <f t="shared" ca="1" si="1197"/>
        <v>0</v>
      </c>
      <c r="T4034" t="b">
        <f t="shared" ca="1" si="1198"/>
        <v>0</v>
      </c>
      <c r="U4034">
        <f t="shared" ca="1" si="1202"/>
        <v>1</v>
      </c>
      <c r="W4034" s="7"/>
      <c r="X4034" t="str">
        <f t="shared" ca="1" si="1185"/>
        <v>25</v>
      </c>
    </row>
    <row r="4035" spans="1:24" x14ac:dyDescent="0.3">
      <c r="A4035">
        <f t="shared" si="1186"/>
        <v>4034</v>
      </c>
      <c r="B4035" s="1">
        <v>40970</v>
      </c>
      <c r="C4035">
        <v>5359.35</v>
      </c>
      <c r="D4035">
        <f t="shared" si="1187"/>
        <v>19.600000000000364</v>
      </c>
      <c r="E4035">
        <f t="shared" si="1188"/>
        <v>19.600000000000364</v>
      </c>
      <c r="F4035" s="4" t="str">
        <f t="shared" si="1189"/>
        <v/>
      </c>
      <c r="G4035">
        <f t="shared" ca="1" si="1190"/>
        <v>0.44893749999999955</v>
      </c>
      <c r="H4035">
        <f t="shared" ca="1" si="1191"/>
        <v>0.63566666666666605</v>
      </c>
      <c r="I4035" s="4">
        <f t="shared" ca="1" si="1201"/>
        <v>0.7062467226009439</v>
      </c>
      <c r="J4035" s="8">
        <f t="shared" ca="1" si="1192"/>
        <v>41.391828816196387</v>
      </c>
      <c r="K4035" t="str">
        <f t="shared" ca="1" si="1193"/>
        <v>SELL</v>
      </c>
      <c r="L4035" t="str">
        <f t="shared" ca="1" si="1194"/>
        <v>NA</v>
      </c>
      <c r="M4035" t="str">
        <f t="shared" ca="1" si="1195"/>
        <v/>
      </c>
      <c r="N4035">
        <f t="shared" ref="N4035:N4098" si="1203">C4035</f>
        <v>5359.35</v>
      </c>
      <c r="O4035">
        <f t="shared" ca="1" si="1196"/>
        <v>25</v>
      </c>
      <c r="Q4035" t="str">
        <f t="shared" ca="1" si="1199"/>
        <v>NO</v>
      </c>
      <c r="R4035" t="str">
        <f t="shared" ca="1" si="1200"/>
        <v>NO</v>
      </c>
      <c r="S4035" t="b">
        <f t="shared" ca="1" si="1197"/>
        <v>0</v>
      </c>
      <c r="T4035" t="b">
        <f t="shared" ca="1" si="1198"/>
        <v>0</v>
      </c>
      <c r="U4035">
        <f t="shared" ca="1" si="1202"/>
        <v>1</v>
      </c>
      <c r="W4035" s="7"/>
      <c r="X4035" t="str">
        <f t="shared" ref="X4035:X4098" ca="1" si="1204">CONCATENATE(M4035&amp;O4035)</f>
        <v>25</v>
      </c>
    </row>
    <row r="4036" spans="1:24" x14ac:dyDescent="0.3">
      <c r="A4036">
        <f t="shared" ref="A4036:A4099" si="1205">A4035+1</f>
        <v>4035</v>
      </c>
      <c r="B4036" s="1">
        <v>40971</v>
      </c>
      <c r="C4036">
        <v>5359.4</v>
      </c>
      <c r="D4036">
        <f t="shared" ref="D4036:D4099" si="1206">C4036-C4035</f>
        <v>4.9999999999272404E-2</v>
      </c>
      <c r="E4036">
        <f t="shared" ref="E4036:E4099" si="1207">IF($D4036&gt;0,$D4036,"")</f>
        <v>4.9999999999272404E-2</v>
      </c>
      <c r="F4036" s="4" t="str">
        <f t="shared" ref="F4036:F4099" si="1208">IF($D4036&lt;0,$D4036,"")</f>
        <v/>
      </c>
      <c r="G4036">
        <f t="shared" ref="G4036:G4099" ca="1" si="1209">IFERROR(IF(A4036&gt;$P$2,AVERAGE(OFFSET(E4036,0,0,-$P$2,1))/100,""),"")</f>
        <v>0.43824999999999931</v>
      </c>
      <c r="H4036">
        <f t="shared" ref="H4036:H4099" ca="1" si="1210">IFERROR(IF(A4036&gt;$P$2,ABS(AVERAGE(OFFSET(F4036,0,0,-$P$2,1))/100),""),"")</f>
        <v>0.63566666666666605</v>
      </c>
      <c r="I4036" s="4">
        <f t="shared" ca="1" si="1201"/>
        <v>0.68943366544310392</v>
      </c>
      <c r="J4036" s="8">
        <f t="shared" ref="J4036:J4099" ca="1" si="1211">IFERROR(100-(100/(1+I4036)),"")</f>
        <v>40.808566772716674</v>
      </c>
      <c r="K4036" t="str">
        <f t="shared" ref="K4036:K4099" ca="1" si="1212">IF(J4036="","",IF(J4036&lt;$P$4,"BUY",IF(J4036&gt;$P$6,"SELL",K4035)))</f>
        <v>SELL</v>
      </c>
      <c r="L4036" t="str">
        <f t="shared" ref="L4036:L4099" ca="1" si="1213">IF(K4036="BUY",IF(K4035="BUY","HOLD","BUY"),IF(K4036="SELL",IF(K4035="SELL","NA","SELL"),""))</f>
        <v>NA</v>
      </c>
      <c r="M4036" t="str">
        <f t="shared" ref="M4036:M4099" ca="1" si="1214">IF(AND(L4036="SELL",U4036=1),"SELL",IF(L4036="BUY","BUY",""))</f>
        <v/>
      </c>
      <c r="N4036">
        <f t="shared" si="1203"/>
        <v>5359.4</v>
      </c>
      <c r="O4036">
        <f t="shared" ca="1" si="1196"/>
        <v>25</v>
      </c>
      <c r="Q4036" t="str">
        <f t="shared" ca="1" si="1199"/>
        <v>NO</v>
      </c>
      <c r="R4036" t="str">
        <f t="shared" ca="1" si="1200"/>
        <v>NO</v>
      </c>
      <c r="S4036" t="b">
        <f t="shared" ca="1" si="1197"/>
        <v>0</v>
      </c>
      <c r="T4036" t="b">
        <f t="shared" ca="1" si="1198"/>
        <v>0</v>
      </c>
      <c r="U4036">
        <f t="shared" ca="1" si="1202"/>
        <v>1</v>
      </c>
      <c r="W4036" s="7"/>
      <c r="X4036" t="str">
        <f t="shared" ca="1" si="1204"/>
        <v>25</v>
      </c>
    </row>
    <row r="4037" spans="1:24" x14ac:dyDescent="0.3">
      <c r="A4037">
        <f t="shared" si="1205"/>
        <v>4036</v>
      </c>
      <c r="B4037" s="1">
        <v>40973</v>
      </c>
      <c r="C4037">
        <v>5280.35</v>
      </c>
      <c r="D4037">
        <f t="shared" si="1206"/>
        <v>-79.049999999999272</v>
      </c>
      <c r="E4037" t="str">
        <f t="shared" si="1207"/>
        <v/>
      </c>
      <c r="F4037" s="4">
        <f t="shared" si="1208"/>
        <v>-79.049999999999272</v>
      </c>
      <c r="G4037">
        <f t="shared" ca="1" si="1209"/>
        <v>0.46392857142857014</v>
      </c>
      <c r="H4037">
        <f t="shared" ca="1" si="1210"/>
        <v>0.65778571428571264</v>
      </c>
      <c r="I4037" s="4">
        <f t="shared" ca="1" si="1201"/>
        <v>0.70528830491910066</v>
      </c>
      <c r="J4037" s="8">
        <f t="shared" ca="1" si="1211"/>
        <v>41.358889454915932</v>
      </c>
      <c r="K4037" t="str">
        <f t="shared" ca="1" si="1212"/>
        <v>SELL</v>
      </c>
      <c r="L4037" t="str">
        <f t="shared" ca="1" si="1213"/>
        <v>NA</v>
      </c>
      <c r="M4037" t="str">
        <f t="shared" ca="1" si="1214"/>
        <v/>
      </c>
      <c r="N4037">
        <f t="shared" si="1203"/>
        <v>5280.35</v>
      </c>
      <c r="O4037">
        <f t="shared" ref="O4037:O4100" ca="1" si="1215">IF(M4037="BUY",O4036+1,O4036)</f>
        <v>25</v>
      </c>
      <c r="Q4037" t="str">
        <f t="shared" ca="1" si="1199"/>
        <v>NO</v>
      </c>
      <c r="R4037" t="str">
        <f t="shared" ca="1" si="1200"/>
        <v>NO</v>
      </c>
      <c r="S4037" t="b">
        <f t="shared" ca="1" si="1197"/>
        <v>0</v>
      </c>
      <c r="T4037" t="b">
        <f t="shared" ca="1" si="1198"/>
        <v>0</v>
      </c>
      <c r="U4037">
        <f t="shared" ca="1" si="1202"/>
        <v>1</v>
      </c>
      <c r="W4037" s="7"/>
      <c r="X4037" t="str">
        <f t="shared" ca="1" si="1204"/>
        <v>25</v>
      </c>
    </row>
    <row r="4038" spans="1:24" x14ac:dyDescent="0.3">
      <c r="A4038">
        <f t="shared" si="1205"/>
        <v>4037</v>
      </c>
      <c r="B4038" s="1">
        <v>40974</v>
      </c>
      <c r="C4038">
        <v>5222.3999999999996</v>
      </c>
      <c r="D4038">
        <f t="shared" si="1206"/>
        <v>-57.950000000000728</v>
      </c>
      <c r="E4038" t="str">
        <f t="shared" si="1207"/>
        <v/>
      </c>
      <c r="F4038" s="4">
        <f t="shared" si="1208"/>
        <v>-57.950000000000728</v>
      </c>
      <c r="G4038">
        <f t="shared" ca="1" si="1209"/>
        <v>0.34808333333333247</v>
      </c>
      <c r="H4038">
        <f t="shared" ca="1" si="1210"/>
        <v>0.64799999999999958</v>
      </c>
      <c r="I4038" s="4">
        <f t="shared" ca="1" si="1201"/>
        <v>0.53716563786008131</v>
      </c>
      <c r="J4038" s="8">
        <f t="shared" ca="1" si="1211"/>
        <v>34.9452020413285</v>
      </c>
      <c r="K4038" t="str">
        <f t="shared" ca="1" si="1212"/>
        <v>SELL</v>
      </c>
      <c r="L4038" t="str">
        <f t="shared" ca="1" si="1213"/>
        <v>NA</v>
      </c>
      <c r="M4038" t="str">
        <f t="shared" ca="1" si="1214"/>
        <v/>
      </c>
      <c r="N4038">
        <f t="shared" si="1203"/>
        <v>5222.3999999999996</v>
      </c>
      <c r="O4038">
        <f t="shared" ca="1" si="1215"/>
        <v>25</v>
      </c>
      <c r="Q4038" t="str">
        <f t="shared" ca="1" si="1199"/>
        <v>NO</v>
      </c>
      <c r="R4038" t="str">
        <f t="shared" ca="1" si="1200"/>
        <v>NO</v>
      </c>
      <c r="S4038" t="b">
        <f t="shared" ca="1" si="1197"/>
        <v>0</v>
      </c>
      <c r="T4038" t="b">
        <f t="shared" ca="1" si="1198"/>
        <v>0</v>
      </c>
      <c r="U4038">
        <f t="shared" ca="1" si="1202"/>
        <v>1</v>
      </c>
      <c r="W4038" s="7"/>
      <c r="X4038" t="str">
        <f t="shared" ca="1" si="1204"/>
        <v>25</v>
      </c>
    </row>
    <row r="4039" spans="1:24" x14ac:dyDescent="0.3">
      <c r="A4039">
        <f t="shared" si="1205"/>
        <v>4038</v>
      </c>
      <c r="B4039" s="1">
        <v>40975</v>
      </c>
      <c r="C4039">
        <v>5220.45</v>
      </c>
      <c r="D4039">
        <f t="shared" si="1206"/>
        <v>-1.9499999999998181</v>
      </c>
      <c r="E4039" t="str">
        <f t="shared" si="1207"/>
        <v/>
      </c>
      <c r="F4039" s="4">
        <f t="shared" si="1208"/>
        <v>-1.9499999999998181</v>
      </c>
      <c r="G4039">
        <f t="shared" ca="1" si="1209"/>
        <v>0.34808333333333247</v>
      </c>
      <c r="H4039">
        <f t="shared" ca="1" si="1210"/>
        <v>0.63793749999999927</v>
      </c>
      <c r="I4039" s="4">
        <f t="shared" ca="1" si="1201"/>
        <v>0.54563861402305536</v>
      </c>
      <c r="J4039" s="8">
        <f t="shared" ca="1" si="1211"/>
        <v>35.301823406368158</v>
      </c>
      <c r="K4039" t="str">
        <f t="shared" ca="1" si="1212"/>
        <v>SELL</v>
      </c>
      <c r="L4039" t="str">
        <f t="shared" ca="1" si="1213"/>
        <v>NA</v>
      </c>
      <c r="M4039" t="str">
        <f t="shared" ca="1" si="1214"/>
        <v/>
      </c>
      <c r="N4039">
        <f t="shared" si="1203"/>
        <v>5220.45</v>
      </c>
      <c r="O4039">
        <f t="shared" ca="1" si="1215"/>
        <v>25</v>
      </c>
      <c r="Q4039" t="str">
        <f t="shared" ca="1" si="1199"/>
        <v>NO</v>
      </c>
      <c r="R4039" t="str">
        <f t="shared" ca="1" si="1200"/>
        <v>NO</v>
      </c>
      <c r="S4039" t="b">
        <f t="shared" ca="1" si="1197"/>
        <v>0</v>
      </c>
      <c r="T4039" t="b">
        <f t="shared" ca="1" si="1198"/>
        <v>0</v>
      </c>
      <c r="U4039">
        <f t="shared" ca="1" si="1202"/>
        <v>1</v>
      </c>
      <c r="W4039" s="7"/>
      <c r="X4039" t="str">
        <f t="shared" ca="1" si="1204"/>
        <v>25</v>
      </c>
    </row>
    <row r="4040" spans="1:24" x14ac:dyDescent="0.3">
      <c r="A4040">
        <f t="shared" si="1205"/>
        <v>4039</v>
      </c>
      <c r="B4040" s="1">
        <v>40977</v>
      </c>
      <c r="C4040">
        <v>5333.55</v>
      </c>
      <c r="D4040">
        <f t="shared" si="1206"/>
        <v>113.10000000000036</v>
      </c>
      <c r="E4040">
        <f t="shared" si="1207"/>
        <v>113.10000000000036</v>
      </c>
      <c r="F4040" s="4" t="str">
        <f t="shared" si="1208"/>
        <v/>
      </c>
      <c r="G4040">
        <f t="shared" ca="1" si="1209"/>
        <v>0.46599999999999908</v>
      </c>
      <c r="H4040">
        <f t="shared" ca="1" si="1210"/>
        <v>0.63793749999999927</v>
      </c>
      <c r="I4040" s="4">
        <f t="shared" ca="1" si="1201"/>
        <v>0.73047908298226649</v>
      </c>
      <c r="J4040" s="8">
        <f t="shared" ca="1" si="1211"/>
        <v>42.212534677008414</v>
      </c>
      <c r="K4040" t="str">
        <f t="shared" ca="1" si="1212"/>
        <v>SELL</v>
      </c>
      <c r="L4040" t="str">
        <f t="shared" ca="1" si="1213"/>
        <v>NA</v>
      </c>
      <c r="M4040" t="str">
        <f t="shared" ca="1" si="1214"/>
        <v/>
      </c>
      <c r="N4040">
        <f t="shared" si="1203"/>
        <v>5333.55</v>
      </c>
      <c r="O4040">
        <f t="shared" ca="1" si="1215"/>
        <v>25</v>
      </c>
      <c r="Q4040" t="str">
        <f t="shared" ca="1" si="1199"/>
        <v>NO</v>
      </c>
      <c r="R4040" t="str">
        <f t="shared" ca="1" si="1200"/>
        <v>NO</v>
      </c>
      <c r="S4040" t="b">
        <f t="shared" ca="1" si="1197"/>
        <v>0</v>
      </c>
      <c r="T4040" t="b">
        <f t="shared" ca="1" si="1198"/>
        <v>0</v>
      </c>
      <c r="U4040">
        <f t="shared" ca="1" si="1202"/>
        <v>1</v>
      </c>
      <c r="W4040" s="7"/>
      <c r="X4040" t="str">
        <f t="shared" ca="1" si="1204"/>
        <v>25</v>
      </c>
    </row>
    <row r="4041" spans="1:24" x14ac:dyDescent="0.3">
      <c r="A4041">
        <f t="shared" si="1205"/>
        <v>4040</v>
      </c>
      <c r="B4041" s="1">
        <v>40980</v>
      </c>
      <c r="C4041">
        <v>5359.55</v>
      </c>
      <c r="D4041">
        <f t="shared" si="1206"/>
        <v>26</v>
      </c>
      <c r="E4041">
        <f t="shared" si="1207"/>
        <v>26</v>
      </c>
      <c r="F4041" s="4" t="str">
        <f t="shared" si="1208"/>
        <v/>
      </c>
      <c r="G4041">
        <f t="shared" ca="1" si="1209"/>
        <v>0.43791666666666662</v>
      </c>
      <c r="H4041">
        <f t="shared" ca="1" si="1210"/>
        <v>0.63793749999999927</v>
      </c>
      <c r="I4041" s="4">
        <f t="shared" ca="1" si="1201"/>
        <v>0.68645700662943798</v>
      </c>
      <c r="J4041" s="8">
        <f t="shared" ca="1" si="1211"/>
        <v>40.704091710075353</v>
      </c>
      <c r="K4041" t="str">
        <f t="shared" ca="1" si="1212"/>
        <v>SELL</v>
      </c>
      <c r="L4041" t="str">
        <f t="shared" ca="1" si="1213"/>
        <v>NA</v>
      </c>
      <c r="M4041" t="str">
        <f t="shared" ca="1" si="1214"/>
        <v/>
      </c>
      <c r="N4041">
        <f t="shared" si="1203"/>
        <v>5359.55</v>
      </c>
      <c r="O4041">
        <f t="shared" ca="1" si="1215"/>
        <v>25</v>
      </c>
      <c r="Q4041" t="str">
        <f t="shared" ca="1" si="1199"/>
        <v>NO</v>
      </c>
      <c r="R4041" t="str">
        <f t="shared" ca="1" si="1200"/>
        <v>NO</v>
      </c>
      <c r="S4041" t="b">
        <f t="shared" ca="1" si="1197"/>
        <v>0</v>
      </c>
      <c r="T4041" t="b">
        <f t="shared" ca="1" si="1198"/>
        <v>0</v>
      </c>
      <c r="U4041">
        <f t="shared" ca="1" si="1202"/>
        <v>1</v>
      </c>
      <c r="W4041" s="7"/>
      <c r="X4041" t="str">
        <f t="shared" ca="1" si="1204"/>
        <v>25</v>
      </c>
    </row>
    <row r="4042" spans="1:24" x14ac:dyDescent="0.3">
      <c r="A4042">
        <f t="shared" si="1205"/>
        <v>4041</v>
      </c>
      <c r="B4042" s="1">
        <v>40981</v>
      </c>
      <c r="C4042">
        <v>5429.5</v>
      </c>
      <c r="D4042">
        <f t="shared" si="1206"/>
        <v>69.949999999999818</v>
      </c>
      <c r="E4042">
        <f t="shared" si="1207"/>
        <v>69.949999999999818</v>
      </c>
      <c r="F4042" s="4" t="str">
        <f t="shared" si="1208"/>
        <v/>
      </c>
      <c r="G4042">
        <f t="shared" ca="1" si="1209"/>
        <v>0.47528571428571403</v>
      </c>
      <c r="H4042">
        <f t="shared" ca="1" si="1210"/>
        <v>0.58364285714285746</v>
      </c>
      <c r="I4042" s="4">
        <f t="shared" ca="1" si="1201"/>
        <v>0.81434340961938478</v>
      </c>
      <c r="J4042" s="8">
        <f t="shared" ca="1" si="1211"/>
        <v>44.883642495784116</v>
      </c>
      <c r="K4042" t="str">
        <f t="shared" ca="1" si="1212"/>
        <v>SELL</v>
      </c>
      <c r="L4042" t="str">
        <f t="shared" ca="1" si="1213"/>
        <v>NA</v>
      </c>
      <c r="M4042" t="str">
        <f t="shared" ca="1" si="1214"/>
        <v/>
      </c>
      <c r="N4042">
        <f t="shared" si="1203"/>
        <v>5429.5</v>
      </c>
      <c r="O4042">
        <f t="shared" ca="1" si="1215"/>
        <v>25</v>
      </c>
      <c r="Q4042" t="str">
        <f t="shared" ca="1" si="1199"/>
        <v>NO</v>
      </c>
      <c r="R4042" t="str">
        <f t="shared" ca="1" si="1200"/>
        <v>NO</v>
      </c>
      <c r="S4042" t="b">
        <f t="shared" ca="1" si="1197"/>
        <v>0</v>
      </c>
      <c r="T4042" t="b">
        <f t="shared" ca="1" si="1198"/>
        <v>0</v>
      </c>
      <c r="U4042">
        <f t="shared" ca="1" si="1202"/>
        <v>1</v>
      </c>
      <c r="W4042" s="7"/>
      <c r="X4042" t="str">
        <f t="shared" ca="1" si="1204"/>
        <v>25</v>
      </c>
    </row>
    <row r="4043" spans="1:24" x14ac:dyDescent="0.3">
      <c r="A4043">
        <f t="shared" si="1205"/>
        <v>4042</v>
      </c>
      <c r="B4043" s="1">
        <v>40982</v>
      </c>
      <c r="C4043">
        <v>5463.9</v>
      </c>
      <c r="D4043">
        <f t="shared" si="1206"/>
        <v>34.399999999999636</v>
      </c>
      <c r="E4043">
        <f t="shared" si="1207"/>
        <v>34.399999999999636</v>
      </c>
      <c r="F4043" s="4" t="str">
        <f t="shared" si="1208"/>
        <v/>
      </c>
      <c r="G4043">
        <f t="shared" ca="1" si="1209"/>
        <v>0.45887499999999931</v>
      </c>
      <c r="H4043">
        <f t="shared" ca="1" si="1210"/>
        <v>0.64416666666666667</v>
      </c>
      <c r="I4043" s="4">
        <f t="shared" ca="1" si="1201"/>
        <v>0.71235446313065875</v>
      </c>
      <c r="J4043" s="8">
        <f t="shared" ca="1" si="1211"/>
        <v>41.600876364597852</v>
      </c>
      <c r="K4043" t="str">
        <f t="shared" ca="1" si="1212"/>
        <v>SELL</v>
      </c>
      <c r="L4043" t="str">
        <f t="shared" ca="1" si="1213"/>
        <v>NA</v>
      </c>
      <c r="M4043" t="str">
        <f t="shared" ca="1" si="1214"/>
        <v/>
      </c>
      <c r="N4043">
        <f t="shared" si="1203"/>
        <v>5463.9</v>
      </c>
      <c r="O4043">
        <f t="shared" ca="1" si="1215"/>
        <v>25</v>
      </c>
      <c r="Q4043" t="str">
        <f t="shared" ca="1" si="1199"/>
        <v>NO</v>
      </c>
      <c r="R4043" t="str">
        <f t="shared" ca="1" si="1200"/>
        <v>NO</v>
      </c>
      <c r="S4043" t="b">
        <f t="shared" ca="1" si="1197"/>
        <v>0</v>
      </c>
      <c r="T4043" t="b">
        <f t="shared" ca="1" si="1198"/>
        <v>0</v>
      </c>
      <c r="U4043">
        <f t="shared" ca="1" si="1202"/>
        <v>1</v>
      </c>
      <c r="W4043" s="7"/>
      <c r="X4043" t="str">
        <f t="shared" ca="1" si="1204"/>
        <v>25</v>
      </c>
    </row>
    <row r="4044" spans="1:24" x14ac:dyDescent="0.3">
      <c r="A4044">
        <f t="shared" si="1205"/>
        <v>4043</v>
      </c>
      <c r="B4044" s="1">
        <v>40983</v>
      </c>
      <c r="C4044">
        <v>5380.5</v>
      </c>
      <c r="D4044">
        <f t="shared" si="1206"/>
        <v>-83.399999999999636</v>
      </c>
      <c r="E4044" t="str">
        <f t="shared" si="1207"/>
        <v/>
      </c>
      <c r="F4044" s="4">
        <f t="shared" si="1208"/>
        <v>-83.399999999999636</v>
      </c>
      <c r="G4044">
        <f t="shared" ca="1" si="1209"/>
        <v>0.45887499999999931</v>
      </c>
      <c r="H4044">
        <f t="shared" ca="1" si="1210"/>
        <v>0.69316666666666604</v>
      </c>
      <c r="I4044" s="4">
        <f t="shared" ca="1" si="1201"/>
        <v>0.66199807646068731</v>
      </c>
      <c r="J4044" s="8">
        <f t="shared" ca="1" si="1211"/>
        <v>39.831458642265524</v>
      </c>
      <c r="K4044" t="str">
        <f t="shared" ca="1" si="1212"/>
        <v>SELL</v>
      </c>
      <c r="L4044" t="str">
        <f t="shared" ca="1" si="1213"/>
        <v>NA</v>
      </c>
      <c r="M4044" t="str">
        <f t="shared" ca="1" si="1214"/>
        <v/>
      </c>
      <c r="N4044">
        <f t="shared" si="1203"/>
        <v>5380.5</v>
      </c>
      <c r="O4044">
        <f t="shared" ca="1" si="1215"/>
        <v>25</v>
      </c>
      <c r="Q4044" t="str">
        <f t="shared" ca="1" si="1199"/>
        <v>NO</v>
      </c>
      <c r="R4044" t="str">
        <f t="shared" ca="1" si="1200"/>
        <v>NO</v>
      </c>
      <c r="S4044" t="b">
        <f t="shared" ca="1" si="1197"/>
        <v>0</v>
      </c>
      <c r="T4044" t="b">
        <f t="shared" ca="1" si="1198"/>
        <v>0</v>
      </c>
      <c r="U4044">
        <f t="shared" ca="1" si="1202"/>
        <v>1</v>
      </c>
      <c r="W4044" s="7"/>
      <c r="X4044" t="str">
        <f t="shared" ca="1" si="1204"/>
        <v>25</v>
      </c>
    </row>
    <row r="4045" spans="1:24" x14ac:dyDescent="0.3">
      <c r="A4045">
        <f t="shared" si="1205"/>
        <v>4044</v>
      </c>
      <c r="B4045" s="1">
        <v>40984</v>
      </c>
      <c r="C4045">
        <v>5317.9</v>
      </c>
      <c r="D4045">
        <f t="shared" si="1206"/>
        <v>-62.600000000000364</v>
      </c>
      <c r="E4045" t="str">
        <f t="shared" si="1207"/>
        <v/>
      </c>
      <c r="F4045" s="4">
        <f t="shared" si="1208"/>
        <v>-62.600000000000364</v>
      </c>
      <c r="G4045">
        <f t="shared" ca="1" si="1209"/>
        <v>0.45887499999999931</v>
      </c>
      <c r="H4045">
        <f t="shared" ca="1" si="1210"/>
        <v>0.55066666666666608</v>
      </c>
      <c r="I4045" s="4">
        <f t="shared" ca="1" si="1201"/>
        <v>0.83330811138014493</v>
      </c>
      <c r="J4045" s="8">
        <f t="shared" ca="1" si="1211"/>
        <v>45.453795039002834</v>
      </c>
      <c r="K4045" t="str">
        <f t="shared" ca="1" si="1212"/>
        <v>SELL</v>
      </c>
      <c r="L4045" t="str">
        <f t="shared" ca="1" si="1213"/>
        <v>NA</v>
      </c>
      <c r="M4045" t="str">
        <f t="shared" ca="1" si="1214"/>
        <v/>
      </c>
      <c r="N4045">
        <f t="shared" si="1203"/>
        <v>5317.9</v>
      </c>
      <c r="O4045">
        <f t="shared" ca="1" si="1215"/>
        <v>25</v>
      </c>
      <c r="Q4045" t="str">
        <f t="shared" ca="1" si="1199"/>
        <v>NO</v>
      </c>
      <c r="R4045" t="str">
        <f t="shared" ca="1" si="1200"/>
        <v>NO</v>
      </c>
      <c r="S4045" t="b">
        <f t="shared" ca="1" si="1197"/>
        <v>0</v>
      </c>
      <c r="T4045" t="b">
        <f t="shared" ca="1" si="1198"/>
        <v>0</v>
      </c>
      <c r="U4045">
        <f t="shared" ca="1" si="1202"/>
        <v>1</v>
      </c>
      <c r="W4045" s="7"/>
      <c r="X4045" t="str">
        <f t="shared" ca="1" si="1204"/>
        <v>25</v>
      </c>
    </row>
    <row r="4046" spans="1:24" x14ac:dyDescent="0.3">
      <c r="A4046">
        <f t="shared" si="1205"/>
        <v>4045</v>
      </c>
      <c r="B4046" s="1">
        <v>40987</v>
      </c>
      <c r="C4046">
        <v>5257.05</v>
      </c>
      <c r="D4046">
        <f t="shared" si="1206"/>
        <v>-60.849999999999454</v>
      </c>
      <c r="E4046" t="str">
        <f t="shared" si="1207"/>
        <v/>
      </c>
      <c r="F4046" s="4">
        <f t="shared" si="1208"/>
        <v>-60.849999999999454</v>
      </c>
      <c r="G4046">
        <f t="shared" ca="1" si="1209"/>
        <v>0.38971428571428468</v>
      </c>
      <c r="H4046">
        <f t="shared" ca="1" si="1210"/>
        <v>0.55892857142857011</v>
      </c>
      <c r="I4046" s="4">
        <f t="shared" ca="1" si="1201"/>
        <v>0.69725239616613399</v>
      </c>
      <c r="J4046" s="8">
        <f t="shared" ca="1" si="1211"/>
        <v>41.081243882237771</v>
      </c>
      <c r="K4046" t="str">
        <f t="shared" ca="1" si="1212"/>
        <v>SELL</v>
      </c>
      <c r="L4046" t="str">
        <f t="shared" ca="1" si="1213"/>
        <v>NA</v>
      </c>
      <c r="M4046" t="str">
        <f t="shared" ca="1" si="1214"/>
        <v/>
      </c>
      <c r="N4046">
        <f t="shared" si="1203"/>
        <v>5257.05</v>
      </c>
      <c r="O4046">
        <f t="shared" ca="1" si="1215"/>
        <v>25</v>
      </c>
      <c r="Q4046" t="str">
        <f t="shared" ca="1" si="1199"/>
        <v>NO</v>
      </c>
      <c r="R4046" t="str">
        <f t="shared" ca="1" si="1200"/>
        <v>NO</v>
      </c>
      <c r="S4046" t="b">
        <f t="shared" ca="1" si="1197"/>
        <v>0</v>
      </c>
      <c r="T4046" t="b">
        <f t="shared" ca="1" si="1198"/>
        <v>0</v>
      </c>
      <c r="U4046">
        <f t="shared" ca="1" si="1202"/>
        <v>1</v>
      </c>
      <c r="W4046" s="7"/>
      <c r="X4046" t="str">
        <f t="shared" ca="1" si="1204"/>
        <v>25</v>
      </c>
    </row>
    <row r="4047" spans="1:24" x14ac:dyDescent="0.3">
      <c r="A4047">
        <f t="shared" si="1205"/>
        <v>4046</v>
      </c>
      <c r="B4047" s="1">
        <v>40988</v>
      </c>
      <c r="C4047">
        <v>5274.85</v>
      </c>
      <c r="D4047">
        <f t="shared" si="1206"/>
        <v>17.800000000000182</v>
      </c>
      <c r="E4047">
        <f t="shared" si="1207"/>
        <v>17.800000000000182</v>
      </c>
      <c r="F4047" s="4" t="str">
        <f t="shared" si="1208"/>
        <v/>
      </c>
      <c r="G4047">
        <f t="shared" ca="1" si="1209"/>
        <v>0.40128571428571375</v>
      </c>
      <c r="H4047">
        <f t="shared" ca="1" si="1210"/>
        <v>0.55892857142857011</v>
      </c>
      <c r="I4047" s="4">
        <f t="shared" ca="1" si="1201"/>
        <v>0.71795527156549599</v>
      </c>
      <c r="J4047" s="8">
        <f t="shared" ca="1" si="1211"/>
        <v>41.791266830320637</v>
      </c>
      <c r="K4047" t="str">
        <f t="shared" ca="1" si="1212"/>
        <v>SELL</v>
      </c>
      <c r="L4047" t="str">
        <f t="shared" ca="1" si="1213"/>
        <v>NA</v>
      </c>
      <c r="M4047" t="str">
        <f t="shared" ca="1" si="1214"/>
        <v/>
      </c>
      <c r="N4047">
        <f t="shared" si="1203"/>
        <v>5274.85</v>
      </c>
      <c r="O4047">
        <f t="shared" ca="1" si="1215"/>
        <v>25</v>
      </c>
      <c r="Q4047" t="str">
        <f t="shared" ca="1" si="1199"/>
        <v>NO</v>
      </c>
      <c r="R4047" t="str">
        <f t="shared" ca="1" si="1200"/>
        <v>NO</v>
      </c>
      <c r="S4047" t="b">
        <f t="shared" ca="1" si="1197"/>
        <v>0</v>
      </c>
      <c r="T4047" t="b">
        <f t="shared" ca="1" si="1198"/>
        <v>0</v>
      </c>
      <c r="U4047">
        <f t="shared" ca="1" si="1202"/>
        <v>1</v>
      </c>
      <c r="W4047" s="7"/>
      <c r="X4047" t="str">
        <f t="shared" ca="1" si="1204"/>
        <v>25</v>
      </c>
    </row>
    <row r="4048" spans="1:24" x14ac:dyDescent="0.3">
      <c r="A4048">
        <f t="shared" si="1205"/>
        <v>4047</v>
      </c>
      <c r="B4048" s="1">
        <v>40989</v>
      </c>
      <c r="C4048">
        <v>5364.95</v>
      </c>
      <c r="D4048">
        <f t="shared" si="1206"/>
        <v>90.099999999999454</v>
      </c>
      <c r="E4048">
        <f t="shared" si="1207"/>
        <v>90.099999999999454</v>
      </c>
      <c r="F4048" s="4" t="str">
        <f t="shared" si="1208"/>
        <v/>
      </c>
      <c r="G4048">
        <f t="shared" ca="1" si="1209"/>
        <v>0.46374999999999889</v>
      </c>
      <c r="H4048">
        <f t="shared" ca="1" si="1210"/>
        <v>0.57633333333333214</v>
      </c>
      <c r="I4048" s="4">
        <f t="shared" ca="1" si="1201"/>
        <v>0.80465587044534381</v>
      </c>
      <c r="J4048" s="8">
        <f t="shared" ca="1" si="1211"/>
        <v>44.587773415591684</v>
      </c>
      <c r="K4048" t="str">
        <f t="shared" ca="1" si="1212"/>
        <v>SELL</v>
      </c>
      <c r="L4048" t="str">
        <f t="shared" ca="1" si="1213"/>
        <v>NA</v>
      </c>
      <c r="M4048" t="str">
        <f t="shared" ca="1" si="1214"/>
        <v/>
      </c>
      <c r="N4048">
        <f t="shared" si="1203"/>
        <v>5364.95</v>
      </c>
      <c r="O4048">
        <f t="shared" ca="1" si="1215"/>
        <v>25</v>
      </c>
      <c r="Q4048" t="str">
        <f t="shared" ca="1" si="1199"/>
        <v>NO</v>
      </c>
      <c r="R4048" t="str">
        <f t="shared" ca="1" si="1200"/>
        <v>NO</v>
      </c>
      <c r="S4048" t="b">
        <f t="shared" ref="S4048:S4111" ca="1" si="1216">AND(Q4048="YES",Q4047="YES")</f>
        <v>0</v>
      </c>
      <c r="T4048" t="b">
        <f t="shared" ref="T4048:T4111" ca="1" si="1217">AND(R4048="YES",R4047="YES")</f>
        <v>0</v>
      </c>
      <c r="U4048">
        <f t="shared" ca="1" si="1202"/>
        <v>1</v>
      </c>
      <c r="W4048" s="7"/>
      <c r="X4048" t="str">
        <f t="shared" ca="1" si="1204"/>
        <v>25</v>
      </c>
    </row>
    <row r="4049" spans="1:24" x14ac:dyDescent="0.3">
      <c r="A4049">
        <f t="shared" si="1205"/>
        <v>4048</v>
      </c>
      <c r="B4049" s="1">
        <v>40990</v>
      </c>
      <c r="C4049">
        <v>5228.45</v>
      </c>
      <c r="D4049">
        <f t="shared" si="1206"/>
        <v>-136.5</v>
      </c>
      <c r="E4049" t="str">
        <f t="shared" si="1207"/>
        <v/>
      </c>
      <c r="F4049" s="4">
        <f t="shared" si="1208"/>
        <v>-136.5</v>
      </c>
      <c r="G4049">
        <f t="shared" ca="1" si="1209"/>
        <v>0.50199999999999823</v>
      </c>
      <c r="H4049">
        <f t="shared" ca="1" si="1210"/>
        <v>0.68899999999999895</v>
      </c>
      <c r="I4049" s="4">
        <f t="shared" ca="1" si="1201"/>
        <v>0.72859216255442527</v>
      </c>
      <c r="J4049" s="8">
        <f t="shared" ca="1" si="1211"/>
        <v>42.149454240134297</v>
      </c>
      <c r="K4049" t="str">
        <f t="shared" ca="1" si="1212"/>
        <v>SELL</v>
      </c>
      <c r="L4049" t="str">
        <f t="shared" ca="1" si="1213"/>
        <v>NA</v>
      </c>
      <c r="M4049" t="str">
        <f t="shared" ca="1" si="1214"/>
        <v/>
      </c>
      <c r="N4049">
        <f t="shared" si="1203"/>
        <v>5228.45</v>
      </c>
      <c r="O4049">
        <f t="shared" ca="1" si="1215"/>
        <v>25</v>
      </c>
      <c r="Q4049" t="str">
        <f t="shared" ref="Q4049:Q4112" ca="1" si="1218">IF(J4049&lt;30,"YES","NO")</f>
        <v>NO</v>
      </c>
      <c r="R4049" t="str">
        <f t="shared" ref="R4049:R4112" ca="1" si="1219">IF(J4049&gt;70,"YES","NO")</f>
        <v>NO</v>
      </c>
      <c r="S4049" t="b">
        <f t="shared" ca="1" si="1216"/>
        <v>0</v>
      </c>
      <c r="T4049" t="b">
        <f t="shared" ca="1" si="1217"/>
        <v>0</v>
      </c>
      <c r="U4049">
        <f t="shared" ca="1" si="1202"/>
        <v>1</v>
      </c>
      <c r="W4049" s="7"/>
      <c r="X4049" t="str">
        <f t="shared" ca="1" si="1204"/>
        <v>25</v>
      </c>
    </row>
    <row r="4050" spans="1:24" x14ac:dyDescent="0.3">
      <c r="A4050">
        <f t="shared" si="1205"/>
        <v>4049</v>
      </c>
      <c r="B4050" s="1">
        <v>40991</v>
      </c>
      <c r="C4050">
        <v>5278.2</v>
      </c>
      <c r="D4050">
        <f t="shared" si="1206"/>
        <v>49.75</v>
      </c>
      <c r="E4050">
        <f t="shared" si="1207"/>
        <v>49.75</v>
      </c>
      <c r="F4050" s="4" t="str">
        <f t="shared" si="1208"/>
        <v/>
      </c>
      <c r="G4050">
        <f t="shared" ca="1" si="1209"/>
        <v>0.57299999999999918</v>
      </c>
      <c r="H4050">
        <f t="shared" ca="1" si="1210"/>
        <v>0.68899999999999895</v>
      </c>
      <c r="I4050" s="4">
        <f t="shared" ref="I4050:I4113" ca="1" si="1220">IFERROR(G4050/H4050,"")</f>
        <v>0.83164005805515251</v>
      </c>
      <c r="J4050" s="8">
        <f t="shared" ca="1" si="1211"/>
        <v>45.404120443740098</v>
      </c>
      <c r="K4050" t="str">
        <f t="shared" ca="1" si="1212"/>
        <v>SELL</v>
      </c>
      <c r="L4050" t="str">
        <f t="shared" ca="1" si="1213"/>
        <v>NA</v>
      </c>
      <c r="M4050" t="str">
        <f t="shared" ca="1" si="1214"/>
        <v/>
      </c>
      <c r="N4050">
        <f t="shared" si="1203"/>
        <v>5278.2</v>
      </c>
      <c r="O4050">
        <f t="shared" ca="1" si="1215"/>
        <v>25</v>
      </c>
      <c r="Q4050" t="str">
        <f t="shared" ca="1" si="1218"/>
        <v>NO</v>
      </c>
      <c r="R4050" t="str">
        <f t="shared" ca="1" si="1219"/>
        <v>NO</v>
      </c>
      <c r="S4050" t="b">
        <f t="shared" ca="1" si="1216"/>
        <v>0</v>
      </c>
      <c r="T4050" t="b">
        <f t="shared" ca="1" si="1217"/>
        <v>0</v>
      </c>
      <c r="U4050">
        <f t="shared" ca="1" si="1202"/>
        <v>1</v>
      </c>
      <c r="W4050" s="7"/>
      <c r="X4050" t="str">
        <f t="shared" ca="1" si="1204"/>
        <v>25</v>
      </c>
    </row>
    <row r="4051" spans="1:24" x14ac:dyDescent="0.3">
      <c r="A4051">
        <f t="shared" si="1205"/>
        <v>4050</v>
      </c>
      <c r="B4051" s="1">
        <v>40994</v>
      </c>
      <c r="C4051">
        <v>5184.25</v>
      </c>
      <c r="D4051">
        <f t="shared" si="1206"/>
        <v>-93.949999999999818</v>
      </c>
      <c r="E4051" t="str">
        <f t="shared" si="1207"/>
        <v/>
      </c>
      <c r="F4051" s="4">
        <f t="shared" si="1208"/>
        <v>-93.949999999999818</v>
      </c>
      <c r="G4051">
        <f t="shared" ca="1" si="1209"/>
        <v>0.57299999999999918</v>
      </c>
      <c r="H4051">
        <f t="shared" ca="1" si="1210"/>
        <v>0.71028571428571396</v>
      </c>
      <c r="I4051" s="4">
        <f t="shared" ca="1" si="1220"/>
        <v>0.80671761866452052</v>
      </c>
      <c r="J4051" s="8">
        <f t="shared" ca="1" si="1211"/>
        <v>44.651007458532753</v>
      </c>
      <c r="K4051" t="str">
        <f t="shared" ca="1" si="1212"/>
        <v>SELL</v>
      </c>
      <c r="L4051" t="str">
        <f t="shared" ca="1" si="1213"/>
        <v>NA</v>
      </c>
      <c r="M4051" t="str">
        <f t="shared" ca="1" si="1214"/>
        <v/>
      </c>
      <c r="N4051">
        <f t="shared" si="1203"/>
        <v>5184.25</v>
      </c>
      <c r="O4051">
        <f t="shared" ca="1" si="1215"/>
        <v>25</v>
      </c>
      <c r="Q4051" t="str">
        <f t="shared" ca="1" si="1218"/>
        <v>NO</v>
      </c>
      <c r="R4051" t="str">
        <f t="shared" ca="1" si="1219"/>
        <v>NO</v>
      </c>
      <c r="S4051" t="b">
        <f t="shared" ca="1" si="1216"/>
        <v>0</v>
      </c>
      <c r="T4051" t="b">
        <f t="shared" ca="1" si="1217"/>
        <v>0</v>
      </c>
      <c r="U4051">
        <f t="shared" ca="1" si="1202"/>
        <v>1</v>
      </c>
      <c r="W4051" s="7"/>
      <c r="X4051" t="str">
        <f t="shared" ca="1" si="1204"/>
        <v>25</v>
      </c>
    </row>
    <row r="4052" spans="1:24" x14ac:dyDescent="0.3">
      <c r="A4052">
        <f t="shared" si="1205"/>
        <v>4051</v>
      </c>
      <c r="B4052" s="1">
        <v>40995</v>
      </c>
      <c r="C4052">
        <v>5243.15</v>
      </c>
      <c r="D4052">
        <f t="shared" si="1206"/>
        <v>58.899999999999636</v>
      </c>
      <c r="E4052">
        <f t="shared" si="1207"/>
        <v>58.899999999999636</v>
      </c>
      <c r="F4052" s="4" t="str">
        <f t="shared" si="1208"/>
        <v/>
      </c>
      <c r="G4052">
        <f t="shared" ca="1" si="1209"/>
        <v>0.57499999999999885</v>
      </c>
      <c r="H4052">
        <f t="shared" ca="1" si="1210"/>
        <v>0.73208333333333186</v>
      </c>
      <c r="I4052" s="4">
        <f t="shared" ca="1" si="1220"/>
        <v>0.78542970973249859</v>
      </c>
      <c r="J4052" s="8">
        <f t="shared" ca="1" si="1211"/>
        <v>43.991074274784829</v>
      </c>
      <c r="K4052" t="str">
        <f t="shared" ca="1" si="1212"/>
        <v>SELL</v>
      </c>
      <c r="L4052" t="str">
        <f t="shared" ca="1" si="1213"/>
        <v>NA</v>
      </c>
      <c r="M4052" t="str">
        <f t="shared" ca="1" si="1214"/>
        <v/>
      </c>
      <c r="N4052">
        <f t="shared" si="1203"/>
        <v>5243.15</v>
      </c>
      <c r="O4052">
        <f t="shared" ca="1" si="1215"/>
        <v>25</v>
      </c>
      <c r="Q4052" t="str">
        <f t="shared" ca="1" si="1218"/>
        <v>NO</v>
      </c>
      <c r="R4052" t="str">
        <f t="shared" ca="1" si="1219"/>
        <v>NO</v>
      </c>
      <c r="S4052" t="b">
        <f t="shared" ca="1" si="1216"/>
        <v>0</v>
      </c>
      <c r="T4052" t="b">
        <f t="shared" ca="1" si="1217"/>
        <v>0</v>
      </c>
      <c r="U4052">
        <f t="shared" ca="1" si="1202"/>
        <v>1</v>
      </c>
      <c r="W4052" s="7"/>
      <c r="X4052" t="str">
        <f t="shared" ca="1" si="1204"/>
        <v>25</v>
      </c>
    </row>
    <row r="4053" spans="1:24" x14ac:dyDescent="0.3">
      <c r="A4053">
        <f t="shared" si="1205"/>
        <v>4052</v>
      </c>
      <c r="B4053" s="1">
        <v>40996</v>
      </c>
      <c r="C4053">
        <v>5194.75</v>
      </c>
      <c r="D4053">
        <f t="shared" si="1206"/>
        <v>-48.399999999999636</v>
      </c>
      <c r="E4053" t="str">
        <f t="shared" si="1207"/>
        <v/>
      </c>
      <c r="F4053" s="4">
        <f t="shared" si="1208"/>
        <v>-48.399999999999636</v>
      </c>
      <c r="G4053">
        <f t="shared" ca="1" si="1209"/>
        <v>0.57499999999999885</v>
      </c>
      <c r="H4053">
        <f t="shared" ca="1" si="1210"/>
        <v>0.80949999999999822</v>
      </c>
      <c r="I4053" s="4">
        <f t="shared" ca="1" si="1220"/>
        <v>0.71031500926497848</v>
      </c>
      <c r="J4053" s="8">
        <f t="shared" ca="1" si="1211"/>
        <v>41.531238714337313</v>
      </c>
      <c r="K4053" t="str">
        <f t="shared" ca="1" si="1212"/>
        <v>SELL</v>
      </c>
      <c r="L4053" t="str">
        <f t="shared" ca="1" si="1213"/>
        <v>NA</v>
      </c>
      <c r="M4053" t="str">
        <f t="shared" ca="1" si="1214"/>
        <v/>
      </c>
      <c r="N4053">
        <f t="shared" si="1203"/>
        <v>5194.75</v>
      </c>
      <c r="O4053">
        <f t="shared" ca="1" si="1215"/>
        <v>25</v>
      </c>
      <c r="Q4053" t="str">
        <f t="shared" ca="1" si="1218"/>
        <v>NO</v>
      </c>
      <c r="R4053" t="str">
        <f t="shared" ca="1" si="1219"/>
        <v>NO</v>
      </c>
      <c r="S4053" t="b">
        <f t="shared" ca="1" si="1216"/>
        <v>0</v>
      </c>
      <c r="T4053" t="b">
        <f t="shared" ca="1" si="1217"/>
        <v>0</v>
      </c>
      <c r="U4053">
        <f t="shared" ca="1" si="1202"/>
        <v>1</v>
      </c>
      <c r="W4053" s="7"/>
      <c r="X4053" t="str">
        <f t="shared" ca="1" si="1204"/>
        <v>25</v>
      </c>
    </row>
    <row r="4054" spans="1:24" x14ac:dyDescent="0.3">
      <c r="A4054">
        <f t="shared" si="1205"/>
        <v>4053</v>
      </c>
      <c r="B4054" s="1">
        <v>40997</v>
      </c>
      <c r="C4054">
        <v>5178.8500000000004</v>
      </c>
      <c r="D4054">
        <f t="shared" si="1206"/>
        <v>-15.899999999999636</v>
      </c>
      <c r="E4054" t="str">
        <f t="shared" si="1207"/>
        <v/>
      </c>
      <c r="F4054" s="4">
        <f t="shared" si="1208"/>
        <v>-15.899999999999636</v>
      </c>
      <c r="G4054">
        <f t="shared" ca="1" si="1209"/>
        <v>0.49557142857142672</v>
      </c>
      <c r="H4054">
        <f t="shared" ca="1" si="1210"/>
        <v>0.71657142857142642</v>
      </c>
      <c r="I4054" s="4">
        <f t="shared" ca="1" si="1220"/>
        <v>0.69158692185007919</v>
      </c>
      <c r="J4054" s="8">
        <f t="shared" ca="1" si="1211"/>
        <v>40.883912787271633</v>
      </c>
      <c r="K4054" t="str">
        <f t="shared" ca="1" si="1212"/>
        <v>SELL</v>
      </c>
      <c r="L4054" t="str">
        <f t="shared" ca="1" si="1213"/>
        <v>NA</v>
      </c>
      <c r="M4054" t="str">
        <f t="shared" ca="1" si="1214"/>
        <v/>
      </c>
      <c r="N4054">
        <f t="shared" si="1203"/>
        <v>5178.8500000000004</v>
      </c>
      <c r="O4054">
        <f t="shared" ca="1" si="1215"/>
        <v>25</v>
      </c>
      <c r="Q4054" t="str">
        <f t="shared" ca="1" si="1218"/>
        <v>NO</v>
      </c>
      <c r="R4054" t="str">
        <f t="shared" ca="1" si="1219"/>
        <v>NO</v>
      </c>
      <c r="S4054" t="b">
        <f t="shared" ca="1" si="1216"/>
        <v>0</v>
      </c>
      <c r="T4054" t="b">
        <f t="shared" ca="1" si="1217"/>
        <v>0</v>
      </c>
      <c r="U4054">
        <f t="shared" ca="1" si="1202"/>
        <v>1</v>
      </c>
      <c r="W4054" s="7"/>
      <c r="X4054" t="str">
        <f t="shared" ca="1" si="1204"/>
        <v>25</v>
      </c>
    </row>
    <row r="4055" spans="1:24" x14ac:dyDescent="0.3">
      <c r="A4055">
        <f t="shared" si="1205"/>
        <v>4054</v>
      </c>
      <c r="B4055" s="1">
        <v>40998</v>
      </c>
      <c r="C4055">
        <v>5295.55</v>
      </c>
      <c r="D4055">
        <f t="shared" si="1206"/>
        <v>116.69999999999982</v>
      </c>
      <c r="E4055">
        <f t="shared" si="1207"/>
        <v>116.69999999999982</v>
      </c>
      <c r="F4055" s="4" t="str">
        <f t="shared" si="1208"/>
        <v/>
      </c>
      <c r="G4055">
        <f t="shared" ca="1" si="1209"/>
        <v>0.62514285714285511</v>
      </c>
      <c r="H4055">
        <f t="shared" ca="1" si="1210"/>
        <v>0.71657142857142642</v>
      </c>
      <c r="I4055" s="4">
        <f t="shared" ca="1" si="1220"/>
        <v>0.87240829346092486</v>
      </c>
      <c r="J4055" s="8">
        <f t="shared" ca="1" si="1211"/>
        <v>46.592844974446336</v>
      </c>
      <c r="K4055" t="str">
        <f t="shared" ca="1" si="1212"/>
        <v>SELL</v>
      </c>
      <c r="L4055" t="str">
        <f t="shared" ca="1" si="1213"/>
        <v>NA</v>
      </c>
      <c r="M4055" t="str">
        <f t="shared" ca="1" si="1214"/>
        <v/>
      </c>
      <c r="N4055">
        <f t="shared" si="1203"/>
        <v>5295.55</v>
      </c>
      <c r="O4055">
        <f t="shared" ca="1" si="1215"/>
        <v>25</v>
      </c>
      <c r="Q4055" t="str">
        <f t="shared" ca="1" si="1218"/>
        <v>NO</v>
      </c>
      <c r="R4055" t="str">
        <f t="shared" ca="1" si="1219"/>
        <v>NO</v>
      </c>
      <c r="S4055" t="b">
        <f t="shared" ca="1" si="1216"/>
        <v>0</v>
      </c>
      <c r="T4055" t="b">
        <f t="shared" ca="1" si="1217"/>
        <v>0</v>
      </c>
      <c r="U4055">
        <f t="shared" ca="1" si="1202"/>
        <v>1</v>
      </c>
      <c r="W4055" s="7"/>
      <c r="X4055" t="str">
        <f t="shared" ca="1" si="1204"/>
        <v>25</v>
      </c>
    </row>
    <row r="4056" spans="1:24" x14ac:dyDescent="0.3">
      <c r="A4056">
        <f t="shared" si="1205"/>
        <v>4055</v>
      </c>
      <c r="B4056" s="1">
        <v>41001</v>
      </c>
      <c r="C4056">
        <v>5317.9</v>
      </c>
      <c r="D4056">
        <f t="shared" si="1206"/>
        <v>22.349999999999454</v>
      </c>
      <c r="E4056">
        <f t="shared" si="1207"/>
        <v>22.349999999999454</v>
      </c>
      <c r="F4056" s="4" t="str">
        <f t="shared" si="1208"/>
        <v/>
      </c>
      <c r="G4056">
        <f t="shared" ca="1" si="1209"/>
        <v>0.5571428571428545</v>
      </c>
      <c r="H4056">
        <f t="shared" ca="1" si="1210"/>
        <v>0.71657142857142642</v>
      </c>
      <c r="I4056" s="4">
        <f t="shared" ca="1" si="1220"/>
        <v>0.77751196172248671</v>
      </c>
      <c r="J4056" s="8">
        <f t="shared" ca="1" si="1211"/>
        <v>43.741588156123775</v>
      </c>
      <c r="K4056" t="str">
        <f t="shared" ca="1" si="1212"/>
        <v>SELL</v>
      </c>
      <c r="L4056" t="str">
        <f t="shared" ca="1" si="1213"/>
        <v>NA</v>
      </c>
      <c r="M4056" t="str">
        <f t="shared" ca="1" si="1214"/>
        <v/>
      </c>
      <c r="N4056">
        <f t="shared" si="1203"/>
        <v>5317.9</v>
      </c>
      <c r="O4056">
        <f t="shared" ca="1" si="1215"/>
        <v>25</v>
      </c>
      <c r="Q4056" t="str">
        <f t="shared" ca="1" si="1218"/>
        <v>NO</v>
      </c>
      <c r="R4056" t="str">
        <f t="shared" ca="1" si="1219"/>
        <v>NO</v>
      </c>
      <c r="S4056" t="b">
        <f t="shared" ca="1" si="1216"/>
        <v>0</v>
      </c>
      <c r="T4056" t="b">
        <f t="shared" ca="1" si="1217"/>
        <v>0</v>
      </c>
      <c r="U4056">
        <f t="shared" ca="1" si="1202"/>
        <v>1</v>
      </c>
      <c r="W4056" s="7"/>
      <c r="X4056" t="str">
        <f t="shared" ca="1" si="1204"/>
        <v>25</v>
      </c>
    </row>
    <row r="4057" spans="1:24" x14ac:dyDescent="0.3">
      <c r="A4057">
        <f t="shared" si="1205"/>
        <v>4056</v>
      </c>
      <c r="B4057" s="1">
        <v>41002</v>
      </c>
      <c r="C4057">
        <v>5358.5</v>
      </c>
      <c r="D4057">
        <f t="shared" si="1206"/>
        <v>40.600000000000364</v>
      </c>
      <c r="E4057">
        <f t="shared" si="1207"/>
        <v>40.600000000000364</v>
      </c>
      <c r="F4057" s="4" t="str">
        <f t="shared" si="1208"/>
        <v/>
      </c>
      <c r="G4057">
        <f t="shared" ca="1" si="1209"/>
        <v>0.5659999999999985</v>
      </c>
      <c r="H4057">
        <f t="shared" ca="1" si="1210"/>
        <v>0.71657142857142642</v>
      </c>
      <c r="I4057" s="4">
        <f t="shared" ca="1" si="1220"/>
        <v>0.78987240829346117</v>
      </c>
      <c r="J4057" s="8">
        <f t="shared" ca="1" si="1211"/>
        <v>44.130095789708186</v>
      </c>
      <c r="K4057" t="str">
        <f t="shared" ca="1" si="1212"/>
        <v>SELL</v>
      </c>
      <c r="L4057" t="str">
        <f t="shared" ca="1" si="1213"/>
        <v>NA</v>
      </c>
      <c r="M4057" t="str">
        <f t="shared" ca="1" si="1214"/>
        <v/>
      </c>
      <c r="N4057">
        <f t="shared" si="1203"/>
        <v>5358.5</v>
      </c>
      <c r="O4057">
        <f t="shared" ca="1" si="1215"/>
        <v>25</v>
      </c>
      <c r="Q4057" t="str">
        <f t="shared" ca="1" si="1218"/>
        <v>NO</v>
      </c>
      <c r="R4057" t="str">
        <f t="shared" ca="1" si="1219"/>
        <v>NO</v>
      </c>
      <c r="S4057" t="b">
        <f t="shared" ca="1" si="1216"/>
        <v>0</v>
      </c>
      <c r="T4057" t="b">
        <f t="shared" ca="1" si="1217"/>
        <v>0</v>
      </c>
      <c r="U4057">
        <f t="shared" ca="1" si="1202"/>
        <v>1</v>
      </c>
      <c r="W4057" s="7"/>
      <c r="X4057" t="str">
        <f t="shared" ca="1" si="1204"/>
        <v>25</v>
      </c>
    </row>
    <row r="4058" spans="1:24" x14ac:dyDescent="0.3">
      <c r="A4058">
        <f t="shared" si="1205"/>
        <v>4057</v>
      </c>
      <c r="B4058" s="1">
        <v>41003</v>
      </c>
      <c r="C4058">
        <v>5322.9</v>
      </c>
      <c r="D4058">
        <f t="shared" si="1206"/>
        <v>-35.600000000000364</v>
      </c>
      <c r="E4058" t="str">
        <f t="shared" si="1207"/>
        <v/>
      </c>
      <c r="F4058" s="4">
        <f t="shared" si="1208"/>
        <v>-35.600000000000364</v>
      </c>
      <c r="G4058">
        <f t="shared" ca="1" si="1209"/>
        <v>0.5659999999999985</v>
      </c>
      <c r="H4058">
        <f t="shared" ca="1" si="1210"/>
        <v>0.64828571428571324</v>
      </c>
      <c r="I4058" s="4">
        <f t="shared" ca="1" si="1220"/>
        <v>0.8730718378140141</v>
      </c>
      <c r="J4058" s="8">
        <f t="shared" ca="1" si="1211"/>
        <v>46.611764705882329</v>
      </c>
      <c r="K4058" t="str">
        <f t="shared" ca="1" si="1212"/>
        <v>SELL</v>
      </c>
      <c r="L4058" t="str">
        <f t="shared" ca="1" si="1213"/>
        <v>NA</v>
      </c>
      <c r="M4058" t="str">
        <f t="shared" ca="1" si="1214"/>
        <v/>
      </c>
      <c r="N4058">
        <f t="shared" si="1203"/>
        <v>5322.9</v>
      </c>
      <c r="O4058">
        <f t="shared" ca="1" si="1215"/>
        <v>25</v>
      </c>
      <c r="Q4058" t="str">
        <f t="shared" ca="1" si="1218"/>
        <v>NO</v>
      </c>
      <c r="R4058" t="str">
        <f t="shared" ca="1" si="1219"/>
        <v>NO</v>
      </c>
      <c r="S4058" t="b">
        <f t="shared" ca="1" si="1216"/>
        <v>0</v>
      </c>
      <c r="T4058" t="b">
        <f t="shared" ca="1" si="1217"/>
        <v>0</v>
      </c>
      <c r="U4058">
        <f t="shared" ca="1" si="1202"/>
        <v>1</v>
      </c>
      <c r="W4058" s="7"/>
      <c r="X4058" t="str">
        <f t="shared" ca="1" si="1204"/>
        <v>25</v>
      </c>
    </row>
    <row r="4059" spans="1:24" x14ac:dyDescent="0.3">
      <c r="A4059">
        <f t="shared" si="1205"/>
        <v>4058</v>
      </c>
      <c r="B4059" s="1">
        <v>41008</v>
      </c>
      <c r="C4059">
        <v>5234.3999999999996</v>
      </c>
      <c r="D4059">
        <f t="shared" si="1206"/>
        <v>-88.5</v>
      </c>
      <c r="E4059" t="str">
        <f t="shared" si="1207"/>
        <v/>
      </c>
      <c r="F4059" s="4">
        <f t="shared" si="1208"/>
        <v>-88.5</v>
      </c>
      <c r="G4059">
        <f t="shared" ca="1" si="1209"/>
        <v>0.5659999999999985</v>
      </c>
      <c r="H4059">
        <f t="shared" ca="1" si="1210"/>
        <v>0.68528571428571272</v>
      </c>
      <c r="I4059" s="4">
        <f t="shared" ca="1" si="1220"/>
        <v>0.82593287471336219</v>
      </c>
      <c r="J4059" s="8">
        <f t="shared" ca="1" si="1211"/>
        <v>45.233474140883651</v>
      </c>
      <c r="K4059" t="str">
        <f t="shared" ca="1" si="1212"/>
        <v>SELL</v>
      </c>
      <c r="L4059" t="str">
        <f t="shared" ca="1" si="1213"/>
        <v>NA</v>
      </c>
      <c r="M4059" t="str">
        <f t="shared" ca="1" si="1214"/>
        <v/>
      </c>
      <c r="N4059">
        <f t="shared" si="1203"/>
        <v>5234.3999999999996</v>
      </c>
      <c r="O4059">
        <f t="shared" ca="1" si="1215"/>
        <v>25</v>
      </c>
      <c r="Q4059" t="str">
        <f t="shared" ca="1" si="1218"/>
        <v>NO</v>
      </c>
      <c r="R4059" t="str">
        <f t="shared" ca="1" si="1219"/>
        <v>NO</v>
      </c>
      <c r="S4059" t="b">
        <f t="shared" ca="1" si="1216"/>
        <v>0</v>
      </c>
      <c r="T4059" t="b">
        <f t="shared" ca="1" si="1217"/>
        <v>0</v>
      </c>
      <c r="U4059">
        <f t="shared" ca="1" si="1202"/>
        <v>1</v>
      </c>
      <c r="W4059" s="7"/>
      <c r="X4059" t="str">
        <f t="shared" ca="1" si="1204"/>
        <v>25</v>
      </c>
    </row>
    <row r="4060" spans="1:24" x14ac:dyDescent="0.3">
      <c r="A4060">
        <f t="shared" si="1205"/>
        <v>4059</v>
      </c>
      <c r="B4060" s="1">
        <v>41009</v>
      </c>
      <c r="C4060">
        <v>5243.6</v>
      </c>
      <c r="D4060">
        <f t="shared" si="1206"/>
        <v>9.2000000000007276</v>
      </c>
      <c r="E4060">
        <f t="shared" si="1207"/>
        <v>9.2000000000007276</v>
      </c>
      <c r="F4060" s="4" t="str">
        <f t="shared" si="1208"/>
        <v/>
      </c>
      <c r="G4060">
        <f t="shared" ca="1" si="1209"/>
        <v>0.50674999999999959</v>
      </c>
      <c r="H4060">
        <f t="shared" ca="1" si="1210"/>
        <v>0.69808333333333239</v>
      </c>
      <c r="I4060" s="4">
        <f t="shared" ca="1" si="1220"/>
        <v>0.7259161991166293</v>
      </c>
      <c r="J4060" s="8">
        <f t="shared" ca="1" si="1211"/>
        <v>42.059759302808146</v>
      </c>
      <c r="K4060" t="str">
        <f t="shared" ca="1" si="1212"/>
        <v>SELL</v>
      </c>
      <c r="L4060" t="str">
        <f t="shared" ca="1" si="1213"/>
        <v>NA</v>
      </c>
      <c r="M4060" t="str">
        <f t="shared" ca="1" si="1214"/>
        <v/>
      </c>
      <c r="N4060">
        <f t="shared" si="1203"/>
        <v>5243.6</v>
      </c>
      <c r="O4060">
        <f t="shared" ca="1" si="1215"/>
        <v>25</v>
      </c>
      <c r="Q4060" t="str">
        <f t="shared" ca="1" si="1218"/>
        <v>NO</v>
      </c>
      <c r="R4060" t="str">
        <f t="shared" ca="1" si="1219"/>
        <v>NO</v>
      </c>
      <c r="S4060" t="b">
        <f t="shared" ca="1" si="1216"/>
        <v>0</v>
      </c>
      <c r="T4060" t="b">
        <f t="shared" ca="1" si="1217"/>
        <v>0</v>
      </c>
      <c r="U4060">
        <f t="shared" ca="1" si="1202"/>
        <v>1</v>
      </c>
      <c r="W4060" s="7"/>
      <c r="X4060" t="str">
        <f t="shared" ca="1" si="1204"/>
        <v>25</v>
      </c>
    </row>
    <row r="4061" spans="1:24" x14ac:dyDescent="0.3">
      <c r="A4061">
        <f t="shared" si="1205"/>
        <v>4060</v>
      </c>
      <c r="B4061" s="1">
        <v>41010</v>
      </c>
      <c r="C4061">
        <v>5226.8500000000004</v>
      </c>
      <c r="D4061">
        <f t="shared" si="1206"/>
        <v>-16.75</v>
      </c>
      <c r="E4061" t="str">
        <f t="shared" si="1207"/>
        <v/>
      </c>
      <c r="F4061" s="4">
        <f t="shared" si="1208"/>
        <v>-16.75</v>
      </c>
      <c r="G4061">
        <f t="shared" ca="1" si="1209"/>
        <v>0.55371428571428494</v>
      </c>
      <c r="H4061">
        <f t="shared" ca="1" si="1210"/>
        <v>0.62228571428571344</v>
      </c>
      <c r="I4061" s="4">
        <f t="shared" ca="1" si="1220"/>
        <v>0.88980716253443526</v>
      </c>
      <c r="J4061" s="8">
        <f t="shared" ca="1" si="1211"/>
        <v>47.084548104956269</v>
      </c>
      <c r="K4061" t="str">
        <f t="shared" ca="1" si="1212"/>
        <v>SELL</v>
      </c>
      <c r="L4061" t="str">
        <f t="shared" ca="1" si="1213"/>
        <v>NA</v>
      </c>
      <c r="M4061" t="str">
        <f t="shared" ca="1" si="1214"/>
        <v/>
      </c>
      <c r="N4061">
        <f t="shared" si="1203"/>
        <v>5226.8500000000004</v>
      </c>
      <c r="O4061">
        <f t="shared" ca="1" si="1215"/>
        <v>25</v>
      </c>
      <c r="Q4061" t="str">
        <f t="shared" ca="1" si="1218"/>
        <v>NO</v>
      </c>
      <c r="R4061" t="str">
        <f t="shared" ca="1" si="1219"/>
        <v>NO</v>
      </c>
      <c r="S4061" t="b">
        <f t="shared" ca="1" si="1216"/>
        <v>0</v>
      </c>
      <c r="T4061" t="b">
        <f t="shared" ca="1" si="1217"/>
        <v>0</v>
      </c>
      <c r="U4061">
        <f t="shared" ca="1" si="1202"/>
        <v>1</v>
      </c>
      <c r="W4061" s="7"/>
      <c r="X4061" t="str">
        <f t="shared" ca="1" si="1204"/>
        <v>25</v>
      </c>
    </row>
    <row r="4062" spans="1:24" x14ac:dyDescent="0.3">
      <c r="A4062">
        <f t="shared" si="1205"/>
        <v>4061</v>
      </c>
      <c r="B4062" s="1">
        <v>41011</v>
      </c>
      <c r="C4062">
        <v>5276.85</v>
      </c>
      <c r="D4062">
        <f t="shared" si="1206"/>
        <v>50</v>
      </c>
      <c r="E4062">
        <f t="shared" si="1207"/>
        <v>50</v>
      </c>
      <c r="F4062" s="4" t="str">
        <f t="shared" si="1208"/>
        <v/>
      </c>
      <c r="G4062">
        <f t="shared" ca="1" si="1209"/>
        <v>0.49642857142857144</v>
      </c>
      <c r="H4062">
        <f t="shared" ca="1" si="1210"/>
        <v>0.62228571428571344</v>
      </c>
      <c r="I4062" s="4">
        <f t="shared" ca="1" si="1220"/>
        <v>0.79775022956841246</v>
      </c>
      <c r="J4062" s="8">
        <f t="shared" ca="1" si="1211"/>
        <v>44.374920188992498</v>
      </c>
      <c r="K4062" t="str">
        <f t="shared" ca="1" si="1212"/>
        <v>SELL</v>
      </c>
      <c r="L4062" t="str">
        <f t="shared" ca="1" si="1213"/>
        <v>NA</v>
      </c>
      <c r="M4062" t="str">
        <f t="shared" ca="1" si="1214"/>
        <v/>
      </c>
      <c r="N4062">
        <f t="shared" si="1203"/>
        <v>5276.85</v>
      </c>
      <c r="O4062">
        <f t="shared" ca="1" si="1215"/>
        <v>25</v>
      </c>
      <c r="Q4062" t="str">
        <f t="shared" ca="1" si="1218"/>
        <v>NO</v>
      </c>
      <c r="R4062" t="str">
        <f t="shared" ca="1" si="1219"/>
        <v>NO</v>
      </c>
      <c r="S4062" t="b">
        <f t="shared" ca="1" si="1216"/>
        <v>0</v>
      </c>
      <c r="T4062" t="b">
        <f t="shared" ca="1" si="1217"/>
        <v>0</v>
      </c>
      <c r="U4062">
        <f t="shared" ca="1" si="1202"/>
        <v>1</v>
      </c>
      <c r="W4062" s="7"/>
      <c r="X4062" t="str">
        <f t="shared" ca="1" si="1204"/>
        <v>25</v>
      </c>
    </row>
    <row r="4063" spans="1:24" x14ac:dyDescent="0.3">
      <c r="A4063">
        <f t="shared" si="1205"/>
        <v>4062</v>
      </c>
      <c r="B4063" s="1">
        <v>41012</v>
      </c>
      <c r="C4063">
        <v>5207.45</v>
      </c>
      <c r="D4063">
        <f t="shared" si="1206"/>
        <v>-69.400000000000546</v>
      </c>
      <c r="E4063" t="str">
        <f t="shared" si="1207"/>
        <v/>
      </c>
      <c r="F4063" s="4">
        <f t="shared" si="1208"/>
        <v>-69.400000000000546</v>
      </c>
      <c r="G4063">
        <f t="shared" ca="1" si="1209"/>
        <v>0.49642857142857144</v>
      </c>
      <c r="H4063">
        <f t="shared" ca="1" si="1210"/>
        <v>0.52642857142857147</v>
      </c>
      <c r="I4063" s="4">
        <f t="shared" ca="1" si="1220"/>
        <v>0.94301221166892801</v>
      </c>
      <c r="J4063" s="8">
        <f t="shared" ca="1" si="1211"/>
        <v>48.53351955307263</v>
      </c>
      <c r="K4063" t="str">
        <f t="shared" ca="1" si="1212"/>
        <v>SELL</v>
      </c>
      <c r="L4063" t="str">
        <f t="shared" ca="1" si="1213"/>
        <v>NA</v>
      </c>
      <c r="M4063" t="str">
        <f t="shared" ca="1" si="1214"/>
        <v/>
      </c>
      <c r="N4063">
        <f t="shared" si="1203"/>
        <v>5207.45</v>
      </c>
      <c r="O4063">
        <f t="shared" ca="1" si="1215"/>
        <v>25</v>
      </c>
      <c r="Q4063" t="str">
        <f t="shared" ca="1" si="1218"/>
        <v>NO</v>
      </c>
      <c r="R4063" t="str">
        <f t="shared" ca="1" si="1219"/>
        <v>NO</v>
      </c>
      <c r="S4063" t="b">
        <f t="shared" ca="1" si="1216"/>
        <v>0</v>
      </c>
      <c r="T4063" t="b">
        <f t="shared" ca="1" si="1217"/>
        <v>0</v>
      </c>
      <c r="U4063">
        <f t="shared" ca="1" si="1202"/>
        <v>1</v>
      </c>
      <c r="W4063" s="7"/>
      <c r="X4063" t="str">
        <f t="shared" ca="1" si="1204"/>
        <v>25</v>
      </c>
    </row>
    <row r="4064" spans="1:24" x14ac:dyDescent="0.3">
      <c r="A4064">
        <f t="shared" si="1205"/>
        <v>4063</v>
      </c>
      <c r="B4064" s="1">
        <v>41015</v>
      </c>
      <c r="C4064">
        <v>5226.2</v>
      </c>
      <c r="D4064">
        <f t="shared" si="1206"/>
        <v>18.75</v>
      </c>
      <c r="E4064">
        <f t="shared" si="1207"/>
        <v>18.75</v>
      </c>
      <c r="F4064" s="4" t="str">
        <f t="shared" si="1208"/>
        <v/>
      </c>
      <c r="G4064">
        <f t="shared" ca="1" si="1209"/>
        <v>0.45214285714285718</v>
      </c>
      <c r="H4064">
        <f t="shared" ca="1" si="1210"/>
        <v>0.52642857142857147</v>
      </c>
      <c r="I4064" s="4">
        <f t="shared" ca="1" si="1220"/>
        <v>0.85888738127544095</v>
      </c>
      <c r="J4064" s="8">
        <f t="shared" ca="1" si="1211"/>
        <v>46.204379562043798</v>
      </c>
      <c r="K4064" t="str">
        <f t="shared" ca="1" si="1212"/>
        <v>SELL</v>
      </c>
      <c r="L4064" t="str">
        <f t="shared" ca="1" si="1213"/>
        <v>NA</v>
      </c>
      <c r="M4064" t="str">
        <f t="shared" ca="1" si="1214"/>
        <v/>
      </c>
      <c r="N4064">
        <f t="shared" si="1203"/>
        <v>5226.2</v>
      </c>
      <c r="O4064">
        <f t="shared" ca="1" si="1215"/>
        <v>25</v>
      </c>
      <c r="Q4064" t="str">
        <f t="shared" ca="1" si="1218"/>
        <v>NO</v>
      </c>
      <c r="R4064" t="str">
        <f t="shared" ca="1" si="1219"/>
        <v>NO</v>
      </c>
      <c r="S4064" t="b">
        <f t="shared" ca="1" si="1216"/>
        <v>0</v>
      </c>
      <c r="T4064" t="b">
        <f t="shared" ca="1" si="1217"/>
        <v>0</v>
      </c>
      <c r="U4064">
        <f t="shared" ca="1" si="1202"/>
        <v>1</v>
      </c>
      <c r="W4064" s="7"/>
      <c r="X4064" t="str">
        <f t="shared" ca="1" si="1204"/>
        <v>25</v>
      </c>
    </row>
    <row r="4065" spans="1:24" x14ac:dyDescent="0.3">
      <c r="A4065">
        <f t="shared" si="1205"/>
        <v>4064</v>
      </c>
      <c r="B4065" s="1">
        <v>41016</v>
      </c>
      <c r="C4065">
        <v>5289.7</v>
      </c>
      <c r="D4065">
        <f t="shared" si="1206"/>
        <v>63.5</v>
      </c>
      <c r="E4065">
        <f t="shared" si="1207"/>
        <v>63.5</v>
      </c>
      <c r="F4065" s="4" t="str">
        <f t="shared" si="1208"/>
        <v/>
      </c>
      <c r="G4065">
        <f t="shared" ca="1" si="1209"/>
        <v>0.47499999999999998</v>
      </c>
      <c r="H4065">
        <f t="shared" ca="1" si="1210"/>
        <v>0.45758333333333362</v>
      </c>
      <c r="I4065" s="4">
        <f t="shared" ca="1" si="1220"/>
        <v>1.0380622837370235</v>
      </c>
      <c r="J4065" s="8">
        <f t="shared" ca="1" si="1211"/>
        <v>50.93378607809845</v>
      </c>
      <c r="K4065" t="str">
        <f t="shared" ca="1" si="1212"/>
        <v>SELL</v>
      </c>
      <c r="L4065" t="str">
        <f t="shared" ca="1" si="1213"/>
        <v>NA</v>
      </c>
      <c r="M4065" t="str">
        <f t="shared" ca="1" si="1214"/>
        <v/>
      </c>
      <c r="N4065">
        <f t="shared" si="1203"/>
        <v>5289.7</v>
      </c>
      <c r="O4065">
        <f t="shared" ca="1" si="1215"/>
        <v>25</v>
      </c>
      <c r="Q4065" t="str">
        <f t="shared" ca="1" si="1218"/>
        <v>NO</v>
      </c>
      <c r="R4065" t="str">
        <f t="shared" ca="1" si="1219"/>
        <v>NO</v>
      </c>
      <c r="S4065" t="b">
        <f t="shared" ca="1" si="1216"/>
        <v>0</v>
      </c>
      <c r="T4065" t="b">
        <f t="shared" ca="1" si="1217"/>
        <v>0</v>
      </c>
      <c r="U4065">
        <f t="shared" ca="1" si="1202"/>
        <v>1</v>
      </c>
      <c r="W4065" s="7"/>
      <c r="X4065" t="str">
        <f t="shared" ca="1" si="1204"/>
        <v>25</v>
      </c>
    </row>
    <row r="4066" spans="1:24" x14ac:dyDescent="0.3">
      <c r="A4066">
        <f t="shared" si="1205"/>
        <v>4065</v>
      </c>
      <c r="B4066" s="1">
        <v>41017</v>
      </c>
      <c r="C4066">
        <v>5300</v>
      </c>
      <c r="D4066">
        <f t="shared" si="1206"/>
        <v>10.300000000000182</v>
      </c>
      <c r="E4066">
        <f t="shared" si="1207"/>
        <v>10.300000000000182</v>
      </c>
      <c r="F4066" s="4" t="str">
        <f t="shared" si="1208"/>
        <v/>
      </c>
      <c r="G4066">
        <f t="shared" ca="1" si="1209"/>
        <v>0.41425000000000067</v>
      </c>
      <c r="H4066">
        <f t="shared" ca="1" si="1210"/>
        <v>0.45758333333333362</v>
      </c>
      <c r="I4066" s="4">
        <f t="shared" ca="1" si="1220"/>
        <v>0.90529958113276365</v>
      </c>
      <c r="J4066" s="8">
        <f t="shared" ca="1" si="1211"/>
        <v>47.5148155228446</v>
      </c>
      <c r="K4066" t="str">
        <f t="shared" ca="1" si="1212"/>
        <v>SELL</v>
      </c>
      <c r="L4066" t="str">
        <f t="shared" ca="1" si="1213"/>
        <v>NA</v>
      </c>
      <c r="M4066" t="str">
        <f t="shared" ca="1" si="1214"/>
        <v/>
      </c>
      <c r="N4066">
        <f t="shared" si="1203"/>
        <v>5300</v>
      </c>
      <c r="O4066">
        <f t="shared" ca="1" si="1215"/>
        <v>25</v>
      </c>
      <c r="Q4066" t="str">
        <f t="shared" ca="1" si="1218"/>
        <v>NO</v>
      </c>
      <c r="R4066" t="str">
        <f t="shared" ca="1" si="1219"/>
        <v>NO</v>
      </c>
      <c r="S4066" t="b">
        <f t="shared" ca="1" si="1216"/>
        <v>0</v>
      </c>
      <c r="T4066" t="b">
        <f t="shared" ca="1" si="1217"/>
        <v>0</v>
      </c>
      <c r="U4066">
        <f t="shared" ca="1" si="1202"/>
        <v>1</v>
      </c>
      <c r="W4066" s="7"/>
      <c r="X4066" t="str">
        <f t="shared" ca="1" si="1204"/>
        <v>25</v>
      </c>
    </row>
    <row r="4067" spans="1:24" x14ac:dyDescent="0.3">
      <c r="A4067">
        <f t="shared" si="1205"/>
        <v>4066</v>
      </c>
      <c r="B4067" s="1">
        <v>41018</v>
      </c>
      <c r="C4067">
        <v>5332.4</v>
      </c>
      <c r="D4067">
        <f t="shared" si="1206"/>
        <v>32.399999999999636</v>
      </c>
      <c r="E4067">
        <f t="shared" si="1207"/>
        <v>32.399999999999636</v>
      </c>
      <c r="F4067" s="4" t="str">
        <f t="shared" si="1208"/>
        <v/>
      </c>
      <c r="G4067">
        <f t="shared" ca="1" si="1209"/>
        <v>0.40422222222222248</v>
      </c>
      <c r="H4067">
        <f t="shared" ca="1" si="1210"/>
        <v>0.45230000000000109</v>
      </c>
      <c r="I4067" s="4">
        <f t="shared" ca="1" si="1220"/>
        <v>0.89370378558970043</v>
      </c>
      <c r="J4067" s="8">
        <f t="shared" ca="1" si="1211"/>
        <v>47.193430798967356</v>
      </c>
      <c r="K4067" t="str">
        <f t="shared" ca="1" si="1212"/>
        <v>SELL</v>
      </c>
      <c r="L4067" t="str">
        <f t="shared" ca="1" si="1213"/>
        <v>NA</v>
      </c>
      <c r="M4067" t="str">
        <f t="shared" ca="1" si="1214"/>
        <v/>
      </c>
      <c r="N4067">
        <f t="shared" si="1203"/>
        <v>5332.4</v>
      </c>
      <c r="O4067">
        <f t="shared" ca="1" si="1215"/>
        <v>25</v>
      </c>
      <c r="Q4067" t="str">
        <f t="shared" ca="1" si="1218"/>
        <v>NO</v>
      </c>
      <c r="R4067" t="str">
        <f t="shared" ca="1" si="1219"/>
        <v>NO</v>
      </c>
      <c r="S4067" t="b">
        <f t="shared" ca="1" si="1216"/>
        <v>0</v>
      </c>
      <c r="T4067" t="b">
        <f t="shared" ca="1" si="1217"/>
        <v>0</v>
      </c>
      <c r="U4067">
        <f t="shared" ca="1" si="1202"/>
        <v>1</v>
      </c>
      <c r="W4067" s="7"/>
      <c r="X4067" t="str">
        <f t="shared" ca="1" si="1204"/>
        <v>25</v>
      </c>
    </row>
    <row r="4068" spans="1:24" x14ac:dyDescent="0.3">
      <c r="A4068">
        <f t="shared" si="1205"/>
        <v>4067</v>
      </c>
      <c r="B4068" s="1">
        <v>41019</v>
      </c>
      <c r="C4068">
        <v>5290.85</v>
      </c>
      <c r="D4068">
        <f t="shared" si="1206"/>
        <v>-41.549999999999272</v>
      </c>
      <c r="E4068" t="str">
        <f t="shared" si="1207"/>
        <v/>
      </c>
      <c r="F4068" s="4">
        <f t="shared" si="1208"/>
        <v>-41.549999999999272</v>
      </c>
      <c r="G4068">
        <f t="shared" ca="1" si="1209"/>
        <v>0.40422222222222248</v>
      </c>
      <c r="H4068">
        <f t="shared" ca="1" si="1210"/>
        <v>0.50360000000000038</v>
      </c>
      <c r="I4068" s="4">
        <f t="shared" ca="1" si="1220"/>
        <v>0.80266525461124338</v>
      </c>
      <c r="J4068" s="8">
        <f t="shared" ca="1" si="1211"/>
        <v>44.5265837657887</v>
      </c>
      <c r="K4068" t="str">
        <f t="shared" ca="1" si="1212"/>
        <v>SELL</v>
      </c>
      <c r="L4068" t="str">
        <f t="shared" ca="1" si="1213"/>
        <v>NA</v>
      </c>
      <c r="M4068" t="str">
        <f t="shared" ca="1" si="1214"/>
        <v/>
      </c>
      <c r="N4068">
        <f t="shared" si="1203"/>
        <v>5290.85</v>
      </c>
      <c r="O4068">
        <f t="shared" ca="1" si="1215"/>
        <v>25</v>
      </c>
      <c r="Q4068" t="str">
        <f t="shared" ca="1" si="1218"/>
        <v>NO</v>
      </c>
      <c r="R4068" t="str">
        <f t="shared" ca="1" si="1219"/>
        <v>NO</v>
      </c>
      <c r="S4068" t="b">
        <f t="shared" ca="1" si="1216"/>
        <v>0</v>
      </c>
      <c r="T4068" t="b">
        <f t="shared" ca="1" si="1217"/>
        <v>0</v>
      </c>
      <c r="U4068">
        <f t="shared" ca="1" si="1202"/>
        <v>1</v>
      </c>
      <c r="W4068" s="7"/>
      <c r="X4068" t="str">
        <f t="shared" ca="1" si="1204"/>
        <v>25</v>
      </c>
    </row>
    <row r="4069" spans="1:24" x14ac:dyDescent="0.3">
      <c r="A4069">
        <f t="shared" si="1205"/>
        <v>4068</v>
      </c>
      <c r="B4069" s="1">
        <v>41022</v>
      </c>
      <c r="C4069">
        <v>5200.6000000000004</v>
      </c>
      <c r="D4069">
        <f t="shared" si="1206"/>
        <v>-90.25</v>
      </c>
      <c r="E4069" t="str">
        <f t="shared" si="1207"/>
        <v/>
      </c>
      <c r="F4069" s="4">
        <f t="shared" si="1208"/>
        <v>-90.25</v>
      </c>
      <c r="G4069">
        <f t="shared" ca="1" si="1209"/>
        <v>0.30887500000000045</v>
      </c>
      <c r="H4069">
        <f t="shared" ca="1" si="1210"/>
        <v>0.57008333333333361</v>
      </c>
      <c r="I4069" s="4">
        <f t="shared" ca="1" si="1220"/>
        <v>0.54180675339862649</v>
      </c>
      <c r="J4069" s="8">
        <f t="shared" ca="1" si="1211"/>
        <v>35.141028679781954</v>
      </c>
      <c r="K4069" t="str">
        <f t="shared" ca="1" si="1212"/>
        <v>SELL</v>
      </c>
      <c r="L4069" t="str">
        <f t="shared" ca="1" si="1213"/>
        <v>NA</v>
      </c>
      <c r="M4069" t="str">
        <f t="shared" ca="1" si="1214"/>
        <v/>
      </c>
      <c r="N4069">
        <f t="shared" si="1203"/>
        <v>5200.6000000000004</v>
      </c>
      <c r="O4069">
        <f t="shared" ca="1" si="1215"/>
        <v>25</v>
      </c>
      <c r="Q4069" t="str">
        <f t="shared" ca="1" si="1218"/>
        <v>NO</v>
      </c>
      <c r="R4069" t="str">
        <f t="shared" ca="1" si="1219"/>
        <v>NO</v>
      </c>
      <c r="S4069" t="b">
        <f t="shared" ca="1" si="1216"/>
        <v>0</v>
      </c>
      <c r="T4069" t="b">
        <f t="shared" ca="1" si="1217"/>
        <v>0</v>
      </c>
      <c r="U4069">
        <f t="shared" ca="1" si="1202"/>
        <v>1</v>
      </c>
      <c r="W4069" s="7"/>
      <c r="X4069" t="str">
        <f t="shared" ca="1" si="1204"/>
        <v>25</v>
      </c>
    </row>
    <row r="4070" spans="1:24" x14ac:dyDescent="0.3">
      <c r="A4070">
        <f t="shared" si="1205"/>
        <v>4069</v>
      </c>
      <c r="B4070" s="1">
        <v>41023</v>
      </c>
      <c r="C4070">
        <v>5222.6499999999996</v>
      </c>
      <c r="D4070">
        <f t="shared" si="1206"/>
        <v>22.049999999999272</v>
      </c>
      <c r="E4070">
        <f t="shared" si="1207"/>
        <v>22.049999999999272</v>
      </c>
      <c r="F4070" s="4" t="str">
        <f t="shared" si="1208"/>
        <v/>
      </c>
      <c r="G4070">
        <f t="shared" ca="1" si="1209"/>
        <v>0.30850000000000022</v>
      </c>
      <c r="H4070">
        <f t="shared" ca="1" si="1210"/>
        <v>0.57008333333333361</v>
      </c>
      <c r="I4070" s="4">
        <f t="shared" ca="1" si="1220"/>
        <v>0.54114895483116521</v>
      </c>
      <c r="J4070" s="8">
        <f t="shared" ca="1" si="1211"/>
        <v>35.113345347624019</v>
      </c>
      <c r="K4070" t="str">
        <f t="shared" ca="1" si="1212"/>
        <v>SELL</v>
      </c>
      <c r="L4070" t="str">
        <f t="shared" ca="1" si="1213"/>
        <v>NA</v>
      </c>
      <c r="M4070" t="str">
        <f t="shared" ca="1" si="1214"/>
        <v/>
      </c>
      <c r="N4070">
        <f t="shared" si="1203"/>
        <v>5222.6499999999996</v>
      </c>
      <c r="O4070">
        <f t="shared" ca="1" si="1215"/>
        <v>25</v>
      </c>
      <c r="Q4070" t="str">
        <f t="shared" ca="1" si="1218"/>
        <v>NO</v>
      </c>
      <c r="R4070" t="str">
        <f t="shared" ca="1" si="1219"/>
        <v>NO</v>
      </c>
      <c r="S4070" t="b">
        <f t="shared" ca="1" si="1216"/>
        <v>0</v>
      </c>
      <c r="T4070" t="b">
        <f t="shared" ca="1" si="1217"/>
        <v>0</v>
      </c>
      <c r="U4070">
        <f t="shared" ca="1" si="1202"/>
        <v>1</v>
      </c>
      <c r="W4070" s="7"/>
      <c r="X4070" t="str">
        <f t="shared" ca="1" si="1204"/>
        <v>25</v>
      </c>
    </row>
    <row r="4071" spans="1:24" x14ac:dyDescent="0.3">
      <c r="A4071">
        <f t="shared" si="1205"/>
        <v>4070</v>
      </c>
      <c r="B4071" s="1">
        <v>41024</v>
      </c>
      <c r="C4071">
        <v>5202</v>
      </c>
      <c r="D4071">
        <f t="shared" si="1206"/>
        <v>-20.649999999999636</v>
      </c>
      <c r="E4071" t="str">
        <f t="shared" si="1207"/>
        <v/>
      </c>
      <c r="F4071" s="4">
        <f t="shared" si="1208"/>
        <v>-20.649999999999636</v>
      </c>
      <c r="G4071">
        <f t="shared" ca="1" si="1209"/>
        <v>0.29457142857142832</v>
      </c>
      <c r="H4071">
        <f t="shared" ca="1" si="1210"/>
        <v>0.51814285714285691</v>
      </c>
      <c r="I4071" s="4">
        <f t="shared" ca="1" si="1220"/>
        <v>0.56851392335263284</v>
      </c>
      <c r="J4071" s="8">
        <f t="shared" ca="1" si="1211"/>
        <v>36.245385832307953</v>
      </c>
      <c r="K4071" t="str">
        <f t="shared" ca="1" si="1212"/>
        <v>SELL</v>
      </c>
      <c r="L4071" t="str">
        <f t="shared" ca="1" si="1213"/>
        <v>NA</v>
      </c>
      <c r="M4071" t="str">
        <f t="shared" ca="1" si="1214"/>
        <v/>
      </c>
      <c r="N4071">
        <f t="shared" si="1203"/>
        <v>5202</v>
      </c>
      <c r="O4071">
        <f t="shared" ca="1" si="1215"/>
        <v>25</v>
      </c>
      <c r="Q4071" t="str">
        <f t="shared" ca="1" si="1218"/>
        <v>NO</v>
      </c>
      <c r="R4071" t="str">
        <f t="shared" ca="1" si="1219"/>
        <v>NO</v>
      </c>
      <c r="S4071" t="b">
        <f t="shared" ca="1" si="1216"/>
        <v>0</v>
      </c>
      <c r="T4071" t="b">
        <f t="shared" ca="1" si="1217"/>
        <v>0</v>
      </c>
      <c r="U4071">
        <f t="shared" ca="1" si="1202"/>
        <v>1</v>
      </c>
      <c r="W4071" s="7"/>
      <c r="X4071" t="str">
        <f t="shared" ca="1" si="1204"/>
        <v>25</v>
      </c>
    </row>
    <row r="4072" spans="1:24" x14ac:dyDescent="0.3">
      <c r="A4072">
        <f t="shared" si="1205"/>
        <v>4071</v>
      </c>
      <c r="B4072" s="1">
        <v>41025</v>
      </c>
      <c r="C4072">
        <v>5189</v>
      </c>
      <c r="D4072">
        <f t="shared" si="1206"/>
        <v>-13</v>
      </c>
      <c r="E4072" t="str">
        <f t="shared" si="1207"/>
        <v/>
      </c>
      <c r="F4072" s="4">
        <f t="shared" si="1208"/>
        <v>-13</v>
      </c>
      <c r="G4072">
        <f t="shared" ca="1" si="1209"/>
        <v>0.29457142857142832</v>
      </c>
      <c r="H4072">
        <f t="shared" ca="1" si="1210"/>
        <v>0.4858571428571421</v>
      </c>
      <c r="I4072" s="4">
        <f t="shared" ca="1" si="1220"/>
        <v>0.60629226698030037</v>
      </c>
      <c r="J4072" s="8">
        <f t="shared" ca="1" si="1211"/>
        <v>37.744828848617992</v>
      </c>
      <c r="K4072" t="str">
        <f t="shared" ca="1" si="1212"/>
        <v>SELL</v>
      </c>
      <c r="L4072" t="str">
        <f t="shared" ca="1" si="1213"/>
        <v>NA</v>
      </c>
      <c r="M4072" t="str">
        <f t="shared" ca="1" si="1214"/>
        <v/>
      </c>
      <c r="N4072">
        <f t="shared" si="1203"/>
        <v>5189</v>
      </c>
      <c r="O4072">
        <f t="shared" ca="1" si="1215"/>
        <v>25</v>
      </c>
      <c r="Q4072" t="str">
        <f t="shared" ca="1" si="1218"/>
        <v>NO</v>
      </c>
      <c r="R4072" t="str">
        <f t="shared" ca="1" si="1219"/>
        <v>NO</v>
      </c>
      <c r="S4072" t="b">
        <f t="shared" ca="1" si="1216"/>
        <v>0</v>
      </c>
      <c r="T4072" t="b">
        <f t="shared" ca="1" si="1217"/>
        <v>0</v>
      </c>
      <c r="U4072">
        <f t="shared" ca="1" si="1202"/>
        <v>1</v>
      </c>
      <c r="W4072" s="7"/>
      <c r="X4072" t="str">
        <f t="shared" ca="1" si="1204"/>
        <v>25</v>
      </c>
    </row>
    <row r="4073" spans="1:24" x14ac:dyDescent="0.3">
      <c r="A4073">
        <f t="shared" si="1205"/>
        <v>4072</v>
      </c>
      <c r="B4073" s="1">
        <v>41026</v>
      </c>
      <c r="C4073">
        <v>5190.6000000000004</v>
      </c>
      <c r="D4073">
        <f t="shared" si="1206"/>
        <v>1.6000000000003638</v>
      </c>
      <c r="E4073">
        <f t="shared" si="1207"/>
        <v>1.6000000000003638</v>
      </c>
      <c r="F4073" s="4" t="str">
        <f t="shared" si="1208"/>
        <v/>
      </c>
      <c r="G4073">
        <f t="shared" ca="1" si="1209"/>
        <v>0.2597500000000002</v>
      </c>
      <c r="H4073">
        <f t="shared" ca="1" si="1210"/>
        <v>0.41933333333333245</v>
      </c>
      <c r="I4073" s="4">
        <f t="shared" ca="1" si="1220"/>
        <v>0.61943561208267273</v>
      </c>
      <c r="J4073" s="8">
        <f t="shared" ca="1" si="1211"/>
        <v>38.250092035832687</v>
      </c>
      <c r="K4073" t="str">
        <f t="shared" ca="1" si="1212"/>
        <v>SELL</v>
      </c>
      <c r="L4073" t="str">
        <f t="shared" ca="1" si="1213"/>
        <v>NA</v>
      </c>
      <c r="M4073" t="str">
        <f t="shared" ca="1" si="1214"/>
        <v/>
      </c>
      <c r="N4073">
        <f t="shared" si="1203"/>
        <v>5190.6000000000004</v>
      </c>
      <c r="O4073">
        <f t="shared" ca="1" si="1215"/>
        <v>25</v>
      </c>
      <c r="Q4073" t="str">
        <f t="shared" ca="1" si="1218"/>
        <v>NO</v>
      </c>
      <c r="R4073" t="str">
        <f t="shared" ca="1" si="1219"/>
        <v>NO</v>
      </c>
      <c r="S4073" t="b">
        <f t="shared" ca="1" si="1216"/>
        <v>0</v>
      </c>
      <c r="T4073" t="b">
        <f t="shared" ca="1" si="1217"/>
        <v>0</v>
      </c>
      <c r="U4073">
        <f t="shared" ca="1" si="1202"/>
        <v>1</v>
      </c>
      <c r="W4073" s="7"/>
      <c r="X4073" t="str">
        <f t="shared" ca="1" si="1204"/>
        <v>25</v>
      </c>
    </row>
    <row r="4074" spans="1:24" x14ac:dyDescent="0.3">
      <c r="A4074">
        <f t="shared" si="1205"/>
        <v>4073</v>
      </c>
      <c r="B4074" s="1">
        <v>41029</v>
      </c>
      <c r="C4074">
        <v>5248.15</v>
      </c>
      <c r="D4074">
        <f t="shared" si="1206"/>
        <v>57.549999999999272</v>
      </c>
      <c r="E4074">
        <f t="shared" si="1207"/>
        <v>57.549999999999272</v>
      </c>
      <c r="F4074" s="4" t="str">
        <f t="shared" si="1208"/>
        <v/>
      </c>
      <c r="G4074">
        <f t="shared" ca="1" si="1209"/>
        <v>0.3201874999999984</v>
      </c>
      <c r="H4074">
        <f t="shared" ca="1" si="1210"/>
        <v>0.41933333333333245</v>
      </c>
      <c r="I4074" s="4">
        <f t="shared" ca="1" si="1220"/>
        <v>0.76356319554848751</v>
      </c>
      <c r="J4074" s="8">
        <f t="shared" ca="1" si="1211"/>
        <v>43.296616615488567</v>
      </c>
      <c r="K4074" t="str">
        <f t="shared" ca="1" si="1212"/>
        <v>SELL</v>
      </c>
      <c r="L4074" t="str">
        <f t="shared" ca="1" si="1213"/>
        <v>NA</v>
      </c>
      <c r="M4074" t="str">
        <f t="shared" ca="1" si="1214"/>
        <v/>
      </c>
      <c r="N4074">
        <f t="shared" si="1203"/>
        <v>5248.15</v>
      </c>
      <c r="O4074">
        <f t="shared" ca="1" si="1215"/>
        <v>25</v>
      </c>
      <c r="Q4074" t="str">
        <f t="shared" ca="1" si="1218"/>
        <v>NO</v>
      </c>
      <c r="R4074" t="str">
        <f t="shared" ca="1" si="1219"/>
        <v>NO</v>
      </c>
      <c r="S4074" t="b">
        <f t="shared" ca="1" si="1216"/>
        <v>0</v>
      </c>
      <c r="T4074" t="b">
        <f t="shared" ca="1" si="1217"/>
        <v>0</v>
      </c>
      <c r="U4074">
        <f t="shared" ca="1" si="1202"/>
        <v>1</v>
      </c>
      <c r="W4074" s="7"/>
      <c r="X4074" t="str">
        <f t="shared" ca="1" si="1204"/>
        <v>25</v>
      </c>
    </row>
    <row r="4075" spans="1:24" x14ac:dyDescent="0.3">
      <c r="A4075">
        <f t="shared" si="1205"/>
        <v>4074</v>
      </c>
      <c r="B4075" s="1">
        <v>41031</v>
      </c>
      <c r="C4075">
        <v>5239.1499999999996</v>
      </c>
      <c r="D4075">
        <f t="shared" si="1206"/>
        <v>-9</v>
      </c>
      <c r="E4075" t="str">
        <f t="shared" si="1207"/>
        <v/>
      </c>
      <c r="F4075" s="4">
        <f t="shared" si="1208"/>
        <v>-9</v>
      </c>
      <c r="G4075">
        <f t="shared" ca="1" si="1209"/>
        <v>0.3201874999999984</v>
      </c>
      <c r="H4075">
        <f t="shared" ca="1" si="1210"/>
        <v>0.40641666666666576</v>
      </c>
      <c r="I4075" s="4">
        <f t="shared" ca="1" si="1220"/>
        <v>0.78783063358621885</v>
      </c>
      <c r="J4075" s="8">
        <f t="shared" ca="1" si="1211"/>
        <v>44.066290105226869</v>
      </c>
      <c r="K4075" t="str">
        <f t="shared" ca="1" si="1212"/>
        <v>SELL</v>
      </c>
      <c r="L4075" t="str">
        <f t="shared" ca="1" si="1213"/>
        <v>NA</v>
      </c>
      <c r="M4075" t="str">
        <f t="shared" ca="1" si="1214"/>
        <v/>
      </c>
      <c r="N4075">
        <f t="shared" si="1203"/>
        <v>5239.1499999999996</v>
      </c>
      <c r="O4075">
        <f t="shared" ca="1" si="1215"/>
        <v>25</v>
      </c>
      <c r="Q4075" t="str">
        <f t="shared" ca="1" si="1218"/>
        <v>NO</v>
      </c>
      <c r="R4075" t="str">
        <f t="shared" ca="1" si="1219"/>
        <v>NO</v>
      </c>
      <c r="S4075" t="b">
        <f t="shared" ca="1" si="1216"/>
        <v>0</v>
      </c>
      <c r="T4075" t="b">
        <f t="shared" ca="1" si="1217"/>
        <v>0</v>
      </c>
      <c r="U4075">
        <f t="shared" ca="1" si="1202"/>
        <v>1</v>
      </c>
      <c r="W4075" s="7"/>
      <c r="X4075" t="str">
        <f t="shared" ca="1" si="1204"/>
        <v>25</v>
      </c>
    </row>
    <row r="4076" spans="1:24" x14ac:dyDescent="0.3">
      <c r="A4076">
        <f t="shared" si="1205"/>
        <v>4075</v>
      </c>
      <c r="B4076" s="1">
        <v>41032</v>
      </c>
      <c r="C4076">
        <v>5188.3999999999996</v>
      </c>
      <c r="D4076">
        <f t="shared" si="1206"/>
        <v>-50.75</v>
      </c>
      <c r="E4076" t="str">
        <f t="shared" si="1207"/>
        <v/>
      </c>
      <c r="F4076" s="4">
        <f t="shared" si="1208"/>
        <v>-50.75</v>
      </c>
      <c r="G4076">
        <f t="shared" ca="1" si="1209"/>
        <v>0.29449999999999821</v>
      </c>
      <c r="H4076">
        <f t="shared" ca="1" si="1210"/>
        <v>0.4208571428571421</v>
      </c>
      <c r="I4076" s="4">
        <f t="shared" ca="1" si="1220"/>
        <v>0.6997623896809203</v>
      </c>
      <c r="J4076" s="8">
        <f t="shared" ca="1" si="1211"/>
        <v>41.168247628557054</v>
      </c>
      <c r="K4076" t="str">
        <f t="shared" ca="1" si="1212"/>
        <v>SELL</v>
      </c>
      <c r="L4076" t="str">
        <f t="shared" ca="1" si="1213"/>
        <v>NA</v>
      </c>
      <c r="M4076" t="str">
        <f t="shared" ca="1" si="1214"/>
        <v/>
      </c>
      <c r="N4076">
        <f t="shared" si="1203"/>
        <v>5188.3999999999996</v>
      </c>
      <c r="O4076">
        <f t="shared" ca="1" si="1215"/>
        <v>25</v>
      </c>
      <c r="Q4076" t="str">
        <f t="shared" ca="1" si="1218"/>
        <v>NO</v>
      </c>
      <c r="R4076" t="str">
        <f t="shared" ca="1" si="1219"/>
        <v>NO</v>
      </c>
      <c r="S4076" t="b">
        <f t="shared" ca="1" si="1216"/>
        <v>0</v>
      </c>
      <c r="T4076" t="b">
        <f t="shared" ca="1" si="1217"/>
        <v>0</v>
      </c>
      <c r="U4076">
        <f t="shared" ca="1" si="1202"/>
        <v>1</v>
      </c>
      <c r="W4076" s="7"/>
      <c r="X4076" t="str">
        <f t="shared" ca="1" si="1204"/>
        <v>25</v>
      </c>
    </row>
    <row r="4077" spans="1:24" x14ac:dyDescent="0.3">
      <c r="A4077">
        <f t="shared" si="1205"/>
        <v>4076</v>
      </c>
      <c r="B4077" s="1">
        <v>41033</v>
      </c>
      <c r="C4077">
        <v>5086.8500000000004</v>
      </c>
      <c r="D4077">
        <f t="shared" si="1206"/>
        <v>-101.54999999999927</v>
      </c>
      <c r="E4077" t="str">
        <f t="shared" si="1207"/>
        <v/>
      </c>
      <c r="F4077" s="4">
        <f t="shared" si="1208"/>
        <v>-101.54999999999927</v>
      </c>
      <c r="G4077">
        <f t="shared" ca="1" si="1209"/>
        <v>0.29449999999999821</v>
      </c>
      <c r="H4077">
        <f t="shared" ca="1" si="1210"/>
        <v>0.46678571428571169</v>
      </c>
      <c r="I4077" s="4">
        <f t="shared" ca="1" si="1220"/>
        <v>0.63091048201989253</v>
      </c>
      <c r="J4077" s="8">
        <f t="shared" ca="1" si="1211"/>
        <v>38.684556201914042</v>
      </c>
      <c r="K4077" t="str">
        <f t="shared" ca="1" si="1212"/>
        <v>SELL</v>
      </c>
      <c r="L4077" t="str">
        <f t="shared" ca="1" si="1213"/>
        <v>NA</v>
      </c>
      <c r="M4077" t="str">
        <f t="shared" ca="1" si="1214"/>
        <v/>
      </c>
      <c r="N4077">
        <f t="shared" si="1203"/>
        <v>5086.8500000000004</v>
      </c>
      <c r="O4077">
        <f t="shared" ca="1" si="1215"/>
        <v>25</v>
      </c>
      <c r="Q4077" t="str">
        <f t="shared" ca="1" si="1218"/>
        <v>NO</v>
      </c>
      <c r="R4077" t="str">
        <f t="shared" ca="1" si="1219"/>
        <v>NO</v>
      </c>
      <c r="S4077" t="b">
        <f t="shared" ca="1" si="1216"/>
        <v>0</v>
      </c>
      <c r="T4077" t="b">
        <f t="shared" ca="1" si="1217"/>
        <v>0</v>
      </c>
      <c r="U4077">
        <f t="shared" ca="1" si="1202"/>
        <v>1</v>
      </c>
      <c r="W4077" s="7"/>
      <c r="X4077" t="str">
        <f t="shared" ca="1" si="1204"/>
        <v>25</v>
      </c>
    </row>
    <row r="4078" spans="1:24" x14ac:dyDescent="0.3">
      <c r="A4078">
        <f t="shared" si="1205"/>
        <v>4077</v>
      </c>
      <c r="B4078" s="1">
        <v>41036</v>
      </c>
      <c r="C4078">
        <v>5114.1499999999996</v>
      </c>
      <c r="D4078">
        <f t="shared" si="1206"/>
        <v>27.299999999999272</v>
      </c>
      <c r="E4078">
        <f t="shared" si="1207"/>
        <v>27.299999999999272</v>
      </c>
      <c r="F4078" s="4" t="str">
        <f t="shared" si="1208"/>
        <v/>
      </c>
      <c r="G4078">
        <f t="shared" ca="1" si="1209"/>
        <v>0.30671428571428289</v>
      </c>
      <c r="H4078">
        <f t="shared" ca="1" si="1210"/>
        <v>0.46678571428571169</v>
      </c>
      <c r="I4078" s="4">
        <f t="shared" ca="1" si="1220"/>
        <v>0.6570772762050473</v>
      </c>
      <c r="J4078" s="8">
        <f t="shared" ca="1" si="1211"/>
        <v>39.652784190599235</v>
      </c>
      <c r="K4078" t="str">
        <f t="shared" ca="1" si="1212"/>
        <v>SELL</v>
      </c>
      <c r="L4078" t="str">
        <f t="shared" ca="1" si="1213"/>
        <v>NA</v>
      </c>
      <c r="M4078" t="str">
        <f t="shared" ca="1" si="1214"/>
        <v/>
      </c>
      <c r="N4078">
        <f t="shared" si="1203"/>
        <v>5114.1499999999996</v>
      </c>
      <c r="O4078">
        <f t="shared" ca="1" si="1215"/>
        <v>25</v>
      </c>
      <c r="Q4078" t="str">
        <f t="shared" ca="1" si="1218"/>
        <v>NO</v>
      </c>
      <c r="R4078" t="str">
        <f t="shared" ca="1" si="1219"/>
        <v>NO</v>
      </c>
      <c r="S4078" t="b">
        <f t="shared" ca="1" si="1216"/>
        <v>0</v>
      </c>
      <c r="T4078" t="b">
        <f t="shared" ca="1" si="1217"/>
        <v>0</v>
      </c>
      <c r="U4078">
        <f t="shared" ca="1" si="1202"/>
        <v>1</v>
      </c>
      <c r="W4078" s="7"/>
      <c r="X4078" t="str">
        <f t="shared" ca="1" si="1204"/>
        <v>25</v>
      </c>
    </row>
    <row r="4079" spans="1:24" x14ac:dyDescent="0.3">
      <c r="A4079">
        <f t="shared" si="1205"/>
        <v>4078</v>
      </c>
      <c r="B4079" s="1">
        <v>41037</v>
      </c>
      <c r="C4079">
        <v>4999.95</v>
      </c>
      <c r="D4079">
        <f t="shared" si="1206"/>
        <v>-114.19999999999982</v>
      </c>
      <c r="E4079" t="str">
        <f t="shared" si="1207"/>
        <v/>
      </c>
      <c r="F4079" s="4">
        <f t="shared" si="1208"/>
        <v>-114.19999999999982</v>
      </c>
      <c r="G4079">
        <f t="shared" ca="1" si="1209"/>
        <v>0.25199999999999667</v>
      </c>
      <c r="H4079">
        <f t="shared" ca="1" si="1210"/>
        <v>0.5511874999999975</v>
      </c>
      <c r="I4079" s="4">
        <f t="shared" ca="1" si="1220"/>
        <v>0.45719469327587764</v>
      </c>
      <c r="J4079" s="8">
        <f t="shared" ca="1" si="1211"/>
        <v>31.374990273130308</v>
      </c>
      <c r="K4079" t="str">
        <f t="shared" ca="1" si="1212"/>
        <v>SELL</v>
      </c>
      <c r="L4079" t="str">
        <f t="shared" ca="1" si="1213"/>
        <v>NA</v>
      </c>
      <c r="M4079" t="str">
        <f t="shared" ca="1" si="1214"/>
        <v/>
      </c>
      <c r="N4079">
        <f t="shared" si="1203"/>
        <v>4999.95</v>
      </c>
      <c r="O4079">
        <f t="shared" ca="1" si="1215"/>
        <v>25</v>
      </c>
      <c r="Q4079" t="str">
        <f t="shared" ca="1" si="1218"/>
        <v>NO</v>
      </c>
      <c r="R4079" t="str">
        <f t="shared" ca="1" si="1219"/>
        <v>NO</v>
      </c>
      <c r="S4079" t="b">
        <f t="shared" ca="1" si="1216"/>
        <v>0</v>
      </c>
      <c r="T4079" t="b">
        <f t="shared" ca="1" si="1217"/>
        <v>0</v>
      </c>
      <c r="U4079">
        <f t="shared" ca="1" si="1202"/>
        <v>1</v>
      </c>
      <c r="W4079" s="7"/>
      <c r="X4079" t="str">
        <f t="shared" ca="1" si="1204"/>
        <v>25</v>
      </c>
    </row>
    <row r="4080" spans="1:24" x14ac:dyDescent="0.3">
      <c r="A4080">
        <f t="shared" si="1205"/>
        <v>4079</v>
      </c>
      <c r="B4080" s="1">
        <v>41038</v>
      </c>
      <c r="C4080">
        <v>4974.8</v>
      </c>
      <c r="D4080">
        <f t="shared" si="1206"/>
        <v>-25.149999999999636</v>
      </c>
      <c r="E4080" t="str">
        <f t="shared" si="1207"/>
        <v/>
      </c>
      <c r="F4080" s="4">
        <f t="shared" si="1208"/>
        <v>-25.149999999999636</v>
      </c>
      <c r="G4080">
        <f t="shared" ca="1" si="1209"/>
        <v>0.28179999999999561</v>
      </c>
      <c r="H4080">
        <f t="shared" ca="1" si="1210"/>
        <v>0.51788888888888629</v>
      </c>
      <c r="I4080" s="4">
        <f t="shared" ca="1" si="1220"/>
        <v>0.54413216048057778</v>
      </c>
      <c r="J4080" s="8">
        <f t="shared" ca="1" si="1211"/>
        <v>35.238703940421033</v>
      </c>
      <c r="K4080" t="str">
        <f t="shared" ca="1" si="1212"/>
        <v>SELL</v>
      </c>
      <c r="L4080" t="str">
        <f t="shared" ca="1" si="1213"/>
        <v>NA</v>
      </c>
      <c r="M4080" t="str">
        <f t="shared" ca="1" si="1214"/>
        <v/>
      </c>
      <c r="N4080">
        <f t="shared" si="1203"/>
        <v>4974.8</v>
      </c>
      <c r="O4080">
        <f t="shared" ca="1" si="1215"/>
        <v>25</v>
      </c>
      <c r="Q4080" t="str">
        <f t="shared" ca="1" si="1218"/>
        <v>NO</v>
      </c>
      <c r="R4080" t="str">
        <f t="shared" ca="1" si="1219"/>
        <v>NO</v>
      </c>
      <c r="S4080" t="b">
        <f t="shared" ca="1" si="1216"/>
        <v>0</v>
      </c>
      <c r="T4080" t="b">
        <f t="shared" ca="1" si="1217"/>
        <v>0</v>
      </c>
      <c r="U4080">
        <f t="shared" ca="1" si="1202"/>
        <v>1</v>
      </c>
      <c r="W4080" s="7"/>
      <c r="X4080" t="str">
        <f t="shared" ca="1" si="1204"/>
        <v>25</v>
      </c>
    </row>
    <row r="4081" spans="1:24" x14ac:dyDescent="0.3">
      <c r="A4081">
        <f t="shared" si="1205"/>
        <v>4080</v>
      </c>
      <c r="B4081" s="1">
        <v>41039</v>
      </c>
      <c r="C4081">
        <v>4965.7</v>
      </c>
      <c r="D4081">
        <f t="shared" si="1206"/>
        <v>-9.1000000000003638</v>
      </c>
      <c r="E4081" t="str">
        <f t="shared" si="1207"/>
        <v/>
      </c>
      <c r="F4081" s="4">
        <f t="shared" si="1208"/>
        <v>-9.1000000000003638</v>
      </c>
      <c r="G4081">
        <f t="shared" ca="1" si="1209"/>
        <v>0.27124999999999544</v>
      </c>
      <c r="H4081">
        <f t="shared" ca="1" si="1210"/>
        <v>0.47519999999999796</v>
      </c>
      <c r="I4081" s="4">
        <f t="shared" ca="1" si="1220"/>
        <v>0.57081228956228247</v>
      </c>
      <c r="J4081" s="8">
        <f t="shared" ca="1" si="1211"/>
        <v>36.338669703261822</v>
      </c>
      <c r="K4081" t="str">
        <f t="shared" ca="1" si="1212"/>
        <v>SELL</v>
      </c>
      <c r="L4081" t="str">
        <f t="shared" ca="1" si="1213"/>
        <v>NA</v>
      </c>
      <c r="M4081" t="str">
        <f t="shared" ca="1" si="1214"/>
        <v/>
      </c>
      <c r="N4081">
        <f t="shared" si="1203"/>
        <v>4965.7</v>
      </c>
      <c r="O4081">
        <f t="shared" ca="1" si="1215"/>
        <v>25</v>
      </c>
      <c r="Q4081" t="str">
        <f t="shared" ca="1" si="1218"/>
        <v>NO</v>
      </c>
      <c r="R4081" t="str">
        <f t="shared" ca="1" si="1219"/>
        <v>NO</v>
      </c>
      <c r="S4081" t="b">
        <f t="shared" ca="1" si="1216"/>
        <v>0</v>
      </c>
      <c r="T4081" t="b">
        <f t="shared" ca="1" si="1217"/>
        <v>0</v>
      </c>
      <c r="U4081">
        <f t="shared" ca="1" si="1202"/>
        <v>1</v>
      </c>
      <c r="W4081" s="7"/>
      <c r="X4081" t="str">
        <f t="shared" ca="1" si="1204"/>
        <v>25</v>
      </c>
    </row>
    <row r="4082" spans="1:24" x14ac:dyDescent="0.3">
      <c r="A4082">
        <f t="shared" si="1205"/>
        <v>4081</v>
      </c>
      <c r="B4082" s="1">
        <v>41040</v>
      </c>
      <c r="C4082">
        <v>4928.8999999999996</v>
      </c>
      <c r="D4082">
        <f t="shared" si="1206"/>
        <v>-36.800000000000182</v>
      </c>
      <c r="E4082" t="str">
        <f t="shared" si="1207"/>
        <v/>
      </c>
      <c r="F4082" s="4">
        <f t="shared" si="1208"/>
        <v>-36.800000000000182</v>
      </c>
      <c r="G4082">
        <f t="shared" ca="1" si="1209"/>
        <v>0.27124999999999544</v>
      </c>
      <c r="H4082">
        <f t="shared" ca="1" si="1210"/>
        <v>0.47044999999999887</v>
      </c>
      <c r="I4082" s="4">
        <f t="shared" ca="1" si="1220"/>
        <v>0.57657561908809885</v>
      </c>
      <c r="J4082" s="8">
        <f t="shared" ca="1" si="1211"/>
        <v>36.571390049885068</v>
      </c>
      <c r="K4082" t="str">
        <f t="shared" ca="1" si="1212"/>
        <v>SELL</v>
      </c>
      <c r="L4082" t="str">
        <f t="shared" ca="1" si="1213"/>
        <v>NA</v>
      </c>
      <c r="M4082" t="str">
        <f t="shared" ca="1" si="1214"/>
        <v/>
      </c>
      <c r="N4082">
        <f t="shared" si="1203"/>
        <v>4928.8999999999996</v>
      </c>
      <c r="O4082">
        <f t="shared" ca="1" si="1215"/>
        <v>25</v>
      </c>
      <c r="Q4082" t="str">
        <f t="shared" ca="1" si="1218"/>
        <v>NO</v>
      </c>
      <c r="R4082" t="str">
        <f t="shared" ca="1" si="1219"/>
        <v>NO</v>
      </c>
      <c r="S4082" t="b">
        <f t="shared" ca="1" si="1216"/>
        <v>0</v>
      </c>
      <c r="T4082" t="b">
        <f t="shared" ca="1" si="1217"/>
        <v>0</v>
      </c>
      <c r="U4082">
        <f t="shared" ca="1" si="1202"/>
        <v>1</v>
      </c>
      <c r="W4082" s="7"/>
      <c r="X4082" t="str">
        <f t="shared" ca="1" si="1204"/>
        <v>25</v>
      </c>
    </row>
    <row r="4083" spans="1:24" x14ac:dyDescent="0.3">
      <c r="A4083">
        <f t="shared" si="1205"/>
        <v>4082</v>
      </c>
      <c r="B4083" s="1">
        <v>41043</v>
      </c>
      <c r="C4083">
        <v>4907.8</v>
      </c>
      <c r="D4083">
        <f t="shared" si="1206"/>
        <v>-21.099999999999454</v>
      </c>
      <c r="E4083" t="str">
        <f t="shared" si="1207"/>
        <v/>
      </c>
      <c r="F4083" s="4">
        <f t="shared" si="1208"/>
        <v>-21.099999999999454</v>
      </c>
      <c r="G4083">
        <f t="shared" ca="1" si="1209"/>
        <v>0.27124999999999544</v>
      </c>
      <c r="H4083">
        <f t="shared" ca="1" si="1210"/>
        <v>0.40129999999999838</v>
      </c>
      <c r="I4083" s="4">
        <f t="shared" ca="1" si="1220"/>
        <v>0.67592823324195495</v>
      </c>
      <c r="J4083" s="8">
        <f t="shared" ca="1" si="1211"/>
        <v>40.331573860679192</v>
      </c>
      <c r="K4083" t="str">
        <f t="shared" ca="1" si="1212"/>
        <v>SELL</v>
      </c>
      <c r="L4083" t="str">
        <f t="shared" ca="1" si="1213"/>
        <v>NA</v>
      </c>
      <c r="M4083" t="str">
        <f t="shared" ca="1" si="1214"/>
        <v/>
      </c>
      <c r="N4083">
        <f t="shared" si="1203"/>
        <v>4907.8</v>
      </c>
      <c r="O4083">
        <f t="shared" ca="1" si="1215"/>
        <v>25</v>
      </c>
      <c r="Q4083" t="str">
        <f t="shared" ca="1" si="1218"/>
        <v>NO</v>
      </c>
      <c r="R4083" t="str">
        <f t="shared" ca="1" si="1219"/>
        <v>NO</v>
      </c>
      <c r="S4083" t="b">
        <f t="shared" ca="1" si="1216"/>
        <v>0</v>
      </c>
      <c r="T4083" t="b">
        <f t="shared" ca="1" si="1217"/>
        <v>0</v>
      </c>
      <c r="U4083">
        <f t="shared" ca="1" si="1202"/>
        <v>1</v>
      </c>
      <c r="W4083" s="7"/>
      <c r="X4083" t="str">
        <f t="shared" ca="1" si="1204"/>
        <v>25</v>
      </c>
    </row>
    <row r="4084" spans="1:24" x14ac:dyDescent="0.3">
      <c r="A4084">
        <f t="shared" si="1205"/>
        <v>4083</v>
      </c>
      <c r="B4084" s="1">
        <v>41044</v>
      </c>
      <c r="C4084">
        <v>4942.8</v>
      </c>
      <c r="D4084">
        <f t="shared" si="1206"/>
        <v>35</v>
      </c>
      <c r="E4084">
        <f t="shared" si="1207"/>
        <v>35</v>
      </c>
      <c r="F4084" s="4" t="str">
        <f t="shared" si="1208"/>
        <v/>
      </c>
      <c r="G4084">
        <f t="shared" ca="1" si="1209"/>
        <v>0.30362499999999726</v>
      </c>
      <c r="H4084">
        <f t="shared" ca="1" si="1210"/>
        <v>0.40129999999999838</v>
      </c>
      <c r="I4084" s="4">
        <f t="shared" ca="1" si="1220"/>
        <v>0.75660353849987161</v>
      </c>
      <c r="J4084" s="8">
        <f t="shared" ca="1" si="1211"/>
        <v>43.071958009717221</v>
      </c>
      <c r="K4084" t="str">
        <f t="shared" ca="1" si="1212"/>
        <v>SELL</v>
      </c>
      <c r="L4084" t="str">
        <f t="shared" ca="1" si="1213"/>
        <v>NA</v>
      </c>
      <c r="M4084" t="str">
        <f t="shared" ca="1" si="1214"/>
        <v/>
      </c>
      <c r="N4084">
        <f t="shared" si="1203"/>
        <v>4942.8</v>
      </c>
      <c r="O4084">
        <f t="shared" ca="1" si="1215"/>
        <v>25</v>
      </c>
      <c r="Q4084" t="str">
        <f t="shared" ca="1" si="1218"/>
        <v>NO</v>
      </c>
      <c r="R4084" t="str">
        <f t="shared" ca="1" si="1219"/>
        <v>NO</v>
      </c>
      <c r="S4084" t="b">
        <f t="shared" ca="1" si="1216"/>
        <v>0</v>
      </c>
      <c r="T4084" t="b">
        <f t="shared" ca="1" si="1217"/>
        <v>0</v>
      </c>
      <c r="U4084">
        <f t="shared" ca="1" si="1202"/>
        <v>1</v>
      </c>
      <c r="W4084" s="7"/>
      <c r="X4084" t="str">
        <f t="shared" ca="1" si="1204"/>
        <v>25</v>
      </c>
    </row>
    <row r="4085" spans="1:24" x14ac:dyDescent="0.3">
      <c r="A4085">
        <f t="shared" si="1205"/>
        <v>4084</v>
      </c>
      <c r="B4085" s="1">
        <v>41045</v>
      </c>
      <c r="C4085">
        <v>4858.25</v>
      </c>
      <c r="D4085">
        <f t="shared" si="1206"/>
        <v>-84.550000000000182</v>
      </c>
      <c r="E4085" t="str">
        <f t="shared" si="1207"/>
        <v/>
      </c>
      <c r="F4085" s="4">
        <f t="shared" si="1208"/>
        <v>-84.550000000000182</v>
      </c>
      <c r="G4085">
        <f t="shared" ca="1" si="1209"/>
        <v>0.30362499999999726</v>
      </c>
      <c r="H4085">
        <f t="shared" ca="1" si="1210"/>
        <v>0.46519999999999889</v>
      </c>
      <c r="I4085" s="4">
        <f t="shared" ca="1" si="1220"/>
        <v>0.65267626827170677</v>
      </c>
      <c r="J4085" s="8">
        <f t="shared" ca="1" si="1211"/>
        <v>39.492082073293503</v>
      </c>
      <c r="K4085" t="str">
        <f t="shared" ca="1" si="1212"/>
        <v>SELL</v>
      </c>
      <c r="L4085" t="str">
        <f t="shared" ca="1" si="1213"/>
        <v>NA</v>
      </c>
      <c r="M4085" t="str">
        <f t="shared" ca="1" si="1214"/>
        <v/>
      </c>
      <c r="N4085">
        <f t="shared" si="1203"/>
        <v>4858.25</v>
      </c>
      <c r="O4085">
        <f t="shared" ca="1" si="1215"/>
        <v>25</v>
      </c>
      <c r="Q4085" t="str">
        <f t="shared" ca="1" si="1218"/>
        <v>NO</v>
      </c>
      <c r="R4085" t="str">
        <f t="shared" ca="1" si="1219"/>
        <v>NO</v>
      </c>
      <c r="S4085" t="b">
        <f t="shared" ca="1" si="1216"/>
        <v>0</v>
      </c>
      <c r="T4085" t="b">
        <f t="shared" ca="1" si="1217"/>
        <v>0</v>
      </c>
      <c r="U4085">
        <f t="shared" ca="1" si="1202"/>
        <v>1</v>
      </c>
      <c r="W4085" s="7"/>
      <c r="X4085" t="str">
        <f t="shared" ca="1" si="1204"/>
        <v>25</v>
      </c>
    </row>
    <row r="4086" spans="1:24" x14ac:dyDescent="0.3">
      <c r="A4086">
        <f t="shared" si="1205"/>
        <v>4085</v>
      </c>
      <c r="B4086" s="1">
        <v>41046</v>
      </c>
      <c r="C4086">
        <v>4870.2</v>
      </c>
      <c r="D4086">
        <f t="shared" si="1206"/>
        <v>11.949999999999818</v>
      </c>
      <c r="E4086">
        <f t="shared" si="1207"/>
        <v>11.949999999999818</v>
      </c>
      <c r="F4086" s="4" t="str">
        <f t="shared" si="1208"/>
        <v/>
      </c>
      <c r="G4086">
        <f t="shared" ca="1" si="1209"/>
        <v>0.26679999999999743</v>
      </c>
      <c r="H4086">
        <f t="shared" ca="1" si="1210"/>
        <v>0.50244444444444325</v>
      </c>
      <c r="I4086" s="4">
        <f t="shared" ca="1" si="1220"/>
        <v>0.53100398053958042</v>
      </c>
      <c r="J4086" s="8">
        <f t="shared" ca="1" si="1211"/>
        <v>34.683383406517052</v>
      </c>
      <c r="K4086" t="str">
        <f t="shared" ca="1" si="1212"/>
        <v>SELL</v>
      </c>
      <c r="L4086" t="str">
        <f t="shared" ca="1" si="1213"/>
        <v>NA</v>
      </c>
      <c r="M4086" t="str">
        <f t="shared" ca="1" si="1214"/>
        <v/>
      </c>
      <c r="N4086">
        <f t="shared" si="1203"/>
        <v>4870.2</v>
      </c>
      <c r="O4086">
        <f t="shared" ca="1" si="1215"/>
        <v>25</v>
      </c>
      <c r="Q4086" t="str">
        <f t="shared" ca="1" si="1218"/>
        <v>NO</v>
      </c>
      <c r="R4086" t="str">
        <f t="shared" ca="1" si="1219"/>
        <v>NO</v>
      </c>
      <c r="S4086" t="b">
        <f t="shared" ca="1" si="1216"/>
        <v>0</v>
      </c>
      <c r="T4086" t="b">
        <f t="shared" ca="1" si="1217"/>
        <v>0</v>
      </c>
      <c r="U4086">
        <f t="shared" ca="1" si="1202"/>
        <v>1</v>
      </c>
      <c r="W4086" s="7"/>
      <c r="X4086" t="str">
        <f t="shared" ca="1" si="1204"/>
        <v>25</v>
      </c>
    </row>
    <row r="4087" spans="1:24" x14ac:dyDescent="0.3">
      <c r="A4087">
        <f t="shared" si="1205"/>
        <v>4086</v>
      </c>
      <c r="B4087" s="1">
        <v>41047</v>
      </c>
      <c r="C4087">
        <v>4891.45</v>
      </c>
      <c r="D4087">
        <f t="shared" si="1206"/>
        <v>21.25</v>
      </c>
      <c r="E4087">
        <f t="shared" si="1207"/>
        <v>21.25</v>
      </c>
      <c r="F4087" s="4" t="str">
        <f t="shared" si="1208"/>
        <v/>
      </c>
      <c r="G4087">
        <f t="shared" ca="1" si="1209"/>
        <v>0.30609999999999671</v>
      </c>
      <c r="H4087">
        <f t="shared" ca="1" si="1210"/>
        <v>0.50244444444444325</v>
      </c>
      <c r="I4087" s="4">
        <f t="shared" ca="1" si="1220"/>
        <v>0.60922158337018506</v>
      </c>
      <c r="J4087" s="8">
        <f t="shared" ca="1" si="1211"/>
        <v>37.85815388420874</v>
      </c>
      <c r="K4087" t="str">
        <f t="shared" ca="1" si="1212"/>
        <v>SELL</v>
      </c>
      <c r="L4087" t="str">
        <f t="shared" ca="1" si="1213"/>
        <v>NA</v>
      </c>
      <c r="M4087" t="str">
        <f t="shared" ca="1" si="1214"/>
        <v/>
      </c>
      <c r="N4087">
        <f t="shared" si="1203"/>
        <v>4891.45</v>
      </c>
      <c r="O4087">
        <f t="shared" ca="1" si="1215"/>
        <v>25</v>
      </c>
      <c r="Q4087" t="str">
        <f t="shared" ca="1" si="1218"/>
        <v>NO</v>
      </c>
      <c r="R4087" t="str">
        <f t="shared" ca="1" si="1219"/>
        <v>NO</v>
      </c>
      <c r="S4087" t="b">
        <f t="shared" ca="1" si="1216"/>
        <v>0</v>
      </c>
      <c r="T4087" t="b">
        <f t="shared" ca="1" si="1217"/>
        <v>0</v>
      </c>
      <c r="U4087">
        <f t="shared" ca="1" si="1202"/>
        <v>1</v>
      </c>
      <c r="W4087" s="7"/>
      <c r="X4087" t="str">
        <f t="shared" ca="1" si="1204"/>
        <v>25</v>
      </c>
    </row>
    <row r="4088" spans="1:24" x14ac:dyDescent="0.3">
      <c r="A4088">
        <f t="shared" si="1205"/>
        <v>4087</v>
      </c>
      <c r="B4088" s="1">
        <v>41050</v>
      </c>
      <c r="C4088">
        <v>4906.05</v>
      </c>
      <c r="D4088">
        <f t="shared" si="1206"/>
        <v>14.600000000000364</v>
      </c>
      <c r="E4088">
        <f t="shared" si="1207"/>
        <v>14.600000000000364</v>
      </c>
      <c r="F4088" s="4" t="str">
        <f t="shared" si="1208"/>
        <v/>
      </c>
      <c r="G4088">
        <f t="shared" ca="1" si="1209"/>
        <v>0.2201999999999989</v>
      </c>
      <c r="H4088">
        <f t="shared" ca="1" si="1210"/>
        <v>0.50244444444444325</v>
      </c>
      <c r="I4088" s="4">
        <f t="shared" ca="1" si="1220"/>
        <v>0.43825740822644732</v>
      </c>
      <c r="J4088" s="8">
        <f t="shared" ca="1" si="1211"/>
        <v>30.471416710230898</v>
      </c>
      <c r="K4088" t="str">
        <f t="shared" ca="1" si="1212"/>
        <v>SELL</v>
      </c>
      <c r="L4088" t="str">
        <f t="shared" ca="1" si="1213"/>
        <v>NA</v>
      </c>
      <c r="M4088" t="str">
        <f t="shared" ca="1" si="1214"/>
        <v/>
      </c>
      <c r="N4088">
        <f t="shared" si="1203"/>
        <v>4906.05</v>
      </c>
      <c r="O4088">
        <f t="shared" ca="1" si="1215"/>
        <v>25</v>
      </c>
      <c r="Q4088" t="str">
        <f t="shared" ca="1" si="1218"/>
        <v>NO</v>
      </c>
      <c r="R4088" t="str">
        <f t="shared" ca="1" si="1219"/>
        <v>NO</v>
      </c>
      <c r="S4088" t="b">
        <f t="shared" ca="1" si="1216"/>
        <v>0</v>
      </c>
      <c r="T4088" t="b">
        <f t="shared" ca="1" si="1217"/>
        <v>0</v>
      </c>
      <c r="U4088">
        <f t="shared" ca="1" si="1202"/>
        <v>1</v>
      </c>
      <c r="W4088" s="7"/>
      <c r="X4088" t="str">
        <f t="shared" ca="1" si="1204"/>
        <v>25</v>
      </c>
    </row>
    <row r="4089" spans="1:24" x14ac:dyDescent="0.3">
      <c r="A4089">
        <f t="shared" si="1205"/>
        <v>4088</v>
      </c>
      <c r="B4089" s="1">
        <v>41051</v>
      </c>
      <c r="C4089">
        <v>4860.5</v>
      </c>
      <c r="D4089">
        <f t="shared" si="1206"/>
        <v>-45.550000000000182</v>
      </c>
      <c r="E4089" t="str">
        <f t="shared" si="1207"/>
        <v/>
      </c>
      <c r="F4089" s="4">
        <f t="shared" si="1208"/>
        <v>-45.550000000000182</v>
      </c>
      <c r="G4089">
        <f t="shared" ca="1" si="1209"/>
        <v>0.2201999999999989</v>
      </c>
      <c r="H4089">
        <f t="shared" ca="1" si="1210"/>
        <v>0.54305555555555463</v>
      </c>
      <c r="I4089" s="4">
        <f t="shared" ca="1" si="1220"/>
        <v>0.40548337595907796</v>
      </c>
      <c r="J4089" s="8">
        <f t="shared" ca="1" si="1211"/>
        <v>28.850101174792115</v>
      </c>
      <c r="K4089" t="str">
        <f t="shared" ca="1" si="1212"/>
        <v>BUY</v>
      </c>
      <c r="L4089" t="str">
        <f t="shared" ca="1" si="1213"/>
        <v>BUY</v>
      </c>
      <c r="M4089" t="str">
        <f t="shared" ca="1" si="1214"/>
        <v>BUY</v>
      </c>
      <c r="N4089">
        <f t="shared" si="1203"/>
        <v>4860.5</v>
      </c>
      <c r="O4089">
        <f t="shared" ca="1" si="1215"/>
        <v>26</v>
      </c>
      <c r="Q4089" t="str">
        <f t="shared" ca="1" si="1218"/>
        <v>YES</v>
      </c>
      <c r="R4089" t="str">
        <f t="shared" ca="1" si="1219"/>
        <v>NO</v>
      </c>
      <c r="S4089" t="b">
        <f t="shared" ca="1" si="1216"/>
        <v>0</v>
      </c>
      <c r="T4089" t="b">
        <f t="shared" ca="1" si="1217"/>
        <v>0</v>
      </c>
      <c r="U4089">
        <f t="shared" ca="1" si="1202"/>
        <v>1</v>
      </c>
      <c r="W4089" s="7"/>
      <c r="X4089" t="str">
        <f t="shared" ca="1" si="1204"/>
        <v>BUY26</v>
      </c>
    </row>
    <row r="4090" spans="1:24" x14ac:dyDescent="0.3">
      <c r="A4090">
        <f t="shared" si="1205"/>
        <v>4089</v>
      </c>
      <c r="B4090" s="1">
        <v>41052</v>
      </c>
      <c r="C4090">
        <v>4835.6499999999996</v>
      </c>
      <c r="D4090">
        <f t="shared" si="1206"/>
        <v>-24.850000000000364</v>
      </c>
      <c r="E4090" t="str">
        <f t="shared" si="1207"/>
        <v/>
      </c>
      <c r="F4090" s="4">
        <f t="shared" si="1208"/>
        <v>-24.850000000000364</v>
      </c>
      <c r="G4090">
        <f t="shared" ca="1" si="1209"/>
        <v>0.2201999999999989</v>
      </c>
      <c r="H4090">
        <f t="shared" ca="1" si="1210"/>
        <v>0.51427777777777717</v>
      </c>
      <c r="I4090" s="4">
        <f t="shared" ca="1" si="1220"/>
        <v>0.42817327427892243</v>
      </c>
      <c r="J4090" s="8">
        <f t="shared" ca="1" si="1211"/>
        <v>29.980485000680673</v>
      </c>
      <c r="K4090" t="str">
        <f t="shared" ca="1" si="1212"/>
        <v>BUY</v>
      </c>
      <c r="L4090" t="str">
        <f t="shared" ca="1" si="1213"/>
        <v>HOLD</v>
      </c>
      <c r="M4090" t="str">
        <f t="shared" ca="1" si="1214"/>
        <v/>
      </c>
      <c r="N4090">
        <f t="shared" si="1203"/>
        <v>4835.6499999999996</v>
      </c>
      <c r="O4090">
        <f t="shared" ca="1" si="1215"/>
        <v>26</v>
      </c>
      <c r="Q4090" t="str">
        <f t="shared" ca="1" si="1218"/>
        <v>YES</v>
      </c>
      <c r="R4090" t="str">
        <f t="shared" ca="1" si="1219"/>
        <v>NO</v>
      </c>
      <c r="S4090" t="b">
        <f t="shared" ca="1" si="1216"/>
        <v>1</v>
      </c>
      <c r="T4090" t="b">
        <f t="shared" ca="1" si="1217"/>
        <v>0</v>
      </c>
      <c r="U4090">
        <f t="shared" ca="1" si="1202"/>
        <v>1</v>
      </c>
      <c r="W4090" s="7"/>
      <c r="X4090" t="str">
        <f t="shared" ca="1" si="1204"/>
        <v>26</v>
      </c>
    </row>
    <row r="4091" spans="1:24" x14ac:dyDescent="0.3">
      <c r="A4091">
        <f t="shared" si="1205"/>
        <v>4090</v>
      </c>
      <c r="B4091" s="1">
        <v>41053</v>
      </c>
      <c r="C4091">
        <v>4921.3999999999996</v>
      </c>
      <c r="D4091">
        <f t="shared" si="1206"/>
        <v>85.75</v>
      </c>
      <c r="E4091">
        <f t="shared" si="1207"/>
        <v>85.75</v>
      </c>
      <c r="F4091" s="4" t="str">
        <f t="shared" si="1208"/>
        <v/>
      </c>
      <c r="G4091">
        <f t="shared" ca="1" si="1209"/>
        <v>0.32641666666666574</v>
      </c>
      <c r="H4091">
        <f t="shared" ca="1" si="1210"/>
        <v>0.45162500000000022</v>
      </c>
      <c r="I4091" s="4">
        <f t="shared" ca="1" si="1220"/>
        <v>0.72276040225112781</v>
      </c>
      <c r="J4091" s="8">
        <f t="shared" ca="1" si="1211"/>
        <v>41.953622877952043</v>
      </c>
      <c r="K4091" t="str">
        <f t="shared" ca="1" si="1212"/>
        <v>BUY</v>
      </c>
      <c r="L4091" t="str">
        <f t="shared" ca="1" si="1213"/>
        <v>HOLD</v>
      </c>
      <c r="M4091" t="str">
        <f t="shared" ca="1" si="1214"/>
        <v/>
      </c>
      <c r="N4091">
        <f t="shared" si="1203"/>
        <v>4921.3999999999996</v>
      </c>
      <c r="O4091">
        <f t="shared" ca="1" si="1215"/>
        <v>26</v>
      </c>
      <c r="Q4091" t="str">
        <f t="shared" ca="1" si="1218"/>
        <v>NO</v>
      </c>
      <c r="R4091" t="str">
        <f t="shared" ca="1" si="1219"/>
        <v>NO</v>
      </c>
      <c r="S4091" t="b">
        <f t="shared" ca="1" si="1216"/>
        <v>0</v>
      </c>
      <c r="T4091" t="b">
        <f t="shared" ca="1" si="1217"/>
        <v>0</v>
      </c>
      <c r="U4091">
        <f t="shared" ca="1" si="1202"/>
        <v>1</v>
      </c>
      <c r="W4091" s="7"/>
      <c r="X4091" t="str">
        <f t="shared" ca="1" si="1204"/>
        <v>26</v>
      </c>
    </row>
    <row r="4092" spans="1:24" x14ac:dyDescent="0.3">
      <c r="A4092">
        <f t="shared" si="1205"/>
        <v>4091</v>
      </c>
      <c r="B4092" s="1">
        <v>41054</v>
      </c>
      <c r="C4092">
        <v>4920.3999999999996</v>
      </c>
      <c r="D4092">
        <f t="shared" si="1206"/>
        <v>-1</v>
      </c>
      <c r="E4092" t="str">
        <f t="shared" si="1207"/>
        <v/>
      </c>
      <c r="F4092" s="4">
        <f t="shared" si="1208"/>
        <v>-1</v>
      </c>
      <c r="G4092">
        <f t="shared" ca="1" si="1209"/>
        <v>0.33710000000000034</v>
      </c>
      <c r="H4092">
        <f t="shared" ca="1" si="1210"/>
        <v>0.40255555555555572</v>
      </c>
      <c r="I4092" s="4">
        <f t="shared" ca="1" si="1220"/>
        <v>0.83739994479712998</v>
      </c>
      <c r="J4092" s="8">
        <f t="shared" ca="1" si="1211"/>
        <v>45.57526776727908</v>
      </c>
      <c r="K4092" t="str">
        <f t="shared" ca="1" si="1212"/>
        <v>BUY</v>
      </c>
      <c r="L4092" t="str">
        <f t="shared" ca="1" si="1213"/>
        <v>HOLD</v>
      </c>
      <c r="M4092" t="str">
        <f t="shared" ca="1" si="1214"/>
        <v/>
      </c>
      <c r="N4092">
        <f t="shared" si="1203"/>
        <v>4920.3999999999996</v>
      </c>
      <c r="O4092">
        <f t="shared" ca="1" si="1215"/>
        <v>26</v>
      </c>
      <c r="Q4092" t="str">
        <f t="shared" ca="1" si="1218"/>
        <v>NO</v>
      </c>
      <c r="R4092" t="str">
        <f t="shared" ca="1" si="1219"/>
        <v>NO</v>
      </c>
      <c r="S4092" t="b">
        <f t="shared" ca="1" si="1216"/>
        <v>0</v>
      </c>
      <c r="T4092" t="b">
        <f t="shared" ca="1" si="1217"/>
        <v>0</v>
      </c>
      <c r="U4092">
        <f t="shared" ca="1" si="1202"/>
        <v>1</v>
      </c>
      <c r="W4092" s="7"/>
      <c r="X4092" t="str">
        <f t="shared" ca="1" si="1204"/>
        <v>26</v>
      </c>
    </row>
    <row r="4093" spans="1:24" x14ac:dyDescent="0.3">
      <c r="A4093">
        <f t="shared" si="1205"/>
        <v>4092</v>
      </c>
      <c r="B4093" s="1">
        <v>41057</v>
      </c>
      <c r="C4093">
        <v>4985.6499999999996</v>
      </c>
      <c r="D4093">
        <f t="shared" si="1206"/>
        <v>65.25</v>
      </c>
      <c r="E4093">
        <f t="shared" si="1207"/>
        <v>65.25</v>
      </c>
      <c r="F4093" s="4" t="str">
        <f t="shared" si="1208"/>
        <v/>
      </c>
      <c r="G4093">
        <f t="shared" ca="1" si="1209"/>
        <v>0.38966666666666699</v>
      </c>
      <c r="H4093">
        <f t="shared" ca="1" si="1210"/>
        <v>0.31012500000000043</v>
      </c>
      <c r="I4093" s="4">
        <f t="shared" ca="1" si="1220"/>
        <v>1.2564826011017056</v>
      </c>
      <c r="J4093" s="8">
        <f t="shared" ca="1" si="1211"/>
        <v>55.683239059243803</v>
      </c>
      <c r="K4093" t="str">
        <f t="shared" ca="1" si="1212"/>
        <v>BUY</v>
      </c>
      <c r="L4093" t="str">
        <f t="shared" ca="1" si="1213"/>
        <v>HOLD</v>
      </c>
      <c r="M4093" t="str">
        <f t="shared" ca="1" si="1214"/>
        <v/>
      </c>
      <c r="N4093">
        <f t="shared" si="1203"/>
        <v>4985.6499999999996</v>
      </c>
      <c r="O4093">
        <f t="shared" ca="1" si="1215"/>
        <v>26</v>
      </c>
      <c r="Q4093" t="str">
        <f t="shared" ca="1" si="1218"/>
        <v>NO</v>
      </c>
      <c r="R4093" t="str">
        <f t="shared" ca="1" si="1219"/>
        <v>NO</v>
      </c>
      <c r="S4093" t="b">
        <f t="shared" ca="1" si="1216"/>
        <v>0</v>
      </c>
      <c r="T4093" t="b">
        <f t="shared" ca="1" si="1217"/>
        <v>0</v>
      </c>
      <c r="U4093">
        <f t="shared" ca="1" si="1202"/>
        <v>1</v>
      </c>
      <c r="W4093" s="7"/>
      <c r="X4093" t="str">
        <f t="shared" ca="1" si="1204"/>
        <v>26</v>
      </c>
    </row>
    <row r="4094" spans="1:24" x14ac:dyDescent="0.3">
      <c r="A4094">
        <f t="shared" si="1205"/>
        <v>4093</v>
      </c>
      <c r="B4094" s="1">
        <v>41058</v>
      </c>
      <c r="C4094">
        <v>4990.1000000000004</v>
      </c>
      <c r="D4094">
        <f t="shared" si="1206"/>
        <v>4.4500000000007276</v>
      </c>
      <c r="E4094">
        <f t="shared" si="1207"/>
        <v>4.4500000000007276</v>
      </c>
      <c r="F4094" s="4" t="str">
        <f t="shared" si="1208"/>
        <v/>
      </c>
      <c r="G4094">
        <f t="shared" ca="1" si="1209"/>
        <v>0.34035714285714413</v>
      </c>
      <c r="H4094">
        <f t="shared" ca="1" si="1210"/>
        <v>0.31850000000000106</v>
      </c>
      <c r="I4094" s="4">
        <f t="shared" ca="1" si="1220"/>
        <v>1.0686252522987221</v>
      </c>
      <c r="J4094" s="8">
        <f t="shared" ca="1" si="1211"/>
        <v>51.658716392020828</v>
      </c>
      <c r="K4094" t="str">
        <f t="shared" ca="1" si="1212"/>
        <v>BUY</v>
      </c>
      <c r="L4094" t="str">
        <f t="shared" ca="1" si="1213"/>
        <v>HOLD</v>
      </c>
      <c r="M4094" t="str">
        <f t="shared" ca="1" si="1214"/>
        <v/>
      </c>
      <c r="N4094">
        <f t="shared" si="1203"/>
        <v>4990.1000000000004</v>
      </c>
      <c r="O4094">
        <f t="shared" ca="1" si="1215"/>
        <v>26</v>
      </c>
      <c r="Q4094" t="str">
        <f t="shared" ca="1" si="1218"/>
        <v>NO</v>
      </c>
      <c r="R4094" t="str">
        <f t="shared" ca="1" si="1219"/>
        <v>NO</v>
      </c>
      <c r="S4094" t="b">
        <f t="shared" ca="1" si="1216"/>
        <v>0</v>
      </c>
      <c r="T4094" t="b">
        <f t="shared" ca="1" si="1217"/>
        <v>0</v>
      </c>
      <c r="U4094">
        <f t="shared" ca="1" si="1202"/>
        <v>1</v>
      </c>
      <c r="W4094" s="7"/>
      <c r="X4094" t="str">
        <f t="shared" ca="1" si="1204"/>
        <v>26</v>
      </c>
    </row>
    <row r="4095" spans="1:24" x14ac:dyDescent="0.3">
      <c r="A4095">
        <f t="shared" si="1205"/>
        <v>4094</v>
      </c>
      <c r="B4095" s="1">
        <v>41059</v>
      </c>
      <c r="C4095">
        <v>4950.75</v>
      </c>
      <c r="D4095">
        <f t="shared" si="1206"/>
        <v>-39.350000000000364</v>
      </c>
      <c r="E4095" t="str">
        <f t="shared" si="1207"/>
        <v/>
      </c>
      <c r="F4095" s="4">
        <f t="shared" si="1208"/>
        <v>-39.350000000000364</v>
      </c>
      <c r="G4095">
        <f t="shared" ca="1" si="1209"/>
        <v>0.34035714285714413</v>
      </c>
      <c r="H4095">
        <f t="shared" ca="1" si="1210"/>
        <v>0.36171428571428677</v>
      </c>
      <c r="I4095" s="4">
        <f t="shared" ca="1" si="1220"/>
        <v>0.9409557661927338</v>
      </c>
      <c r="J4095" s="8">
        <f t="shared" ca="1" si="1211"/>
        <v>48.4789907416828</v>
      </c>
      <c r="K4095" t="str">
        <f t="shared" ca="1" si="1212"/>
        <v>BUY</v>
      </c>
      <c r="L4095" t="str">
        <f t="shared" ca="1" si="1213"/>
        <v>HOLD</v>
      </c>
      <c r="M4095" t="str">
        <f t="shared" ca="1" si="1214"/>
        <v/>
      </c>
      <c r="N4095">
        <f t="shared" si="1203"/>
        <v>4950.75</v>
      </c>
      <c r="O4095">
        <f t="shared" ca="1" si="1215"/>
        <v>26</v>
      </c>
      <c r="Q4095" t="str">
        <f t="shared" ca="1" si="1218"/>
        <v>NO</v>
      </c>
      <c r="R4095" t="str">
        <f t="shared" ca="1" si="1219"/>
        <v>NO</v>
      </c>
      <c r="S4095" t="b">
        <f t="shared" ca="1" si="1216"/>
        <v>0</v>
      </c>
      <c r="T4095" t="b">
        <f t="shared" ca="1" si="1217"/>
        <v>0</v>
      </c>
      <c r="U4095">
        <f t="shared" ca="1" si="1202"/>
        <v>1</v>
      </c>
      <c r="W4095" s="7"/>
      <c r="X4095" t="str">
        <f t="shared" ca="1" si="1204"/>
        <v>26</v>
      </c>
    </row>
    <row r="4096" spans="1:24" x14ac:dyDescent="0.3">
      <c r="A4096">
        <f t="shared" si="1205"/>
        <v>4095</v>
      </c>
      <c r="B4096" s="1">
        <v>41060</v>
      </c>
      <c r="C4096">
        <v>4924.25</v>
      </c>
      <c r="D4096">
        <f t="shared" si="1206"/>
        <v>-26.5</v>
      </c>
      <c r="E4096" t="str">
        <f t="shared" si="1207"/>
        <v/>
      </c>
      <c r="F4096" s="4">
        <f t="shared" si="1208"/>
        <v>-26.5</v>
      </c>
      <c r="G4096">
        <f t="shared" ca="1" si="1209"/>
        <v>0.34035714285714413</v>
      </c>
      <c r="H4096">
        <f t="shared" ca="1" si="1210"/>
        <v>0.34700000000000081</v>
      </c>
      <c r="I4096" s="4">
        <f t="shared" ca="1" si="1220"/>
        <v>0.98085631947303553</v>
      </c>
      <c r="J4096" s="8">
        <f t="shared" ca="1" si="1211"/>
        <v>49.516782708095221</v>
      </c>
      <c r="K4096" t="str">
        <f t="shared" ca="1" si="1212"/>
        <v>BUY</v>
      </c>
      <c r="L4096" t="str">
        <f t="shared" ca="1" si="1213"/>
        <v>HOLD</v>
      </c>
      <c r="M4096" t="str">
        <f t="shared" ca="1" si="1214"/>
        <v/>
      </c>
      <c r="N4096">
        <f t="shared" si="1203"/>
        <v>4924.25</v>
      </c>
      <c r="O4096">
        <f t="shared" ca="1" si="1215"/>
        <v>26</v>
      </c>
      <c r="Q4096" t="str">
        <f t="shared" ca="1" si="1218"/>
        <v>NO</v>
      </c>
      <c r="R4096" t="str">
        <f t="shared" ca="1" si="1219"/>
        <v>NO</v>
      </c>
      <c r="S4096" t="b">
        <f t="shared" ca="1" si="1216"/>
        <v>0</v>
      </c>
      <c r="T4096" t="b">
        <f t="shared" ca="1" si="1217"/>
        <v>0</v>
      </c>
      <c r="U4096">
        <f t="shared" ca="1" si="1202"/>
        <v>1</v>
      </c>
      <c r="W4096" s="7"/>
      <c r="X4096" t="str">
        <f t="shared" ca="1" si="1204"/>
        <v>26</v>
      </c>
    </row>
    <row r="4097" spans="1:24" x14ac:dyDescent="0.3">
      <c r="A4097">
        <f t="shared" si="1205"/>
        <v>4096</v>
      </c>
      <c r="B4097" s="1">
        <v>41061</v>
      </c>
      <c r="C4097">
        <v>4841.6000000000004</v>
      </c>
      <c r="D4097">
        <f t="shared" si="1206"/>
        <v>-82.649999999999636</v>
      </c>
      <c r="E4097" t="str">
        <f t="shared" si="1207"/>
        <v/>
      </c>
      <c r="F4097" s="4">
        <f t="shared" si="1208"/>
        <v>-82.649999999999636</v>
      </c>
      <c r="G4097">
        <f t="shared" ca="1" si="1209"/>
        <v>0.34035714285714413</v>
      </c>
      <c r="H4097">
        <f t="shared" ca="1" si="1210"/>
        <v>0.43492857142857244</v>
      </c>
      <c r="I4097" s="4">
        <f t="shared" ca="1" si="1220"/>
        <v>0.78255871243225605</v>
      </c>
      <c r="J4097" s="8">
        <f t="shared" ca="1" si="1211"/>
        <v>43.900866040169561</v>
      </c>
      <c r="K4097" t="str">
        <f t="shared" ca="1" si="1212"/>
        <v>BUY</v>
      </c>
      <c r="L4097" t="str">
        <f t="shared" ca="1" si="1213"/>
        <v>HOLD</v>
      </c>
      <c r="M4097" t="str">
        <f t="shared" ca="1" si="1214"/>
        <v/>
      </c>
      <c r="N4097">
        <f t="shared" si="1203"/>
        <v>4841.6000000000004</v>
      </c>
      <c r="O4097">
        <f t="shared" ca="1" si="1215"/>
        <v>26</v>
      </c>
      <c r="Q4097" t="str">
        <f t="shared" ca="1" si="1218"/>
        <v>NO</v>
      </c>
      <c r="R4097" t="str">
        <f t="shared" ca="1" si="1219"/>
        <v>NO</v>
      </c>
      <c r="S4097" t="b">
        <f t="shared" ca="1" si="1216"/>
        <v>0</v>
      </c>
      <c r="T4097" t="b">
        <f t="shared" ca="1" si="1217"/>
        <v>0</v>
      </c>
      <c r="U4097">
        <f t="shared" ref="U4097:U4160" ca="1" si="1221">IF(U4096=1,1,IF(K4097="BUY",1,0))</f>
        <v>1</v>
      </c>
      <c r="W4097" s="7"/>
      <c r="X4097" t="str">
        <f t="shared" ca="1" si="1204"/>
        <v>26</v>
      </c>
    </row>
    <row r="4098" spans="1:24" x14ac:dyDescent="0.3">
      <c r="A4098">
        <f t="shared" si="1205"/>
        <v>4097</v>
      </c>
      <c r="B4098" s="1">
        <v>41064</v>
      </c>
      <c r="C4098">
        <v>4848.1499999999996</v>
      </c>
      <c r="D4098">
        <f t="shared" si="1206"/>
        <v>6.5499999999992724</v>
      </c>
      <c r="E4098">
        <f t="shared" si="1207"/>
        <v>6.5499999999992724</v>
      </c>
      <c r="F4098" s="4" t="str">
        <f t="shared" si="1208"/>
        <v/>
      </c>
      <c r="G4098">
        <f t="shared" ca="1" si="1209"/>
        <v>0.29971428571428599</v>
      </c>
      <c r="H4098">
        <f t="shared" ca="1" si="1210"/>
        <v>0.43492857142857244</v>
      </c>
      <c r="I4098" s="4">
        <f t="shared" ca="1" si="1220"/>
        <v>0.68911151256363834</v>
      </c>
      <c r="J4098" s="8">
        <f t="shared" ca="1" si="1211"/>
        <v>40.7972775887214</v>
      </c>
      <c r="K4098" t="str">
        <f t="shared" ca="1" si="1212"/>
        <v>BUY</v>
      </c>
      <c r="L4098" t="str">
        <f t="shared" ca="1" si="1213"/>
        <v>HOLD</v>
      </c>
      <c r="M4098" t="str">
        <f t="shared" ca="1" si="1214"/>
        <v/>
      </c>
      <c r="N4098">
        <f t="shared" si="1203"/>
        <v>4848.1499999999996</v>
      </c>
      <c r="O4098">
        <f t="shared" ca="1" si="1215"/>
        <v>26</v>
      </c>
      <c r="Q4098" t="str">
        <f t="shared" ca="1" si="1218"/>
        <v>NO</v>
      </c>
      <c r="R4098" t="str">
        <f t="shared" ca="1" si="1219"/>
        <v>NO</v>
      </c>
      <c r="S4098" t="b">
        <f t="shared" ca="1" si="1216"/>
        <v>0</v>
      </c>
      <c r="T4098" t="b">
        <f t="shared" ca="1" si="1217"/>
        <v>0</v>
      </c>
      <c r="U4098">
        <f t="shared" ca="1" si="1221"/>
        <v>1</v>
      </c>
      <c r="W4098" s="7"/>
      <c r="X4098" t="str">
        <f t="shared" ca="1" si="1204"/>
        <v>26</v>
      </c>
    </row>
    <row r="4099" spans="1:24" x14ac:dyDescent="0.3">
      <c r="A4099">
        <f t="shared" si="1205"/>
        <v>4098</v>
      </c>
      <c r="B4099" s="1">
        <v>41065</v>
      </c>
      <c r="C4099">
        <v>4863.3</v>
      </c>
      <c r="D4099">
        <f t="shared" si="1206"/>
        <v>15.150000000000546</v>
      </c>
      <c r="E4099">
        <f t="shared" si="1207"/>
        <v>15.150000000000546</v>
      </c>
      <c r="F4099" s="4" t="str">
        <f t="shared" si="1208"/>
        <v/>
      </c>
      <c r="G4099">
        <f t="shared" ca="1" si="1209"/>
        <v>0.28118750000000092</v>
      </c>
      <c r="H4099">
        <f t="shared" ca="1" si="1210"/>
        <v>0.36650000000000094</v>
      </c>
      <c r="I4099" s="4">
        <f t="shared" ca="1" si="1220"/>
        <v>0.76722373806275634</v>
      </c>
      <c r="J4099" s="8">
        <f t="shared" ca="1" si="1211"/>
        <v>43.414069284956106</v>
      </c>
      <c r="K4099" t="str">
        <f t="shared" ca="1" si="1212"/>
        <v>BUY</v>
      </c>
      <c r="L4099" t="str">
        <f t="shared" ca="1" si="1213"/>
        <v>HOLD</v>
      </c>
      <c r="M4099" t="str">
        <f t="shared" ca="1" si="1214"/>
        <v/>
      </c>
      <c r="N4099">
        <f t="shared" ref="N4099:N4162" si="1222">C4099</f>
        <v>4863.3</v>
      </c>
      <c r="O4099">
        <f t="shared" ca="1" si="1215"/>
        <v>26</v>
      </c>
      <c r="Q4099" t="str">
        <f t="shared" ca="1" si="1218"/>
        <v>NO</v>
      </c>
      <c r="R4099" t="str">
        <f t="shared" ca="1" si="1219"/>
        <v>NO</v>
      </c>
      <c r="S4099" t="b">
        <f t="shared" ca="1" si="1216"/>
        <v>0</v>
      </c>
      <c r="T4099" t="b">
        <f t="shared" ca="1" si="1217"/>
        <v>0</v>
      </c>
      <c r="U4099">
        <f t="shared" ca="1" si="1221"/>
        <v>1</v>
      </c>
      <c r="W4099" s="7"/>
      <c r="X4099" t="str">
        <f t="shared" ref="X4099:X4162" ca="1" si="1223">CONCATENATE(M4099&amp;O4099)</f>
        <v>26</v>
      </c>
    </row>
    <row r="4100" spans="1:24" x14ac:dyDescent="0.3">
      <c r="A4100">
        <f t="shared" ref="A4100:A4163" si="1224">A4099+1</f>
        <v>4099</v>
      </c>
      <c r="B4100" s="1">
        <v>41066</v>
      </c>
      <c r="C4100">
        <v>4997.1000000000004</v>
      </c>
      <c r="D4100">
        <f t="shared" ref="D4100:D4163" si="1225">C4100-C4099</f>
        <v>133.80000000000018</v>
      </c>
      <c r="E4100">
        <f t="shared" ref="E4100:E4163" si="1226">IF($D4100&gt;0,$D4100,"")</f>
        <v>133.80000000000018</v>
      </c>
      <c r="F4100" s="4" t="str">
        <f t="shared" ref="F4100:F4163" si="1227">IF($D4100&lt;0,$D4100,"")</f>
        <v/>
      </c>
      <c r="G4100">
        <f t="shared" ref="G4100:G4163" ca="1" si="1228">IFERROR(IF(A4100&gt;$P$2,AVERAGE(OFFSET(E4100,0,0,-$P$2,1))/100,""),"")</f>
        <v>0.43350000000000138</v>
      </c>
      <c r="H4100">
        <f t="shared" ref="H4100:H4163" ca="1" si="1229">IFERROR(IF(A4100&gt;$P$2,ABS(AVERAGE(OFFSET(F4100,0,0,-$P$2,1))/100),""),"")</f>
        <v>0.36650000000000094</v>
      </c>
      <c r="I4100" s="4">
        <f t="shared" ca="1" si="1220"/>
        <v>1.1828103683492504</v>
      </c>
      <c r="J4100" s="8">
        <f t="shared" ref="J4100:J4163" ca="1" si="1230">IFERROR(100-(100/(1+I4100)),"")</f>
        <v>54.187500000000021</v>
      </c>
      <c r="K4100" t="str">
        <f t="shared" ref="K4100:K4163" ca="1" si="1231">IF(J4100="","",IF(J4100&lt;$P$4,"BUY",IF(J4100&gt;$P$6,"SELL",K4099)))</f>
        <v>BUY</v>
      </c>
      <c r="L4100" t="str">
        <f t="shared" ref="L4100:L4163" ca="1" si="1232">IF(K4100="BUY",IF(K4099="BUY","HOLD","BUY"),IF(K4100="SELL",IF(K4099="SELL","NA","SELL"),""))</f>
        <v>HOLD</v>
      </c>
      <c r="M4100" t="str">
        <f t="shared" ref="M4100:M4163" ca="1" si="1233">IF(AND(L4100="SELL",U4100=1),"SELL",IF(L4100="BUY","BUY",""))</f>
        <v/>
      </c>
      <c r="N4100">
        <f t="shared" si="1222"/>
        <v>4997.1000000000004</v>
      </c>
      <c r="O4100">
        <f t="shared" ca="1" si="1215"/>
        <v>26</v>
      </c>
      <c r="Q4100" t="str">
        <f t="shared" ca="1" si="1218"/>
        <v>NO</v>
      </c>
      <c r="R4100" t="str">
        <f t="shared" ca="1" si="1219"/>
        <v>NO</v>
      </c>
      <c r="S4100" t="b">
        <f t="shared" ca="1" si="1216"/>
        <v>0</v>
      </c>
      <c r="T4100" t="b">
        <f t="shared" ca="1" si="1217"/>
        <v>0</v>
      </c>
      <c r="U4100">
        <f t="shared" ca="1" si="1221"/>
        <v>1</v>
      </c>
      <c r="W4100" s="7"/>
      <c r="X4100" t="str">
        <f t="shared" ca="1" si="1223"/>
        <v>26</v>
      </c>
    </row>
    <row r="4101" spans="1:24" x14ac:dyDescent="0.3">
      <c r="A4101">
        <f t="shared" si="1224"/>
        <v>4100</v>
      </c>
      <c r="B4101" s="1">
        <v>41067</v>
      </c>
      <c r="C4101">
        <v>5049.6499999999996</v>
      </c>
      <c r="D4101">
        <f t="shared" si="1225"/>
        <v>52.549999999999272</v>
      </c>
      <c r="E4101">
        <f t="shared" si="1226"/>
        <v>52.549999999999272</v>
      </c>
      <c r="F4101" s="4" t="str">
        <f t="shared" si="1227"/>
        <v/>
      </c>
      <c r="G4101">
        <f t="shared" ca="1" si="1228"/>
        <v>0.47262500000000046</v>
      </c>
      <c r="H4101">
        <f t="shared" ca="1" si="1229"/>
        <v>0.36650000000000094</v>
      </c>
      <c r="I4101" s="4">
        <f t="shared" ca="1" si="1220"/>
        <v>1.2895634379263281</v>
      </c>
      <c r="J4101" s="8">
        <f t="shared" ca="1" si="1230"/>
        <v>56.323551318337522</v>
      </c>
      <c r="K4101" t="str">
        <f t="shared" ca="1" si="1231"/>
        <v>BUY</v>
      </c>
      <c r="L4101" t="str">
        <f t="shared" ca="1" si="1232"/>
        <v>HOLD</v>
      </c>
      <c r="M4101" t="str">
        <f t="shared" ca="1" si="1233"/>
        <v/>
      </c>
      <c r="N4101">
        <f t="shared" si="1222"/>
        <v>5049.6499999999996</v>
      </c>
      <c r="O4101">
        <f t="shared" ref="O4101:O4164" ca="1" si="1234">IF(M4101="BUY",O4100+1,O4100)</f>
        <v>26</v>
      </c>
      <c r="Q4101" t="str">
        <f t="shared" ca="1" si="1218"/>
        <v>NO</v>
      </c>
      <c r="R4101" t="str">
        <f t="shared" ca="1" si="1219"/>
        <v>NO</v>
      </c>
      <c r="S4101" t="b">
        <f t="shared" ca="1" si="1216"/>
        <v>0</v>
      </c>
      <c r="T4101" t="b">
        <f t="shared" ca="1" si="1217"/>
        <v>0</v>
      </c>
      <c r="U4101">
        <f t="shared" ca="1" si="1221"/>
        <v>1</v>
      </c>
      <c r="W4101" s="7"/>
      <c r="X4101" t="str">
        <f t="shared" ca="1" si="1223"/>
        <v>26</v>
      </c>
    </row>
    <row r="4102" spans="1:24" x14ac:dyDescent="0.3">
      <c r="A4102">
        <f t="shared" si="1224"/>
        <v>4101</v>
      </c>
      <c r="B4102" s="1">
        <v>41068</v>
      </c>
      <c r="C4102">
        <v>5068.3500000000004</v>
      </c>
      <c r="D4102">
        <f t="shared" si="1225"/>
        <v>18.700000000000728</v>
      </c>
      <c r="E4102">
        <f t="shared" si="1226"/>
        <v>18.700000000000728</v>
      </c>
      <c r="F4102" s="4" t="str">
        <f t="shared" si="1227"/>
        <v/>
      </c>
      <c r="G4102">
        <f t="shared" ca="1" si="1228"/>
        <v>0.4777500000000009</v>
      </c>
      <c r="H4102">
        <f t="shared" ca="1" si="1229"/>
        <v>0.36650000000000094</v>
      </c>
      <c r="I4102" s="4">
        <f t="shared" ca="1" si="1220"/>
        <v>1.3035470668485667</v>
      </c>
      <c r="J4102" s="8">
        <f t="shared" ca="1" si="1230"/>
        <v>56.588688184779372</v>
      </c>
      <c r="K4102" t="str">
        <f t="shared" ca="1" si="1231"/>
        <v>BUY</v>
      </c>
      <c r="L4102" t="str">
        <f t="shared" ca="1" si="1232"/>
        <v>HOLD</v>
      </c>
      <c r="M4102" t="str">
        <f t="shared" ca="1" si="1233"/>
        <v/>
      </c>
      <c r="N4102">
        <f t="shared" si="1222"/>
        <v>5068.3500000000004</v>
      </c>
      <c r="O4102">
        <f t="shared" ca="1" si="1234"/>
        <v>26</v>
      </c>
      <c r="Q4102" t="str">
        <f t="shared" ca="1" si="1218"/>
        <v>NO</v>
      </c>
      <c r="R4102" t="str">
        <f t="shared" ca="1" si="1219"/>
        <v>NO</v>
      </c>
      <c r="S4102" t="b">
        <f t="shared" ca="1" si="1216"/>
        <v>0</v>
      </c>
      <c r="T4102" t="b">
        <f t="shared" ca="1" si="1217"/>
        <v>0</v>
      </c>
      <c r="U4102">
        <f t="shared" ca="1" si="1221"/>
        <v>1</v>
      </c>
      <c r="W4102" s="7"/>
      <c r="X4102" t="str">
        <f t="shared" ca="1" si="1223"/>
        <v>26</v>
      </c>
    </row>
    <row r="4103" spans="1:24" x14ac:dyDescent="0.3">
      <c r="A4103">
        <f t="shared" si="1224"/>
        <v>4102</v>
      </c>
      <c r="B4103" s="1">
        <v>41071</v>
      </c>
      <c r="C4103">
        <v>5054.1000000000004</v>
      </c>
      <c r="D4103">
        <f t="shared" si="1225"/>
        <v>-14.25</v>
      </c>
      <c r="E4103" t="str">
        <f t="shared" si="1226"/>
        <v/>
      </c>
      <c r="F4103" s="4">
        <f t="shared" si="1227"/>
        <v>-14.25</v>
      </c>
      <c r="G4103">
        <f t="shared" ca="1" si="1228"/>
        <v>0.4777500000000009</v>
      </c>
      <c r="H4103">
        <f t="shared" ca="1" si="1229"/>
        <v>0.31433333333333396</v>
      </c>
      <c r="I4103" s="4">
        <f t="shared" ca="1" si="1220"/>
        <v>1.519883351007423</v>
      </c>
      <c r="J4103" s="8">
        <f t="shared" ca="1" si="1230"/>
        <v>60.315623356128356</v>
      </c>
      <c r="K4103" t="str">
        <f t="shared" ca="1" si="1231"/>
        <v>BUY</v>
      </c>
      <c r="L4103" t="str">
        <f t="shared" ca="1" si="1232"/>
        <v>HOLD</v>
      </c>
      <c r="M4103" t="str">
        <f t="shared" ca="1" si="1233"/>
        <v/>
      </c>
      <c r="N4103">
        <f t="shared" si="1222"/>
        <v>5054.1000000000004</v>
      </c>
      <c r="O4103">
        <f t="shared" ca="1" si="1234"/>
        <v>26</v>
      </c>
      <c r="Q4103" t="str">
        <f t="shared" ca="1" si="1218"/>
        <v>NO</v>
      </c>
      <c r="R4103" t="str">
        <f t="shared" ca="1" si="1219"/>
        <v>NO</v>
      </c>
      <c r="S4103" t="b">
        <f t="shared" ca="1" si="1216"/>
        <v>0</v>
      </c>
      <c r="T4103" t="b">
        <f t="shared" ca="1" si="1217"/>
        <v>0</v>
      </c>
      <c r="U4103">
        <f t="shared" ca="1" si="1221"/>
        <v>1</v>
      </c>
      <c r="W4103" s="7"/>
      <c r="X4103" t="str">
        <f t="shared" ca="1" si="1223"/>
        <v>26</v>
      </c>
    </row>
    <row r="4104" spans="1:24" x14ac:dyDescent="0.3">
      <c r="A4104">
        <f t="shared" si="1224"/>
        <v>4103</v>
      </c>
      <c r="B4104" s="1">
        <v>41072</v>
      </c>
      <c r="C4104">
        <v>5115.8999999999996</v>
      </c>
      <c r="D4104">
        <f t="shared" si="1225"/>
        <v>61.799999999999272</v>
      </c>
      <c r="E4104">
        <f t="shared" si="1226"/>
        <v>61.799999999999272</v>
      </c>
      <c r="F4104" s="4" t="str">
        <f t="shared" si="1227"/>
        <v/>
      </c>
      <c r="G4104">
        <f t="shared" ca="1" si="1228"/>
        <v>0.49333333333333335</v>
      </c>
      <c r="H4104">
        <f t="shared" ca="1" si="1229"/>
        <v>0.32750000000000001</v>
      </c>
      <c r="I4104" s="4">
        <f t="shared" ca="1" si="1220"/>
        <v>1.5063613231552162</v>
      </c>
      <c r="J4104" s="8">
        <f t="shared" ca="1" si="1230"/>
        <v>60.101522842639596</v>
      </c>
      <c r="K4104" t="str">
        <f t="shared" ca="1" si="1231"/>
        <v>BUY</v>
      </c>
      <c r="L4104" t="str">
        <f t="shared" ca="1" si="1232"/>
        <v>HOLD</v>
      </c>
      <c r="M4104" t="str">
        <f t="shared" ca="1" si="1233"/>
        <v/>
      </c>
      <c r="N4104">
        <f t="shared" si="1222"/>
        <v>5115.8999999999996</v>
      </c>
      <c r="O4104">
        <f t="shared" ca="1" si="1234"/>
        <v>26</v>
      </c>
      <c r="Q4104" t="str">
        <f t="shared" ca="1" si="1218"/>
        <v>NO</v>
      </c>
      <c r="R4104" t="str">
        <f t="shared" ca="1" si="1219"/>
        <v>NO</v>
      </c>
      <c r="S4104" t="b">
        <f t="shared" ca="1" si="1216"/>
        <v>0</v>
      </c>
      <c r="T4104" t="b">
        <f t="shared" ca="1" si="1217"/>
        <v>0</v>
      </c>
      <c r="U4104">
        <f t="shared" ca="1" si="1221"/>
        <v>1</v>
      </c>
      <c r="W4104" s="7"/>
      <c r="X4104" t="str">
        <f t="shared" ca="1" si="1223"/>
        <v>26</v>
      </c>
    </row>
    <row r="4105" spans="1:24" x14ac:dyDescent="0.3">
      <c r="A4105">
        <f t="shared" si="1224"/>
        <v>4104</v>
      </c>
      <c r="B4105" s="1">
        <v>41073</v>
      </c>
      <c r="C4105">
        <v>5121.45</v>
      </c>
      <c r="D4105">
        <f t="shared" si="1225"/>
        <v>5.5500000000001819</v>
      </c>
      <c r="E4105">
        <f t="shared" si="1226"/>
        <v>5.5500000000001819</v>
      </c>
      <c r="F4105" s="4" t="str">
        <f t="shared" si="1227"/>
        <v/>
      </c>
      <c r="G4105">
        <f t="shared" ca="1" si="1228"/>
        <v>0.40422222222222248</v>
      </c>
      <c r="H4105">
        <f t="shared" ca="1" si="1229"/>
        <v>0.32750000000000001</v>
      </c>
      <c r="I4105" s="4">
        <f t="shared" ca="1" si="1220"/>
        <v>1.2342663273960992</v>
      </c>
      <c r="J4105" s="8">
        <f t="shared" ca="1" si="1230"/>
        <v>55.242578391921668</v>
      </c>
      <c r="K4105" t="str">
        <f t="shared" ca="1" si="1231"/>
        <v>BUY</v>
      </c>
      <c r="L4105" t="str">
        <f t="shared" ca="1" si="1232"/>
        <v>HOLD</v>
      </c>
      <c r="M4105" t="str">
        <f t="shared" ca="1" si="1233"/>
        <v/>
      </c>
      <c r="N4105">
        <f t="shared" si="1222"/>
        <v>5121.45</v>
      </c>
      <c r="O4105">
        <f t="shared" ca="1" si="1234"/>
        <v>26</v>
      </c>
      <c r="Q4105" t="str">
        <f t="shared" ca="1" si="1218"/>
        <v>NO</v>
      </c>
      <c r="R4105" t="str">
        <f t="shared" ca="1" si="1219"/>
        <v>NO</v>
      </c>
      <c r="S4105" t="b">
        <f t="shared" ca="1" si="1216"/>
        <v>0</v>
      </c>
      <c r="T4105" t="b">
        <f t="shared" ca="1" si="1217"/>
        <v>0</v>
      </c>
      <c r="U4105">
        <f t="shared" ca="1" si="1221"/>
        <v>1</v>
      </c>
      <c r="W4105" s="7"/>
      <c r="X4105" t="str">
        <f t="shared" ca="1" si="1223"/>
        <v>26</v>
      </c>
    </row>
    <row r="4106" spans="1:24" x14ac:dyDescent="0.3">
      <c r="A4106">
        <f t="shared" si="1224"/>
        <v>4105</v>
      </c>
      <c r="B4106" s="1">
        <v>41074</v>
      </c>
      <c r="C4106">
        <v>5054.75</v>
      </c>
      <c r="D4106">
        <f t="shared" si="1225"/>
        <v>-66.699999999999818</v>
      </c>
      <c r="E4106" t="str">
        <f t="shared" si="1226"/>
        <v/>
      </c>
      <c r="F4106" s="4">
        <f t="shared" si="1227"/>
        <v>-66.699999999999818</v>
      </c>
      <c r="G4106">
        <f t="shared" ca="1" si="1228"/>
        <v>0.40422222222222248</v>
      </c>
      <c r="H4106">
        <f t="shared" ca="1" si="1229"/>
        <v>0.45889999999999964</v>
      </c>
      <c r="I4106" s="4">
        <f t="shared" ca="1" si="1220"/>
        <v>0.8808503426067178</v>
      </c>
      <c r="J4106" s="8">
        <f t="shared" ca="1" si="1230"/>
        <v>46.832558798161749</v>
      </c>
      <c r="K4106" t="str">
        <f t="shared" ca="1" si="1231"/>
        <v>BUY</v>
      </c>
      <c r="L4106" t="str">
        <f t="shared" ca="1" si="1232"/>
        <v>HOLD</v>
      </c>
      <c r="M4106" t="str">
        <f t="shared" ca="1" si="1233"/>
        <v/>
      </c>
      <c r="N4106">
        <f t="shared" si="1222"/>
        <v>5054.75</v>
      </c>
      <c r="O4106">
        <f t="shared" ca="1" si="1234"/>
        <v>26</v>
      </c>
      <c r="Q4106" t="str">
        <f t="shared" ca="1" si="1218"/>
        <v>NO</v>
      </c>
      <c r="R4106" t="str">
        <f t="shared" ca="1" si="1219"/>
        <v>NO</v>
      </c>
      <c r="S4106" t="b">
        <f t="shared" ca="1" si="1216"/>
        <v>0</v>
      </c>
      <c r="T4106" t="b">
        <f t="shared" ca="1" si="1217"/>
        <v>0</v>
      </c>
      <c r="U4106">
        <f t="shared" ca="1" si="1221"/>
        <v>1</v>
      </c>
      <c r="W4106" s="7"/>
      <c r="X4106" t="str">
        <f t="shared" ca="1" si="1223"/>
        <v>26</v>
      </c>
    </row>
    <row r="4107" spans="1:24" x14ac:dyDescent="0.3">
      <c r="A4107">
        <f t="shared" si="1224"/>
        <v>4106</v>
      </c>
      <c r="B4107" s="1">
        <v>41075</v>
      </c>
      <c r="C4107">
        <v>5139.05</v>
      </c>
      <c r="D4107">
        <f t="shared" si="1225"/>
        <v>84.300000000000182</v>
      </c>
      <c r="E4107">
        <f t="shared" si="1226"/>
        <v>84.300000000000182</v>
      </c>
      <c r="F4107" s="4" t="str">
        <f t="shared" si="1227"/>
        <v/>
      </c>
      <c r="G4107">
        <f t="shared" ca="1" si="1228"/>
        <v>0.42538888888888926</v>
      </c>
      <c r="H4107">
        <f t="shared" ca="1" si="1229"/>
        <v>0.45889999999999964</v>
      </c>
      <c r="I4107" s="4">
        <f t="shared" ca="1" si="1220"/>
        <v>0.9269751337740022</v>
      </c>
      <c r="J4107" s="8">
        <f t="shared" ca="1" si="1230"/>
        <v>48.105194380921311</v>
      </c>
      <c r="K4107" t="str">
        <f t="shared" ca="1" si="1231"/>
        <v>BUY</v>
      </c>
      <c r="L4107" t="str">
        <f t="shared" ca="1" si="1232"/>
        <v>HOLD</v>
      </c>
      <c r="M4107" t="str">
        <f t="shared" ca="1" si="1233"/>
        <v/>
      </c>
      <c r="N4107">
        <f t="shared" si="1222"/>
        <v>5139.05</v>
      </c>
      <c r="O4107">
        <f t="shared" ca="1" si="1234"/>
        <v>26</v>
      </c>
      <c r="Q4107" t="str">
        <f t="shared" ca="1" si="1218"/>
        <v>NO</v>
      </c>
      <c r="R4107" t="str">
        <f t="shared" ca="1" si="1219"/>
        <v>NO</v>
      </c>
      <c r="S4107" t="b">
        <f t="shared" ca="1" si="1216"/>
        <v>0</v>
      </c>
      <c r="T4107" t="b">
        <f t="shared" ca="1" si="1217"/>
        <v>0</v>
      </c>
      <c r="U4107">
        <f t="shared" ca="1" si="1221"/>
        <v>1</v>
      </c>
      <c r="W4107" s="7"/>
      <c r="X4107" t="str">
        <f t="shared" ca="1" si="1223"/>
        <v>26</v>
      </c>
    </row>
    <row r="4108" spans="1:24" x14ac:dyDescent="0.3">
      <c r="A4108">
        <f t="shared" si="1224"/>
        <v>4107</v>
      </c>
      <c r="B4108" s="1">
        <v>41078</v>
      </c>
      <c r="C4108">
        <v>5064.25</v>
      </c>
      <c r="D4108">
        <f t="shared" si="1225"/>
        <v>-74.800000000000182</v>
      </c>
      <c r="E4108" t="str">
        <f t="shared" si="1226"/>
        <v/>
      </c>
      <c r="F4108" s="4">
        <f t="shared" si="1227"/>
        <v>-74.800000000000182</v>
      </c>
      <c r="G4108">
        <f t="shared" ca="1" si="1228"/>
        <v>0.47299999999999953</v>
      </c>
      <c r="H4108">
        <f t="shared" ca="1" si="1229"/>
        <v>0.50708333333333333</v>
      </c>
      <c r="I4108" s="4">
        <f t="shared" ca="1" si="1220"/>
        <v>0.93278553820870902</v>
      </c>
      <c r="J4108" s="8">
        <f t="shared" ca="1" si="1230"/>
        <v>48.261202278717775</v>
      </c>
      <c r="K4108" t="str">
        <f t="shared" ca="1" si="1231"/>
        <v>BUY</v>
      </c>
      <c r="L4108" t="str">
        <f t="shared" ca="1" si="1232"/>
        <v>HOLD</v>
      </c>
      <c r="M4108" t="str">
        <f t="shared" ca="1" si="1233"/>
        <v/>
      </c>
      <c r="N4108">
        <f t="shared" si="1222"/>
        <v>5064.25</v>
      </c>
      <c r="O4108">
        <f t="shared" ca="1" si="1234"/>
        <v>26</v>
      </c>
      <c r="Q4108" t="str">
        <f t="shared" ca="1" si="1218"/>
        <v>NO</v>
      </c>
      <c r="R4108" t="str">
        <f t="shared" ca="1" si="1219"/>
        <v>NO</v>
      </c>
      <c r="S4108" t="b">
        <f t="shared" ca="1" si="1216"/>
        <v>0</v>
      </c>
      <c r="T4108" t="b">
        <f t="shared" ca="1" si="1217"/>
        <v>0</v>
      </c>
      <c r="U4108">
        <f t="shared" ca="1" si="1221"/>
        <v>1</v>
      </c>
      <c r="W4108" s="7"/>
      <c r="X4108" t="str">
        <f t="shared" ca="1" si="1223"/>
        <v>26</v>
      </c>
    </row>
    <row r="4109" spans="1:24" x14ac:dyDescent="0.3">
      <c r="A4109">
        <f t="shared" si="1224"/>
        <v>4108</v>
      </c>
      <c r="B4109" s="1">
        <v>41079</v>
      </c>
      <c r="C4109">
        <v>5103.8500000000004</v>
      </c>
      <c r="D4109">
        <f t="shared" si="1225"/>
        <v>39.600000000000364</v>
      </c>
      <c r="E4109">
        <f t="shared" si="1226"/>
        <v>39.600000000000364</v>
      </c>
      <c r="F4109" s="4" t="str">
        <f t="shared" si="1227"/>
        <v/>
      </c>
      <c r="G4109">
        <f t="shared" ca="1" si="1228"/>
        <v>0.46444444444444444</v>
      </c>
      <c r="H4109">
        <f t="shared" ca="1" si="1229"/>
        <v>0.52979999999999927</v>
      </c>
      <c r="I4109" s="4">
        <f t="shared" ca="1" si="1220"/>
        <v>0.87664108049159128</v>
      </c>
      <c r="J4109" s="8">
        <f t="shared" ca="1" si="1230"/>
        <v>46.713305469256426</v>
      </c>
      <c r="K4109" t="str">
        <f t="shared" ca="1" si="1231"/>
        <v>BUY</v>
      </c>
      <c r="L4109" t="str">
        <f t="shared" ca="1" si="1232"/>
        <v>HOLD</v>
      </c>
      <c r="M4109" t="str">
        <f t="shared" ca="1" si="1233"/>
        <v/>
      </c>
      <c r="N4109">
        <f t="shared" si="1222"/>
        <v>5103.8500000000004</v>
      </c>
      <c r="O4109">
        <f t="shared" ca="1" si="1234"/>
        <v>26</v>
      </c>
      <c r="Q4109" t="str">
        <f t="shared" ca="1" si="1218"/>
        <v>NO</v>
      </c>
      <c r="R4109" t="str">
        <f t="shared" ca="1" si="1219"/>
        <v>NO</v>
      </c>
      <c r="S4109" t="b">
        <f t="shared" ca="1" si="1216"/>
        <v>0</v>
      </c>
      <c r="T4109" t="b">
        <f t="shared" ca="1" si="1217"/>
        <v>0</v>
      </c>
      <c r="U4109">
        <f t="shared" ca="1" si="1221"/>
        <v>1</v>
      </c>
      <c r="W4109" s="7"/>
      <c r="X4109" t="str">
        <f t="shared" ca="1" si="1223"/>
        <v>26</v>
      </c>
    </row>
    <row r="4110" spans="1:24" x14ac:dyDescent="0.3">
      <c r="A4110">
        <f t="shared" si="1224"/>
        <v>4109</v>
      </c>
      <c r="B4110" s="1">
        <v>41080</v>
      </c>
      <c r="C4110">
        <v>5120.55</v>
      </c>
      <c r="D4110">
        <f t="shared" si="1225"/>
        <v>16.699999999999818</v>
      </c>
      <c r="E4110">
        <f t="shared" si="1226"/>
        <v>16.699999999999818</v>
      </c>
      <c r="F4110" s="4" t="str">
        <f t="shared" si="1227"/>
        <v/>
      </c>
      <c r="G4110">
        <f t="shared" ca="1" si="1228"/>
        <v>0.43469999999999986</v>
      </c>
      <c r="H4110">
        <f t="shared" ca="1" si="1229"/>
        <v>0.59599999999999909</v>
      </c>
      <c r="I4110" s="4">
        <f t="shared" ca="1" si="1220"/>
        <v>0.72936241610738339</v>
      </c>
      <c r="J4110" s="8">
        <f t="shared" ca="1" si="1230"/>
        <v>42.175220723779979</v>
      </c>
      <c r="K4110" t="str">
        <f t="shared" ca="1" si="1231"/>
        <v>BUY</v>
      </c>
      <c r="L4110" t="str">
        <f t="shared" ca="1" si="1232"/>
        <v>HOLD</v>
      </c>
      <c r="M4110" t="str">
        <f t="shared" ca="1" si="1233"/>
        <v/>
      </c>
      <c r="N4110">
        <f t="shared" si="1222"/>
        <v>5120.55</v>
      </c>
      <c r="O4110">
        <f t="shared" ca="1" si="1234"/>
        <v>26</v>
      </c>
      <c r="Q4110" t="str">
        <f t="shared" ca="1" si="1218"/>
        <v>NO</v>
      </c>
      <c r="R4110" t="str">
        <f t="shared" ca="1" si="1219"/>
        <v>NO</v>
      </c>
      <c r="S4110" t="b">
        <f t="shared" ca="1" si="1216"/>
        <v>0</v>
      </c>
      <c r="T4110" t="b">
        <f t="shared" ca="1" si="1217"/>
        <v>0</v>
      </c>
      <c r="U4110">
        <f t="shared" ca="1" si="1221"/>
        <v>1</v>
      </c>
      <c r="W4110" s="7"/>
      <c r="X4110" t="str">
        <f t="shared" ca="1" si="1223"/>
        <v>26</v>
      </c>
    </row>
    <row r="4111" spans="1:24" x14ac:dyDescent="0.3">
      <c r="A4111">
        <f t="shared" si="1224"/>
        <v>4110</v>
      </c>
      <c r="B4111" s="1">
        <v>41081</v>
      </c>
      <c r="C4111">
        <v>5165</v>
      </c>
      <c r="D4111">
        <f t="shared" si="1225"/>
        <v>44.449999999999818</v>
      </c>
      <c r="E4111">
        <f t="shared" si="1226"/>
        <v>44.449999999999818</v>
      </c>
      <c r="F4111" s="4" t="str">
        <f t="shared" si="1227"/>
        <v/>
      </c>
      <c r="G4111">
        <f t="shared" ca="1" si="1228"/>
        <v>0.43559090909090875</v>
      </c>
      <c r="H4111">
        <f t="shared" ca="1" si="1229"/>
        <v>0.51916666666666667</v>
      </c>
      <c r="I4111" s="4">
        <f t="shared" ca="1" si="1220"/>
        <v>0.83901940755873272</v>
      </c>
      <c r="J4111" s="8">
        <f t="shared" ca="1" si="1230"/>
        <v>45.62319484558985</v>
      </c>
      <c r="K4111" t="str">
        <f t="shared" ca="1" si="1231"/>
        <v>BUY</v>
      </c>
      <c r="L4111" t="str">
        <f t="shared" ca="1" si="1232"/>
        <v>HOLD</v>
      </c>
      <c r="M4111" t="str">
        <f t="shared" ca="1" si="1233"/>
        <v/>
      </c>
      <c r="N4111">
        <f t="shared" si="1222"/>
        <v>5165</v>
      </c>
      <c r="O4111">
        <f t="shared" ca="1" si="1234"/>
        <v>26</v>
      </c>
      <c r="Q4111" t="str">
        <f t="shared" ca="1" si="1218"/>
        <v>NO</v>
      </c>
      <c r="R4111" t="str">
        <f t="shared" ca="1" si="1219"/>
        <v>NO</v>
      </c>
      <c r="S4111" t="b">
        <f t="shared" ca="1" si="1216"/>
        <v>0</v>
      </c>
      <c r="T4111" t="b">
        <f t="shared" ca="1" si="1217"/>
        <v>0</v>
      </c>
      <c r="U4111">
        <f t="shared" ca="1" si="1221"/>
        <v>1</v>
      </c>
      <c r="W4111" s="7"/>
      <c r="X4111" t="str">
        <f t="shared" ca="1" si="1223"/>
        <v>26</v>
      </c>
    </row>
    <row r="4112" spans="1:24" x14ac:dyDescent="0.3">
      <c r="A4112">
        <f t="shared" si="1224"/>
        <v>4111</v>
      </c>
      <c r="B4112" s="1">
        <v>41082</v>
      </c>
      <c r="C4112">
        <v>5146.05</v>
      </c>
      <c r="D4112">
        <f t="shared" si="1225"/>
        <v>-18.949999999999818</v>
      </c>
      <c r="E4112" t="str">
        <f t="shared" si="1226"/>
        <v/>
      </c>
      <c r="F4112" s="4">
        <f t="shared" si="1227"/>
        <v>-18.949999999999818</v>
      </c>
      <c r="G4112">
        <f t="shared" ca="1" si="1228"/>
        <v>0.47260000000000035</v>
      </c>
      <c r="H4112">
        <f t="shared" ca="1" si="1229"/>
        <v>0.43674999999999953</v>
      </c>
      <c r="I4112" s="4">
        <f t="shared" ca="1" si="1220"/>
        <v>1.0820835718374375</v>
      </c>
      <c r="J4112" s="8">
        <f t="shared" ca="1" si="1230"/>
        <v>51.971188211359809</v>
      </c>
      <c r="K4112" t="str">
        <f t="shared" ca="1" si="1231"/>
        <v>BUY</v>
      </c>
      <c r="L4112" t="str">
        <f t="shared" ca="1" si="1232"/>
        <v>HOLD</v>
      </c>
      <c r="M4112" t="str">
        <f t="shared" ca="1" si="1233"/>
        <v/>
      </c>
      <c r="N4112">
        <f t="shared" si="1222"/>
        <v>5146.05</v>
      </c>
      <c r="O4112">
        <f t="shared" ca="1" si="1234"/>
        <v>26</v>
      </c>
      <c r="Q4112" t="str">
        <f t="shared" ca="1" si="1218"/>
        <v>NO</v>
      </c>
      <c r="R4112" t="str">
        <f t="shared" ca="1" si="1219"/>
        <v>NO</v>
      </c>
      <c r="S4112" t="b">
        <f t="shared" ref="S4112:S4175" ca="1" si="1235">AND(Q4112="YES",Q4111="YES")</f>
        <v>0</v>
      </c>
      <c r="T4112" t="b">
        <f t="shared" ref="T4112:T4175" ca="1" si="1236">AND(R4112="YES",R4111="YES")</f>
        <v>0</v>
      </c>
      <c r="U4112">
        <f t="shared" ca="1" si="1221"/>
        <v>1</v>
      </c>
      <c r="W4112" s="7"/>
      <c r="X4112" t="str">
        <f t="shared" ca="1" si="1223"/>
        <v>26</v>
      </c>
    </row>
    <row r="4113" spans="1:24" x14ac:dyDescent="0.3">
      <c r="A4113">
        <f t="shared" si="1224"/>
        <v>4112</v>
      </c>
      <c r="B4113" s="1">
        <v>41085</v>
      </c>
      <c r="C4113">
        <v>5114.6499999999996</v>
      </c>
      <c r="D4113">
        <f t="shared" si="1225"/>
        <v>-31.400000000000546</v>
      </c>
      <c r="E4113" t="str">
        <f t="shared" si="1226"/>
        <v/>
      </c>
      <c r="F4113" s="4">
        <f t="shared" si="1227"/>
        <v>-31.400000000000546</v>
      </c>
      <c r="G4113">
        <f t="shared" ca="1" si="1228"/>
        <v>0.5082777777777775</v>
      </c>
      <c r="H4113">
        <f t="shared" ca="1" si="1229"/>
        <v>0.41220000000000068</v>
      </c>
      <c r="I4113" s="4">
        <f t="shared" ca="1" si="1220"/>
        <v>1.2330853415278424</v>
      </c>
      <c r="J4113" s="8">
        <f t="shared" ca="1" si="1230"/>
        <v>55.218908054995538</v>
      </c>
      <c r="K4113" t="str">
        <f t="shared" ca="1" si="1231"/>
        <v>BUY</v>
      </c>
      <c r="L4113" t="str">
        <f t="shared" ca="1" si="1232"/>
        <v>HOLD</v>
      </c>
      <c r="M4113" t="str">
        <f t="shared" ca="1" si="1233"/>
        <v/>
      </c>
      <c r="N4113">
        <f t="shared" si="1222"/>
        <v>5114.6499999999996</v>
      </c>
      <c r="O4113">
        <f t="shared" ca="1" si="1234"/>
        <v>26</v>
      </c>
      <c r="Q4113" t="str">
        <f t="shared" ref="Q4113:Q4176" ca="1" si="1237">IF(J4113&lt;30,"YES","NO")</f>
        <v>NO</v>
      </c>
      <c r="R4113" t="str">
        <f t="shared" ref="R4113:R4176" ca="1" si="1238">IF(J4113&gt;70,"YES","NO")</f>
        <v>NO</v>
      </c>
      <c r="S4113" t="b">
        <f t="shared" ca="1" si="1235"/>
        <v>0</v>
      </c>
      <c r="T4113" t="b">
        <f t="shared" ca="1" si="1236"/>
        <v>0</v>
      </c>
      <c r="U4113">
        <f t="shared" ca="1" si="1221"/>
        <v>1</v>
      </c>
      <c r="W4113" s="7"/>
      <c r="X4113" t="str">
        <f t="shared" ca="1" si="1223"/>
        <v>26</v>
      </c>
    </row>
    <row r="4114" spans="1:24" x14ac:dyDescent="0.3">
      <c r="A4114">
        <f t="shared" si="1224"/>
        <v>4113</v>
      </c>
      <c r="B4114" s="1">
        <v>41086</v>
      </c>
      <c r="C4114">
        <v>5120.8</v>
      </c>
      <c r="D4114">
        <f t="shared" si="1225"/>
        <v>6.1500000000005457</v>
      </c>
      <c r="E4114">
        <f t="shared" si="1226"/>
        <v>6.1500000000005457</v>
      </c>
      <c r="F4114" s="4" t="str">
        <f t="shared" si="1227"/>
        <v/>
      </c>
      <c r="G4114">
        <f t="shared" ca="1" si="1228"/>
        <v>0.36644444444444468</v>
      </c>
      <c r="H4114">
        <f t="shared" ca="1" si="1229"/>
        <v>0.41220000000000068</v>
      </c>
      <c r="I4114" s="4">
        <f t="shared" ref="I4114:I4177" ca="1" si="1239">IFERROR(G4114/H4114,"")</f>
        <v>0.88899671141301329</v>
      </c>
      <c r="J4114" s="8">
        <f t="shared" ca="1" si="1230"/>
        <v>47.061845372299416</v>
      </c>
      <c r="K4114" t="str">
        <f t="shared" ca="1" si="1231"/>
        <v>BUY</v>
      </c>
      <c r="L4114" t="str">
        <f t="shared" ca="1" si="1232"/>
        <v>HOLD</v>
      </c>
      <c r="M4114" t="str">
        <f t="shared" ca="1" si="1233"/>
        <v/>
      </c>
      <c r="N4114">
        <f t="shared" si="1222"/>
        <v>5120.8</v>
      </c>
      <c r="O4114">
        <f t="shared" ca="1" si="1234"/>
        <v>26</v>
      </c>
      <c r="Q4114" t="str">
        <f t="shared" ca="1" si="1237"/>
        <v>NO</v>
      </c>
      <c r="R4114" t="str">
        <f t="shared" ca="1" si="1238"/>
        <v>NO</v>
      </c>
      <c r="S4114" t="b">
        <f t="shared" ca="1" si="1235"/>
        <v>0</v>
      </c>
      <c r="T4114" t="b">
        <f t="shared" ca="1" si="1236"/>
        <v>0</v>
      </c>
      <c r="U4114">
        <f t="shared" ca="1" si="1221"/>
        <v>1</v>
      </c>
      <c r="W4114" s="7"/>
      <c r="X4114" t="str">
        <f t="shared" ca="1" si="1223"/>
        <v>26</v>
      </c>
    </row>
    <row r="4115" spans="1:24" x14ac:dyDescent="0.3">
      <c r="A4115">
        <f t="shared" si="1224"/>
        <v>4114</v>
      </c>
      <c r="B4115" s="1">
        <v>41087</v>
      </c>
      <c r="C4115">
        <v>5141.8999999999996</v>
      </c>
      <c r="D4115">
        <f t="shared" si="1225"/>
        <v>21.099999999999454</v>
      </c>
      <c r="E4115">
        <f t="shared" si="1226"/>
        <v>21.099999999999454</v>
      </c>
      <c r="F4115" s="4" t="str">
        <f t="shared" si="1227"/>
        <v/>
      </c>
      <c r="G4115">
        <f t="shared" ca="1" si="1228"/>
        <v>0.33150000000000041</v>
      </c>
      <c r="H4115">
        <f t="shared" ca="1" si="1229"/>
        <v>0.41220000000000068</v>
      </c>
      <c r="I4115" s="4">
        <f t="shared" ca="1" si="1239"/>
        <v>0.80422125181950477</v>
      </c>
      <c r="J4115" s="8">
        <f t="shared" ca="1" si="1230"/>
        <v>44.57442517144009</v>
      </c>
      <c r="K4115" t="str">
        <f t="shared" ca="1" si="1231"/>
        <v>BUY</v>
      </c>
      <c r="L4115" t="str">
        <f t="shared" ca="1" si="1232"/>
        <v>HOLD</v>
      </c>
      <c r="M4115" t="str">
        <f t="shared" ca="1" si="1233"/>
        <v/>
      </c>
      <c r="N4115">
        <f t="shared" si="1222"/>
        <v>5141.8999999999996</v>
      </c>
      <c r="O4115">
        <f t="shared" ca="1" si="1234"/>
        <v>26</v>
      </c>
      <c r="Q4115" t="str">
        <f t="shared" ca="1" si="1237"/>
        <v>NO</v>
      </c>
      <c r="R4115" t="str">
        <f t="shared" ca="1" si="1238"/>
        <v>NO</v>
      </c>
      <c r="S4115" t="b">
        <f t="shared" ca="1" si="1235"/>
        <v>0</v>
      </c>
      <c r="T4115" t="b">
        <f t="shared" ca="1" si="1236"/>
        <v>0</v>
      </c>
      <c r="U4115">
        <f t="shared" ca="1" si="1221"/>
        <v>1</v>
      </c>
      <c r="W4115" s="7"/>
      <c r="X4115" t="str">
        <f t="shared" ca="1" si="1223"/>
        <v>26</v>
      </c>
    </row>
    <row r="4116" spans="1:24" x14ac:dyDescent="0.3">
      <c r="A4116">
        <f t="shared" si="1224"/>
        <v>4115</v>
      </c>
      <c r="B4116" s="1">
        <v>41088</v>
      </c>
      <c r="C4116">
        <v>5149.1499999999996</v>
      </c>
      <c r="D4116">
        <f t="shared" si="1225"/>
        <v>7.25</v>
      </c>
      <c r="E4116">
        <f t="shared" si="1226"/>
        <v>7.25</v>
      </c>
      <c r="F4116" s="4" t="str">
        <f t="shared" si="1227"/>
        <v/>
      </c>
      <c r="G4116">
        <f t="shared" ca="1" si="1228"/>
        <v>0.31877777777777738</v>
      </c>
      <c r="H4116">
        <f t="shared" ca="1" si="1229"/>
        <v>0.41220000000000068</v>
      </c>
      <c r="I4116" s="4">
        <f t="shared" ca="1" si="1239"/>
        <v>0.77335705428863866</v>
      </c>
      <c r="J4116" s="8">
        <f t="shared" ca="1" si="1230"/>
        <v>43.60977685900157</v>
      </c>
      <c r="K4116" t="str">
        <f t="shared" ca="1" si="1231"/>
        <v>BUY</v>
      </c>
      <c r="L4116" t="str">
        <f t="shared" ca="1" si="1232"/>
        <v>HOLD</v>
      </c>
      <c r="M4116" t="str">
        <f t="shared" ca="1" si="1233"/>
        <v/>
      </c>
      <c r="N4116">
        <f t="shared" si="1222"/>
        <v>5149.1499999999996</v>
      </c>
      <c r="O4116">
        <f t="shared" ca="1" si="1234"/>
        <v>26</v>
      </c>
      <c r="Q4116" t="str">
        <f t="shared" ca="1" si="1237"/>
        <v>NO</v>
      </c>
      <c r="R4116" t="str">
        <f t="shared" ca="1" si="1238"/>
        <v>NO</v>
      </c>
      <c r="S4116" t="b">
        <f t="shared" ca="1" si="1235"/>
        <v>0</v>
      </c>
      <c r="T4116" t="b">
        <f t="shared" ca="1" si="1236"/>
        <v>0</v>
      </c>
      <c r="U4116">
        <f t="shared" ca="1" si="1221"/>
        <v>1</v>
      </c>
      <c r="W4116" s="7"/>
      <c r="X4116" t="str">
        <f t="shared" ca="1" si="1223"/>
        <v>26</v>
      </c>
    </row>
    <row r="4117" spans="1:24" x14ac:dyDescent="0.3">
      <c r="A4117">
        <f t="shared" si="1224"/>
        <v>4116</v>
      </c>
      <c r="B4117" s="1">
        <v>41089</v>
      </c>
      <c r="C4117">
        <v>5278.9</v>
      </c>
      <c r="D4117">
        <f t="shared" si="1225"/>
        <v>129.75</v>
      </c>
      <c r="E4117">
        <f t="shared" si="1226"/>
        <v>129.75</v>
      </c>
      <c r="F4117" s="4" t="str">
        <f t="shared" si="1227"/>
        <v/>
      </c>
      <c r="G4117">
        <f t="shared" ca="1" si="1228"/>
        <v>0.41664999999999963</v>
      </c>
      <c r="H4117">
        <f t="shared" ca="1" si="1229"/>
        <v>0.47962500000000091</v>
      </c>
      <c r="I4117" s="4">
        <f t="shared" ca="1" si="1239"/>
        <v>0.86869950482147273</v>
      </c>
      <c r="J4117" s="8">
        <f t="shared" ca="1" si="1230"/>
        <v>46.486848344537044</v>
      </c>
      <c r="K4117" t="str">
        <f t="shared" ca="1" si="1231"/>
        <v>BUY</v>
      </c>
      <c r="L4117" t="str">
        <f t="shared" ca="1" si="1232"/>
        <v>HOLD</v>
      </c>
      <c r="M4117" t="str">
        <f t="shared" ca="1" si="1233"/>
        <v/>
      </c>
      <c r="N4117">
        <f t="shared" si="1222"/>
        <v>5278.9</v>
      </c>
      <c r="O4117">
        <f t="shared" ca="1" si="1234"/>
        <v>26</v>
      </c>
      <c r="Q4117" t="str">
        <f t="shared" ca="1" si="1237"/>
        <v>NO</v>
      </c>
      <c r="R4117" t="str">
        <f t="shared" ca="1" si="1238"/>
        <v>NO</v>
      </c>
      <c r="S4117" t="b">
        <f t="shared" ca="1" si="1235"/>
        <v>0</v>
      </c>
      <c r="T4117" t="b">
        <f t="shared" ca="1" si="1236"/>
        <v>0</v>
      </c>
      <c r="U4117">
        <f t="shared" ca="1" si="1221"/>
        <v>1</v>
      </c>
      <c r="W4117" s="7"/>
      <c r="X4117" t="str">
        <f t="shared" ca="1" si="1223"/>
        <v>26</v>
      </c>
    </row>
    <row r="4118" spans="1:24" x14ac:dyDescent="0.3">
      <c r="A4118">
        <f t="shared" si="1224"/>
        <v>4117</v>
      </c>
      <c r="B4118" s="1">
        <v>41092</v>
      </c>
      <c r="C4118">
        <v>5278.6</v>
      </c>
      <c r="D4118">
        <f t="shared" si="1225"/>
        <v>-0.2999999999992724</v>
      </c>
      <c r="E4118" t="str">
        <f t="shared" si="1226"/>
        <v/>
      </c>
      <c r="F4118" s="4">
        <f t="shared" si="1227"/>
        <v>-0.2999999999992724</v>
      </c>
      <c r="G4118">
        <f t="shared" ca="1" si="1228"/>
        <v>0.39427777777777817</v>
      </c>
      <c r="H4118">
        <f t="shared" ca="1" si="1229"/>
        <v>0.38429999999999931</v>
      </c>
      <c r="I4118" s="4">
        <f t="shared" ca="1" si="1239"/>
        <v>1.025963512302313</v>
      </c>
      <c r="J4118" s="8">
        <f t="shared" ca="1" si="1230"/>
        <v>50.640769494234569</v>
      </c>
      <c r="K4118" t="str">
        <f t="shared" ca="1" si="1231"/>
        <v>BUY</v>
      </c>
      <c r="L4118" t="str">
        <f t="shared" ca="1" si="1232"/>
        <v>HOLD</v>
      </c>
      <c r="M4118" t="str">
        <f t="shared" ca="1" si="1233"/>
        <v/>
      </c>
      <c r="N4118">
        <f t="shared" si="1222"/>
        <v>5278.6</v>
      </c>
      <c r="O4118">
        <f t="shared" ca="1" si="1234"/>
        <v>26</v>
      </c>
      <c r="Q4118" t="str">
        <f t="shared" ca="1" si="1237"/>
        <v>NO</v>
      </c>
      <c r="R4118" t="str">
        <f t="shared" ca="1" si="1238"/>
        <v>NO</v>
      </c>
      <c r="S4118" t="b">
        <f t="shared" ca="1" si="1235"/>
        <v>0</v>
      </c>
      <c r="T4118" t="b">
        <f t="shared" ca="1" si="1236"/>
        <v>0</v>
      </c>
      <c r="U4118">
        <f t="shared" ca="1" si="1221"/>
        <v>1</v>
      </c>
      <c r="W4118" s="7"/>
      <c r="X4118" t="str">
        <f t="shared" ca="1" si="1223"/>
        <v>26</v>
      </c>
    </row>
    <row r="4119" spans="1:24" x14ac:dyDescent="0.3">
      <c r="A4119">
        <f t="shared" si="1224"/>
        <v>4118</v>
      </c>
      <c r="B4119" s="1">
        <v>41093</v>
      </c>
      <c r="C4119">
        <v>5287.95</v>
      </c>
      <c r="D4119">
        <f t="shared" si="1225"/>
        <v>9.3499999999994543</v>
      </c>
      <c r="E4119">
        <f t="shared" si="1226"/>
        <v>9.3499999999994543</v>
      </c>
      <c r="F4119" s="4" t="str">
        <f t="shared" si="1227"/>
        <v/>
      </c>
      <c r="G4119">
        <f t="shared" ca="1" si="1228"/>
        <v>0.39849999999999958</v>
      </c>
      <c r="H4119">
        <f t="shared" ca="1" si="1229"/>
        <v>0.38429999999999931</v>
      </c>
      <c r="I4119" s="4">
        <f t="shared" ca="1" si="1239"/>
        <v>1.0369502992453821</v>
      </c>
      <c r="J4119" s="8">
        <f t="shared" ca="1" si="1230"/>
        <v>50.907000510986229</v>
      </c>
      <c r="K4119" t="str">
        <f t="shared" ca="1" si="1231"/>
        <v>BUY</v>
      </c>
      <c r="L4119" t="str">
        <f t="shared" ca="1" si="1232"/>
        <v>HOLD</v>
      </c>
      <c r="M4119" t="str">
        <f t="shared" ca="1" si="1233"/>
        <v/>
      </c>
      <c r="N4119">
        <f t="shared" si="1222"/>
        <v>5287.95</v>
      </c>
      <c r="O4119">
        <f t="shared" ca="1" si="1234"/>
        <v>26</v>
      </c>
      <c r="Q4119" t="str">
        <f t="shared" ca="1" si="1237"/>
        <v>NO</v>
      </c>
      <c r="R4119" t="str">
        <f t="shared" ca="1" si="1238"/>
        <v>NO</v>
      </c>
      <c r="S4119" t="b">
        <f t="shared" ca="1" si="1235"/>
        <v>0</v>
      </c>
      <c r="T4119" t="b">
        <f t="shared" ca="1" si="1236"/>
        <v>0</v>
      </c>
      <c r="U4119">
        <f t="shared" ca="1" si="1221"/>
        <v>1</v>
      </c>
      <c r="W4119" s="7"/>
      <c r="X4119" t="str">
        <f t="shared" ca="1" si="1223"/>
        <v>26</v>
      </c>
    </row>
    <row r="4120" spans="1:24" x14ac:dyDescent="0.3">
      <c r="A4120">
        <f t="shared" si="1224"/>
        <v>4119</v>
      </c>
      <c r="B4120" s="1">
        <v>41094</v>
      </c>
      <c r="C4120">
        <v>5302.55</v>
      </c>
      <c r="D4120">
        <f t="shared" si="1225"/>
        <v>14.600000000000364</v>
      </c>
      <c r="E4120">
        <f t="shared" si="1226"/>
        <v>14.600000000000364</v>
      </c>
      <c r="F4120" s="4" t="str">
        <f t="shared" si="1227"/>
        <v/>
      </c>
      <c r="G4120">
        <f t="shared" ca="1" si="1228"/>
        <v>0.37325000000000003</v>
      </c>
      <c r="H4120">
        <f t="shared" ca="1" si="1229"/>
        <v>0.31362499999999954</v>
      </c>
      <c r="I4120" s="4">
        <f t="shared" ca="1" si="1239"/>
        <v>1.1901155838979691</v>
      </c>
      <c r="J4120" s="8">
        <f t="shared" ca="1" si="1230"/>
        <v>54.340309372156547</v>
      </c>
      <c r="K4120" t="str">
        <f t="shared" ca="1" si="1231"/>
        <v>BUY</v>
      </c>
      <c r="L4120" t="str">
        <f t="shared" ca="1" si="1232"/>
        <v>HOLD</v>
      </c>
      <c r="M4120" t="str">
        <f t="shared" ca="1" si="1233"/>
        <v/>
      </c>
      <c r="N4120">
        <f t="shared" si="1222"/>
        <v>5302.55</v>
      </c>
      <c r="O4120">
        <f t="shared" ca="1" si="1234"/>
        <v>26</v>
      </c>
      <c r="Q4120" t="str">
        <f t="shared" ca="1" si="1237"/>
        <v>NO</v>
      </c>
      <c r="R4120" t="str">
        <f t="shared" ca="1" si="1238"/>
        <v>NO</v>
      </c>
      <c r="S4120" t="b">
        <f t="shared" ca="1" si="1235"/>
        <v>0</v>
      </c>
      <c r="T4120" t="b">
        <f t="shared" ca="1" si="1236"/>
        <v>0</v>
      </c>
      <c r="U4120">
        <f t="shared" ca="1" si="1221"/>
        <v>1</v>
      </c>
      <c r="W4120" s="7"/>
      <c r="X4120" t="str">
        <f t="shared" ca="1" si="1223"/>
        <v>26</v>
      </c>
    </row>
    <row r="4121" spans="1:24" x14ac:dyDescent="0.3">
      <c r="A4121">
        <f t="shared" si="1224"/>
        <v>4120</v>
      </c>
      <c r="B4121" s="1">
        <v>41095</v>
      </c>
      <c r="C4121">
        <v>5327.3</v>
      </c>
      <c r="D4121">
        <f t="shared" si="1225"/>
        <v>24.75</v>
      </c>
      <c r="E4121">
        <f t="shared" si="1226"/>
        <v>24.75</v>
      </c>
      <c r="F4121" s="4" t="str">
        <f t="shared" si="1227"/>
        <v/>
      </c>
      <c r="G4121">
        <f t="shared" ca="1" si="1228"/>
        <v>0.31369999999999981</v>
      </c>
      <c r="H4121">
        <f t="shared" ca="1" si="1229"/>
        <v>0.31362499999999954</v>
      </c>
      <c r="I4121" s="4">
        <f t="shared" ca="1" si="1239"/>
        <v>1.0002391390992436</v>
      </c>
      <c r="J4121" s="8">
        <f t="shared" ca="1" si="1230"/>
        <v>50.005977762722701</v>
      </c>
      <c r="K4121" t="str">
        <f t="shared" ca="1" si="1231"/>
        <v>BUY</v>
      </c>
      <c r="L4121" t="str">
        <f t="shared" ca="1" si="1232"/>
        <v>HOLD</v>
      </c>
      <c r="M4121" t="str">
        <f t="shared" ca="1" si="1233"/>
        <v/>
      </c>
      <c r="N4121">
        <f t="shared" si="1222"/>
        <v>5327.3</v>
      </c>
      <c r="O4121">
        <f t="shared" ca="1" si="1234"/>
        <v>26</v>
      </c>
      <c r="Q4121" t="str">
        <f t="shared" ca="1" si="1237"/>
        <v>NO</v>
      </c>
      <c r="R4121" t="str">
        <f t="shared" ca="1" si="1238"/>
        <v>NO</v>
      </c>
      <c r="S4121" t="b">
        <f t="shared" ca="1" si="1235"/>
        <v>0</v>
      </c>
      <c r="T4121" t="b">
        <f t="shared" ca="1" si="1236"/>
        <v>0</v>
      </c>
      <c r="U4121">
        <f t="shared" ca="1" si="1221"/>
        <v>1</v>
      </c>
      <c r="W4121" s="7"/>
      <c r="X4121" t="str">
        <f t="shared" ca="1" si="1223"/>
        <v>26</v>
      </c>
    </row>
    <row r="4122" spans="1:24" x14ac:dyDescent="0.3">
      <c r="A4122">
        <f t="shared" si="1224"/>
        <v>4121</v>
      </c>
      <c r="B4122" s="1">
        <v>41096</v>
      </c>
      <c r="C4122">
        <v>5316.95</v>
      </c>
      <c r="D4122">
        <f t="shared" si="1225"/>
        <v>-10.350000000000364</v>
      </c>
      <c r="E4122" t="str">
        <f t="shared" si="1226"/>
        <v/>
      </c>
      <c r="F4122" s="4">
        <f t="shared" si="1227"/>
        <v>-10.350000000000364</v>
      </c>
      <c r="G4122">
        <f t="shared" ca="1" si="1228"/>
        <v>0.31369999999999981</v>
      </c>
      <c r="H4122">
        <f t="shared" ca="1" si="1229"/>
        <v>0.1525</v>
      </c>
      <c r="I4122" s="4">
        <f t="shared" ca="1" si="1239"/>
        <v>2.0570491803278679</v>
      </c>
      <c r="J4122" s="8">
        <f t="shared" ca="1" si="1230"/>
        <v>67.28871728871728</v>
      </c>
      <c r="K4122" t="str">
        <f t="shared" ca="1" si="1231"/>
        <v>BUY</v>
      </c>
      <c r="L4122" t="str">
        <f t="shared" ca="1" si="1232"/>
        <v>HOLD</v>
      </c>
      <c r="M4122" t="str">
        <f t="shared" ca="1" si="1233"/>
        <v/>
      </c>
      <c r="N4122">
        <f t="shared" si="1222"/>
        <v>5316.95</v>
      </c>
      <c r="O4122">
        <f t="shared" ca="1" si="1234"/>
        <v>26</v>
      </c>
      <c r="Q4122" t="str">
        <f t="shared" ca="1" si="1237"/>
        <v>NO</v>
      </c>
      <c r="R4122" t="str">
        <f t="shared" ca="1" si="1238"/>
        <v>NO</v>
      </c>
      <c r="S4122" t="b">
        <f t="shared" ca="1" si="1235"/>
        <v>0</v>
      </c>
      <c r="T4122" t="b">
        <f t="shared" ca="1" si="1236"/>
        <v>0</v>
      </c>
      <c r="U4122">
        <f t="shared" ca="1" si="1221"/>
        <v>1</v>
      </c>
      <c r="W4122" s="7"/>
      <c r="X4122" t="str">
        <f t="shared" ca="1" si="1223"/>
        <v>26</v>
      </c>
    </row>
    <row r="4123" spans="1:24" x14ac:dyDescent="0.3">
      <c r="A4123">
        <f t="shared" si="1224"/>
        <v>4122</v>
      </c>
      <c r="B4123" s="1">
        <v>41099</v>
      </c>
      <c r="C4123">
        <v>5275.15</v>
      </c>
      <c r="D4123">
        <f t="shared" si="1225"/>
        <v>-41.800000000000182</v>
      </c>
      <c r="E4123" t="str">
        <f t="shared" si="1226"/>
        <v/>
      </c>
      <c r="F4123" s="4">
        <f t="shared" si="1227"/>
        <v>-41.800000000000182</v>
      </c>
      <c r="G4123">
        <f t="shared" ca="1" si="1228"/>
        <v>0.30455555555555497</v>
      </c>
      <c r="H4123">
        <f t="shared" ca="1" si="1229"/>
        <v>0.20560000000000037</v>
      </c>
      <c r="I4123" s="4">
        <f t="shared" ca="1" si="1239"/>
        <v>1.4813013402507511</v>
      </c>
      <c r="J4123" s="8">
        <f t="shared" ca="1" si="1230"/>
        <v>59.698566885917067</v>
      </c>
      <c r="K4123" t="str">
        <f t="shared" ca="1" si="1231"/>
        <v>BUY</v>
      </c>
      <c r="L4123" t="str">
        <f t="shared" ca="1" si="1232"/>
        <v>HOLD</v>
      </c>
      <c r="M4123" t="str">
        <f t="shared" ca="1" si="1233"/>
        <v/>
      </c>
      <c r="N4123">
        <f t="shared" si="1222"/>
        <v>5275.15</v>
      </c>
      <c r="O4123">
        <f t="shared" ca="1" si="1234"/>
        <v>26</v>
      </c>
      <c r="Q4123" t="str">
        <f t="shared" ca="1" si="1237"/>
        <v>NO</v>
      </c>
      <c r="R4123" t="str">
        <f t="shared" ca="1" si="1238"/>
        <v>NO</v>
      </c>
      <c r="S4123" t="b">
        <f t="shared" ca="1" si="1235"/>
        <v>0</v>
      </c>
      <c r="T4123" t="b">
        <f t="shared" ca="1" si="1236"/>
        <v>0</v>
      </c>
      <c r="U4123">
        <f t="shared" ca="1" si="1221"/>
        <v>1</v>
      </c>
      <c r="W4123" s="7"/>
      <c r="X4123" t="str">
        <f t="shared" ca="1" si="1223"/>
        <v>26</v>
      </c>
    </row>
    <row r="4124" spans="1:24" x14ac:dyDescent="0.3">
      <c r="A4124">
        <f t="shared" si="1224"/>
        <v>4123</v>
      </c>
      <c r="B4124" s="1">
        <v>41100</v>
      </c>
      <c r="C4124">
        <v>5345.35</v>
      </c>
      <c r="D4124">
        <f t="shared" si="1225"/>
        <v>70.200000000000728</v>
      </c>
      <c r="E4124">
        <f t="shared" si="1226"/>
        <v>70.200000000000728</v>
      </c>
      <c r="F4124" s="4" t="str">
        <f t="shared" si="1227"/>
        <v/>
      </c>
      <c r="G4124">
        <f t="shared" ca="1" si="1228"/>
        <v>0.36400000000000043</v>
      </c>
      <c r="H4124">
        <f t="shared" ca="1" si="1229"/>
        <v>0.20560000000000037</v>
      </c>
      <c r="I4124" s="4">
        <f t="shared" ca="1" si="1239"/>
        <v>1.7704280155642014</v>
      </c>
      <c r="J4124" s="8">
        <f t="shared" ca="1" si="1230"/>
        <v>63.904494382022456</v>
      </c>
      <c r="K4124" t="str">
        <f t="shared" ca="1" si="1231"/>
        <v>BUY</v>
      </c>
      <c r="L4124" t="str">
        <f t="shared" ca="1" si="1232"/>
        <v>HOLD</v>
      </c>
      <c r="M4124" t="str">
        <f t="shared" ca="1" si="1233"/>
        <v/>
      </c>
      <c r="N4124">
        <f t="shared" si="1222"/>
        <v>5345.35</v>
      </c>
      <c r="O4124">
        <f t="shared" ca="1" si="1234"/>
        <v>26</v>
      </c>
      <c r="Q4124" t="str">
        <f t="shared" ca="1" si="1237"/>
        <v>NO</v>
      </c>
      <c r="R4124" t="str">
        <f t="shared" ca="1" si="1238"/>
        <v>NO</v>
      </c>
      <c r="S4124" t="b">
        <f t="shared" ca="1" si="1235"/>
        <v>0</v>
      </c>
      <c r="T4124" t="b">
        <f t="shared" ca="1" si="1236"/>
        <v>0</v>
      </c>
      <c r="U4124">
        <f t="shared" ca="1" si="1221"/>
        <v>1</v>
      </c>
      <c r="W4124" s="7"/>
      <c r="X4124" t="str">
        <f t="shared" ca="1" si="1223"/>
        <v>26</v>
      </c>
    </row>
    <row r="4125" spans="1:24" x14ac:dyDescent="0.3">
      <c r="A4125">
        <f t="shared" si="1224"/>
        <v>4124</v>
      </c>
      <c r="B4125" s="1">
        <v>41101</v>
      </c>
      <c r="C4125">
        <v>5306.3</v>
      </c>
      <c r="D4125">
        <f t="shared" si="1225"/>
        <v>-39.050000000000182</v>
      </c>
      <c r="E4125" t="str">
        <f t="shared" si="1226"/>
        <v/>
      </c>
      <c r="F4125" s="4">
        <f t="shared" si="1227"/>
        <v>-39.050000000000182</v>
      </c>
      <c r="G4125">
        <f t="shared" ca="1" si="1228"/>
        <v>0.35393750000000068</v>
      </c>
      <c r="H4125">
        <f t="shared" ca="1" si="1229"/>
        <v>0.23641666666666727</v>
      </c>
      <c r="I4125" s="4">
        <f t="shared" ca="1" si="1239"/>
        <v>1.497091998590059</v>
      </c>
      <c r="J4125" s="8">
        <f t="shared" ca="1" si="1230"/>
        <v>59.95341779299148</v>
      </c>
      <c r="K4125" t="str">
        <f t="shared" ca="1" si="1231"/>
        <v>BUY</v>
      </c>
      <c r="L4125" t="str">
        <f t="shared" ca="1" si="1232"/>
        <v>HOLD</v>
      </c>
      <c r="M4125" t="str">
        <f t="shared" ca="1" si="1233"/>
        <v/>
      </c>
      <c r="N4125">
        <f t="shared" si="1222"/>
        <v>5306.3</v>
      </c>
      <c r="O4125">
        <f t="shared" ca="1" si="1234"/>
        <v>26</v>
      </c>
      <c r="Q4125" t="str">
        <f t="shared" ca="1" si="1237"/>
        <v>NO</v>
      </c>
      <c r="R4125" t="str">
        <f t="shared" ca="1" si="1238"/>
        <v>NO</v>
      </c>
      <c r="S4125" t="b">
        <f t="shared" ca="1" si="1235"/>
        <v>0</v>
      </c>
      <c r="T4125" t="b">
        <f t="shared" ca="1" si="1236"/>
        <v>0</v>
      </c>
      <c r="U4125">
        <f t="shared" ca="1" si="1221"/>
        <v>1</v>
      </c>
      <c r="W4125" s="7"/>
      <c r="X4125" t="str">
        <f t="shared" ca="1" si="1223"/>
        <v>26</v>
      </c>
    </row>
    <row r="4126" spans="1:24" x14ac:dyDescent="0.3">
      <c r="A4126">
        <f t="shared" si="1224"/>
        <v>4125</v>
      </c>
      <c r="B4126" s="1">
        <v>41102</v>
      </c>
      <c r="C4126">
        <v>5235.25</v>
      </c>
      <c r="D4126">
        <f t="shared" si="1225"/>
        <v>-71.050000000000182</v>
      </c>
      <c r="E4126" t="str">
        <f t="shared" si="1226"/>
        <v/>
      </c>
      <c r="F4126" s="4">
        <f t="shared" si="1227"/>
        <v>-71.050000000000182</v>
      </c>
      <c r="G4126">
        <f t="shared" ca="1" si="1228"/>
        <v>0.35393750000000068</v>
      </c>
      <c r="H4126">
        <f t="shared" ca="1" si="1229"/>
        <v>0.32325000000000126</v>
      </c>
      <c r="I4126" s="4">
        <f t="shared" ca="1" si="1239"/>
        <v>1.0949342614075772</v>
      </c>
      <c r="J4126" s="8">
        <f t="shared" ca="1" si="1230"/>
        <v>52.265805260729074</v>
      </c>
      <c r="K4126" t="str">
        <f t="shared" ca="1" si="1231"/>
        <v>BUY</v>
      </c>
      <c r="L4126" t="str">
        <f t="shared" ca="1" si="1232"/>
        <v>HOLD</v>
      </c>
      <c r="M4126" t="str">
        <f t="shared" ca="1" si="1233"/>
        <v/>
      </c>
      <c r="N4126">
        <f t="shared" si="1222"/>
        <v>5235.25</v>
      </c>
      <c r="O4126">
        <f t="shared" ca="1" si="1234"/>
        <v>26</v>
      </c>
      <c r="Q4126" t="str">
        <f t="shared" ca="1" si="1237"/>
        <v>NO</v>
      </c>
      <c r="R4126" t="str">
        <f t="shared" ca="1" si="1238"/>
        <v>NO</v>
      </c>
      <c r="S4126" t="b">
        <f t="shared" ca="1" si="1235"/>
        <v>0</v>
      </c>
      <c r="T4126" t="b">
        <f t="shared" ca="1" si="1236"/>
        <v>0</v>
      </c>
      <c r="U4126">
        <f t="shared" ca="1" si="1221"/>
        <v>1</v>
      </c>
      <c r="W4126" s="7"/>
      <c r="X4126" t="str">
        <f t="shared" ca="1" si="1223"/>
        <v>26</v>
      </c>
    </row>
    <row r="4127" spans="1:24" x14ac:dyDescent="0.3">
      <c r="A4127">
        <f t="shared" si="1224"/>
        <v>4126</v>
      </c>
      <c r="B4127" s="1">
        <v>41103</v>
      </c>
      <c r="C4127">
        <v>5227.25</v>
      </c>
      <c r="D4127">
        <f t="shared" si="1225"/>
        <v>-8</v>
      </c>
      <c r="E4127" t="str">
        <f t="shared" si="1226"/>
        <v/>
      </c>
      <c r="F4127" s="4">
        <f t="shared" si="1227"/>
        <v>-8</v>
      </c>
      <c r="G4127">
        <f t="shared" ca="1" si="1228"/>
        <v>0.35393750000000068</v>
      </c>
      <c r="H4127">
        <f t="shared" ca="1" si="1229"/>
        <v>0.28425000000000028</v>
      </c>
      <c r="I4127" s="4">
        <f t="shared" ca="1" si="1239"/>
        <v>1.2451627088830266</v>
      </c>
      <c r="J4127" s="8">
        <f t="shared" ca="1" si="1230"/>
        <v>55.459798256781923</v>
      </c>
      <c r="K4127" t="str">
        <f t="shared" ca="1" si="1231"/>
        <v>BUY</v>
      </c>
      <c r="L4127" t="str">
        <f t="shared" ca="1" si="1232"/>
        <v>HOLD</v>
      </c>
      <c r="M4127" t="str">
        <f t="shared" ca="1" si="1233"/>
        <v/>
      </c>
      <c r="N4127">
        <f t="shared" si="1222"/>
        <v>5227.25</v>
      </c>
      <c r="O4127">
        <f t="shared" ca="1" si="1234"/>
        <v>26</v>
      </c>
      <c r="Q4127" t="str">
        <f t="shared" ca="1" si="1237"/>
        <v>NO</v>
      </c>
      <c r="R4127" t="str">
        <f t="shared" ca="1" si="1238"/>
        <v>NO</v>
      </c>
      <c r="S4127" t="b">
        <f t="shared" ca="1" si="1235"/>
        <v>0</v>
      </c>
      <c r="T4127" t="b">
        <f t="shared" ca="1" si="1236"/>
        <v>0</v>
      </c>
      <c r="U4127">
        <f t="shared" ca="1" si="1221"/>
        <v>1</v>
      </c>
      <c r="W4127" s="7"/>
      <c r="X4127" t="str">
        <f t="shared" ca="1" si="1223"/>
        <v>26</v>
      </c>
    </row>
    <row r="4128" spans="1:24" x14ac:dyDescent="0.3">
      <c r="A4128">
        <f t="shared" si="1224"/>
        <v>4127</v>
      </c>
      <c r="B4128" s="1">
        <v>41106</v>
      </c>
      <c r="C4128">
        <v>5197.25</v>
      </c>
      <c r="D4128">
        <f t="shared" si="1225"/>
        <v>-30</v>
      </c>
      <c r="E4128" t="str">
        <f t="shared" si="1226"/>
        <v/>
      </c>
      <c r="F4128" s="4">
        <f t="shared" si="1227"/>
        <v>-30</v>
      </c>
      <c r="G4128">
        <f t="shared" ca="1" si="1228"/>
        <v>0.39571428571428569</v>
      </c>
      <c r="H4128">
        <f t="shared" ca="1" si="1229"/>
        <v>0.28650000000000025</v>
      </c>
      <c r="I4128" s="4">
        <f t="shared" ca="1" si="1239"/>
        <v>1.3812016953378197</v>
      </c>
      <c r="J4128" s="8">
        <f t="shared" ca="1" si="1230"/>
        <v>58.004397445293662</v>
      </c>
      <c r="K4128" t="str">
        <f t="shared" ca="1" si="1231"/>
        <v>BUY</v>
      </c>
      <c r="L4128" t="str">
        <f t="shared" ca="1" si="1232"/>
        <v>HOLD</v>
      </c>
      <c r="M4128" t="str">
        <f t="shared" ca="1" si="1233"/>
        <v/>
      </c>
      <c r="N4128">
        <f t="shared" si="1222"/>
        <v>5197.25</v>
      </c>
      <c r="O4128">
        <f t="shared" ca="1" si="1234"/>
        <v>26</v>
      </c>
      <c r="Q4128" t="str">
        <f t="shared" ca="1" si="1237"/>
        <v>NO</v>
      </c>
      <c r="R4128" t="str">
        <f t="shared" ca="1" si="1238"/>
        <v>NO</v>
      </c>
      <c r="S4128" t="b">
        <f t="shared" ca="1" si="1235"/>
        <v>0</v>
      </c>
      <c r="T4128" t="b">
        <f t="shared" ca="1" si="1236"/>
        <v>0</v>
      </c>
      <c r="U4128">
        <f t="shared" ca="1" si="1221"/>
        <v>1</v>
      </c>
      <c r="W4128" s="7"/>
      <c r="X4128" t="str">
        <f t="shared" ca="1" si="1223"/>
        <v>26</v>
      </c>
    </row>
    <row r="4129" spans="1:24" x14ac:dyDescent="0.3">
      <c r="A4129">
        <f t="shared" si="1224"/>
        <v>4128</v>
      </c>
      <c r="B4129" s="1">
        <v>41107</v>
      </c>
      <c r="C4129">
        <v>5192.8500000000004</v>
      </c>
      <c r="D4129">
        <f t="shared" si="1225"/>
        <v>-4.3999999999996362</v>
      </c>
      <c r="E4129" t="str">
        <f t="shared" si="1226"/>
        <v/>
      </c>
      <c r="F4129" s="4">
        <f t="shared" si="1227"/>
        <v>-4.3999999999996362</v>
      </c>
      <c r="G4129">
        <f t="shared" ca="1" si="1228"/>
        <v>0.42650000000000093</v>
      </c>
      <c r="H4129">
        <f t="shared" ca="1" si="1229"/>
        <v>0.25618749999999979</v>
      </c>
      <c r="I4129" s="4">
        <f t="shared" ca="1" si="1239"/>
        <v>1.6647962917784875</v>
      </c>
      <c r="J4129" s="8">
        <f t="shared" ca="1" si="1230"/>
        <v>62.473679392108465</v>
      </c>
      <c r="K4129" t="str">
        <f t="shared" ca="1" si="1231"/>
        <v>BUY</v>
      </c>
      <c r="L4129" t="str">
        <f t="shared" ca="1" si="1232"/>
        <v>HOLD</v>
      </c>
      <c r="M4129" t="str">
        <f t="shared" ca="1" si="1233"/>
        <v/>
      </c>
      <c r="N4129">
        <f t="shared" si="1222"/>
        <v>5192.8500000000004</v>
      </c>
      <c r="O4129">
        <f t="shared" ca="1" si="1234"/>
        <v>26</v>
      </c>
      <c r="Q4129" t="str">
        <f t="shared" ca="1" si="1237"/>
        <v>NO</v>
      </c>
      <c r="R4129" t="str">
        <f t="shared" ca="1" si="1238"/>
        <v>NO</v>
      </c>
      <c r="S4129" t="b">
        <f t="shared" ca="1" si="1235"/>
        <v>0</v>
      </c>
      <c r="T4129" t="b">
        <f t="shared" ca="1" si="1236"/>
        <v>0</v>
      </c>
      <c r="U4129">
        <f t="shared" ca="1" si="1221"/>
        <v>1</v>
      </c>
      <c r="W4129" s="7"/>
      <c r="X4129" t="str">
        <f t="shared" ca="1" si="1223"/>
        <v>26</v>
      </c>
    </row>
    <row r="4130" spans="1:24" x14ac:dyDescent="0.3">
      <c r="A4130">
        <f t="shared" si="1224"/>
        <v>4129</v>
      </c>
      <c r="B4130" s="1">
        <v>41108</v>
      </c>
      <c r="C4130">
        <v>5216.3</v>
      </c>
      <c r="D4130">
        <f t="shared" si="1225"/>
        <v>23.449999999999818</v>
      </c>
      <c r="E4130">
        <f t="shared" si="1226"/>
        <v>23.449999999999818</v>
      </c>
      <c r="F4130" s="4" t="str">
        <f t="shared" si="1227"/>
        <v/>
      </c>
      <c r="G4130">
        <f t="shared" ca="1" si="1228"/>
        <v>0.45350000000000057</v>
      </c>
      <c r="H4130">
        <f t="shared" ca="1" si="1229"/>
        <v>0.25618749999999979</v>
      </c>
      <c r="I4130" s="4">
        <f t="shared" ca="1" si="1239"/>
        <v>1.7701878506952953</v>
      </c>
      <c r="J4130" s="8">
        <f t="shared" ca="1" si="1230"/>
        <v>63.901365037428498</v>
      </c>
      <c r="K4130" t="str">
        <f t="shared" ca="1" si="1231"/>
        <v>BUY</v>
      </c>
      <c r="L4130" t="str">
        <f t="shared" ca="1" si="1232"/>
        <v>HOLD</v>
      </c>
      <c r="M4130" t="str">
        <f t="shared" ca="1" si="1233"/>
        <v/>
      </c>
      <c r="N4130">
        <f t="shared" si="1222"/>
        <v>5216.3</v>
      </c>
      <c r="O4130">
        <f t="shared" ca="1" si="1234"/>
        <v>26</v>
      </c>
      <c r="Q4130" t="str">
        <f t="shared" ca="1" si="1237"/>
        <v>NO</v>
      </c>
      <c r="R4130" t="str">
        <f t="shared" ca="1" si="1238"/>
        <v>NO</v>
      </c>
      <c r="S4130" t="b">
        <f t="shared" ca="1" si="1235"/>
        <v>0</v>
      </c>
      <c r="T4130" t="b">
        <f t="shared" ca="1" si="1236"/>
        <v>0</v>
      </c>
      <c r="U4130">
        <f t="shared" ca="1" si="1221"/>
        <v>1</v>
      </c>
      <c r="W4130" s="7"/>
      <c r="X4130" t="str">
        <f t="shared" ca="1" si="1223"/>
        <v>26</v>
      </c>
    </row>
    <row r="4131" spans="1:24" x14ac:dyDescent="0.3">
      <c r="A4131">
        <f t="shared" si="1224"/>
        <v>4130</v>
      </c>
      <c r="B4131" s="1">
        <v>41109</v>
      </c>
      <c r="C4131">
        <v>5242.7</v>
      </c>
      <c r="D4131">
        <f t="shared" si="1225"/>
        <v>26.399999999999636</v>
      </c>
      <c r="E4131">
        <f t="shared" si="1226"/>
        <v>26.399999999999636</v>
      </c>
      <c r="F4131" s="4" t="str">
        <f t="shared" si="1227"/>
        <v/>
      </c>
      <c r="G4131">
        <f t="shared" ca="1" si="1228"/>
        <v>0.28125</v>
      </c>
      <c r="H4131">
        <f t="shared" ca="1" si="1229"/>
        <v>0.25618749999999979</v>
      </c>
      <c r="I4131" s="4">
        <f t="shared" ca="1" si="1239"/>
        <v>1.0978287387167611</v>
      </c>
      <c r="J4131" s="8">
        <f t="shared" ca="1" si="1230"/>
        <v>52.331666472845704</v>
      </c>
      <c r="K4131" t="str">
        <f t="shared" ca="1" si="1231"/>
        <v>BUY</v>
      </c>
      <c r="L4131" t="str">
        <f t="shared" ca="1" si="1232"/>
        <v>HOLD</v>
      </c>
      <c r="M4131" t="str">
        <f t="shared" ca="1" si="1233"/>
        <v/>
      </c>
      <c r="N4131">
        <f t="shared" si="1222"/>
        <v>5242.7</v>
      </c>
      <c r="O4131">
        <f t="shared" ca="1" si="1234"/>
        <v>26</v>
      </c>
      <c r="Q4131" t="str">
        <f t="shared" ca="1" si="1237"/>
        <v>NO</v>
      </c>
      <c r="R4131" t="str">
        <f t="shared" ca="1" si="1238"/>
        <v>NO</v>
      </c>
      <c r="S4131" t="b">
        <f t="shared" ca="1" si="1235"/>
        <v>0</v>
      </c>
      <c r="T4131" t="b">
        <f t="shared" ca="1" si="1236"/>
        <v>0</v>
      </c>
      <c r="U4131">
        <f t="shared" ca="1" si="1221"/>
        <v>1</v>
      </c>
      <c r="W4131" s="7"/>
      <c r="X4131" t="str">
        <f t="shared" ca="1" si="1223"/>
        <v>26</v>
      </c>
    </row>
    <row r="4132" spans="1:24" x14ac:dyDescent="0.3">
      <c r="A4132">
        <f t="shared" si="1224"/>
        <v>4131</v>
      </c>
      <c r="B4132" s="1">
        <v>41110</v>
      </c>
      <c r="C4132">
        <v>5205.1000000000004</v>
      </c>
      <c r="D4132">
        <f t="shared" si="1225"/>
        <v>-37.599999999999454</v>
      </c>
      <c r="E4132" t="str">
        <f t="shared" si="1226"/>
        <v/>
      </c>
      <c r="F4132" s="4">
        <f t="shared" si="1227"/>
        <v>-37.599999999999454</v>
      </c>
      <c r="G4132">
        <f t="shared" ca="1" si="1228"/>
        <v>0.28125</v>
      </c>
      <c r="H4132">
        <f t="shared" ca="1" si="1229"/>
        <v>0.30281249999999998</v>
      </c>
      <c r="I4132" s="4">
        <f t="shared" ca="1" si="1239"/>
        <v>0.92879256965944279</v>
      </c>
      <c r="J4132" s="8">
        <f t="shared" ca="1" si="1230"/>
        <v>48.154093097913325</v>
      </c>
      <c r="K4132" t="str">
        <f t="shared" ca="1" si="1231"/>
        <v>BUY</v>
      </c>
      <c r="L4132" t="str">
        <f t="shared" ca="1" si="1232"/>
        <v>HOLD</v>
      </c>
      <c r="M4132" t="str">
        <f t="shared" ca="1" si="1233"/>
        <v/>
      </c>
      <c r="N4132">
        <f t="shared" si="1222"/>
        <v>5205.1000000000004</v>
      </c>
      <c r="O4132">
        <f t="shared" ca="1" si="1234"/>
        <v>26</v>
      </c>
      <c r="Q4132" t="str">
        <f t="shared" ca="1" si="1237"/>
        <v>NO</v>
      </c>
      <c r="R4132" t="str">
        <f t="shared" ca="1" si="1238"/>
        <v>NO</v>
      </c>
      <c r="S4132" t="b">
        <f t="shared" ca="1" si="1235"/>
        <v>0</v>
      </c>
      <c r="T4132" t="b">
        <f t="shared" ca="1" si="1236"/>
        <v>0</v>
      </c>
      <c r="U4132">
        <f t="shared" ca="1" si="1221"/>
        <v>1</v>
      </c>
      <c r="W4132" s="7"/>
      <c r="X4132" t="str">
        <f t="shared" ca="1" si="1223"/>
        <v>26</v>
      </c>
    </row>
    <row r="4133" spans="1:24" x14ac:dyDescent="0.3">
      <c r="A4133">
        <f t="shared" si="1224"/>
        <v>4132</v>
      </c>
      <c r="B4133" s="1">
        <v>41113</v>
      </c>
      <c r="C4133">
        <v>5117.95</v>
      </c>
      <c r="D4133">
        <f t="shared" si="1225"/>
        <v>-87.150000000000546</v>
      </c>
      <c r="E4133" t="str">
        <f t="shared" si="1226"/>
        <v/>
      </c>
      <c r="F4133" s="4">
        <f t="shared" si="1227"/>
        <v>-87.150000000000546</v>
      </c>
      <c r="G4133">
        <f t="shared" ca="1" si="1228"/>
        <v>0.31880000000000108</v>
      </c>
      <c r="H4133">
        <f t="shared" ca="1" si="1229"/>
        <v>0.3660000000000006</v>
      </c>
      <c r="I4133" s="4">
        <f t="shared" ca="1" si="1239"/>
        <v>0.87103825136612179</v>
      </c>
      <c r="J4133" s="8">
        <f t="shared" ca="1" si="1230"/>
        <v>46.553738317757052</v>
      </c>
      <c r="K4133" t="str">
        <f t="shared" ca="1" si="1231"/>
        <v>BUY</v>
      </c>
      <c r="L4133" t="str">
        <f t="shared" ca="1" si="1232"/>
        <v>HOLD</v>
      </c>
      <c r="M4133" t="str">
        <f t="shared" ca="1" si="1233"/>
        <v/>
      </c>
      <c r="N4133">
        <f t="shared" si="1222"/>
        <v>5117.95</v>
      </c>
      <c r="O4133">
        <f t="shared" ca="1" si="1234"/>
        <v>26</v>
      </c>
      <c r="Q4133" t="str">
        <f t="shared" ca="1" si="1237"/>
        <v>NO</v>
      </c>
      <c r="R4133" t="str">
        <f t="shared" ca="1" si="1238"/>
        <v>NO</v>
      </c>
      <c r="S4133" t="b">
        <f t="shared" ca="1" si="1235"/>
        <v>0</v>
      </c>
      <c r="T4133" t="b">
        <f t="shared" ca="1" si="1236"/>
        <v>0</v>
      </c>
      <c r="U4133">
        <f t="shared" ca="1" si="1221"/>
        <v>1</v>
      </c>
      <c r="W4133" s="7"/>
      <c r="X4133" t="str">
        <f t="shared" ca="1" si="1223"/>
        <v>26</v>
      </c>
    </row>
    <row r="4134" spans="1:24" x14ac:dyDescent="0.3">
      <c r="A4134">
        <f t="shared" si="1224"/>
        <v>4133</v>
      </c>
      <c r="B4134" s="1">
        <v>41114</v>
      </c>
      <c r="C4134">
        <v>5128.2</v>
      </c>
      <c r="D4134">
        <f t="shared" si="1225"/>
        <v>10.25</v>
      </c>
      <c r="E4134">
        <f t="shared" si="1226"/>
        <v>10.25</v>
      </c>
      <c r="F4134" s="4" t="str">
        <f t="shared" si="1227"/>
        <v/>
      </c>
      <c r="G4134">
        <f t="shared" ca="1" si="1228"/>
        <v>0.31010000000000038</v>
      </c>
      <c r="H4134">
        <f t="shared" ca="1" si="1229"/>
        <v>0.3660000000000006</v>
      </c>
      <c r="I4134" s="4">
        <f t="shared" ca="1" si="1239"/>
        <v>0.84726775956284117</v>
      </c>
      <c r="J4134" s="8">
        <f t="shared" ca="1" si="1230"/>
        <v>45.865996154415015</v>
      </c>
      <c r="K4134" t="str">
        <f t="shared" ca="1" si="1231"/>
        <v>BUY</v>
      </c>
      <c r="L4134" t="str">
        <f t="shared" ca="1" si="1232"/>
        <v>HOLD</v>
      </c>
      <c r="M4134" t="str">
        <f t="shared" ca="1" si="1233"/>
        <v/>
      </c>
      <c r="N4134">
        <f t="shared" si="1222"/>
        <v>5128.2</v>
      </c>
      <c r="O4134">
        <f t="shared" ca="1" si="1234"/>
        <v>26</v>
      </c>
      <c r="Q4134" t="str">
        <f t="shared" ca="1" si="1237"/>
        <v>NO</v>
      </c>
      <c r="R4134" t="str">
        <f t="shared" ca="1" si="1238"/>
        <v>NO</v>
      </c>
      <c r="S4134" t="b">
        <f t="shared" ca="1" si="1235"/>
        <v>0</v>
      </c>
      <c r="T4134" t="b">
        <f t="shared" ca="1" si="1236"/>
        <v>0</v>
      </c>
      <c r="U4134">
        <f t="shared" ca="1" si="1221"/>
        <v>1</v>
      </c>
      <c r="W4134" s="7"/>
      <c r="X4134" t="str">
        <f t="shared" ca="1" si="1223"/>
        <v>26</v>
      </c>
    </row>
    <row r="4135" spans="1:24" x14ac:dyDescent="0.3">
      <c r="A4135">
        <f t="shared" si="1224"/>
        <v>4134</v>
      </c>
      <c r="B4135" s="1">
        <v>41115</v>
      </c>
      <c r="C4135">
        <v>5109.6000000000004</v>
      </c>
      <c r="D4135">
        <f t="shared" si="1225"/>
        <v>-18.599999999999454</v>
      </c>
      <c r="E4135" t="str">
        <f t="shared" si="1226"/>
        <v/>
      </c>
      <c r="F4135" s="4">
        <f t="shared" si="1227"/>
        <v>-18.599999999999454</v>
      </c>
      <c r="G4135">
        <f t="shared" ca="1" si="1228"/>
        <v>0.32575000000000043</v>
      </c>
      <c r="H4135">
        <f t="shared" ca="1" si="1229"/>
        <v>0.34799999999999998</v>
      </c>
      <c r="I4135" s="4">
        <f t="shared" ca="1" si="1239"/>
        <v>0.93606321839080586</v>
      </c>
      <c r="J4135" s="8">
        <f t="shared" ca="1" si="1230"/>
        <v>48.348794063079808</v>
      </c>
      <c r="K4135" t="str">
        <f t="shared" ca="1" si="1231"/>
        <v>BUY</v>
      </c>
      <c r="L4135" t="str">
        <f t="shared" ca="1" si="1232"/>
        <v>HOLD</v>
      </c>
      <c r="M4135" t="str">
        <f t="shared" ca="1" si="1233"/>
        <v/>
      </c>
      <c r="N4135">
        <f t="shared" si="1222"/>
        <v>5109.6000000000004</v>
      </c>
      <c r="O4135">
        <f t="shared" ca="1" si="1234"/>
        <v>26</v>
      </c>
      <c r="Q4135" t="str">
        <f t="shared" ca="1" si="1237"/>
        <v>NO</v>
      </c>
      <c r="R4135" t="str">
        <f t="shared" ca="1" si="1238"/>
        <v>NO</v>
      </c>
      <c r="S4135" t="b">
        <f t="shared" ca="1" si="1235"/>
        <v>0</v>
      </c>
      <c r="T4135" t="b">
        <f t="shared" ca="1" si="1236"/>
        <v>0</v>
      </c>
      <c r="U4135">
        <f t="shared" ca="1" si="1221"/>
        <v>1</v>
      </c>
      <c r="W4135" s="7"/>
      <c r="X4135" t="str">
        <f t="shared" ca="1" si="1223"/>
        <v>26</v>
      </c>
    </row>
    <row r="4136" spans="1:24" x14ac:dyDescent="0.3">
      <c r="A4136">
        <f t="shared" si="1224"/>
        <v>4135</v>
      </c>
      <c r="B4136" s="1">
        <v>41116</v>
      </c>
      <c r="C4136">
        <v>5043</v>
      </c>
      <c r="D4136">
        <f t="shared" si="1225"/>
        <v>-66.600000000000364</v>
      </c>
      <c r="E4136" t="str">
        <f t="shared" si="1226"/>
        <v/>
      </c>
      <c r="F4136" s="4">
        <f t="shared" si="1227"/>
        <v>-66.600000000000364</v>
      </c>
      <c r="G4136">
        <f t="shared" ca="1" si="1228"/>
        <v>0.32575000000000043</v>
      </c>
      <c r="H4136">
        <f t="shared" ca="1" si="1229"/>
        <v>0.40425</v>
      </c>
      <c r="I4136" s="4">
        <f t="shared" ca="1" si="1239"/>
        <v>0.80581323438466401</v>
      </c>
      <c r="J4136" s="8">
        <f t="shared" ca="1" si="1230"/>
        <v>44.623287671232909</v>
      </c>
      <c r="K4136" t="str">
        <f t="shared" ca="1" si="1231"/>
        <v>BUY</v>
      </c>
      <c r="L4136" t="str">
        <f t="shared" ca="1" si="1232"/>
        <v>HOLD</v>
      </c>
      <c r="M4136" t="str">
        <f t="shared" ca="1" si="1233"/>
        <v/>
      </c>
      <c r="N4136">
        <f t="shared" si="1222"/>
        <v>5043</v>
      </c>
      <c r="O4136">
        <f t="shared" ca="1" si="1234"/>
        <v>26</v>
      </c>
      <c r="Q4136" t="str">
        <f t="shared" ca="1" si="1237"/>
        <v>NO</v>
      </c>
      <c r="R4136" t="str">
        <f t="shared" ca="1" si="1238"/>
        <v>NO</v>
      </c>
      <c r="S4136" t="b">
        <f t="shared" ca="1" si="1235"/>
        <v>0</v>
      </c>
      <c r="T4136" t="b">
        <f t="shared" ca="1" si="1236"/>
        <v>0</v>
      </c>
      <c r="U4136">
        <f t="shared" ca="1" si="1221"/>
        <v>1</v>
      </c>
      <c r="W4136" s="7"/>
      <c r="X4136" t="str">
        <f t="shared" ca="1" si="1223"/>
        <v>26</v>
      </c>
    </row>
    <row r="4137" spans="1:24" x14ac:dyDescent="0.3">
      <c r="A4137">
        <f t="shared" si="1224"/>
        <v>4136</v>
      </c>
      <c r="B4137" s="1">
        <v>41117</v>
      </c>
      <c r="C4137">
        <v>5099.8500000000004</v>
      </c>
      <c r="D4137">
        <f t="shared" si="1225"/>
        <v>56.850000000000364</v>
      </c>
      <c r="E4137">
        <f t="shared" si="1226"/>
        <v>56.850000000000364</v>
      </c>
      <c r="F4137" s="4" t="str">
        <f t="shared" si="1227"/>
        <v/>
      </c>
      <c r="G4137">
        <f t="shared" ca="1" si="1228"/>
        <v>0.37430000000000108</v>
      </c>
      <c r="H4137">
        <f t="shared" ca="1" si="1229"/>
        <v>0.40272222222222204</v>
      </c>
      <c r="I4137" s="4">
        <f t="shared" ca="1" si="1239"/>
        <v>0.92942474824113985</v>
      </c>
      <c r="J4137" s="8">
        <f t="shared" ca="1" si="1230"/>
        <v>48.171080478178887</v>
      </c>
      <c r="K4137" t="str">
        <f t="shared" ca="1" si="1231"/>
        <v>BUY</v>
      </c>
      <c r="L4137" t="str">
        <f t="shared" ca="1" si="1232"/>
        <v>HOLD</v>
      </c>
      <c r="M4137" t="str">
        <f t="shared" ca="1" si="1233"/>
        <v/>
      </c>
      <c r="N4137">
        <f t="shared" si="1222"/>
        <v>5099.8500000000004</v>
      </c>
      <c r="O4137">
        <f t="shared" ca="1" si="1234"/>
        <v>26</v>
      </c>
      <c r="Q4137" t="str">
        <f t="shared" ca="1" si="1237"/>
        <v>NO</v>
      </c>
      <c r="R4137" t="str">
        <f t="shared" ca="1" si="1238"/>
        <v>NO</v>
      </c>
      <c r="S4137" t="b">
        <f t="shared" ca="1" si="1235"/>
        <v>0</v>
      </c>
      <c r="T4137" t="b">
        <f t="shared" ca="1" si="1236"/>
        <v>0</v>
      </c>
      <c r="U4137">
        <f t="shared" ca="1" si="1221"/>
        <v>1</v>
      </c>
      <c r="W4137" s="7"/>
      <c r="X4137" t="str">
        <f t="shared" ca="1" si="1223"/>
        <v>26</v>
      </c>
    </row>
    <row r="4138" spans="1:24" x14ac:dyDescent="0.3">
      <c r="A4138">
        <f t="shared" si="1224"/>
        <v>4137</v>
      </c>
      <c r="B4138" s="1">
        <v>41120</v>
      </c>
      <c r="C4138">
        <v>5199.8</v>
      </c>
      <c r="D4138">
        <f t="shared" si="1225"/>
        <v>99.949999999999818</v>
      </c>
      <c r="E4138">
        <f t="shared" si="1226"/>
        <v>99.949999999999818</v>
      </c>
      <c r="F4138" s="4" t="str">
        <f t="shared" si="1227"/>
        <v/>
      </c>
      <c r="G4138">
        <f t="shared" ca="1" si="1228"/>
        <v>0.43379999999999924</v>
      </c>
      <c r="H4138">
        <f t="shared" ca="1" si="1229"/>
        <v>0.40272222222222204</v>
      </c>
      <c r="I4138" s="4">
        <f t="shared" ca="1" si="1239"/>
        <v>1.0771692647261677</v>
      </c>
      <c r="J4138" s="8">
        <f t="shared" ca="1" si="1230"/>
        <v>51.857558409818395</v>
      </c>
      <c r="K4138" t="str">
        <f t="shared" ca="1" si="1231"/>
        <v>BUY</v>
      </c>
      <c r="L4138" t="str">
        <f t="shared" ca="1" si="1232"/>
        <v>HOLD</v>
      </c>
      <c r="M4138" t="str">
        <f t="shared" ca="1" si="1233"/>
        <v/>
      </c>
      <c r="N4138">
        <f t="shared" si="1222"/>
        <v>5199.8</v>
      </c>
      <c r="O4138">
        <f t="shared" ca="1" si="1234"/>
        <v>26</v>
      </c>
      <c r="Q4138" t="str">
        <f t="shared" ca="1" si="1237"/>
        <v>NO</v>
      </c>
      <c r="R4138" t="str">
        <f t="shared" ca="1" si="1238"/>
        <v>NO</v>
      </c>
      <c r="S4138" t="b">
        <f t="shared" ca="1" si="1235"/>
        <v>0</v>
      </c>
      <c r="T4138" t="b">
        <f t="shared" ca="1" si="1236"/>
        <v>0</v>
      </c>
      <c r="U4138">
        <f t="shared" ca="1" si="1221"/>
        <v>1</v>
      </c>
      <c r="W4138" s="7"/>
      <c r="X4138" t="str">
        <f t="shared" ca="1" si="1223"/>
        <v>26</v>
      </c>
    </row>
    <row r="4139" spans="1:24" x14ac:dyDescent="0.3">
      <c r="A4139">
        <f t="shared" si="1224"/>
        <v>4138</v>
      </c>
      <c r="B4139" s="1">
        <v>41121</v>
      </c>
      <c r="C4139">
        <v>5229</v>
      </c>
      <c r="D4139">
        <f t="shared" si="1225"/>
        <v>29.199999999999818</v>
      </c>
      <c r="E4139">
        <f t="shared" si="1226"/>
        <v>29.199999999999818</v>
      </c>
      <c r="F4139" s="4" t="str">
        <f t="shared" si="1227"/>
        <v/>
      </c>
      <c r="G4139">
        <f t="shared" ca="1" si="1228"/>
        <v>0.41016666666666574</v>
      </c>
      <c r="H4139">
        <f t="shared" ca="1" si="1229"/>
        <v>0.40424999999999955</v>
      </c>
      <c r="I4139" s="4">
        <f t="shared" ca="1" si="1239"/>
        <v>1.0146361574932992</v>
      </c>
      <c r="J4139" s="8">
        <f t="shared" ca="1" si="1230"/>
        <v>50.3632456768648</v>
      </c>
      <c r="K4139" t="str">
        <f t="shared" ca="1" si="1231"/>
        <v>BUY</v>
      </c>
      <c r="L4139" t="str">
        <f t="shared" ca="1" si="1232"/>
        <v>HOLD</v>
      </c>
      <c r="M4139" t="str">
        <f t="shared" ca="1" si="1233"/>
        <v/>
      </c>
      <c r="N4139">
        <f t="shared" si="1222"/>
        <v>5229</v>
      </c>
      <c r="O4139">
        <f t="shared" ca="1" si="1234"/>
        <v>26</v>
      </c>
      <c r="Q4139" t="str">
        <f t="shared" ca="1" si="1237"/>
        <v>NO</v>
      </c>
      <c r="R4139" t="str">
        <f t="shared" ca="1" si="1238"/>
        <v>NO</v>
      </c>
      <c r="S4139" t="b">
        <f t="shared" ca="1" si="1235"/>
        <v>0</v>
      </c>
      <c r="T4139" t="b">
        <f t="shared" ca="1" si="1236"/>
        <v>0</v>
      </c>
      <c r="U4139">
        <f t="shared" ca="1" si="1221"/>
        <v>1</v>
      </c>
      <c r="W4139" s="7"/>
      <c r="X4139" t="str">
        <f t="shared" ca="1" si="1223"/>
        <v>26</v>
      </c>
    </row>
    <row r="4140" spans="1:24" x14ac:dyDescent="0.3">
      <c r="A4140">
        <f t="shared" si="1224"/>
        <v>4139</v>
      </c>
      <c r="B4140" s="1">
        <v>41122</v>
      </c>
      <c r="C4140">
        <v>5240.5</v>
      </c>
      <c r="D4140">
        <f t="shared" si="1225"/>
        <v>11.5</v>
      </c>
      <c r="E4140">
        <f t="shared" si="1226"/>
        <v>11.5</v>
      </c>
      <c r="F4140" s="4" t="str">
        <f t="shared" si="1227"/>
        <v/>
      </c>
      <c r="G4140">
        <f t="shared" ca="1" si="1228"/>
        <v>0.36799999999999922</v>
      </c>
      <c r="H4140">
        <f t="shared" ca="1" si="1229"/>
        <v>0.36049999999999921</v>
      </c>
      <c r="I4140" s="4">
        <f t="shared" ca="1" si="1239"/>
        <v>1.0208044382801664</v>
      </c>
      <c r="J4140" s="8">
        <f t="shared" ca="1" si="1230"/>
        <v>50.514756348661635</v>
      </c>
      <c r="K4140" t="str">
        <f t="shared" ca="1" si="1231"/>
        <v>BUY</v>
      </c>
      <c r="L4140" t="str">
        <f t="shared" ca="1" si="1232"/>
        <v>HOLD</v>
      </c>
      <c r="M4140" t="str">
        <f t="shared" ca="1" si="1233"/>
        <v/>
      </c>
      <c r="N4140">
        <f t="shared" si="1222"/>
        <v>5240.5</v>
      </c>
      <c r="O4140">
        <f t="shared" ca="1" si="1234"/>
        <v>26</v>
      </c>
      <c r="Q4140" t="str">
        <f t="shared" ca="1" si="1237"/>
        <v>NO</v>
      </c>
      <c r="R4140" t="str">
        <f t="shared" ca="1" si="1238"/>
        <v>NO</v>
      </c>
      <c r="S4140" t="b">
        <f t="shared" ca="1" si="1235"/>
        <v>0</v>
      </c>
      <c r="T4140" t="b">
        <f t="shared" ca="1" si="1236"/>
        <v>0</v>
      </c>
      <c r="U4140">
        <f t="shared" ca="1" si="1221"/>
        <v>1</v>
      </c>
      <c r="W4140" s="7"/>
      <c r="X4140" t="str">
        <f t="shared" ca="1" si="1223"/>
        <v>26</v>
      </c>
    </row>
    <row r="4141" spans="1:24" x14ac:dyDescent="0.3">
      <c r="A4141">
        <f t="shared" si="1224"/>
        <v>4140</v>
      </c>
      <c r="B4141" s="1">
        <v>41123</v>
      </c>
      <c r="C4141">
        <v>5227.75</v>
      </c>
      <c r="D4141">
        <f t="shared" si="1225"/>
        <v>-12.75</v>
      </c>
      <c r="E4141" t="str">
        <f t="shared" si="1226"/>
        <v/>
      </c>
      <c r="F4141" s="4">
        <f t="shared" si="1227"/>
        <v>-12.75</v>
      </c>
      <c r="G4141">
        <f t="shared" ca="1" si="1228"/>
        <v>0.36799999999999922</v>
      </c>
      <c r="H4141">
        <f t="shared" ca="1" si="1229"/>
        <v>0.36728571428571349</v>
      </c>
      <c r="I4141" s="4">
        <f t="shared" ca="1" si="1239"/>
        <v>1.00194476857254</v>
      </c>
      <c r="J4141" s="8">
        <f t="shared" ca="1" si="1230"/>
        <v>50.048571983679814</v>
      </c>
      <c r="K4141" t="str">
        <f t="shared" ca="1" si="1231"/>
        <v>BUY</v>
      </c>
      <c r="L4141" t="str">
        <f t="shared" ca="1" si="1232"/>
        <v>HOLD</v>
      </c>
      <c r="M4141" t="str">
        <f t="shared" ca="1" si="1233"/>
        <v/>
      </c>
      <c r="N4141">
        <f t="shared" si="1222"/>
        <v>5227.75</v>
      </c>
      <c r="O4141">
        <f t="shared" ca="1" si="1234"/>
        <v>26</v>
      </c>
      <c r="Q4141" t="str">
        <f t="shared" ca="1" si="1237"/>
        <v>NO</v>
      </c>
      <c r="R4141" t="str">
        <f t="shared" ca="1" si="1238"/>
        <v>NO</v>
      </c>
      <c r="S4141" t="b">
        <f t="shared" ca="1" si="1235"/>
        <v>0</v>
      </c>
      <c r="T4141" t="b">
        <f t="shared" ca="1" si="1236"/>
        <v>0</v>
      </c>
      <c r="U4141">
        <f t="shared" ca="1" si="1221"/>
        <v>1</v>
      </c>
      <c r="W4141" s="7"/>
      <c r="X4141" t="str">
        <f t="shared" ca="1" si="1223"/>
        <v>26</v>
      </c>
    </row>
    <row r="4142" spans="1:24" x14ac:dyDescent="0.3">
      <c r="A4142">
        <f t="shared" si="1224"/>
        <v>4141</v>
      </c>
      <c r="B4142" s="1">
        <v>41124</v>
      </c>
      <c r="C4142">
        <v>5215.7</v>
      </c>
      <c r="D4142">
        <f t="shared" si="1225"/>
        <v>-12.050000000000182</v>
      </c>
      <c r="E4142" t="str">
        <f t="shared" si="1226"/>
        <v/>
      </c>
      <c r="F4142" s="4">
        <f t="shared" si="1227"/>
        <v>-12.050000000000182</v>
      </c>
      <c r="G4142">
        <f t="shared" ca="1" si="1228"/>
        <v>0.36799999999999922</v>
      </c>
      <c r="H4142">
        <f t="shared" ca="1" si="1229"/>
        <v>0.34164285714285664</v>
      </c>
      <c r="I4142" s="4">
        <f t="shared" ca="1" si="1239"/>
        <v>1.0771482333263636</v>
      </c>
      <c r="J4142" s="8">
        <f t="shared" ca="1" si="1230"/>
        <v>51.857070961248105</v>
      </c>
      <c r="K4142" t="str">
        <f t="shared" ca="1" si="1231"/>
        <v>BUY</v>
      </c>
      <c r="L4142" t="str">
        <f t="shared" ca="1" si="1232"/>
        <v>HOLD</v>
      </c>
      <c r="M4142" t="str">
        <f t="shared" ca="1" si="1233"/>
        <v/>
      </c>
      <c r="N4142">
        <f t="shared" si="1222"/>
        <v>5215.7</v>
      </c>
      <c r="O4142">
        <f t="shared" ca="1" si="1234"/>
        <v>26</v>
      </c>
      <c r="Q4142" t="str">
        <f t="shared" ca="1" si="1237"/>
        <v>NO</v>
      </c>
      <c r="R4142" t="str">
        <f t="shared" ca="1" si="1238"/>
        <v>NO</v>
      </c>
      <c r="S4142" t="b">
        <f t="shared" ca="1" si="1235"/>
        <v>0</v>
      </c>
      <c r="T4142" t="b">
        <f t="shared" ca="1" si="1236"/>
        <v>0</v>
      </c>
      <c r="U4142">
        <f t="shared" ca="1" si="1221"/>
        <v>1</v>
      </c>
      <c r="W4142" s="7"/>
      <c r="X4142" t="str">
        <f t="shared" ca="1" si="1223"/>
        <v>26</v>
      </c>
    </row>
    <row r="4143" spans="1:24" x14ac:dyDescent="0.3">
      <c r="A4143">
        <f t="shared" si="1224"/>
        <v>4142</v>
      </c>
      <c r="B4143" s="1">
        <v>41127</v>
      </c>
      <c r="C4143">
        <v>5282.55</v>
      </c>
      <c r="D4143">
        <f t="shared" si="1225"/>
        <v>66.850000000000364</v>
      </c>
      <c r="E4143">
        <f t="shared" si="1226"/>
        <v>66.850000000000364</v>
      </c>
      <c r="F4143" s="4" t="str">
        <f t="shared" si="1227"/>
        <v/>
      </c>
      <c r="G4143">
        <f t="shared" ca="1" si="1228"/>
        <v>0.40556249999999977</v>
      </c>
      <c r="H4143">
        <f t="shared" ca="1" si="1229"/>
        <v>0.39124999999999999</v>
      </c>
      <c r="I4143" s="4">
        <f t="shared" ca="1" si="1239"/>
        <v>1.0365814696485618</v>
      </c>
      <c r="J4143" s="8">
        <f t="shared" ca="1" si="1230"/>
        <v>50.898109655659255</v>
      </c>
      <c r="K4143" t="str">
        <f t="shared" ca="1" si="1231"/>
        <v>BUY</v>
      </c>
      <c r="L4143" t="str">
        <f t="shared" ca="1" si="1232"/>
        <v>HOLD</v>
      </c>
      <c r="M4143" t="str">
        <f t="shared" ca="1" si="1233"/>
        <v/>
      </c>
      <c r="N4143">
        <f t="shared" si="1222"/>
        <v>5282.55</v>
      </c>
      <c r="O4143">
        <f t="shared" ca="1" si="1234"/>
        <v>26</v>
      </c>
      <c r="Q4143" t="str">
        <f t="shared" ca="1" si="1237"/>
        <v>NO</v>
      </c>
      <c r="R4143" t="str">
        <f t="shared" ca="1" si="1238"/>
        <v>NO</v>
      </c>
      <c r="S4143" t="b">
        <f t="shared" ca="1" si="1235"/>
        <v>0</v>
      </c>
      <c r="T4143" t="b">
        <f t="shared" ca="1" si="1236"/>
        <v>0</v>
      </c>
      <c r="U4143">
        <f t="shared" ca="1" si="1221"/>
        <v>1</v>
      </c>
      <c r="W4143" s="7"/>
      <c r="X4143" t="str">
        <f t="shared" ca="1" si="1223"/>
        <v>26</v>
      </c>
    </row>
    <row r="4144" spans="1:24" x14ac:dyDescent="0.3">
      <c r="A4144">
        <f t="shared" si="1224"/>
        <v>4143</v>
      </c>
      <c r="B4144" s="1">
        <v>41128</v>
      </c>
      <c r="C4144">
        <v>5336.7</v>
      </c>
      <c r="D4144">
        <f t="shared" si="1225"/>
        <v>54.149999999999636</v>
      </c>
      <c r="E4144">
        <f t="shared" si="1226"/>
        <v>54.149999999999636</v>
      </c>
      <c r="F4144" s="4" t="str">
        <f t="shared" si="1227"/>
        <v/>
      </c>
      <c r="G4144">
        <f t="shared" ca="1" si="1228"/>
        <v>0.44393749999999954</v>
      </c>
      <c r="H4144">
        <f t="shared" ca="1" si="1229"/>
        <v>0.39124999999999999</v>
      </c>
      <c r="I4144" s="4">
        <f t="shared" ca="1" si="1239"/>
        <v>1.1346645367412129</v>
      </c>
      <c r="J4144" s="8">
        <f t="shared" ca="1" si="1230"/>
        <v>53.154231834168954</v>
      </c>
      <c r="K4144" t="str">
        <f t="shared" ca="1" si="1231"/>
        <v>BUY</v>
      </c>
      <c r="L4144" t="str">
        <f t="shared" ca="1" si="1232"/>
        <v>HOLD</v>
      </c>
      <c r="M4144" t="str">
        <f t="shared" ca="1" si="1233"/>
        <v/>
      </c>
      <c r="N4144">
        <f t="shared" si="1222"/>
        <v>5336.7</v>
      </c>
      <c r="O4144">
        <f t="shared" ca="1" si="1234"/>
        <v>26</v>
      </c>
      <c r="Q4144" t="str">
        <f t="shared" ca="1" si="1237"/>
        <v>NO</v>
      </c>
      <c r="R4144" t="str">
        <f t="shared" ca="1" si="1238"/>
        <v>NO</v>
      </c>
      <c r="S4144" t="b">
        <f t="shared" ca="1" si="1235"/>
        <v>0</v>
      </c>
      <c r="T4144" t="b">
        <f t="shared" ca="1" si="1236"/>
        <v>0</v>
      </c>
      <c r="U4144">
        <f t="shared" ca="1" si="1221"/>
        <v>1</v>
      </c>
      <c r="W4144" s="7"/>
      <c r="X4144" t="str">
        <f t="shared" ca="1" si="1223"/>
        <v>26</v>
      </c>
    </row>
    <row r="4145" spans="1:24" x14ac:dyDescent="0.3">
      <c r="A4145">
        <f t="shared" si="1224"/>
        <v>4144</v>
      </c>
      <c r="B4145" s="1">
        <v>41129</v>
      </c>
      <c r="C4145">
        <v>5338</v>
      </c>
      <c r="D4145">
        <f t="shared" si="1225"/>
        <v>1.3000000000001819</v>
      </c>
      <c r="E4145">
        <f t="shared" si="1226"/>
        <v>1.3000000000001819</v>
      </c>
      <c r="F4145" s="4" t="str">
        <f t="shared" si="1227"/>
        <v/>
      </c>
      <c r="G4145">
        <f t="shared" ca="1" si="1228"/>
        <v>0.41256250000000022</v>
      </c>
      <c r="H4145">
        <f t="shared" ca="1" si="1229"/>
        <v>0.39124999999999999</v>
      </c>
      <c r="I4145" s="4">
        <f t="shared" ca="1" si="1239"/>
        <v>1.0544728434504798</v>
      </c>
      <c r="J4145" s="8">
        <f t="shared" ca="1" si="1230"/>
        <v>51.325713397091995</v>
      </c>
      <c r="K4145" t="str">
        <f t="shared" ca="1" si="1231"/>
        <v>BUY</v>
      </c>
      <c r="L4145" t="str">
        <f t="shared" ca="1" si="1232"/>
        <v>HOLD</v>
      </c>
      <c r="M4145" t="str">
        <f t="shared" ca="1" si="1233"/>
        <v/>
      </c>
      <c r="N4145">
        <f t="shared" si="1222"/>
        <v>5338</v>
      </c>
      <c r="O4145">
        <f t="shared" ca="1" si="1234"/>
        <v>26</v>
      </c>
      <c r="Q4145" t="str">
        <f t="shared" ca="1" si="1237"/>
        <v>NO</v>
      </c>
      <c r="R4145" t="str">
        <f t="shared" ca="1" si="1238"/>
        <v>NO</v>
      </c>
      <c r="S4145" t="b">
        <f t="shared" ca="1" si="1235"/>
        <v>0</v>
      </c>
      <c r="T4145" t="b">
        <f t="shared" ca="1" si="1236"/>
        <v>0</v>
      </c>
      <c r="U4145">
        <f t="shared" ca="1" si="1221"/>
        <v>1</v>
      </c>
      <c r="W4145" s="7"/>
      <c r="X4145" t="str">
        <f t="shared" ca="1" si="1223"/>
        <v>26</v>
      </c>
    </row>
    <row r="4146" spans="1:24" x14ac:dyDescent="0.3">
      <c r="A4146">
        <f t="shared" si="1224"/>
        <v>4145</v>
      </c>
      <c r="B4146" s="1">
        <v>41130</v>
      </c>
      <c r="C4146">
        <v>5322.95</v>
      </c>
      <c r="D4146">
        <f t="shared" si="1225"/>
        <v>-15.050000000000182</v>
      </c>
      <c r="E4146" t="str">
        <f t="shared" si="1226"/>
        <v/>
      </c>
      <c r="F4146" s="4">
        <f t="shared" si="1227"/>
        <v>-15.050000000000182</v>
      </c>
      <c r="G4146">
        <f t="shared" ca="1" si="1228"/>
        <v>0.41256250000000022</v>
      </c>
      <c r="H4146">
        <f t="shared" ca="1" si="1229"/>
        <v>0.35366666666666791</v>
      </c>
      <c r="I4146" s="4">
        <f t="shared" ca="1" si="1239"/>
        <v>1.1665292177191295</v>
      </c>
      <c r="J4146" s="8">
        <f t="shared" ca="1" si="1230"/>
        <v>53.843225753826843</v>
      </c>
      <c r="K4146" t="str">
        <f t="shared" ca="1" si="1231"/>
        <v>BUY</v>
      </c>
      <c r="L4146" t="str">
        <f t="shared" ca="1" si="1232"/>
        <v>HOLD</v>
      </c>
      <c r="M4146" t="str">
        <f t="shared" ca="1" si="1233"/>
        <v/>
      </c>
      <c r="N4146">
        <f t="shared" si="1222"/>
        <v>5322.95</v>
      </c>
      <c r="O4146">
        <f t="shared" ca="1" si="1234"/>
        <v>26</v>
      </c>
      <c r="Q4146" t="str">
        <f t="shared" ca="1" si="1237"/>
        <v>NO</v>
      </c>
      <c r="R4146" t="str">
        <f t="shared" ca="1" si="1238"/>
        <v>NO</v>
      </c>
      <c r="S4146" t="b">
        <f t="shared" ca="1" si="1235"/>
        <v>0</v>
      </c>
      <c r="T4146" t="b">
        <f t="shared" ca="1" si="1236"/>
        <v>0</v>
      </c>
      <c r="U4146">
        <f t="shared" ca="1" si="1221"/>
        <v>1</v>
      </c>
      <c r="W4146" s="7"/>
      <c r="X4146" t="str">
        <f t="shared" ca="1" si="1223"/>
        <v>26</v>
      </c>
    </row>
    <row r="4147" spans="1:24" x14ac:dyDescent="0.3">
      <c r="A4147">
        <f t="shared" si="1224"/>
        <v>4146</v>
      </c>
      <c r="B4147" s="1">
        <v>41131</v>
      </c>
      <c r="C4147">
        <v>5320.4</v>
      </c>
      <c r="D4147">
        <f t="shared" si="1225"/>
        <v>-2.5500000000001819</v>
      </c>
      <c r="E4147" t="str">
        <f t="shared" si="1226"/>
        <v/>
      </c>
      <c r="F4147" s="4">
        <f t="shared" si="1227"/>
        <v>-2.5500000000001819</v>
      </c>
      <c r="G4147">
        <f t="shared" ca="1" si="1228"/>
        <v>0.41256250000000022</v>
      </c>
      <c r="H4147">
        <f t="shared" ca="1" si="1229"/>
        <v>0.21266666666666725</v>
      </c>
      <c r="I4147" s="4">
        <f t="shared" ca="1" si="1239"/>
        <v>1.9399490595611242</v>
      </c>
      <c r="J4147" s="8">
        <f t="shared" ca="1" si="1230"/>
        <v>65.985805204758208</v>
      </c>
      <c r="K4147" t="str">
        <f t="shared" ca="1" si="1231"/>
        <v>BUY</v>
      </c>
      <c r="L4147" t="str">
        <f t="shared" ca="1" si="1232"/>
        <v>HOLD</v>
      </c>
      <c r="M4147" t="str">
        <f t="shared" ca="1" si="1233"/>
        <v/>
      </c>
      <c r="N4147">
        <f t="shared" si="1222"/>
        <v>5320.4</v>
      </c>
      <c r="O4147">
        <f t="shared" ca="1" si="1234"/>
        <v>26</v>
      </c>
      <c r="Q4147" t="str">
        <f t="shared" ca="1" si="1237"/>
        <v>NO</v>
      </c>
      <c r="R4147" t="str">
        <f t="shared" ca="1" si="1238"/>
        <v>NO</v>
      </c>
      <c r="S4147" t="b">
        <f t="shared" ca="1" si="1235"/>
        <v>0</v>
      </c>
      <c r="T4147" t="b">
        <f t="shared" ca="1" si="1236"/>
        <v>0</v>
      </c>
      <c r="U4147">
        <f t="shared" ca="1" si="1221"/>
        <v>1</v>
      </c>
      <c r="W4147" s="7"/>
      <c r="X4147" t="str">
        <f t="shared" ca="1" si="1223"/>
        <v>26</v>
      </c>
    </row>
    <row r="4148" spans="1:24" x14ac:dyDescent="0.3">
      <c r="A4148">
        <f t="shared" si="1224"/>
        <v>4147</v>
      </c>
      <c r="B4148" s="1">
        <v>41134</v>
      </c>
      <c r="C4148">
        <v>5347.9</v>
      </c>
      <c r="D4148">
        <f t="shared" si="1225"/>
        <v>27.5</v>
      </c>
      <c r="E4148">
        <f t="shared" si="1226"/>
        <v>27.5</v>
      </c>
      <c r="F4148" s="4" t="str">
        <f t="shared" si="1227"/>
        <v/>
      </c>
      <c r="G4148">
        <f t="shared" ca="1" si="1228"/>
        <v>0.43412500000000021</v>
      </c>
      <c r="H4148">
        <f t="shared" ca="1" si="1229"/>
        <v>0.21266666666666725</v>
      </c>
      <c r="I4148" s="4">
        <f t="shared" ca="1" si="1239"/>
        <v>2.0413401253918448</v>
      </c>
      <c r="J4148" s="8">
        <f t="shared" ca="1" si="1230"/>
        <v>67.119757778779814</v>
      </c>
      <c r="K4148" t="str">
        <f t="shared" ca="1" si="1231"/>
        <v>BUY</v>
      </c>
      <c r="L4148" t="str">
        <f t="shared" ca="1" si="1232"/>
        <v>HOLD</v>
      </c>
      <c r="M4148" t="str">
        <f t="shared" ca="1" si="1233"/>
        <v/>
      </c>
      <c r="N4148">
        <f t="shared" si="1222"/>
        <v>5347.9</v>
      </c>
      <c r="O4148">
        <f t="shared" ca="1" si="1234"/>
        <v>26</v>
      </c>
      <c r="Q4148" t="str">
        <f t="shared" ca="1" si="1237"/>
        <v>NO</v>
      </c>
      <c r="R4148" t="str">
        <f t="shared" ca="1" si="1238"/>
        <v>NO</v>
      </c>
      <c r="S4148" t="b">
        <f t="shared" ca="1" si="1235"/>
        <v>0</v>
      </c>
      <c r="T4148" t="b">
        <f t="shared" ca="1" si="1236"/>
        <v>0</v>
      </c>
      <c r="U4148">
        <f t="shared" ca="1" si="1221"/>
        <v>1</v>
      </c>
      <c r="W4148" s="7"/>
      <c r="X4148" t="str">
        <f t="shared" ca="1" si="1223"/>
        <v>26</v>
      </c>
    </row>
    <row r="4149" spans="1:24" x14ac:dyDescent="0.3">
      <c r="A4149">
        <f t="shared" si="1224"/>
        <v>4148</v>
      </c>
      <c r="B4149" s="1">
        <v>41135</v>
      </c>
      <c r="C4149">
        <v>5380.35</v>
      </c>
      <c r="D4149">
        <f t="shared" si="1225"/>
        <v>32.450000000000728</v>
      </c>
      <c r="E4149">
        <f t="shared" si="1226"/>
        <v>32.450000000000728</v>
      </c>
      <c r="F4149" s="4" t="str">
        <f t="shared" si="1227"/>
        <v/>
      </c>
      <c r="G4149">
        <f t="shared" ca="1" si="1228"/>
        <v>0.4219444444444454</v>
      </c>
      <c r="H4149">
        <f t="shared" ca="1" si="1229"/>
        <v>0.21800000000000183</v>
      </c>
      <c r="I4149" s="4">
        <f t="shared" ca="1" si="1239"/>
        <v>1.9355249745157883</v>
      </c>
      <c r="J4149" s="8">
        <f t="shared" ca="1" si="1230"/>
        <v>65.934542929073558</v>
      </c>
      <c r="K4149" t="str">
        <f t="shared" ca="1" si="1231"/>
        <v>BUY</v>
      </c>
      <c r="L4149" t="str">
        <f t="shared" ca="1" si="1232"/>
        <v>HOLD</v>
      </c>
      <c r="M4149" t="str">
        <f t="shared" ca="1" si="1233"/>
        <v/>
      </c>
      <c r="N4149">
        <f t="shared" si="1222"/>
        <v>5380.35</v>
      </c>
      <c r="O4149">
        <f t="shared" ca="1" si="1234"/>
        <v>26</v>
      </c>
      <c r="Q4149" t="str">
        <f t="shared" ca="1" si="1237"/>
        <v>NO</v>
      </c>
      <c r="R4149" t="str">
        <f t="shared" ca="1" si="1238"/>
        <v>NO</v>
      </c>
      <c r="S4149" t="b">
        <f t="shared" ca="1" si="1235"/>
        <v>0</v>
      </c>
      <c r="T4149" t="b">
        <f t="shared" ca="1" si="1236"/>
        <v>0</v>
      </c>
      <c r="U4149">
        <f t="shared" ca="1" si="1221"/>
        <v>1</v>
      </c>
      <c r="W4149" s="7"/>
      <c r="X4149" t="str">
        <f t="shared" ca="1" si="1223"/>
        <v>26</v>
      </c>
    </row>
    <row r="4150" spans="1:24" x14ac:dyDescent="0.3">
      <c r="A4150">
        <f t="shared" si="1224"/>
        <v>4149</v>
      </c>
      <c r="B4150" s="1">
        <v>41137</v>
      </c>
      <c r="C4150">
        <v>5362.95</v>
      </c>
      <c r="D4150">
        <f t="shared" si="1225"/>
        <v>-17.400000000000546</v>
      </c>
      <c r="E4150" t="str">
        <f t="shared" si="1226"/>
        <v/>
      </c>
      <c r="F4150" s="4">
        <f t="shared" si="1227"/>
        <v>-17.400000000000546</v>
      </c>
      <c r="G4150">
        <f t="shared" ca="1" si="1228"/>
        <v>0.4219444444444454</v>
      </c>
      <c r="H4150">
        <f t="shared" ca="1" si="1229"/>
        <v>0.11960000000000218</v>
      </c>
      <c r="I4150" s="4">
        <f t="shared" ca="1" si="1239"/>
        <v>3.5279635823113522</v>
      </c>
      <c r="J4150" s="8">
        <f t="shared" ca="1" si="1230"/>
        <v>77.915016721721557</v>
      </c>
      <c r="K4150" t="str">
        <f t="shared" ca="1" si="1231"/>
        <v>SELL</v>
      </c>
      <c r="L4150" t="str">
        <f t="shared" ca="1" si="1232"/>
        <v>SELL</v>
      </c>
      <c r="M4150" t="str">
        <f t="shared" ca="1" si="1233"/>
        <v>SELL</v>
      </c>
      <c r="N4150">
        <f t="shared" si="1222"/>
        <v>5362.95</v>
      </c>
      <c r="O4150">
        <f t="shared" ca="1" si="1234"/>
        <v>26</v>
      </c>
      <c r="Q4150" t="str">
        <f t="shared" ca="1" si="1237"/>
        <v>NO</v>
      </c>
      <c r="R4150" t="str">
        <f t="shared" ca="1" si="1238"/>
        <v>YES</v>
      </c>
      <c r="S4150" t="b">
        <f t="shared" ca="1" si="1235"/>
        <v>0</v>
      </c>
      <c r="T4150" t="b">
        <f t="shared" ca="1" si="1236"/>
        <v>0</v>
      </c>
      <c r="U4150">
        <f t="shared" ca="1" si="1221"/>
        <v>1</v>
      </c>
      <c r="W4150" s="7"/>
      <c r="X4150" t="str">
        <f t="shared" ca="1" si="1223"/>
        <v>SELL26</v>
      </c>
    </row>
    <row r="4151" spans="1:24" x14ac:dyDescent="0.3">
      <c r="A4151">
        <f t="shared" si="1224"/>
        <v>4150</v>
      </c>
      <c r="B4151" s="1">
        <v>41138</v>
      </c>
      <c r="C4151">
        <v>5366.3</v>
      </c>
      <c r="D4151">
        <f t="shared" si="1225"/>
        <v>3.3500000000003638</v>
      </c>
      <c r="E4151">
        <f t="shared" si="1226"/>
        <v>3.3500000000003638</v>
      </c>
      <c r="F4151" s="4" t="str">
        <f t="shared" si="1227"/>
        <v/>
      </c>
      <c r="G4151">
        <f t="shared" ca="1" si="1228"/>
        <v>0.36250000000000099</v>
      </c>
      <c r="H4151">
        <f t="shared" ca="1" si="1229"/>
        <v>0.11960000000000218</v>
      </c>
      <c r="I4151" s="4">
        <f t="shared" ca="1" si="1239"/>
        <v>3.0309364548494515</v>
      </c>
      <c r="J4151" s="8">
        <f t="shared" ca="1" si="1230"/>
        <v>75.191868906865508</v>
      </c>
      <c r="K4151" t="str">
        <f t="shared" ca="1" si="1231"/>
        <v>SELL</v>
      </c>
      <c r="L4151" t="str">
        <f t="shared" ca="1" si="1232"/>
        <v>NA</v>
      </c>
      <c r="M4151" t="str">
        <f t="shared" ca="1" si="1233"/>
        <v/>
      </c>
      <c r="N4151">
        <f t="shared" si="1222"/>
        <v>5366.3</v>
      </c>
      <c r="O4151">
        <f t="shared" ca="1" si="1234"/>
        <v>26</v>
      </c>
      <c r="Q4151" t="str">
        <f t="shared" ca="1" si="1237"/>
        <v>NO</v>
      </c>
      <c r="R4151" t="str">
        <f t="shared" ca="1" si="1238"/>
        <v>YES</v>
      </c>
      <c r="S4151" t="b">
        <f t="shared" ca="1" si="1235"/>
        <v>0</v>
      </c>
      <c r="T4151" t="b">
        <f t="shared" ca="1" si="1236"/>
        <v>1</v>
      </c>
      <c r="U4151">
        <f t="shared" ca="1" si="1221"/>
        <v>1</v>
      </c>
      <c r="W4151" s="7"/>
      <c r="X4151" t="str">
        <f t="shared" ca="1" si="1223"/>
        <v>26</v>
      </c>
    </row>
    <row r="4152" spans="1:24" x14ac:dyDescent="0.3">
      <c r="A4152">
        <f t="shared" si="1224"/>
        <v>4151</v>
      </c>
      <c r="B4152" s="1">
        <v>41142</v>
      </c>
      <c r="C4152">
        <v>5421</v>
      </c>
      <c r="D4152">
        <f t="shared" si="1225"/>
        <v>54.699999999999818</v>
      </c>
      <c r="E4152">
        <f t="shared" si="1226"/>
        <v>54.699999999999818</v>
      </c>
      <c r="F4152" s="4" t="str">
        <f t="shared" si="1227"/>
        <v/>
      </c>
      <c r="G4152">
        <f t="shared" ca="1" si="1228"/>
        <v>0.31222222222222323</v>
      </c>
      <c r="H4152">
        <f t="shared" ca="1" si="1229"/>
        <v>0.11960000000000218</v>
      </c>
      <c r="I4152" s="4">
        <f t="shared" ca="1" si="1239"/>
        <v>2.6105536975101802</v>
      </c>
      <c r="J4152" s="8">
        <f t="shared" ca="1" si="1230"/>
        <v>72.303417044050747</v>
      </c>
      <c r="K4152" t="str">
        <f t="shared" ca="1" si="1231"/>
        <v>SELL</v>
      </c>
      <c r="L4152" t="str">
        <f t="shared" ca="1" si="1232"/>
        <v>NA</v>
      </c>
      <c r="M4152" t="str">
        <f t="shared" ca="1" si="1233"/>
        <v/>
      </c>
      <c r="N4152">
        <f t="shared" si="1222"/>
        <v>5421</v>
      </c>
      <c r="O4152">
        <f t="shared" ca="1" si="1234"/>
        <v>26</v>
      </c>
      <c r="Q4152" t="str">
        <f t="shared" ca="1" si="1237"/>
        <v>NO</v>
      </c>
      <c r="R4152" t="str">
        <f t="shared" ca="1" si="1238"/>
        <v>YES</v>
      </c>
      <c r="S4152" t="b">
        <f t="shared" ca="1" si="1235"/>
        <v>0</v>
      </c>
      <c r="T4152" t="b">
        <f t="shared" ca="1" si="1236"/>
        <v>1</v>
      </c>
      <c r="U4152">
        <f t="shared" ca="1" si="1221"/>
        <v>1</v>
      </c>
      <c r="W4152" s="7"/>
      <c r="X4152" t="str">
        <f t="shared" ca="1" si="1223"/>
        <v>26</v>
      </c>
    </row>
    <row r="4153" spans="1:24" x14ac:dyDescent="0.3">
      <c r="A4153">
        <f t="shared" si="1224"/>
        <v>4152</v>
      </c>
      <c r="B4153" s="1">
        <v>41143</v>
      </c>
      <c r="C4153">
        <v>5412.85</v>
      </c>
      <c r="D4153">
        <f t="shared" si="1225"/>
        <v>-8.1499999999996362</v>
      </c>
      <c r="E4153" t="str">
        <f t="shared" si="1226"/>
        <v/>
      </c>
      <c r="F4153" s="4">
        <f t="shared" si="1227"/>
        <v>-8.1499999999996362</v>
      </c>
      <c r="G4153">
        <f t="shared" ca="1" si="1228"/>
        <v>0.31475000000000136</v>
      </c>
      <c r="H4153">
        <f t="shared" ca="1" si="1229"/>
        <v>0.11325000000000122</v>
      </c>
      <c r="I4153" s="4">
        <f t="shared" ca="1" si="1239"/>
        <v>2.7792494481236023</v>
      </c>
      <c r="J4153" s="8">
        <f t="shared" ca="1" si="1230"/>
        <v>73.539719626168093</v>
      </c>
      <c r="K4153" t="str">
        <f t="shared" ca="1" si="1231"/>
        <v>SELL</v>
      </c>
      <c r="L4153" t="str">
        <f t="shared" ca="1" si="1232"/>
        <v>NA</v>
      </c>
      <c r="M4153" t="str">
        <f t="shared" ca="1" si="1233"/>
        <v/>
      </c>
      <c r="N4153">
        <f t="shared" si="1222"/>
        <v>5412.85</v>
      </c>
      <c r="O4153">
        <f t="shared" ca="1" si="1234"/>
        <v>26</v>
      </c>
      <c r="Q4153" t="str">
        <f t="shared" ca="1" si="1237"/>
        <v>NO</v>
      </c>
      <c r="R4153" t="str">
        <f t="shared" ca="1" si="1238"/>
        <v>YES</v>
      </c>
      <c r="S4153" t="b">
        <f t="shared" ca="1" si="1235"/>
        <v>0</v>
      </c>
      <c r="T4153" t="b">
        <f t="shared" ca="1" si="1236"/>
        <v>1</v>
      </c>
      <c r="U4153">
        <f t="shared" ca="1" si="1221"/>
        <v>1</v>
      </c>
      <c r="W4153" s="7"/>
      <c r="X4153" t="str">
        <f t="shared" ca="1" si="1223"/>
        <v>26</v>
      </c>
    </row>
    <row r="4154" spans="1:24" x14ac:dyDescent="0.3">
      <c r="A4154">
        <f t="shared" si="1224"/>
        <v>4153</v>
      </c>
      <c r="B4154" s="1">
        <v>41144</v>
      </c>
      <c r="C4154">
        <v>5415.35</v>
      </c>
      <c r="D4154">
        <f t="shared" si="1225"/>
        <v>2.5</v>
      </c>
      <c r="E4154">
        <f t="shared" si="1226"/>
        <v>2.5</v>
      </c>
      <c r="F4154" s="4" t="str">
        <f t="shared" si="1227"/>
        <v/>
      </c>
      <c r="G4154">
        <f t="shared" ca="1" si="1228"/>
        <v>0.30350000000000138</v>
      </c>
      <c r="H4154">
        <f t="shared" ca="1" si="1229"/>
        <v>0.11325000000000122</v>
      </c>
      <c r="I4154" s="4">
        <f t="shared" ca="1" si="1239"/>
        <v>2.6799116997792325</v>
      </c>
      <c r="J4154" s="8">
        <f t="shared" ca="1" si="1230"/>
        <v>72.825434913017276</v>
      </c>
      <c r="K4154" t="str">
        <f t="shared" ca="1" si="1231"/>
        <v>SELL</v>
      </c>
      <c r="L4154" t="str">
        <f t="shared" ca="1" si="1232"/>
        <v>NA</v>
      </c>
      <c r="M4154" t="str">
        <f t="shared" ca="1" si="1233"/>
        <v/>
      </c>
      <c r="N4154">
        <f t="shared" si="1222"/>
        <v>5415.35</v>
      </c>
      <c r="O4154">
        <f t="shared" ca="1" si="1234"/>
        <v>26</v>
      </c>
      <c r="Q4154" t="str">
        <f t="shared" ca="1" si="1237"/>
        <v>NO</v>
      </c>
      <c r="R4154" t="str">
        <f t="shared" ca="1" si="1238"/>
        <v>YES</v>
      </c>
      <c r="S4154" t="b">
        <f t="shared" ca="1" si="1235"/>
        <v>0</v>
      </c>
      <c r="T4154" t="b">
        <f t="shared" ca="1" si="1236"/>
        <v>1</v>
      </c>
      <c r="U4154">
        <f t="shared" ca="1" si="1221"/>
        <v>1</v>
      </c>
      <c r="W4154" s="7"/>
      <c r="X4154" t="str">
        <f t="shared" ca="1" si="1223"/>
        <v>26</v>
      </c>
    </row>
    <row r="4155" spans="1:24" x14ac:dyDescent="0.3">
      <c r="A4155">
        <f t="shared" si="1224"/>
        <v>4154</v>
      </c>
      <c r="B4155" s="1">
        <v>41145</v>
      </c>
      <c r="C4155">
        <v>5386.7</v>
      </c>
      <c r="D4155">
        <f t="shared" si="1225"/>
        <v>-28.650000000000546</v>
      </c>
      <c r="E4155" t="str">
        <f t="shared" si="1226"/>
        <v/>
      </c>
      <c r="F4155" s="4">
        <f t="shared" si="1227"/>
        <v>-28.650000000000546</v>
      </c>
      <c r="G4155">
        <f t="shared" ca="1" si="1228"/>
        <v>0.30350000000000138</v>
      </c>
      <c r="H4155">
        <f t="shared" ca="1" si="1229"/>
        <v>0.13975000000000212</v>
      </c>
      <c r="I4155" s="4">
        <f t="shared" ca="1" si="1239"/>
        <v>2.1717352415026601</v>
      </c>
      <c r="J4155" s="8">
        <f t="shared" ca="1" si="1230"/>
        <v>68.471517202481436</v>
      </c>
      <c r="K4155" t="str">
        <f t="shared" ca="1" si="1231"/>
        <v>SELL</v>
      </c>
      <c r="L4155" t="str">
        <f t="shared" ca="1" si="1232"/>
        <v>NA</v>
      </c>
      <c r="M4155" t="str">
        <f t="shared" ca="1" si="1233"/>
        <v/>
      </c>
      <c r="N4155">
        <f t="shared" si="1222"/>
        <v>5386.7</v>
      </c>
      <c r="O4155">
        <f t="shared" ca="1" si="1234"/>
        <v>26</v>
      </c>
      <c r="Q4155" t="str">
        <f t="shared" ca="1" si="1237"/>
        <v>NO</v>
      </c>
      <c r="R4155" t="str">
        <f t="shared" ca="1" si="1238"/>
        <v>NO</v>
      </c>
      <c r="S4155" t="b">
        <f t="shared" ca="1" si="1235"/>
        <v>0</v>
      </c>
      <c r="T4155" t="b">
        <f t="shared" ca="1" si="1236"/>
        <v>0</v>
      </c>
      <c r="U4155">
        <f t="shared" ca="1" si="1221"/>
        <v>1</v>
      </c>
      <c r="W4155" s="7"/>
      <c r="X4155" t="str">
        <f t="shared" ca="1" si="1223"/>
        <v>26</v>
      </c>
    </row>
    <row r="4156" spans="1:24" x14ac:dyDescent="0.3">
      <c r="A4156">
        <f t="shared" si="1224"/>
        <v>4155</v>
      </c>
      <c r="B4156" s="1">
        <v>41148</v>
      </c>
      <c r="C4156">
        <v>5350.25</v>
      </c>
      <c r="D4156">
        <f t="shared" si="1225"/>
        <v>-36.449999999999818</v>
      </c>
      <c r="E4156" t="str">
        <f t="shared" si="1226"/>
        <v/>
      </c>
      <c r="F4156" s="4">
        <f t="shared" si="1227"/>
        <v>-36.449999999999818</v>
      </c>
      <c r="G4156">
        <f t="shared" ca="1" si="1228"/>
        <v>0.30350000000000138</v>
      </c>
      <c r="H4156">
        <f t="shared" ca="1" si="1229"/>
        <v>0.18041666666666817</v>
      </c>
      <c r="I4156" s="4">
        <f t="shared" ca="1" si="1239"/>
        <v>1.6822170900692777</v>
      </c>
      <c r="J4156" s="8">
        <f t="shared" ca="1" si="1230"/>
        <v>62.717410022386687</v>
      </c>
      <c r="K4156" t="str">
        <f t="shared" ca="1" si="1231"/>
        <v>SELL</v>
      </c>
      <c r="L4156" t="str">
        <f t="shared" ca="1" si="1232"/>
        <v>NA</v>
      </c>
      <c r="M4156" t="str">
        <f t="shared" ca="1" si="1233"/>
        <v/>
      </c>
      <c r="N4156">
        <f t="shared" si="1222"/>
        <v>5350.25</v>
      </c>
      <c r="O4156">
        <f t="shared" ca="1" si="1234"/>
        <v>26</v>
      </c>
      <c r="Q4156" t="str">
        <f t="shared" ca="1" si="1237"/>
        <v>NO</v>
      </c>
      <c r="R4156" t="str">
        <f t="shared" ca="1" si="1238"/>
        <v>NO</v>
      </c>
      <c r="S4156" t="b">
        <f t="shared" ca="1" si="1235"/>
        <v>0</v>
      </c>
      <c r="T4156" t="b">
        <f t="shared" ca="1" si="1236"/>
        <v>0</v>
      </c>
      <c r="U4156">
        <f t="shared" ca="1" si="1221"/>
        <v>1</v>
      </c>
      <c r="W4156" s="7"/>
      <c r="X4156" t="str">
        <f t="shared" ca="1" si="1223"/>
        <v>26</v>
      </c>
    </row>
    <row r="4157" spans="1:24" x14ac:dyDescent="0.3">
      <c r="A4157">
        <f t="shared" si="1224"/>
        <v>4156</v>
      </c>
      <c r="B4157" s="1">
        <v>41149</v>
      </c>
      <c r="C4157">
        <v>5334.6</v>
      </c>
      <c r="D4157">
        <f t="shared" si="1225"/>
        <v>-15.649999999999636</v>
      </c>
      <c r="E4157" t="str">
        <f t="shared" si="1226"/>
        <v/>
      </c>
      <c r="F4157" s="4">
        <f t="shared" si="1227"/>
        <v>-15.649999999999636</v>
      </c>
      <c r="G4157">
        <f t="shared" ca="1" si="1228"/>
        <v>0.25135714285714389</v>
      </c>
      <c r="H4157">
        <f t="shared" ca="1" si="1229"/>
        <v>0.17700000000000077</v>
      </c>
      <c r="I4157" s="4">
        <f t="shared" ca="1" si="1239"/>
        <v>1.4200968523002417</v>
      </c>
      <c r="J4157" s="8">
        <f t="shared" ca="1" si="1230"/>
        <v>58.679339669834917</v>
      </c>
      <c r="K4157" t="str">
        <f t="shared" ca="1" si="1231"/>
        <v>SELL</v>
      </c>
      <c r="L4157" t="str">
        <f t="shared" ca="1" si="1232"/>
        <v>NA</v>
      </c>
      <c r="M4157" t="str">
        <f t="shared" ca="1" si="1233"/>
        <v/>
      </c>
      <c r="N4157">
        <f t="shared" si="1222"/>
        <v>5334.6</v>
      </c>
      <c r="O4157">
        <f t="shared" ca="1" si="1234"/>
        <v>26</v>
      </c>
      <c r="Q4157" t="str">
        <f t="shared" ca="1" si="1237"/>
        <v>NO</v>
      </c>
      <c r="R4157" t="str">
        <f t="shared" ca="1" si="1238"/>
        <v>NO</v>
      </c>
      <c r="S4157" t="b">
        <f t="shared" ca="1" si="1235"/>
        <v>0</v>
      </c>
      <c r="T4157" t="b">
        <f t="shared" ca="1" si="1236"/>
        <v>0</v>
      </c>
      <c r="U4157">
        <f t="shared" ca="1" si="1221"/>
        <v>1</v>
      </c>
      <c r="W4157" s="7"/>
      <c r="X4157" t="str">
        <f t="shared" ca="1" si="1223"/>
        <v>26</v>
      </c>
    </row>
    <row r="4158" spans="1:24" x14ac:dyDescent="0.3">
      <c r="A4158">
        <f t="shared" si="1224"/>
        <v>4157</v>
      </c>
      <c r="B4158" s="1">
        <v>41150</v>
      </c>
      <c r="C4158">
        <v>5287.8</v>
      </c>
      <c r="D4158">
        <f t="shared" si="1225"/>
        <v>-46.800000000000182</v>
      </c>
      <c r="E4158" t="str">
        <f t="shared" si="1226"/>
        <v/>
      </c>
      <c r="F4158" s="4">
        <f t="shared" si="1227"/>
        <v>-46.800000000000182</v>
      </c>
      <c r="G4158">
        <f t="shared" ca="1" si="1228"/>
        <v>0.20300000000000182</v>
      </c>
      <c r="H4158">
        <f t="shared" ca="1" si="1229"/>
        <v>0.2133750000000009</v>
      </c>
      <c r="I4158" s="4">
        <f t="shared" ca="1" si="1239"/>
        <v>0.95137668424136368</v>
      </c>
      <c r="J4158" s="8">
        <f t="shared" ca="1" si="1230"/>
        <v>48.754127889522792</v>
      </c>
      <c r="K4158" t="str">
        <f t="shared" ca="1" si="1231"/>
        <v>SELL</v>
      </c>
      <c r="L4158" t="str">
        <f t="shared" ca="1" si="1232"/>
        <v>NA</v>
      </c>
      <c r="M4158" t="str">
        <f t="shared" ca="1" si="1233"/>
        <v/>
      </c>
      <c r="N4158">
        <f t="shared" si="1222"/>
        <v>5287.8</v>
      </c>
      <c r="O4158">
        <f t="shared" ca="1" si="1234"/>
        <v>26</v>
      </c>
      <c r="Q4158" t="str">
        <f t="shared" ca="1" si="1237"/>
        <v>NO</v>
      </c>
      <c r="R4158" t="str">
        <f t="shared" ca="1" si="1238"/>
        <v>NO</v>
      </c>
      <c r="S4158" t="b">
        <f t="shared" ca="1" si="1235"/>
        <v>0</v>
      </c>
      <c r="T4158" t="b">
        <f t="shared" ca="1" si="1236"/>
        <v>0</v>
      </c>
      <c r="U4158">
        <f t="shared" ca="1" si="1221"/>
        <v>1</v>
      </c>
      <c r="W4158" s="7"/>
      <c r="X4158" t="str">
        <f t="shared" ca="1" si="1223"/>
        <v>26</v>
      </c>
    </row>
    <row r="4159" spans="1:24" x14ac:dyDescent="0.3">
      <c r="A4159">
        <f t="shared" si="1224"/>
        <v>4158</v>
      </c>
      <c r="B4159" s="1">
        <v>41151</v>
      </c>
      <c r="C4159">
        <v>5315.05</v>
      </c>
      <c r="D4159">
        <f t="shared" si="1225"/>
        <v>27.25</v>
      </c>
      <c r="E4159">
        <f t="shared" si="1226"/>
        <v>27.25</v>
      </c>
      <c r="F4159" s="4" t="str">
        <f t="shared" si="1227"/>
        <v/>
      </c>
      <c r="G4159">
        <f t="shared" ca="1" si="1228"/>
        <v>0.24625000000000152</v>
      </c>
      <c r="H4159">
        <f t="shared" ca="1" si="1229"/>
        <v>0.2133750000000009</v>
      </c>
      <c r="I4159" s="4">
        <f t="shared" ca="1" si="1239"/>
        <v>1.1540714704159367</v>
      </c>
      <c r="J4159" s="8">
        <f t="shared" ca="1" si="1230"/>
        <v>53.57628501495789</v>
      </c>
      <c r="K4159" t="str">
        <f t="shared" ca="1" si="1231"/>
        <v>SELL</v>
      </c>
      <c r="L4159" t="str">
        <f t="shared" ca="1" si="1232"/>
        <v>NA</v>
      </c>
      <c r="M4159" t="str">
        <f t="shared" ca="1" si="1233"/>
        <v/>
      </c>
      <c r="N4159">
        <f t="shared" si="1222"/>
        <v>5315.05</v>
      </c>
      <c r="O4159">
        <f t="shared" ca="1" si="1234"/>
        <v>26</v>
      </c>
      <c r="Q4159" t="str">
        <f t="shared" ca="1" si="1237"/>
        <v>NO</v>
      </c>
      <c r="R4159" t="str">
        <f t="shared" ca="1" si="1238"/>
        <v>NO</v>
      </c>
      <c r="S4159" t="b">
        <f t="shared" ca="1" si="1235"/>
        <v>0</v>
      </c>
      <c r="T4159" t="b">
        <f t="shared" ca="1" si="1236"/>
        <v>0</v>
      </c>
      <c r="U4159">
        <f t="shared" ca="1" si="1221"/>
        <v>1</v>
      </c>
      <c r="W4159" s="7"/>
      <c r="X4159" t="str">
        <f t="shared" ca="1" si="1223"/>
        <v>26</v>
      </c>
    </row>
    <row r="4160" spans="1:24" x14ac:dyDescent="0.3">
      <c r="A4160">
        <f t="shared" si="1224"/>
        <v>4159</v>
      </c>
      <c r="B4160" s="1">
        <v>41152</v>
      </c>
      <c r="C4160">
        <v>5258.5</v>
      </c>
      <c r="D4160">
        <f t="shared" si="1225"/>
        <v>-56.550000000000182</v>
      </c>
      <c r="E4160" t="str">
        <f t="shared" si="1226"/>
        <v/>
      </c>
      <c r="F4160" s="4">
        <f t="shared" si="1227"/>
        <v>-56.550000000000182</v>
      </c>
      <c r="G4160">
        <f t="shared" ca="1" si="1228"/>
        <v>0.24625000000000152</v>
      </c>
      <c r="H4160">
        <f t="shared" ca="1" si="1229"/>
        <v>0.26525000000000093</v>
      </c>
      <c r="I4160" s="4">
        <f t="shared" ca="1" si="1239"/>
        <v>0.92836946277097332</v>
      </c>
      <c r="J4160" s="8">
        <f t="shared" ca="1" si="1230"/>
        <v>48.142717497556276</v>
      </c>
      <c r="K4160" t="str">
        <f t="shared" ca="1" si="1231"/>
        <v>SELL</v>
      </c>
      <c r="L4160" t="str">
        <f t="shared" ca="1" si="1232"/>
        <v>NA</v>
      </c>
      <c r="M4160" t="str">
        <f t="shared" ca="1" si="1233"/>
        <v/>
      </c>
      <c r="N4160">
        <f t="shared" si="1222"/>
        <v>5258.5</v>
      </c>
      <c r="O4160">
        <f t="shared" ca="1" si="1234"/>
        <v>26</v>
      </c>
      <c r="Q4160" t="str">
        <f t="shared" ca="1" si="1237"/>
        <v>NO</v>
      </c>
      <c r="R4160" t="str">
        <f t="shared" ca="1" si="1238"/>
        <v>NO</v>
      </c>
      <c r="S4160" t="b">
        <f t="shared" ca="1" si="1235"/>
        <v>0</v>
      </c>
      <c r="T4160" t="b">
        <f t="shared" ca="1" si="1236"/>
        <v>0</v>
      </c>
      <c r="U4160">
        <f t="shared" ca="1" si="1221"/>
        <v>1</v>
      </c>
      <c r="W4160" s="7"/>
      <c r="X4160" t="str">
        <f t="shared" ca="1" si="1223"/>
        <v>26</v>
      </c>
    </row>
    <row r="4161" spans="1:24" x14ac:dyDescent="0.3">
      <c r="A4161">
        <f t="shared" si="1224"/>
        <v>4160</v>
      </c>
      <c r="B4161" s="1">
        <v>41155</v>
      </c>
      <c r="C4161">
        <v>5253.75</v>
      </c>
      <c r="D4161">
        <f t="shared" si="1225"/>
        <v>-4.75</v>
      </c>
      <c r="E4161" t="str">
        <f t="shared" si="1226"/>
        <v/>
      </c>
      <c r="F4161" s="4">
        <f t="shared" si="1227"/>
        <v>-4.75</v>
      </c>
      <c r="G4161">
        <f t="shared" ca="1" si="1228"/>
        <v>0.24625000000000152</v>
      </c>
      <c r="H4161">
        <f t="shared" ca="1" si="1229"/>
        <v>0.26800000000000068</v>
      </c>
      <c r="I4161" s="4">
        <f t="shared" ca="1" si="1239"/>
        <v>0.91884328358209288</v>
      </c>
      <c r="J4161" s="8">
        <f t="shared" ca="1" si="1230"/>
        <v>47.885269810403585</v>
      </c>
      <c r="K4161" t="str">
        <f t="shared" ca="1" si="1231"/>
        <v>SELL</v>
      </c>
      <c r="L4161" t="str">
        <f t="shared" ca="1" si="1232"/>
        <v>NA</v>
      </c>
      <c r="M4161" t="str">
        <f t="shared" ca="1" si="1233"/>
        <v/>
      </c>
      <c r="N4161">
        <f t="shared" si="1222"/>
        <v>5253.75</v>
      </c>
      <c r="O4161">
        <f t="shared" ca="1" si="1234"/>
        <v>26</v>
      </c>
      <c r="Q4161" t="str">
        <f t="shared" ca="1" si="1237"/>
        <v>NO</v>
      </c>
      <c r="R4161" t="str">
        <f t="shared" ca="1" si="1238"/>
        <v>NO</v>
      </c>
      <c r="S4161" t="b">
        <f t="shared" ca="1" si="1235"/>
        <v>0</v>
      </c>
      <c r="T4161" t="b">
        <f t="shared" ca="1" si="1236"/>
        <v>0</v>
      </c>
      <c r="U4161">
        <f t="shared" ref="U4161:U4224" ca="1" si="1240">IF(U4160=1,1,IF(K4161="BUY",1,0))</f>
        <v>1</v>
      </c>
      <c r="W4161" s="7"/>
      <c r="X4161" t="str">
        <f t="shared" ca="1" si="1223"/>
        <v>26</v>
      </c>
    </row>
    <row r="4162" spans="1:24" x14ac:dyDescent="0.3">
      <c r="A4162">
        <f t="shared" si="1224"/>
        <v>4161</v>
      </c>
      <c r="B4162" s="1">
        <v>41156</v>
      </c>
      <c r="C4162">
        <v>5274</v>
      </c>
      <c r="D4162">
        <f t="shared" si="1225"/>
        <v>20.25</v>
      </c>
      <c r="E4162">
        <f t="shared" si="1226"/>
        <v>20.25</v>
      </c>
      <c r="F4162" s="4" t="str">
        <f t="shared" si="1227"/>
        <v/>
      </c>
      <c r="G4162">
        <f t="shared" ca="1" si="1228"/>
        <v>0.23416666666666816</v>
      </c>
      <c r="H4162">
        <f t="shared" ca="1" si="1229"/>
        <v>0.26800000000000068</v>
      </c>
      <c r="I4162" s="4">
        <f t="shared" ca="1" si="1239"/>
        <v>0.87375621890547595</v>
      </c>
      <c r="J4162" s="8">
        <f t="shared" ca="1" si="1230"/>
        <v>46.631264520411641</v>
      </c>
      <c r="K4162" t="str">
        <f t="shared" ca="1" si="1231"/>
        <v>SELL</v>
      </c>
      <c r="L4162" t="str">
        <f t="shared" ca="1" si="1232"/>
        <v>NA</v>
      </c>
      <c r="M4162" t="str">
        <f t="shared" ca="1" si="1233"/>
        <v/>
      </c>
      <c r="N4162">
        <f t="shared" si="1222"/>
        <v>5274</v>
      </c>
      <c r="O4162">
        <f t="shared" ca="1" si="1234"/>
        <v>26</v>
      </c>
      <c r="Q4162" t="str">
        <f t="shared" ca="1" si="1237"/>
        <v>NO</v>
      </c>
      <c r="R4162" t="str">
        <f t="shared" ca="1" si="1238"/>
        <v>NO</v>
      </c>
      <c r="S4162" t="b">
        <f t="shared" ca="1" si="1235"/>
        <v>0</v>
      </c>
      <c r="T4162" t="b">
        <f t="shared" ca="1" si="1236"/>
        <v>0</v>
      </c>
      <c r="U4162">
        <f t="shared" ca="1" si="1240"/>
        <v>1</v>
      </c>
      <c r="W4162" s="7"/>
      <c r="X4162" t="str">
        <f t="shared" ca="1" si="1223"/>
        <v>26</v>
      </c>
    </row>
    <row r="4163" spans="1:24" x14ac:dyDescent="0.3">
      <c r="A4163">
        <f t="shared" si="1224"/>
        <v>4162</v>
      </c>
      <c r="B4163" s="1">
        <v>41157</v>
      </c>
      <c r="C4163">
        <v>5225.7</v>
      </c>
      <c r="D4163">
        <f t="shared" si="1225"/>
        <v>-48.300000000000182</v>
      </c>
      <c r="E4163" t="str">
        <f t="shared" si="1226"/>
        <v/>
      </c>
      <c r="F4163" s="4">
        <f t="shared" si="1227"/>
        <v>-48.300000000000182</v>
      </c>
      <c r="G4163">
        <f t="shared" ca="1" si="1228"/>
        <v>0.21610000000000035</v>
      </c>
      <c r="H4163">
        <f t="shared" ca="1" si="1229"/>
        <v>0.2918888888888897</v>
      </c>
      <c r="I4163" s="4">
        <f t="shared" ca="1" si="1239"/>
        <v>0.74035020936429297</v>
      </c>
      <c r="J4163" s="8">
        <f t="shared" ca="1" si="1230"/>
        <v>42.540300531507654</v>
      </c>
      <c r="K4163" t="str">
        <f t="shared" ca="1" si="1231"/>
        <v>SELL</v>
      </c>
      <c r="L4163" t="str">
        <f t="shared" ca="1" si="1232"/>
        <v>NA</v>
      </c>
      <c r="M4163" t="str">
        <f t="shared" ca="1" si="1233"/>
        <v/>
      </c>
      <c r="N4163">
        <f t="shared" ref="N4163:N4226" si="1241">C4163</f>
        <v>5225.7</v>
      </c>
      <c r="O4163">
        <f t="shared" ca="1" si="1234"/>
        <v>26</v>
      </c>
      <c r="Q4163" t="str">
        <f t="shared" ca="1" si="1237"/>
        <v>NO</v>
      </c>
      <c r="R4163" t="str">
        <f t="shared" ca="1" si="1238"/>
        <v>NO</v>
      </c>
      <c r="S4163" t="b">
        <f t="shared" ca="1" si="1235"/>
        <v>0</v>
      </c>
      <c r="T4163" t="b">
        <f t="shared" ca="1" si="1236"/>
        <v>0</v>
      </c>
      <c r="U4163">
        <f t="shared" ca="1" si="1240"/>
        <v>1</v>
      </c>
      <c r="W4163" s="7"/>
      <c r="X4163" t="str">
        <f t="shared" ref="X4163:X4226" ca="1" si="1242">CONCATENATE(M4163&amp;O4163)</f>
        <v>26</v>
      </c>
    </row>
    <row r="4164" spans="1:24" x14ac:dyDescent="0.3">
      <c r="A4164">
        <f t="shared" ref="A4164:A4227" si="1243">A4163+1</f>
        <v>4163</v>
      </c>
      <c r="B4164" s="1">
        <v>41158</v>
      </c>
      <c r="C4164">
        <v>5238.3999999999996</v>
      </c>
      <c r="D4164">
        <f t="shared" ref="D4164:D4227" si="1244">C4164-C4163</f>
        <v>12.699999999999818</v>
      </c>
      <c r="E4164">
        <f t="shared" ref="E4164:E4227" si="1245">IF($D4164&gt;0,$D4164,"")</f>
        <v>12.699999999999818</v>
      </c>
      <c r="F4164" s="4" t="str">
        <f t="shared" ref="F4164:F4227" si="1246">IF($D4164&lt;0,$D4164,"")</f>
        <v/>
      </c>
      <c r="G4164">
        <f t="shared" ref="G4164:G4227" ca="1" si="1247">IFERROR(IF(A4164&gt;$P$2,AVERAGE(OFFSET(E4164,0,0,-$P$2,1))/100,""),"")</f>
        <v>0.20125000000000001</v>
      </c>
      <c r="H4164">
        <f t="shared" ref="H4164:H4227" ca="1" si="1248">IFERROR(IF(A4164&gt;$P$2,ABS(AVERAGE(OFFSET(F4164,0,0,-$P$2,1))/100),""),"")</f>
        <v>0.3066250000000002</v>
      </c>
      <c r="I4164" s="4">
        <f t="shared" ca="1" si="1239"/>
        <v>0.65633917651854834</v>
      </c>
      <c r="J4164" s="8">
        <f t="shared" ref="J4164:J4227" ca="1" si="1249">IFERROR(100-(100/(1+I4164)),"")</f>
        <v>39.625892197883317</v>
      </c>
      <c r="K4164" t="str">
        <f t="shared" ref="K4164:K4227" ca="1" si="1250">IF(J4164="","",IF(J4164&lt;$P$4,"BUY",IF(J4164&gt;$P$6,"SELL",K4163)))</f>
        <v>SELL</v>
      </c>
      <c r="L4164" t="str">
        <f t="shared" ref="L4164:L4227" ca="1" si="1251">IF(K4164="BUY",IF(K4163="BUY","HOLD","BUY"),IF(K4164="SELL",IF(K4163="SELL","NA","SELL"),""))</f>
        <v>NA</v>
      </c>
      <c r="M4164" t="str">
        <f t="shared" ref="M4164:M4227" ca="1" si="1252">IF(AND(L4164="SELL",U4164=1),"SELL",IF(L4164="BUY","BUY",""))</f>
        <v/>
      </c>
      <c r="N4164">
        <f t="shared" si="1241"/>
        <v>5238.3999999999996</v>
      </c>
      <c r="O4164">
        <f t="shared" ca="1" si="1234"/>
        <v>26</v>
      </c>
      <c r="Q4164" t="str">
        <f t="shared" ca="1" si="1237"/>
        <v>NO</v>
      </c>
      <c r="R4164" t="str">
        <f t="shared" ca="1" si="1238"/>
        <v>NO</v>
      </c>
      <c r="S4164" t="b">
        <f t="shared" ca="1" si="1235"/>
        <v>0</v>
      </c>
      <c r="T4164" t="b">
        <f t="shared" ca="1" si="1236"/>
        <v>0</v>
      </c>
      <c r="U4164">
        <f t="shared" ca="1" si="1240"/>
        <v>1</v>
      </c>
      <c r="W4164" s="7"/>
      <c r="X4164" t="str">
        <f t="shared" ca="1" si="1242"/>
        <v>26</v>
      </c>
    </row>
    <row r="4165" spans="1:24" x14ac:dyDescent="0.3">
      <c r="A4165">
        <f t="shared" si="1243"/>
        <v>4164</v>
      </c>
      <c r="B4165" s="1">
        <v>41159</v>
      </c>
      <c r="C4165">
        <v>5342.1</v>
      </c>
      <c r="D4165">
        <f t="shared" si="1244"/>
        <v>103.70000000000073</v>
      </c>
      <c r="E4165">
        <f t="shared" si="1245"/>
        <v>103.70000000000073</v>
      </c>
      <c r="F4165" s="4" t="str">
        <f t="shared" si="1246"/>
        <v/>
      </c>
      <c r="G4165">
        <f t="shared" ca="1" si="1247"/>
        <v>0.3685000000000006</v>
      </c>
      <c r="H4165">
        <f t="shared" ca="1" si="1248"/>
        <v>0.3066250000000002</v>
      </c>
      <c r="I4165" s="4">
        <f t="shared" ca="1" si="1239"/>
        <v>1.2017937219730954</v>
      </c>
      <c r="J4165" s="8">
        <f t="shared" ca="1" si="1249"/>
        <v>54.582484725050939</v>
      </c>
      <c r="K4165" t="str">
        <f t="shared" ca="1" si="1250"/>
        <v>SELL</v>
      </c>
      <c r="L4165" t="str">
        <f t="shared" ca="1" si="1251"/>
        <v>NA</v>
      </c>
      <c r="M4165" t="str">
        <f t="shared" ca="1" si="1252"/>
        <v/>
      </c>
      <c r="N4165">
        <f t="shared" si="1241"/>
        <v>5342.1</v>
      </c>
      <c r="O4165">
        <f t="shared" ref="O4165:O4228" ca="1" si="1253">IF(M4165="BUY",O4164+1,O4164)</f>
        <v>26</v>
      </c>
      <c r="Q4165" t="str">
        <f t="shared" ca="1" si="1237"/>
        <v>NO</v>
      </c>
      <c r="R4165" t="str">
        <f t="shared" ca="1" si="1238"/>
        <v>NO</v>
      </c>
      <c r="S4165" t="b">
        <f t="shared" ca="1" si="1235"/>
        <v>0</v>
      </c>
      <c r="T4165" t="b">
        <f t="shared" ca="1" si="1236"/>
        <v>0</v>
      </c>
      <c r="U4165">
        <f t="shared" ca="1" si="1240"/>
        <v>1</v>
      </c>
      <c r="W4165" s="7"/>
      <c r="X4165" t="str">
        <f t="shared" ca="1" si="1242"/>
        <v>26</v>
      </c>
    </row>
    <row r="4166" spans="1:24" x14ac:dyDescent="0.3">
      <c r="A4166">
        <f t="shared" si="1243"/>
        <v>4165</v>
      </c>
      <c r="B4166" s="1">
        <v>41160</v>
      </c>
      <c r="C4166">
        <v>5358.7</v>
      </c>
      <c r="D4166">
        <f t="shared" si="1244"/>
        <v>16.599999999999454</v>
      </c>
      <c r="E4166">
        <f t="shared" si="1245"/>
        <v>16.599999999999454</v>
      </c>
      <c r="F4166" s="4" t="str">
        <f t="shared" si="1246"/>
        <v/>
      </c>
      <c r="G4166">
        <f t="shared" ca="1" si="1247"/>
        <v>0.30499999999999999</v>
      </c>
      <c r="H4166">
        <f t="shared" ca="1" si="1248"/>
        <v>0.3066250000000002</v>
      </c>
      <c r="I4166" s="4">
        <f t="shared" ca="1" si="1239"/>
        <v>0.9947003668976756</v>
      </c>
      <c r="J4166" s="8">
        <f t="shared" ca="1" si="1249"/>
        <v>49.867157163294486</v>
      </c>
      <c r="K4166" t="str">
        <f t="shared" ca="1" si="1250"/>
        <v>SELL</v>
      </c>
      <c r="L4166" t="str">
        <f t="shared" ca="1" si="1251"/>
        <v>NA</v>
      </c>
      <c r="M4166" t="str">
        <f t="shared" ca="1" si="1252"/>
        <v/>
      </c>
      <c r="N4166">
        <f t="shared" si="1241"/>
        <v>5358.7</v>
      </c>
      <c r="O4166">
        <f t="shared" ca="1" si="1253"/>
        <v>26</v>
      </c>
      <c r="Q4166" t="str">
        <f t="shared" ca="1" si="1237"/>
        <v>NO</v>
      </c>
      <c r="R4166" t="str">
        <f t="shared" ca="1" si="1238"/>
        <v>NO</v>
      </c>
      <c r="S4166" t="b">
        <f t="shared" ca="1" si="1235"/>
        <v>0</v>
      </c>
      <c r="T4166" t="b">
        <f t="shared" ca="1" si="1236"/>
        <v>0</v>
      </c>
      <c r="U4166">
        <f t="shared" ca="1" si="1240"/>
        <v>1</v>
      </c>
      <c r="W4166" s="7"/>
      <c r="X4166" t="str">
        <f t="shared" ca="1" si="1242"/>
        <v>26</v>
      </c>
    </row>
    <row r="4167" spans="1:24" x14ac:dyDescent="0.3">
      <c r="A4167">
        <f t="shared" si="1243"/>
        <v>4166</v>
      </c>
      <c r="B4167" s="1">
        <v>41162</v>
      </c>
      <c r="C4167">
        <v>5363.45</v>
      </c>
      <c r="D4167">
        <f t="shared" si="1244"/>
        <v>4.75</v>
      </c>
      <c r="E4167">
        <f t="shared" si="1245"/>
        <v>4.75</v>
      </c>
      <c r="F4167" s="4" t="str">
        <f t="shared" si="1246"/>
        <v/>
      </c>
      <c r="G4167">
        <f t="shared" ca="1" si="1247"/>
        <v>0.26821428571428574</v>
      </c>
      <c r="H4167">
        <f t="shared" ca="1" si="1248"/>
        <v>0.33878571428571502</v>
      </c>
      <c r="I4167" s="4">
        <f t="shared" ca="1" si="1239"/>
        <v>0.79169302129453767</v>
      </c>
      <c r="J4167" s="8">
        <f t="shared" ca="1" si="1249"/>
        <v>44.186867498234825</v>
      </c>
      <c r="K4167" t="str">
        <f t="shared" ca="1" si="1250"/>
        <v>SELL</v>
      </c>
      <c r="L4167" t="str">
        <f t="shared" ca="1" si="1251"/>
        <v>NA</v>
      </c>
      <c r="M4167" t="str">
        <f t="shared" ca="1" si="1252"/>
        <v/>
      </c>
      <c r="N4167">
        <f t="shared" si="1241"/>
        <v>5363.45</v>
      </c>
      <c r="O4167">
        <f t="shared" ca="1" si="1253"/>
        <v>26</v>
      </c>
      <c r="Q4167" t="str">
        <f t="shared" ca="1" si="1237"/>
        <v>NO</v>
      </c>
      <c r="R4167" t="str">
        <f t="shared" ca="1" si="1238"/>
        <v>NO</v>
      </c>
      <c r="S4167" t="b">
        <f t="shared" ca="1" si="1235"/>
        <v>0</v>
      </c>
      <c r="T4167" t="b">
        <f t="shared" ca="1" si="1236"/>
        <v>0</v>
      </c>
      <c r="U4167">
        <f t="shared" ca="1" si="1240"/>
        <v>1</v>
      </c>
      <c r="W4167" s="7"/>
      <c r="X4167" t="str">
        <f t="shared" ca="1" si="1242"/>
        <v>26</v>
      </c>
    </row>
    <row r="4168" spans="1:24" x14ac:dyDescent="0.3">
      <c r="A4168">
        <f t="shared" si="1243"/>
        <v>4167</v>
      </c>
      <c r="B4168" s="1">
        <v>41163</v>
      </c>
      <c r="C4168">
        <v>5390</v>
      </c>
      <c r="D4168">
        <f t="shared" si="1244"/>
        <v>26.550000000000182</v>
      </c>
      <c r="E4168">
        <f t="shared" si="1245"/>
        <v>26.550000000000182</v>
      </c>
      <c r="F4168" s="4" t="str">
        <f t="shared" si="1246"/>
        <v/>
      </c>
      <c r="G4168">
        <f t="shared" ca="1" si="1247"/>
        <v>0.30257142857142882</v>
      </c>
      <c r="H4168">
        <f t="shared" ca="1" si="1248"/>
        <v>0.33878571428571502</v>
      </c>
      <c r="I4168" s="4">
        <f t="shared" ca="1" si="1239"/>
        <v>0.89310562934851245</v>
      </c>
      <c r="J4168" s="8">
        <f t="shared" ca="1" si="1249"/>
        <v>47.176745740060106</v>
      </c>
      <c r="K4168" t="str">
        <f t="shared" ca="1" si="1250"/>
        <v>SELL</v>
      </c>
      <c r="L4168" t="str">
        <f t="shared" ca="1" si="1251"/>
        <v>NA</v>
      </c>
      <c r="M4168" t="str">
        <f t="shared" ca="1" si="1252"/>
        <v/>
      </c>
      <c r="N4168">
        <f t="shared" si="1241"/>
        <v>5390</v>
      </c>
      <c r="O4168">
        <f t="shared" ca="1" si="1253"/>
        <v>26</v>
      </c>
      <c r="Q4168" t="str">
        <f t="shared" ca="1" si="1237"/>
        <v>NO</v>
      </c>
      <c r="R4168" t="str">
        <f t="shared" ca="1" si="1238"/>
        <v>NO</v>
      </c>
      <c r="S4168" t="b">
        <f t="shared" ca="1" si="1235"/>
        <v>0</v>
      </c>
      <c r="T4168" t="b">
        <f t="shared" ca="1" si="1236"/>
        <v>0</v>
      </c>
      <c r="U4168">
        <f t="shared" ca="1" si="1240"/>
        <v>1</v>
      </c>
      <c r="W4168" s="7"/>
      <c r="X4168" t="str">
        <f t="shared" ca="1" si="1242"/>
        <v>26</v>
      </c>
    </row>
    <row r="4169" spans="1:24" x14ac:dyDescent="0.3">
      <c r="A4169">
        <f t="shared" si="1243"/>
        <v>4168</v>
      </c>
      <c r="B4169" s="1">
        <v>41164</v>
      </c>
      <c r="C4169">
        <v>5431</v>
      </c>
      <c r="D4169">
        <f t="shared" si="1244"/>
        <v>41</v>
      </c>
      <c r="E4169">
        <f t="shared" si="1245"/>
        <v>41</v>
      </c>
      <c r="F4169" s="4" t="str">
        <f t="shared" si="1246"/>
        <v/>
      </c>
      <c r="G4169">
        <f t="shared" ca="1" si="1247"/>
        <v>0.31600000000000023</v>
      </c>
      <c r="H4169">
        <f t="shared" ca="1" si="1248"/>
        <v>0.34749999999999998</v>
      </c>
      <c r="I4169" s="4">
        <f t="shared" ca="1" si="1239"/>
        <v>0.90935251798561223</v>
      </c>
      <c r="J4169" s="8">
        <f t="shared" ca="1" si="1249"/>
        <v>47.62622456669181</v>
      </c>
      <c r="K4169" t="str">
        <f t="shared" ca="1" si="1250"/>
        <v>SELL</v>
      </c>
      <c r="L4169" t="str">
        <f t="shared" ca="1" si="1251"/>
        <v>NA</v>
      </c>
      <c r="M4169" t="str">
        <f t="shared" ca="1" si="1252"/>
        <v/>
      </c>
      <c r="N4169">
        <f t="shared" si="1241"/>
        <v>5431</v>
      </c>
      <c r="O4169">
        <f t="shared" ca="1" si="1253"/>
        <v>26</v>
      </c>
      <c r="Q4169" t="str">
        <f t="shared" ca="1" si="1237"/>
        <v>NO</v>
      </c>
      <c r="R4169" t="str">
        <f t="shared" ca="1" si="1238"/>
        <v>NO</v>
      </c>
      <c r="S4169" t="b">
        <f t="shared" ca="1" si="1235"/>
        <v>0</v>
      </c>
      <c r="T4169" t="b">
        <f t="shared" ca="1" si="1236"/>
        <v>0</v>
      </c>
      <c r="U4169">
        <f t="shared" ca="1" si="1240"/>
        <v>1</v>
      </c>
      <c r="W4169" s="7"/>
      <c r="X4169" t="str">
        <f t="shared" ca="1" si="1242"/>
        <v>26</v>
      </c>
    </row>
    <row r="4170" spans="1:24" x14ac:dyDescent="0.3">
      <c r="A4170">
        <f t="shared" si="1243"/>
        <v>4169</v>
      </c>
      <c r="B4170" s="1">
        <v>41165</v>
      </c>
      <c r="C4170">
        <v>5435.35</v>
      </c>
      <c r="D4170">
        <f t="shared" si="1244"/>
        <v>4.3500000000003638</v>
      </c>
      <c r="E4170">
        <f t="shared" si="1245"/>
        <v>4.3500000000003638</v>
      </c>
      <c r="F4170" s="4" t="str">
        <f t="shared" si="1246"/>
        <v/>
      </c>
      <c r="G4170">
        <f t="shared" ca="1" si="1247"/>
        <v>0.28572222222222282</v>
      </c>
      <c r="H4170">
        <f t="shared" ca="1" si="1248"/>
        <v>0.34410000000000041</v>
      </c>
      <c r="I4170" s="4">
        <f t="shared" ca="1" si="1239"/>
        <v>0.83034647550776663</v>
      </c>
      <c r="J4170" s="8">
        <f t="shared" ca="1" si="1249"/>
        <v>45.365535248041795</v>
      </c>
      <c r="K4170" t="str">
        <f t="shared" ca="1" si="1250"/>
        <v>SELL</v>
      </c>
      <c r="L4170" t="str">
        <f t="shared" ca="1" si="1251"/>
        <v>NA</v>
      </c>
      <c r="M4170" t="str">
        <f t="shared" ca="1" si="1252"/>
        <v/>
      </c>
      <c r="N4170">
        <f t="shared" si="1241"/>
        <v>5435.35</v>
      </c>
      <c r="O4170">
        <f t="shared" ca="1" si="1253"/>
        <v>26</v>
      </c>
      <c r="Q4170" t="str">
        <f t="shared" ca="1" si="1237"/>
        <v>NO</v>
      </c>
      <c r="R4170" t="str">
        <f t="shared" ca="1" si="1238"/>
        <v>NO</v>
      </c>
      <c r="S4170" t="b">
        <f t="shared" ca="1" si="1235"/>
        <v>0</v>
      </c>
      <c r="T4170" t="b">
        <f t="shared" ca="1" si="1236"/>
        <v>0</v>
      </c>
      <c r="U4170">
        <f t="shared" ca="1" si="1240"/>
        <v>1</v>
      </c>
      <c r="W4170" s="7"/>
      <c r="X4170" t="str">
        <f t="shared" ca="1" si="1242"/>
        <v>26</v>
      </c>
    </row>
    <row r="4171" spans="1:24" x14ac:dyDescent="0.3">
      <c r="A4171">
        <f t="shared" si="1243"/>
        <v>4170</v>
      </c>
      <c r="B4171" s="1">
        <v>41166</v>
      </c>
      <c r="C4171">
        <v>5577.65</v>
      </c>
      <c r="D4171">
        <f t="shared" si="1244"/>
        <v>142.29999999999927</v>
      </c>
      <c r="E4171">
        <f t="shared" si="1245"/>
        <v>142.29999999999927</v>
      </c>
      <c r="F4171" s="4" t="str">
        <f t="shared" si="1246"/>
        <v/>
      </c>
      <c r="G4171">
        <f t="shared" ca="1" si="1247"/>
        <v>0.39944999999999981</v>
      </c>
      <c r="H4171">
        <f t="shared" ca="1" si="1248"/>
        <v>0.39100000000000135</v>
      </c>
      <c r="I4171" s="4">
        <f t="shared" ca="1" si="1239"/>
        <v>1.021611253196927</v>
      </c>
      <c r="J4171" s="8">
        <f t="shared" ca="1" si="1249"/>
        <v>50.534505661332055</v>
      </c>
      <c r="K4171" t="str">
        <f t="shared" ca="1" si="1250"/>
        <v>SELL</v>
      </c>
      <c r="L4171" t="str">
        <f t="shared" ca="1" si="1251"/>
        <v>NA</v>
      </c>
      <c r="M4171" t="str">
        <f t="shared" ca="1" si="1252"/>
        <v/>
      </c>
      <c r="N4171">
        <f t="shared" si="1241"/>
        <v>5577.65</v>
      </c>
      <c r="O4171">
        <f t="shared" ca="1" si="1253"/>
        <v>26</v>
      </c>
      <c r="Q4171" t="str">
        <f t="shared" ca="1" si="1237"/>
        <v>NO</v>
      </c>
      <c r="R4171" t="str">
        <f t="shared" ca="1" si="1238"/>
        <v>NO</v>
      </c>
      <c r="S4171" t="b">
        <f t="shared" ca="1" si="1235"/>
        <v>0</v>
      </c>
      <c r="T4171" t="b">
        <f t="shared" ca="1" si="1236"/>
        <v>0</v>
      </c>
      <c r="U4171">
        <f t="shared" ca="1" si="1240"/>
        <v>1</v>
      </c>
      <c r="W4171" s="7"/>
      <c r="X4171" t="str">
        <f t="shared" ca="1" si="1242"/>
        <v>26</v>
      </c>
    </row>
    <row r="4172" spans="1:24" x14ac:dyDescent="0.3">
      <c r="A4172">
        <f t="shared" si="1243"/>
        <v>4171</v>
      </c>
      <c r="B4172" s="1">
        <v>41169</v>
      </c>
      <c r="C4172">
        <v>5610</v>
      </c>
      <c r="D4172">
        <f t="shared" si="1244"/>
        <v>32.350000000000364</v>
      </c>
      <c r="E4172">
        <f t="shared" si="1245"/>
        <v>32.350000000000364</v>
      </c>
      <c r="F4172" s="4" t="str">
        <f t="shared" si="1246"/>
        <v/>
      </c>
      <c r="G4172">
        <f t="shared" ca="1" si="1247"/>
        <v>0.3925454545454547</v>
      </c>
      <c r="H4172">
        <f t="shared" ca="1" si="1248"/>
        <v>0.36533333333333451</v>
      </c>
      <c r="I4172" s="4">
        <f t="shared" ca="1" si="1239"/>
        <v>1.0744857332448543</v>
      </c>
      <c r="J4172" s="8">
        <f t="shared" ca="1" si="1249"/>
        <v>51.795281887245032</v>
      </c>
      <c r="K4172" t="str">
        <f t="shared" ca="1" si="1250"/>
        <v>SELL</v>
      </c>
      <c r="L4172" t="str">
        <f t="shared" ca="1" si="1251"/>
        <v>NA</v>
      </c>
      <c r="M4172" t="str">
        <f t="shared" ca="1" si="1252"/>
        <v/>
      </c>
      <c r="N4172">
        <f t="shared" si="1241"/>
        <v>5610</v>
      </c>
      <c r="O4172">
        <f t="shared" ca="1" si="1253"/>
        <v>26</v>
      </c>
      <c r="Q4172" t="str">
        <f t="shared" ca="1" si="1237"/>
        <v>NO</v>
      </c>
      <c r="R4172" t="str">
        <f t="shared" ca="1" si="1238"/>
        <v>NO</v>
      </c>
      <c r="S4172" t="b">
        <f t="shared" ca="1" si="1235"/>
        <v>0</v>
      </c>
      <c r="T4172" t="b">
        <f t="shared" ca="1" si="1236"/>
        <v>0</v>
      </c>
      <c r="U4172">
        <f t="shared" ca="1" si="1240"/>
        <v>1</v>
      </c>
      <c r="W4172" s="7"/>
      <c r="X4172" t="str">
        <f t="shared" ca="1" si="1242"/>
        <v>26</v>
      </c>
    </row>
    <row r="4173" spans="1:24" x14ac:dyDescent="0.3">
      <c r="A4173">
        <f t="shared" si="1243"/>
        <v>4172</v>
      </c>
      <c r="B4173" s="1">
        <v>41170</v>
      </c>
      <c r="C4173">
        <v>5600.05</v>
      </c>
      <c r="D4173">
        <f t="shared" si="1244"/>
        <v>-9.9499999999998181</v>
      </c>
      <c r="E4173" t="str">
        <f t="shared" si="1245"/>
        <v/>
      </c>
      <c r="F4173" s="4">
        <f t="shared" si="1246"/>
        <v>-9.9499999999998181</v>
      </c>
      <c r="G4173">
        <f t="shared" ca="1" si="1247"/>
        <v>0.40455000000000019</v>
      </c>
      <c r="H4173">
        <f t="shared" ca="1" si="1248"/>
        <v>0.29887500000000045</v>
      </c>
      <c r="I4173" s="4">
        <f t="shared" ca="1" si="1239"/>
        <v>1.3535759096612283</v>
      </c>
      <c r="J4173" s="8">
        <f t="shared" ca="1" si="1249"/>
        <v>57.511461776308749</v>
      </c>
      <c r="K4173" t="str">
        <f t="shared" ca="1" si="1250"/>
        <v>SELL</v>
      </c>
      <c r="L4173" t="str">
        <f t="shared" ca="1" si="1251"/>
        <v>NA</v>
      </c>
      <c r="M4173" t="str">
        <f t="shared" ca="1" si="1252"/>
        <v/>
      </c>
      <c r="N4173">
        <f t="shared" si="1241"/>
        <v>5600.05</v>
      </c>
      <c r="O4173">
        <f t="shared" ca="1" si="1253"/>
        <v>26</v>
      </c>
      <c r="Q4173" t="str">
        <f t="shared" ca="1" si="1237"/>
        <v>NO</v>
      </c>
      <c r="R4173" t="str">
        <f t="shared" ca="1" si="1238"/>
        <v>NO</v>
      </c>
      <c r="S4173" t="b">
        <f t="shared" ca="1" si="1235"/>
        <v>0</v>
      </c>
      <c r="T4173" t="b">
        <f t="shared" ca="1" si="1236"/>
        <v>0</v>
      </c>
      <c r="U4173">
        <f t="shared" ca="1" si="1240"/>
        <v>1</v>
      </c>
      <c r="W4173" s="7"/>
      <c r="X4173" t="str">
        <f t="shared" ca="1" si="1242"/>
        <v>26</v>
      </c>
    </row>
    <row r="4174" spans="1:24" x14ac:dyDescent="0.3">
      <c r="A4174">
        <f t="shared" si="1243"/>
        <v>4173</v>
      </c>
      <c r="B4174" s="1">
        <v>41172</v>
      </c>
      <c r="C4174">
        <v>5554.25</v>
      </c>
      <c r="D4174">
        <f t="shared" si="1244"/>
        <v>-45.800000000000182</v>
      </c>
      <c r="E4174" t="str">
        <f t="shared" si="1245"/>
        <v/>
      </c>
      <c r="F4174" s="4">
        <f t="shared" si="1246"/>
        <v>-45.800000000000182</v>
      </c>
      <c r="G4174">
        <f t="shared" ca="1" si="1247"/>
        <v>0.40455000000000019</v>
      </c>
      <c r="H4174">
        <f t="shared" ca="1" si="1248"/>
        <v>0.27200000000000046</v>
      </c>
      <c r="I4174" s="4">
        <f t="shared" ca="1" si="1239"/>
        <v>1.4873161764705864</v>
      </c>
      <c r="J4174" s="8">
        <f t="shared" ca="1" si="1249"/>
        <v>59.796023945015122</v>
      </c>
      <c r="K4174" t="str">
        <f t="shared" ca="1" si="1250"/>
        <v>SELL</v>
      </c>
      <c r="L4174" t="str">
        <f t="shared" ca="1" si="1251"/>
        <v>NA</v>
      </c>
      <c r="M4174" t="str">
        <f t="shared" ca="1" si="1252"/>
        <v/>
      </c>
      <c r="N4174">
        <f t="shared" si="1241"/>
        <v>5554.25</v>
      </c>
      <c r="O4174">
        <f t="shared" ca="1" si="1253"/>
        <v>26</v>
      </c>
      <c r="Q4174" t="str">
        <f t="shared" ca="1" si="1237"/>
        <v>NO</v>
      </c>
      <c r="R4174" t="str">
        <f t="shared" ca="1" si="1238"/>
        <v>NO</v>
      </c>
      <c r="S4174" t="b">
        <f t="shared" ca="1" si="1235"/>
        <v>0</v>
      </c>
      <c r="T4174" t="b">
        <f t="shared" ca="1" si="1236"/>
        <v>0</v>
      </c>
      <c r="U4174">
        <f t="shared" ca="1" si="1240"/>
        <v>1</v>
      </c>
      <c r="W4174" s="7"/>
      <c r="X4174" t="str">
        <f t="shared" ca="1" si="1242"/>
        <v>26</v>
      </c>
    </row>
    <row r="4175" spans="1:24" x14ac:dyDescent="0.3">
      <c r="A4175">
        <f t="shared" si="1243"/>
        <v>4174</v>
      </c>
      <c r="B4175" s="1">
        <v>41173</v>
      </c>
      <c r="C4175">
        <v>5691.15</v>
      </c>
      <c r="D4175">
        <f t="shared" si="1244"/>
        <v>136.89999999999964</v>
      </c>
      <c r="E4175">
        <f t="shared" si="1245"/>
        <v>136.89999999999964</v>
      </c>
      <c r="F4175" s="4" t="str">
        <f t="shared" si="1246"/>
        <v/>
      </c>
      <c r="G4175">
        <f t="shared" ca="1" si="1247"/>
        <v>0.49222727272727257</v>
      </c>
      <c r="H4175">
        <f t="shared" ca="1" si="1248"/>
        <v>0.34683333333333394</v>
      </c>
      <c r="I4175" s="4">
        <f t="shared" ca="1" si="1239"/>
        <v>1.419204053995017</v>
      </c>
      <c r="J4175" s="8">
        <f t="shared" ca="1" si="1249"/>
        <v>58.664090433023894</v>
      </c>
      <c r="K4175" t="str">
        <f t="shared" ca="1" si="1250"/>
        <v>SELL</v>
      </c>
      <c r="L4175" t="str">
        <f t="shared" ca="1" si="1251"/>
        <v>NA</v>
      </c>
      <c r="M4175" t="str">
        <f t="shared" ca="1" si="1252"/>
        <v/>
      </c>
      <c r="N4175">
        <f t="shared" si="1241"/>
        <v>5691.15</v>
      </c>
      <c r="O4175">
        <f t="shared" ca="1" si="1253"/>
        <v>26</v>
      </c>
      <c r="Q4175" t="str">
        <f t="shared" ca="1" si="1237"/>
        <v>NO</v>
      </c>
      <c r="R4175" t="str">
        <f t="shared" ca="1" si="1238"/>
        <v>NO</v>
      </c>
      <c r="S4175" t="b">
        <f t="shared" ca="1" si="1235"/>
        <v>0</v>
      </c>
      <c r="T4175" t="b">
        <f t="shared" ca="1" si="1236"/>
        <v>0</v>
      </c>
      <c r="U4175">
        <f t="shared" ca="1" si="1240"/>
        <v>1</v>
      </c>
      <c r="W4175" s="7"/>
      <c r="X4175" t="str">
        <f t="shared" ca="1" si="1242"/>
        <v>26</v>
      </c>
    </row>
    <row r="4176" spans="1:24" x14ac:dyDescent="0.3">
      <c r="A4176">
        <f t="shared" si="1243"/>
        <v>4175</v>
      </c>
      <c r="B4176" s="1">
        <v>41176</v>
      </c>
      <c r="C4176">
        <v>5669.6</v>
      </c>
      <c r="D4176">
        <f t="shared" si="1244"/>
        <v>-21.549999999999272</v>
      </c>
      <c r="E4176" t="str">
        <f t="shared" si="1245"/>
        <v/>
      </c>
      <c r="F4176" s="4">
        <f t="shared" si="1246"/>
        <v>-21.549999999999272</v>
      </c>
      <c r="G4176">
        <f t="shared" ca="1" si="1247"/>
        <v>0.52119999999999989</v>
      </c>
      <c r="H4176">
        <f t="shared" ca="1" si="1248"/>
        <v>0.31399999999999861</v>
      </c>
      <c r="I4176" s="4">
        <f t="shared" ca="1" si="1239"/>
        <v>1.6598726114649751</v>
      </c>
      <c r="J4176" s="8">
        <f t="shared" ca="1" si="1249"/>
        <v>62.404214559387071</v>
      </c>
      <c r="K4176" t="str">
        <f t="shared" ca="1" si="1250"/>
        <v>SELL</v>
      </c>
      <c r="L4176" t="str">
        <f t="shared" ca="1" si="1251"/>
        <v>NA</v>
      </c>
      <c r="M4176" t="str">
        <f t="shared" ca="1" si="1252"/>
        <v/>
      </c>
      <c r="N4176">
        <f t="shared" si="1241"/>
        <v>5669.6</v>
      </c>
      <c r="O4176">
        <f t="shared" ca="1" si="1253"/>
        <v>26</v>
      </c>
      <c r="Q4176" t="str">
        <f t="shared" ca="1" si="1237"/>
        <v>NO</v>
      </c>
      <c r="R4176" t="str">
        <f t="shared" ca="1" si="1238"/>
        <v>NO</v>
      </c>
      <c r="S4176" t="b">
        <f t="shared" ref="S4176:S4239" ca="1" si="1254">AND(Q4176="YES",Q4175="YES")</f>
        <v>0</v>
      </c>
      <c r="T4176" t="b">
        <f t="shared" ref="T4176:T4239" ca="1" si="1255">AND(R4176="YES",R4175="YES")</f>
        <v>0</v>
      </c>
      <c r="U4176">
        <f t="shared" ca="1" si="1240"/>
        <v>1</v>
      </c>
      <c r="W4176" s="7"/>
      <c r="X4176" t="str">
        <f t="shared" ca="1" si="1242"/>
        <v>26</v>
      </c>
    </row>
    <row r="4177" spans="1:24" x14ac:dyDescent="0.3">
      <c r="A4177">
        <f t="shared" si="1243"/>
        <v>4176</v>
      </c>
      <c r="B4177" s="1">
        <v>41177</v>
      </c>
      <c r="C4177">
        <v>5673.9</v>
      </c>
      <c r="D4177">
        <f t="shared" si="1244"/>
        <v>4.2999999999992724</v>
      </c>
      <c r="E4177">
        <f t="shared" si="1245"/>
        <v>4.2999999999992724</v>
      </c>
      <c r="F4177" s="4" t="str">
        <f t="shared" si="1246"/>
        <v/>
      </c>
      <c r="G4177">
        <f t="shared" ca="1" si="1247"/>
        <v>0.47772727272727189</v>
      </c>
      <c r="H4177">
        <f t="shared" ca="1" si="1248"/>
        <v>0.25766666666666427</v>
      </c>
      <c r="I4177" s="4">
        <f t="shared" ca="1" si="1239"/>
        <v>1.854051511231344</v>
      </c>
      <c r="J4177" s="8">
        <f t="shared" ca="1" si="1249"/>
        <v>64.962089995055379</v>
      </c>
      <c r="K4177" t="str">
        <f t="shared" ca="1" si="1250"/>
        <v>SELL</v>
      </c>
      <c r="L4177" t="str">
        <f t="shared" ca="1" si="1251"/>
        <v>NA</v>
      </c>
      <c r="M4177" t="str">
        <f t="shared" ca="1" si="1252"/>
        <v/>
      </c>
      <c r="N4177">
        <f t="shared" si="1241"/>
        <v>5673.9</v>
      </c>
      <c r="O4177">
        <f t="shared" ca="1" si="1253"/>
        <v>26</v>
      </c>
      <c r="Q4177" t="str">
        <f t="shared" ref="Q4177:Q4240" ca="1" si="1256">IF(J4177&lt;30,"YES","NO")</f>
        <v>NO</v>
      </c>
      <c r="R4177" t="str">
        <f t="shared" ref="R4177:R4240" ca="1" si="1257">IF(J4177&gt;70,"YES","NO")</f>
        <v>NO</v>
      </c>
      <c r="S4177" t="b">
        <f t="shared" ca="1" si="1254"/>
        <v>0</v>
      </c>
      <c r="T4177" t="b">
        <f t="shared" ca="1" si="1255"/>
        <v>0</v>
      </c>
      <c r="U4177">
        <f t="shared" ca="1" si="1240"/>
        <v>1</v>
      </c>
      <c r="W4177" s="7"/>
      <c r="X4177" t="str">
        <f t="shared" ca="1" si="1242"/>
        <v>26</v>
      </c>
    </row>
    <row r="4178" spans="1:24" x14ac:dyDescent="0.3">
      <c r="A4178">
        <f t="shared" si="1243"/>
        <v>4177</v>
      </c>
      <c r="B4178" s="1">
        <v>41178</v>
      </c>
      <c r="C4178">
        <v>5663.45</v>
      </c>
      <c r="D4178">
        <f t="shared" si="1244"/>
        <v>-10.449999999999818</v>
      </c>
      <c r="E4178" t="str">
        <f t="shared" si="1245"/>
        <v/>
      </c>
      <c r="F4178" s="4">
        <f t="shared" si="1246"/>
        <v>-10.449999999999818</v>
      </c>
      <c r="G4178">
        <f t="shared" ca="1" si="1247"/>
        <v>0.51279999999999926</v>
      </c>
      <c r="H4178">
        <f t="shared" ca="1" si="1248"/>
        <v>0.21937499999999774</v>
      </c>
      <c r="I4178" s="4">
        <f t="shared" ref="I4178:I4241" ca="1" si="1258">IFERROR(G4178/H4178,"")</f>
        <v>2.3375498575498783</v>
      </c>
      <c r="J4178" s="8">
        <f t="shared" ca="1" si="1249"/>
        <v>70.037900775088104</v>
      </c>
      <c r="K4178" t="str">
        <f t="shared" ca="1" si="1250"/>
        <v>SELL</v>
      </c>
      <c r="L4178" t="str">
        <f t="shared" ca="1" si="1251"/>
        <v>NA</v>
      </c>
      <c r="M4178" t="str">
        <f t="shared" ca="1" si="1252"/>
        <v/>
      </c>
      <c r="N4178">
        <f t="shared" si="1241"/>
        <v>5663.45</v>
      </c>
      <c r="O4178">
        <f t="shared" ca="1" si="1253"/>
        <v>26</v>
      </c>
      <c r="Q4178" t="str">
        <f t="shared" ca="1" si="1256"/>
        <v>NO</v>
      </c>
      <c r="R4178" t="str">
        <f t="shared" ca="1" si="1257"/>
        <v>YES</v>
      </c>
      <c r="S4178" t="b">
        <f t="shared" ca="1" si="1254"/>
        <v>0</v>
      </c>
      <c r="T4178" t="b">
        <f t="shared" ca="1" si="1255"/>
        <v>0</v>
      </c>
      <c r="U4178">
        <f t="shared" ca="1" si="1240"/>
        <v>1</v>
      </c>
      <c r="W4178" s="7"/>
      <c r="X4178" t="str">
        <f t="shared" ca="1" si="1242"/>
        <v>26</v>
      </c>
    </row>
    <row r="4179" spans="1:24" x14ac:dyDescent="0.3">
      <c r="A4179">
        <f t="shared" si="1243"/>
        <v>4178</v>
      </c>
      <c r="B4179" s="1">
        <v>41179</v>
      </c>
      <c r="C4179">
        <v>5649.5</v>
      </c>
      <c r="D4179">
        <f t="shared" si="1244"/>
        <v>-13.949999999999818</v>
      </c>
      <c r="E4179" t="str">
        <f t="shared" si="1245"/>
        <v/>
      </c>
      <c r="F4179" s="4">
        <f t="shared" si="1246"/>
        <v>-13.949999999999818</v>
      </c>
      <c r="G4179">
        <f t="shared" ca="1" si="1247"/>
        <v>0.45455555555555394</v>
      </c>
      <c r="H4179">
        <f t="shared" ca="1" si="1248"/>
        <v>0.20339999999999783</v>
      </c>
      <c r="I4179" s="4">
        <f t="shared" ca="1" si="1258"/>
        <v>2.2347864088277225</v>
      </c>
      <c r="J4179" s="8">
        <f t="shared" ca="1" si="1249"/>
        <v>69.086057822210364</v>
      </c>
      <c r="K4179" t="str">
        <f t="shared" ca="1" si="1250"/>
        <v>SELL</v>
      </c>
      <c r="L4179" t="str">
        <f t="shared" ca="1" si="1251"/>
        <v>NA</v>
      </c>
      <c r="M4179" t="str">
        <f t="shared" ca="1" si="1252"/>
        <v/>
      </c>
      <c r="N4179">
        <f t="shared" si="1241"/>
        <v>5649.5</v>
      </c>
      <c r="O4179">
        <f t="shared" ca="1" si="1253"/>
        <v>26</v>
      </c>
      <c r="Q4179" t="str">
        <f t="shared" ca="1" si="1256"/>
        <v>NO</v>
      </c>
      <c r="R4179" t="str">
        <f t="shared" ca="1" si="1257"/>
        <v>NO</v>
      </c>
      <c r="S4179" t="b">
        <f t="shared" ca="1" si="1254"/>
        <v>0</v>
      </c>
      <c r="T4179" t="b">
        <f t="shared" ca="1" si="1255"/>
        <v>0</v>
      </c>
      <c r="U4179">
        <f t="shared" ca="1" si="1240"/>
        <v>1</v>
      </c>
      <c r="W4179" s="7"/>
      <c r="X4179" t="str">
        <f t="shared" ca="1" si="1242"/>
        <v>26</v>
      </c>
    </row>
    <row r="4180" spans="1:24" x14ac:dyDescent="0.3">
      <c r="A4180">
        <f t="shared" si="1243"/>
        <v>4179</v>
      </c>
      <c r="B4180" s="1">
        <v>41180</v>
      </c>
      <c r="C4180">
        <v>5703.3</v>
      </c>
      <c r="D4180">
        <f t="shared" si="1244"/>
        <v>53.800000000000182</v>
      </c>
      <c r="E4180">
        <f t="shared" si="1245"/>
        <v>53.800000000000182</v>
      </c>
      <c r="F4180" s="4" t="str">
        <f t="shared" si="1246"/>
        <v/>
      </c>
      <c r="G4180">
        <f t="shared" ca="1" si="1247"/>
        <v>0.4958888888888881</v>
      </c>
      <c r="H4180">
        <f t="shared" ca="1" si="1248"/>
        <v>0.20339999999999783</v>
      </c>
      <c r="I4180" s="4">
        <f t="shared" ca="1" si="1258"/>
        <v>2.4379984704468702</v>
      </c>
      <c r="J4180" s="8">
        <f t="shared" ca="1" si="1249"/>
        <v>70.913308758103653</v>
      </c>
      <c r="K4180" t="str">
        <f t="shared" ca="1" si="1250"/>
        <v>SELL</v>
      </c>
      <c r="L4180" t="str">
        <f t="shared" ca="1" si="1251"/>
        <v>NA</v>
      </c>
      <c r="M4180" t="str">
        <f t="shared" ca="1" si="1252"/>
        <v/>
      </c>
      <c r="N4180">
        <f t="shared" si="1241"/>
        <v>5703.3</v>
      </c>
      <c r="O4180">
        <f t="shared" ca="1" si="1253"/>
        <v>26</v>
      </c>
      <c r="Q4180" t="str">
        <f t="shared" ca="1" si="1256"/>
        <v>NO</v>
      </c>
      <c r="R4180" t="str">
        <f t="shared" ca="1" si="1257"/>
        <v>YES</v>
      </c>
      <c r="S4180" t="b">
        <f t="shared" ca="1" si="1254"/>
        <v>0</v>
      </c>
      <c r="T4180" t="b">
        <f t="shared" ca="1" si="1255"/>
        <v>0</v>
      </c>
      <c r="U4180">
        <f t="shared" ca="1" si="1240"/>
        <v>1</v>
      </c>
      <c r="W4180" s="7"/>
      <c r="X4180" t="str">
        <f t="shared" ca="1" si="1242"/>
        <v>26</v>
      </c>
    </row>
    <row r="4181" spans="1:24" x14ac:dyDescent="0.3">
      <c r="A4181">
        <f t="shared" si="1243"/>
        <v>4180</v>
      </c>
      <c r="B4181" s="1">
        <v>41183</v>
      </c>
      <c r="C4181">
        <v>5718.8</v>
      </c>
      <c r="D4181">
        <f t="shared" si="1244"/>
        <v>15.5</v>
      </c>
      <c r="E4181">
        <f t="shared" si="1245"/>
        <v>15.5</v>
      </c>
      <c r="F4181" s="4" t="str">
        <f t="shared" si="1246"/>
        <v/>
      </c>
      <c r="G4181">
        <f t="shared" ca="1" si="1247"/>
        <v>0.50783333333333258</v>
      </c>
      <c r="H4181">
        <f t="shared" ca="1" si="1248"/>
        <v>0.20339999999999783</v>
      </c>
      <c r="I4181" s="4">
        <f t="shared" ca="1" si="1258"/>
        <v>2.49672238610294</v>
      </c>
      <c r="J4181" s="8">
        <f t="shared" ca="1" si="1249"/>
        <v>71.401790317289397</v>
      </c>
      <c r="K4181" t="str">
        <f t="shared" ca="1" si="1250"/>
        <v>SELL</v>
      </c>
      <c r="L4181" t="str">
        <f t="shared" ca="1" si="1251"/>
        <v>NA</v>
      </c>
      <c r="M4181" t="str">
        <f t="shared" ca="1" si="1252"/>
        <v/>
      </c>
      <c r="N4181">
        <f t="shared" si="1241"/>
        <v>5718.8</v>
      </c>
      <c r="O4181">
        <f t="shared" ca="1" si="1253"/>
        <v>26</v>
      </c>
      <c r="Q4181" t="str">
        <f t="shared" ca="1" si="1256"/>
        <v>NO</v>
      </c>
      <c r="R4181" t="str">
        <f t="shared" ca="1" si="1257"/>
        <v>YES</v>
      </c>
      <c r="S4181" t="b">
        <f t="shared" ca="1" si="1254"/>
        <v>0</v>
      </c>
      <c r="T4181" t="b">
        <f t="shared" ca="1" si="1255"/>
        <v>1</v>
      </c>
      <c r="U4181">
        <f t="shared" ca="1" si="1240"/>
        <v>1</v>
      </c>
      <c r="W4181" s="7"/>
      <c r="X4181" t="str">
        <f t="shared" ca="1" si="1242"/>
        <v>26</v>
      </c>
    </row>
    <row r="4182" spans="1:24" x14ac:dyDescent="0.3">
      <c r="A4182">
        <f t="shared" si="1243"/>
        <v>4181</v>
      </c>
      <c r="B4182" s="1">
        <v>41185</v>
      </c>
      <c r="C4182">
        <v>5731.25</v>
      </c>
      <c r="D4182">
        <f t="shared" si="1244"/>
        <v>12.449999999999818</v>
      </c>
      <c r="E4182">
        <f t="shared" si="1245"/>
        <v>12.449999999999818</v>
      </c>
      <c r="F4182" s="4" t="str">
        <f t="shared" si="1246"/>
        <v/>
      </c>
      <c r="G4182">
        <f t="shared" ca="1" si="1247"/>
        <v>0.49216666666666548</v>
      </c>
      <c r="H4182">
        <f t="shared" ca="1" si="1248"/>
        <v>0.20339999999999783</v>
      </c>
      <c r="I4182" s="4">
        <f t="shared" ca="1" si="1258"/>
        <v>2.4196984595214883</v>
      </c>
      <c r="J4182" s="8">
        <f t="shared" ca="1" si="1249"/>
        <v>70.757655628504509</v>
      </c>
      <c r="K4182" t="str">
        <f t="shared" ca="1" si="1250"/>
        <v>SELL</v>
      </c>
      <c r="L4182" t="str">
        <f t="shared" ca="1" si="1251"/>
        <v>NA</v>
      </c>
      <c r="M4182" t="str">
        <f t="shared" ca="1" si="1252"/>
        <v/>
      </c>
      <c r="N4182">
        <f t="shared" si="1241"/>
        <v>5731.25</v>
      </c>
      <c r="O4182">
        <f t="shared" ca="1" si="1253"/>
        <v>26</v>
      </c>
      <c r="Q4182" t="str">
        <f t="shared" ca="1" si="1256"/>
        <v>NO</v>
      </c>
      <c r="R4182" t="str">
        <f t="shared" ca="1" si="1257"/>
        <v>YES</v>
      </c>
      <c r="S4182" t="b">
        <f t="shared" ca="1" si="1254"/>
        <v>0</v>
      </c>
      <c r="T4182" t="b">
        <f t="shared" ca="1" si="1255"/>
        <v>1</v>
      </c>
      <c r="U4182">
        <f t="shared" ca="1" si="1240"/>
        <v>1</v>
      </c>
      <c r="W4182" s="7"/>
      <c r="X4182" t="str">
        <f t="shared" ca="1" si="1242"/>
        <v>26</v>
      </c>
    </row>
    <row r="4183" spans="1:24" x14ac:dyDescent="0.3">
      <c r="A4183">
        <f t="shared" si="1243"/>
        <v>4182</v>
      </c>
      <c r="B4183" s="1">
        <v>41186</v>
      </c>
      <c r="C4183">
        <v>5787.6</v>
      </c>
      <c r="D4183">
        <f t="shared" si="1244"/>
        <v>56.350000000000364</v>
      </c>
      <c r="E4183">
        <f t="shared" si="1245"/>
        <v>56.350000000000364</v>
      </c>
      <c r="F4183" s="4" t="str">
        <f t="shared" si="1246"/>
        <v/>
      </c>
      <c r="G4183">
        <f t="shared" ca="1" si="1247"/>
        <v>0.50922222222222135</v>
      </c>
      <c r="H4183">
        <f t="shared" ca="1" si="1248"/>
        <v>0.20339999999999783</v>
      </c>
      <c r="I4183" s="4">
        <f t="shared" ca="1" si="1258"/>
        <v>2.5035507483885291</v>
      </c>
      <c r="J4183" s="8">
        <f t="shared" ca="1" si="1249"/>
        <v>71.457527753523948</v>
      </c>
      <c r="K4183" t="str">
        <f t="shared" ca="1" si="1250"/>
        <v>SELL</v>
      </c>
      <c r="L4183" t="str">
        <f t="shared" ca="1" si="1251"/>
        <v>NA</v>
      </c>
      <c r="M4183" t="str">
        <f t="shared" ca="1" si="1252"/>
        <v/>
      </c>
      <c r="N4183">
        <f t="shared" si="1241"/>
        <v>5787.6</v>
      </c>
      <c r="O4183">
        <f t="shared" ca="1" si="1253"/>
        <v>26</v>
      </c>
      <c r="Q4183" t="str">
        <f t="shared" ca="1" si="1256"/>
        <v>NO</v>
      </c>
      <c r="R4183" t="str">
        <f t="shared" ca="1" si="1257"/>
        <v>YES</v>
      </c>
      <c r="S4183" t="b">
        <f t="shared" ca="1" si="1254"/>
        <v>0</v>
      </c>
      <c r="T4183" t="b">
        <f t="shared" ca="1" si="1255"/>
        <v>1</v>
      </c>
      <c r="U4183">
        <f t="shared" ca="1" si="1240"/>
        <v>1</v>
      </c>
      <c r="W4183" s="7"/>
      <c r="X4183" t="str">
        <f t="shared" ca="1" si="1242"/>
        <v>26</v>
      </c>
    </row>
    <row r="4184" spans="1:24" x14ac:dyDescent="0.3">
      <c r="A4184">
        <f t="shared" si="1243"/>
        <v>4183</v>
      </c>
      <c r="B4184" s="1">
        <v>41187</v>
      </c>
      <c r="C4184">
        <v>5746.95</v>
      </c>
      <c r="D4184">
        <f t="shared" si="1244"/>
        <v>-40.650000000000546</v>
      </c>
      <c r="E4184" t="str">
        <f t="shared" si="1245"/>
        <v/>
      </c>
      <c r="F4184" s="4">
        <f t="shared" si="1246"/>
        <v>-40.650000000000546</v>
      </c>
      <c r="G4184">
        <f t="shared" ca="1" si="1247"/>
        <v>0.5674374999999986</v>
      </c>
      <c r="H4184">
        <f t="shared" ca="1" si="1248"/>
        <v>0.2372499999999991</v>
      </c>
      <c r="I4184" s="4">
        <f t="shared" ca="1" si="1258"/>
        <v>2.3917281348788229</v>
      </c>
      <c r="J4184" s="8">
        <f t="shared" ca="1" si="1249"/>
        <v>70.516504854368961</v>
      </c>
      <c r="K4184" t="str">
        <f t="shared" ca="1" si="1250"/>
        <v>SELL</v>
      </c>
      <c r="L4184" t="str">
        <f t="shared" ca="1" si="1251"/>
        <v>NA</v>
      </c>
      <c r="M4184" t="str">
        <f t="shared" ca="1" si="1252"/>
        <v/>
      </c>
      <c r="N4184">
        <f t="shared" si="1241"/>
        <v>5746.95</v>
      </c>
      <c r="O4184">
        <f t="shared" ca="1" si="1253"/>
        <v>26</v>
      </c>
      <c r="Q4184" t="str">
        <f t="shared" ca="1" si="1256"/>
        <v>NO</v>
      </c>
      <c r="R4184" t="str">
        <f t="shared" ca="1" si="1257"/>
        <v>YES</v>
      </c>
      <c r="S4184" t="b">
        <f t="shared" ca="1" si="1254"/>
        <v>0</v>
      </c>
      <c r="T4184" t="b">
        <f t="shared" ca="1" si="1255"/>
        <v>1</v>
      </c>
      <c r="U4184">
        <f t="shared" ca="1" si="1240"/>
        <v>1</v>
      </c>
      <c r="W4184" s="7"/>
      <c r="X4184" t="str">
        <f t="shared" ca="1" si="1242"/>
        <v>26</v>
      </c>
    </row>
    <row r="4185" spans="1:24" x14ac:dyDescent="0.3">
      <c r="A4185">
        <f t="shared" si="1243"/>
        <v>4184</v>
      </c>
      <c r="B4185" s="1">
        <v>41190</v>
      </c>
      <c r="C4185">
        <v>5676</v>
      </c>
      <c r="D4185">
        <f t="shared" si="1244"/>
        <v>-70.949999999999818</v>
      </c>
      <c r="E4185" t="str">
        <f t="shared" si="1245"/>
        <v/>
      </c>
      <c r="F4185" s="4">
        <f t="shared" si="1246"/>
        <v>-70.949999999999818</v>
      </c>
      <c r="G4185">
        <f t="shared" ca="1" si="1247"/>
        <v>0.44521428571428523</v>
      </c>
      <c r="H4185">
        <f t="shared" ca="1" si="1248"/>
        <v>0.30471428571428466</v>
      </c>
      <c r="I4185" s="4">
        <f t="shared" ca="1" si="1258"/>
        <v>1.461087669948433</v>
      </c>
      <c r="J4185" s="8">
        <f t="shared" ca="1" si="1249"/>
        <v>59.367558815125307</v>
      </c>
      <c r="K4185" t="str">
        <f t="shared" ca="1" si="1250"/>
        <v>SELL</v>
      </c>
      <c r="L4185" t="str">
        <f t="shared" ca="1" si="1251"/>
        <v>NA</v>
      </c>
      <c r="M4185" t="str">
        <f t="shared" ca="1" si="1252"/>
        <v/>
      </c>
      <c r="N4185">
        <f t="shared" si="1241"/>
        <v>5676</v>
      </c>
      <c r="O4185">
        <f t="shared" ca="1" si="1253"/>
        <v>26</v>
      </c>
      <c r="Q4185" t="str">
        <f t="shared" ca="1" si="1256"/>
        <v>NO</v>
      </c>
      <c r="R4185" t="str">
        <f t="shared" ca="1" si="1257"/>
        <v>NO</v>
      </c>
      <c r="S4185" t="b">
        <f t="shared" ca="1" si="1254"/>
        <v>0</v>
      </c>
      <c r="T4185" t="b">
        <f t="shared" ca="1" si="1255"/>
        <v>0</v>
      </c>
      <c r="U4185">
        <f t="shared" ca="1" si="1240"/>
        <v>1</v>
      </c>
      <c r="W4185" s="7"/>
      <c r="X4185" t="str">
        <f t="shared" ca="1" si="1242"/>
        <v>26</v>
      </c>
    </row>
    <row r="4186" spans="1:24" x14ac:dyDescent="0.3">
      <c r="A4186">
        <f t="shared" si="1243"/>
        <v>4185</v>
      </c>
      <c r="B4186" s="1">
        <v>41191</v>
      </c>
      <c r="C4186">
        <v>5704.6</v>
      </c>
      <c r="D4186">
        <f t="shared" si="1244"/>
        <v>28.600000000000364</v>
      </c>
      <c r="E4186">
        <f t="shared" si="1245"/>
        <v>28.600000000000364</v>
      </c>
      <c r="F4186" s="4" t="str">
        <f t="shared" si="1246"/>
        <v/>
      </c>
      <c r="G4186">
        <f t="shared" ca="1" si="1247"/>
        <v>0.43985714285714228</v>
      </c>
      <c r="H4186">
        <f t="shared" ca="1" si="1248"/>
        <v>0.30471428571428466</v>
      </c>
      <c r="I4186" s="4">
        <f t="shared" ca="1" si="1258"/>
        <v>1.4435067979371807</v>
      </c>
      <c r="J4186" s="8">
        <f t="shared" ca="1" si="1249"/>
        <v>59.075211051419849</v>
      </c>
      <c r="K4186" t="str">
        <f t="shared" ca="1" si="1250"/>
        <v>SELL</v>
      </c>
      <c r="L4186" t="str">
        <f t="shared" ca="1" si="1251"/>
        <v>NA</v>
      </c>
      <c r="M4186" t="str">
        <f t="shared" ca="1" si="1252"/>
        <v/>
      </c>
      <c r="N4186">
        <f t="shared" si="1241"/>
        <v>5704.6</v>
      </c>
      <c r="O4186">
        <f t="shared" ca="1" si="1253"/>
        <v>26</v>
      </c>
      <c r="Q4186" t="str">
        <f t="shared" ca="1" si="1256"/>
        <v>NO</v>
      </c>
      <c r="R4186" t="str">
        <f t="shared" ca="1" si="1257"/>
        <v>NO</v>
      </c>
      <c r="S4186" t="b">
        <f t="shared" ca="1" si="1254"/>
        <v>0</v>
      </c>
      <c r="T4186" t="b">
        <f t="shared" ca="1" si="1255"/>
        <v>0</v>
      </c>
      <c r="U4186">
        <f t="shared" ca="1" si="1240"/>
        <v>1</v>
      </c>
      <c r="W4186" s="7"/>
      <c r="X4186" t="str">
        <f t="shared" ca="1" si="1242"/>
        <v>26</v>
      </c>
    </row>
    <row r="4187" spans="1:24" x14ac:dyDescent="0.3">
      <c r="A4187">
        <f t="shared" si="1243"/>
        <v>4186</v>
      </c>
      <c r="B4187" s="1">
        <v>41192</v>
      </c>
      <c r="C4187">
        <v>5652.15</v>
      </c>
      <c r="D4187">
        <f t="shared" si="1244"/>
        <v>-52.450000000000728</v>
      </c>
      <c r="E4187" t="str">
        <f t="shared" si="1245"/>
        <v/>
      </c>
      <c r="F4187" s="4">
        <f t="shared" si="1246"/>
        <v>-52.450000000000728</v>
      </c>
      <c r="G4187">
        <f t="shared" ca="1" si="1247"/>
        <v>0.43985714285714228</v>
      </c>
      <c r="H4187">
        <f t="shared" ca="1" si="1248"/>
        <v>0.36542857142857166</v>
      </c>
      <c r="I4187" s="4">
        <f t="shared" ca="1" si="1258"/>
        <v>1.2036747458952284</v>
      </c>
      <c r="J4187" s="8">
        <f t="shared" ca="1" si="1249"/>
        <v>54.621252439240692</v>
      </c>
      <c r="K4187" t="str">
        <f t="shared" ca="1" si="1250"/>
        <v>SELL</v>
      </c>
      <c r="L4187" t="str">
        <f t="shared" ca="1" si="1251"/>
        <v>NA</v>
      </c>
      <c r="M4187" t="str">
        <f t="shared" ca="1" si="1252"/>
        <v/>
      </c>
      <c r="N4187">
        <f t="shared" si="1241"/>
        <v>5652.15</v>
      </c>
      <c r="O4187">
        <f t="shared" ca="1" si="1253"/>
        <v>26</v>
      </c>
      <c r="Q4187" t="str">
        <f t="shared" ca="1" si="1256"/>
        <v>NO</v>
      </c>
      <c r="R4187" t="str">
        <f t="shared" ca="1" si="1257"/>
        <v>NO</v>
      </c>
      <c r="S4187" t="b">
        <f t="shared" ca="1" si="1254"/>
        <v>0</v>
      </c>
      <c r="T4187" t="b">
        <f t="shared" ca="1" si="1255"/>
        <v>0</v>
      </c>
      <c r="U4187">
        <f t="shared" ca="1" si="1240"/>
        <v>1</v>
      </c>
      <c r="W4187" s="7"/>
      <c r="X4187" t="str">
        <f t="shared" ca="1" si="1242"/>
        <v>26</v>
      </c>
    </row>
    <row r="4188" spans="1:24" x14ac:dyDescent="0.3">
      <c r="A4188">
        <f t="shared" si="1243"/>
        <v>4187</v>
      </c>
      <c r="B4188" s="1">
        <v>41193</v>
      </c>
      <c r="C4188">
        <v>5708.05</v>
      </c>
      <c r="D4188">
        <f t="shared" si="1244"/>
        <v>55.900000000000546</v>
      </c>
      <c r="E4188">
        <f t="shared" si="1245"/>
        <v>55.900000000000546</v>
      </c>
      <c r="F4188" s="4" t="str">
        <f t="shared" si="1246"/>
        <v/>
      </c>
      <c r="G4188">
        <f t="shared" ca="1" si="1247"/>
        <v>0.45475000000000021</v>
      </c>
      <c r="H4188">
        <f t="shared" ca="1" si="1248"/>
        <v>0.35</v>
      </c>
      <c r="I4188" s="4">
        <f t="shared" ca="1" si="1258"/>
        <v>1.299285714285715</v>
      </c>
      <c r="J4188" s="8">
        <f t="shared" ca="1" si="1249"/>
        <v>56.508232370301357</v>
      </c>
      <c r="K4188" t="str">
        <f t="shared" ca="1" si="1250"/>
        <v>SELL</v>
      </c>
      <c r="L4188" t="str">
        <f t="shared" ca="1" si="1251"/>
        <v>NA</v>
      </c>
      <c r="M4188" t="str">
        <f t="shared" ca="1" si="1252"/>
        <v/>
      </c>
      <c r="N4188">
        <f t="shared" si="1241"/>
        <v>5708.05</v>
      </c>
      <c r="O4188">
        <f t="shared" ca="1" si="1253"/>
        <v>26</v>
      </c>
      <c r="Q4188" t="str">
        <f t="shared" ca="1" si="1256"/>
        <v>NO</v>
      </c>
      <c r="R4188" t="str">
        <f t="shared" ca="1" si="1257"/>
        <v>NO</v>
      </c>
      <c r="S4188" t="b">
        <f t="shared" ca="1" si="1254"/>
        <v>0</v>
      </c>
      <c r="T4188" t="b">
        <f t="shared" ca="1" si="1255"/>
        <v>0</v>
      </c>
      <c r="U4188">
        <f t="shared" ca="1" si="1240"/>
        <v>1</v>
      </c>
      <c r="W4188" s="7"/>
      <c r="X4188" t="str">
        <f t="shared" ca="1" si="1242"/>
        <v>26</v>
      </c>
    </row>
    <row r="4189" spans="1:24" x14ac:dyDescent="0.3">
      <c r="A4189">
        <f t="shared" si="1243"/>
        <v>4188</v>
      </c>
      <c r="B4189" s="1">
        <v>41194</v>
      </c>
      <c r="C4189">
        <v>5676.05</v>
      </c>
      <c r="D4189">
        <f t="shared" si="1244"/>
        <v>-32</v>
      </c>
      <c r="E4189" t="str">
        <f t="shared" si="1245"/>
        <v/>
      </c>
      <c r="F4189" s="4">
        <f t="shared" si="1246"/>
        <v>-32</v>
      </c>
      <c r="G4189">
        <f t="shared" ca="1" si="1247"/>
        <v>0.3241428571428579</v>
      </c>
      <c r="H4189">
        <f t="shared" ca="1" si="1248"/>
        <v>0.3457142857142857</v>
      </c>
      <c r="I4189" s="4">
        <f t="shared" ca="1" si="1258"/>
        <v>0.93760330578512618</v>
      </c>
      <c r="J4189" s="8">
        <f t="shared" ca="1" si="1249"/>
        <v>48.38984858178722</v>
      </c>
      <c r="K4189" t="str">
        <f t="shared" ca="1" si="1250"/>
        <v>SELL</v>
      </c>
      <c r="L4189" t="str">
        <f t="shared" ca="1" si="1251"/>
        <v>NA</v>
      </c>
      <c r="M4189" t="str">
        <f t="shared" ca="1" si="1252"/>
        <v/>
      </c>
      <c r="N4189">
        <f t="shared" si="1241"/>
        <v>5676.05</v>
      </c>
      <c r="O4189">
        <f t="shared" ca="1" si="1253"/>
        <v>26</v>
      </c>
      <c r="Q4189" t="str">
        <f t="shared" ca="1" si="1256"/>
        <v>NO</v>
      </c>
      <c r="R4189" t="str">
        <f t="shared" ca="1" si="1257"/>
        <v>NO</v>
      </c>
      <c r="S4189" t="b">
        <f t="shared" ca="1" si="1254"/>
        <v>0</v>
      </c>
      <c r="T4189" t="b">
        <f t="shared" ca="1" si="1255"/>
        <v>0</v>
      </c>
      <c r="U4189">
        <f t="shared" ca="1" si="1240"/>
        <v>1</v>
      </c>
      <c r="W4189" s="7"/>
      <c r="X4189" t="str">
        <f t="shared" ca="1" si="1242"/>
        <v>26</v>
      </c>
    </row>
    <row r="4190" spans="1:24" x14ac:dyDescent="0.3">
      <c r="A4190">
        <f t="shared" si="1243"/>
        <v>4189</v>
      </c>
      <c r="B4190" s="1">
        <v>41197</v>
      </c>
      <c r="C4190">
        <v>5687.25</v>
      </c>
      <c r="D4190">
        <f t="shared" si="1244"/>
        <v>11.199999999999818</v>
      </c>
      <c r="E4190">
        <f t="shared" si="1245"/>
        <v>11.199999999999818</v>
      </c>
      <c r="F4190" s="4" t="str">
        <f t="shared" si="1246"/>
        <v/>
      </c>
      <c r="G4190">
        <f t="shared" ca="1" si="1247"/>
        <v>0.29762500000000047</v>
      </c>
      <c r="H4190">
        <f t="shared" ca="1" si="1248"/>
        <v>0.36741666666666789</v>
      </c>
      <c r="I4190" s="4">
        <f t="shared" ca="1" si="1258"/>
        <v>0.81004762984803669</v>
      </c>
      <c r="J4190" s="8">
        <f t="shared" ca="1" si="1249"/>
        <v>44.752835035398746</v>
      </c>
      <c r="K4190" t="str">
        <f t="shared" ca="1" si="1250"/>
        <v>SELL</v>
      </c>
      <c r="L4190" t="str">
        <f t="shared" ca="1" si="1251"/>
        <v>NA</v>
      </c>
      <c r="M4190" t="str">
        <f t="shared" ca="1" si="1252"/>
        <v/>
      </c>
      <c r="N4190">
        <f t="shared" si="1241"/>
        <v>5687.25</v>
      </c>
      <c r="O4190">
        <f t="shared" ca="1" si="1253"/>
        <v>26</v>
      </c>
      <c r="Q4190" t="str">
        <f t="shared" ca="1" si="1256"/>
        <v>NO</v>
      </c>
      <c r="R4190" t="str">
        <f t="shared" ca="1" si="1257"/>
        <v>NO</v>
      </c>
      <c r="S4190" t="b">
        <f t="shared" ca="1" si="1254"/>
        <v>0</v>
      </c>
      <c r="T4190" t="b">
        <f t="shared" ca="1" si="1255"/>
        <v>0</v>
      </c>
      <c r="U4190">
        <f t="shared" ca="1" si="1240"/>
        <v>1</v>
      </c>
      <c r="W4190" s="7"/>
      <c r="X4190" t="str">
        <f t="shared" ca="1" si="1242"/>
        <v>26</v>
      </c>
    </row>
    <row r="4191" spans="1:24" x14ac:dyDescent="0.3">
      <c r="A4191">
        <f t="shared" si="1243"/>
        <v>4190</v>
      </c>
      <c r="B4191" s="1">
        <v>41198</v>
      </c>
      <c r="C4191">
        <v>5648</v>
      </c>
      <c r="D4191">
        <f t="shared" si="1244"/>
        <v>-39.25</v>
      </c>
      <c r="E4191" t="str">
        <f t="shared" si="1245"/>
        <v/>
      </c>
      <c r="F4191" s="4">
        <f t="shared" si="1246"/>
        <v>-39.25</v>
      </c>
      <c r="G4191">
        <f t="shared" ca="1" si="1247"/>
        <v>0.33400000000000157</v>
      </c>
      <c r="H4191">
        <f t="shared" ca="1" si="1248"/>
        <v>0.371000000000001</v>
      </c>
      <c r="I4191" s="4">
        <f t="shared" ca="1" si="1258"/>
        <v>0.90026954177897756</v>
      </c>
      <c r="J4191" s="8">
        <f t="shared" ca="1" si="1249"/>
        <v>47.375886524822739</v>
      </c>
      <c r="K4191" t="str">
        <f t="shared" ca="1" si="1250"/>
        <v>SELL</v>
      </c>
      <c r="L4191" t="str">
        <f t="shared" ca="1" si="1251"/>
        <v>NA</v>
      </c>
      <c r="M4191" t="str">
        <f t="shared" ca="1" si="1252"/>
        <v/>
      </c>
      <c r="N4191">
        <f t="shared" si="1241"/>
        <v>5648</v>
      </c>
      <c r="O4191">
        <f t="shared" ca="1" si="1253"/>
        <v>26</v>
      </c>
      <c r="Q4191" t="str">
        <f t="shared" ca="1" si="1256"/>
        <v>NO</v>
      </c>
      <c r="R4191" t="str">
        <f t="shared" ca="1" si="1257"/>
        <v>NO</v>
      </c>
      <c r="S4191" t="b">
        <f t="shared" ca="1" si="1254"/>
        <v>0</v>
      </c>
      <c r="T4191" t="b">
        <f t="shared" ca="1" si="1255"/>
        <v>0</v>
      </c>
      <c r="U4191">
        <f t="shared" ca="1" si="1240"/>
        <v>1</v>
      </c>
      <c r="W4191" s="7"/>
      <c r="X4191" t="str">
        <f t="shared" ca="1" si="1242"/>
        <v>26</v>
      </c>
    </row>
    <row r="4192" spans="1:24" x14ac:dyDescent="0.3">
      <c r="A4192">
        <f t="shared" si="1243"/>
        <v>4191</v>
      </c>
      <c r="B4192" s="1">
        <v>41199</v>
      </c>
      <c r="C4192">
        <v>5660.25</v>
      </c>
      <c r="D4192">
        <f t="shared" si="1244"/>
        <v>12.25</v>
      </c>
      <c r="E4192">
        <f t="shared" si="1245"/>
        <v>12.25</v>
      </c>
      <c r="F4192" s="4" t="str">
        <f t="shared" si="1246"/>
        <v/>
      </c>
      <c r="G4192">
        <f t="shared" ca="1" si="1247"/>
        <v>0.30756250000000135</v>
      </c>
      <c r="H4192">
        <f t="shared" ca="1" si="1248"/>
        <v>0.41541666666666821</v>
      </c>
      <c r="I4192" s="4">
        <f t="shared" ca="1" si="1258"/>
        <v>0.74037111334002059</v>
      </c>
      <c r="J4192" s="8">
        <f t="shared" ca="1" si="1249"/>
        <v>42.540990692447359</v>
      </c>
      <c r="K4192" t="str">
        <f t="shared" ca="1" si="1250"/>
        <v>SELL</v>
      </c>
      <c r="L4192" t="str">
        <f t="shared" ca="1" si="1251"/>
        <v>NA</v>
      </c>
      <c r="M4192" t="str">
        <f t="shared" ca="1" si="1252"/>
        <v/>
      </c>
      <c r="N4192">
        <f t="shared" si="1241"/>
        <v>5660.25</v>
      </c>
      <c r="O4192">
        <f t="shared" ca="1" si="1253"/>
        <v>26</v>
      </c>
      <c r="Q4192" t="str">
        <f t="shared" ca="1" si="1256"/>
        <v>NO</v>
      </c>
      <c r="R4192" t="str">
        <f t="shared" ca="1" si="1257"/>
        <v>NO</v>
      </c>
      <c r="S4192" t="b">
        <f t="shared" ca="1" si="1254"/>
        <v>0</v>
      </c>
      <c r="T4192" t="b">
        <f t="shared" ca="1" si="1255"/>
        <v>0</v>
      </c>
      <c r="U4192">
        <f t="shared" ca="1" si="1240"/>
        <v>1</v>
      </c>
      <c r="W4192" s="7"/>
      <c r="X4192" t="str">
        <f t="shared" ca="1" si="1242"/>
        <v>26</v>
      </c>
    </row>
    <row r="4193" spans="1:24" x14ac:dyDescent="0.3">
      <c r="A4193">
        <f t="shared" si="1243"/>
        <v>4192</v>
      </c>
      <c r="B4193" s="1">
        <v>41200</v>
      </c>
      <c r="C4193">
        <v>5718.7</v>
      </c>
      <c r="D4193">
        <f t="shared" si="1244"/>
        <v>58.449999999999818</v>
      </c>
      <c r="E4193">
        <f t="shared" si="1245"/>
        <v>58.449999999999818</v>
      </c>
      <c r="F4193" s="4" t="str">
        <f t="shared" si="1246"/>
        <v/>
      </c>
      <c r="G4193">
        <f t="shared" ca="1" si="1247"/>
        <v>0.33833333333333437</v>
      </c>
      <c r="H4193">
        <f t="shared" ca="1" si="1248"/>
        <v>0.47060000000000213</v>
      </c>
      <c r="I4193" s="4">
        <f t="shared" ca="1" si="1258"/>
        <v>0.71894035982433668</v>
      </c>
      <c r="J4193" s="8">
        <f t="shared" ca="1" si="1249"/>
        <v>41.824625020603229</v>
      </c>
      <c r="K4193" t="str">
        <f t="shared" ca="1" si="1250"/>
        <v>SELL</v>
      </c>
      <c r="L4193" t="str">
        <f t="shared" ca="1" si="1251"/>
        <v>NA</v>
      </c>
      <c r="M4193" t="str">
        <f t="shared" ca="1" si="1252"/>
        <v/>
      </c>
      <c r="N4193">
        <f t="shared" si="1241"/>
        <v>5718.7</v>
      </c>
      <c r="O4193">
        <f t="shared" ca="1" si="1253"/>
        <v>26</v>
      </c>
      <c r="Q4193" t="str">
        <f t="shared" ca="1" si="1256"/>
        <v>NO</v>
      </c>
      <c r="R4193" t="str">
        <f t="shared" ca="1" si="1257"/>
        <v>NO</v>
      </c>
      <c r="S4193" t="b">
        <f t="shared" ca="1" si="1254"/>
        <v>0</v>
      </c>
      <c r="T4193" t="b">
        <f t="shared" ca="1" si="1255"/>
        <v>0</v>
      </c>
      <c r="U4193">
        <f t="shared" ca="1" si="1240"/>
        <v>1</v>
      </c>
      <c r="W4193" s="7"/>
      <c r="X4193" t="str">
        <f t="shared" ca="1" si="1242"/>
        <v>26</v>
      </c>
    </row>
    <row r="4194" spans="1:24" x14ac:dyDescent="0.3">
      <c r="A4194">
        <f t="shared" si="1243"/>
        <v>4193</v>
      </c>
      <c r="B4194" s="1">
        <v>41201</v>
      </c>
      <c r="C4194">
        <v>5684.25</v>
      </c>
      <c r="D4194">
        <f t="shared" si="1244"/>
        <v>-34.449999999999818</v>
      </c>
      <c r="E4194" t="str">
        <f t="shared" si="1245"/>
        <v/>
      </c>
      <c r="F4194" s="4">
        <f t="shared" si="1246"/>
        <v>-34.449999999999818</v>
      </c>
      <c r="G4194">
        <f t="shared" ca="1" si="1247"/>
        <v>0.3133750000000009</v>
      </c>
      <c r="H4194">
        <f t="shared" ca="1" si="1248"/>
        <v>0.44958333333333483</v>
      </c>
      <c r="I4194" s="4">
        <f t="shared" ca="1" si="1258"/>
        <v>0.69703429101019432</v>
      </c>
      <c r="J4194" s="8">
        <f t="shared" ca="1" si="1249"/>
        <v>41.073671563541033</v>
      </c>
      <c r="K4194" t="str">
        <f t="shared" ca="1" si="1250"/>
        <v>SELL</v>
      </c>
      <c r="L4194" t="str">
        <f t="shared" ca="1" si="1251"/>
        <v>NA</v>
      </c>
      <c r="M4194" t="str">
        <f t="shared" ca="1" si="1252"/>
        <v/>
      </c>
      <c r="N4194">
        <f t="shared" si="1241"/>
        <v>5684.25</v>
      </c>
      <c r="O4194">
        <f t="shared" ca="1" si="1253"/>
        <v>26</v>
      </c>
      <c r="Q4194" t="str">
        <f t="shared" ca="1" si="1256"/>
        <v>NO</v>
      </c>
      <c r="R4194" t="str">
        <f t="shared" ca="1" si="1257"/>
        <v>NO</v>
      </c>
      <c r="S4194" t="b">
        <f t="shared" ca="1" si="1254"/>
        <v>0</v>
      </c>
      <c r="T4194" t="b">
        <f t="shared" ca="1" si="1255"/>
        <v>0</v>
      </c>
      <c r="U4194">
        <f t="shared" ca="1" si="1240"/>
        <v>1</v>
      </c>
      <c r="W4194" s="7"/>
      <c r="X4194" t="str">
        <f t="shared" ca="1" si="1242"/>
        <v>26</v>
      </c>
    </row>
    <row r="4195" spans="1:24" x14ac:dyDescent="0.3">
      <c r="A4195">
        <f t="shared" si="1243"/>
        <v>4194</v>
      </c>
      <c r="B4195" s="1">
        <v>41204</v>
      </c>
      <c r="C4195">
        <v>5717.15</v>
      </c>
      <c r="D4195">
        <f t="shared" si="1244"/>
        <v>32.899999999999636</v>
      </c>
      <c r="E4195">
        <f t="shared" si="1245"/>
        <v>32.899999999999636</v>
      </c>
      <c r="F4195" s="4" t="str">
        <f t="shared" si="1246"/>
        <v/>
      </c>
      <c r="G4195">
        <f t="shared" ca="1" si="1247"/>
        <v>0.33512500000000045</v>
      </c>
      <c r="H4195">
        <f t="shared" ca="1" si="1248"/>
        <v>0.44958333333333483</v>
      </c>
      <c r="I4195" s="4">
        <f t="shared" ca="1" si="1258"/>
        <v>0.74541241890639331</v>
      </c>
      <c r="J4195" s="8">
        <f t="shared" ca="1" si="1249"/>
        <v>42.706950565496683</v>
      </c>
      <c r="K4195" t="str">
        <f t="shared" ca="1" si="1250"/>
        <v>SELL</v>
      </c>
      <c r="L4195" t="str">
        <f t="shared" ca="1" si="1251"/>
        <v>NA</v>
      </c>
      <c r="M4195" t="str">
        <f t="shared" ca="1" si="1252"/>
        <v/>
      </c>
      <c r="N4195">
        <f t="shared" si="1241"/>
        <v>5717.15</v>
      </c>
      <c r="O4195">
        <f t="shared" ca="1" si="1253"/>
        <v>26</v>
      </c>
      <c r="Q4195" t="str">
        <f t="shared" ca="1" si="1256"/>
        <v>NO</v>
      </c>
      <c r="R4195" t="str">
        <f t="shared" ca="1" si="1257"/>
        <v>NO</v>
      </c>
      <c r="S4195" t="b">
        <f t="shared" ca="1" si="1254"/>
        <v>0</v>
      </c>
      <c r="T4195" t="b">
        <f t="shared" ca="1" si="1255"/>
        <v>0</v>
      </c>
      <c r="U4195">
        <f t="shared" ca="1" si="1240"/>
        <v>1</v>
      </c>
      <c r="W4195" s="7"/>
      <c r="X4195" t="str">
        <f t="shared" ca="1" si="1242"/>
        <v>26</v>
      </c>
    </row>
    <row r="4196" spans="1:24" x14ac:dyDescent="0.3">
      <c r="A4196">
        <f t="shared" si="1243"/>
        <v>4195</v>
      </c>
      <c r="B4196" s="1">
        <v>41205</v>
      </c>
      <c r="C4196">
        <v>5691.4</v>
      </c>
      <c r="D4196">
        <f t="shared" si="1244"/>
        <v>-25.75</v>
      </c>
      <c r="E4196" t="str">
        <f t="shared" si="1245"/>
        <v/>
      </c>
      <c r="F4196" s="4">
        <f t="shared" si="1246"/>
        <v>-25.75</v>
      </c>
      <c r="G4196">
        <f t="shared" ca="1" si="1247"/>
        <v>0.36521428571428649</v>
      </c>
      <c r="H4196">
        <f t="shared" ca="1" si="1248"/>
        <v>0.42214285714285843</v>
      </c>
      <c r="I4196" s="4">
        <f t="shared" ca="1" si="1258"/>
        <v>0.86514382402707191</v>
      </c>
      <c r="J4196" s="8">
        <f t="shared" ca="1" si="1249"/>
        <v>46.384831715503921</v>
      </c>
      <c r="K4196" t="str">
        <f t="shared" ca="1" si="1250"/>
        <v>SELL</v>
      </c>
      <c r="L4196" t="str">
        <f t="shared" ca="1" si="1251"/>
        <v>NA</v>
      </c>
      <c r="M4196" t="str">
        <f t="shared" ca="1" si="1252"/>
        <v/>
      </c>
      <c r="N4196">
        <f t="shared" si="1241"/>
        <v>5691.4</v>
      </c>
      <c r="O4196">
        <f t="shared" ca="1" si="1253"/>
        <v>26</v>
      </c>
      <c r="Q4196" t="str">
        <f t="shared" ca="1" si="1256"/>
        <v>NO</v>
      </c>
      <c r="R4196" t="str">
        <f t="shared" ca="1" si="1257"/>
        <v>NO</v>
      </c>
      <c r="S4196" t="b">
        <f t="shared" ca="1" si="1254"/>
        <v>0</v>
      </c>
      <c r="T4196" t="b">
        <f t="shared" ca="1" si="1255"/>
        <v>0</v>
      </c>
      <c r="U4196">
        <f t="shared" ca="1" si="1240"/>
        <v>1</v>
      </c>
      <c r="W4196" s="7"/>
      <c r="X4196" t="str">
        <f t="shared" ca="1" si="1242"/>
        <v>26</v>
      </c>
    </row>
    <row r="4197" spans="1:24" x14ac:dyDescent="0.3">
      <c r="A4197">
        <f t="shared" si="1243"/>
        <v>4196</v>
      </c>
      <c r="B4197" s="1">
        <v>41207</v>
      </c>
      <c r="C4197">
        <v>5705.3</v>
      </c>
      <c r="D4197">
        <f t="shared" si="1244"/>
        <v>13.900000000000546</v>
      </c>
      <c r="E4197">
        <f t="shared" si="1245"/>
        <v>13.900000000000546</v>
      </c>
      <c r="F4197" s="4" t="str">
        <f t="shared" si="1246"/>
        <v/>
      </c>
      <c r="G4197">
        <f t="shared" ca="1" si="1247"/>
        <v>0.3045714285714296</v>
      </c>
      <c r="H4197">
        <f t="shared" ca="1" si="1248"/>
        <v>0.42214285714285843</v>
      </c>
      <c r="I4197" s="4">
        <f t="shared" ca="1" si="1258"/>
        <v>0.72148900169204766</v>
      </c>
      <c r="J4197" s="8">
        <f t="shared" ca="1" si="1249"/>
        <v>41.91075289954788</v>
      </c>
      <c r="K4197" t="str">
        <f t="shared" ca="1" si="1250"/>
        <v>SELL</v>
      </c>
      <c r="L4197" t="str">
        <f t="shared" ca="1" si="1251"/>
        <v>NA</v>
      </c>
      <c r="M4197" t="str">
        <f t="shared" ca="1" si="1252"/>
        <v/>
      </c>
      <c r="N4197">
        <f t="shared" si="1241"/>
        <v>5705.3</v>
      </c>
      <c r="O4197">
        <f t="shared" ca="1" si="1253"/>
        <v>26</v>
      </c>
      <c r="Q4197" t="str">
        <f t="shared" ca="1" si="1256"/>
        <v>NO</v>
      </c>
      <c r="R4197" t="str">
        <f t="shared" ca="1" si="1257"/>
        <v>NO</v>
      </c>
      <c r="S4197" t="b">
        <f t="shared" ca="1" si="1254"/>
        <v>0</v>
      </c>
      <c r="T4197" t="b">
        <f t="shared" ca="1" si="1255"/>
        <v>0</v>
      </c>
      <c r="U4197">
        <f t="shared" ca="1" si="1240"/>
        <v>1</v>
      </c>
      <c r="W4197" s="7"/>
      <c r="X4197" t="str">
        <f t="shared" ca="1" si="1242"/>
        <v>26</v>
      </c>
    </row>
    <row r="4198" spans="1:24" x14ac:dyDescent="0.3">
      <c r="A4198">
        <f t="shared" si="1243"/>
        <v>4197</v>
      </c>
      <c r="B4198" s="1">
        <v>41208</v>
      </c>
      <c r="C4198">
        <v>5664.3</v>
      </c>
      <c r="D4198">
        <f t="shared" si="1244"/>
        <v>-41</v>
      </c>
      <c r="E4198" t="str">
        <f t="shared" si="1245"/>
        <v/>
      </c>
      <c r="F4198" s="4">
        <f t="shared" si="1246"/>
        <v>-41</v>
      </c>
      <c r="G4198">
        <f t="shared" ca="1" si="1247"/>
        <v>0.3045714285714296</v>
      </c>
      <c r="H4198">
        <f t="shared" ca="1" si="1248"/>
        <v>0.42264285714285771</v>
      </c>
      <c r="I4198" s="4">
        <f t="shared" ca="1" si="1258"/>
        <v>0.72063545715734467</v>
      </c>
      <c r="J4198" s="8">
        <f t="shared" ca="1" si="1249"/>
        <v>41.881936941361403</v>
      </c>
      <c r="K4198" t="str">
        <f t="shared" ca="1" si="1250"/>
        <v>SELL</v>
      </c>
      <c r="L4198" t="str">
        <f t="shared" ca="1" si="1251"/>
        <v>NA</v>
      </c>
      <c r="M4198" t="str">
        <f t="shared" ca="1" si="1252"/>
        <v/>
      </c>
      <c r="N4198">
        <f t="shared" si="1241"/>
        <v>5664.3</v>
      </c>
      <c r="O4198">
        <f t="shared" ca="1" si="1253"/>
        <v>26</v>
      </c>
      <c r="Q4198" t="str">
        <f t="shared" ca="1" si="1256"/>
        <v>NO</v>
      </c>
      <c r="R4198" t="str">
        <f t="shared" ca="1" si="1257"/>
        <v>NO</v>
      </c>
      <c r="S4198" t="b">
        <f t="shared" ca="1" si="1254"/>
        <v>0</v>
      </c>
      <c r="T4198" t="b">
        <f t="shared" ca="1" si="1255"/>
        <v>0</v>
      </c>
      <c r="U4198">
        <f t="shared" ca="1" si="1240"/>
        <v>1</v>
      </c>
      <c r="W4198" s="7"/>
      <c r="X4198" t="str">
        <f t="shared" ca="1" si="1242"/>
        <v>26</v>
      </c>
    </row>
    <row r="4199" spans="1:24" x14ac:dyDescent="0.3">
      <c r="A4199">
        <f t="shared" si="1243"/>
        <v>4198</v>
      </c>
      <c r="B4199" s="1">
        <v>41211</v>
      </c>
      <c r="C4199">
        <v>5665.6</v>
      </c>
      <c r="D4199">
        <f t="shared" si="1244"/>
        <v>1.3000000000001819</v>
      </c>
      <c r="E4199">
        <f t="shared" si="1245"/>
        <v>1.3000000000001819</v>
      </c>
      <c r="F4199" s="4" t="str">
        <f t="shared" si="1246"/>
        <v/>
      </c>
      <c r="G4199">
        <f t="shared" ca="1" si="1247"/>
        <v>0.26812500000000111</v>
      </c>
      <c r="H4199">
        <f t="shared" ca="1" si="1248"/>
        <v>0.37483333333333424</v>
      </c>
      <c r="I4199" s="4">
        <f t="shared" ca="1" si="1258"/>
        <v>0.71531791907514575</v>
      </c>
      <c r="J4199" s="8">
        <f t="shared" ca="1" si="1249"/>
        <v>41.701769165964656</v>
      </c>
      <c r="K4199" t="str">
        <f t="shared" ca="1" si="1250"/>
        <v>SELL</v>
      </c>
      <c r="L4199" t="str">
        <f t="shared" ca="1" si="1251"/>
        <v>NA</v>
      </c>
      <c r="M4199" t="str">
        <f t="shared" ca="1" si="1252"/>
        <v/>
      </c>
      <c r="N4199">
        <f t="shared" si="1241"/>
        <v>5665.6</v>
      </c>
      <c r="O4199">
        <f t="shared" ca="1" si="1253"/>
        <v>26</v>
      </c>
      <c r="Q4199" t="str">
        <f t="shared" ca="1" si="1256"/>
        <v>NO</v>
      </c>
      <c r="R4199" t="str">
        <f t="shared" ca="1" si="1257"/>
        <v>NO</v>
      </c>
      <c r="S4199" t="b">
        <f t="shared" ca="1" si="1254"/>
        <v>0</v>
      </c>
      <c r="T4199" t="b">
        <f t="shared" ca="1" si="1255"/>
        <v>0</v>
      </c>
      <c r="U4199">
        <f t="shared" ca="1" si="1240"/>
        <v>1</v>
      </c>
      <c r="W4199" s="7"/>
      <c r="X4199" t="str">
        <f t="shared" ca="1" si="1242"/>
        <v>26</v>
      </c>
    </row>
    <row r="4200" spans="1:24" x14ac:dyDescent="0.3">
      <c r="A4200">
        <f t="shared" si="1243"/>
        <v>4199</v>
      </c>
      <c r="B4200" s="1">
        <v>41212</v>
      </c>
      <c r="C4200">
        <v>5597.9</v>
      </c>
      <c r="D4200">
        <f t="shared" si="1244"/>
        <v>-67.700000000000728</v>
      </c>
      <c r="E4200" t="str">
        <f t="shared" si="1245"/>
        <v/>
      </c>
      <c r="F4200" s="4">
        <f t="shared" si="1246"/>
        <v>-67.700000000000728</v>
      </c>
      <c r="G4200">
        <f t="shared" ca="1" si="1247"/>
        <v>0.26557142857142935</v>
      </c>
      <c r="H4200">
        <f t="shared" ca="1" si="1248"/>
        <v>0.41800000000000181</v>
      </c>
      <c r="I4200" s="4">
        <f t="shared" ca="1" si="1258"/>
        <v>0.63533834586466076</v>
      </c>
      <c r="J4200" s="8">
        <f t="shared" ca="1" si="1249"/>
        <v>38.850574712643649</v>
      </c>
      <c r="K4200" t="str">
        <f t="shared" ca="1" si="1250"/>
        <v>SELL</v>
      </c>
      <c r="L4200" t="str">
        <f t="shared" ca="1" si="1251"/>
        <v>NA</v>
      </c>
      <c r="M4200" t="str">
        <f t="shared" ca="1" si="1252"/>
        <v/>
      </c>
      <c r="N4200">
        <f t="shared" si="1241"/>
        <v>5597.9</v>
      </c>
      <c r="O4200">
        <f t="shared" ca="1" si="1253"/>
        <v>26</v>
      </c>
      <c r="Q4200" t="str">
        <f t="shared" ca="1" si="1256"/>
        <v>NO</v>
      </c>
      <c r="R4200" t="str">
        <f t="shared" ca="1" si="1257"/>
        <v>NO</v>
      </c>
      <c r="S4200" t="b">
        <f t="shared" ca="1" si="1254"/>
        <v>0</v>
      </c>
      <c r="T4200" t="b">
        <f t="shared" ca="1" si="1255"/>
        <v>0</v>
      </c>
      <c r="U4200">
        <f t="shared" ca="1" si="1240"/>
        <v>1</v>
      </c>
      <c r="W4200" s="7"/>
      <c r="X4200" t="str">
        <f t="shared" ca="1" si="1242"/>
        <v>26</v>
      </c>
    </row>
    <row r="4201" spans="1:24" x14ac:dyDescent="0.3">
      <c r="A4201">
        <f t="shared" si="1243"/>
        <v>4200</v>
      </c>
      <c r="B4201" s="1">
        <v>41213</v>
      </c>
      <c r="C4201">
        <v>5619.7</v>
      </c>
      <c r="D4201">
        <f t="shared" si="1244"/>
        <v>21.800000000000182</v>
      </c>
      <c r="E4201">
        <f t="shared" si="1245"/>
        <v>21.800000000000182</v>
      </c>
      <c r="F4201" s="4" t="str">
        <f t="shared" si="1246"/>
        <v/>
      </c>
      <c r="G4201">
        <f t="shared" ca="1" si="1247"/>
        <v>0.25962500000000088</v>
      </c>
      <c r="H4201">
        <f t="shared" ca="1" si="1248"/>
        <v>0.40025000000000088</v>
      </c>
      <c r="I4201" s="4">
        <f t="shared" ca="1" si="1258"/>
        <v>0.64865708931917632</v>
      </c>
      <c r="J4201" s="8">
        <f t="shared" ca="1" si="1249"/>
        <v>39.344572835764382</v>
      </c>
      <c r="K4201" t="str">
        <f t="shared" ca="1" si="1250"/>
        <v>SELL</v>
      </c>
      <c r="L4201" t="str">
        <f t="shared" ca="1" si="1251"/>
        <v>NA</v>
      </c>
      <c r="M4201" t="str">
        <f t="shared" ca="1" si="1252"/>
        <v/>
      </c>
      <c r="N4201">
        <f t="shared" si="1241"/>
        <v>5619.7</v>
      </c>
      <c r="O4201">
        <f t="shared" ca="1" si="1253"/>
        <v>26</v>
      </c>
      <c r="Q4201" t="str">
        <f t="shared" ca="1" si="1256"/>
        <v>NO</v>
      </c>
      <c r="R4201" t="str">
        <f t="shared" ca="1" si="1257"/>
        <v>NO</v>
      </c>
      <c r="S4201" t="b">
        <f t="shared" ca="1" si="1254"/>
        <v>0</v>
      </c>
      <c r="T4201" t="b">
        <f t="shared" ca="1" si="1255"/>
        <v>0</v>
      </c>
      <c r="U4201">
        <f t="shared" ca="1" si="1240"/>
        <v>1</v>
      </c>
      <c r="W4201" s="7"/>
      <c r="X4201" t="str">
        <f t="shared" ca="1" si="1242"/>
        <v>26</v>
      </c>
    </row>
    <row r="4202" spans="1:24" x14ac:dyDescent="0.3">
      <c r="A4202">
        <f t="shared" si="1243"/>
        <v>4201</v>
      </c>
      <c r="B4202" s="1">
        <v>41214</v>
      </c>
      <c r="C4202">
        <v>5645.05</v>
      </c>
      <c r="D4202">
        <f t="shared" si="1244"/>
        <v>25.350000000000364</v>
      </c>
      <c r="E4202">
        <f t="shared" si="1245"/>
        <v>25.350000000000364</v>
      </c>
      <c r="F4202" s="4" t="str">
        <f t="shared" si="1246"/>
        <v/>
      </c>
      <c r="G4202">
        <f t="shared" ca="1" si="1247"/>
        <v>0.22143750000000068</v>
      </c>
      <c r="H4202">
        <f t="shared" ca="1" si="1248"/>
        <v>0.40025000000000088</v>
      </c>
      <c r="I4202" s="4">
        <f t="shared" ca="1" si="1258"/>
        <v>0.55324797001873871</v>
      </c>
      <c r="J4202" s="8">
        <f t="shared" ca="1" si="1249"/>
        <v>35.618779531517063</v>
      </c>
      <c r="K4202" t="str">
        <f t="shared" ca="1" si="1250"/>
        <v>SELL</v>
      </c>
      <c r="L4202" t="str">
        <f t="shared" ca="1" si="1251"/>
        <v>NA</v>
      </c>
      <c r="M4202" t="str">
        <f t="shared" ca="1" si="1252"/>
        <v/>
      </c>
      <c r="N4202">
        <f t="shared" si="1241"/>
        <v>5645.05</v>
      </c>
      <c r="O4202">
        <f t="shared" ca="1" si="1253"/>
        <v>26</v>
      </c>
      <c r="Q4202" t="str">
        <f t="shared" ca="1" si="1256"/>
        <v>NO</v>
      </c>
      <c r="R4202" t="str">
        <f t="shared" ca="1" si="1257"/>
        <v>NO</v>
      </c>
      <c r="S4202" t="b">
        <f t="shared" ca="1" si="1254"/>
        <v>0</v>
      </c>
      <c r="T4202" t="b">
        <f t="shared" ca="1" si="1255"/>
        <v>0</v>
      </c>
      <c r="U4202">
        <f t="shared" ca="1" si="1240"/>
        <v>1</v>
      </c>
      <c r="W4202" s="7"/>
      <c r="X4202" t="str">
        <f t="shared" ca="1" si="1242"/>
        <v>26</v>
      </c>
    </row>
    <row r="4203" spans="1:24" x14ac:dyDescent="0.3">
      <c r="A4203">
        <f t="shared" si="1243"/>
        <v>4202</v>
      </c>
      <c r="B4203" s="1">
        <v>41215</v>
      </c>
      <c r="C4203">
        <v>5697.7</v>
      </c>
      <c r="D4203">
        <f t="shared" si="1244"/>
        <v>52.649999999999636</v>
      </c>
      <c r="E4203">
        <f t="shared" si="1245"/>
        <v>52.649999999999636</v>
      </c>
      <c r="F4203" s="4" t="str">
        <f t="shared" si="1246"/>
        <v/>
      </c>
      <c r="G4203">
        <f t="shared" ca="1" si="1247"/>
        <v>0.25533333333333352</v>
      </c>
      <c r="H4203">
        <f t="shared" ca="1" si="1248"/>
        <v>0.41630000000000111</v>
      </c>
      <c r="I4203" s="4">
        <f t="shared" ca="1" si="1258"/>
        <v>0.6133397389702927</v>
      </c>
      <c r="J4203" s="8">
        <f t="shared" ca="1" si="1249"/>
        <v>38.016775026055846</v>
      </c>
      <c r="K4203" t="str">
        <f t="shared" ca="1" si="1250"/>
        <v>SELL</v>
      </c>
      <c r="L4203" t="str">
        <f t="shared" ca="1" si="1251"/>
        <v>NA</v>
      </c>
      <c r="M4203" t="str">
        <f t="shared" ca="1" si="1252"/>
        <v/>
      </c>
      <c r="N4203">
        <f t="shared" si="1241"/>
        <v>5697.7</v>
      </c>
      <c r="O4203">
        <f t="shared" ca="1" si="1253"/>
        <v>26</v>
      </c>
      <c r="Q4203" t="str">
        <f t="shared" ca="1" si="1256"/>
        <v>NO</v>
      </c>
      <c r="R4203" t="str">
        <f t="shared" ca="1" si="1257"/>
        <v>NO</v>
      </c>
      <c r="S4203" t="b">
        <f t="shared" ca="1" si="1254"/>
        <v>0</v>
      </c>
      <c r="T4203" t="b">
        <f t="shared" ca="1" si="1255"/>
        <v>0</v>
      </c>
      <c r="U4203">
        <f t="shared" ca="1" si="1240"/>
        <v>1</v>
      </c>
      <c r="W4203" s="7"/>
      <c r="X4203" t="str">
        <f t="shared" ca="1" si="1242"/>
        <v>26</v>
      </c>
    </row>
    <row r="4204" spans="1:24" x14ac:dyDescent="0.3">
      <c r="A4204">
        <f t="shared" si="1243"/>
        <v>4203</v>
      </c>
      <c r="B4204" s="1">
        <v>41218</v>
      </c>
      <c r="C4204">
        <v>5704.2</v>
      </c>
      <c r="D4204">
        <f t="shared" si="1244"/>
        <v>6.5</v>
      </c>
      <c r="E4204">
        <f t="shared" si="1245"/>
        <v>6.5</v>
      </c>
      <c r="F4204" s="4" t="str">
        <f t="shared" si="1246"/>
        <v/>
      </c>
      <c r="G4204">
        <f t="shared" ca="1" si="1247"/>
        <v>0.25011111111111151</v>
      </c>
      <c r="H4204">
        <f t="shared" ca="1" si="1248"/>
        <v>0.41630000000000111</v>
      </c>
      <c r="I4204" s="4">
        <f t="shared" ca="1" si="1258"/>
        <v>0.60079536658926458</v>
      </c>
      <c r="J4204" s="8">
        <f t="shared" ca="1" si="1249"/>
        <v>37.531053570535342</v>
      </c>
      <c r="K4204" t="str">
        <f t="shared" ca="1" si="1250"/>
        <v>SELL</v>
      </c>
      <c r="L4204" t="str">
        <f t="shared" ca="1" si="1251"/>
        <v>NA</v>
      </c>
      <c r="M4204" t="str">
        <f t="shared" ca="1" si="1252"/>
        <v/>
      </c>
      <c r="N4204">
        <f t="shared" si="1241"/>
        <v>5704.2</v>
      </c>
      <c r="O4204">
        <f t="shared" ca="1" si="1253"/>
        <v>26</v>
      </c>
      <c r="Q4204" t="str">
        <f t="shared" ca="1" si="1256"/>
        <v>NO</v>
      </c>
      <c r="R4204" t="str">
        <f t="shared" ca="1" si="1257"/>
        <v>NO</v>
      </c>
      <c r="S4204" t="b">
        <f t="shared" ca="1" si="1254"/>
        <v>0</v>
      </c>
      <c r="T4204" t="b">
        <f t="shared" ca="1" si="1255"/>
        <v>0</v>
      </c>
      <c r="U4204">
        <f t="shared" ca="1" si="1240"/>
        <v>1</v>
      </c>
      <c r="W4204" s="7"/>
      <c r="X4204" t="str">
        <f t="shared" ca="1" si="1242"/>
        <v>26</v>
      </c>
    </row>
    <row r="4205" spans="1:24" x14ac:dyDescent="0.3">
      <c r="A4205">
        <f t="shared" si="1243"/>
        <v>4204</v>
      </c>
      <c r="B4205" s="1">
        <v>41219</v>
      </c>
      <c r="C4205">
        <v>5724.4</v>
      </c>
      <c r="D4205">
        <f t="shared" si="1244"/>
        <v>20.199999999999818</v>
      </c>
      <c r="E4205">
        <f t="shared" si="1245"/>
        <v>20.199999999999818</v>
      </c>
      <c r="F4205" s="4" t="str">
        <f t="shared" si="1246"/>
        <v/>
      </c>
      <c r="G4205">
        <f t="shared" ca="1" si="1247"/>
        <v>0.24530000000000018</v>
      </c>
      <c r="H4205">
        <f t="shared" ca="1" si="1248"/>
        <v>0.42225000000000135</v>
      </c>
      <c r="I4205" s="4">
        <f t="shared" ca="1" si="1258"/>
        <v>0.58093546477205305</v>
      </c>
      <c r="J4205" s="8">
        <f t="shared" ca="1" si="1249"/>
        <v>36.746311137742431</v>
      </c>
      <c r="K4205" t="str">
        <f t="shared" ca="1" si="1250"/>
        <v>SELL</v>
      </c>
      <c r="L4205" t="str">
        <f t="shared" ca="1" si="1251"/>
        <v>NA</v>
      </c>
      <c r="M4205" t="str">
        <f t="shared" ca="1" si="1252"/>
        <v/>
      </c>
      <c r="N4205">
        <f t="shared" si="1241"/>
        <v>5724.4</v>
      </c>
      <c r="O4205">
        <f t="shared" ca="1" si="1253"/>
        <v>26</v>
      </c>
      <c r="Q4205" t="str">
        <f t="shared" ca="1" si="1256"/>
        <v>NO</v>
      </c>
      <c r="R4205" t="str">
        <f t="shared" ca="1" si="1257"/>
        <v>NO</v>
      </c>
      <c r="S4205" t="b">
        <f t="shared" ca="1" si="1254"/>
        <v>0</v>
      </c>
      <c r="T4205" t="b">
        <f t="shared" ca="1" si="1255"/>
        <v>0</v>
      </c>
      <c r="U4205">
        <f t="shared" ca="1" si="1240"/>
        <v>1</v>
      </c>
      <c r="W4205" s="7"/>
      <c r="X4205" t="str">
        <f t="shared" ca="1" si="1242"/>
        <v>26</v>
      </c>
    </row>
    <row r="4206" spans="1:24" x14ac:dyDescent="0.3">
      <c r="A4206">
        <f t="shared" si="1243"/>
        <v>4205</v>
      </c>
      <c r="B4206" s="1">
        <v>41220</v>
      </c>
      <c r="C4206">
        <v>5760.1</v>
      </c>
      <c r="D4206">
        <f t="shared" si="1244"/>
        <v>35.700000000000728</v>
      </c>
      <c r="E4206">
        <f t="shared" si="1245"/>
        <v>35.700000000000728</v>
      </c>
      <c r="F4206" s="4" t="str">
        <f t="shared" si="1246"/>
        <v/>
      </c>
      <c r="G4206">
        <f t="shared" ca="1" si="1247"/>
        <v>0.26875000000000093</v>
      </c>
      <c r="H4206">
        <f t="shared" ca="1" si="1248"/>
        <v>0.42225000000000135</v>
      </c>
      <c r="I4206" s="4">
        <f t="shared" ca="1" si="1258"/>
        <v>0.63647128478389603</v>
      </c>
      <c r="J4206" s="8">
        <f t="shared" ca="1" si="1249"/>
        <v>38.892908827785824</v>
      </c>
      <c r="K4206" t="str">
        <f t="shared" ca="1" si="1250"/>
        <v>SELL</v>
      </c>
      <c r="L4206" t="str">
        <f t="shared" ca="1" si="1251"/>
        <v>NA</v>
      </c>
      <c r="M4206" t="str">
        <f t="shared" ca="1" si="1252"/>
        <v/>
      </c>
      <c r="N4206">
        <f t="shared" si="1241"/>
        <v>5760.1</v>
      </c>
      <c r="O4206">
        <f t="shared" ca="1" si="1253"/>
        <v>26</v>
      </c>
      <c r="Q4206" t="str">
        <f t="shared" ca="1" si="1256"/>
        <v>NO</v>
      </c>
      <c r="R4206" t="str">
        <f t="shared" ca="1" si="1257"/>
        <v>NO</v>
      </c>
      <c r="S4206" t="b">
        <f t="shared" ca="1" si="1254"/>
        <v>0</v>
      </c>
      <c r="T4206" t="b">
        <f t="shared" ca="1" si="1255"/>
        <v>0</v>
      </c>
      <c r="U4206">
        <f t="shared" ca="1" si="1240"/>
        <v>1</v>
      </c>
      <c r="W4206" s="7"/>
      <c r="X4206" t="str">
        <f t="shared" ca="1" si="1242"/>
        <v>26</v>
      </c>
    </row>
    <row r="4207" spans="1:24" x14ac:dyDescent="0.3">
      <c r="A4207">
        <f t="shared" si="1243"/>
        <v>4206</v>
      </c>
      <c r="B4207" s="1">
        <v>41221</v>
      </c>
      <c r="C4207">
        <v>5738.75</v>
      </c>
      <c r="D4207">
        <f t="shared" si="1244"/>
        <v>-21.350000000000364</v>
      </c>
      <c r="E4207" t="str">
        <f t="shared" si="1245"/>
        <v/>
      </c>
      <c r="F4207" s="4">
        <f t="shared" si="1246"/>
        <v>-21.350000000000364</v>
      </c>
      <c r="G4207">
        <f t="shared" ca="1" si="1247"/>
        <v>0.23366666666666788</v>
      </c>
      <c r="H4207">
        <f t="shared" ca="1" si="1248"/>
        <v>0.38050000000000184</v>
      </c>
      <c r="I4207" s="4">
        <f t="shared" ca="1" si="1258"/>
        <v>0.61410424879544478</v>
      </c>
      <c r="J4207" s="8">
        <f t="shared" ca="1" si="1249"/>
        <v>38.046132971506118</v>
      </c>
      <c r="K4207" t="str">
        <f t="shared" ca="1" si="1250"/>
        <v>SELL</v>
      </c>
      <c r="L4207" t="str">
        <f t="shared" ca="1" si="1251"/>
        <v>NA</v>
      </c>
      <c r="M4207" t="str">
        <f t="shared" ca="1" si="1252"/>
        <v/>
      </c>
      <c r="N4207">
        <f t="shared" si="1241"/>
        <v>5738.75</v>
      </c>
      <c r="O4207">
        <f t="shared" ca="1" si="1253"/>
        <v>26</v>
      </c>
      <c r="Q4207" t="str">
        <f t="shared" ca="1" si="1256"/>
        <v>NO</v>
      </c>
      <c r="R4207" t="str">
        <f t="shared" ca="1" si="1257"/>
        <v>NO</v>
      </c>
      <c r="S4207" t="b">
        <f t="shared" ca="1" si="1254"/>
        <v>0</v>
      </c>
      <c r="T4207" t="b">
        <f t="shared" ca="1" si="1255"/>
        <v>0</v>
      </c>
      <c r="U4207">
        <f t="shared" ca="1" si="1240"/>
        <v>1</v>
      </c>
      <c r="W4207" s="7"/>
      <c r="X4207" t="str">
        <f t="shared" ca="1" si="1242"/>
        <v>26</v>
      </c>
    </row>
    <row r="4208" spans="1:24" x14ac:dyDescent="0.3">
      <c r="A4208">
        <f t="shared" si="1243"/>
        <v>4207</v>
      </c>
      <c r="B4208" s="1">
        <v>41222</v>
      </c>
      <c r="C4208">
        <v>5686.25</v>
      </c>
      <c r="D4208">
        <f t="shared" si="1244"/>
        <v>-52.5</v>
      </c>
      <c r="E4208" t="str">
        <f t="shared" si="1245"/>
        <v/>
      </c>
      <c r="F4208" s="4">
        <f t="shared" si="1246"/>
        <v>-52.5</v>
      </c>
      <c r="G4208">
        <f t="shared" ca="1" si="1247"/>
        <v>0.23366666666666788</v>
      </c>
      <c r="H4208">
        <f t="shared" ca="1" si="1248"/>
        <v>0.41660000000000219</v>
      </c>
      <c r="I4208" s="4">
        <f t="shared" ca="1" si="1258"/>
        <v>0.56088974235877742</v>
      </c>
      <c r="J4208" s="8">
        <f t="shared" ca="1" si="1249"/>
        <v>35.933975804798038</v>
      </c>
      <c r="K4208" t="str">
        <f t="shared" ca="1" si="1250"/>
        <v>SELL</v>
      </c>
      <c r="L4208" t="str">
        <f t="shared" ca="1" si="1251"/>
        <v>NA</v>
      </c>
      <c r="M4208" t="str">
        <f t="shared" ca="1" si="1252"/>
        <v/>
      </c>
      <c r="N4208">
        <f t="shared" si="1241"/>
        <v>5686.25</v>
      </c>
      <c r="O4208">
        <f t="shared" ca="1" si="1253"/>
        <v>26</v>
      </c>
      <c r="Q4208" t="str">
        <f t="shared" ca="1" si="1256"/>
        <v>NO</v>
      </c>
      <c r="R4208" t="str">
        <f t="shared" ca="1" si="1257"/>
        <v>NO</v>
      </c>
      <c r="S4208" t="b">
        <f t="shared" ca="1" si="1254"/>
        <v>0</v>
      </c>
      <c r="T4208" t="b">
        <f t="shared" ca="1" si="1255"/>
        <v>0</v>
      </c>
      <c r="U4208">
        <f t="shared" ca="1" si="1240"/>
        <v>1</v>
      </c>
      <c r="W4208" s="7"/>
      <c r="X4208" t="str">
        <f t="shared" ca="1" si="1242"/>
        <v>26</v>
      </c>
    </row>
    <row r="4209" spans="1:24" x14ac:dyDescent="0.3">
      <c r="A4209">
        <f t="shared" si="1243"/>
        <v>4208</v>
      </c>
      <c r="B4209" s="1">
        <v>41225</v>
      </c>
      <c r="C4209">
        <v>5683.7</v>
      </c>
      <c r="D4209">
        <f t="shared" si="1244"/>
        <v>-2.5500000000001819</v>
      </c>
      <c r="E4209" t="str">
        <f t="shared" si="1245"/>
        <v/>
      </c>
      <c r="F4209" s="4">
        <f t="shared" si="1246"/>
        <v>-2.5500000000001819</v>
      </c>
      <c r="G4209">
        <f t="shared" ca="1" si="1247"/>
        <v>0.22175000000000181</v>
      </c>
      <c r="H4209">
        <f t="shared" ca="1" si="1248"/>
        <v>0.35141666666666876</v>
      </c>
      <c r="I4209" s="4">
        <f t="shared" ca="1" si="1258"/>
        <v>0.6310173108845164</v>
      </c>
      <c r="J4209" s="8">
        <f t="shared" ca="1" si="1249"/>
        <v>38.688572259377771</v>
      </c>
      <c r="K4209" t="str">
        <f t="shared" ca="1" si="1250"/>
        <v>SELL</v>
      </c>
      <c r="L4209" t="str">
        <f t="shared" ca="1" si="1251"/>
        <v>NA</v>
      </c>
      <c r="M4209" t="str">
        <f t="shared" ca="1" si="1252"/>
        <v/>
      </c>
      <c r="N4209">
        <f t="shared" si="1241"/>
        <v>5683.7</v>
      </c>
      <c r="O4209">
        <f t="shared" ca="1" si="1253"/>
        <v>26</v>
      </c>
      <c r="Q4209" t="str">
        <f t="shared" ca="1" si="1256"/>
        <v>NO</v>
      </c>
      <c r="R4209" t="str">
        <f t="shared" ca="1" si="1257"/>
        <v>NO</v>
      </c>
      <c r="S4209" t="b">
        <f t="shared" ca="1" si="1254"/>
        <v>0</v>
      </c>
      <c r="T4209" t="b">
        <f t="shared" ca="1" si="1255"/>
        <v>0</v>
      </c>
      <c r="U4209">
        <f t="shared" ca="1" si="1240"/>
        <v>1</v>
      </c>
      <c r="W4209" s="7"/>
      <c r="X4209" t="str">
        <f t="shared" ca="1" si="1242"/>
        <v>26</v>
      </c>
    </row>
    <row r="4210" spans="1:24" x14ac:dyDescent="0.3">
      <c r="A4210">
        <f t="shared" si="1243"/>
        <v>4209</v>
      </c>
      <c r="B4210" s="1">
        <v>41226</v>
      </c>
      <c r="C4210">
        <v>5666.95</v>
      </c>
      <c r="D4210">
        <f t="shared" si="1244"/>
        <v>-16.75</v>
      </c>
      <c r="E4210" t="str">
        <f t="shared" si="1245"/>
        <v/>
      </c>
      <c r="F4210" s="4">
        <f t="shared" si="1246"/>
        <v>-16.75</v>
      </c>
      <c r="G4210">
        <f t="shared" ca="1" si="1247"/>
        <v>0.22175000000000181</v>
      </c>
      <c r="H4210">
        <f t="shared" ca="1" si="1248"/>
        <v>0.33641666666666881</v>
      </c>
      <c r="I4210" s="4">
        <f t="shared" ca="1" si="1258"/>
        <v>0.65915283626455401</v>
      </c>
      <c r="J4210" s="8">
        <f t="shared" ca="1" si="1249"/>
        <v>39.728277097641126</v>
      </c>
      <c r="K4210" t="str">
        <f t="shared" ca="1" si="1250"/>
        <v>SELL</v>
      </c>
      <c r="L4210" t="str">
        <f t="shared" ca="1" si="1251"/>
        <v>NA</v>
      </c>
      <c r="M4210" t="str">
        <f t="shared" ca="1" si="1252"/>
        <v/>
      </c>
      <c r="N4210">
        <f t="shared" si="1241"/>
        <v>5666.95</v>
      </c>
      <c r="O4210">
        <f t="shared" ca="1" si="1253"/>
        <v>26</v>
      </c>
      <c r="Q4210" t="str">
        <f t="shared" ca="1" si="1256"/>
        <v>NO</v>
      </c>
      <c r="R4210" t="str">
        <f t="shared" ca="1" si="1257"/>
        <v>NO</v>
      </c>
      <c r="S4210" t="b">
        <f t="shared" ca="1" si="1254"/>
        <v>0</v>
      </c>
      <c r="T4210" t="b">
        <f t="shared" ca="1" si="1255"/>
        <v>0</v>
      </c>
      <c r="U4210">
        <f t="shared" ca="1" si="1240"/>
        <v>1</v>
      </c>
      <c r="W4210" s="7"/>
      <c r="X4210" t="str">
        <f t="shared" ca="1" si="1242"/>
        <v>26</v>
      </c>
    </row>
    <row r="4211" spans="1:24" x14ac:dyDescent="0.3">
      <c r="A4211">
        <f t="shared" si="1243"/>
        <v>4210</v>
      </c>
      <c r="B4211" s="1">
        <v>41228</v>
      </c>
      <c r="C4211">
        <v>5631</v>
      </c>
      <c r="D4211">
        <f t="shared" si="1244"/>
        <v>-35.949999999999818</v>
      </c>
      <c r="E4211" t="str">
        <f t="shared" si="1245"/>
        <v/>
      </c>
      <c r="F4211" s="4">
        <f t="shared" si="1246"/>
        <v>-35.949999999999818</v>
      </c>
      <c r="G4211">
        <f t="shared" ca="1" si="1247"/>
        <v>0.23357142857142985</v>
      </c>
      <c r="H4211">
        <f t="shared" ca="1" si="1248"/>
        <v>0.33971428571428725</v>
      </c>
      <c r="I4211" s="4">
        <f t="shared" ca="1" si="1258"/>
        <v>0.68755256518082486</v>
      </c>
      <c r="J4211" s="8">
        <f t="shared" ca="1" si="1249"/>
        <v>40.74258659357092</v>
      </c>
      <c r="K4211" t="str">
        <f t="shared" ca="1" si="1250"/>
        <v>SELL</v>
      </c>
      <c r="L4211" t="str">
        <f t="shared" ca="1" si="1251"/>
        <v>NA</v>
      </c>
      <c r="M4211" t="str">
        <f t="shared" ca="1" si="1252"/>
        <v/>
      </c>
      <c r="N4211">
        <f t="shared" si="1241"/>
        <v>5631</v>
      </c>
      <c r="O4211">
        <f t="shared" ca="1" si="1253"/>
        <v>26</v>
      </c>
      <c r="Q4211" t="str">
        <f t="shared" ca="1" si="1256"/>
        <v>NO</v>
      </c>
      <c r="R4211" t="str">
        <f t="shared" ca="1" si="1257"/>
        <v>NO</v>
      </c>
      <c r="S4211" t="b">
        <f t="shared" ca="1" si="1254"/>
        <v>0</v>
      </c>
      <c r="T4211" t="b">
        <f t="shared" ca="1" si="1255"/>
        <v>0</v>
      </c>
      <c r="U4211">
        <f t="shared" ca="1" si="1240"/>
        <v>1</v>
      </c>
      <c r="W4211" s="7"/>
      <c r="X4211" t="str">
        <f t="shared" ca="1" si="1242"/>
        <v>26</v>
      </c>
    </row>
    <row r="4212" spans="1:24" x14ac:dyDescent="0.3">
      <c r="A4212">
        <f t="shared" si="1243"/>
        <v>4211</v>
      </c>
      <c r="B4212" s="1">
        <v>41229</v>
      </c>
      <c r="C4212">
        <v>5574.05</v>
      </c>
      <c r="D4212">
        <f t="shared" si="1244"/>
        <v>-56.949999999999818</v>
      </c>
      <c r="E4212" t="str">
        <f t="shared" si="1245"/>
        <v/>
      </c>
      <c r="F4212" s="4">
        <f t="shared" si="1246"/>
        <v>-56.949999999999818</v>
      </c>
      <c r="G4212">
        <f t="shared" ca="1" si="1247"/>
        <v>0.23357142857142985</v>
      </c>
      <c r="H4212">
        <f t="shared" ca="1" si="1248"/>
        <v>0.36250000000000127</v>
      </c>
      <c r="I4212" s="4">
        <f t="shared" ca="1" si="1258"/>
        <v>0.64433497536945938</v>
      </c>
      <c r="J4212" s="8">
        <f t="shared" ca="1" si="1249"/>
        <v>39.18514080287602</v>
      </c>
      <c r="K4212" t="str">
        <f t="shared" ca="1" si="1250"/>
        <v>SELL</v>
      </c>
      <c r="L4212" t="str">
        <f t="shared" ca="1" si="1251"/>
        <v>NA</v>
      </c>
      <c r="M4212" t="str">
        <f t="shared" ca="1" si="1252"/>
        <v/>
      </c>
      <c r="N4212">
        <f t="shared" si="1241"/>
        <v>5574.05</v>
      </c>
      <c r="O4212">
        <f t="shared" ca="1" si="1253"/>
        <v>26</v>
      </c>
      <c r="Q4212" t="str">
        <f t="shared" ca="1" si="1256"/>
        <v>NO</v>
      </c>
      <c r="R4212" t="str">
        <f t="shared" ca="1" si="1257"/>
        <v>NO</v>
      </c>
      <c r="S4212" t="b">
        <f t="shared" ca="1" si="1254"/>
        <v>0</v>
      </c>
      <c r="T4212" t="b">
        <f t="shared" ca="1" si="1255"/>
        <v>0</v>
      </c>
      <c r="U4212">
        <f t="shared" ca="1" si="1240"/>
        <v>1</v>
      </c>
      <c r="W4212" s="7"/>
      <c r="X4212" t="str">
        <f t="shared" ca="1" si="1242"/>
        <v>26</v>
      </c>
    </row>
    <row r="4213" spans="1:24" x14ac:dyDescent="0.3">
      <c r="A4213">
        <f t="shared" si="1243"/>
        <v>4212</v>
      </c>
      <c r="B4213" s="1">
        <v>41232</v>
      </c>
      <c r="C4213">
        <v>5571.4</v>
      </c>
      <c r="D4213">
        <f t="shared" si="1244"/>
        <v>-2.6500000000005457</v>
      </c>
      <c r="E4213" t="str">
        <f t="shared" si="1245"/>
        <v/>
      </c>
      <c r="F4213" s="4">
        <f t="shared" si="1246"/>
        <v>-2.6500000000005457</v>
      </c>
      <c r="G4213">
        <f t="shared" ca="1" si="1247"/>
        <v>0.27033333333333454</v>
      </c>
      <c r="H4213">
        <f t="shared" ca="1" si="1248"/>
        <v>0.32050000000000184</v>
      </c>
      <c r="I4213" s="4">
        <f t="shared" ca="1" si="1258"/>
        <v>0.84347373894955691</v>
      </c>
      <c r="J4213" s="8">
        <f t="shared" ca="1" si="1249"/>
        <v>45.754583921015488</v>
      </c>
      <c r="K4213" t="str">
        <f t="shared" ca="1" si="1250"/>
        <v>SELL</v>
      </c>
      <c r="L4213" t="str">
        <f t="shared" ca="1" si="1251"/>
        <v>NA</v>
      </c>
      <c r="M4213" t="str">
        <f t="shared" ca="1" si="1252"/>
        <v/>
      </c>
      <c r="N4213">
        <f t="shared" si="1241"/>
        <v>5571.4</v>
      </c>
      <c r="O4213">
        <f t="shared" ca="1" si="1253"/>
        <v>26</v>
      </c>
      <c r="Q4213" t="str">
        <f t="shared" ca="1" si="1256"/>
        <v>NO</v>
      </c>
      <c r="R4213" t="str">
        <f t="shared" ca="1" si="1257"/>
        <v>NO</v>
      </c>
      <c r="S4213" t="b">
        <f t="shared" ca="1" si="1254"/>
        <v>0</v>
      </c>
      <c r="T4213" t="b">
        <f t="shared" ca="1" si="1255"/>
        <v>0</v>
      </c>
      <c r="U4213">
        <f t="shared" ca="1" si="1240"/>
        <v>1</v>
      </c>
      <c r="W4213" s="7"/>
      <c r="X4213" t="str">
        <f t="shared" ca="1" si="1242"/>
        <v>26</v>
      </c>
    </row>
    <row r="4214" spans="1:24" x14ac:dyDescent="0.3">
      <c r="A4214">
        <f t="shared" si="1243"/>
        <v>4213</v>
      </c>
      <c r="B4214" s="1">
        <v>41233</v>
      </c>
      <c r="C4214">
        <v>5571.55</v>
      </c>
      <c r="D4214">
        <f t="shared" si="1244"/>
        <v>0.1500000000005457</v>
      </c>
      <c r="E4214">
        <f t="shared" si="1245"/>
        <v>0.1500000000005457</v>
      </c>
      <c r="F4214" s="4" t="str">
        <f t="shared" si="1246"/>
        <v/>
      </c>
      <c r="G4214">
        <f t="shared" ca="1" si="1247"/>
        <v>0.23192857142857323</v>
      </c>
      <c r="H4214">
        <f t="shared" ca="1" si="1248"/>
        <v>0.26957142857142963</v>
      </c>
      <c r="I4214" s="4">
        <f t="shared" ca="1" si="1258"/>
        <v>0.86036036036036367</v>
      </c>
      <c r="J4214" s="8">
        <f t="shared" ca="1" si="1249"/>
        <v>46.246973365617535</v>
      </c>
      <c r="K4214" t="str">
        <f t="shared" ca="1" si="1250"/>
        <v>SELL</v>
      </c>
      <c r="L4214" t="str">
        <f t="shared" ca="1" si="1251"/>
        <v>NA</v>
      </c>
      <c r="M4214" t="str">
        <f t="shared" ca="1" si="1252"/>
        <v/>
      </c>
      <c r="N4214">
        <f t="shared" si="1241"/>
        <v>5571.55</v>
      </c>
      <c r="O4214">
        <f t="shared" ca="1" si="1253"/>
        <v>26</v>
      </c>
      <c r="Q4214" t="str">
        <f t="shared" ca="1" si="1256"/>
        <v>NO</v>
      </c>
      <c r="R4214" t="str">
        <f t="shared" ca="1" si="1257"/>
        <v>NO</v>
      </c>
      <c r="S4214" t="b">
        <f t="shared" ca="1" si="1254"/>
        <v>0</v>
      </c>
      <c r="T4214" t="b">
        <f t="shared" ca="1" si="1255"/>
        <v>0</v>
      </c>
      <c r="U4214">
        <f t="shared" ca="1" si="1240"/>
        <v>1</v>
      </c>
      <c r="W4214" s="7"/>
      <c r="X4214" t="str">
        <f t="shared" ca="1" si="1242"/>
        <v>26</v>
      </c>
    </row>
    <row r="4215" spans="1:24" x14ac:dyDescent="0.3">
      <c r="A4215">
        <f t="shared" si="1243"/>
        <v>4214</v>
      </c>
      <c r="B4215" s="1">
        <v>41234</v>
      </c>
      <c r="C4215">
        <v>5614.8</v>
      </c>
      <c r="D4215">
        <f t="shared" si="1244"/>
        <v>43.25</v>
      </c>
      <c r="E4215">
        <f t="shared" si="1245"/>
        <v>43.25</v>
      </c>
      <c r="F4215" s="4" t="str">
        <f t="shared" si="1246"/>
        <v/>
      </c>
      <c r="G4215">
        <f t="shared" ca="1" si="1247"/>
        <v>0.26257142857143012</v>
      </c>
      <c r="H4215">
        <f t="shared" ca="1" si="1248"/>
        <v>0.26957142857142963</v>
      </c>
      <c r="I4215" s="4">
        <f t="shared" ca="1" si="1258"/>
        <v>0.97403285638579951</v>
      </c>
      <c r="J4215" s="8">
        <f t="shared" ca="1" si="1249"/>
        <v>49.34228187919468</v>
      </c>
      <c r="K4215" t="str">
        <f t="shared" ca="1" si="1250"/>
        <v>SELL</v>
      </c>
      <c r="L4215" t="str">
        <f t="shared" ca="1" si="1251"/>
        <v>NA</v>
      </c>
      <c r="M4215" t="str">
        <f t="shared" ca="1" si="1252"/>
        <v/>
      </c>
      <c r="N4215">
        <f t="shared" si="1241"/>
        <v>5614.8</v>
      </c>
      <c r="O4215">
        <f t="shared" ca="1" si="1253"/>
        <v>26</v>
      </c>
      <c r="Q4215" t="str">
        <f t="shared" ca="1" si="1256"/>
        <v>NO</v>
      </c>
      <c r="R4215" t="str">
        <f t="shared" ca="1" si="1257"/>
        <v>NO</v>
      </c>
      <c r="S4215" t="b">
        <f t="shared" ca="1" si="1254"/>
        <v>0</v>
      </c>
      <c r="T4215" t="b">
        <f t="shared" ca="1" si="1255"/>
        <v>0</v>
      </c>
      <c r="U4215">
        <f t="shared" ca="1" si="1240"/>
        <v>1</v>
      </c>
      <c r="W4215" s="7"/>
      <c r="X4215" t="str">
        <f t="shared" ca="1" si="1242"/>
        <v>26</v>
      </c>
    </row>
    <row r="4216" spans="1:24" x14ac:dyDescent="0.3">
      <c r="A4216">
        <f t="shared" si="1243"/>
        <v>4215</v>
      </c>
      <c r="B4216" s="1">
        <v>41235</v>
      </c>
      <c r="C4216">
        <v>5627.75</v>
      </c>
      <c r="D4216">
        <f t="shared" si="1244"/>
        <v>12.949999999999818</v>
      </c>
      <c r="E4216">
        <f t="shared" si="1245"/>
        <v>12.949999999999818</v>
      </c>
      <c r="F4216" s="4" t="str">
        <f t="shared" si="1246"/>
        <v/>
      </c>
      <c r="G4216">
        <f t="shared" ca="1" si="1247"/>
        <v>0.24485714285714363</v>
      </c>
      <c r="H4216">
        <f t="shared" ca="1" si="1248"/>
        <v>0.26957142857142963</v>
      </c>
      <c r="I4216" s="4">
        <f t="shared" ca="1" si="1258"/>
        <v>0.90832008479067239</v>
      </c>
      <c r="J4216" s="8">
        <f t="shared" ca="1" si="1249"/>
        <v>47.597889475145777</v>
      </c>
      <c r="K4216" t="str">
        <f t="shared" ca="1" si="1250"/>
        <v>SELL</v>
      </c>
      <c r="L4216" t="str">
        <f t="shared" ca="1" si="1251"/>
        <v>NA</v>
      </c>
      <c r="M4216" t="str">
        <f t="shared" ca="1" si="1252"/>
        <v/>
      </c>
      <c r="N4216">
        <f t="shared" si="1241"/>
        <v>5627.75</v>
      </c>
      <c r="O4216">
        <f t="shared" ca="1" si="1253"/>
        <v>26</v>
      </c>
      <c r="Q4216" t="str">
        <f t="shared" ca="1" si="1256"/>
        <v>NO</v>
      </c>
      <c r="R4216" t="str">
        <f t="shared" ca="1" si="1257"/>
        <v>NO</v>
      </c>
      <c r="S4216" t="b">
        <f t="shared" ca="1" si="1254"/>
        <v>0</v>
      </c>
      <c r="T4216" t="b">
        <f t="shared" ca="1" si="1255"/>
        <v>0</v>
      </c>
      <c r="U4216">
        <f t="shared" ca="1" si="1240"/>
        <v>1</v>
      </c>
      <c r="W4216" s="7"/>
      <c r="X4216" t="str">
        <f t="shared" ca="1" si="1242"/>
        <v>26</v>
      </c>
    </row>
    <row r="4217" spans="1:24" x14ac:dyDescent="0.3">
      <c r="A4217">
        <f t="shared" si="1243"/>
        <v>4216</v>
      </c>
      <c r="B4217" s="1">
        <v>41236</v>
      </c>
      <c r="C4217">
        <v>5626.6</v>
      </c>
      <c r="D4217">
        <f t="shared" si="1244"/>
        <v>-1.1499999999996362</v>
      </c>
      <c r="E4217" t="str">
        <f t="shared" si="1245"/>
        <v/>
      </c>
      <c r="F4217" s="4">
        <f t="shared" si="1246"/>
        <v>-1.1499999999996362</v>
      </c>
      <c r="G4217">
        <f t="shared" ca="1" si="1247"/>
        <v>0.19791666666666818</v>
      </c>
      <c r="H4217">
        <f t="shared" ca="1" si="1248"/>
        <v>0.23731250000000045</v>
      </c>
      <c r="I4217" s="4">
        <f t="shared" ca="1" si="1258"/>
        <v>0.83399174787113117</v>
      </c>
      <c r="J4217" s="8">
        <f t="shared" ca="1" si="1249"/>
        <v>45.47412761476248</v>
      </c>
      <c r="K4217" t="str">
        <f t="shared" ca="1" si="1250"/>
        <v>SELL</v>
      </c>
      <c r="L4217" t="str">
        <f t="shared" ca="1" si="1251"/>
        <v>NA</v>
      </c>
      <c r="M4217" t="str">
        <f t="shared" ca="1" si="1252"/>
        <v/>
      </c>
      <c r="N4217">
        <f t="shared" si="1241"/>
        <v>5626.6</v>
      </c>
      <c r="O4217">
        <f t="shared" ca="1" si="1253"/>
        <v>26</v>
      </c>
      <c r="Q4217" t="str">
        <f t="shared" ca="1" si="1256"/>
        <v>NO</v>
      </c>
      <c r="R4217" t="str">
        <f t="shared" ca="1" si="1257"/>
        <v>NO</v>
      </c>
      <c r="S4217" t="b">
        <f t="shared" ca="1" si="1254"/>
        <v>0</v>
      </c>
      <c r="T4217" t="b">
        <f t="shared" ca="1" si="1255"/>
        <v>0</v>
      </c>
      <c r="U4217">
        <f t="shared" ca="1" si="1240"/>
        <v>1</v>
      </c>
      <c r="W4217" s="7"/>
      <c r="X4217" t="str">
        <f t="shared" ca="1" si="1242"/>
        <v>26</v>
      </c>
    </row>
    <row r="4218" spans="1:24" x14ac:dyDescent="0.3">
      <c r="A4218">
        <f t="shared" si="1243"/>
        <v>4217</v>
      </c>
      <c r="B4218" s="1">
        <v>41239</v>
      </c>
      <c r="C4218">
        <v>5635.9</v>
      </c>
      <c r="D4218">
        <f t="shared" si="1244"/>
        <v>9.2999999999992724</v>
      </c>
      <c r="E4218">
        <f t="shared" si="1245"/>
        <v>9.2999999999992724</v>
      </c>
      <c r="F4218" s="4" t="str">
        <f t="shared" si="1246"/>
        <v/>
      </c>
      <c r="G4218">
        <f t="shared" ca="1" si="1247"/>
        <v>0.20258333333333364</v>
      </c>
      <c r="H4218">
        <f t="shared" ca="1" si="1248"/>
        <v>0.23731250000000045</v>
      </c>
      <c r="I4218" s="4">
        <f t="shared" ca="1" si="1258"/>
        <v>0.85365639539987681</v>
      </c>
      <c r="J4218" s="8">
        <f t="shared" ca="1" si="1249"/>
        <v>46.052569263556705</v>
      </c>
      <c r="K4218" t="str">
        <f t="shared" ca="1" si="1250"/>
        <v>SELL</v>
      </c>
      <c r="L4218" t="str">
        <f t="shared" ca="1" si="1251"/>
        <v>NA</v>
      </c>
      <c r="M4218" t="str">
        <f t="shared" ca="1" si="1252"/>
        <v/>
      </c>
      <c r="N4218">
        <f t="shared" si="1241"/>
        <v>5635.9</v>
      </c>
      <c r="O4218">
        <f t="shared" ca="1" si="1253"/>
        <v>26</v>
      </c>
      <c r="Q4218" t="str">
        <f t="shared" ca="1" si="1256"/>
        <v>NO</v>
      </c>
      <c r="R4218" t="str">
        <f t="shared" ca="1" si="1257"/>
        <v>NO</v>
      </c>
      <c r="S4218" t="b">
        <f t="shared" ca="1" si="1254"/>
        <v>0</v>
      </c>
      <c r="T4218" t="b">
        <f t="shared" ca="1" si="1255"/>
        <v>0</v>
      </c>
      <c r="U4218">
        <f t="shared" ca="1" si="1240"/>
        <v>1</v>
      </c>
      <c r="W4218" s="7"/>
      <c r="X4218" t="str">
        <f t="shared" ca="1" si="1242"/>
        <v>26</v>
      </c>
    </row>
    <row r="4219" spans="1:24" x14ac:dyDescent="0.3">
      <c r="A4219">
        <f t="shared" si="1243"/>
        <v>4218</v>
      </c>
      <c r="B4219" s="1">
        <v>41240</v>
      </c>
      <c r="C4219">
        <v>5727.45</v>
      </c>
      <c r="D4219">
        <f t="shared" si="1244"/>
        <v>91.550000000000182</v>
      </c>
      <c r="E4219">
        <f t="shared" si="1245"/>
        <v>91.550000000000182</v>
      </c>
      <c r="F4219" s="4" t="str">
        <f t="shared" si="1246"/>
        <v/>
      </c>
      <c r="G4219">
        <f t="shared" ca="1" si="1247"/>
        <v>0.3215000000000009</v>
      </c>
      <c r="H4219">
        <f t="shared" ca="1" si="1248"/>
        <v>0.23731250000000045</v>
      </c>
      <c r="I4219" s="4">
        <f t="shared" ca="1" si="1258"/>
        <v>1.3547537529628666</v>
      </c>
      <c r="J4219" s="8">
        <f t="shared" ca="1" si="1249"/>
        <v>57.532714461469659</v>
      </c>
      <c r="K4219" t="str">
        <f t="shared" ca="1" si="1250"/>
        <v>SELL</v>
      </c>
      <c r="L4219" t="str">
        <f t="shared" ca="1" si="1251"/>
        <v>NA</v>
      </c>
      <c r="M4219" t="str">
        <f t="shared" ca="1" si="1252"/>
        <v/>
      </c>
      <c r="N4219">
        <f t="shared" si="1241"/>
        <v>5727.45</v>
      </c>
      <c r="O4219">
        <f t="shared" ca="1" si="1253"/>
        <v>26</v>
      </c>
      <c r="Q4219" t="str">
        <f t="shared" ca="1" si="1256"/>
        <v>NO</v>
      </c>
      <c r="R4219" t="str">
        <f t="shared" ca="1" si="1257"/>
        <v>NO</v>
      </c>
      <c r="S4219" t="b">
        <f t="shared" ca="1" si="1254"/>
        <v>0</v>
      </c>
      <c r="T4219" t="b">
        <f t="shared" ca="1" si="1255"/>
        <v>0</v>
      </c>
      <c r="U4219">
        <f t="shared" ca="1" si="1240"/>
        <v>1</v>
      </c>
      <c r="W4219" s="7"/>
      <c r="X4219" t="str">
        <f t="shared" ca="1" si="1242"/>
        <v>26</v>
      </c>
    </row>
    <row r="4220" spans="1:24" x14ac:dyDescent="0.3">
      <c r="A4220">
        <f t="shared" si="1243"/>
        <v>4219</v>
      </c>
      <c r="B4220" s="1">
        <v>41242</v>
      </c>
      <c r="C4220">
        <v>5825</v>
      </c>
      <c r="D4220">
        <f t="shared" si="1244"/>
        <v>97.550000000000182</v>
      </c>
      <c r="E4220">
        <f t="shared" si="1245"/>
        <v>97.550000000000182</v>
      </c>
      <c r="F4220" s="4" t="str">
        <f t="shared" si="1246"/>
        <v/>
      </c>
      <c r="G4220">
        <f t="shared" ca="1" si="1247"/>
        <v>0.42458333333333337</v>
      </c>
      <c r="H4220">
        <f t="shared" ca="1" si="1248"/>
        <v>0.23731250000000045</v>
      </c>
      <c r="I4220" s="4">
        <f t="shared" ca="1" si="1258"/>
        <v>1.7891317706961605</v>
      </c>
      <c r="J4220" s="8">
        <f t="shared" ca="1" si="1249"/>
        <v>64.146548739416403</v>
      </c>
      <c r="K4220" t="str">
        <f t="shared" ca="1" si="1250"/>
        <v>SELL</v>
      </c>
      <c r="L4220" t="str">
        <f t="shared" ca="1" si="1251"/>
        <v>NA</v>
      </c>
      <c r="M4220" t="str">
        <f t="shared" ca="1" si="1252"/>
        <v/>
      </c>
      <c r="N4220">
        <f t="shared" si="1241"/>
        <v>5825</v>
      </c>
      <c r="O4220">
        <f t="shared" ca="1" si="1253"/>
        <v>26</v>
      </c>
      <c r="Q4220" t="str">
        <f t="shared" ca="1" si="1256"/>
        <v>NO</v>
      </c>
      <c r="R4220" t="str">
        <f t="shared" ca="1" si="1257"/>
        <v>NO</v>
      </c>
      <c r="S4220" t="b">
        <f t="shared" ca="1" si="1254"/>
        <v>0</v>
      </c>
      <c r="T4220" t="b">
        <f t="shared" ca="1" si="1255"/>
        <v>0</v>
      </c>
      <c r="U4220">
        <f t="shared" ca="1" si="1240"/>
        <v>1</v>
      </c>
      <c r="W4220" s="7"/>
      <c r="X4220" t="str">
        <f t="shared" ca="1" si="1242"/>
        <v>26</v>
      </c>
    </row>
    <row r="4221" spans="1:24" x14ac:dyDescent="0.3">
      <c r="A4221">
        <f t="shared" si="1243"/>
        <v>4220</v>
      </c>
      <c r="B4221" s="1">
        <v>41243</v>
      </c>
      <c r="C4221">
        <v>5879.85</v>
      </c>
      <c r="D4221">
        <f t="shared" si="1244"/>
        <v>54.850000000000364</v>
      </c>
      <c r="E4221">
        <f t="shared" si="1245"/>
        <v>54.850000000000364</v>
      </c>
      <c r="F4221" s="4" t="str">
        <f t="shared" si="1246"/>
        <v/>
      </c>
      <c r="G4221">
        <f t="shared" ca="1" si="1247"/>
        <v>0.44228571428571478</v>
      </c>
      <c r="H4221">
        <f t="shared" ca="1" si="1248"/>
        <v>0.24071428571428574</v>
      </c>
      <c r="I4221" s="4">
        <f t="shared" ca="1" si="1258"/>
        <v>1.8373887240356102</v>
      </c>
      <c r="J4221" s="8">
        <f t="shared" ca="1" si="1249"/>
        <v>64.756327128215872</v>
      </c>
      <c r="K4221" t="str">
        <f t="shared" ca="1" si="1250"/>
        <v>SELL</v>
      </c>
      <c r="L4221" t="str">
        <f t="shared" ca="1" si="1251"/>
        <v>NA</v>
      </c>
      <c r="M4221" t="str">
        <f t="shared" ca="1" si="1252"/>
        <v/>
      </c>
      <c r="N4221">
        <f t="shared" si="1241"/>
        <v>5879.85</v>
      </c>
      <c r="O4221">
        <f t="shared" ca="1" si="1253"/>
        <v>26</v>
      </c>
      <c r="Q4221" t="str">
        <f t="shared" ca="1" si="1256"/>
        <v>NO</v>
      </c>
      <c r="R4221" t="str">
        <f t="shared" ca="1" si="1257"/>
        <v>NO</v>
      </c>
      <c r="S4221" t="b">
        <f t="shared" ca="1" si="1254"/>
        <v>0</v>
      </c>
      <c r="T4221" t="b">
        <f t="shared" ca="1" si="1255"/>
        <v>0</v>
      </c>
      <c r="U4221">
        <f t="shared" ca="1" si="1240"/>
        <v>1</v>
      </c>
      <c r="W4221" s="7"/>
      <c r="X4221" t="str">
        <f t="shared" ca="1" si="1242"/>
        <v>26</v>
      </c>
    </row>
    <row r="4222" spans="1:24" x14ac:dyDescent="0.3">
      <c r="A4222">
        <f t="shared" si="1243"/>
        <v>4221</v>
      </c>
      <c r="B4222" s="1">
        <v>41246</v>
      </c>
      <c r="C4222">
        <v>5870.95</v>
      </c>
      <c r="D4222">
        <f t="shared" si="1244"/>
        <v>-8.9000000000005457</v>
      </c>
      <c r="E4222" t="str">
        <f t="shared" si="1245"/>
        <v/>
      </c>
      <c r="F4222" s="4">
        <f t="shared" si="1246"/>
        <v>-8.9000000000005457</v>
      </c>
      <c r="G4222">
        <f t="shared" ca="1" si="1247"/>
        <v>0.44228571428571478</v>
      </c>
      <c r="H4222">
        <f t="shared" ca="1" si="1248"/>
        <v>0.17842857142857219</v>
      </c>
      <c r="I4222" s="4">
        <f t="shared" ca="1" si="1258"/>
        <v>2.4787830264211292</v>
      </c>
      <c r="J4222" s="8">
        <f t="shared" ca="1" si="1249"/>
        <v>71.25431530494815</v>
      </c>
      <c r="K4222" t="str">
        <f t="shared" ca="1" si="1250"/>
        <v>SELL</v>
      </c>
      <c r="L4222" t="str">
        <f t="shared" ca="1" si="1251"/>
        <v>NA</v>
      </c>
      <c r="M4222" t="str">
        <f t="shared" ca="1" si="1252"/>
        <v/>
      </c>
      <c r="N4222">
        <f t="shared" si="1241"/>
        <v>5870.95</v>
      </c>
      <c r="O4222">
        <f t="shared" ca="1" si="1253"/>
        <v>26</v>
      </c>
      <c r="Q4222" t="str">
        <f t="shared" ca="1" si="1256"/>
        <v>NO</v>
      </c>
      <c r="R4222" t="str">
        <f t="shared" ca="1" si="1257"/>
        <v>YES</v>
      </c>
      <c r="S4222" t="b">
        <f t="shared" ca="1" si="1254"/>
        <v>0</v>
      </c>
      <c r="T4222" t="b">
        <f t="shared" ca="1" si="1255"/>
        <v>0</v>
      </c>
      <c r="U4222">
        <f t="shared" ca="1" si="1240"/>
        <v>1</v>
      </c>
      <c r="W4222" s="7"/>
      <c r="X4222" t="str">
        <f t="shared" ca="1" si="1242"/>
        <v>26</v>
      </c>
    </row>
    <row r="4223" spans="1:24" x14ac:dyDescent="0.3">
      <c r="A4223">
        <f t="shared" si="1243"/>
        <v>4222</v>
      </c>
      <c r="B4223" s="1">
        <v>41247</v>
      </c>
      <c r="C4223">
        <v>5889.25</v>
      </c>
      <c r="D4223">
        <f t="shared" si="1244"/>
        <v>18.300000000000182</v>
      </c>
      <c r="E4223">
        <f t="shared" si="1245"/>
        <v>18.300000000000182</v>
      </c>
      <c r="F4223" s="4" t="str">
        <f t="shared" si="1246"/>
        <v/>
      </c>
      <c r="G4223">
        <f t="shared" ca="1" si="1247"/>
        <v>0.40987500000000066</v>
      </c>
      <c r="H4223">
        <f t="shared" ca="1" si="1248"/>
        <v>0.20391666666666727</v>
      </c>
      <c r="I4223" s="4">
        <f t="shared" ca="1" si="1258"/>
        <v>2.0100122599100914</v>
      </c>
      <c r="J4223" s="8">
        <f t="shared" ca="1" si="1249"/>
        <v>66.777543954924965</v>
      </c>
      <c r="K4223" t="str">
        <f t="shared" ca="1" si="1250"/>
        <v>SELL</v>
      </c>
      <c r="L4223" t="str">
        <f t="shared" ca="1" si="1251"/>
        <v>NA</v>
      </c>
      <c r="M4223" t="str">
        <f t="shared" ca="1" si="1252"/>
        <v/>
      </c>
      <c r="N4223">
        <f t="shared" si="1241"/>
        <v>5889.25</v>
      </c>
      <c r="O4223">
        <f t="shared" ca="1" si="1253"/>
        <v>26</v>
      </c>
      <c r="Q4223" t="str">
        <f t="shared" ca="1" si="1256"/>
        <v>NO</v>
      </c>
      <c r="R4223" t="str">
        <f t="shared" ca="1" si="1257"/>
        <v>NO</v>
      </c>
      <c r="S4223" t="b">
        <f t="shared" ca="1" si="1254"/>
        <v>0</v>
      </c>
      <c r="T4223" t="b">
        <f t="shared" ca="1" si="1255"/>
        <v>0</v>
      </c>
      <c r="U4223">
        <f t="shared" ca="1" si="1240"/>
        <v>1</v>
      </c>
      <c r="W4223" s="7"/>
      <c r="X4223" t="str">
        <f t="shared" ca="1" si="1242"/>
        <v>26</v>
      </c>
    </row>
    <row r="4224" spans="1:24" x14ac:dyDescent="0.3">
      <c r="A4224">
        <f t="shared" si="1243"/>
        <v>4223</v>
      </c>
      <c r="B4224" s="1">
        <v>41248</v>
      </c>
      <c r="C4224">
        <v>5900.5</v>
      </c>
      <c r="D4224">
        <f t="shared" si="1244"/>
        <v>11.25</v>
      </c>
      <c r="E4224">
        <f t="shared" si="1245"/>
        <v>11.25</v>
      </c>
      <c r="F4224" s="4" t="str">
        <f t="shared" si="1246"/>
        <v/>
      </c>
      <c r="G4224">
        <f t="shared" ca="1" si="1247"/>
        <v>0.37683333333333396</v>
      </c>
      <c r="H4224">
        <f t="shared" ca="1" si="1248"/>
        <v>0.21120000000000072</v>
      </c>
      <c r="I4224" s="4">
        <f t="shared" ca="1" si="1258"/>
        <v>1.7842487373737344</v>
      </c>
      <c r="J4224" s="8">
        <f t="shared" ca="1" si="1249"/>
        <v>64.083668726262644</v>
      </c>
      <c r="K4224" t="str">
        <f t="shared" ca="1" si="1250"/>
        <v>SELL</v>
      </c>
      <c r="L4224" t="str">
        <f t="shared" ca="1" si="1251"/>
        <v>NA</v>
      </c>
      <c r="M4224" t="str">
        <f t="shared" ca="1" si="1252"/>
        <v/>
      </c>
      <c r="N4224">
        <f t="shared" si="1241"/>
        <v>5900.5</v>
      </c>
      <c r="O4224">
        <f t="shared" ca="1" si="1253"/>
        <v>26</v>
      </c>
      <c r="Q4224" t="str">
        <f t="shared" ca="1" si="1256"/>
        <v>NO</v>
      </c>
      <c r="R4224" t="str">
        <f t="shared" ca="1" si="1257"/>
        <v>NO</v>
      </c>
      <c r="S4224" t="b">
        <f t="shared" ca="1" si="1254"/>
        <v>0</v>
      </c>
      <c r="T4224" t="b">
        <f t="shared" ca="1" si="1255"/>
        <v>0</v>
      </c>
      <c r="U4224">
        <f t="shared" ca="1" si="1240"/>
        <v>1</v>
      </c>
      <c r="W4224" s="7"/>
      <c r="X4224" t="str">
        <f t="shared" ca="1" si="1242"/>
        <v>26</v>
      </c>
    </row>
    <row r="4225" spans="1:24" x14ac:dyDescent="0.3">
      <c r="A4225">
        <f t="shared" si="1243"/>
        <v>4224</v>
      </c>
      <c r="B4225" s="1">
        <v>41249</v>
      </c>
      <c r="C4225">
        <v>5930.9</v>
      </c>
      <c r="D4225">
        <f t="shared" si="1244"/>
        <v>30.399999999999636</v>
      </c>
      <c r="E4225">
        <f t="shared" si="1245"/>
        <v>30.399999999999636</v>
      </c>
      <c r="F4225" s="4" t="str">
        <f t="shared" si="1246"/>
        <v/>
      </c>
      <c r="G4225">
        <f t="shared" ca="1" si="1247"/>
        <v>0.36955000000000021</v>
      </c>
      <c r="H4225">
        <f t="shared" ca="1" si="1248"/>
        <v>0.17412500000000136</v>
      </c>
      <c r="I4225" s="4">
        <f t="shared" ca="1" si="1258"/>
        <v>2.1223259152907241</v>
      </c>
      <c r="J4225" s="8">
        <f t="shared" ca="1" si="1249"/>
        <v>67.972593921000438</v>
      </c>
      <c r="K4225" t="str">
        <f t="shared" ca="1" si="1250"/>
        <v>SELL</v>
      </c>
      <c r="L4225" t="str">
        <f t="shared" ca="1" si="1251"/>
        <v>NA</v>
      </c>
      <c r="M4225" t="str">
        <f t="shared" ca="1" si="1252"/>
        <v/>
      </c>
      <c r="N4225">
        <f t="shared" si="1241"/>
        <v>5930.9</v>
      </c>
      <c r="O4225">
        <f t="shared" ca="1" si="1253"/>
        <v>26</v>
      </c>
      <c r="Q4225" t="str">
        <f t="shared" ca="1" si="1256"/>
        <v>NO</v>
      </c>
      <c r="R4225" t="str">
        <f t="shared" ca="1" si="1257"/>
        <v>NO</v>
      </c>
      <c r="S4225" t="b">
        <f t="shared" ca="1" si="1254"/>
        <v>0</v>
      </c>
      <c r="T4225" t="b">
        <f t="shared" ca="1" si="1255"/>
        <v>0</v>
      </c>
      <c r="U4225">
        <f t="shared" ref="U4225:U4288" ca="1" si="1259">IF(U4224=1,1,IF(K4225="BUY",1,0))</f>
        <v>1</v>
      </c>
      <c r="W4225" s="7"/>
      <c r="X4225" t="str">
        <f t="shared" ca="1" si="1242"/>
        <v>26</v>
      </c>
    </row>
    <row r="4226" spans="1:24" x14ac:dyDescent="0.3">
      <c r="A4226">
        <f t="shared" si="1243"/>
        <v>4225</v>
      </c>
      <c r="B4226" s="1">
        <v>41250</v>
      </c>
      <c r="C4226">
        <v>5907.4</v>
      </c>
      <c r="D4226">
        <f t="shared" si="1244"/>
        <v>-23.5</v>
      </c>
      <c r="E4226" t="str">
        <f t="shared" si="1245"/>
        <v/>
      </c>
      <c r="F4226" s="4">
        <f t="shared" si="1246"/>
        <v>-23.5</v>
      </c>
      <c r="G4226">
        <f t="shared" ca="1" si="1247"/>
        <v>0.36955000000000021</v>
      </c>
      <c r="H4226">
        <f t="shared" ca="1" si="1248"/>
        <v>9.0500000000001815E-2</v>
      </c>
      <c r="I4226" s="4">
        <f t="shared" ca="1" si="1258"/>
        <v>4.0834254143645614</v>
      </c>
      <c r="J4226" s="8">
        <f t="shared" ca="1" si="1249"/>
        <v>80.328225192913507</v>
      </c>
      <c r="K4226" t="str">
        <f t="shared" ca="1" si="1250"/>
        <v>SELL</v>
      </c>
      <c r="L4226" t="str">
        <f t="shared" ca="1" si="1251"/>
        <v>NA</v>
      </c>
      <c r="M4226" t="str">
        <f t="shared" ca="1" si="1252"/>
        <v/>
      </c>
      <c r="N4226">
        <f t="shared" si="1241"/>
        <v>5907.4</v>
      </c>
      <c r="O4226">
        <f t="shared" ca="1" si="1253"/>
        <v>26</v>
      </c>
      <c r="Q4226" t="str">
        <f t="shared" ca="1" si="1256"/>
        <v>NO</v>
      </c>
      <c r="R4226" t="str">
        <f t="shared" ca="1" si="1257"/>
        <v>YES</v>
      </c>
      <c r="S4226" t="b">
        <f t="shared" ca="1" si="1254"/>
        <v>0</v>
      </c>
      <c r="T4226" t="b">
        <f t="shared" ca="1" si="1255"/>
        <v>0</v>
      </c>
      <c r="U4226">
        <f t="shared" ca="1" si="1259"/>
        <v>1</v>
      </c>
      <c r="W4226" s="7"/>
      <c r="X4226" t="str">
        <f t="shared" ca="1" si="1242"/>
        <v>26</v>
      </c>
    </row>
    <row r="4227" spans="1:24" x14ac:dyDescent="0.3">
      <c r="A4227">
        <f t="shared" si="1243"/>
        <v>4226</v>
      </c>
      <c r="B4227" s="1">
        <v>41253</v>
      </c>
      <c r="C4227">
        <v>5908.9</v>
      </c>
      <c r="D4227">
        <f t="shared" si="1244"/>
        <v>1.5</v>
      </c>
      <c r="E4227">
        <f t="shared" si="1245"/>
        <v>1.5</v>
      </c>
      <c r="F4227" s="4" t="str">
        <f t="shared" si="1246"/>
        <v/>
      </c>
      <c r="G4227">
        <f t="shared" ca="1" si="1247"/>
        <v>0.33731818181818196</v>
      </c>
      <c r="H4227">
        <f t="shared" ca="1" si="1248"/>
        <v>0.11183333333333394</v>
      </c>
      <c r="I4227" s="4">
        <f t="shared" ca="1" si="1258"/>
        <v>3.0162579596260519</v>
      </c>
      <c r="J4227" s="8">
        <f t="shared" ca="1" si="1249"/>
        <v>75.101200917554891</v>
      </c>
      <c r="K4227" t="str">
        <f t="shared" ca="1" si="1250"/>
        <v>SELL</v>
      </c>
      <c r="L4227" t="str">
        <f t="shared" ca="1" si="1251"/>
        <v>NA</v>
      </c>
      <c r="M4227" t="str">
        <f t="shared" ca="1" si="1252"/>
        <v/>
      </c>
      <c r="N4227">
        <f t="shared" ref="N4227:N4290" si="1260">C4227</f>
        <v>5908.9</v>
      </c>
      <c r="O4227">
        <f t="shared" ca="1" si="1253"/>
        <v>26</v>
      </c>
      <c r="Q4227" t="str">
        <f t="shared" ca="1" si="1256"/>
        <v>NO</v>
      </c>
      <c r="R4227" t="str">
        <f t="shared" ca="1" si="1257"/>
        <v>YES</v>
      </c>
      <c r="S4227" t="b">
        <f t="shared" ca="1" si="1254"/>
        <v>0</v>
      </c>
      <c r="T4227" t="b">
        <f t="shared" ca="1" si="1255"/>
        <v>1</v>
      </c>
      <c r="U4227">
        <f t="shared" ca="1" si="1259"/>
        <v>1</v>
      </c>
      <c r="W4227" s="7"/>
      <c r="X4227" t="str">
        <f t="shared" ref="X4227:X4290" ca="1" si="1261">CONCATENATE(M4227&amp;O4227)</f>
        <v>26</v>
      </c>
    </row>
    <row r="4228" spans="1:24" x14ac:dyDescent="0.3">
      <c r="A4228">
        <f t="shared" ref="A4228:A4291" si="1262">A4227+1</f>
        <v>4227</v>
      </c>
      <c r="B4228" s="1">
        <v>41254</v>
      </c>
      <c r="C4228">
        <v>5898.8</v>
      </c>
      <c r="D4228">
        <f t="shared" ref="D4228:D4291" si="1263">C4228-C4227</f>
        <v>-10.099999999999454</v>
      </c>
      <c r="E4228" t="str">
        <f t="shared" ref="E4228:E4291" si="1264">IF($D4228&gt;0,$D4228,"")</f>
        <v/>
      </c>
      <c r="F4228" s="4">
        <f t="shared" ref="F4228:F4291" si="1265">IF($D4228&lt;0,$D4228,"")</f>
        <v>-10.099999999999454</v>
      </c>
      <c r="G4228">
        <f t="shared" ref="G4228:G4291" ca="1" si="1266">IFERROR(IF(A4228&gt;$P$2,AVERAGE(OFFSET(E4228,0,0,-$P$2,1))/100,""),"")</f>
        <v>0.37089999999999962</v>
      </c>
      <c r="H4228">
        <f t="shared" ref="H4228:H4291" ca="1" si="1267">IFERROR(IF(A4228&gt;$P$2,ABS(AVERAGE(OFFSET(F4228,0,0,-$P$2,1))/100),""),"")</f>
        <v>0.10912499999999908</v>
      </c>
      <c r="I4228" s="4">
        <f t="shared" ca="1" si="1258"/>
        <v>3.3988545246277457</v>
      </c>
      <c r="J4228" s="8">
        <f t="shared" ref="J4228:J4291" ca="1" si="1268">IFERROR(100-(100/(1+I4228)),"")</f>
        <v>77.266809020363652</v>
      </c>
      <c r="K4228" t="str">
        <f t="shared" ref="K4228:K4291" ca="1" si="1269">IF(J4228="","",IF(J4228&lt;$P$4,"BUY",IF(J4228&gt;$P$6,"SELL",K4227)))</f>
        <v>SELL</v>
      </c>
      <c r="L4228" t="str">
        <f t="shared" ref="L4228:L4291" ca="1" si="1270">IF(K4228="BUY",IF(K4227="BUY","HOLD","BUY"),IF(K4228="SELL",IF(K4227="SELL","NA","SELL"),""))</f>
        <v>NA</v>
      </c>
      <c r="M4228" t="str">
        <f t="shared" ref="M4228:M4291" ca="1" si="1271">IF(AND(L4228="SELL",U4228=1),"SELL",IF(L4228="BUY","BUY",""))</f>
        <v/>
      </c>
      <c r="N4228">
        <f t="shared" si="1260"/>
        <v>5898.8</v>
      </c>
      <c r="O4228">
        <f t="shared" ca="1" si="1253"/>
        <v>26</v>
      </c>
      <c r="Q4228" t="str">
        <f t="shared" ca="1" si="1256"/>
        <v>NO</v>
      </c>
      <c r="R4228" t="str">
        <f t="shared" ca="1" si="1257"/>
        <v>YES</v>
      </c>
      <c r="S4228" t="b">
        <f t="shared" ca="1" si="1254"/>
        <v>0</v>
      </c>
      <c r="T4228" t="b">
        <f t="shared" ca="1" si="1255"/>
        <v>1</v>
      </c>
      <c r="U4228">
        <f t="shared" ca="1" si="1259"/>
        <v>1</v>
      </c>
      <c r="W4228" s="7"/>
      <c r="X4228" t="str">
        <f t="shared" ca="1" si="1261"/>
        <v>26</v>
      </c>
    </row>
    <row r="4229" spans="1:24" x14ac:dyDescent="0.3">
      <c r="A4229">
        <f t="shared" si="1262"/>
        <v>4228</v>
      </c>
      <c r="B4229" s="1">
        <v>41255</v>
      </c>
      <c r="C4229">
        <v>5888</v>
      </c>
      <c r="D4229">
        <f t="shared" si="1263"/>
        <v>-10.800000000000182</v>
      </c>
      <c r="E4229" t="str">
        <f t="shared" si="1264"/>
        <v/>
      </c>
      <c r="F4229" s="4">
        <f t="shared" si="1265"/>
        <v>-10.800000000000182</v>
      </c>
      <c r="G4229">
        <f t="shared" ca="1" si="1266"/>
        <v>0.36405555555555513</v>
      </c>
      <c r="H4229">
        <f t="shared" ca="1" si="1267"/>
        <v>0.10889999999999964</v>
      </c>
      <c r="I4229" s="4">
        <f t="shared" ca="1" si="1258"/>
        <v>3.343026221814108</v>
      </c>
      <c r="J4229" s="8">
        <f t="shared" ca="1" si="1268"/>
        <v>76.974580651224016</v>
      </c>
      <c r="K4229" t="str">
        <f t="shared" ca="1" si="1269"/>
        <v>SELL</v>
      </c>
      <c r="L4229" t="str">
        <f t="shared" ca="1" si="1270"/>
        <v>NA</v>
      </c>
      <c r="M4229" t="str">
        <f t="shared" ca="1" si="1271"/>
        <v/>
      </c>
      <c r="N4229">
        <f t="shared" si="1260"/>
        <v>5888</v>
      </c>
      <c r="O4229">
        <f t="shared" ref="O4229:O4292" ca="1" si="1272">IF(M4229="BUY",O4228+1,O4228)</f>
        <v>26</v>
      </c>
      <c r="Q4229" t="str">
        <f t="shared" ca="1" si="1256"/>
        <v>NO</v>
      </c>
      <c r="R4229" t="str">
        <f t="shared" ca="1" si="1257"/>
        <v>YES</v>
      </c>
      <c r="S4229" t="b">
        <f t="shared" ca="1" si="1254"/>
        <v>0</v>
      </c>
      <c r="T4229" t="b">
        <f t="shared" ca="1" si="1255"/>
        <v>1</v>
      </c>
      <c r="U4229">
        <f t="shared" ca="1" si="1259"/>
        <v>1</v>
      </c>
      <c r="W4229" s="7"/>
      <c r="X4229" t="str">
        <f t="shared" ca="1" si="1261"/>
        <v>26</v>
      </c>
    </row>
    <row r="4230" spans="1:24" x14ac:dyDescent="0.3">
      <c r="A4230">
        <f t="shared" si="1262"/>
        <v>4229</v>
      </c>
      <c r="B4230" s="1">
        <v>41256</v>
      </c>
      <c r="C4230">
        <v>5851.5</v>
      </c>
      <c r="D4230">
        <f t="shared" si="1263"/>
        <v>-36.5</v>
      </c>
      <c r="E4230" t="str">
        <f t="shared" si="1264"/>
        <v/>
      </c>
      <c r="F4230" s="4">
        <f t="shared" si="1265"/>
        <v>-36.5</v>
      </c>
      <c r="G4230">
        <f t="shared" ca="1" si="1266"/>
        <v>0.39337499999999975</v>
      </c>
      <c r="H4230">
        <f t="shared" ca="1" si="1267"/>
        <v>0.15158333333333304</v>
      </c>
      <c r="I4230" s="4">
        <f t="shared" ca="1" si="1258"/>
        <v>2.5951072017592116</v>
      </c>
      <c r="J4230" s="8">
        <f t="shared" ca="1" si="1268"/>
        <v>72.184417768942609</v>
      </c>
      <c r="K4230" t="str">
        <f t="shared" ca="1" si="1269"/>
        <v>SELL</v>
      </c>
      <c r="L4230" t="str">
        <f t="shared" ca="1" si="1270"/>
        <v>NA</v>
      </c>
      <c r="M4230" t="str">
        <f t="shared" ca="1" si="1271"/>
        <v/>
      </c>
      <c r="N4230">
        <f t="shared" si="1260"/>
        <v>5851.5</v>
      </c>
      <c r="O4230">
        <f t="shared" ca="1" si="1272"/>
        <v>26</v>
      </c>
      <c r="Q4230" t="str">
        <f t="shared" ca="1" si="1256"/>
        <v>NO</v>
      </c>
      <c r="R4230" t="str">
        <f t="shared" ca="1" si="1257"/>
        <v>YES</v>
      </c>
      <c r="S4230" t="b">
        <f t="shared" ca="1" si="1254"/>
        <v>0</v>
      </c>
      <c r="T4230" t="b">
        <f t="shared" ca="1" si="1255"/>
        <v>1</v>
      </c>
      <c r="U4230">
        <f t="shared" ca="1" si="1259"/>
        <v>1</v>
      </c>
      <c r="W4230" s="7"/>
      <c r="X4230" t="str">
        <f t="shared" ca="1" si="1261"/>
        <v>26</v>
      </c>
    </row>
    <row r="4231" spans="1:24" x14ac:dyDescent="0.3">
      <c r="A4231">
        <f t="shared" si="1262"/>
        <v>4230</v>
      </c>
      <c r="B4231" s="1">
        <v>41257</v>
      </c>
      <c r="C4231">
        <v>5879.6</v>
      </c>
      <c r="D4231">
        <f t="shared" si="1263"/>
        <v>28.100000000000364</v>
      </c>
      <c r="E4231">
        <f t="shared" si="1264"/>
        <v>28.100000000000364</v>
      </c>
      <c r="F4231" s="4" t="str">
        <f t="shared" si="1265"/>
        <v/>
      </c>
      <c r="G4231">
        <f t="shared" ca="1" si="1266"/>
        <v>0.38088888888888911</v>
      </c>
      <c r="H4231">
        <f t="shared" ca="1" si="1267"/>
        <v>0.17960000000000037</v>
      </c>
      <c r="I4231" s="4">
        <f t="shared" ca="1" si="1258"/>
        <v>2.1207621875773293</v>
      </c>
      <c r="J4231" s="8">
        <f t="shared" ca="1" si="1268"/>
        <v>67.956545872650821</v>
      </c>
      <c r="K4231" t="str">
        <f t="shared" ca="1" si="1269"/>
        <v>SELL</v>
      </c>
      <c r="L4231" t="str">
        <f t="shared" ca="1" si="1270"/>
        <v>NA</v>
      </c>
      <c r="M4231" t="str">
        <f t="shared" ca="1" si="1271"/>
        <v/>
      </c>
      <c r="N4231">
        <f t="shared" si="1260"/>
        <v>5879.6</v>
      </c>
      <c r="O4231">
        <f t="shared" ca="1" si="1272"/>
        <v>26</v>
      </c>
      <c r="Q4231" t="str">
        <f t="shared" ca="1" si="1256"/>
        <v>NO</v>
      </c>
      <c r="R4231" t="str">
        <f t="shared" ca="1" si="1257"/>
        <v>NO</v>
      </c>
      <c r="S4231" t="b">
        <f t="shared" ca="1" si="1254"/>
        <v>0</v>
      </c>
      <c r="T4231" t="b">
        <f t="shared" ca="1" si="1255"/>
        <v>0</v>
      </c>
      <c r="U4231">
        <f t="shared" ca="1" si="1259"/>
        <v>1</v>
      </c>
      <c r="W4231" s="7"/>
      <c r="X4231" t="str">
        <f t="shared" ca="1" si="1261"/>
        <v>26</v>
      </c>
    </row>
    <row r="4232" spans="1:24" x14ac:dyDescent="0.3">
      <c r="A4232">
        <f t="shared" si="1262"/>
        <v>4231</v>
      </c>
      <c r="B4232" s="1">
        <v>41260</v>
      </c>
      <c r="C4232">
        <v>5857.9</v>
      </c>
      <c r="D4232">
        <f t="shared" si="1263"/>
        <v>-21.700000000000728</v>
      </c>
      <c r="E4232" t="str">
        <f t="shared" si="1264"/>
        <v/>
      </c>
      <c r="F4232" s="4">
        <f t="shared" si="1265"/>
        <v>-21.700000000000728</v>
      </c>
      <c r="G4232">
        <f t="shared" ca="1" si="1266"/>
        <v>0.41687500000000116</v>
      </c>
      <c r="H4232">
        <f t="shared" ca="1" si="1267"/>
        <v>0.18583333333333485</v>
      </c>
      <c r="I4232" s="4">
        <f t="shared" ca="1" si="1258"/>
        <v>2.243273542600885</v>
      </c>
      <c r="J4232" s="8">
        <f t="shared" ca="1" si="1268"/>
        <v>69.16695471828541</v>
      </c>
      <c r="K4232" t="str">
        <f t="shared" ca="1" si="1269"/>
        <v>SELL</v>
      </c>
      <c r="L4232" t="str">
        <f t="shared" ca="1" si="1270"/>
        <v>NA</v>
      </c>
      <c r="M4232" t="str">
        <f t="shared" ca="1" si="1271"/>
        <v/>
      </c>
      <c r="N4232">
        <f t="shared" si="1260"/>
        <v>5857.9</v>
      </c>
      <c r="O4232">
        <f t="shared" ca="1" si="1272"/>
        <v>26</v>
      </c>
      <c r="Q4232" t="str">
        <f t="shared" ca="1" si="1256"/>
        <v>NO</v>
      </c>
      <c r="R4232" t="str">
        <f t="shared" ca="1" si="1257"/>
        <v>NO</v>
      </c>
      <c r="S4232" t="b">
        <f t="shared" ca="1" si="1254"/>
        <v>0</v>
      </c>
      <c r="T4232" t="b">
        <f t="shared" ca="1" si="1255"/>
        <v>0</v>
      </c>
      <c r="U4232">
        <f t="shared" ca="1" si="1259"/>
        <v>1</v>
      </c>
      <c r="W4232" s="7"/>
      <c r="X4232" t="str">
        <f t="shared" ca="1" si="1261"/>
        <v>26</v>
      </c>
    </row>
    <row r="4233" spans="1:24" x14ac:dyDescent="0.3">
      <c r="A4233">
        <f t="shared" si="1262"/>
        <v>4232</v>
      </c>
      <c r="B4233" s="1">
        <v>41261</v>
      </c>
      <c r="C4233">
        <v>5896.8</v>
      </c>
      <c r="D4233">
        <f t="shared" si="1263"/>
        <v>38.900000000000546</v>
      </c>
      <c r="E4233">
        <f t="shared" si="1264"/>
        <v>38.900000000000546</v>
      </c>
      <c r="F4233" s="4" t="str">
        <f t="shared" si="1265"/>
        <v/>
      </c>
      <c r="G4233">
        <f t="shared" ca="1" si="1266"/>
        <v>0.35106250000000161</v>
      </c>
      <c r="H4233">
        <f t="shared" ca="1" si="1267"/>
        <v>0.18583333333333485</v>
      </c>
      <c r="I4233" s="4">
        <f t="shared" ca="1" si="1258"/>
        <v>1.8891255605381099</v>
      </c>
      <c r="J4233" s="8">
        <f t="shared" ca="1" si="1268"/>
        <v>65.387451010826055</v>
      </c>
      <c r="K4233" t="str">
        <f t="shared" ca="1" si="1269"/>
        <v>SELL</v>
      </c>
      <c r="L4233" t="str">
        <f t="shared" ca="1" si="1270"/>
        <v>NA</v>
      </c>
      <c r="M4233" t="str">
        <f t="shared" ca="1" si="1271"/>
        <v/>
      </c>
      <c r="N4233">
        <f t="shared" si="1260"/>
        <v>5896.8</v>
      </c>
      <c r="O4233">
        <f t="shared" ca="1" si="1272"/>
        <v>26</v>
      </c>
      <c r="Q4233" t="str">
        <f t="shared" ca="1" si="1256"/>
        <v>NO</v>
      </c>
      <c r="R4233" t="str">
        <f t="shared" ca="1" si="1257"/>
        <v>NO</v>
      </c>
      <c r="S4233" t="b">
        <f t="shared" ca="1" si="1254"/>
        <v>0</v>
      </c>
      <c r="T4233" t="b">
        <f t="shared" ca="1" si="1255"/>
        <v>0</v>
      </c>
      <c r="U4233">
        <f t="shared" ca="1" si="1259"/>
        <v>1</v>
      </c>
      <c r="W4233" s="7"/>
      <c r="X4233" t="str">
        <f t="shared" ca="1" si="1261"/>
        <v>26</v>
      </c>
    </row>
    <row r="4234" spans="1:24" x14ac:dyDescent="0.3">
      <c r="A4234">
        <f t="shared" si="1262"/>
        <v>4233</v>
      </c>
      <c r="B4234" s="1">
        <v>41262</v>
      </c>
      <c r="C4234">
        <v>5929.6</v>
      </c>
      <c r="D4234">
        <f t="shared" si="1263"/>
        <v>32.800000000000182</v>
      </c>
      <c r="E4234">
        <f t="shared" si="1264"/>
        <v>32.800000000000182</v>
      </c>
      <c r="F4234" s="4" t="str">
        <f t="shared" si="1265"/>
        <v/>
      </c>
      <c r="G4234">
        <f t="shared" ca="1" si="1266"/>
        <v>0.27012500000000161</v>
      </c>
      <c r="H4234">
        <f t="shared" ca="1" si="1267"/>
        <v>0.18583333333333485</v>
      </c>
      <c r="I4234" s="4">
        <f t="shared" ca="1" si="1258"/>
        <v>1.4535874439461851</v>
      </c>
      <c r="J4234" s="8">
        <f t="shared" ca="1" si="1268"/>
        <v>59.243351914465819</v>
      </c>
      <c r="K4234" t="str">
        <f t="shared" ca="1" si="1269"/>
        <v>SELL</v>
      </c>
      <c r="L4234" t="str">
        <f t="shared" ca="1" si="1270"/>
        <v>NA</v>
      </c>
      <c r="M4234" t="str">
        <f t="shared" ca="1" si="1271"/>
        <v/>
      </c>
      <c r="N4234">
        <f t="shared" si="1260"/>
        <v>5929.6</v>
      </c>
      <c r="O4234">
        <f t="shared" ca="1" si="1272"/>
        <v>26</v>
      </c>
      <c r="Q4234" t="str">
        <f t="shared" ca="1" si="1256"/>
        <v>NO</v>
      </c>
      <c r="R4234" t="str">
        <f t="shared" ca="1" si="1257"/>
        <v>NO</v>
      </c>
      <c r="S4234" t="b">
        <f t="shared" ca="1" si="1254"/>
        <v>0</v>
      </c>
      <c r="T4234" t="b">
        <f t="shared" ca="1" si="1255"/>
        <v>0</v>
      </c>
      <c r="U4234">
        <f t="shared" ca="1" si="1259"/>
        <v>1</v>
      </c>
      <c r="W4234" s="7"/>
      <c r="X4234" t="str">
        <f t="shared" ca="1" si="1261"/>
        <v>26</v>
      </c>
    </row>
    <row r="4235" spans="1:24" x14ac:dyDescent="0.3">
      <c r="A4235">
        <f t="shared" si="1262"/>
        <v>4234</v>
      </c>
      <c r="B4235" s="1">
        <v>41263</v>
      </c>
      <c r="C4235">
        <v>5916.4</v>
      </c>
      <c r="D4235">
        <f t="shared" si="1263"/>
        <v>-13.200000000000728</v>
      </c>
      <c r="E4235" t="str">
        <f t="shared" si="1264"/>
        <v/>
      </c>
      <c r="F4235" s="4">
        <f t="shared" si="1265"/>
        <v>-13.200000000000728</v>
      </c>
      <c r="G4235">
        <f t="shared" ca="1" si="1266"/>
        <v>0.23035714285714415</v>
      </c>
      <c r="H4235">
        <f t="shared" ca="1" si="1267"/>
        <v>0.17814285714285949</v>
      </c>
      <c r="I4235" s="4">
        <f t="shared" ca="1" si="1258"/>
        <v>1.2931034482758523</v>
      </c>
      <c r="J4235" s="8">
        <f t="shared" ca="1" si="1268"/>
        <v>56.39097744360884</v>
      </c>
      <c r="K4235" t="str">
        <f t="shared" ca="1" si="1269"/>
        <v>SELL</v>
      </c>
      <c r="L4235" t="str">
        <f t="shared" ca="1" si="1270"/>
        <v>NA</v>
      </c>
      <c r="M4235" t="str">
        <f t="shared" ca="1" si="1271"/>
        <v/>
      </c>
      <c r="N4235">
        <f t="shared" si="1260"/>
        <v>5916.4</v>
      </c>
      <c r="O4235">
        <f t="shared" ca="1" si="1272"/>
        <v>26</v>
      </c>
      <c r="Q4235" t="str">
        <f t="shared" ca="1" si="1256"/>
        <v>NO</v>
      </c>
      <c r="R4235" t="str">
        <f t="shared" ca="1" si="1257"/>
        <v>NO</v>
      </c>
      <c r="S4235" t="b">
        <f t="shared" ca="1" si="1254"/>
        <v>0</v>
      </c>
      <c r="T4235" t="b">
        <f t="shared" ca="1" si="1255"/>
        <v>0</v>
      </c>
      <c r="U4235">
        <f t="shared" ca="1" si="1259"/>
        <v>1</v>
      </c>
      <c r="W4235" s="7"/>
      <c r="X4235" t="str">
        <f t="shared" ca="1" si="1261"/>
        <v>26</v>
      </c>
    </row>
    <row r="4236" spans="1:24" x14ac:dyDescent="0.3">
      <c r="A4236">
        <f t="shared" si="1262"/>
        <v>4235</v>
      </c>
      <c r="B4236" s="1">
        <v>41264</v>
      </c>
      <c r="C4236">
        <v>5847.7</v>
      </c>
      <c r="D4236">
        <f t="shared" si="1263"/>
        <v>-68.699999999999818</v>
      </c>
      <c r="E4236" t="str">
        <f t="shared" si="1264"/>
        <v/>
      </c>
      <c r="F4236" s="4">
        <f t="shared" si="1265"/>
        <v>-68.699999999999818</v>
      </c>
      <c r="G4236">
        <f t="shared" ca="1" si="1266"/>
        <v>0.23035714285714415</v>
      </c>
      <c r="H4236">
        <f t="shared" ca="1" si="1267"/>
        <v>0.26357142857142984</v>
      </c>
      <c r="I4236" s="4">
        <f t="shared" ca="1" si="1258"/>
        <v>0.87398373983739908</v>
      </c>
      <c r="J4236" s="8">
        <f t="shared" ca="1" si="1268"/>
        <v>46.637744034707175</v>
      </c>
      <c r="K4236" t="str">
        <f t="shared" ca="1" si="1269"/>
        <v>SELL</v>
      </c>
      <c r="L4236" t="str">
        <f t="shared" ca="1" si="1270"/>
        <v>NA</v>
      </c>
      <c r="M4236" t="str">
        <f t="shared" ca="1" si="1271"/>
        <v/>
      </c>
      <c r="N4236">
        <f t="shared" si="1260"/>
        <v>5847.7</v>
      </c>
      <c r="O4236">
        <f t="shared" ca="1" si="1272"/>
        <v>26</v>
      </c>
      <c r="Q4236" t="str">
        <f t="shared" ca="1" si="1256"/>
        <v>NO</v>
      </c>
      <c r="R4236" t="str">
        <f t="shared" ca="1" si="1257"/>
        <v>NO</v>
      </c>
      <c r="S4236" t="b">
        <f t="shared" ca="1" si="1254"/>
        <v>0</v>
      </c>
      <c r="T4236" t="b">
        <f t="shared" ca="1" si="1255"/>
        <v>0</v>
      </c>
      <c r="U4236">
        <f t="shared" ca="1" si="1259"/>
        <v>1</v>
      </c>
      <c r="W4236" s="7"/>
      <c r="X4236" t="str">
        <f t="shared" ca="1" si="1261"/>
        <v>26</v>
      </c>
    </row>
    <row r="4237" spans="1:24" x14ac:dyDescent="0.3">
      <c r="A4237">
        <f t="shared" si="1262"/>
        <v>4236</v>
      </c>
      <c r="B4237" s="1">
        <v>41267</v>
      </c>
      <c r="C4237">
        <v>5855.75</v>
      </c>
      <c r="D4237">
        <f t="shared" si="1263"/>
        <v>8.0500000000001819</v>
      </c>
      <c r="E4237">
        <f t="shared" si="1264"/>
        <v>8.0500000000001819</v>
      </c>
      <c r="F4237" s="4" t="str">
        <f t="shared" si="1265"/>
        <v/>
      </c>
      <c r="G4237">
        <f t="shared" ca="1" si="1266"/>
        <v>0.215714285714287</v>
      </c>
      <c r="H4237">
        <f t="shared" ca="1" si="1267"/>
        <v>0.26357142857142984</v>
      </c>
      <c r="I4237" s="4">
        <f t="shared" ca="1" si="1258"/>
        <v>0.81842818428184372</v>
      </c>
      <c r="J4237" s="8">
        <f t="shared" ca="1" si="1268"/>
        <v>45.007451564828642</v>
      </c>
      <c r="K4237" t="str">
        <f t="shared" ca="1" si="1269"/>
        <v>SELL</v>
      </c>
      <c r="L4237" t="str">
        <f t="shared" ca="1" si="1270"/>
        <v>NA</v>
      </c>
      <c r="M4237" t="str">
        <f t="shared" ca="1" si="1271"/>
        <v/>
      </c>
      <c r="N4237">
        <f t="shared" si="1260"/>
        <v>5855.75</v>
      </c>
      <c r="O4237">
        <f t="shared" ca="1" si="1272"/>
        <v>26</v>
      </c>
      <c r="Q4237" t="str">
        <f t="shared" ca="1" si="1256"/>
        <v>NO</v>
      </c>
      <c r="R4237" t="str">
        <f t="shared" ca="1" si="1257"/>
        <v>NO</v>
      </c>
      <c r="S4237" t="b">
        <f t="shared" ca="1" si="1254"/>
        <v>0</v>
      </c>
      <c r="T4237" t="b">
        <f t="shared" ca="1" si="1255"/>
        <v>0</v>
      </c>
      <c r="U4237">
        <f t="shared" ca="1" si="1259"/>
        <v>1</v>
      </c>
      <c r="W4237" s="7"/>
      <c r="X4237" t="str">
        <f t="shared" ca="1" si="1261"/>
        <v>26</v>
      </c>
    </row>
    <row r="4238" spans="1:24" x14ac:dyDescent="0.3">
      <c r="A4238">
        <f t="shared" si="1262"/>
        <v>4237</v>
      </c>
      <c r="B4238" s="1">
        <v>41269</v>
      </c>
      <c r="C4238">
        <v>5905.6</v>
      </c>
      <c r="D4238">
        <f t="shared" si="1263"/>
        <v>49.850000000000364</v>
      </c>
      <c r="E4238">
        <f t="shared" si="1264"/>
        <v>49.850000000000364</v>
      </c>
      <c r="F4238" s="4" t="str">
        <f t="shared" si="1265"/>
        <v/>
      </c>
      <c r="G4238">
        <f t="shared" ca="1" si="1266"/>
        <v>0.27085714285714468</v>
      </c>
      <c r="H4238">
        <f t="shared" ca="1" si="1267"/>
        <v>0.26357142857142984</v>
      </c>
      <c r="I4238" s="4">
        <f t="shared" ca="1" si="1258"/>
        <v>1.0276422764227662</v>
      </c>
      <c r="J4238" s="8">
        <f t="shared" ca="1" si="1268"/>
        <v>50.681635926222981</v>
      </c>
      <c r="K4238" t="str">
        <f t="shared" ca="1" si="1269"/>
        <v>SELL</v>
      </c>
      <c r="L4238" t="str">
        <f t="shared" ca="1" si="1270"/>
        <v>NA</v>
      </c>
      <c r="M4238" t="str">
        <f t="shared" ca="1" si="1271"/>
        <v/>
      </c>
      <c r="N4238">
        <f t="shared" si="1260"/>
        <v>5905.6</v>
      </c>
      <c r="O4238">
        <f t="shared" ca="1" si="1272"/>
        <v>26</v>
      </c>
      <c r="Q4238" t="str">
        <f t="shared" ca="1" si="1256"/>
        <v>NO</v>
      </c>
      <c r="R4238" t="str">
        <f t="shared" ca="1" si="1257"/>
        <v>NO</v>
      </c>
      <c r="S4238" t="b">
        <f t="shared" ca="1" si="1254"/>
        <v>0</v>
      </c>
      <c r="T4238" t="b">
        <f t="shared" ca="1" si="1255"/>
        <v>0</v>
      </c>
      <c r="U4238">
        <f t="shared" ca="1" si="1259"/>
        <v>1</v>
      </c>
      <c r="W4238" s="7"/>
      <c r="X4238" t="str">
        <f t="shared" ca="1" si="1261"/>
        <v>26</v>
      </c>
    </row>
    <row r="4239" spans="1:24" x14ac:dyDescent="0.3">
      <c r="A4239">
        <f t="shared" si="1262"/>
        <v>4238</v>
      </c>
      <c r="B4239" s="1">
        <v>41270</v>
      </c>
      <c r="C4239">
        <v>5870.1</v>
      </c>
      <c r="D4239">
        <f t="shared" si="1263"/>
        <v>-35.5</v>
      </c>
      <c r="E4239" t="str">
        <f t="shared" si="1264"/>
        <v/>
      </c>
      <c r="F4239" s="4">
        <f t="shared" si="1265"/>
        <v>-35.5</v>
      </c>
      <c r="G4239">
        <f t="shared" ca="1" si="1266"/>
        <v>0.26533333333333603</v>
      </c>
      <c r="H4239">
        <f t="shared" ca="1" si="1267"/>
        <v>0.27500000000000113</v>
      </c>
      <c r="I4239" s="4">
        <f t="shared" ca="1" si="1258"/>
        <v>0.96484848484849073</v>
      </c>
      <c r="J4239" s="8">
        <f t="shared" ca="1" si="1268"/>
        <v>49.105490438001382</v>
      </c>
      <c r="K4239" t="str">
        <f t="shared" ca="1" si="1269"/>
        <v>SELL</v>
      </c>
      <c r="L4239" t="str">
        <f t="shared" ca="1" si="1270"/>
        <v>NA</v>
      </c>
      <c r="M4239" t="str">
        <f t="shared" ca="1" si="1271"/>
        <v/>
      </c>
      <c r="N4239">
        <f t="shared" si="1260"/>
        <v>5870.1</v>
      </c>
      <c r="O4239">
        <f t="shared" ca="1" si="1272"/>
        <v>26</v>
      </c>
      <c r="Q4239" t="str">
        <f t="shared" ca="1" si="1256"/>
        <v>NO</v>
      </c>
      <c r="R4239" t="str">
        <f t="shared" ca="1" si="1257"/>
        <v>NO</v>
      </c>
      <c r="S4239" t="b">
        <f t="shared" ca="1" si="1254"/>
        <v>0</v>
      </c>
      <c r="T4239" t="b">
        <f t="shared" ca="1" si="1255"/>
        <v>0</v>
      </c>
      <c r="U4239">
        <f t="shared" ca="1" si="1259"/>
        <v>1</v>
      </c>
      <c r="W4239" s="7"/>
      <c r="X4239" t="str">
        <f t="shared" ca="1" si="1261"/>
        <v>26</v>
      </c>
    </row>
    <row r="4240" spans="1:24" x14ac:dyDescent="0.3">
      <c r="A4240">
        <f t="shared" si="1262"/>
        <v>4239</v>
      </c>
      <c r="B4240" s="1">
        <v>41271</v>
      </c>
      <c r="C4240">
        <v>5908.35</v>
      </c>
      <c r="D4240">
        <f t="shared" si="1263"/>
        <v>38.25</v>
      </c>
      <c r="E4240">
        <f t="shared" si="1264"/>
        <v>38.25</v>
      </c>
      <c r="F4240" s="4" t="str">
        <f t="shared" si="1265"/>
        <v/>
      </c>
      <c r="G4240">
        <f t="shared" ca="1" si="1266"/>
        <v>0.28207142857143092</v>
      </c>
      <c r="H4240">
        <f t="shared" ca="1" si="1267"/>
        <v>0.28071428571428703</v>
      </c>
      <c r="I4240" s="4">
        <f t="shared" ca="1" si="1258"/>
        <v>1.004834605597968</v>
      </c>
      <c r="J4240" s="8">
        <f t="shared" ca="1" si="1268"/>
        <v>50.120573676862634</v>
      </c>
      <c r="K4240" t="str">
        <f t="shared" ca="1" si="1269"/>
        <v>SELL</v>
      </c>
      <c r="L4240" t="str">
        <f t="shared" ca="1" si="1270"/>
        <v>NA</v>
      </c>
      <c r="M4240" t="str">
        <f t="shared" ca="1" si="1271"/>
        <v/>
      </c>
      <c r="N4240">
        <f t="shared" si="1260"/>
        <v>5908.35</v>
      </c>
      <c r="O4240">
        <f t="shared" ca="1" si="1272"/>
        <v>26</v>
      </c>
      <c r="Q4240" t="str">
        <f t="shared" ca="1" si="1256"/>
        <v>NO</v>
      </c>
      <c r="R4240" t="str">
        <f t="shared" ca="1" si="1257"/>
        <v>NO</v>
      </c>
      <c r="S4240" t="b">
        <f t="shared" ref="S4240:S4303" ca="1" si="1273">AND(Q4240="YES",Q4239="YES")</f>
        <v>0</v>
      </c>
      <c r="T4240" t="b">
        <f t="shared" ref="T4240:T4303" ca="1" si="1274">AND(R4240="YES",R4239="YES")</f>
        <v>0</v>
      </c>
      <c r="U4240">
        <f t="shared" ca="1" si="1259"/>
        <v>1</v>
      </c>
      <c r="W4240" s="7"/>
      <c r="X4240" t="str">
        <f t="shared" ca="1" si="1261"/>
        <v>26</v>
      </c>
    </row>
    <row r="4241" spans="1:24" x14ac:dyDescent="0.3">
      <c r="A4241">
        <f t="shared" si="1262"/>
        <v>4240</v>
      </c>
      <c r="B4241" s="1">
        <v>41274</v>
      </c>
      <c r="C4241">
        <v>5905.1</v>
      </c>
      <c r="D4241">
        <f t="shared" si="1263"/>
        <v>-3.25</v>
      </c>
      <c r="E4241" t="str">
        <f t="shared" si="1264"/>
        <v/>
      </c>
      <c r="F4241" s="4">
        <f t="shared" si="1265"/>
        <v>-3.25</v>
      </c>
      <c r="G4241">
        <f t="shared" ca="1" si="1266"/>
        <v>0.32658333333333611</v>
      </c>
      <c r="H4241">
        <f t="shared" ca="1" si="1267"/>
        <v>0.24968750000000114</v>
      </c>
      <c r="I4241" s="4">
        <f t="shared" ca="1" si="1258"/>
        <v>1.307968293700464</v>
      </c>
      <c r="J4241" s="8">
        <f t="shared" ca="1" si="1268"/>
        <v>56.671848450887623</v>
      </c>
      <c r="K4241" t="str">
        <f t="shared" ca="1" si="1269"/>
        <v>SELL</v>
      </c>
      <c r="L4241" t="str">
        <f t="shared" ca="1" si="1270"/>
        <v>NA</v>
      </c>
      <c r="M4241" t="str">
        <f t="shared" ca="1" si="1271"/>
        <v/>
      </c>
      <c r="N4241">
        <f t="shared" si="1260"/>
        <v>5905.1</v>
      </c>
      <c r="O4241">
        <f t="shared" ca="1" si="1272"/>
        <v>26</v>
      </c>
      <c r="Q4241" t="str">
        <f t="shared" ref="Q4241:Q4304" ca="1" si="1275">IF(J4241&lt;30,"YES","NO")</f>
        <v>NO</v>
      </c>
      <c r="R4241" t="str">
        <f t="shared" ref="R4241:R4304" ca="1" si="1276">IF(J4241&gt;70,"YES","NO")</f>
        <v>NO</v>
      </c>
      <c r="S4241" t="b">
        <f t="shared" ca="1" si="1273"/>
        <v>0</v>
      </c>
      <c r="T4241" t="b">
        <f t="shared" ca="1" si="1274"/>
        <v>0</v>
      </c>
      <c r="U4241">
        <f t="shared" ca="1" si="1259"/>
        <v>1</v>
      </c>
      <c r="W4241" s="7"/>
      <c r="X4241" t="str">
        <f t="shared" ca="1" si="1261"/>
        <v>26</v>
      </c>
    </row>
    <row r="4242" spans="1:24" x14ac:dyDescent="0.3">
      <c r="A4242">
        <f t="shared" si="1262"/>
        <v>4241</v>
      </c>
      <c r="B4242" s="1">
        <v>41275</v>
      </c>
      <c r="C4242">
        <v>5950.85</v>
      </c>
      <c r="D4242">
        <f t="shared" si="1263"/>
        <v>45.75</v>
      </c>
      <c r="E4242">
        <f t="shared" si="1264"/>
        <v>45.75</v>
      </c>
      <c r="F4242" s="4" t="str">
        <f t="shared" si="1265"/>
        <v/>
      </c>
      <c r="G4242">
        <f t="shared" ca="1" si="1266"/>
        <v>0.34528571428571658</v>
      </c>
      <c r="H4242">
        <f t="shared" ca="1" si="1267"/>
        <v>0.27092857142857352</v>
      </c>
      <c r="I4242" s="4">
        <f t="shared" ref="I4242:I4305" ca="1" si="1277">IFERROR(G4242/H4242,"")</f>
        <v>1.2744529396256248</v>
      </c>
      <c r="J4242" s="8">
        <f t="shared" ca="1" si="1268"/>
        <v>56.033383563231681</v>
      </c>
      <c r="K4242" t="str">
        <f t="shared" ca="1" si="1269"/>
        <v>SELL</v>
      </c>
      <c r="L4242" t="str">
        <f t="shared" ca="1" si="1270"/>
        <v>NA</v>
      </c>
      <c r="M4242" t="str">
        <f t="shared" ca="1" si="1271"/>
        <v/>
      </c>
      <c r="N4242">
        <f t="shared" si="1260"/>
        <v>5950.85</v>
      </c>
      <c r="O4242">
        <f t="shared" ca="1" si="1272"/>
        <v>26</v>
      </c>
      <c r="Q4242" t="str">
        <f t="shared" ca="1" si="1275"/>
        <v>NO</v>
      </c>
      <c r="R4242" t="str">
        <f t="shared" ca="1" si="1276"/>
        <v>NO</v>
      </c>
      <c r="S4242" t="b">
        <f t="shared" ca="1" si="1273"/>
        <v>0</v>
      </c>
      <c r="T4242" t="b">
        <f t="shared" ca="1" si="1274"/>
        <v>0</v>
      </c>
      <c r="U4242">
        <f t="shared" ca="1" si="1259"/>
        <v>1</v>
      </c>
      <c r="W4242" s="7"/>
      <c r="X4242" t="str">
        <f t="shared" ca="1" si="1261"/>
        <v>26</v>
      </c>
    </row>
    <row r="4243" spans="1:24" x14ac:dyDescent="0.3">
      <c r="A4243">
        <f t="shared" si="1262"/>
        <v>4242</v>
      </c>
      <c r="B4243" s="1">
        <v>41276</v>
      </c>
      <c r="C4243">
        <v>5993.25</v>
      </c>
      <c r="D4243">
        <f t="shared" si="1263"/>
        <v>42.399999999999636</v>
      </c>
      <c r="E4243">
        <f t="shared" si="1264"/>
        <v>42.399999999999636</v>
      </c>
      <c r="F4243" s="4" t="str">
        <f t="shared" si="1265"/>
        <v/>
      </c>
      <c r="G4243">
        <f t="shared" ca="1" si="1266"/>
        <v>0.35512500000000158</v>
      </c>
      <c r="H4243">
        <f t="shared" ca="1" si="1267"/>
        <v>0.29808333333333548</v>
      </c>
      <c r="I4243" s="4">
        <f t="shared" ca="1" si="1277"/>
        <v>1.191361476097285</v>
      </c>
      <c r="J4243" s="8">
        <f t="shared" ca="1" si="1268"/>
        <v>54.366269056579632</v>
      </c>
      <c r="K4243" t="str">
        <f t="shared" ca="1" si="1269"/>
        <v>SELL</v>
      </c>
      <c r="L4243" t="str">
        <f t="shared" ca="1" si="1270"/>
        <v>NA</v>
      </c>
      <c r="M4243" t="str">
        <f t="shared" ca="1" si="1271"/>
        <v/>
      </c>
      <c r="N4243">
        <f t="shared" si="1260"/>
        <v>5993.25</v>
      </c>
      <c r="O4243">
        <f t="shared" ca="1" si="1272"/>
        <v>26</v>
      </c>
      <c r="Q4243" t="str">
        <f t="shared" ca="1" si="1275"/>
        <v>NO</v>
      </c>
      <c r="R4243" t="str">
        <f t="shared" ca="1" si="1276"/>
        <v>NO</v>
      </c>
      <c r="S4243" t="b">
        <f t="shared" ca="1" si="1273"/>
        <v>0</v>
      </c>
      <c r="T4243" t="b">
        <f t="shared" ca="1" si="1274"/>
        <v>0</v>
      </c>
      <c r="U4243">
        <f t="shared" ca="1" si="1259"/>
        <v>1</v>
      </c>
      <c r="W4243" s="7"/>
      <c r="X4243" t="str">
        <f t="shared" ca="1" si="1261"/>
        <v>26</v>
      </c>
    </row>
    <row r="4244" spans="1:24" x14ac:dyDescent="0.3">
      <c r="A4244">
        <f t="shared" si="1262"/>
        <v>4243</v>
      </c>
      <c r="B4244" s="1">
        <v>41277</v>
      </c>
      <c r="C4244">
        <v>6009.5</v>
      </c>
      <c r="D4244">
        <f t="shared" si="1263"/>
        <v>16.25</v>
      </c>
      <c r="E4244">
        <f t="shared" si="1264"/>
        <v>16.25</v>
      </c>
      <c r="F4244" s="4" t="str">
        <f t="shared" si="1265"/>
        <v/>
      </c>
      <c r="G4244">
        <f t="shared" ca="1" si="1266"/>
        <v>0.33372222222222364</v>
      </c>
      <c r="H4244">
        <f t="shared" ca="1" si="1267"/>
        <v>0.28470000000000256</v>
      </c>
      <c r="I4244" s="4">
        <f t="shared" ca="1" si="1277"/>
        <v>1.1721890489013722</v>
      </c>
      <c r="J4244" s="8">
        <f t="shared" ca="1" si="1268"/>
        <v>53.963491322002113</v>
      </c>
      <c r="K4244" t="str">
        <f t="shared" ca="1" si="1269"/>
        <v>SELL</v>
      </c>
      <c r="L4244" t="str">
        <f t="shared" ca="1" si="1270"/>
        <v>NA</v>
      </c>
      <c r="M4244" t="str">
        <f t="shared" ca="1" si="1271"/>
        <v/>
      </c>
      <c r="N4244">
        <f t="shared" si="1260"/>
        <v>6009.5</v>
      </c>
      <c r="O4244">
        <f t="shared" ca="1" si="1272"/>
        <v>26</v>
      </c>
      <c r="Q4244" t="str">
        <f t="shared" ca="1" si="1275"/>
        <v>NO</v>
      </c>
      <c r="R4244" t="str">
        <f t="shared" ca="1" si="1276"/>
        <v>NO</v>
      </c>
      <c r="S4244" t="b">
        <f t="shared" ca="1" si="1273"/>
        <v>0</v>
      </c>
      <c r="T4244" t="b">
        <f t="shared" ca="1" si="1274"/>
        <v>0</v>
      </c>
      <c r="U4244">
        <f t="shared" ca="1" si="1259"/>
        <v>1</v>
      </c>
      <c r="W4244" s="7"/>
      <c r="X4244" t="str">
        <f t="shared" ca="1" si="1261"/>
        <v>26</v>
      </c>
    </row>
    <row r="4245" spans="1:24" x14ac:dyDescent="0.3">
      <c r="A4245">
        <f t="shared" si="1262"/>
        <v>4244</v>
      </c>
      <c r="B4245" s="1">
        <v>41278</v>
      </c>
      <c r="C4245">
        <v>6016.15</v>
      </c>
      <c r="D4245">
        <f t="shared" si="1263"/>
        <v>6.6499999999996362</v>
      </c>
      <c r="E4245">
        <f t="shared" si="1264"/>
        <v>6.6499999999996362</v>
      </c>
      <c r="F4245" s="4" t="str">
        <f t="shared" si="1265"/>
        <v/>
      </c>
      <c r="G4245">
        <f t="shared" ca="1" si="1266"/>
        <v>0.30988888888888949</v>
      </c>
      <c r="H4245">
        <f t="shared" ca="1" si="1267"/>
        <v>0.28470000000000256</v>
      </c>
      <c r="I4245" s="4">
        <f t="shared" ca="1" si="1277"/>
        <v>1.0884751980642315</v>
      </c>
      <c r="J4245" s="8">
        <f t="shared" ca="1" si="1268"/>
        <v>52.118176891596256</v>
      </c>
      <c r="K4245" t="str">
        <f t="shared" ca="1" si="1269"/>
        <v>SELL</v>
      </c>
      <c r="L4245" t="str">
        <f t="shared" ca="1" si="1270"/>
        <v>NA</v>
      </c>
      <c r="M4245" t="str">
        <f t="shared" ca="1" si="1271"/>
        <v/>
      </c>
      <c r="N4245">
        <f t="shared" si="1260"/>
        <v>6016.15</v>
      </c>
      <c r="O4245">
        <f t="shared" ca="1" si="1272"/>
        <v>26</v>
      </c>
      <c r="Q4245" t="str">
        <f t="shared" ca="1" si="1275"/>
        <v>NO</v>
      </c>
      <c r="R4245" t="str">
        <f t="shared" ca="1" si="1276"/>
        <v>NO</v>
      </c>
      <c r="S4245" t="b">
        <f t="shared" ca="1" si="1273"/>
        <v>0</v>
      </c>
      <c r="T4245" t="b">
        <f t="shared" ca="1" si="1274"/>
        <v>0</v>
      </c>
      <c r="U4245">
        <f t="shared" ca="1" si="1259"/>
        <v>1</v>
      </c>
      <c r="W4245" s="7"/>
      <c r="X4245" t="str">
        <f t="shared" ca="1" si="1261"/>
        <v>26</v>
      </c>
    </row>
    <row r="4246" spans="1:24" x14ac:dyDescent="0.3">
      <c r="A4246">
        <f t="shared" si="1262"/>
        <v>4245</v>
      </c>
      <c r="B4246" s="1">
        <v>41281</v>
      </c>
      <c r="C4246">
        <v>5988.4</v>
      </c>
      <c r="D4246">
        <f t="shared" si="1263"/>
        <v>-27.75</v>
      </c>
      <c r="E4246" t="str">
        <f t="shared" si="1264"/>
        <v/>
      </c>
      <c r="F4246" s="4">
        <f t="shared" si="1265"/>
        <v>-27.75</v>
      </c>
      <c r="G4246">
        <f t="shared" ca="1" si="1266"/>
        <v>0.30988888888888949</v>
      </c>
      <c r="H4246">
        <f t="shared" ca="1" si="1267"/>
        <v>0.29680000000000112</v>
      </c>
      <c r="I4246" s="4">
        <f t="shared" ca="1" si="1277"/>
        <v>1.0441000299490846</v>
      </c>
      <c r="J4246" s="8">
        <f t="shared" ca="1" si="1268"/>
        <v>51.07871506538217</v>
      </c>
      <c r="K4246" t="str">
        <f t="shared" ca="1" si="1269"/>
        <v>SELL</v>
      </c>
      <c r="L4246" t="str">
        <f t="shared" ca="1" si="1270"/>
        <v>NA</v>
      </c>
      <c r="M4246" t="str">
        <f t="shared" ca="1" si="1271"/>
        <v/>
      </c>
      <c r="N4246">
        <f t="shared" si="1260"/>
        <v>5988.4</v>
      </c>
      <c r="O4246">
        <f t="shared" ca="1" si="1272"/>
        <v>26</v>
      </c>
      <c r="Q4246" t="str">
        <f t="shared" ca="1" si="1275"/>
        <v>NO</v>
      </c>
      <c r="R4246" t="str">
        <f t="shared" ca="1" si="1276"/>
        <v>NO</v>
      </c>
      <c r="S4246" t="b">
        <f t="shared" ca="1" si="1273"/>
        <v>0</v>
      </c>
      <c r="T4246" t="b">
        <f t="shared" ca="1" si="1274"/>
        <v>0</v>
      </c>
      <c r="U4246">
        <f t="shared" ca="1" si="1259"/>
        <v>1</v>
      </c>
      <c r="W4246" s="7"/>
      <c r="X4246" t="str">
        <f t="shared" ca="1" si="1261"/>
        <v>26</v>
      </c>
    </row>
    <row r="4247" spans="1:24" x14ac:dyDescent="0.3">
      <c r="A4247">
        <f t="shared" si="1262"/>
        <v>4246</v>
      </c>
      <c r="B4247" s="1">
        <v>41282</v>
      </c>
      <c r="C4247">
        <v>6001.7</v>
      </c>
      <c r="D4247">
        <f t="shared" si="1263"/>
        <v>13.300000000000182</v>
      </c>
      <c r="E4247">
        <f t="shared" si="1264"/>
        <v>13.300000000000182</v>
      </c>
      <c r="F4247" s="4" t="str">
        <f t="shared" si="1265"/>
        <v/>
      </c>
      <c r="G4247">
        <f t="shared" ca="1" si="1266"/>
        <v>0.28144444444444461</v>
      </c>
      <c r="H4247">
        <f t="shared" ca="1" si="1267"/>
        <v>0.29680000000000112</v>
      </c>
      <c r="I4247" s="4">
        <f t="shared" ca="1" si="1277"/>
        <v>0.94826295297993113</v>
      </c>
      <c r="J4247" s="8">
        <f t="shared" ca="1" si="1268"/>
        <v>48.672226278774758</v>
      </c>
      <c r="K4247" t="str">
        <f t="shared" ca="1" si="1269"/>
        <v>SELL</v>
      </c>
      <c r="L4247" t="str">
        <f t="shared" ca="1" si="1270"/>
        <v>NA</v>
      </c>
      <c r="M4247" t="str">
        <f t="shared" ca="1" si="1271"/>
        <v/>
      </c>
      <c r="N4247">
        <f t="shared" si="1260"/>
        <v>6001.7</v>
      </c>
      <c r="O4247">
        <f t="shared" ca="1" si="1272"/>
        <v>26</v>
      </c>
      <c r="Q4247" t="str">
        <f t="shared" ca="1" si="1275"/>
        <v>NO</v>
      </c>
      <c r="R4247" t="str">
        <f t="shared" ca="1" si="1276"/>
        <v>NO</v>
      </c>
      <c r="S4247" t="b">
        <f t="shared" ca="1" si="1273"/>
        <v>0</v>
      </c>
      <c r="T4247" t="b">
        <f t="shared" ca="1" si="1274"/>
        <v>0</v>
      </c>
      <c r="U4247">
        <f t="shared" ca="1" si="1259"/>
        <v>1</v>
      </c>
      <c r="W4247" s="7"/>
      <c r="X4247" t="str">
        <f t="shared" ca="1" si="1261"/>
        <v>26</v>
      </c>
    </row>
    <row r="4248" spans="1:24" x14ac:dyDescent="0.3">
      <c r="A4248">
        <f t="shared" si="1262"/>
        <v>4247</v>
      </c>
      <c r="B4248" s="1">
        <v>41283</v>
      </c>
      <c r="C4248">
        <v>5971.5</v>
      </c>
      <c r="D4248">
        <f t="shared" si="1263"/>
        <v>-30.199999999999818</v>
      </c>
      <c r="E4248" t="str">
        <f t="shared" si="1264"/>
        <v/>
      </c>
      <c r="F4248" s="4">
        <f t="shared" si="1265"/>
        <v>-30.199999999999818</v>
      </c>
      <c r="G4248">
        <f t="shared" ca="1" si="1266"/>
        <v>0.27562500000000001</v>
      </c>
      <c r="H4248">
        <f t="shared" ca="1" si="1267"/>
        <v>0.29766666666666725</v>
      </c>
      <c r="I4248" s="4">
        <f t="shared" ca="1" si="1277"/>
        <v>0.92595184770436556</v>
      </c>
      <c r="J4248" s="8">
        <f t="shared" ca="1" si="1268"/>
        <v>48.077621920197643</v>
      </c>
      <c r="K4248" t="str">
        <f t="shared" ca="1" si="1269"/>
        <v>SELL</v>
      </c>
      <c r="L4248" t="str">
        <f t="shared" ca="1" si="1270"/>
        <v>NA</v>
      </c>
      <c r="M4248" t="str">
        <f t="shared" ca="1" si="1271"/>
        <v/>
      </c>
      <c r="N4248">
        <f t="shared" si="1260"/>
        <v>5971.5</v>
      </c>
      <c r="O4248">
        <f t="shared" ca="1" si="1272"/>
        <v>26</v>
      </c>
      <c r="Q4248" t="str">
        <f t="shared" ca="1" si="1275"/>
        <v>NO</v>
      </c>
      <c r="R4248" t="str">
        <f t="shared" ca="1" si="1276"/>
        <v>NO</v>
      </c>
      <c r="S4248" t="b">
        <f t="shared" ca="1" si="1273"/>
        <v>0</v>
      </c>
      <c r="T4248" t="b">
        <f t="shared" ca="1" si="1274"/>
        <v>0</v>
      </c>
      <c r="U4248">
        <f t="shared" ca="1" si="1259"/>
        <v>1</v>
      </c>
      <c r="W4248" s="7"/>
      <c r="X4248" t="str">
        <f t="shared" ca="1" si="1261"/>
        <v>26</v>
      </c>
    </row>
    <row r="4249" spans="1:24" x14ac:dyDescent="0.3">
      <c r="A4249">
        <f t="shared" si="1262"/>
        <v>4248</v>
      </c>
      <c r="B4249" s="1">
        <v>41284</v>
      </c>
      <c r="C4249">
        <v>5968.65</v>
      </c>
      <c r="D4249">
        <f t="shared" si="1263"/>
        <v>-2.8500000000003638</v>
      </c>
      <c r="E4249" t="str">
        <f t="shared" si="1264"/>
        <v/>
      </c>
      <c r="F4249" s="4">
        <f t="shared" si="1265"/>
        <v>-2.8500000000003638</v>
      </c>
      <c r="G4249">
        <f t="shared" ca="1" si="1266"/>
        <v>0.27562500000000001</v>
      </c>
      <c r="H4249">
        <f t="shared" ca="1" si="1267"/>
        <v>0.2804166666666667</v>
      </c>
      <c r="I4249" s="4">
        <f t="shared" ca="1" si="1277"/>
        <v>0.98291233283803858</v>
      </c>
      <c r="J4249" s="8">
        <f t="shared" ca="1" si="1268"/>
        <v>49.569127013862868</v>
      </c>
      <c r="K4249" t="str">
        <f t="shared" ca="1" si="1269"/>
        <v>SELL</v>
      </c>
      <c r="L4249" t="str">
        <f t="shared" ca="1" si="1270"/>
        <v>NA</v>
      </c>
      <c r="M4249" t="str">
        <f t="shared" ca="1" si="1271"/>
        <v/>
      </c>
      <c r="N4249">
        <f t="shared" si="1260"/>
        <v>5968.65</v>
      </c>
      <c r="O4249">
        <f t="shared" ca="1" si="1272"/>
        <v>26</v>
      </c>
      <c r="Q4249" t="str">
        <f t="shared" ca="1" si="1275"/>
        <v>NO</v>
      </c>
      <c r="R4249" t="str">
        <f t="shared" ca="1" si="1276"/>
        <v>NO</v>
      </c>
      <c r="S4249" t="b">
        <f t="shared" ca="1" si="1273"/>
        <v>0</v>
      </c>
      <c r="T4249" t="b">
        <f t="shared" ca="1" si="1274"/>
        <v>0</v>
      </c>
      <c r="U4249">
        <f t="shared" ca="1" si="1259"/>
        <v>1</v>
      </c>
      <c r="W4249" s="7"/>
      <c r="X4249" t="str">
        <f t="shared" ca="1" si="1261"/>
        <v>26</v>
      </c>
    </row>
    <row r="4250" spans="1:24" x14ac:dyDescent="0.3">
      <c r="A4250">
        <f t="shared" si="1262"/>
        <v>4249</v>
      </c>
      <c r="B4250" s="1">
        <v>41285</v>
      </c>
      <c r="C4250">
        <v>5951.3</v>
      </c>
      <c r="D4250">
        <f t="shared" si="1263"/>
        <v>-17.349999999999454</v>
      </c>
      <c r="E4250" t="str">
        <f t="shared" si="1264"/>
        <v/>
      </c>
      <c r="F4250" s="4">
        <f t="shared" si="1265"/>
        <v>-17.349999999999454</v>
      </c>
      <c r="G4250">
        <f t="shared" ca="1" si="1266"/>
        <v>0.27562500000000001</v>
      </c>
      <c r="H4250">
        <f t="shared" ca="1" si="1267"/>
        <v>0.19483333333333275</v>
      </c>
      <c r="I4250" s="4">
        <f t="shared" ca="1" si="1277"/>
        <v>1.414670658682639</v>
      </c>
      <c r="J4250" s="8">
        <f t="shared" ca="1" si="1268"/>
        <v>58.586484810911422</v>
      </c>
      <c r="K4250" t="str">
        <f t="shared" ca="1" si="1269"/>
        <v>SELL</v>
      </c>
      <c r="L4250" t="str">
        <f t="shared" ca="1" si="1270"/>
        <v>NA</v>
      </c>
      <c r="M4250" t="str">
        <f t="shared" ca="1" si="1271"/>
        <v/>
      </c>
      <c r="N4250">
        <f t="shared" si="1260"/>
        <v>5951.3</v>
      </c>
      <c r="O4250">
        <f t="shared" ca="1" si="1272"/>
        <v>26</v>
      </c>
      <c r="Q4250" t="str">
        <f t="shared" ca="1" si="1275"/>
        <v>NO</v>
      </c>
      <c r="R4250" t="str">
        <f t="shared" ca="1" si="1276"/>
        <v>NO</v>
      </c>
      <c r="S4250" t="b">
        <f t="shared" ca="1" si="1273"/>
        <v>0</v>
      </c>
      <c r="T4250" t="b">
        <f t="shared" ca="1" si="1274"/>
        <v>0</v>
      </c>
      <c r="U4250">
        <f t="shared" ca="1" si="1259"/>
        <v>1</v>
      </c>
      <c r="W4250" s="7"/>
      <c r="X4250" t="str">
        <f t="shared" ca="1" si="1261"/>
        <v>26</v>
      </c>
    </row>
    <row r="4251" spans="1:24" x14ac:dyDescent="0.3">
      <c r="A4251">
        <f t="shared" si="1262"/>
        <v>4250</v>
      </c>
      <c r="B4251" s="1">
        <v>41288</v>
      </c>
      <c r="C4251">
        <v>6024.05</v>
      </c>
      <c r="D4251">
        <f t="shared" si="1263"/>
        <v>72.75</v>
      </c>
      <c r="E4251">
        <f t="shared" si="1264"/>
        <v>72.75</v>
      </c>
      <c r="F4251" s="4" t="str">
        <f t="shared" si="1265"/>
        <v/>
      </c>
      <c r="G4251">
        <f t="shared" ca="1" si="1266"/>
        <v>0.35649999999999976</v>
      </c>
      <c r="H4251">
        <f t="shared" ca="1" si="1267"/>
        <v>0.19483333333333275</v>
      </c>
      <c r="I4251" s="4">
        <f t="shared" ca="1" si="1277"/>
        <v>1.8297690333618519</v>
      </c>
      <c r="J4251" s="8">
        <f t="shared" ca="1" si="1268"/>
        <v>64.661426844014557</v>
      </c>
      <c r="K4251" t="str">
        <f t="shared" ca="1" si="1269"/>
        <v>SELL</v>
      </c>
      <c r="L4251" t="str">
        <f t="shared" ca="1" si="1270"/>
        <v>NA</v>
      </c>
      <c r="M4251" t="str">
        <f t="shared" ca="1" si="1271"/>
        <v/>
      </c>
      <c r="N4251">
        <f t="shared" si="1260"/>
        <v>6024.05</v>
      </c>
      <c r="O4251">
        <f t="shared" ca="1" si="1272"/>
        <v>26</v>
      </c>
      <c r="Q4251" t="str">
        <f t="shared" ca="1" si="1275"/>
        <v>NO</v>
      </c>
      <c r="R4251" t="str">
        <f t="shared" ca="1" si="1276"/>
        <v>NO</v>
      </c>
      <c r="S4251" t="b">
        <f t="shared" ca="1" si="1273"/>
        <v>0</v>
      </c>
      <c r="T4251" t="b">
        <f t="shared" ca="1" si="1274"/>
        <v>0</v>
      </c>
      <c r="U4251">
        <f t="shared" ca="1" si="1259"/>
        <v>1</v>
      </c>
      <c r="W4251" s="7"/>
      <c r="X4251" t="str">
        <f t="shared" ca="1" si="1261"/>
        <v>26</v>
      </c>
    </row>
    <row r="4252" spans="1:24" x14ac:dyDescent="0.3">
      <c r="A4252">
        <f t="shared" si="1262"/>
        <v>4251</v>
      </c>
      <c r="B4252" s="1">
        <v>41289</v>
      </c>
      <c r="C4252">
        <v>6056.6</v>
      </c>
      <c r="D4252">
        <f t="shared" si="1263"/>
        <v>32.550000000000182</v>
      </c>
      <c r="E4252">
        <f t="shared" si="1264"/>
        <v>32.550000000000182</v>
      </c>
      <c r="F4252" s="4" t="str">
        <f t="shared" si="1265"/>
        <v/>
      </c>
      <c r="G4252">
        <f t="shared" ca="1" si="1266"/>
        <v>0.33487499999999953</v>
      </c>
      <c r="H4252">
        <f t="shared" ca="1" si="1267"/>
        <v>0.19483333333333275</v>
      </c>
      <c r="I4252" s="4">
        <f t="shared" ca="1" si="1277"/>
        <v>1.7187767322497889</v>
      </c>
      <c r="J4252" s="8">
        <f t="shared" ca="1" si="1268"/>
        <v>63.218752458113777</v>
      </c>
      <c r="K4252" t="str">
        <f t="shared" ca="1" si="1269"/>
        <v>SELL</v>
      </c>
      <c r="L4252" t="str">
        <f t="shared" ca="1" si="1270"/>
        <v>NA</v>
      </c>
      <c r="M4252" t="str">
        <f t="shared" ca="1" si="1271"/>
        <v/>
      </c>
      <c r="N4252">
        <f t="shared" si="1260"/>
        <v>6056.6</v>
      </c>
      <c r="O4252">
        <f t="shared" ca="1" si="1272"/>
        <v>26</v>
      </c>
      <c r="Q4252" t="str">
        <f t="shared" ca="1" si="1275"/>
        <v>NO</v>
      </c>
      <c r="R4252" t="str">
        <f t="shared" ca="1" si="1276"/>
        <v>NO</v>
      </c>
      <c r="S4252" t="b">
        <f t="shared" ca="1" si="1273"/>
        <v>0</v>
      </c>
      <c r="T4252" t="b">
        <f t="shared" ca="1" si="1274"/>
        <v>0</v>
      </c>
      <c r="U4252">
        <f t="shared" ca="1" si="1259"/>
        <v>1</v>
      </c>
      <c r="W4252" s="7"/>
      <c r="X4252" t="str">
        <f t="shared" ca="1" si="1261"/>
        <v>26</v>
      </c>
    </row>
    <row r="4253" spans="1:24" x14ac:dyDescent="0.3">
      <c r="A4253">
        <f t="shared" si="1262"/>
        <v>4252</v>
      </c>
      <c r="B4253" s="1">
        <v>41290</v>
      </c>
      <c r="C4253">
        <v>6001.85</v>
      </c>
      <c r="D4253">
        <f t="shared" si="1263"/>
        <v>-54.75</v>
      </c>
      <c r="E4253" t="str">
        <f t="shared" si="1264"/>
        <v/>
      </c>
      <c r="F4253" s="4">
        <f t="shared" si="1265"/>
        <v>-54.75</v>
      </c>
      <c r="G4253">
        <f t="shared" ca="1" si="1266"/>
        <v>0.33487499999999953</v>
      </c>
      <c r="H4253">
        <f t="shared" ca="1" si="1267"/>
        <v>0.22691666666666607</v>
      </c>
      <c r="I4253" s="4">
        <f t="shared" ca="1" si="1277"/>
        <v>1.4757620271759107</v>
      </c>
      <c r="J4253" s="8">
        <f t="shared" ca="1" si="1268"/>
        <v>59.608395757620741</v>
      </c>
      <c r="K4253" t="str">
        <f t="shared" ca="1" si="1269"/>
        <v>SELL</v>
      </c>
      <c r="L4253" t="str">
        <f t="shared" ca="1" si="1270"/>
        <v>NA</v>
      </c>
      <c r="M4253" t="str">
        <f t="shared" ca="1" si="1271"/>
        <v/>
      </c>
      <c r="N4253">
        <f t="shared" si="1260"/>
        <v>6001.85</v>
      </c>
      <c r="O4253">
        <f t="shared" ca="1" si="1272"/>
        <v>26</v>
      </c>
      <c r="Q4253" t="str">
        <f t="shared" ca="1" si="1275"/>
        <v>NO</v>
      </c>
      <c r="R4253" t="str">
        <f t="shared" ca="1" si="1276"/>
        <v>NO</v>
      </c>
      <c r="S4253" t="b">
        <f t="shared" ca="1" si="1273"/>
        <v>0</v>
      </c>
      <c r="T4253" t="b">
        <f t="shared" ca="1" si="1274"/>
        <v>0</v>
      </c>
      <c r="U4253">
        <f t="shared" ca="1" si="1259"/>
        <v>1</v>
      </c>
      <c r="W4253" s="7"/>
      <c r="X4253" t="str">
        <f t="shared" ca="1" si="1261"/>
        <v>26</v>
      </c>
    </row>
    <row r="4254" spans="1:24" x14ac:dyDescent="0.3">
      <c r="A4254">
        <f t="shared" si="1262"/>
        <v>4253</v>
      </c>
      <c r="B4254" s="1">
        <v>41291</v>
      </c>
      <c r="C4254">
        <v>6039.2</v>
      </c>
      <c r="D4254">
        <f t="shared" si="1263"/>
        <v>37.349999999999454</v>
      </c>
      <c r="E4254">
        <f t="shared" si="1264"/>
        <v>37.349999999999454</v>
      </c>
      <c r="F4254" s="4" t="str">
        <f t="shared" si="1265"/>
        <v/>
      </c>
      <c r="G4254">
        <f t="shared" ca="1" si="1266"/>
        <v>0.33374999999999888</v>
      </c>
      <c r="H4254">
        <f t="shared" ca="1" si="1267"/>
        <v>0.22691666666666607</v>
      </c>
      <c r="I4254" s="4">
        <f t="shared" ca="1" si="1277"/>
        <v>1.4708042600073437</v>
      </c>
      <c r="J4254" s="8">
        <f t="shared" ca="1" si="1268"/>
        <v>59.527348394768119</v>
      </c>
      <c r="K4254" t="str">
        <f t="shared" ca="1" si="1269"/>
        <v>SELL</v>
      </c>
      <c r="L4254" t="str">
        <f t="shared" ca="1" si="1270"/>
        <v>NA</v>
      </c>
      <c r="M4254" t="str">
        <f t="shared" ca="1" si="1271"/>
        <v/>
      </c>
      <c r="N4254">
        <f t="shared" si="1260"/>
        <v>6039.2</v>
      </c>
      <c r="O4254">
        <f t="shared" ca="1" si="1272"/>
        <v>26</v>
      </c>
      <c r="Q4254" t="str">
        <f t="shared" ca="1" si="1275"/>
        <v>NO</v>
      </c>
      <c r="R4254" t="str">
        <f t="shared" ca="1" si="1276"/>
        <v>NO</v>
      </c>
      <c r="S4254" t="b">
        <f t="shared" ca="1" si="1273"/>
        <v>0</v>
      </c>
      <c r="T4254" t="b">
        <f t="shared" ca="1" si="1274"/>
        <v>0</v>
      </c>
      <c r="U4254">
        <f t="shared" ca="1" si="1259"/>
        <v>1</v>
      </c>
      <c r="W4254" s="7"/>
      <c r="X4254" t="str">
        <f t="shared" ca="1" si="1261"/>
        <v>26</v>
      </c>
    </row>
    <row r="4255" spans="1:24" x14ac:dyDescent="0.3">
      <c r="A4255">
        <f t="shared" si="1262"/>
        <v>4254</v>
      </c>
      <c r="B4255" s="1">
        <v>41292</v>
      </c>
      <c r="C4255">
        <v>6064.4</v>
      </c>
      <c r="D4255">
        <f t="shared" si="1263"/>
        <v>25.199999999999818</v>
      </c>
      <c r="E4255">
        <f t="shared" si="1264"/>
        <v>25.199999999999818</v>
      </c>
      <c r="F4255" s="4" t="str">
        <f t="shared" si="1265"/>
        <v/>
      </c>
      <c r="G4255">
        <f t="shared" ca="1" si="1266"/>
        <v>0.32466666666666549</v>
      </c>
      <c r="H4255">
        <f t="shared" ca="1" si="1267"/>
        <v>0.26579999999999926</v>
      </c>
      <c r="I4255" s="4">
        <f t="shared" ca="1" si="1277"/>
        <v>1.2214697767745162</v>
      </c>
      <c r="J4255" s="8">
        <f t="shared" ca="1" si="1268"/>
        <v>54.984757818674474</v>
      </c>
      <c r="K4255" t="str">
        <f t="shared" ca="1" si="1269"/>
        <v>SELL</v>
      </c>
      <c r="L4255" t="str">
        <f t="shared" ca="1" si="1270"/>
        <v>NA</v>
      </c>
      <c r="M4255" t="str">
        <f t="shared" ca="1" si="1271"/>
        <v/>
      </c>
      <c r="N4255">
        <f t="shared" si="1260"/>
        <v>6064.4</v>
      </c>
      <c r="O4255">
        <f t="shared" ca="1" si="1272"/>
        <v>26</v>
      </c>
      <c r="Q4255" t="str">
        <f t="shared" ca="1" si="1275"/>
        <v>NO</v>
      </c>
      <c r="R4255" t="str">
        <f t="shared" ca="1" si="1276"/>
        <v>NO</v>
      </c>
      <c r="S4255" t="b">
        <f t="shared" ca="1" si="1273"/>
        <v>0</v>
      </c>
      <c r="T4255" t="b">
        <f t="shared" ca="1" si="1274"/>
        <v>0</v>
      </c>
      <c r="U4255">
        <f t="shared" ca="1" si="1259"/>
        <v>1</v>
      </c>
      <c r="W4255" s="7"/>
      <c r="X4255" t="str">
        <f t="shared" ca="1" si="1261"/>
        <v>26</v>
      </c>
    </row>
    <row r="4256" spans="1:24" x14ac:dyDescent="0.3">
      <c r="A4256">
        <f t="shared" si="1262"/>
        <v>4255</v>
      </c>
      <c r="B4256" s="1">
        <v>41295</v>
      </c>
      <c r="C4256">
        <v>6082.3</v>
      </c>
      <c r="D4256">
        <f t="shared" si="1263"/>
        <v>17.900000000000546</v>
      </c>
      <c r="E4256">
        <f t="shared" si="1264"/>
        <v>17.900000000000546</v>
      </c>
      <c r="F4256" s="4" t="str">
        <f t="shared" si="1265"/>
        <v/>
      </c>
      <c r="G4256">
        <f t="shared" ca="1" si="1266"/>
        <v>0.29372222222222161</v>
      </c>
      <c r="H4256">
        <f t="shared" ca="1" si="1267"/>
        <v>0.26579999999999926</v>
      </c>
      <c r="I4256" s="4">
        <f t="shared" ca="1" si="1277"/>
        <v>1.1050497450045991</v>
      </c>
      <c r="J4256" s="8">
        <f t="shared" ca="1" si="1268"/>
        <v>52.495184383501815</v>
      </c>
      <c r="K4256" t="str">
        <f t="shared" ca="1" si="1269"/>
        <v>SELL</v>
      </c>
      <c r="L4256" t="str">
        <f t="shared" ca="1" si="1270"/>
        <v>NA</v>
      </c>
      <c r="M4256" t="str">
        <f t="shared" ca="1" si="1271"/>
        <v/>
      </c>
      <c r="N4256">
        <f t="shared" si="1260"/>
        <v>6082.3</v>
      </c>
      <c r="O4256">
        <f t="shared" ca="1" si="1272"/>
        <v>26</v>
      </c>
      <c r="Q4256" t="str">
        <f t="shared" ca="1" si="1275"/>
        <v>NO</v>
      </c>
      <c r="R4256" t="str">
        <f t="shared" ca="1" si="1276"/>
        <v>NO</v>
      </c>
      <c r="S4256" t="b">
        <f t="shared" ca="1" si="1273"/>
        <v>0</v>
      </c>
      <c r="T4256" t="b">
        <f t="shared" ca="1" si="1274"/>
        <v>0</v>
      </c>
      <c r="U4256">
        <f t="shared" ca="1" si="1259"/>
        <v>1</v>
      </c>
      <c r="W4256" s="7"/>
      <c r="X4256" t="str">
        <f t="shared" ca="1" si="1261"/>
        <v>26</v>
      </c>
    </row>
    <row r="4257" spans="1:24" x14ac:dyDescent="0.3">
      <c r="A4257">
        <f t="shared" si="1262"/>
        <v>4256</v>
      </c>
      <c r="B4257" s="1">
        <v>41296</v>
      </c>
      <c r="C4257">
        <v>6048.5</v>
      </c>
      <c r="D4257">
        <f t="shared" si="1263"/>
        <v>-33.800000000000182</v>
      </c>
      <c r="E4257" t="str">
        <f t="shared" si="1264"/>
        <v/>
      </c>
      <c r="F4257" s="4">
        <f t="shared" si="1265"/>
        <v>-33.800000000000182</v>
      </c>
      <c r="G4257">
        <f t="shared" ca="1" si="1266"/>
        <v>0.27743749999999978</v>
      </c>
      <c r="H4257">
        <f t="shared" ca="1" si="1267"/>
        <v>0.27783333333333304</v>
      </c>
      <c r="I4257" s="4">
        <f t="shared" ca="1" si="1277"/>
        <v>0.99857528494301162</v>
      </c>
      <c r="J4257" s="8">
        <f t="shared" ca="1" si="1268"/>
        <v>49.964356732825578</v>
      </c>
      <c r="K4257" t="str">
        <f t="shared" ca="1" si="1269"/>
        <v>SELL</v>
      </c>
      <c r="L4257" t="str">
        <f t="shared" ca="1" si="1270"/>
        <v>NA</v>
      </c>
      <c r="M4257" t="str">
        <f t="shared" ca="1" si="1271"/>
        <v/>
      </c>
      <c r="N4257">
        <f t="shared" si="1260"/>
        <v>6048.5</v>
      </c>
      <c r="O4257">
        <f t="shared" ca="1" si="1272"/>
        <v>26</v>
      </c>
      <c r="Q4257" t="str">
        <f t="shared" ca="1" si="1275"/>
        <v>NO</v>
      </c>
      <c r="R4257" t="str">
        <f t="shared" ca="1" si="1276"/>
        <v>NO</v>
      </c>
      <c r="S4257" t="b">
        <f t="shared" ca="1" si="1273"/>
        <v>0</v>
      </c>
      <c r="T4257" t="b">
        <f t="shared" ca="1" si="1274"/>
        <v>0</v>
      </c>
      <c r="U4257">
        <f t="shared" ca="1" si="1259"/>
        <v>1</v>
      </c>
      <c r="W4257" s="7"/>
      <c r="X4257" t="str">
        <f t="shared" ca="1" si="1261"/>
        <v>26</v>
      </c>
    </row>
    <row r="4258" spans="1:24" x14ac:dyDescent="0.3">
      <c r="A4258">
        <f t="shared" si="1262"/>
        <v>4257</v>
      </c>
      <c r="B4258" s="1">
        <v>41297</v>
      </c>
      <c r="C4258">
        <v>6054.3</v>
      </c>
      <c r="D4258">
        <f t="shared" si="1263"/>
        <v>5.8000000000001819</v>
      </c>
      <c r="E4258">
        <f t="shared" si="1264"/>
        <v>5.8000000000001819</v>
      </c>
      <c r="F4258" s="4" t="str">
        <f t="shared" si="1265"/>
        <v/>
      </c>
      <c r="G4258">
        <f t="shared" ca="1" si="1266"/>
        <v>0.26437500000000003</v>
      </c>
      <c r="H4258">
        <f t="shared" ca="1" si="1267"/>
        <v>0.27783333333333304</v>
      </c>
      <c r="I4258" s="4">
        <f t="shared" ca="1" si="1277"/>
        <v>0.95155968806238866</v>
      </c>
      <c r="J4258" s="8">
        <f t="shared" ca="1" si="1268"/>
        <v>48.758933374318019</v>
      </c>
      <c r="K4258" t="str">
        <f t="shared" ca="1" si="1269"/>
        <v>SELL</v>
      </c>
      <c r="L4258" t="str">
        <f t="shared" ca="1" si="1270"/>
        <v>NA</v>
      </c>
      <c r="M4258" t="str">
        <f t="shared" ca="1" si="1271"/>
        <v/>
      </c>
      <c r="N4258">
        <f t="shared" si="1260"/>
        <v>6054.3</v>
      </c>
      <c r="O4258">
        <f t="shared" ca="1" si="1272"/>
        <v>26</v>
      </c>
      <c r="Q4258" t="str">
        <f t="shared" ca="1" si="1275"/>
        <v>NO</v>
      </c>
      <c r="R4258" t="str">
        <f t="shared" ca="1" si="1276"/>
        <v>NO</v>
      </c>
      <c r="S4258" t="b">
        <f t="shared" ca="1" si="1273"/>
        <v>0</v>
      </c>
      <c r="T4258" t="b">
        <f t="shared" ca="1" si="1274"/>
        <v>0</v>
      </c>
      <c r="U4258">
        <f t="shared" ca="1" si="1259"/>
        <v>1</v>
      </c>
      <c r="W4258" s="7"/>
      <c r="X4258" t="str">
        <f t="shared" ca="1" si="1261"/>
        <v>26</v>
      </c>
    </row>
    <row r="4259" spans="1:24" x14ac:dyDescent="0.3">
      <c r="A4259">
        <f t="shared" si="1262"/>
        <v>4258</v>
      </c>
      <c r="B4259" s="1">
        <v>41298</v>
      </c>
      <c r="C4259">
        <v>6019.35</v>
      </c>
      <c r="D4259">
        <f t="shared" si="1263"/>
        <v>-34.949999999999818</v>
      </c>
      <c r="E4259" t="str">
        <f t="shared" si="1264"/>
        <v/>
      </c>
      <c r="F4259" s="4">
        <f t="shared" si="1265"/>
        <v>-34.949999999999818</v>
      </c>
      <c r="G4259">
        <f t="shared" ca="1" si="1266"/>
        <v>0.29264285714285765</v>
      </c>
      <c r="H4259">
        <f t="shared" ca="1" si="1267"/>
        <v>0.28807142857142803</v>
      </c>
      <c r="I4259" s="4">
        <f t="shared" ca="1" si="1277"/>
        <v>1.0158690800892671</v>
      </c>
      <c r="J4259" s="8">
        <f t="shared" ca="1" si="1268"/>
        <v>50.393603936039447</v>
      </c>
      <c r="K4259" t="str">
        <f t="shared" ca="1" si="1269"/>
        <v>SELL</v>
      </c>
      <c r="L4259" t="str">
        <f t="shared" ca="1" si="1270"/>
        <v>NA</v>
      </c>
      <c r="M4259" t="str">
        <f t="shared" ca="1" si="1271"/>
        <v/>
      </c>
      <c r="N4259">
        <f t="shared" si="1260"/>
        <v>6019.35</v>
      </c>
      <c r="O4259">
        <f t="shared" ca="1" si="1272"/>
        <v>26</v>
      </c>
      <c r="Q4259" t="str">
        <f t="shared" ca="1" si="1275"/>
        <v>NO</v>
      </c>
      <c r="R4259" t="str">
        <f t="shared" ca="1" si="1276"/>
        <v>NO</v>
      </c>
      <c r="S4259" t="b">
        <f t="shared" ca="1" si="1273"/>
        <v>0</v>
      </c>
      <c r="T4259" t="b">
        <f t="shared" ca="1" si="1274"/>
        <v>0</v>
      </c>
      <c r="U4259">
        <f t="shared" ca="1" si="1259"/>
        <v>1</v>
      </c>
      <c r="W4259" s="7"/>
      <c r="X4259" t="str">
        <f t="shared" ca="1" si="1261"/>
        <v>26</v>
      </c>
    </row>
    <row r="4260" spans="1:24" x14ac:dyDescent="0.3">
      <c r="A4260">
        <f t="shared" si="1262"/>
        <v>4259</v>
      </c>
      <c r="B4260" s="1">
        <v>41299</v>
      </c>
      <c r="C4260">
        <v>6074.65</v>
      </c>
      <c r="D4260">
        <f t="shared" si="1263"/>
        <v>55.299999999999272</v>
      </c>
      <c r="E4260">
        <f t="shared" si="1264"/>
        <v>55.299999999999272</v>
      </c>
      <c r="F4260" s="4" t="str">
        <f t="shared" si="1265"/>
        <v/>
      </c>
      <c r="G4260">
        <f t="shared" ca="1" si="1266"/>
        <v>0.32518749999999952</v>
      </c>
      <c r="H4260">
        <f t="shared" ca="1" si="1267"/>
        <v>0.28983333333333272</v>
      </c>
      <c r="I4260" s="4">
        <f t="shared" ca="1" si="1277"/>
        <v>1.1219810235767689</v>
      </c>
      <c r="J4260" s="8">
        <f t="shared" ca="1" si="1268"/>
        <v>52.874225127875086</v>
      </c>
      <c r="K4260" t="str">
        <f t="shared" ca="1" si="1269"/>
        <v>SELL</v>
      </c>
      <c r="L4260" t="str">
        <f t="shared" ca="1" si="1270"/>
        <v>NA</v>
      </c>
      <c r="M4260" t="str">
        <f t="shared" ca="1" si="1271"/>
        <v/>
      </c>
      <c r="N4260">
        <f t="shared" si="1260"/>
        <v>6074.65</v>
      </c>
      <c r="O4260">
        <f t="shared" ca="1" si="1272"/>
        <v>26</v>
      </c>
      <c r="Q4260" t="str">
        <f t="shared" ca="1" si="1275"/>
        <v>NO</v>
      </c>
      <c r="R4260" t="str">
        <f t="shared" ca="1" si="1276"/>
        <v>NO</v>
      </c>
      <c r="S4260" t="b">
        <f t="shared" ca="1" si="1273"/>
        <v>0</v>
      </c>
      <c r="T4260" t="b">
        <f t="shared" ca="1" si="1274"/>
        <v>0</v>
      </c>
      <c r="U4260">
        <f t="shared" ca="1" si="1259"/>
        <v>1</v>
      </c>
      <c r="W4260" s="7"/>
      <c r="X4260" t="str">
        <f t="shared" ca="1" si="1261"/>
        <v>26</v>
      </c>
    </row>
    <row r="4261" spans="1:24" x14ac:dyDescent="0.3">
      <c r="A4261">
        <f t="shared" si="1262"/>
        <v>4260</v>
      </c>
      <c r="B4261" s="1">
        <v>41302</v>
      </c>
      <c r="C4261">
        <v>6074.8</v>
      </c>
      <c r="D4261">
        <f t="shared" si="1263"/>
        <v>0.1500000000005457</v>
      </c>
      <c r="E4261">
        <f t="shared" si="1264"/>
        <v>0.1500000000005457</v>
      </c>
      <c r="F4261" s="4" t="str">
        <f t="shared" si="1265"/>
        <v/>
      </c>
      <c r="G4261">
        <f t="shared" ca="1" si="1266"/>
        <v>0.30875000000000002</v>
      </c>
      <c r="H4261">
        <f t="shared" ca="1" si="1267"/>
        <v>0.28983333333333272</v>
      </c>
      <c r="I4261" s="4">
        <f t="shared" ca="1" si="1277"/>
        <v>1.0652673950546314</v>
      </c>
      <c r="J4261" s="8">
        <f t="shared" ca="1" si="1268"/>
        <v>51.580119727133557</v>
      </c>
      <c r="K4261" t="str">
        <f t="shared" ca="1" si="1269"/>
        <v>SELL</v>
      </c>
      <c r="L4261" t="str">
        <f t="shared" ca="1" si="1270"/>
        <v>NA</v>
      </c>
      <c r="M4261" t="str">
        <f t="shared" ca="1" si="1271"/>
        <v/>
      </c>
      <c r="N4261">
        <f t="shared" si="1260"/>
        <v>6074.8</v>
      </c>
      <c r="O4261">
        <f t="shared" ca="1" si="1272"/>
        <v>26</v>
      </c>
      <c r="Q4261" t="str">
        <f t="shared" ca="1" si="1275"/>
        <v>NO</v>
      </c>
      <c r="R4261" t="str">
        <f t="shared" ca="1" si="1276"/>
        <v>NO</v>
      </c>
      <c r="S4261" t="b">
        <f t="shared" ca="1" si="1273"/>
        <v>0</v>
      </c>
      <c r="T4261" t="b">
        <f t="shared" ca="1" si="1274"/>
        <v>0</v>
      </c>
      <c r="U4261">
        <f t="shared" ca="1" si="1259"/>
        <v>1</v>
      </c>
      <c r="W4261" s="7"/>
      <c r="X4261" t="str">
        <f t="shared" ca="1" si="1261"/>
        <v>26</v>
      </c>
    </row>
    <row r="4262" spans="1:24" x14ac:dyDescent="0.3">
      <c r="A4262">
        <f t="shared" si="1262"/>
        <v>4261</v>
      </c>
      <c r="B4262" s="1">
        <v>41303</v>
      </c>
      <c r="C4262">
        <v>6049.9</v>
      </c>
      <c r="D4262">
        <f t="shared" si="1263"/>
        <v>-24.900000000000546</v>
      </c>
      <c r="E4262" t="str">
        <f t="shared" si="1264"/>
        <v/>
      </c>
      <c r="F4262" s="4">
        <f t="shared" si="1265"/>
        <v>-24.900000000000546</v>
      </c>
      <c r="G4262">
        <f t="shared" ca="1" si="1266"/>
        <v>0.30875000000000002</v>
      </c>
      <c r="H4262">
        <f t="shared" ca="1" si="1267"/>
        <v>0.28100000000000064</v>
      </c>
      <c r="I4262" s="4">
        <f t="shared" ca="1" si="1277"/>
        <v>1.0987544483985741</v>
      </c>
      <c r="J4262" s="8">
        <f t="shared" ca="1" si="1268"/>
        <v>52.352691818567131</v>
      </c>
      <c r="K4262" t="str">
        <f t="shared" ca="1" si="1269"/>
        <v>SELL</v>
      </c>
      <c r="L4262" t="str">
        <f t="shared" ca="1" si="1270"/>
        <v>NA</v>
      </c>
      <c r="M4262" t="str">
        <f t="shared" ca="1" si="1271"/>
        <v/>
      </c>
      <c r="N4262">
        <f t="shared" si="1260"/>
        <v>6049.9</v>
      </c>
      <c r="O4262">
        <f t="shared" ca="1" si="1272"/>
        <v>26</v>
      </c>
      <c r="Q4262" t="str">
        <f t="shared" ca="1" si="1275"/>
        <v>NO</v>
      </c>
      <c r="R4262" t="str">
        <f t="shared" ca="1" si="1276"/>
        <v>NO</v>
      </c>
      <c r="S4262" t="b">
        <f t="shared" ca="1" si="1273"/>
        <v>0</v>
      </c>
      <c r="T4262" t="b">
        <f t="shared" ca="1" si="1274"/>
        <v>0</v>
      </c>
      <c r="U4262">
        <f t="shared" ca="1" si="1259"/>
        <v>1</v>
      </c>
      <c r="W4262" s="7"/>
      <c r="X4262" t="str">
        <f t="shared" ca="1" si="1261"/>
        <v>26</v>
      </c>
    </row>
    <row r="4263" spans="1:24" x14ac:dyDescent="0.3">
      <c r="A4263">
        <f t="shared" si="1262"/>
        <v>4262</v>
      </c>
      <c r="B4263" s="1">
        <v>41304</v>
      </c>
      <c r="C4263">
        <v>6055.75</v>
      </c>
      <c r="D4263">
        <f t="shared" si="1263"/>
        <v>5.8500000000003638</v>
      </c>
      <c r="E4263">
        <f t="shared" si="1264"/>
        <v>5.8500000000003638</v>
      </c>
      <c r="F4263" s="4" t="str">
        <f t="shared" si="1265"/>
        <v/>
      </c>
      <c r="G4263">
        <f t="shared" ca="1" si="1266"/>
        <v>0.28094444444444483</v>
      </c>
      <c r="H4263">
        <f t="shared" ca="1" si="1267"/>
        <v>0.33149999999999996</v>
      </c>
      <c r="I4263" s="4">
        <f t="shared" ca="1" si="1277"/>
        <v>0.8474945533769076</v>
      </c>
      <c r="J4263" s="8">
        <f t="shared" ca="1" si="1268"/>
        <v>45.872641509433997</v>
      </c>
      <c r="K4263" t="str">
        <f t="shared" ca="1" si="1269"/>
        <v>SELL</v>
      </c>
      <c r="L4263" t="str">
        <f t="shared" ca="1" si="1270"/>
        <v>NA</v>
      </c>
      <c r="M4263" t="str">
        <f t="shared" ca="1" si="1271"/>
        <v/>
      </c>
      <c r="N4263">
        <f t="shared" si="1260"/>
        <v>6055.75</v>
      </c>
      <c r="O4263">
        <f t="shared" ca="1" si="1272"/>
        <v>26</v>
      </c>
      <c r="Q4263" t="str">
        <f t="shared" ca="1" si="1275"/>
        <v>NO</v>
      </c>
      <c r="R4263" t="str">
        <f t="shared" ca="1" si="1276"/>
        <v>NO</v>
      </c>
      <c r="S4263" t="b">
        <f t="shared" ca="1" si="1273"/>
        <v>0</v>
      </c>
      <c r="T4263" t="b">
        <f t="shared" ca="1" si="1274"/>
        <v>0</v>
      </c>
      <c r="U4263">
        <f t="shared" ca="1" si="1259"/>
        <v>1</v>
      </c>
      <c r="W4263" s="7"/>
      <c r="X4263" t="str">
        <f t="shared" ca="1" si="1261"/>
        <v>26</v>
      </c>
    </row>
    <row r="4264" spans="1:24" x14ac:dyDescent="0.3">
      <c r="A4264">
        <f t="shared" si="1262"/>
        <v>4263</v>
      </c>
      <c r="B4264" s="1">
        <v>41305</v>
      </c>
      <c r="C4264">
        <v>6034.75</v>
      </c>
      <c r="D4264">
        <f t="shared" si="1263"/>
        <v>-21</v>
      </c>
      <c r="E4264" t="str">
        <f t="shared" si="1264"/>
        <v/>
      </c>
      <c r="F4264" s="4">
        <f t="shared" si="1265"/>
        <v>-21</v>
      </c>
      <c r="G4264">
        <f t="shared" ca="1" si="1266"/>
        <v>0.28094444444444483</v>
      </c>
      <c r="H4264">
        <f t="shared" ca="1" si="1267"/>
        <v>0.3388000000000011</v>
      </c>
      <c r="I4264" s="4">
        <f t="shared" ca="1" si="1277"/>
        <v>0.82923389741571407</v>
      </c>
      <c r="J4264" s="8">
        <f t="shared" ca="1" si="1268"/>
        <v>45.332305430553767</v>
      </c>
      <c r="K4264" t="str">
        <f t="shared" ca="1" si="1269"/>
        <v>SELL</v>
      </c>
      <c r="L4264" t="str">
        <f t="shared" ca="1" si="1270"/>
        <v>NA</v>
      </c>
      <c r="M4264" t="str">
        <f t="shared" ca="1" si="1271"/>
        <v/>
      </c>
      <c r="N4264">
        <f t="shared" si="1260"/>
        <v>6034.75</v>
      </c>
      <c r="O4264">
        <f t="shared" ca="1" si="1272"/>
        <v>26</v>
      </c>
      <c r="Q4264" t="str">
        <f t="shared" ca="1" si="1275"/>
        <v>NO</v>
      </c>
      <c r="R4264" t="str">
        <f t="shared" ca="1" si="1276"/>
        <v>NO</v>
      </c>
      <c r="S4264" t="b">
        <f t="shared" ca="1" si="1273"/>
        <v>0</v>
      </c>
      <c r="T4264" t="b">
        <f t="shared" ca="1" si="1274"/>
        <v>0</v>
      </c>
      <c r="U4264">
        <f t="shared" ca="1" si="1259"/>
        <v>1</v>
      </c>
      <c r="W4264" s="7"/>
      <c r="X4264" t="str">
        <f t="shared" ca="1" si="1261"/>
        <v>26</v>
      </c>
    </row>
    <row r="4265" spans="1:24" x14ac:dyDescent="0.3">
      <c r="A4265">
        <f t="shared" si="1262"/>
        <v>4264</v>
      </c>
      <c r="B4265" s="1">
        <v>41306</v>
      </c>
      <c r="C4265">
        <v>5998.9</v>
      </c>
      <c r="D4265">
        <f t="shared" si="1263"/>
        <v>-35.850000000000364</v>
      </c>
      <c r="E4265" t="str">
        <f t="shared" si="1264"/>
        <v/>
      </c>
      <c r="F4265" s="4">
        <f t="shared" si="1265"/>
        <v>-35.850000000000364</v>
      </c>
      <c r="G4265">
        <f t="shared" ca="1" si="1266"/>
        <v>0.22512500000000046</v>
      </c>
      <c r="H4265">
        <f t="shared" ca="1" si="1267"/>
        <v>0.34208333333333485</v>
      </c>
      <c r="I4265" s="4">
        <f t="shared" ca="1" si="1277"/>
        <v>0.65809987819731874</v>
      </c>
      <c r="J4265" s="8">
        <f t="shared" ca="1" si="1268"/>
        <v>39.690002203775748</v>
      </c>
      <c r="K4265" t="str">
        <f t="shared" ca="1" si="1269"/>
        <v>SELL</v>
      </c>
      <c r="L4265" t="str">
        <f t="shared" ca="1" si="1270"/>
        <v>NA</v>
      </c>
      <c r="M4265" t="str">
        <f t="shared" ca="1" si="1271"/>
        <v/>
      </c>
      <c r="N4265">
        <f t="shared" si="1260"/>
        <v>5998.9</v>
      </c>
      <c r="O4265">
        <f t="shared" ca="1" si="1272"/>
        <v>26</v>
      </c>
      <c r="Q4265" t="str">
        <f t="shared" ca="1" si="1275"/>
        <v>NO</v>
      </c>
      <c r="R4265" t="str">
        <f t="shared" ca="1" si="1276"/>
        <v>NO</v>
      </c>
      <c r="S4265" t="b">
        <f t="shared" ca="1" si="1273"/>
        <v>0</v>
      </c>
      <c r="T4265" t="b">
        <f t="shared" ca="1" si="1274"/>
        <v>0</v>
      </c>
      <c r="U4265">
        <f t="shared" ca="1" si="1259"/>
        <v>1</v>
      </c>
      <c r="W4265" s="7"/>
      <c r="X4265" t="str">
        <f t="shared" ca="1" si="1261"/>
        <v>26</v>
      </c>
    </row>
    <row r="4266" spans="1:24" x14ac:dyDescent="0.3">
      <c r="A4266">
        <f t="shared" si="1262"/>
        <v>4265</v>
      </c>
      <c r="B4266" s="1">
        <v>41309</v>
      </c>
      <c r="C4266">
        <v>5987.25</v>
      </c>
      <c r="D4266">
        <f t="shared" si="1263"/>
        <v>-11.649999999999636</v>
      </c>
      <c r="E4266" t="str">
        <f t="shared" si="1264"/>
        <v/>
      </c>
      <c r="F4266" s="4">
        <f t="shared" si="1265"/>
        <v>-11.649999999999636</v>
      </c>
      <c r="G4266">
        <f t="shared" ca="1" si="1266"/>
        <v>0.21078571428571455</v>
      </c>
      <c r="H4266">
        <f t="shared" ca="1" si="1267"/>
        <v>0.30985714285714361</v>
      </c>
      <c r="I4266" s="4">
        <f t="shared" ca="1" si="1277"/>
        <v>0.68026740433379362</v>
      </c>
      <c r="J4266" s="8">
        <f t="shared" ca="1" si="1268"/>
        <v>40.485663328302898</v>
      </c>
      <c r="K4266" t="str">
        <f t="shared" ca="1" si="1269"/>
        <v>SELL</v>
      </c>
      <c r="L4266" t="str">
        <f t="shared" ca="1" si="1270"/>
        <v>NA</v>
      </c>
      <c r="M4266" t="str">
        <f t="shared" ca="1" si="1271"/>
        <v/>
      </c>
      <c r="N4266">
        <f t="shared" si="1260"/>
        <v>5987.25</v>
      </c>
      <c r="O4266">
        <f t="shared" ca="1" si="1272"/>
        <v>26</v>
      </c>
      <c r="Q4266" t="str">
        <f t="shared" ca="1" si="1275"/>
        <v>NO</v>
      </c>
      <c r="R4266" t="str">
        <f t="shared" ca="1" si="1276"/>
        <v>NO</v>
      </c>
      <c r="S4266" t="b">
        <f t="shared" ca="1" si="1273"/>
        <v>0</v>
      </c>
      <c r="T4266" t="b">
        <f t="shared" ca="1" si="1274"/>
        <v>0</v>
      </c>
      <c r="U4266">
        <f t="shared" ca="1" si="1259"/>
        <v>1</v>
      </c>
      <c r="W4266" s="7"/>
      <c r="X4266" t="str">
        <f t="shared" ca="1" si="1261"/>
        <v>26</v>
      </c>
    </row>
    <row r="4267" spans="1:24" x14ac:dyDescent="0.3">
      <c r="A4267">
        <f t="shared" si="1262"/>
        <v>4266</v>
      </c>
      <c r="B4267" s="1">
        <v>41310</v>
      </c>
      <c r="C4267">
        <v>5956.9</v>
      </c>
      <c r="D4267">
        <f t="shared" si="1263"/>
        <v>-30.350000000000364</v>
      </c>
      <c r="E4267" t="str">
        <f t="shared" si="1264"/>
        <v/>
      </c>
      <c r="F4267" s="4">
        <f t="shared" si="1265"/>
        <v>-30.350000000000364</v>
      </c>
      <c r="G4267">
        <f t="shared" ca="1" si="1266"/>
        <v>0.21078571428571455</v>
      </c>
      <c r="H4267">
        <f t="shared" ca="1" si="1267"/>
        <v>0.2750000000000013</v>
      </c>
      <c r="I4267" s="4">
        <f t="shared" ca="1" si="1277"/>
        <v>0.76649350649350378</v>
      </c>
      <c r="J4267" s="8">
        <f t="shared" ca="1" si="1268"/>
        <v>43.390677841493805</v>
      </c>
      <c r="K4267" t="str">
        <f t="shared" ca="1" si="1269"/>
        <v>SELL</v>
      </c>
      <c r="L4267" t="str">
        <f t="shared" ca="1" si="1270"/>
        <v>NA</v>
      </c>
      <c r="M4267" t="str">
        <f t="shared" ca="1" si="1271"/>
        <v/>
      </c>
      <c r="N4267">
        <f t="shared" si="1260"/>
        <v>5956.9</v>
      </c>
      <c r="O4267">
        <f t="shared" ca="1" si="1272"/>
        <v>26</v>
      </c>
      <c r="Q4267" t="str">
        <f t="shared" ca="1" si="1275"/>
        <v>NO</v>
      </c>
      <c r="R4267" t="str">
        <f t="shared" ca="1" si="1276"/>
        <v>NO</v>
      </c>
      <c r="S4267" t="b">
        <f t="shared" ca="1" si="1273"/>
        <v>0</v>
      </c>
      <c r="T4267" t="b">
        <f t="shared" ca="1" si="1274"/>
        <v>0</v>
      </c>
      <c r="U4267">
        <f t="shared" ca="1" si="1259"/>
        <v>1</v>
      </c>
      <c r="W4267" s="7"/>
      <c r="X4267" t="str">
        <f t="shared" ca="1" si="1261"/>
        <v>26</v>
      </c>
    </row>
    <row r="4268" spans="1:24" x14ac:dyDescent="0.3">
      <c r="A4268">
        <f t="shared" si="1262"/>
        <v>4267</v>
      </c>
      <c r="B4268" s="1">
        <v>41311</v>
      </c>
      <c r="C4268">
        <v>5959.2</v>
      </c>
      <c r="D4268">
        <f t="shared" si="1263"/>
        <v>2.3000000000001819</v>
      </c>
      <c r="E4268">
        <f t="shared" si="1264"/>
        <v>2.3000000000001819</v>
      </c>
      <c r="F4268" s="4" t="str">
        <f t="shared" si="1265"/>
        <v/>
      </c>
      <c r="G4268">
        <f t="shared" ca="1" si="1266"/>
        <v>0.160714285714287</v>
      </c>
      <c r="H4268">
        <f t="shared" ca="1" si="1267"/>
        <v>0.2750000000000013</v>
      </c>
      <c r="I4268" s="4">
        <f t="shared" ca="1" si="1277"/>
        <v>0.58441558441558639</v>
      </c>
      <c r="J4268" s="8">
        <f t="shared" ca="1" si="1268"/>
        <v>36.885245901639429</v>
      </c>
      <c r="K4268" t="str">
        <f t="shared" ca="1" si="1269"/>
        <v>SELL</v>
      </c>
      <c r="L4268" t="str">
        <f t="shared" ca="1" si="1270"/>
        <v>NA</v>
      </c>
      <c r="M4268" t="str">
        <f t="shared" ca="1" si="1271"/>
        <v/>
      </c>
      <c r="N4268">
        <f t="shared" si="1260"/>
        <v>5959.2</v>
      </c>
      <c r="O4268">
        <f t="shared" ca="1" si="1272"/>
        <v>26</v>
      </c>
      <c r="Q4268" t="str">
        <f t="shared" ca="1" si="1275"/>
        <v>NO</v>
      </c>
      <c r="R4268" t="str">
        <f t="shared" ca="1" si="1276"/>
        <v>NO</v>
      </c>
      <c r="S4268" t="b">
        <f t="shared" ca="1" si="1273"/>
        <v>0</v>
      </c>
      <c r="T4268" t="b">
        <f t="shared" ca="1" si="1274"/>
        <v>0</v>
      </c>
      <c r="U4268">
        <f t="shared" ca="1" si="1259"/>
        <v>1</v>
      </c>
      <c r="W4268" s="7"/>
      <c r="X4268" t="str">
        <f t="shared" ca="1" si="1261"/>
        <v>26</v>
      </c>
    </row>
    <row r="4269" spans="1:24" x14ac:dyDescent="0.3">
      <c r="A4269">
        <f t="shared" si="1262"/>
        <v>4268</v>
      </c>
      <c r="B4269" s="1">
        <v>41312</v>
      </c>
      <c r="C4269">
        <v>5938.8</v>
      </c>
      <c r="D4269">
        <f t="shared" si="1263"/>
        <v>-20.399999999999636</v>
      </c>
      <c r="E4269" t="str">
        <f t="shared" si="1264"/>
        <v/>
      </c>
      <c r="F4269" s="4">
        <f t="shared" si="1265"/>
        <v>-20.399999999999636</v>
      </c>
      <c r="G4269">
        <f t="shared" ca="1" si="1266"/>
        <v>0.14550000000000182</v>
      </c>
      <c r="H4269">
        <f t="shared" ca="1" si="1267"/>
        <v>0.26612500000000067</v>
      </c>
      <c r="I4269" s="4">
        <f t="shared" ca="1" si="1277"/>
        <v>0.54673555659934792</v>
      </c>
      <c r="J4269" s="8">
        <f t="shared" ca="1" si="1268"/>
        <v>35.347707257819849</v>
      </c>
      <c r="K4269" t="str">
        <f t="shared" ca="1" si="1269"/>
        <v>SELL</v>
      </c>
      <c r="L4269" t="str">
        <f t="shared" ca="1" si="1270"/>
        <v>NA</v>
      </c>
      <c r="M4269" t="str">
        <f t="shared" ca="1" si="1271"/>
        <v/>
      </c>
      <c r="N4269">
        <f t="shared" si="1260"/>
        <v>5938.8</v>
      </c>
      <c r="O4269">
        <f t="shared" ca="1" si="1272"/>
        <v>26</v>
      </c>
      <c r="Q4269" t="str">
        <f t="shared" ca="1" si="1275"/>
        <v>NO</v>
      </c>
      <c r="R4269" t="str">
        <f t="shared" ca="1" si="1276"/>
        <v>NO</v>
      </c>
      <c r="S4269" t="b">
        <f t="shared" ca="1" si="1273"/>
        <v>0</v>
      </c>
      <c r="T4269" t="b">
        <f t="shared" ca="1" si="1274"/>
        <v>0</v>
      </c>
      <c r="U4269">
        <f t="shared" ca="1" si="1259"/>
        <v>1</v>
      </c>
      <c r="W4269" s="7"/>
      <c r="X4269" t="str">
        <f t="shared" ca="1" si="1261"/>
        <v>26</v>
      </c>
    </row>
    <row r="4270" spans="1:24" x14ac:dyDescent="0.3">
      <c r="A4270">
        <f t="shared" si="1262"/>
        <v>4269</v>
      </c>
      <c r="B4270" s="1">
        <v>41313</v>
      </c>
      <c r="C4270">
        <v>5903.5</v>
      </c>
      <c r="D4270">
        <f t="shared" si="1263"/>
        <v>-35.300000000000182</v>
      </c>
      <c r="E4270" t="str">
        <f t="shared" si="1264"/>
        <v/>
      </c>
      <c r="F4270" s="4">
        <f t="shared" si="1265"/>
        <v>-35.300000000000182</v>
      </c>
      <c r="G4270">
        <f t="shared" ca="1" si="1266"/>
        <v>0.13880000000000109</v>
      </c>
      <c r="H4270">
        <f t="shared" ca="1" si="1267"/>
        <v>0.27577777777777857</v>
      </c>
      <c r="I4270" s="4">
        <f t="shared" ca="1" si="1277"/>
        <v>0.50330378726833447</v>
      </c>
      <c r="J4270" s="8">
        <f t="shared" ca="1" si="1268"/>
        <v>33.479845626072148</v>
      </c>
      <c r="K4270" t="str">
        <f t="shared" ca="1" si="1269"/>
        <v>SELL</v>
      </c>
      <c r="L4270" t="str">
        <f t="shared" ca="1" si="1270"/>
        <v>NA</v>
      </c>
      <c r="M4270" t="str">
        <f t="shared" ca="1" si="1271"/>
        <v/>
      </c>
      <c r="N4270">
        <f t="shared" si="1260"/>
        <v>5903.5</v>
      </c>
      <c r="O4270">
        <f t="shared" ca="1" si="1272"/>
        <v>26</v>
      </c>
      <c r="Q4270" t="str">
        <f t="shared" ca="1" si="1275"/>
        <v>NO</v>
      </c>
      <c r="R4270" t="str">
        <f t="shared" ca="1" si="1276"/>
        <v>NO</v>
      </c>
      <c r="S4270" t="b">
        <f t="shared" ca="1" si="1273"/>
        <v>0</v>
      </c>
      <c r="T4270" t="b">
        <f t="shared" ca="1" si="1274"/>
        <v>0</v>
      </c>
      <c r="U4270">
        <f t="shared" ca="1" si="1259"/>
        <v>1</v>
      </c>
      <c r="W4270" s="7"/>
      <c r="X4270" t="str">
        <f t="shared" ca="1" si="1261"/>
        <v>26</v>
      </c>
    </row>
    <row r="4271" spans="1:24" x14ac:dyDescent="0.3">
      <c r="A4271">
        <f t="shared" si="1262"/>
        <v>4270</v>
      </c>
      <c r="B4271" s="1">
        <v>41316</v>
      </c>
      <c r="C4271">
        <v>5897.85</v>
      </c>
      <c r="D4271">
        <f t="shared" si="1263"/>
        <v>-5.6499999999996362</v>
      </c>
      <c r="E4271" t="str">
        <f t="shared" si="1264"/>
        <v/>
      </c>
      <c r="F4271" s="4">
        <f t="shared" si="1265"/>
        <v>-5.6499999999996362</v>
      </c>
      <c r="G4271">
        <f t="shared" ca="1" si="1266"/>
        <v>0.13880000000000109</v>
      </c>
      <c r="H4271">
        <f t="shared" ca="1" si="1267"/>
        <v>0.24450000000000022</v>
      </c>
      <c r="I4271" s="4">
        <f t="shared" ca="1" si="1277"/>
        <v>0.56768916155419613</v>
      </c>
      <c r="J4271" s="8">
        <f t="shared" ca="1" si="1268"/>
        <v>36.211844508218263</v>
      </c>
      <c r="K4271" t="str">
        <f t="shared" ca="1" si="1269"/>
        <v>SELL</v>
      </c>
      <c r="L4271" t="str">
        <f t="shared" ca="1" si="1270"/>
        <v>NA</v>
      </c>
      <c r="M4271" t="str">
        <f t="shared" ca="1" si="1271"/>
        <v/>
      </c>
      <c r="N4271">
        <f t="shared" si="1260"/>
        <v>5897.85</v>
      </c>
      <c r="O4271">
        <f t="shared" ca="1" si="1272"/>
        <v>26</v>
      </c>
      <c r="Q4271" t="str">
        <f t="shared" ca="1" si="1275"/>
        <v>NO</v>
      </c>
      <c r="R4271" t="str">
        <f t="shared" ca="1" si="1276"/>
        <v>NO</v>
      </c>
      <c r="S4271" t="b">
        <f t="shared" ca="1" si="1273"/>
        <v>0</v>
      </c>
      <c r="T4271" t="b">
        <f t="shared" ca="1" si="1274"/>
        <v>0</v>
      </c>
      <c r="U4271">
        <f t="shared" ca="1" si="1259"/>
        <v>1</v>
      </c>
      <c r="W4271" s="7"/>
      <c r="X4271" t="str">
        <f t="shared" ca="1" si="1261"/>
        <v>26</v>
      </c>
    </row>
    <row r="4272" spans="1:24" x14ac:dyDescent="0.3">
      <c r="A4272">
        <f t="shared" si="1262"/>
        <v>4271</v>
      </c>
      <c r="B4272" s="1">
        <v>41317</v>
      </c>
      <c r="C4272">
        <v>5922.5</v>
      </c>
      <c r="D4272">
        <f t="shared" si="1263"/>
        <v>24.649999999999636</v>
      </c>
      <c r="E4272">
        <f t="shared" si="1264"/>
        <v>24.649999999999636</v>
      </c>
      <c r="F4272" s="4" t="str">
        <f t="shared" si="1265"/>
        <v/>
      </c>
      <c r="G4272">
        <f t="shared" ca="1" si="1266"/>
        <v>0.17649999999999999</v>
      </c>
      <c r="H4272">
        <f t="shared" ca="1" si="1267"/>
        <v>0.24450000000000022</v>
      </c>
      <c r="I4272" s="4">
        <f t="shared" ca="1" si="1277"/>
        <v>0.72188139059304635</v>
      </c>
      <c r="J4272" s="8">
        <f t="shared" ca="1" si="1268"/>
        <v>41.92399049881233</v>
      </c>
      <c r="K4272" t="str">
        <f t="shared" ca="1" si="1269"/>
        <v>SELL</v>
      </c>
      <c r="L4272" t="str">
        <f t="shared" ca="1" si="1270"/>
        <v>NA</v>
      </c>
      <c r="M4272" t="str">
        <f t="shared" ca="1" si="1271"/>
        <v/>
      </c>
      <c r="N4272">
        <f t="shared" si="1260"/>
        <v>5922.5</v>
      </c>
      <c r="O4272">
        <f t="shared" ca="1" si="1272"/>
        <v>26</v>
      </c>
      <c r="Q4272" t="str">
        <f t="shared" ca="1" si="1275"/>
        <v>NO</v>
      </c>
      <c r="R4272" t="str">
        <f t="shared" ca="1" si="1276"/>
        <v>NO</v>
      </c>
      <c r="S4272" t="b">
        <f t="shared" ca="1" si="1273"/>
        <v>0</v>
      </c>
      <c r="T4272" t="b">
        <f t="shared" ca="1" si="1274"/>
        <v>0</v>
      </c>
      <c r="U4272">
        <f t="shared" ca="1" si="1259"/>
        <v>1</v>
      </c>
      <c r="W4272" s="7"/>
      <c r="X4272" t="str">
        <f t="shared" ca="1" si="1261"/>
        <v>26</v>
      </c>
    </row>
    <row r="4273" spans="1:24" x14ac:dyDescent="0.3">
      <c r="A4273">
        <f t="shared" si="1262"/>
        <v>4272</v>
      </c>
      <c r="B4273" s="1">
        <v>41318</v>
      </c>
      <c r="C4273">
        <v>5932.95</v>
      </c>
      <c r="D4273">
        <f t="shared" si="1263"/>
        <v>10.449999999999818</v>
      </c>
      <c r="E4273">
        <f t="shared" si="1264"/>
        <v>10.449999999999818</v>
      </c>
      <c r="F4273" s="4" t="str">
        <f t="shared" si="1265"/>
        <v/>
      </c>
      <c r="G4273">
        <f t="shared" ca="1" si="1266"/>
        <v>0.1644999999999997</v>
      </c>
      <c r="H4273">
        <f t="shared" ca="1" si="1267"/>
        <v>0.23137500000000044</v>
      </c>
      <c r="I4273" s="4">
        <f t="shared" ca="1" si="1277"/>
        <v>0.71096704484062401</v>
      </c>
      <c r="J4273" s="8">
        <f t="shared" ca="1" si="1268"/>
        <v>41.55352068203338</v>
      </c>
      <c r="K4273" t="str">
        <f t="shared" ca="1" si="1269"/>
        <v>SELL</v>
      </c>
      <c r="L4273" t="str">
        <f t="shared" ca="1" si="1270"/>
        <v>NA</v>
      </c>
      <c r="M4273" t="str">
        <f t="shared" ca="1" si="1271"/>
        <v/>
      </c>
      <c r="N4273">
        <f t="shared" si="1260"/>
        <v>5932.95</v>
      </c>
      <c r="O4273">
        <f t="shared" ca="1" si="1272"/>
        <v>26</v>
      </c>
      <c r="Q4273" t="str">
        <f t="shared" ca="1" si="1275"/>
        <v>NO</v>
      </c>
      <c r="R4273" t="str">
        <f t="shared" ca="1" si="1276"/>
        <v>NO</v>
      </c>
      <c r="S4273" t="b">
        <f t="shared" ca="1" si="1273"/>
        <v>0</v>
      </c>
      <c r="T4273" t="b">
        <f t="shared" ca="1" si="1274"/>
        <v>0</v>
      </c>
      <c r="U4273">
        <f t="shared" ca="1" si="1259"/>
        <v>1</v>
      </c>
      <c r="W4273" s="7"/>
      <c r="X4273" t="str">
        <f t="shared" ca="1" si="1261"/>
        <v>26</v>
      </c>
    </row>
    <row r="4274" spans="1:24" x14ac:dyDescent="0.3">
      <c r="A4274">
        <f t="shared" si="1262"/>
        <v>4273</v>
      </c>
      <c r="B4274" s="1">
        <v>41319</v>
      </c>
      <c r="C4274">
        <v>5896.95</v>
      </c>
      <c r="D4274">
        <f t="shared" si="1263"/>
        <v>-36</v>
      </c>
      <c r="E4274" t="str">
        <f t="shared" si="1264"/>
        <v/>
      </c>
      <c r="F4274" s="4">
        <f t="shared" si="1265"/>
        <v>-36</v>
      </c>
      <c r="G4274">
        <f t="shared" ca="1" si="1266"/>
        <v>8.6800000000001098E-2</v>
      </c>
      <c r="H4274">
        <f t="shared" ca="1" si="1267"/>
        <v>0.24566666666666706</v>
      </c>
      <c r="I4274" s="4">
        <f t="shared" ca="1" si="1277"/>
        <v>0.35332428765264978</v>
      </c>
      <c r="J4274" s="8">
        <f t="shared" ca="1" si="1268"/>
        <v>26.107880489272333</v>
      </c>
      <c r="K4274" t="str">
        <f t="shared" ca="1" si="1269"/>
        <v>BUY</v>
      </c>
      <c r="L4274" t="str">
        <f t="shared" ca="1" si="1270"/>
        <v>BUY</v>
      </c>
      <c r="M4274" t="str">
        <f t="shared" ca="1" si="1271"/>
        <v>BUY</v>
      </c>
      <c r="N4274">
        <f t="shared" si="1260"/>
        <v>5896.95</v>
      </c>
      <c r="O4274">
        <f t="shared" ca="1" si="1272"/>
        <v>27</v>
      </c>
      <c r="Q4274" t="str">
        <f t="shared" ca="1" si="1275"/>
        <v>YES</v>
      </c>
      <c r="R4274" t="str">
        <f t="shared" ca="1" si="1276"/>
        <v>NO</v>
      </c>
      <c r="S4274" t="b">
        <f t="shared" ca="1" si="1273"/>
        <v>0</v>
      </c>
      <c r="T4274" t="b">
        <f t="shared" ca="1" si="1274"/>
        <v>0</v>
      </c>
      <c r="U4274">
        <f t="shared" ca="1" si="1259"/>
        <v>1</v>
      </c>
      <c r="W4274" s="7"/>
      <c r="X4274" t="str">
        <f t="shared" ca="1" si="1261"/>
        <v>BUY27</v>
      </c>
    </row>
    <row r="4275" spans="1:24" x14ac:dyDescent="0.3">
      <c r="A4275">
        <f t="shared" si="1262"/>
        <v>4274</v>
      </c>
      <c r="B4275" s="1">
        <v>41320</v>
      </c>
      <c r="C4275">
        <v>5887.4</v>
      </c>
      <c r="D4275">
        <f t="shared" si="1263"/>
        <v>-9.5500000000001819</v>
      </c>
      <c r="E4275" t="str">
        <f t="shared" si="1264"/>
        <v/>
      </c>
      <c r="F4275" s="4">
        <f t="shared" si="1265"/>
        <v>-9.5500000000001819</v>
      </c>
      <c r="G4275">
        <f t="shared" ca="1" si="1266"/>
        <v>0.108125</v>
      </c>
      <c r="H4275">
        <f t="shared" ca="1" si="1267"/>
        <v>0.23065000000000055</v>
      </c>
      <c r="I4275" s="4">
        <f t="shared" ca="1" si="1277"/>
        <v>0.46878387166702684</v>
      </c>
      <c r="J4275" s="8">
        <f t="shared" ca="1" si="1268"/>
        <v>31.916463729613994</v>
      </c>
      <c r="K4275" t="str">
        <f t="shared" ca="1" si="1269"/>
        <v>BUY</v>
      </c>
      <c r="L4275" t="str">
        <f t="shared" ca="1" si="1270"/>
        <v>HOLD</v>
      </c>
      <c r="M4275" t="str">
        <f t="shared" ca="1" si="1271"/>
        <v/>
      </c>
      <c r="N4275">
        <f t="shared" si="1260"/>
        <v>5887.4</v>
      </c>
      <c r="O4275">
        <f t="shared" ca="1" si="1272"/>
        <v>27</v>
      </c>
      <c r="Q4275" t="str">
        <f t="shared" ca="1" si="1275"/>
        <v>NO</v>
      </c>
      <c r="R4275" t="str">
        <f t="shared" ca="1" si="1276"/>
        <v>NO</v>
      </c>
      <c r="S4275" t="b">
        <f t="shared" ca="1" si="1273"/>
        <v>0</v>
      </c>
      <c r="T4275" t="b">
        <f t="shared" ca="1" si="1274"/>
        <v>0</v>
      </c>
      <c r="U4275">
        <f t="shared" ca="1" si="1259"/>
        <v>1</v>
      </c>
      <c r="W4275" s="7"/>
      <c r="X4275" t="str">
        <f t="shared" ca="1" si="1261"/>
        <v>27</v>
      </c>
    </row>
    <row r="4276" spans="1:24" x14ac:dyDescent="0.3">
      <c r="A4276">
        <f t="shared" si="1262"/>
        <v>4275</v>
      </c>
      <c r="B4276" s="1">
        <v>41323</v>
      </c>
      <c r="C4276">
        <v>5898.2</v>
      </c>
      <c r="D4276">
        <f t="shared" si="1263"/>
        <v>10.800000000000182</v>
      </c>
      <c r="E4276">
        <f t="shared" si="1264"/>
        <v>10.800000000000182</v>
      </c>
      <c r="F4276" s="4" t="str">
        <f t="shared" si="1265"/>
        <v/>
      </c>
      <c r="G4276">
        <f t="shared" ca="1" si="1266"/>
        <v>0.10810000000000036</v>
      </c>
      <c r="H4276">
        <f t="shared" ca="1" si="1267"/>
        <v>0.2286111111111111</v>
      </c>
      <c r="I4276" s="4">
        <f t="shared" ca="1" si="1277"/>
        <v>0.47285540704738921</v>
      </c>
      <c r="J4276" s="8">
        <f t="shared" ca="1" si="1268"/>
        <v>32.104672650475251</v>
      </c>
      <c r="K4276" t="str">
        <f t="shared" ca="1" si="1269"/>
        <v>BUY</v>
      </c>
      <c r="L4276" t="str">
        <f t="shared" ca="1" si="1270"/>
        <v>HOLD</v>
      </c>
      <c r="M4276" t="str">
        <f t="shared" ca="1" si="1271"/>
        <v/>
      </c>
      <c r="N4276">
        <f t="shared" si="1260"/>
        <v>5898.2</v>
      </c>
      <c r="O4276">
        <f t="shared" ca="1" si="1272"/>
        <v>27</v>
      </c>
      <c r="Q4276" t="str">
        <f t="shared" ca="1" si="1275"/>
        <v>NO</v>
      </c>
      <c r="R4276" t="str">
        <f t="shared" ca="1" si="1276"/>
        <v>NO</v>
      </c>
      <c r="S4276" t="b">
        <f t="shared" ca="1" si="1273"/>
        <v>0</v>
      </c>
      <c r="T4276" t="b">
        <f t="shared" ca="1" si="1274"/>
        <v>0</v>
      </c>
      <c r="U4276">
        <f t="shared" ca="1" si="1259"/>
        <v>1</v>
      </c>
      <c r="W4276" s="7"/>
      <c r="X4276" t="str">
        <f t="shared" ca="1" si="1261"/>
        <v>27</v>
      </c>
    </row>
    <row r="4277" spans="1:24" x14ac:dyDescent="0.3">
      <c r="A4277">
        <f t="shared" si="1262"/>
        <v>4276</v>
      </c>
      <c r="B4277" s="1">
        <v>41324</v>
      </c>
      <c r="C4277">
        <v>5939.7</v>
      </c>
      <c r="D4277">
        <f t="shared" si="1263"/>
        <v>41.5</v>
      </c>
      <c r="E4277">
        <f t="shared" si="1264"/>
        <v>41.5</v>
      </c>
      <c r="F4277" s="4" t="str">
        <f t="shared" si="1265"/>
        <v/>
      </c>
      <c r="G4277">
        <f t="shared" ca="1" si="1266"/>
        <v>0.17939999999999962</v>
      </c>
      <c r="H4277">
        <f t="shared" ca="1" si="1267"/>
        <v>0.2286111111111111</v>
      </c>
      <c r="I4277" s="4">
        <f t="shared" ca="1" si="1277"/>
        <v>0.78473876063183312</v>
      </c>
      <c r="J4277" s="8">
        <f t="shared" ca="1" si="1268"/>
        <v>43.969390811797012</v>
      </c>
      <c r="K4277" t="str">
        <f t="shared" ca="1" si="1269"/>
        <v>BUY</v>
      </c>
      <c r="L4277" t="str">
        <f t="shared" ca="1" si="1270"/>
        <v>HOLD</v>
      </c>
      <c r="M4277" t="str">
        <f t="shared" ca="1" si="1271"/>
        <v/>
      </c>
      <c r="N4277">
        <f t="shared" si="1260"/>
        <v>5939.7</v>
      </c>
      <c r="O4277">
        <f t="shared" ca="1" si="1272"/>
        <v>27</v>
      </c>
      <c r="Q4277" t="str">
        <f t="shared" ca="1" si="1275"/>
        <v>NO</v>
      </c>
      <c r="R4277" t="str">
        <f t="shared" ca="1" si="1276"/>
        <v>NO</v>
      </c>
      <c r="S4277" t="b">
        <f t="shared" ca="1" si="1273"/>
        <v>0</v>
      </c>
      <c r="T4277" t="b">
        <f t="shared" ca="1" si="1274"/>
        <v>0</v>
      </c>
      <c r="U4277">
        <f t="shared" ca="1" si="1259"/>
        <v>1</v>
      </c>
      <c r="W4277" s="7"/>
      <c r="X4277" t="str">
        <f t="shared" ca="1" si="1261"/>
        <v>27</v>
      </c>
    </row>
    <row r="4278" spans="1:24" x14ac:dyDescent="0.3">
      <c r="A4278">
        <f t="shared" si="1262"/>
        <v>4277</v>
      </c>
      <c r="B4278" s="1">
        <v>41325</v>
      </c>
      <c r="C4278">
        <v>5943.05</v>
      </c>
      <c r="D4278">
        <f t="shared" si="1263"/>
        <v>3.3500000000003638</v>
      </c>
      <c r="E4278">
        <f t="shared" si="1264"/>
        <v>3.3500000000003638</v>
      </c>
      <c r="F4278" s="4" t="str">
        <f t="shared" si="1265"/>
        <v/>
      </c>
      <c r="G4278">
        <f t="shared" ca="1" si="1266"/>
        <v>0.15508333333333363</v>
      </c>
      <c r="H4278">
        <f t="shared" ca="1" si="1267"/>
        <v>0.23093749999999999</v>
      </c>
      <c r="I4278" s="4">
        <f t="shared" ca="1" si="1277"/>
        <v>0.67153811456923906</v>
      </c>
      <c r="J4278" s="8">
        <f t="shared" ca="1" si="1268"/>
        <v>40.174861028657823</v>
      </c>
      <c r="K4278" t="str">
        <f t="shared" ca="1" si="1269"/>
        <v>BUY</v>
      </c>
      <c r="L4278" t="str">
        <f t="shared" ca="1" si="1270"/>
        <v>HOLD</v>
      </c>
      <c r="M4278" t="str">
        <f t="shared" ca="1" si="1271"/>
        <v/>
      </c>
      <c r="N4278">
        <f t="shared" si="1260"/>
        <v>5943.05</v>
      </c>
      <c r="O4278">
        <f t="shared" ca="1" si="1272"/>
        <v>27</v>
      </c>
      <c r="Q4278" t="str">
        <f t="shared" ca="1" si="1275"/>
        <v>NO</v>
      </c>
      <c r="R4278" t="str">
        <f t="shared" ca="1" si="1276"/>
        <v>NO</v>
      </c>
      <c r="S4278" t="b">
        <f t="shared" ca="1" si="1273"/>
        <v>0</v>
      </c>
      <c r="T4278" t="b">
        <f t="shared" ca="1" si="1274"/>
        <v>0</v>
      </c>
      <c r="U4278">
        <f t="shared" ca="1" si="1259"/>
        <v>1</v>
      </c>
      <c r="W4278" s="7"/>
      <c r="X4278" t="str">
        <f t="shared" ca="1" si="1261"/>
        <v>27</v>
      </c>
    </row>
    <row r="4279" spans="1:24" x14ac:dyDescent="0.3">
      <c r="A4279">
        <f t="shared" si="1262"/>
        <v>4278</v>
      </c>
      <c r="B4279" s="1">
        <v>41326</v>
      </c>
      <c r="C4279">
        <v>5852.25</v>
      </c>
      <c r="D4279">
        <f t="shared" si="1263"/>
        <v>-90.800000000000182</v>
      </c>
      <c r="E4279" t="str">
        <f t="shared" si="1264"/>
        <v/>
      </c>
      <c r="F4279" s="4">
        <f t="shared" si="1265"/>
        <v>-90.800000000000182</v>
      </c>
      <c r="G4279">
        <f t="shared" ca="1" si="1266"/>
        <v>0.15508333333333363</v>
      </c>
      <c r="H4279">
        <f t="shared" ca="1" si="1267"/>
        <v>0.29962499999999975</v>
      </c>
      <c r="I4279" s="4">
        <f t="shared" ca="1" si="1277"/>
        <v>0.51759143373661665</v>
      </c>
      <c r="J4279" s="8">
        <f t="shared" ca="1" si="1268"/>
        <v>34.106111976541811</v>
      </c>
      <c r="K4279" t="str">
        <f t="shared" ca="1" si="1269"/>
        <v>BUY</v>
      </c>
      <c r="L4279" t="str">
        <f t="shared" ca="1" si="1270"/>
        <v>HOLD</v>
      </c>
      <c r="M4279" t="str">
        <f t="shared" ca="1" si="1271"/>
        <v/>
      </c>
      <c r="N4279">
        <f t="shared" si="1260"/>
        <v>5852.25</v>
      </c>
      <c r="O4279">
        <f t="shared" ca="1" si="1272"/>
        <v>27</v>
      </c>
      <c r="Q4279" t="str">
        <f t="shared" ca="1" si="1275"/>
        <v>NO</v>
      </c>
      <c r="R4279" t="str">
        <f t="shared" ca="1" si="1276"/>
        <v>NO</v>
      </c>
      <c r="S4279" t="b">
        <f t="shared" ca="1" si="1273"/>
        <v>0</v>
      </c>
      <c r="T4279" t="b">
        <f t="shared" ca="1" si="1274"/>
        <v>0</v>
      </c>
      <c r="U4279">
        <f t="shared" ca="1" si="1259"/>
        <v>1</v>
      </c>
      <c r="W4279" s="7"/>
      <c r="X4279" t="str">
        <f t="shared" ca="1" si="1261"/>
        <v>27</v>
      </c>
    </row>
    <row r="4280" spans="1:24" x14ac:dyDescent="0.3">
      <c r="A4280">
        <f t="shared" si="1262"/>
        <v>4279</v>
      </c>
      <c r="B4280" s="1">
        <v>41327</v>
      </c>
      <c r="C4280">
        <v>5850.3</v>
      </c>
      <c r="D4280">
        <f t="shared" si="1263"/>
        <v>-1.9499999999998181</v>
      </c>
      <c r="E4280" t="str">
        <f t="shared" si="1264"/>
        <v/>
      </c>
      <c r="F4280" s="4">
        <f t="shared" si="1265"/>
        <v>-1.9499999999998181</v>
      </c>
      <c r="G4280">
        <f t="shared" ca="1" si="1266"/>
        <v>0.15508333333333363</v>
      </c>
      <c r="H4280">
        <f t="shared" ca="1" si="1267"/>
        <v>0.28749999999999998</v>
      </c>
      <c r="I4280" s="4">
        <f t="shared" ca="1" si="1277"/>
        <v>0.53942028985507351</v>
      </c>
      <c r="J4280" s="8">
        <f t="shared" ca="1" si="1268"/>
        <v>35.040482018452309</v>
      </c>
      <c r="K4280" t="str">
        <f t="shared" ca="1" si="1269"/>
        <v>BUY</v>
      </c>
      <c r="L4280" t="str">
        <f t="shared" ca="1" si="1270"/>
        <v>HOLD</v>
      </c>
      <c r="M4280" t="str">
        <f t="shared" ca="1" si="1271"/>
        <v/>
      </c>
      <c r="N4280">
        <f t="shared" si="1260"/>
        <v>5850.3</v>
      </c>
      <c r="O4280">
        <f t="shared" ca="1" si="1272"/>
        <v>27</v>
      </c>
      <c r="Q4280" t="str">
        <f t="shared" ca="1" si="1275"/>
        <v>NO</v>
      </c>
      <c r="R4280" t="str">
        <f t="shared" ca="1" si="1276"/>
        <v>NO</v>
      </c>
      <c r="S4280" t="b">
        <f t="shared" ca="1" si="1273"/>
        <v>0</v>
      </c>
      <c r="T4280" t="b">
        <f t="shared" ca="1" si="1274"/>
        <v>0</v>
      </c>
      <c r="U4280">
        <f t="shared" ca="1" si="1259"/>
        <v>1</v>
      </c>
      <c r="W4280" s="7"/>
      <c r="X4280" t="str">
        <f t="shared" ca="1" si="1261"/>
        <v>27</v>
      </c>
    </row>
    <row r="4281" spans="1:24" x14ac:dyDescent="0.3">
      <c r="A4281">
        <f t="shared" si="1262"/>
        <v>4280</v>
      </c>
      <c r="B4281" s="1">
        <v>41330</v>
      </c>
      <c r="C4281">
        <v>5854.75</v>
      </c>
      <c r="D4281">
        <f t="shared" si="1263"/>
        <v>4.4499999999998181</v>
      </c>
      <c r="E4281">
        <f t="shared" si="1264"/>
        <v>4.4499999999998181</v>
      </c>
      <c r="F4281" s="4" t="str">
        <f t="shared" si="1265"/>
        <v/>
      </c>
      <c r="G4281">
        <f t="shared" ca="1" si="1266"/>
        <v>0.13928571428571429</v>
      </c>
      <c r="H4281">
        <f t="shared" ca="1" si="1267"/>
        <v>0.2852142857142852</v>
      </c>
      <c r="I4281" s="4">
        <f t="shared" ca="1" si="1277"/>
        <v>0.48835462058602647</v>
      </c>
      <c r="J4281" s="8">
        <f t="shared" ca="1" si="1268"/>
        <v>32.811711256940981</v>
      </c>
      <c r="K4281" t="str">
        <f t="shared" ca="1" si="1269"/>
        <v>BUY</v>
      </c>
      <c r="L4281" t="str">
        <f t="shared" ca="1" si="1270"/>
        <v>HOLD</v>
      </c>
      <c r="M4281" t="str">
        <f t="shared" ca="1" si="1271"/>
        <v/>
      </c>
      <c r="N4281">
        <f t="shared" si="1260"/>
        <v>5854.75</v>
      </c>
      <c r="O4281">
        <f t="shared" ca="1" si="1272"/>
        <v>27</v>
      </c>
      <c r="Q4281" t="str">
        <f t="shared" ca="1" si="1275"/>
        <v>NO</v>
      </c>
      <c r="R4281" t="str">
        <f t="shared" ca="1" si="1276"/>
        <v>NO</v>
      </c>
      <c r="S4281" t="b">
        <f t="shared" ca="1" si="1273"/>
        <v>0</v>
      </c>
      <c r="T4281" t="b">
        <f t="shared" ca="1" si="1274"/>
        <v>0</v>
      </c>
      <c r="U4281">
        <f t="shared" ca="1" si="1259"/>
        <v>1</v>
      </c>
      <c r="W4281" s="7"/>
      <c r="X4281" t="str">
        <f t="shared" ca="1" si="1261"/>
        <v>27</v>
      </c>
    </row>
    <row r="4282" spans="1:24" x14ac:dyDescent="0.3">
      <c r="A4282">
        <f t="shared" si="1262"/>
        <v>4281</v>
      </c>
      <c r="B4282" s="1">
        <v>41331</v>
      </c>
      <c r="C4282">
        <v>5761.35</v>
      </c>
      <c r="D4282">
        <f t="shared" si="1263"/>
        <v>-93.399999999999636</v>
      </c>
      <c r="E4282" t="str">
        <f t="shared" si="1264"/>
        <v/>
      </c>
      <c r="F4282" s="4">
        <f t="shared" si="1265"/>
        <v>-93.399999999999636</v>
      </c>
      <c r="G4282">
        <f t="shared" ca="1" si="1266"/>
        <v>0.15866666666666637</v>
      </c>
      <c r="H4282">
        <f t="shared" ca="1" si="1267"/>
        <v>0.3663124999999991</v>
      </c>
      <c r="I4282" s="4">
        <f t="shared" ca="1" si="1277"/>
        <v>0.43314565205027611</v>
      </c>
      <c r="J4282" s="8">
        <f t="shared" ca="1" si="1268"/>
        <v>30.223421564347802</v>
      </c>
      <c r="K4282" t="str">
        <f t="shared" ca="1" si="1269"/>
        <v>BUY</v>
      </c>
      <c r="L4282" t="str">
        <f t="shared" ca="1" si="1270"/>
        <v>HOLD</v>
      </c>
      <c r="M4282" t="str">
        <f t="shared" ca="1" si="1271"/>
        <v/>
      </c>
      <c r="N4282">
        <f t="shared" si="1260"/>
        <v>5761.35</v>
      </c>
      <c r="O4282">
        <f t="shared" ca="1" si="1272"/>
        <v>27</v>
      </c>
      <c r="Q4282" t="str">
        <f t="shared" ca="1" si="1275"/>
        <v>NO</v>
      </c>
      <c r="R4282" t="str">
        <f t="shared" ca="1" si="1276"/>
        <v>NO</v>
      </c>
      <c r="S4282" t="b">
        <f t="shared" ca="1" si="1273"/>
        <v>0</v>
      </c>
      <c r="T4282" t="b">
        <f t="shared" ca="1" si="1274"/>
        <v>0</v>
      </c>
      <c r="U4282">
        <f t="shared" ca="1" si="1259"/>
        <v>1</v>
      </c>
      <c r="W4282" s="7"/>
      <c r="X4282" t="str">
        <f t="shared" ca="1" si="1261"/>
        <v>27</v>
      </c>
    </row>
    <row r="4283" spans="1:24" x14ac:dyDescent="0.3">
      <c r="A4283">
        <f t="shared" si="1262"/>
        <v>4282</v>
      </c>
      <c r="B4283" s="1">
        <v>41332</v>
      </c>
      <c r="C4283">
        <v>5796.9</v>
      </c>
      <c r="D4283">
        <f t="shared" si="1263"/>
        <v>35.549999999999272</v>
      </c>
      <c r="E4283">
        <f t="shared" si="1264"/>
        <v>35.549999999999272</v>
      </c>
      <c r="F4283" s="4" t="str">
        <f t="shared" si="1265"/>
        <v/>
      </c>
      <c r="G4283">
        <f t="shared" ca="1" si="1266"/>
        <v>0.186785714285713</v>
      </c>
      <c r="H4283">
        <f t="shared" ca="1" si="1267"/>
        <v>0.38949999999999946</v>
      </c>
      <c r="I4283" s="4">
        <f t="shared" ca="1" si="1277"/>
        <v>0.47955253988629848</v>
      </c>
      <c r="J4283" s="8">
        <f t="shared" ca="1" si="1268"/>
        <v>32.4119980168566</v>
      </c>
      <c r="K4283" t="str">
        <f t="shared" ca="1" si="1269"/>
        <v>BUY</v>
      </c>
      <c r="L4283" t="str">
        <f t="shared" ca="1" si="1270"/>
        <v>HOLD</v>
      </c>
      <c r="M4283" t="str">
        <f t="shared" ca="1" si="1271"/>
        <v/>
      </c>
      <c r="N4283">
        <f t="shared" si="1260"/>
        <v>5796.9</v>
      </c>
      <c r="O4283">
        <f t="shared" ca="1" si="1272"/>
        <v>27</v>
      </c>
      <c r="Q4283" t="str">
        <f t="shared" ca="1" si="1275"/>
        <v>NO</v>
      </c>
      <c r="R4283" t="str">
        <f t="shared" ca="1" si="1276"/>
        <v>NO</v>
      </c>
      <c r="S4283" t="b">
        <f t="shared" ca="1" si="1273"/>
        <v>0</v>
      </c>
      <c r="T4283" t="b">
        <f t="shared" ca="1" si="1274"/>
        <v>0</v>
      </c>
      <c r="U4283">
        <f t="shared" ca="1" si="1259"/>
        <v>1</v>
      </c>
      <c r="W4283" s="7"/>
      <c r="X4283" t="str">
        <f t="shared" ca="1" si="1261"/>
        <v>27</v>
      </c>
    </row>
    <row r="4284" spans="1:24" x14ac:dyDescent="0.3">
      <c r="A4284">
        <f t="shared" si="1262"/>
        <v>4283</v>
      </c>
      <c r="B4284" s="1">
        <v>41333</v>
      </c>
      <c r="C4284">
        <v>5693.05</v>
      </c>
      <c r="D4284">
        <f t="shared" si="1263"/>
        <v>-103.84999999999945</v>
      </c>
      <c r="E4284" t="str">
        <f t="shared" si="1264"/>
        <v/>
      </c>
      <c r="F4284" s="4">
        <f t="shared" si="1265"/>
        <v>-103.84999999999945</v>
      </c>
      <c r="G4284">
        <f t="shared" ca="1" si="1266"/>
        <v>0.186785714285713</v>
      </c>
      <c r="H4284">
        <f t="shared" ca="1" si="1267"/>
        <v>0.48742857142856982</v>
      </c>
      <c r="I4284" s="4">
        <f t="shared" ca="1" si="1277"/>
        <v>0.38320633059788844</v>
      </c>
      <c r="J4284" s="8">
        <f t="shared" ca="1" si="1268"/>
        <v>27.704205954020495</v>
      </c>
      <c r="K4284" t="str">
        <f t="shared" ca="1" si="1269"/>
        <v>BUY</v>
      </c>
      <c r="L4284" t="str">
        <f t="shared" ca="1" si="1270"/>
        <v>HOLD</v>
      </c>
      <c r="M4284" t="str">
        <f t="shared" ca="1" si="1271"/>
        <v/>
      </c>
      <c r="N4284">
        <f t="shared" si="1260"/>
        <v>5693.05</v>
      </c>
      <c r="O4284">
        <f t="shared" ca="1" si="1272"/>
        <v>27</v>
      </c>
      <c r="Q4284" t="str">
        <f t="shared" ca="1" si="1275"/>
        <v>YES</v>
      </c>
      <c r="R4284" t="str">
        <f t="shared" ca="1" si="1276"/>
        <v>NO</v>
      </c>
      <c r="S4284" t="b">
        <f t="shared" ca="1" si="1273"/>
        <v>0</v>
      </c>
      <c r="T4284" t="b">
        <f t="shared" ca="1" si="1274"/>
        <v>0</v>
      </c>
      <c r="U4284">
        <f t="shared" ca="1" si="1259"/>
        <v>1</v>
      </c>
      <c r="W4284" s="7"/>
      <c r="X4284" t="str">
        <f t="shared" ca="1" si="1261"/>
        <v>27</v>
      </c>
    </row>
    <row r="4285" spans="1:24" x14ac:dyDescent="0.3">
      <c r="A4285">
        <f t="shared" si="1262"/>
        <v>4284</v>
      </c>
      <c r="B4285" s="1">
        <v>41334</v>
      </c>
      <c r="C4285">
        <v>5719.7</v>
      </c>
      <c r="D4285">
        <f t="shared" si="1263"/>
        <v>26.649999999999636</v>
      </c>
      <c r="E4285">
        <f t="shared" si="1264"/>
        <v>26.649999999999636</v>
      </c>
      <c r="F4285" s="4" t="str">
        <f t="shared" si="1265"/>
        <v/>
      </c>
      <c r="G4285">
        <f t="shared" ca="1" si="1266"/>
        <v>0.1967499999999984</v>
      </c>
      <c r="H4285">
        <f t="shared" ca="1" si="1267"/>
        <v>0.5592499999999988</v>
      </c>
      <c r="I4285" s="4">
        <f t="shared" ca="1" si="1277"/>
        <v>0.35181046043808462</v>
      </c>
      <c r="J4285" s="8">
        <f t="shared" ca="1" si="1268"/>
        <v>26.025132275132151</v>
      </c>
      <c r="K4285" t="str">
        <f t="shared" ca="1" si="1269"/>
        <v>BUY</v>
      </c>
      <c r="L4285" t="str">
        <f t="shared" ca="1" si="1270"/>
        <v>HOLD</v>
      </c>
      <c r="M4285" t="str">
        <f t="shared" ca="1" si="1271"/>
        <v/>
      </c>
      <c r="N4285">
        <f t="shared" si="1260"/>
        <v>5719.7</v>
      </c>
      <c r="O4285">
        <f t="shared" ca="1" si="1272"/>
        <v>27</v>
      </c>
      <c r="Q4285" t="str">
        <f t="shared" ca="1" si="1275"/>
        <v>YES</v>
      </c>
      <c r="R4285" t="str">
        <f t="shared" ca="1" si="1276"/>
        <v>NO</v>
      </c>
      <c r="S4285" t="b">
        <f t="shared" ca="1" si="1273"/>
        <v>1</v>
      </c>
      <c r="T4285" t="b">
        <f t="shared" ca="1" si="1274"/>
        <v>0</v>
      </c>
      <c r="U4285">
        <f t="shared" ca="1" si="1259"/>
        <v>1</v>
      </c>
      <c r="W4285" s="7"/>
      <c r="X4285" t="str">
        <f t="shared" ca="1" si="1261"/>
        <v>27</v>
      </c>
    </row>
    <row r="4286" spans="1:24" x14ac:dyDescent="0.3">
      <c r="A4286">
        <f t="shared" si="1262"/>
        <v>4285</v>
      </c>
      <c r="B4286" s="1">
        <v>41337</v>
      </c>
      <c r="C4286">
        <v>5698.5</v>
      </c>
      <c r="D4286">
        <f t="shared" si="1263"/>
        <v>-21.199999999999818</v>
      </c>
      <c r="E4286" t="str">
        <f t="shared" si="1264"/>
        <v/>
      </c>
      <c r="F4286" s="4">
        <f t="shared" si="1265"/>
        <v>-21.199999999999818</v>
      </c>
      <c r="G4286">
        <f t="shared" ca="1" si="1266"/>
        <v>0.18964285714285584</v>
      </c>
      <c r="H4286">
        <f t="shared" ca="1" si="1267"/>
        <v>0.50964285714285584</v>
      </c>
      <c r="I4286" s="4">
        <f t="shared" ca="1" si="1277"/>
        <v>0.37210932025227589</v>
      </c>
      <c r="J4286" s="8">
        <f t="shared" ca="1" si="1268"/>
        <v>27.119509703779272</v>
      </c>
      <c r="K4286" t="str">
        <f t="shared" ca="1" si="1269"/>
        <v>BUY</v>
      </c>
      <c r="L4286" t="str">
        <f t="shared" ca="1" si="1270"/>
        <v>HOLD</v>
      </c>
      <c r="M4286" t="str">
        <f t="shared" ca="1" si="1271"/>
        <v/>
      </c>
      <c r="N4286">
        <f t="shared" si="1260"/>
        <v>5698.5</v>
      </c>
      <c r="O4286">
        <f t="shared" ca="1" si="1272"/>
        <v>27</v>
      </c>
      <c r="Q4286" t="str">
        <f t="shared" ca="1" si="1275"/>
        <v>YES</v>
      </c>
      <c r="R4286" t="str">
        <f t="shared" ca="1" si="1276"/>
        <v>NO</v>
      </c>
      <c r="S4286" t="b">
        <f t="shared" ca="1" si="1273"/>
        <v>1</v>
      </c>
      <c r="T4286" t="b">
        <f t="shared" ca="1" si="1274"/>
        <v>0</v>
      </c>
      <c r="U4286">
        <f t="shared" ca="1" si="1259"/>
        <v>1</v>
      </c>
      <c r="W4286" s="7"/>
      <c r="X4286" t="str">
        <f t="shared" ca="1" si="1261"/>
        <v>27</v>
      </c>
    </row>
    <row r="4287" spans="1:24" x14ac:dyDescent="0.3">
      <c r="A4287">
        <f t="shared" si="1262"/>
        <v>4286</v>
      </c>
      <c r="B4287" s="1">
        <v>41338</v>
      </c>
      <c r="C4287">
        <v>5784.25</v>
      </c>
      <c r="D4287">
        <f t="shared" si="1263"/>
        <v>85.75</v>
      </c>
      <c r="E4287">
        <f t="shared" si="1264"/>
        <v>85.75</v>
      </c>
      <c r="F4287" s="4" t="str">
        <f t="shared" si="1265"/>
        <v/>
      </c>
      <c r="G4287">
        <f t="shared" ca="1" si="1266"/>
        <v>0.29721428571428471</v>
      </c>
      <c r="H4287">
        <f t="shared" ca="1" si="1267"/>
        <v>0.50964285714285584</v>
      </c>
      <c r="I4287" s="4">
        <f t="shared" ca="1" si="1277"/>
        <v>0.58318149964961408</v>
      </c>
      <c r="J4287" s="8">
        <f t="shared" ca="1" si="1268"/>
        <v>36.83604815864021</v>
      </c>
      <c r="K4287" t="str">
        <f t="shared" ca="1" si="1269"/>
        <v>BUY</v>
      </c>
      <c r="L4287" t="str">
        <f t="shared" ca="1" si="1270"/>
        <v>HOLD</v>
      </c>
      <c r="M4287" t="str">
        <f t="shared" ca="1" si="1271"/>
        <v/>
      </c>
      <c r="N4287">
        <f t="shared" si="1260"/>
        <v>5784.25</v>
      </c>
      <c r="O4287">
        <f t="shared" ca="1" si="1272"/>
        <v>27</v>
      </c>
      <c r="Q4287" t="str">
        <f t="shared" ca="1" si="1275"/>
        <v>NO</v>
      </c>
      <c r="R4287" t="str">
        <f t="shared" ca="1" si="1276"/>
        <v>NO</v>
      </c>
      <c r="S4287" t="b">
        <f t="shared" ca="1" si="1273"/>
        <v>0</v>
      </c>
      <c r="T4287" t="b">
        <f t="shared" ca="1" si="1274"/>
        <v>0</v>
      </c>
      <c r="U4287">
        <f t="shared" ca="1" si="1259"/>
        <v>1</v>
      </c>
      <c r="W4287" s="7"/>
      <c r="X4287" t="str">
        <f t="shared" ca="1" si="1261"/>
        <v>27</v>
      </c>
    </row>
    <row r="4288" spans="1:24" x14ac:dyDescent="0.3">
      <c r="A4288">
        <f t="shared" si="1262"/>
        <v>4287</v>
      </c>
      <c r="B4288" s="1">
        <v>41339</v>
      </c>
      <c r="C4288">
        <v>5818.6</v>
      </c>
      <c r="D4288">
        <f t="shared" si="1263"/>
        <v>34.350000000000364</v>
      </c>
      <c r="E4288">
        <f t="shared" si="1264"/>
        <v>34.350000000000364</v>
      </c>
      <c r="F4288" s="4" t="str">
        <f t="shared" si="1265"/>
        <v/>
      </c>
      <c r="G4288">
        <f t="shared" ca="1" si="1266"/>
        <v>0.30299999999999955</v>
      </c>
      <c r="H4288">
        <f t="shared" ca="1" si="1267"/>
        <v>0.53458333333333174</v>
      </c>
      <c r="I4288" s="4">
        <f t="shared" ca="1" si="1277"/>
        <v>0.56679657053780286</v>
      </c>
      <c r="J4288" s="8">
        <f t="shared" ca="1" si="1268"/>
        <v>36.175504924883128</v>
      </c>
      <c r="K4288" t="str">
        <f t="shared" ca="1" si="1269"/>
        <v>BUY</v>
      </c>
      <c r="L4288" t="str">
        <f t="shared" ca="1" si="1270"/>
        <v>HOLD</v>
      </c>
      <c r="M4288" t="str">
        <f t="shared" ca="1" si="1271"/>
        <v/>
      </c>
      <c r="N4288">
        <f t="shared" si="1260"/>
        <v>5818.6</v>
      </c>
      <c r="O4288">
        <f t="shared" ca="1" si="1272"/>
        <v>27</v>
      </c>
      <c r="Q4288" t="str">
        <f t="shared" ca="1" si="1275"/>
        <v>NO</v>
      </c>
      <c r="R4288" t="str">
        <f t="shared" ca="1" si="1276"/>
        <v>NO</v>
      </c>
      <c r="S4288" t="b">
        <f t="shared" ca="1" si="1273"/>
        <v>0</v>
      </c>
      <c r="T4288" t="b">
        <f t="shared" ca="1" si="1274"/>
        <v>0</v>
      </c>
      <c r="U4288">
        <f t="shared" ca="1" si="1259"/>
        <v>1</v>
      </c>
      <c r="W4288" s="7"/>
      <c r="X4288" t="str">
        <f t="shared" ca="1" si="1261"/>
        <v>27</v>
      </c>
    </row>
    <row r="4289" spans="1:24" x14ac:dyDescent="0.3">
      <c r="A4289">
        <f t="shared" si="1262"/>
        <v>4288</v>
      </c>
      <c r="B4289" s="1">
        <v>41340</v>
      </c>
      <c r="C4289">
        <v>5863.3</v>
      </c>
      <c r="D4289">
        <f t="shared" si="1263"/>
        <v>44.699999999999818</v>
      </c>
      <c r="E4289">
        <f t="shared" si="1264"/>
        <v>44.699999999999818</v>
      </c>
      <c r="F4289" s="4" t="str">
        <f t="shared" si="1265"/>
        <v/>
      </c>
      <c r="G4289">
        <f t="shared" ca="1" si="1266"/>
        <v>0.3189999999999994</v>
      </c>
      <c r="H4289">
        <f t="shared" ca="1" si="1267"/>
        <v>0.62239999999999784</v>
      </c>
      <c r="I4289" s="4">
        <f t="shared" ca="1" si="1277"/>
        <v>0.51253213367609329</v>
      </c>
      <c r="J4289" s="8">
        <f t="shared" ca="1" si="1268"/>
        <v>33.885702145740424</v>
      </c>
      <c r="K4289" t="str">
        <f t="shared" ca="1" si="1269"/>
        <v>BUY</v>
      </c>
      <c r="L4289" t="str">
        <f t="shared" ca="1" si="1270"/>
        <v>HOLD</v>
      </c>
      <c r="M4289" t="str">
        <f t="shared" ca="1" si="1271"/>
        <v/>
      </c>
      <c r="N4289">
        <f t="shared" si="1260"/>
        <v>5863.3</v>
      </c>
      <c r="O4289">
        <f t="shared" ca="1" si="1272"/>
        <v>27</v>
      </c>
      <c r="Q4289" t="str">
        <f t="shared" ca="1" si="1275"/>
        <v>NO</v>
      </c>
      <c r="R4289" t="str">
        <f t="shared" ca="1" si="1276"/>
        <v>NO</v>
      </c>
      <c r="S4289" t="b">
        <f t="shared" ca="1" si="1273"/>
        <v>0</v>
      </c>
      <c r="T4289" t="b">
        <f t="shared" ca="1" si="1274"/>
        <v>0</v>
      </c>
      <c r="U4289">
        <f t="shared" ref="U4289:U4352" ca="1" si="1278">IF(U4288=1,1,IF(K4289="BUY",1,0))</f>
        <v>1</v>
      </c>
      <c r="W4289" s="7"/>
      <c r="X4289" t="str">
        <f t="shared" ca="1" si="1261"/>
        <v>27</v>
      </c>
    </row>
    <row r="4290" spans="1:24" x14ac:dyDescent="0.3">
      <c r="A4290">
        <f t="shared" si="1262"/>
        <v>4289</v>
      </c>
      <c r="B4290" s="1">
        <v>41341</v>
      </c>
      <c r="C4290">
        <v>5945.7</v>
      </c>
      <c r="D4290">
        <f t="shared" si="1263"/>
        <v>82.399999999999636</v>
      </c>
      <c r="E4290">
        <f t="shared" si="1264"/>
        <v>82.399999999999636</v>
      </c>
      <c r="F4290" s="4" t="str">
        <f t="shared" si="1265"/>
        <v/>
      </c>
      <c r="G4290">
        <f t="shared" ca="1" si="1266"/>
        <v>0.39855555555555433</v>
      </c>
      <c r="H4290">
        <f t="shared" ca="1" si="1267"/>
        <v>0.62239999999999784</v>
      </c>
      <c r="I4290" s="4">
        <f t="shared" ca="1" si="1277"/>
        <v>0.64035275635532729</v>
      </c>
      <c r="J4290" s="8">
        <f t="shared" ca="1" si="1268"/>
        <v>39.037502992838959</v>
      </c>
      <c r="K4290" t="str">
        <f t="shared" ca="1" si="1269"/>
        <v>BUY</v>
      </c>
      <c r="L4290" t="str">
        <f t="shared" ca="1" si="1270"/>
        <v>HOLD</v>
      </c>
      <c r="M4290" t="str">
        <f t="shared" ca="1" si="1271"/>
        <v/>
      </c>
      <c r="N4290">
        <f t="shared" si="1260"/>
        <v>5945.7</v>
      </c>
      <c r="O4290">
        <f t="shared" ca="1" si="1272"/>
        <v>27</v>
      </c>
      <c r="Q4290" t="str">
        <f t="shared" ca="1" si="1275"/>
        <v>NO</v>
      </c>
      <c r="R4290" t="str">
        <f t="shared" ca="1" si="1276"/>
        <v>NO</v>
      </c>
      <c r="S4290" t="b">
        <f t="shared" ca="1" si="1273"/>
        <v>0</v>
      </c>
      <c r="T4290" t="b">
        <f t="shared" ca="1" si="1274"/>
        <v>0</v>
      </c>
      <c r="U4290">
        <f t="shared" ca="1" si="1278"/>
        <v>1</v>
      </c>
      <c r="W4290" s="7"/>
      <c r="X4290" t="str">
        <f t="shared" ca="1" si="1261"/>
        <v>27</v>
      </c>
    </row>
    <row r="4291" spans="1:24" x14ac:dyDescent="0.3">
      <c r="A4291">
        <f t="shared" si="1262"/>
        <v>4290</v>
      </c>
      <c r="B4291" s="1">
        <v>41344</v>
      </c>
      <c r="C4291">
        <v>5942.35</v>
      </c>
      <c r="D4291">
        <f t="shared" si="1263"/>
        <v>-3.3499999999994543</v>
      </c>
      <c r="E4291" t="str">
        <f t="shared" si="1264"/>
        <v/>
      </c>
      <c r="F4291" s="4">
        <f t="shared" si="1265"/>
        <v>-3.3499999999994543</v>
      </c>
      <c r="G4291">
        <f t="shared" ca="1" si="1266"/>
        <v>0.39649999999999863</v>
      </c>
      <c r="H4291">
        <f t="shared" ca="1" si="1267"/>
        <v>0.52424999999999722</v>
      </c>
      <c r="I4291" s="4">
        <f t="shared" ca="1" si="1277"/>
        <v>0.75631855030996797</v>
      </c>
      <c r="J4291" s="8">
        <f t="shared" ca="1" si="1268"/>
        <v>43.062720608199882</v>
      </c>
      <c r="K4291" t="str">
        <f t="shared" ca="1" si="1269"/>
        <v>BUY</v>
      </c>
      <c r="L4291" t="str">
        <f t="shared" ca="1" si="1270"/>
        <v>HOLD</v>
      </c>
      <c r="M4291" t="str">
        <f t="shared" ca="1" si="1271"/>
        <v/>
      </c>
      <c r="N4291">
        <f t="shared" ref="N4291:N4354" si="1279">C4291</f>
        <v>5942.35</v>
      </c>
      <c r="O4291">
        <f t="shared" ca="1" si="1272"/>
        <v>27</v>
      </c>
      <c r="Q4291" t="str">
        <f t="shared" ca="1" si="1275"/>
        <v>NO</v>
      </c>
      <c r="R4291" t="str">
        <f t="shared" ca="1" si="1276"/>
        <v>NO</v>
      </c>
      <c r="S4291" t="b">
        <f t="shared" ca="1" si="1273"/>
        <v>0</v>
      </c>
      <c r="T4291" t="b">
        <f t="shared" ca="1" si="1274"/>
        <v>0</v>
      </c>
      <c r="U4291">
        <f t="shared" ca="1" si="1278"/>
        <v>1</v>
      </c>
      <c r="W4291" s="7"/>
      <c r="X4291" t="str">
        <f t="shared" ref="X4291:X4354" ca="1" si="1280">CONCATENATE(M4291&amp;O4291)</f>
        <v>27</v>
      </c>
    </row>
    <row r="4292" spans="1:24" x14ac:dyDescent="0.3">
      <c r="A4292">
        <f t="shared" ref="A4292:A4355" si="1281">A4291+1</f>
        <v>4291</v>
      </c>
      <c r="B4292" s="1">
        <v>41345</v>
      </c>
      <c r="C4292">
        <v>5914.1</v>
      </c>
      <c r="D4292">
        <f t="shared" ref="D4292:D4355" si="1282">C4292-C4291</f>
        <v>-28.25</v>
      </c>
      <c r="E4292" t="str">
        <f t="shared" ref="E4292:E4355" si="1283">IF($D4292&gt;0,$D4292,"")</f>
        <v/>
      </c>
      <c r="F4292" s="4">
        <f t="shared" ref="F4292:F4355" si="1284">IF($D4292&lt;0,$D4292,"")</f>
        <v>-28.25</v>
      </c>
      <c r="G4292">
        <f t="shared" ref="G4292:G4355" ca="1" si="1285">IFERROR(IF(A4292&gt;$P$2,AVERAGE(OFFSET(E4292,0,0,-$P$2,1))/100,""),"")</f>
        <v>0.44835714285714073</v>
      </c>
      <c r="H4292">
        <f t="shared" ref="H4292:H4355" ca="1" si="1286">IFERROR(IF(A4292&gt;$P$2,ABS(AVERAGE(OFFSET(F4292,0,0,-$P$2,1))/100),""),"")</f>
        <v>0.48971428571428338</v>
      </c>
      <c r="I4292" s="4">
        <f t="shared" ca="1" si="1277"/>
        <v>0.91554842473745623</v>
      </c>
      <c r="J4292" s="8">
        <f t="shared" ref="J4292:J4355" ca="1" si="1287">IFERROR(100-(100/(1+I4292)),"")</f>
        <v>47.795629330693671</v>
      </c>
      <c r="K4292" t="str">
        <f t="shared" ref="K4292:K4355" ca="1" si="1288">IF(J4292="","",IF(J4292&lt;$P$4,"BUY",IF(J4292&gt;$P$6,"SELL",K4291)))</f>
        <v>BUY</v>
      </c>
      <c r="L4292" t="str">
        <f t="shared" ref="L4292:L4355" ca="1" si="1289">IF(K4292="BUY",IF(K4291="BUY","HOLD","BUY"),IF(K4292="SELL",IF(K4291="SELL","NA","SELL"),""))</f>
        <v>HOLD</v>
      </c>
      <c r="M4292" t="str">
        <f t="shared" ref="M4292:M4355" ca="1" si="1290">IF(AND(L4292="SELL",U4292=1),"SELL",IF(L4292="BUY","BUY",""))</f>
        <v/>
      </c>
      <c r="N4292">
        <f t="shared" si="1279"/>
        <v>5914.1</v>
      </c>
      <c r="O4292">
        <f t="shared" ca="1" si="1272"/>
        <v>27</v>
      </c>
      <c r="Q4292" t="str">
        <f t="shared" ca="1" si="1275"/>
        <v>NO</v>
      </c>
      <c r="R4292" t="str">
        <f t="shared" ca="1" si="1276"/>
        <v>NO</v>
      </c>
      <c r="S4292" t="b">
        <f t="shared" ca="1" si="1273"/>
        <v>0</v>
      </c>
      <c r="T4292" t="b">
        <f t="shared" ca="1" si="1274"/>
        <v>0</v>
      </c>
      <c r="U4292">
        <f t="shared" ca="1" si="1278"/>
        <v>1</v>
      </c>
      <c r="W4292" s="7"/>
      <c r="X4292" t="str">
        <f t="shared" ca="1" si="1280"/>
        <v>27</v>
      </c>
    </row>
    <row r="4293" spans="1:24" x14ac:dyDescent="0.3">
      <c r="A4293">
        <f t="shared" si="1281"/>
        <v>4292</v>
      </c>
      <c r="B4293" s="1">
        <v>41346</v>
      </c>
      <c r="C4293">
        <v>5851.2</v>
      </c>
      <c r="D4293">
        <f t="shared" si="1282"/>
        <v>-62.900000000000546</v>
      </c>
      <c r="E4293" t="str">
        <f t="shared" si="1283"/>
        <v/>
      </c>
      <c r="F4293" s="4">
        <f t="shared" si="1284"/>
        <v>-62.900000000000546</v>
      </c>
      <c r="G4293">
        <f t="shared" ca="1" si="1285"/>
        <v>0.44835714285714073</v>
      </c>
      <c r="H4293">
        <f t="shared" ca="1" si="1286"/>
        <v>0.44985714285714101</v>
      </c>
      <c r="I4293" s="4">
        <f t="shared" ca="1" si="1277"/>
        <v>0.99666560812956428</v>
      </c>
      <c r="J4293" s="8">
        <f t="shared" ca="1" si="1287"/>
        <v>49.916500994035765</v>
      </c>
      <c r="K4293" t="str">
        <f t="shared" ca="1" si="1288"/>
        <v>BUY</v>
      </c>
      <c r="L4293" t="str">
        <f t="shared" ca="1" si="1289"/>
        <v>HOLD</v>
      </c>
      <c r="M4293" t="str">
        <f t="shared" ca="1" si="1290"/>
        <v/>
      </c>
      <c r="N4293">
        <f t="shared" si="1279"/>
        <v>5851.2</v>
      </c>
      <c r="O4293">
        <f t="shared" ref="O4293:O4356" ca="1" si="1291">IF(M4293="BUY",O4292+1,O4292)</f>
        <v>27</v>
      </c>
      <c r="Q4293" t="str">
        <f t="shared" ca="1" si="1275"/>
        <v>NO</v>
      </c>
      <c r="R4293" t="str">
        <f t="shared" ca="1" si="1276"/>
        <v>NO</v>
      </c>
      <c r="S4293" t="b">
        <f t="shared" ca="1" si="1273"/>
        <v>0</v>
      </c>
      <c r="T4293" t="b">
        <f t="shared" ca="1" si="1274"/>
        <v>0</v>
      </c>
      <c r="U4293">
        <f t="shared" ca="1" si="1278"/>
        <v>1</v>
      </c>
      <c r="W4293" s="7"/>
      <c r="X4293" t="str">
        <f t="shared" ca="1" si="1280"/>
        <v>27</v>
      </c>
    </row>
    <row r="4294" spans="1:24" x14ac:dyDescent="0.3">
      <c r="A4294">
        <f t="shared" si="1281"/>
        <v>4293</v>
      </c>
      <c r="B4294" s="1">
        <v>41347</v>
      </c>
      <c r="C4294">
        <v>5908.95</v>
      </c>
      <c r="D4294">
        <f t="shared" si="1282"/>
        <v>57.75</v>
      </c>
      <c r="E4294">
        <f t="shared" si="1283"/>
        <v>57.75</v>
      </c>
      <c r="F4294" s="4" t="str">
        <f t="shared" si="1284"/>
        <v/>
      </c>
      <c r="G4294">
        <f t="shared" ca="1" si="1285"/>
        <v>0.46449999999999819</v>
      </c>
      <c r="H4294">
        <f t="shared" ca="1" si="1286"/>
        <v>0.52158333333333151</v>
      </c>
      <c r="I4294" s="4">
        <f t="shared" ca="1" si="1277"/>
        <v>0.89055759706023296</v>
      </c>
      <c r="J4294" s="8">
        <f t="shared" ca="1" si="1287"/>
        <v>47.105552269077997</v>
      </c>
      <c r="K4294" t="str">
        <f t="shared" ca="1" si="1288"/>
        <v>BUY</v>
      </c>
      <c r="L4294" t="str">
        <f t="shared" ca="1" si="1289"/>
        <v>HOLD</v>
      </c>
      <c r="M4294" t="str">
        <f t="shared" ca="1" si="1290"/>
        <v/>
      </c>
      <c r="N4294">
        <f t="shared" si="1279"/>
        <v>5908.95</v>
      </c>
      <c r="O4294">
        <f t="shared" ca="1" si="1291"/>
        <v>27</v>
      </c>
      <c r="Q4294" t="str">
        <f t="shared" ca="1" si="1275"/>
        <v>NO</v>
      </c>
      <c r="R4294" t="str">
        <f t="shared" ca="1" si="1276"/>
        <v>NO</v>
      </c>
      <c r="S4294" t="b">
        <f t="shared" ca="1" si="1273"/>
        <v>0</v>
      </c>
      <c r="T4294" t="b">
        <f t="shared" ca="1" si="1274"/>
        <v>0</v>
      </c>
      <c r="U4294">
        <f t="shared" ca="1" si="1278"/>
        <v>1</v>
      </c>
      <c r="W4294" s="7"/>
      <c r="X4294" t="str">
        <f t="shared" ca="1" si="1280"/>
        <v>27</v>
      </c>
    </row>
    <row r="4295" spans="1:24" x14ac:dyDescent="0.3">
      <c r="A4295">
        <f t="shared" si="1281"/>
        <v>4294</v>
      </c>
      <c r="B4295" s="1">
        <v>41348</v>
      </c>
      <c r="C4295">
        <v>5872.6</v>
      </c>
      <c r="D4295">
        <f t="shared" si="1282"/>
        <v>-36.349999999999454</v>
      </c>
      <c r="E4295" t="str">
        <f t="shared" si="1283"/>
        <v/>
      </c>
      <c r="F4295" s="4">
        <f t="shared" si="1284"/>
        <v>-36.349999999999454</v>
      </c>
      <c r="G4295">
        <f t="shared" ca="1" si="1285"/>
        <v>0.52449999999999819</v>
      </c>
      <c r="H4295">
        <f t="shared" ca="1" si="1286"/>
        <v>0.49899999999999767</v>
      </c>
      <c r="I4295" s="4">
        <f t="shared" ca="1" si="1277"/>
        <v>1.051102204408819</v>
      </c>
      <c r="J4295" s="8">
        <f t="shared" ca="1" si="1287"/>
        <v>51.24572545188083</v>
      </c>
      <c r="K4295" t="str">
        <f t="shared" ca="1" si="1288"/>
        <v>BUY</v>
      </c>
      <c r="L4295" t="str">
        <f t="shared" ca="1" si="1289"/>
        <v>HOLD</v>
      </c>
      <c r="M4295" t="str">
        <f t="shared" ca="1" si="1290"/>
        <v/>
      </c>
      <c r="N4295">
        <f t="shared" si="1279"/>
        <v>5872.6</v>
      </c>
      <c r="O4295">
        <f t="shared" ca="1" si="1291"/>
        <v>27</v>
      </c>
      <c r="Q4295" t="str">
        <f t="shared" ca="1" si="1275"/>
        <v>NO</v>
      </c>
      <c r="R4295" t="str">
        <f t="shared" ca="1" si="1276"/>
        <v>NO</v>
      </c>
      <c r="S4295" t="b">
        <f t="shared" ca="1" si="1273"/>
        <v>0</v>
      </c>
      <c r="T4295" t="b">
        <f t="shared" ca="1" si="1274"/>
        <v>0</v>
      </c>
      <c r="U4295">
        <f t="shared" ca="1" si="1278"/>
        <v>1</v>
      </c>
      <c r="W4295" s="7"/>
      <c r="X4295" t="str">
        <f t="shared" ca="1" si="1280"/>
        <v>27</v>
      </c>
    </row>
    <row r="4296" spans="1:24" x14ac:dyDescent="0.3">
      <c r="A4296">
        <f t="shared" si="1281"/>
        <v>4295</v>
      </c>
      <c r="B4296" s="1">
        <v>41351</v>
      </c>
      <c r="C4296">
        <v>5835.25</v>
      </c>
      <c r="D4296">
        <f t="shared" si="1282"/>
        <v>-37.350000000000364</v>
      </c>
      <c r="E4296" t="str">
        <f t="shared" si="1283"/>
        <v/>
      </c>
      <c r="F4296" s="4">
        <f t="shared" si="1284"/>
        <v>-37.350000000000364</v>
      </c>
      <c r="G4296">
        <f t="shared" ca="1" si="1285"/>
        <v>0.52449999999999819</v>
      </c>
      <c r="H4296">
        <f t="shared" ca="1" si="1286"/>
        <v>0.4189285714285701</v>
      </c>
      <c r="I4296" s="4">
        <f t="shared" ca="1" si="1277"/>
        <v>1.2520034100596757</v>
      </c>
      <c r="J4296" s="8">
        <f t="shared" ca="1" si="1287"/>
        <v>55.595093882495455</v>
      </c>
      <c r="K4296" t="str">
        <f t="shared" ca="1" si="1288"/>
        <v>BUY</v>
      </c>
      <c r="L4296" t="str">
        <f t="shared" ca="1" si="1289"/>
        <v>HOLD</v>
      </c>
      <c r="M4296" t="str">
        <f t="shared" ca="1" si="1290"/>
        <v/>
      </c>
      <c r="N4296">
        <f t="shared" si="1279"/>
        <v>5835.25</v>
      </c>
      <c r="O4296">
        <f t="shared" ca="1" si="1291"/>
        <v>27</v>
      </c>
      <c r="Q4296" t="str">
        <f t="shared" ca="1" si="1275"/>
        <v>NO</v>
      </c>
      <c r="R4296" t="str">
        <f t="shared" ca="1" si="1276"/>
        <v>NO</v>
      </c>
      <c r="S4296" t="b">
        <f t="shared" ca="1" si="1273"/>
        <v>0</v>
      </c>
      <c r="T4296" t="b">
        <f t="shared" ca="1" si="1274"/>
        <v>0</v>
      </c>
      <c r="U4296">
        <f t="shared" ca="1" si="1278"/>
        <v>1</v>
      </c>
      <c r="W4296" s="7"/>
      <c r="X4296" t="str">
        <f t="shared" ca="1" si="1280"/>
        <v>27</v>
      </c>
    </row>
    <row r="4297" spans="1:24" x14ac:dyDescent="0.3">
      <c r="A4297">
        <f t="shared" si="1281"/>
        <v>4296</v>
      </c>
      <c r="B4297" s="1">
        <v>41352</v>
      </c>
      <c r="C4297">
        <v>5745.95</v>
      </c>
      <c r="D4297">
        <f t="shared" si="1282"/>
        <v>-89.300000000000182</v>
      </c>
      <c r="E4297" t="str">
        <f t="shared" si="1283"/>
        <v/>
      </c>
      <c r="F4297" s="4">
        <f t="shared" si="1284"/>
        <v>-89.300000000000182</v>
      </c>
      <c r="G4297">
        <f t="shared" ca="1" si="1285"/>
        <v>0.55266666666666575</v>
      </c>
      <c r="H4297">
        <f t="shared" ca="1" si="1286"/>
        <v>0.4781874999999991</v>
      </c>
      <c r="I4297" s="4">
        <f t="shared" ca="1" si="1277"/>
        <v>1.1557530606021003</v>
      </c>
      <c r="J4297" s="8">
        <f t="shared" ca="1" si="1287"/>
        <v>53.612497726400036</v>
      </c>
      <c r="K4297" t="str">
        <f t="shared" ca="1" si="1288"/>
        <v>BUY</v>
      </c>
      <c r="L4297" t="str">
        <f t="shared" ca="1" si="1289"/>
        <v>HOLD</v>
      </c>
      <c r="M4297" t="str">
        <f t="shared" ca="1" si="1290"/>
        <v/>
      </c>
      <c r="N4297">
        <f t="shared" si="1279"/>
        <v>5745.95</v>
      </c>
      <c r="O4297">
        <f t="shared" ca="1" si="1291"/>
        <v>27</v>
      </c>
      <c r="Q4297" t="str">
        <f t="shared" ca="1" si="1275"/>
        <v>NO</v>
      </c>
      <c r="R4297" t="str">
        <f t="shared" ca="1" si="1276"/>
        <v>NO</v>
      </c>
      <c r="S4297" t="b">
        <f t="shared" ca="1" si="1273"/>
        <v>0</v>
      </c>
      <c r="T4297" t="b">
        <f t="shared" ca="1" si="1274"/>
        <v>0</v>
      </c>
      <c r="U4297">
        <f t="shared" ca="1" si="1278"/>
        <v>1</v>
      </c>
      <c r="W4297" s="7"/>
      <c r="X4297" t="str">
        <f t="shared" ca="1" si="1280"/>
        <v>27</v>
      </c>
    </row>
    <row r="4298" spans="1:24" x14ac:dyDescent="0.3">
      <c r="A4298">
        <f t="shared" si="1281"/>
        <v>4297</v>
      </c>
      <c r="B4298" s="1">
        <v>41353</v>
      </c>
      <c r="C4298">
        <v>5694.4</v>
      </c>
      <c r="D4298">
        <f t="shared" si="1282"/>
        <v>-51.550000000000182</v>
      </c>
      <c r="E4298" t="str">
        <f t="shared" si="1283"/>
        <v/>
      </c>
      <c r="F4298" s="4">
        <f t="shared" si="1284"/>
        <v>-51.550000000000182</v>
      </c>
      <c r="G4298">
        <f t="shared" ca="1" si="1285"/>
        <v>0.55266666666666575</v>
      </c>
      <c r="H4298">
        <f t="shared" ca="1" si="1286"/>
        <v>0.41281250000000003</v>
      </c>
      <c r="I4298" s="4">
        <f t="shared" ca="1" si="1277"/>
        <v>1.33878374968458</v>
      </c>
      <c r="J4298" s="8">
        <f t="shared" ca="1" si="1287"/>
        <v>57.242733530414476</v>
      </c>
      <c r="K4298" t="str">
        <f t="shared" ca="1" si="1288"/>
        <v>BUY</v>
      </c>
      <c r="L4298" t="str">
        <f t="shared" ca="1" si="1289"/>
        <v>HOLD</v>
      </c>
      <c r="M4298" t="str">
        <f t="shared" ca="1" si="1290"/>
        <v/>
      </c>
      <c r="N4298">
        <f t="shared" si="1279"/>
        <v>5694.4</v>
      </c>
      <c r="O4298">
        <f t="shared" ca="1" si="1291"/>
        <v>27</v>
      </c>
      <c r="Q4298" t="str">
        <f t="shared" ca="1" si="1275"/>
        <v>NO</v>
      </c>
      <c r="R4298" t="str">
        <f t="shared" ca="1" si="1276"/>
        <v>NO</v>
      </c>
      <c r="S4298" t="b">
        <f t="shared" ca="1" si="1273"/>
        <v>0</v>
      </c>
      <c r="T4298" t="b">
        <f t="shared" ca="1" si="1274"/>
        <v>0</v>
      </c>
      <c r="U4298">
        <f t="shared" ca="1" si="1278"/>
        <v>1</v>
      </c>
      <c r="W4298" s="7"/>
      <c r="X4298" t="str">
        <f t="shared" ca="1" si="1280"/>
        <v>27</v>
      </c>
    </row>
    <row r="4299" spans="1:24" x14ac:dyDescent="0.3">
      <c r="A4299">
        <f t="shared" si="1281"/>
        <v>4298</v>
      </c>
      <c r="B4299" s="1">
        <v>41354</v>
      </c>
      <c r="C4299">
        <v>5658.75</v>
      </c>
      <c r="D4299">
        <f t="shared" si="1282"/>
        <v>-35.649999999999636</v>
      </c>
      <c r="E4299" t="str">
        <f t="shared" si="1283"/>
        <v/>
      </c>
      <c r="F4299" s="4">
        <f t="shared" si="1284"/>
        <v>-35.649999999999636</v>
      </c>
      <c r="G4299">
        <f t="shared" ca="1" si="1285"/>
        <v>0.60989999999999966</v>
      </c>
      <c r="H4299">
        <f t="shared" ca="1" si="1286"/>
        <v>0.40655555555555517</v>
      </c>
      <c r="I4299" s="4">
        <f t="shared" ca="1" si="1277"/>
        <v>1.5001639792292982</v>
      </c>
      <c r="J4299" s="8">
        <f t="shared" ca="1" si="1287"/>
        <v>60.002623495589255</v>
      </c>
      <c r="K4299" t="str">
        <f t="shared" ca="1" si="1288"/>
        <v>BUY</v>
      </c>
      <c r="L4299" t="str">
        <f t="shared" ca="1" si="1289"/>
        <v>HOLD</v>
      </c>
      <c r="M4299" t="str">
        <f t="shared" ca="1" si="1290"/>
        <v/>
      </c>
      <c r="N4299">
        <f t="shared" si="1279"/>
        <v>5658.75</v>
      </c>
      <c r="O4299">
        <f t="shared" ca="1" si="1291"/>
        <v>27</v>
      </c>
      <c r="Q4299" t="str">
        <f t="shared" ca="1" si="1275"/>
        <v>NO</v>
      </c>
      <c r="R4299" t="str">
        <f t="shared" ca="1" si="1276"/>
        <v>NO</v>
      </c>
      <c r="S4299" t="b">
        <f t="shared" ca="1" si="1273"/>
        <v>0</v>
      </c>
      <c r="T4299" t="b">
        <f t="shared" ca="1" si="1274"/>
        <v>0</v>
      </c>
      <c r="U4299">
        <f t="shared" ca="1" si="1278"/>
        <v>1</v>
      </c>
      <c r="W4299" s="7"/>
      <c r="X4299" t="str">
        <f t="shared" ca="1" si="1280"/>
        <v>27</v>
      </c>
    </row>
    <row r="4300" spans="1:24" x14ac:dyDescent="0.3">
      <c r="A4300">
        <f t="shared" si="1281"/>
        <v>4299</v>
      </c>
      <c r="B4300" s="1">
        <v>41355</v>
      </c>
      <c r="C4300">
        <v>5651.35</v>
      </c>
      <c r="D4300">
        <f t="shared" si="1282"/>
        <v>-7.3999999999996362</v>
      </c>
      <c r="E4300" t="str">
        <f t="shared" si="1283"/>
        <v/>
      </c>
      <c r="F4300" s="4">
        <f t="shared" si="1284"/>
        <v>-7.3999999999996362</v>
      </c>
      <c r="G4300">
        <f t="shared" ca="1" si="1285"/>
        <v>0.60989999999999966</v>
      </c>
      <c r="H4300">
        <f t="shared" ca="1" si="1286"/>
        <v>0.39122222222222164</v>
      </c>
      <c r="I4300" s="4">
        <f t="shared" ca="1" si="1277"/>
        <v>1.5589605225788143</v>
      </c>
      <c r="J4300" s="8">
        <f t="shared" ca="1" si="1287"/>
        <v>60.921632390317555</v>
      </c>
      <c r="K4300" t="str">
        <f t="shared" ca="1" si="1288"/>
        <v>BUY</v>
      </c>
      <c r="L4300" t="str">
        <f t="shared" ca="1" si="1289"/>
        <v>HOLD</v>
      </c>
      <c r="M4300" t="str">
        <f t="shared" ca="1" si="1290"/>
        <v/>
      </c>
      <c r="N4300">
        <f t="shared" si="1279"/>
        <v>5651.35</v>
      </c>
      <c r="O4300">
        <f t="shared" ca="1" si="1291"/>
        <v>27</v>
      </c>
      <c r="Q4300" t="str">
        <f t="shared" ca="1" si="1275"/>
        <v>NO</v>
      </c>
      <c r="R4300" t="str">
        <f t="shared" ca="1" si="1276"/>
        <v>NO</v>
      </c>
      <c r="S4300" t="b">
        <f t="shared" ca="1" si="1273"/>
        <v>0</v>
      </c>
      <c r="T4300" t="b">
        <f t="shared" ca="1" si="1274"/>
        <v>0</v>
      </c>
      <c r="U4300">
        <f t="shared" ca="1" si="1278"/>
        <v>1</v>
      </c>
      <c r="W4300" s="7"/>
      <c r="X4300" t="str">
        <f t="shared" ca="1" si="1280"/>
        <v>27</v>
      </c>
    </row>
    <row r="4301" spans="1:24" x14ac:dyDescent="0.3">
      <c r="A4301">
        <f t="shared" si="1281"/>
        <v>4300</v>
      </c>
      <c r="B4301" s="1">
        <v>41358</v>
      </c>
      <c r="C4301">
        <v>5633.85</v>
      </c>
      <c r="D4301">
        <f t="shared" si="1282"/>
        <v>-17.5</v>
      </c>
      <c r="E4301" t="str">
        <f t="shared" si="1283"/>
        <v/>
      </c>
      <c r="F4301" s="4">
        <f t="shared" si="1284"/>
        <v>-17.5</v>
      </c>
      <c r="G4301">
        <f t="shared" ca="1" si="1285"/>
        <v>0.5479999999999996</v>
      </c>
      <c r="H4301">
        <f t="shared" ca="1" si="1286"/>
        <v>0.36959999999999943</v>
      </c>
      <c r="I4301" s="4">
        <f t="shared" ca="1" si="1277"/>
        <v>1.4826839826839839</v>
      </c>
      <c r="J4301" s="8">
        <f t="shared" ca="1" si="1287"/>
        <v>59.721011333914575</v>
      </c>
      <c r="K4301" t="str">
        <f t="shared" ca="1" si="1288"/>
        <v>BUY</v>
      </c>
      <c r="L4301" t="str">
        <f t="shared" ca="1" si="1289"/>
        <v>HOLD</v>
      </c>
      <c r="M4301" t="str">
        <f t="shared" ca="1" si="1290"/>
        <v/>
      </c>
      <c r="N4301">
        <f t="shared" si="1279"/>
        <v>5633.85</v>
      </c>
      <c r="O4301">
        <f t="shared" ca="1" si="1291"/>
        <v>27</v>
      </c>
      <c r="Q4301" t="str">
        <f t="shared" ca="1" si="1275"/>
        <v>NO</v>
      </c>
      <c r="R4301" t="str">
        <f t="shared" ca="1" si="1276"/>
        <v>NO</v>
      </c>
      <c r="S4301" t="b">
        <f t="shared" ca="1" si="1273"/>
        <v>0</v>
      </c>
      <c r="T4301" t="b">
        <f t="shared" ca="1" si="1274"/>
        <v>0</v>
      </c>
      <c r="U4301">
        <f t="shared" ca="1" si="1278"/>
        <v>1</v>
      </c>
      <c r="W4301" s="7"/>
      <c r="X4301" t="str">
        <f t="shared" ca="1" si="1280"/>
        <v>27</v>
      </c>
    </row>
    <row r="4302" spans="1:24" x14ac:dyDescent="0.3">
      <c r="A4302">
        <f t="shared" si="1281"/>
        <v>4301</v>
      </c>
      <c r="B4302" s="1">
        <v>41359</v>
      </c>
      <c r="C4302">
        <v>5641.6</v>
      </c>
      <c r="D4302">
        <f t="shared" si="1282"/>
        <v>7.75</v>
      </c>
      <c r="E4302">
        <f t="shared" si="1283"/>
        <v>7.75</v>
      </c>
      <c r="F4302" s="4" t="str">
        <f t="shared" si="1284"/>
        <v/>
      </c>
      <c r="G4302">
        <f t="shared" ca="1" si="1285"/>
        <v>0.48149999999999865</v>
      </c>
      <c r="H4302">
        <f t="shared" ca="1" si="1286"/>
        <v>0.36959999999999943</v>
      </c>
      <c r="I4302" s="4">
        <f t="shared" ca="1" si="1277"/>
        <v>1.3027597402597386</v>
      </c>
      <c r="J4302" s="8">
        <f t="shared" ca="1" si="1287"/>
        <v>56.573845611561481</v>
      </c>
      <c r="K4302" t="str">
        <f t="shared" ca="1" si="1288"/>
        <v>BUY</v>
      </c>
      <c r="L4302" t="str">
        <f t="shared" ca="1" si="1289"/>
        <v>HOLD</v>
      </c>
      <c r="M4302" t="str">
        <f t="shared" ca="1" si="1290"/>
        <v/>
      </c>
      <c r="N4302">
        <f t="shared" si="1279"/>
        <v>5641.6</v>
      </c>
      <c r="O4302">
        <f t="shared" ca="1" si="1291"/>
        <v>27</v>
      </c>
      <c r="Q4302" t="str">
        <f t="shared" ca="1" si="1275"/>
        <v>NO</v>
      </c>
      <c r="R4302" t="str">
        <f t="shared" ca="1" si="1276"/>
        <v>NO</v>
      </c>
      <c r="S4302" t="b">
        <f t="shared" ca="1" si="1273"/>
        <v>0</v>
      </c>
      <c r="T4302" t="b">
        <f t="shared" ca="1" si="1274"/>
        <v>0</v>
      </c>
      <c r="U4302">
        <f t="shared" ca="1" si="1278"/>
        <v>1</v>
      </c>
      <c r="W4302" s="7"/>
      <c r="X4302" t="str">
        <f t="shared" ca="1" si="1280"/>
        <v>27</v>
      </c>
    </row>
    <row r="4303" spans="1:24" x14ac:dyDescent="0.3">
      <c r="A4303">
        <f t="shared" si="1281"/>
        <v>4302</v>
      </c>
      <c r="B4303" s="1">
        <v>41361</v>
      </c>
      <c r="C4303">
        <v>5682.55</v>
      </c>
      <c r="D4303">
        <f t="shared" si="1282"/>
        <v>40.949999999999818</v>
      </c>
      <c r="E4303">
        <f t="shared" si="1283"/>
        <v>40.949999999999818</v>
      </c>
      <c r="F4303" s="4" t="str">
        <f t="shared" si="1284"/>
        <v/>
      </c>
      <c r="G4303">
        <f t="shared" ca="1" si="1285"/>
        <v>0.47212499999999863</v>
      </c>
      <c r="H4303">
        <f t="shared" ca="1" si="1286"/>
        <v>0.36959999999999943</v>
      </c>
      <c r="I4303" s="4">
        <f t="shared" ca="1" si="1277"/>
        <v>1.2773944805194788</v>
      </c>
      <c r="J4303" s="8">
        <f t="shared" ca="1" si="1287"/>
        <v>56.090171968279385</v>
      </c>
      <c r="K4303" t="str">
        <f t="shared" ca="1" si="1288"/>
        <v>BUY</v>
      </c>
      <c r="L4303" t="str">
        <f t="shared" ca="1" si="1289"/>
        <v>HOLD</v>
      </c>
      <c r="M4303" t="str">
        <f t="shared" ca="1" si="1290"/>
        <v/>
      </c>
      <c r="N4303">
        <f t="shared" si="1279"/>
        <v>5682.55</v>
      </c>
      <c r="O4303">
        <f t="shared" ca="1" si="1291"/>
        <v>27</v>
      </c>
      <c r="Q4303" t="str">
        <f t="shared" ca="1" si="1275"/>
        <v>NO</v>
      </c>
      <c r="R4303" t="str">
        <f t="shared" ca="1" si="1276"/>
        <v>NO</v>
      </c>
      <c r="S4303" t="b">
        <f t="shared" ca="1" si="1273"/>
        <v>0</v>
      </c>
      <c r="T4303" t="b">
        <f t="shared" ca="1" si="1274"/>
        <v>0</v>
      </c>
      <c r="U4303">
        <f t="shared" ca="1" si="1278"/>
        <v>1</v>
      </c>
      <c r="W4303" s="7"/>
      <c r="X4303" t="str">
        <f t="shared" ca="1" si="1280"/>
        <v>27</v>
      </c>
    </row>
    <row r="4304" spans="1:24" x14ac:dyDescent="0.3">
      <c r="A4304">
        <f t="shared" si="1281"/>
        <v>4303</v>
      </c>
      <c r="B4304" s="1">
        <v>41365</v>
      </c>
      <c r="C4304">
        <v>5704.4</v>
      </c>
      <c r="D4304">
        <f t="shared" si="1282"/>
        <v>21.849999999999454</v>
      </c>
      <c r="E4304">
        <f t="shared" si="1283"/>
        <v>21.849999999999454</v>
      </c>
      <c r="F4304" s="4" t="str">
        <f t="shared" si="1284"/>
        <v/>
      </c>
      <c r="G4304">
        <f t="shared" ca="1" si="1285"/>
        <v>0.3207499999999982</v>
      </c>
      <c r="H4304">
        <f t="shared" ca="1" si="1286"/>
        <v>0.36959999999999943</v>
      </c>
      <c r="I4304" s="4">
        <f t="shared" ca="1" si="1277"/>
        <v>0.86783008658008309</v>
      </c>
      <c r="J4304" s="8">
        <f t="shared" ca="1" si="1287"/>
        <v>46.461939595857075</v>
      </c>
      <c r="K4304" t="str">
        <f t="shared" ca="1" si="1288"/>
        <v>BUY</v>
      </c>
      <c r="L4304" t="str">
        <f t="shared" ca="1" si="1289"/>
        <v>HOLD</v>
      </c>
      <c r="M4304" t="str">
        <f t="shared" ca="1" si="1290"/>
        <v/>
      </c>
      <c r="N4304">
        <f t="shared" si="1279"/>
        <v>5704.4</v>
      </c>
      <c r="O4304">
        <f t="shared" ca="1" si="1291"/>
        <v>27</v>
      </c>
      <c r="Q4304" t="str">
        <f t="shared" ca="1" si="1275"/>
        <v>NO</v>
      </c>
      <c r="R4304" t="str">
        <f t="shared" ca="1" si="1276"/>
        <v>NO</v>
      </c>
      <c r="S4304" t="b">
        <f t="shared" ref="S4304:S4367" ca="1" si="1292">AND(Q4304="YES",Q4303="YES")</f>
        <v>0</v>
      </c>
      <c r="T4304" t="b">
        <f t="shared" ref="T4304:T4367" ca="1" si="1293">AND(R4304="YES",R4303="YES")</f>
        <v>0</v>
      </c>
      <c r="U4304">
        <f t="shared" ca="1" si="1278"/>
        <v>1</v>
      </c>
      <c r="W4304" s="7"/>
      <c r="X4304" t="str">
        <f t="shared" ca="1" si="1280"/>
        <v>27</v>
      </c>
    </row>
    <row r="4305" spans="1:24" x14ac:dyDescent="0.3">
      <c r="A4305">
        <f t="shared" si="1281"/>
        <v>4304</v>
      </c>
      <c r="B4305" s="1">
        <v>41366</v>
      </c>
      <c r="C4305">
        <v>5748.1</v>
      </c>
      <c r="D4305">
        <f t="shared" si="1282"/>
        <v>43.700000000000728</v>
      </c>
      <c r="E4305">
        <f t="shared" si="1283"/>
        <v>43.700000000000728</v>
      </c>
      <c r="F4305" s="4" t="str">
        <f t="shared" si="1284"/>
        <v/>
      </c>
      <c r="G4305">
        <f t="shared" ca="1" si="1285"/>
        <v>0.34399999999999997</v>
      </c>
      <c r="H4305">
        <f t="shared" ca="1" si="1286"/>
        <v>0.40694444444444444</v>
      </c>
      <c r="I4305" s="4">
        <f t="shared" ca="1" si="1277"/>
        <v>0.84532423208191121</v>
      </c>
      <c r="J4305" s="8">
        <f t="shared" ca="1" si="1287"/>
        <v>45.808981282829031</v>
      </c>
      <c r="K4305" t="str">
        <f t="shared" ca="1" si="1288"/>
        <v>BUY</v>
      </c>
      <c r="L4305" t="str">
        <f t="shared" ca="1" si="1289"/>
        <v>HOLD</v>
      </c>
      <c r="M4305" t="str">
        <f t="shared" ca="1" si="1290"/>
        <v/>
      </c>
      <c r="N4305">
        <f t="shared" si="1279"/>
        <v>5748.1</v>
      </c>
      <c r="O4305">
        <f t="shared" ca="1" si="1291"/>
        <v>27</v>
      </c>
      <c r="Q4305" t="str">
        <f t="shared" ref="Q4305:Q4368" ca="1" si="1294">IF(J4305&lt;30,"YES","NO")</f>
        <v>NO</v>
      </c>
      <c r="R4305" t="str">
        <f t="shared" ref="R4305:R4368" ca="1" si="1295">IF(J4305&gt;70,"YES","NO")</f>
        <v>NO</v>
      </c>
      <c r="S4305" t="b">
        <f t="shared" ca="1" si="1292"/>
        <v>0</v>
      </c>
      <c r="T4305" t="b">
        <f t="shared" ca="1" si="1293"/>
        <v>0</v>
      </c>
      <c r="U4305">
        <f t="shared" ca="1" si="1278"/>
        <v>1</v>
      </c>
      <c r="W4305" s="7"/>
      <c r="X4305" t="str">
        <f t="shared" ca="1" si="1280"/>
        <v>27</v>
      </c>
    </row>
    <row r="4306" spans="1:24" x14ac:dyDescent="0.3">
      <c r="A4306">
        <f t="shared" si="1281"/>
        <v>4305</v>
      </c>
      <c r="B4306" s="1">
        <v>41367</v>
      </c>
      <c r="C4306">
        <v>5672.9</v>
      </c>
      <c r="D4306">
        <f t="shared" si="1282"/>
        <v>-75.200000000000728</v>
      </c>
      <c r="E4306" t="str">
        <f t="shared" si="1283"/>
        <v/>
      </c>
      <c r="F4306" s="4">
        <f t="shared" si="1284"/>
        <v>-75.200000000000728</v>
      </c>
      <c r="G4306">
        <f t="shared" ca="1" si="1285"/>
        <v>0.34399999999999997</v>
      </c>
      <c r="H4306">
        <f t="shared" ca="1" si="1286"/>
        <v>0.45911111111111191</v>
      </c>
      <c r="I4306" s="4">
        <f t="shared" ref="I4306:I4369" ca="1" si="1296">IFERROR(G4306/H4306,"")</f>
        <v>0.74927395934172181</v>
      </c>
      <c r="J4306" s="8">
        <f t="shared" ca="1" si="1287"/>
        <v>42.833425567238471</v>
      </c>
      <c r="K4306" t="str">
        <f t="shared" ca="1" si="1288"/>
        <v>BUY</v>
      </c>
      <c r="L4306" t="str">
        <f t="shared" ca="1" si="1289"/>
        <v>HOLD</v>
      </c>
      <c r="M4306" t="str">
        <f t="shared" ca="1" si="1290"/>
        <v/>
      </c>
      <c r="N4306">
        <f t="shared" si="1279"/>
        <v>5672.9</v>
      </c>
      <c r="O4306">
        <f t="shared" ca="1" si="1291"/>
        <v>27</v>
      </c>
      <c r="Q4306" t="str">
        <f t="shared" ca="1" si="1294"/>
        <v>NO</v>
      </c>
      <c r="R4306" t="str">
        <f t="shared" ca="1" si="1295"/>
        <v>NO</v>
      </c>
      <c r="S4306" t="b">
        <f t="shared" ca="1" si="1292"/>
        <v>0</v>
      </c>
      <c r="T4306" t="b">
        <f t="shared" ca="1" si="1293"/>
        <v>0</v>
      </c>
      <c r="U4306">
        <f t="shared" ca="1" si="1278"/>
        <v>1</v>
      </c>
      <c r="W4306" s="7"/>
      <c r="X4306" t="str">
        <f t="shared" ca="1" si="1280"/>
        <v>27</v>
      </c>
    </row>
    <row r="4307" spans="1:24" x14ac:dyDescent="0.3">
      <c r="A4307">
        <f t="shared" si="1281"/>
        <v>4306</v>
      </c>
      <c r="B4307" s="1">
        <v>41368</v>
      </c>
      <c r="C4307">
        <v>5574.75</v>
      </c>
      <c r="D4307">
        <f t="shared" si="1282"/>
        <v>-98.149999999999636</v>
      </c>
      <c r="E4307" t="str">
        <f t="shared" si="1283"/>
        <v/>
      </c>
      <c r="F4307" s="4">
        <f t="shared" si="1284"/>
        <v>-98.149999999999636</v>
      </c>
      <c r="G4307">
        <f t="shared" ca="1" si="1285"/>
        <v>0.34399999999999997</v>
      </c>
      <c r="H4307">
        <f t="shared" ca="1" si="1286"/>
        <v>0.49827777777777754</v>
      </c>
      <c r="I4307" s="4">
        <f t="shared" ca="1" si="1296"/>
        <v>0.69037796855836797</v>
      </c>
      <c r="J4307" s="8">
        <f t="shared" ca="1" si="1287"/>
        <v>40.841633137655833</v>
      </c>
      <c r="K4307" t="str">
        <f t="shared" ca="1" si="1288"/>
        <v>BUY</v>
      </c>
      <c r="L4307" t="str">
        <f t="shared" ca="1" si="1289"/>
        <v>HOLD</v>
      </c>
      <c r="M4307" t="str">
        <f t="shared" ca="1" si="1290"/>
        <v/>
      </c>
      <c r="N4307">
        <f t="shared" si="1279"/>
        <v>5574.75</v>
      </c>
      <c r="O4307">
        <f t="shared" ca="1" si="1291"/>
        <v>27</v>
      </c>
      <c r="Q4307" t="str">
        <f t="shared" ca="1" si="1294"/>
        <v>NO</v>
      </c>
      <c r="R4307" t="str">
        <f t="shared" ca="1" si="1295"/>
        <v>NO</v>
      </c>
      <c r="S4307" t="b">
        <f t="shared" ca="1" si="1292"/>
        <v>0</v>
      </c>
      <c r="T4307" t="b">
        <f t="shared" ca="1" si="1293"/>
        <v>0</v>
      </c>
      <c r="U4307">
        <f t="shared" ca="1" si="1278"/>
        <v>1</v>
      </c>
      <c r="W4307" s="7"/>
      <c r="X4307" t="str">
        <f t="shared" ca="1" si="1280"/>
        <v>27</v>
      </c>
    </row>
    <row r="4308" spans="1:24" x14ac:dyDescent="0.3">
      <c r="A4308">
        <f t="shared" si="1281"/>
        <v>4307</v>
      </c>
      <c r="B4308" s="1">
        <v>41369</v>
      </c>
      <c r="C4308">
        <v>5553.25</v>
      </c>
      <c r="D4308">
        <f t="shared" si="1282"/>
        <v>-21.5</v>
      </c>
      <c r="E4308" t="str">
        <f t="shared" si="1283"/>
        <v/>
      </c>
      <c r="F4308" s="4">
        <f t="shared" si="1284"/>
        <v>-21.5</v>
      </c>
      <c r="G4308">
        <f t="shared" ca="1" si="1285"/>
        <v>0.28562500000000002</v>
      </c>
      <c r="H4308">
        <f t="shared" ca="1" si="1286"/>
        <v>0.46994999999999981</v>
      </c>
      <c r="I4308" s="4">
        <f t="shared" ca="1" si="1296"/>
        <v>0.60777742313012051</v>
      </c>
      <c r="J4308" s="8">
        <f t="shared" ca="1" si="1287"/>
        <v>37.802335969294916</v>
      </c>
      <c r="K4308" t="str">
        <f t="shared" ca="1" si="1288"/>
        <v>BUY</v>
      </c>
      <c r="L4308" t="str">
        <f t="shared" ca="1" si="1289"/>
        <v>HOLD</v>
      </c>
      <c r="M4308" t="str">
        <f t="shared" ca="1" si="1290"/>
        <v/>
      </c>
      <c r="N4308">
        <f t="shared" si="1279"/>
        <v>5553.25</v>
      </c>
      <c r="O4308">
        <f t="shared" ca="1" si="1291"/>
        <v>27</v>
      </c>
      <c r="Q4308" t="str">
        <f t="shared" ca="1" si="1294"/>
        <v>NO</v>
      </c>
      <c r="R4308" t="str">
        <f t="shared" ca="1" si="1295"/>
        <v>NO</v>
      </c>
      <c r="S4308" t="b">
        <f t="shared" ca="1" si="1292"/>
        <v>0</v>
      </c>
      <c r="T4308" t="b">
        <f t="shared" ca="1" si="1293"/>
        <v>0</v>
      </c>
      <c r="U4308">
        <f t="shared" ca="1" si="1278"/>
        <v>1</v>
      </c>
      <c r="W4308" s="7"/>
      <c r="X4308" t="str">
        <f t="shared" ca="1" si="1280"/>
        <v>27</v>
      </c>
    </row>
    <row r="4309" spans="1:24" x14ac:dyDescent="0.3">
      <c r="A4309">
        <f t="shared" si="1281"/>
        <v>4308</v>
      </c>
      <c r="B4309" s="1">
        <v>41372</v>
      </c>
      <c r="C4309">
        <v>5542.95</v>
      </c>
      <c r="D4309">
        <f t="shared" si="1282"/>
        <v>-10.300000000000182</v>
      </c>
      <c r="E4309" t="str">
        <f t="shared" si="1283"/>
        <v/>
      </c>
      <c r="F4309" s="4">
        <f t="shared" si="1284"/>
        <v>-10.300000000000182</v>
      </c>
      <c r="G4309">
        <f t="shared" ca="1" si="1285"/>
        <v>0.28562500000000002</v>
      </c>
      <c r="H4309">
        <f t="shared" ca="1" si="1286"/>
        <v>0.44390000000000057</v>
      </c>
      <c r="I4309" s="4">
        <f t="shared" ca="1" si="1296"/>
        <v>0.64344446947510625</v>
      </c>
      <c r="J4309" s="8">
        <f t="shared" ca="1" si="1287"/>
        <v>39.152188067578187</v>
      </c>
      <c r="K4309" t="str">
        <f t="shared" ca="1" si="1288"/>
        <v>BUY</v>
      </c>
      <c r="L4309" t="str">
        <f t="shared" ca="1" si="1289"/>
        <v>HOLD</v>
      </c>
      <c r="M4309" t="str">
        <f t="shared" ca="1" si="1290"/>
        <v/>
      </c>
      <c r="N4309">
        <f t="shared" si="1279"/>
        <v>5542.95</v>
      </c>
      <c r="O4309">
        <f t="shared" ca="1" si="1291"/>
        <v>27</v>
      </c>
      <c r="Q4309" t="str">
        <f t="shared" ca="1" si="1294"/>
        <v>NO</v>
      </c>
      <c r="R4309" t="str">
        <f t="shared" ca="1" si="1295"/>
        <v>NO</v>
      </c>
      <c r="S4309" t="b">
        <f t="shared" ca="1" si="1292"/>
        <v>0</v>
      </c>
      <c r="T4309" t="b">
        <f t="shared" ca="1" si="1293"/>
        <v>0</v>
      </c>
      <c r="U4309">
        <f t="shared" ca="1" si="1278"/>
        <v>1</v>
      </c>
      <c r="W4309" s="7"/>
      <c r="X4309" t="str">
        <f t="shared" ca="1" si="1280"/>
        <v>27</v>
      </c>
    </row>
    <row r="4310" spans="1:24" x14ac:dyDescent="0.3">
      <c r="A4310">
        <f t="shared" si="1281"/>
        <v>4309</v>
      </c>
      <c r="B4310" s="1">
        <v>41373</v>
      </c>
      <c r="C4310">
        <v>5495.1</v>
      </c>
      <c r="D4310">
        <f t="shared" si="1282"/>
        <v>-47.849999999999454</v>
      </c>
      <c r="E4310" t="str">
        <f t="shared" si="1283"/>
        <v/>
      </c>
      <c r="F4310" s="4">
        <f t="shared" si="1284"/>
        <v>-47.849999999999454</v>
      </c>
      <c r="G4310">
        <f t="shared" ca="1" si="1285"/>
        <v>0.28562500000000002</v>
      </c>
      <c r="H4310">
        <f t="shared" ca="1" si="1286"/>
        <v>0.45439999999999964</v>
      </c>
      <c r="I4310" s="4">
        <f t="shared" ca="1" si="1296"/>
        <v>0.62857614436619769</v>
      </c>
      <c r="J4310" s="8">
        <f t="shared" ca="1" si="1287"/>
        <v>38.596669031451661</v>
      </c>
      <c r="K4310" t="str">
        <f t="shared" ca="1" si="1288"/>
        <v>BUY</v>
      </c>
      <c r="L4310" t="str">
        <f t="shared" ca="1" si="1289"/>
        <v>HOLD</v>
      </c>
      <c r="M4310" t="str">
        <f t="shared" ca="1" si="1290"/>
        <v/>
      </c>
      <c r="N4310">
        <f t="shared" si="1279"/>
        <v>5495.1</v>
      </c>
      <c r="O4310">
        <f t="shared" ca="1" si="1291"/>
        <v>27</v>
      </c>
      <c r="Q4310" t="str">
        <f t="shared" ca="1" si="1294"/>
        <v>NO</v>
      </c>
      <c r="R4310" t="str">
        <f t="shared" ca="1" si="1295"/>
        <v>NO</v>
      </c>
      <c r="S4310" t="b">
        <f t="shared" ca="1" si="1292"/>
        <v>0</v>
      </c>
      <c r="T4310" t="b">
        <f t="shared" ca="1" si="1293"/>
        <v>0</v>
      </c>
      <c r="U4310">
        <f t="shared" ca="1" si="1278"/>
        <v>1</v>
      </c>
      <c r="W4310" s="7"/>
      <c r="X4310" t="str">
        <f t="shared" ca="1" si="1280"/>
        <v>27</v>
      </c>
    </row>
    <row r="4311" spans="1:24" x14ac:dyDescent="0.3">
      <c r="A4311">
        <f t="shared" si="1281"/>
        <v>4310</v>
      </c>
      <c r="B4311" s="1">
        <v>41374</v>
      </c>
      <c r="C4311">
        <v>5558.7</v>
      </c>
      <c r="D4311">
        <f t="shared" si="1282"/>
        <v>63.599999999999454</v>
      </c>
      <c r="E4311">
        <f t="shared" si="1283"/>
        <v>63.599999999999454</v>
      </c>
      <c r="F4311" s="4" t="str">
        <f t="shared" si="1284"/>
        <v/>
      </c>
      <c r="G4311">
        <f t="shared" ca="1" si="1285"/>
        <v>0.35569999999999896</v>
      </c>
      <c r="H4311">
        <f t="shared" ca="1" si="1286"/>
        <v>0.40566666666666606</v>
      </c>
      <c r="I4311" s="4">
        <f t="shared" ca="1" si="1296"/>
        <v>0.87682826622842935</v>
      </c>
      <c r="J4311" s="8">
        <f t="shared" ca="1" si="1287"/>
        <v>46.718620025392894</v>
      </c>
      <c r="K4311" t="str">
        <f t="shared" ca="1" si="1288"/>
        <v>BUY</v>
      </c>
      <c r="L4311" t="str">
        <f t="shared" ca="1" si="1289"/>
        <v>HOLD</v>
      </c>
      <c r="M4311" t="str">
        <f t="shared" ca="1" si="1290"/>
        <v/>
      </c>
      <c r="N4311">
        <f t="shared" si="1279"/>
        <v>5558.7</v>
      </c>
      <c r="O4311">
        <f t="shared" ca="1" si="1291"/>
        <v>27</v>
      </c>
      <c r="Q4311" t="str">
        <f t="shared" ca="1" si="1294"/>
        <v>NO</v>
      </c>
      <c r="R4311" t="str">
        <f t="shared" ca="1" si="1295"/>
        <v>NO</v>
      </c>
      <c r="S4311" t="b">
        <f t="shared" ca="1" si="1292"/>
        <v>0</v>
      </c>
      <c r="T4311" t="b">
        <f t="shared" ca="1" si="1293"/>
        <v>0</v>
      </c>
      <c r="U4311">
        <f t="shared" ca="1" si="1278"/>
        <v>1</v>
      </c>
      <c r="W4311" s="7"/>
      <c r="X4311" t="str">
        <f t="shared" ca="1" si="1280"/>
        <v>27</v>
      </c>
    </row>
    <row r="4312" spans="1:24" x14ac:dyDescent="0.3">
      <c r="A4312">
        <f t="shared" si="1281"/>
        <v>4311</v>
      </c>
      <c r="B4312" s="1">
        <v>41375</v>
      </c>
      <c r="C4312">
        <v>5594</v>
      </c>
      <c r="D4312">
        <f t="shared" si="1282"/>
        <v>35.300000000000182</v>
      </c>
      <c r="E4312">
        <f t="shared" si="1283"/>
        <v>35.300000000000182</v>
      </c>
      <c r="F4312" s="4" t="str">
        <f t="shared" si="1284"/>
        <v/>
      </c>
      <c r="G4312">
        <f t="shared" ca="1" si="1285"/>
        <v>0.3552499999999994</v>
      </c>
      <c r="H4312">
        <f t="shared" ca="1" si="1286"/>
        <v>0.39193749999999911</v>
      </c>
      <c r="I4312" s="4">
        <f t="shared" ca="1" si="1296"/>
        <v>0.90639451443151065</v>
      </c>
      <c r="J4312" s="8">
        <f t="shared" ca="1" si="1287"/>
        <v>47.544960267670447</v>
      </c>
      <c r="K4312" t="str">
        <f t="shared" ca="1" si="1288"/>
        <v>BUY</v>
      </c>
      <c r="L4312" t="str">
        <f t="shared" ca="1" si="1289"/>
        <v>HOLD</v>
      </c>
      <c r="M4312" t="str">
        <f t="shared" ca="1" si="1290"/>
        <v/>
      </c>
      <c r="N4312">
        <f t="shared" si="1279"/>
        <v>5594</v>
      </c>
      <c r="O4312">
        <f t="shared" ca="1" si="1291"/>
        <v>27</v>
      </c>
      <c r="Q4312" t="str">
        <f t="shared" ca="1" si="1294"/>
        <v>NO</v>
      </c>
      <c r="R4312" t="str">
        <f t="shared" ca="1" si="1295"/>
        <v>NO</v>
      </c>
      <c r="S4312" t="b">
        <f t="shared" ca="1" si="1292"/>
        <v>0</v>
      </c>
      <c r="T4312" t="b">
        <f t="shared" ca="1" si="1293"/>
        <v>0</v>
      </c>
      <c r="U4312">
        <f t="shared" ca="1" si="1278"/>
        <v>1</v>
      </c>
      <c r="W4312" s="7"/>
      <c r="X4312" t="str">
        <f t="shared" ca="1" si="1280"/>
        <v>27</v>
      </c>
    </row>
    <row r="4313" spans="1:24" x14ac:dyDescent="0.3">
      <c r="A4313">
        <f t="shared" si="1281"/>
        <v>4312</v>
      </c>
      <c r="B4313" s="1">
        <v>41376</v>
      </c>
      <c r="C4313">
        <v>5528.55</v>
      </c>
      <c r="D4313">
        <f t="shared" si="1282"/>
        <v>-65.449999999999818</v>
      </c>
      <c r="E4313" t="str">
        <f t="shared" si="1283"/>
        <v/>
      </c>
      <c r="F4313" s="4">
        <f t="shared" si="1284"/>
        <v>-65.449999999999818</v>
      </c>
      <c r="G4313">
        <f t="shared" ca="1" si="1285"/>
        <v>0.3552499999999994</v>
      </c>
      <c r="H4313">
        <f t="shared" ca="1" si="1286"/>
        <v>0.42918749999999933</v>
      </c>
      <c r="I4313" s="4">
        <f t="shared" ca="1" si="1296"/>
        <v>0.82772680937818544</v>
      </c>
      <c r="J4313" s="8">
        <f t="shared" ca="1" si="1287"/>
        <v>45.287228109314</v>
      </c>
      <c r="K4313" t="str">
        <f t="shared" ca="1" si="1288"/>
        <v>BUY</v>
      </c>
      <c r="L4313" t="str">
        <f t="shared" ca="1" si="1289"/>
        <v>HOLD</v>
      </c>
      <c r="M4313" t="str">
        <f t="shared" ca="1" si="1290"/>
        <v/>
      </c>
      <c r="N4313">
        <f t="shared" si="1279"/>
        <v>5528.55</v>
      </c>
      <c r="O4313">
        <f t="shared" ca="1" si="1291"/>
        <v>27</v>
      </c>
      <c r="Q4313" t="str">
        <f t="shared" ca="1" si="1294"/>
        <v>NO</v>
      </c>
      <c r="R4313" t="str">
        <f t="shared" ca="1" si="1295"/>
        <v>NO</v>
      </c>
      <c r="S4313" t="b">
        <f t="shared" ca="1" si="1292"/>
        <v>0</v>
      </c>
      <c r="T4313" t="b">
        <f t="shared" ca="1" si="1293"/>
        <v>0</v>
      </c>
      <c r="U4313">
        <f t="shared" ca="1" si="1278"/>
        <v>1</v>
      </c>
      <c r="W4313" s="7"/>
      <c r="X4313" t="str">
        <f t="shared" ca="1" si="1280"/>
        <v>27</v>
      </c>
    </row>
    <row r="4314" spans="1:24" x14ac:dyDescent="0.3">
      <c r="A4314">
        <f t="shared" si="1281"/>
        <v>4313</v>
      </c>
      <c r="B4314" s="1">
        <v>41379</v>
      </c>
      <c r="C4314">
        <v>5568.4</v>
      </c>
      <c r="D4314">
        <f t="shared" si="1282"/>
        <v>39.849999999999454</v>
      </c>
      <c r="E4314">
        <f t="shared" si="1283"/>
        <v>39.849999999999454</v>
      </c>
      <c r="F4314" s="4" t="str">
        <f t="shared" si="1284"/>
        <v/>
      </c>
      <c r="G4314">
        <f t="shared" ca="1" si="1285"/>
        <v>0.3614285714285701</v>
      </c>
      <c r="H4314">
        <f t="shared" ca="1" si="1286"/>
        <v>0.4799285714285712</v>
      </c>
      <c r="I4314" s="4">
        <f t="shared" ca="1" si="1296"/>
        <v>0.75308825718112571</v>
      </c>
      <c r="J4314" s="8">
        <f t="shared" ca="1" si="1287"/>
        <v>42.957806265387475</v>
      </c>
      <c r="K4314" t="str">
        <f t="shared" ca="1" si="1288"/>
        <v>BUY</v>
      </c>
      <c r="L4314" t="str">
        <f t="shared" ca="1" si="1289"/>
        <v>HOLD</v>
      </c>
      <c r="M4314" t="str">
        <f t="shared" ca="1" si="1290"/>
        <v/>
      </c>
      <c r="N4314">
        <f t="shared" si="1279"/>
        <v>5568.4</v>
      </c>
      <c r="O4314">
        <f t="shared" ca="1" si="1291"/>
        <v>27</v>
      </c>
      <c r="Q4314" t="str">
        <f t="shared" ca="1" si="1294"/>
        <v>NO</v>
      </c>
      <c r="R4314" t="str">
        <f t="shared" ca="1" si="1295"/>
        <v>NO</v>
      </c>
      <c r="S4314" t="b">
        <f t="shared" ca="1" si="1292"/>
        <v>0</v>
      </c>
      <c r="T4314" t="b">
        <f t="shared" ca="1" si="1293"/>
        <v>0</v>
      </c>
      <c r="U4314">
        <f t="shared" ca="1" si="1278"/>
        <v>1</v>
      </c>
      <c r="W4314" s="7"/>
      <c r="X4314" t="str">
        <f t="shared" ca="1" si="1280"/>
        <v>27</v>
      </c>
    </row>
    <row r="4315" spans="1:24" x14ac:dyDescent="0.3">
      <c r="A4315">
        <f t="shared" si="1281"/>
        <v>4314</v>
      </c>
      <c r="B4315" s="1">
        <v>41380</v>
      </c>
      <c r="C4315">
        <v>5688.95</v>
      </c>
      <c r="D4315">
        <f t="shared" si="1282"/>
        <v>120.55000000000018</v>
      </c>
      <c r="E4315">
        <f t="shared" si="1283"/>
        <v>120.55000000000018</v>
      </c>
      <c r="F4315" s="4" t="str">
        <f t="shared" si="1284"/>
        <v/>
      </c>
      <c r="G4315">
        <f t="shared" ca="1" si="1285"/>
        <v>0.46693749999999912</v>
      </c>
      <c r="H4315">
        <f t="shared" ca="1" si="1286"/>
        <v>0.53074999999999972</v>
      </c>
      <c r="I4315" s="4">
        <f t="shared" ca="1" si="1296"/>
        <v>0.87976919453603275</v>
      </c>
      <c r="J4315" s="8">
        <f t="shared" ca="1" si="1287"/>
        <v>46.801979577773565</v>
      </c>
      <c r="K4315" t="str">
        <f t="shared" ca="1" si="1288"/>
        <v>BUY</v>
      </c>
      <c r="L4315" t="str">
        <f t="shared" ca="1" si="1289"/>
        <v>HOLD</v>
      </c>
      <c r="M4315" t="str">
        <f t="shared" ca="1" si="1290"/>
        <v/>
      </c>
      <c r="N4315">
        <f t="shared" si="1279"/>
        <v>5688.95</v>
      </c>
      <c r="O4315">
        <f t="shared" ca="1" si="1291"/>
        <v>27</v>
      </c>
      <c r="Q4315" t="str">
        <f t="shared" ca="1" si="1294"/>
        <v>NO</v>
      </c>
      <c r="R4315" t="str">
        <f t="shared" ca="1" si="1295"/>
        <v>NO</v>
      </c>
      <c r="S4315" t="b">
        <f t="shared" ca="1" si="1292"/>
        <v>0</v>
      </c>
      <c r="T4315" t="b">
        <f t="shared" ca="1" si="1293"/>
        <v>0</v>
      </c>
      <c r="U4315">
        <f t="shared" ca="1" si="1278"/>
        <v>1</v>
      </c>
      <c r="W4315" s="7"/>
      <c r="X4315" t="str">
        <f t="shared" ca="1" si="1280"/>
        <v>27</v>
      </c>
    </row>
    <row r="4316" spans="1:24" x14ac:dyDescent="0.3">
      <c r="A4316">
        <f t="shared" si="1281"/>
        <v>4315</v>
      </c>
      <c r="B4316" s="1">
        <v>41381</v>
      </c>
      <c r="C4316">
        <v>5688.7</v>
      </c>
      <c r="D4316">
        <f t="shared" si="1282"/>
        <v>-0.25</v>
      </c>
      <c r="E4316" t="str">
        <f t="shared" si="1283"/>
        <v/>
      </c>
      <c r="F4316" s="4">
        <f t="shared" si="1284"/>
        <v>-0.25</v>
      </c>
      <c r="G4316">
        <f t="shared" ca="1" si="1285"/>
        <v>0.52257142857142758</v>
      </c>
      <c r="H4316">
        <f t="shared" ca="1" si="1286"/>
        <v>0.45528571428571402</v>
      </c>
      <c r="I4316" s="4">
        <f t="shared" ca="1" si="1296"/>
        <v>1.1477878882962018</v>
      </c>
      <c r="J4316" s="8">
        <f t="shared" ca="1" si="1287"/>
        <v>53.440467494521521</v>
      </c>
      <c r="K4316" t="str">
        <f t="shared" ca="1" si="1288"/>
        <v>BUY</v>
      </c>
      <c r="L4316" t="str">
        <f t="shared" ca="1" si="1289"/>
        <v>HOLD</v>
      </c>
      <c r="M4316" t="str">
        <f t="shared" ca="1" si="1290"/>
        <v/>
      </c>
      <c r="N4316">
        <f t="shared" si="1279"/>
        <v>5688.7</v>
      </c>
      <c r="O4316">
        <f t="shared" ca="1" si="1291"/>
        <v>27</v>
      </c>
      <c r="Q4316" t="str">
        <f t="shared" ca="1" si="1294"/>
        <v>NO</v>
      </c>
      <c r="R4316" t="str">
        <f t="shared" ca="1" si="1295"/>
        <v>NO</v>
      </c>
      <c r="S4316" t="b">
        <f t="shared" ca="1" si="1292"/>
        <v>0</v>
      </c>
      <c r="T4316" t="b">
        <f t="shared" ca="1" si="1293"/>
        <v>0</v>
      </c>
      <c r="U4316">
        <f t="shared" ca="1" si="1278"/>
        <v>1</v>
      </c>
      <c r="W4316" s="7"/>
      <c r="X4316" t="str">
        <f t="shared" ca="1" si="1280"/>
        <v>27</v>
      </c>
    </row>
    <row r="4317" spans="1:24" x14ac:dyDescent="0.3">
      <c r="A4317">
        <f t="shared" si="1281"/>
        <v>4316</v>
      </c>
      <c r="B4317" s="1">
        <v>41382</v>
      </c>
      <c r="C4317">
        <v>5783.1</v>
      </c>
      <c r="D4317">
        <f t="shared" si="1282"/>
        <v>94.400000000000546</v>
      </c>
      <c r="E4317">
        <f t="shared" si="1283"/>
        <v>94.400000000000546</v>
      </c>
      <c r="F4317" s="4" t="str">
        <f t="shared" si="1284"/>
        <v/>
      </c>
      <c r="G4317">
        <f t="shared" ca="1" si="1285"/>
        <v>0.59892857142857148</v>
      </c>
      <c r="H4317">
        <f t="shared" ca="1" si="1286"/>
        <v>0.45528571428571402</v>
      </c>
      <c r="I4317" s="4">
        <f t="shared" ca="1" si="1296"/>
        <v>1.3155004706620654</v>
      </c>
      <c r="J4317" s="8">
        <f t="shared" ca="1" si="1287"/>
        <v>56.812792194593143</v>
      </c>
      <c r="K4317" t="str">
        <f t="shared" ca="1" si="1288"/>
        <v>BUY</v>
      </c>
      <c r="L4317" t="str">
        <f t="shared" ca="1" si="1289"/>
        <v>HOLD</v>
      </c>
      <c r="M4317" t="str">
        <f t="shared" ca="1" si="1290"/>
        <v/>
      </c>
      <c r="N4317">
        <f t="shared" si="1279"/>
        <v>5783.1</v>
      </c>
      <c r="O4317">
        <f t="shared" ca="1" si="1291"/>
        <v>27</v>
      </c>
      <c r="Q4317" t="str">
        <f t="shared" ca="1" si="1294"/>
        <v>NO</v>
      </c>
      <c r="R4317" t="str">
        <f t="shared" ca="1" si="1295"/>
        <v>NO</v>
      </c>
      <c r="S4317" t="b">
        <f t="shared" ca="1" si="1292"/>
        <v>0</v>
      </c>
      <c r="T4317" t="b">
        <f t="shared" ca="1" si="1293"/>
        <v>0</v>
      </c>
      <c r="U4317">
        <f t="shared" ca="1" si="1278"/>
        <v>1</v>
      </c>
      <c r="W4317" s="7"/>
      <c r="X4317" t="str">
        <f t="shared" ca="1" si="1280"/>
        <v>27</v>
      </c>
    </row>
    <row r="4318" spans="1:24" x14ac:dyDescent="0.3">
      <c r="A4318">
        <f t="shared" si="1281"/>
        <v>4317</v>
      </c>
      <c r="B4318" s="1">
        <v>41386</v>
      </c>
      <c r="C4318">
        <v>5834.4</v>
      </c>
      <c r="D4318">
        <f t="shared" si="1282"/>
        <v>51.299999999999272</v>
      </c>
      <c r="E4318">
        <f t="shared" si="1283"/>
        <v>51.299999999999272</v>
      </c>
      <c r="F4318" s="4" t="str">
        <f t="shared" si="1284"/>
        <v/>
      </c>
      <c r="G4318">
        <f t="shared" ca="1" si="1285"/>
        <v>0.64099999999999979</v>
      </c>
      <c r="H4318">
        <f t="shared" ca="1" si="1286"/>
        <v>0.45528571428571402</v>
      </c>
      <c r="I4318" s="4">
        <f t="shared" ca="1" si="1296"/>
        <v>1.4079071226859119</v>
      </c>
      <c r="J4318" s="8">
        <f t="shared" ca="1" si="1287"/>
        <v>58.470158978368524</v>
      </c>
      <c r="K4318" t="str">
        <f t="shared" ca="1" si="1288"/>
        <v>BUY</v>
      </c>
      <c r="L4318" t="str">
        <f t="shared" ca="1" si="1289"/>
        <v>HOLD</v>
      </c>
      <c r="M4318" t="str">
        <f t="shared" ca="1" si="1290"/>
        <v/>
      </c>
      <c r="N4318">
        <f t="shared" si="1279"/>
        <v>5834.4</v>
      </c>
      <c r="O4318">
        <f t="shared" ca="1" si="1291"/>
        <v>27</v>
      </c>
      <c r="Q4318" t="str">
        <f t="shared" ca="1" si="1294"/>
        <v>NO</v>
      </c>
      <c r="R4318" t="str">
        <f t="shared" ca="1" si="1295"/>
        <v>NO</v>
      </c>
      <c r="S4318" t="b">
        <f t="shared" ca="1" si="1292"/>
        <v>0</v>
      </c>
      <c r="T4318" t="b">
        <f t="shared" ca="1" si="1293"/>
        <v>0</v>
      </c>
      <c r="U4318">
        <f t="shared" ca="1" si="1278"/>
        <v>1</v>
      </c>
      <c r="W4318" s="7"/>
      <c r="X4318" t="str">
        <f t="shared" ca="1" si="1280"/>
        <v>27</v>
      </c>
    </row>
    <row r="4319" spans="1:24" x14ac:dyDescent="0.3">
      <c r="A4319">
        <f t="shared" si="1281"/>
        <v>4318</v>
      </c>
      <c r="B4319" s="1">
        <v>41387</v>
      </c>
      <c r="C4319">
        <v>5836.9</v>
      </c>
      <c r="D4319">
        <f t="shared" si="1282"/>
        <v>2.5</v>
      </c>
      <c r="E4319">
        <f t="shared" si="1283"/>
        <v>2.5</v>
      </c>
      <c r="F4319" s="4" t="str">
        <f t="shared" si="1284"/>
        <v/>
      </c>
      <c r="G4319">
        <f t="shared" ca="1" si="1285"/>
        <v>0.58214285714285585</v>
      </c>
      <c r="H4319">
        <f t="shared" ca="1" si="1286"/>
        <v>0.45528571428571402</v>
      </c>
      <c r="I4319" s="4">
        <f t="shared" ca="1" si="1296"/>
        <v>1.2786319422654513</v>
      </c>
      <c r="J4319" s="8">
        <f t="shared" ca="1" si="1287"/>
        <v>56.114018176810752</v>
      </c>
      <c r="K4319" t="str">
        <f t="shared" ca="1" si="1288"/>
        <v>BUY</v>
      </c>
      <c r="L4319" t="str">
        <f t="shared" ca="1" si="1289"/>
        <v>HOLD</v>
      </c>
      <c r="M4319" t="str">
        <f t="shared" ca="1" si="1290"/>
        <v/>
      </c>
      <c r="N4319">
        <f t="shared" si="1279"/>
        <v>5836.9</v>
      </c>
      <c r="O4319">
        <f t="shared" ca="1" si="1291"/>
        <v>27</v>
      </c>
      <c r="Q4319" t="str">
        <f t="shared" ca="1" si="1294"/>
        <v>NO</v>
      </c>
      <c r="R4319" t="str">
        <f t="shared" ca="1" si="1295"/>
        <v>NO</v>
      </c>
      <c r="S4319" t="b">
        <f t="shared" ca="1" si="1292"/>
        <v>0</v>
      </c>
      <c r="T4319" t="b">
        <f t="shared" ca="1" si="1293"/>
        <v>0</v>
      </c>
      <c r="U4319">
        <f t="shared" ca="1" si="1278"/>
        <v>1</v>
      </c>
      <c r="W4319" s="7"/>
      <c r="X4319" t="str">
        <f t="shared" ca="1" si="1280"/>
        <v>27</v>
      </c>
    </row>
    <row r="4320" spans="1:24" x14ac:dyDescent="0.3">
      <c r="A4320">
        <f t="shared" si="1281"/>
        <v>4319</v>
      </c>
      <c r="B4320" s="1">
        <v>41389</v>
      </c>
      <c r="C4320">
        <v>5916.3</v>
      </c>
      <c r="D4320">
        <f t="shared" si="1282"/>
        <v>79.400000000000546</v>
      </c>
      <c r="E4320">
        <f t="shared" si="1283"/>
        <v>79.400000000000546</v>
      </c>
      <c r="F4320" s="4" t="str">
        <f t="shared" si="1284"/>
        <v/>
      </c>
      <c r="G4320">
        <f t="shared" ca="1" si="1285"/>
        <v>0.60862499999999953</v>
      </c>
      <c r="H4320">
        <f t="shared" ca="1" si="1286"/>
        <v>0.40583333333333177</v>
      </c>
      <c r="I4320" s="4">
        <f t="shared" ca="1" si="1296"/>
        <v>1.4996919917864522</v>
      </c>
      <c r="J4320" s="8">
        <f t="shared" ca="1" si="1287"/>
        <v>59.995071261346446</v>
      </c>
      <c r="K4320" t="str">
        <f t="shared" ca="1" si="1288"/>
        <v>BUY</v>
      </c>
      <c r="L4320" t="str">
        <f t="shared" ca="1" si="1289"/>
        <v>HOLD</v>
      </c>
      <c r="M4320" t="str">
        <f t="shared" ca="1" si="1290"/>
        <v/>
      </c>
      <c r="N4320">
        <f t="shared" si="1279"/>
        <v>5916.3</v>
      </c>
      <c r="O4320">
        <f t="shared" ca="1" si="1291"/>
        <v>27</v>
      </c>
      <c r="Q4320" t="str">
        <f t="shared" ca="1" si="1294"/>
        <v>NO</v>
      </c>
      <c r="R4320" t="str">
        <f t="shared" ca="1" si="1295"/>
        <v>NO</v>
      </c>
      <c r="S4320" t="b">
        <f t="shared" ca="1" si="1292"/>
        <v>0</v>
      </c>
      <c r="T4320" t="b">
        <f t="shared" ca="1" si="1293"/>
        <v>0</v>
      </c>
      <c r="U4320">
        <f t="shared" ca="1" si="1278"/>
        <v>1</v>
      </c>
      <c r="W4320" s="7"/>
      <c r="X4320" t="str">
        <f t="shared" ca="1" si="1280"/>
        <v>27</v>
      </c>
    </row>
    <row r="4321" spans="1:24" x14ac:dyDescent="0.3">
      <c r="A4321">
        <f t="shared" si="1281"/>
        <v>4320</v>
      </c>
      <c r="B4321" s="1">
        <v>41390</v>
      </c>
      <c r="C4321">
        <v>5871.45</v>
      </c>
      <c r="D4321">
        <f t="shared" si="1282"/>
        <v>-44.850000000000364</v>
      </c>
      <c r="E4321" t="str">
        <f t="shared" si="1283"/>
        <v/>
      </c>
      <c r="F4321" s="4">
        <f t="shared" si="1284"/>
        <v>-44.850000000000364</v>
      </c>
      <c r="G4321">
        <f t="shared" ca="1" si="1285"/>
        <v>0.60862499999999953</v>
      </c>
      <c r="H4321">
        <f t="shared" ca="1" si="1286"/>
        <v>0.31699999999999973</v>
      </c>
      <c r="I4321" s="4">
        <f t="shared" ca="1" si="1296"/>
        <v>1.9199526813880128</v>
      </c>
      <c r="J4321" s="8">
        <f t="shared" ca="1" si="1287"/>
        <v>65.75286968264686</v>
      </c>
      <c r="K4321" t="str">
        <f t="shared" ca="1" si="1288"/>
        <v>BUY</v>
      </c>
      <c r="L4321" t="str">
        <f t="shared" ca="1" si="1289"/>
        <v>HOLD</v>
      </c>
      <c r="M4321" t="str">
        <f t="shared" ca="1" si="1290"/>
        <v/>
      </c>
      <c r="N4321">
        <f t="shared" si="1279"/>
        <v>5871.45</v>
      </c>
      <c r="O4321">
        <f t="shared" ca="1" si="1291"/>
        <v>27</v>
      </c>
      <c r="Q4321" t="str">
        <f t="shared" ca="1" si="1294"/>
        <v>NO</v>
      </c>
      <c r="R4321" t="str">
        <f t="shared" ca="1" si="1295"/>
        <v>NO</v>
      </c>
      <c r="S4321" t="b">
        <f t="shared" ca="1" si="1292"/>
        <v>0</v>
      </c>
      <c r="T4321" t="b">
        <f t="shared" ca="1" si="1293"/>
        <v>0</v>
      </c>
      <c r="U4321">
        <f t="shared" ca="1" si="1278"/>
        <v>1</v>
      </c>
      <c r="W4321" s="7"/>
      <c r="X4321" t="str">
        <f t="shared" ca="1" si="1280"/>
        <v>27</v>
      </c>
    </row>
    <row r="4322" spans="1:24" x14ac:dyDescent="0.3">
      <c r="A4322">
        <f t="shared" si="1281"/>
        <v>4321</v>
      </c>
      <c r="B4322" s="1">
        <v>41393</v>
      </c>
      <c r="C4322">
        <v>5904.1</v>
      </c>
      <c r="D4322">
        <f t="shared" si="1282"/>
        <v>32.650000000000546</v>
      </c>
      <c r="E4322">
        <f t="shared" si="1283"/>
        <v>32.650000000000546</v>
      </c>
      <c r="F4322" s="4" t="str">
        <f t="shared" si="1284"/>
        <v/>
      </c>
      <c r="G4322">
        <f t="shared" ca="1" si="1285"/>
        <v>0.577277777777778</v>
      </c>
      <c r="H4322">
        <f t="shared" ca="1" si="1286"/>
        <v>0.33739999999999964</v>
      </c>
      <c r="I4322" s="4">
        <f t="shared" ca="1" si="1296"/>
        <v>1.7109596258973876</v>
      </c>
      <c r="J4322" s="8">
        <f t="shared" ca="1" si="1287"/>
        <v>63.112692994497181</v>
      </c>
      <c r="K4322" t="str">
        <f t="shared" ca="1" si="1288"/>
        <v>BUY</v>
      </c>
      <c r="L4322" t="str">
        <f t="shared" ca="1" si="1289"/>
        <v>HOLD</v>
      </c>
      <c r="M4322" t="str">
        <f t="shared" ca="1" si="1290"/>
        <v/>
      </c>
      <c r="N4322">
        <f t="shared" si="1279"/>
        <v>5904.1</v>
      </c>
      <c r="O4322">
        <f t="shared" ca="1" si="1291"/>
        <v>27</v>
      </c>
      <c r="Q4322" t="str">
        <f t="shared" ca="1" si="1294"/>
        <v>NO</v>
      </c>
      <c r="R4322" t="str">
        <f t="shared" ca="1" si="1295"/>
        <v>NO</v>
      </c>
      <c r="S4322" t="b">
        <f t="shared" ca="1" si="1292"/>
        <v>0</v>
      </c>
      <c r="T4322" t="b">
        <f t="shared" ca="1" si="1293"/>
        <v>0</v>
      </c>
      <c r="U4322">
        <f t="shared" ca="1" si="1278"/>
        <v>1</v>
      </c>
      <c r="W4322" s="7"/>
      <c r="X4322" t="str">
        <f t="shared" ca="1" si="1280"/>
        <v>27</v>
      </c>
    </row>
    <row r="4323" spans="1:24" x14ac:dyDescent="0.3">
      <c r="A4323">
        <f t="shared" si="1281"/>
        <v>4322</v>
      </c>
      <c r="B4323" s="1">
        <v>41394</v>
      </c>
      <c r="C4323">
        <v>5930.2</v>
      </c>
      <c r="D4323">
        <f t="shared" si="1282"/>
        <v>26.099999999999454</v>
      </c>
      <c r="E4323">
        <f t="shared" si="1283"/>
        <v>26.099999999999454</v>
      </c>
      <c r="F4323" s="4" t="str">
        <f t="shared" si="1284"/>
        <v/>
      </c>
      <c r="G4323">
        <f t="shared" ca="1" si="1285"/>
        <v>0.54564999999999964</v>
      </c>
      <c r="H4323">
        <f t="shared" ca="1" si="1286"/>
        <v>0.39599999999999907</v>
      </c>
      <c r="I4323" s="4">
        <f t="shared" ca="1" si="1296"/>
        <v>1.3779040404040428</v>
      </c>
      <c r="J4323" s="8">
        <f t="shared" ca="1" si="1287"/>
        <v>57.946158339085692</v>
      </c>
      <c r="K4323" t="str">
        <f t="shared" ca="1" si="1288"/>
        <v>BUY</v>
      </c>
      <c r="L4323" t="str">
        <f t="shared" ca="1" si="1289"/>
        <v>HOLD</v>
      </c>
      <c r="M4323" t="str">
        <f t="shared" ca="1" si="1290"/>
        <v/>
      </c>
      <c r="N4323">
        <f t="shared" si="1279"/>
        <v>5930.2</v>
      </c>
      <c r="O4323">
        <f t="shared" ca="1" si="1291"/>
        <v>27</v>
      </c>
      <c r="Q4323" t="str">
        <f t="shared" ca="1" si="1294"/>
        <v>NO</v>
      </c>
      <c r="R4323" t="str">
        <f t="shared" ca="1" si="1295"/>
        <v>NO</v>
      </c>
      <c r="S4323" t="b">
        <f t="shared" ca="1" si="1292"/>
        <v>0</v>
      </c>
      <c r="T4323" t="b">
        <f t="shared" ca="1" si="1293"/>
        <v>0</v>
      </c>
      <c r="U4323">
        <f t="shared" ca="1" si="1278"/>
        <v>1</v>
      </c>
      <c r="W4323" s="7"/>
      <c r="X4323" t="str">
        <f t="shared" ca="1" si="1280"/>
        <v>27</v>
      </c>
    </row>
    <row r="4324" spans="1:24" x14ac:dyDescent="0.3">
      <c r="A4324">
        <f t="shared" si="1281"/>
        <v>4323</v>
      </c>
      <c r="B4324" s="1">
        <v>41396</v>
      </c>
      <c r="C4324">
        <v>5999.35</v>
      </c>
      <c r="D4324">
        <f t="shared" si="1282"/>
        <v>69.150000000000546</v>
      </c>
      <c r="E4324">
        <f t="shared" si="1283"/>
        <v>69.150000000000546</v>
      </c>
      <c r="F4324" s="4" t="str">
        <f t="shared" si="1284"/>
        <v/>
      </c>
      <c r="G4324">
        <f t="shared" ca="1" si="1285"/>
        <v>0.55890909090909102</v>
      </c>
      <c r="H4324">
        <f t="shared" ca="1" si="1286"/>
        <v>0.3685000000000006</v>
      </c>
      <c r="I4324" s="4">
        <f t="shared" ca="1" si="1296"/>
        <v>1.5167139509066216</v>
      </c>
      <c r="J4324" s="8">
        <f t="shared" ca="1" si="1287"/>
        <v>60.265647208743779</v>
      </c>
      <c r="K4324" t="str">
        <f t="shared" ca="1" si="1288"/>
        <v>BUY</v>
      </c>
      <c r="L4324" t="str">
        <f t="shared" ca="1" si="1289"/>
        <v>HOLD</v>
      </c>
      <c r="M4324" t="str">
        <f t="shared" ca="1" si="1290"/>
        <v/>
      </c>
      <c r="N4324">
        <f t="shared" si="1279"/>
        <v>5999.35</v>
      </c>
      <c r="O4324">
        <f t="shared" ca="1" si="1291"/>
        <v>27</v>
      </c>
      <c r="Q4324" t="str">
        <f t="shared" ca="1" si="1294"/>
        <v>NO</v>
      </c>
      <c r="R4324" t="str">
        <f t="shared" ca="1" si="1295"/>
        <v>NO</v>
      </c>
      <c r="S4324" t="b">
        <f t="shared" ca="1" si="1292"/>
        <v>0</v>
      </c>
      <c r="T4324" t="b">
        <f t="shared" ca="1" si="1293"/>
        <v>0</v>
      </c>
      <c r="U4324">
        <f t="shared" ca="1" si="1278"/>
        <v>1</v>
      </c>
      <c r="W4324" s="7"/>
      <c r="X4324" t="str">
        <f t="shared" ca="1" si="1280"/>
        <v>27</v>
      </c>
    </row>
    <row r="4325" spans="1:24" x14ac:dyDescent="0.3">
      <c r="A4325">
        <f t="shared" si="1281"/>
        <v>4324</v>
      </c>
      <c r="B4325" s="1">
        <v>41397</v>
      </c>
      <c r="C4325">
        <v>5944</v>
      </c>
      <c r="D4325">
        <f t="shared" si="1282"/>
        <v>-55.350000000000364</v>
      </c>
      <c r="E4325" t="str">
        <f t="shared" si="1283"/>
        <v/>
      </c>
      <c r="F4325" s="4">
        <f t="shared" si="1284"/>
        <v>-55.350000000000364</v>
      </c>
      <c r="G4325">
        <f t="shared" ca="1" si="1285"/>
        <v>0.5512000000000008</v>
      </c>
      <c r="H4325">
        <f t="shared" ca="1" si="1286"/>
        <v>0.41475000000000134</v>
      </c>
      <c r="I4325" s="4">
        <f t="shared" ca="1" si="1296"/>
        <v>1.3289933694996963</v>
      </c>
      <c r="J4325" s="8">
        <f t="shared" ca="1" si="1287"/>
        <v>57.062994979036141</v>
      </c>
      <c r="K4325" t="str">
        <f t="shared" ca="1" si="1288"/>
        <v>BUY</v>
      </c>
      <c r="L4325" t="str">
        <f t="shared" ca="1" si="1289"/>
        <v>HOLD</v>
      </c>
      <c r="M4325" t="str">
        <f t="shared" ca="1" si="1290"/>
        <v/>
      </c>
      <c r="N4325">
        <f t="shared" si="1279"/>
        <v>5944</v>
      </c>
      <c r="O4325">
        <f t="shared" ca="1" si="1291"/>
        <v>27</v>
      </c>
      <c r="Q4325" t="str">
        <f t="shared" ca="1" si="1294"/>
        <v>NO</v>
      </c>
      <c r="R4325" t="str">
        <f t="shared" ca="1" si="1295"/>
        <v>NO</v>
      </c>
      <c r="S4325" t="b">
        <f t="shared" ca="1" si="1292"/>
        <v>0</v>
      </c>
      <c r="T4325" t="b">
        <f t="shared" ca="1" si="1293"/>
        <v>0</v>
      </c>
      <c r="U4325">
        <f t="shared" ca="1" si="1278"/>
        <v>1</v>
      </c>
      <c r="W4325" s="7"/>
      <c r="X4325" t="str">
        <f t="shared" ca="1" si="1280"/>
        <v>27</v>
      </c>
    </row>
    <row r="4326" spans="1:24" x14ac:dyDescent="0.3">
      <c r="A4326">
        <f t="shared" si="1281"/>
        <v>4325</v>
      </c>
      <c r="B4326" s="1">
        <v>41400</v>
      </c>
      <c r="C4326">
        <v>5971.05</v>
      </c>
      <c r="D4326">
        <f t="shared" si="1282"/>
        <v>27.050000000000182</v>
      </c>
      <c r="E4326">
        <f t="shared" si="1283"/>
        <v>27.050000000000182</v>
      </c>
      <c r="F4326" s="4" t="str">
        <f t="shared" si="1284"/>
        <v/>
      </c>
      <c r="G4326">
        <f t="shared" ca="1" si="1285"/>
        <v>0.54295000000000071</v>
      </c>
      <c r="H4326">
        <f t="shared" ca="1" si="1286"/>
        <v>0.41475000000000134</v>
      </c>
      <c r="I4326" s="4">
        <f t="shared" ca="1" si="1296"/>
        <v>1.3091018685955369</v>
      </c>
      <c r="J4326" s="8">
        <f t="shared" ca="1" si="1287"/>
        <v>56.69311893077159</v>
      </c>
      <c r="K4326" t="str">
        <f t="shared" ca="1" si="1288"/>
        <v>BUY</v>
      </c>
      <c r="L4326" t="str">
        <f t="shared" ca="1" si="1289"/>
        <v>HOLD</v>
      </c>
      <c r="M4326" t="str">
        <f t="shared" ca="1" si="1290"/>
        <v/>
      </c>
      <c r="N4326">
        <f t="shared" si="1279"/>
        <v>5971.05</v>
      </c>
      <c r="O4326">
        <f t="shared" ca="1" si="1291"/>
        <v>27</v>
      </c>
      <c r="Q4326" t="str">
        <f t="shared" ca="1" si="1294"/>
        <v>NO</v>
      </c>
      <c r="R4326" t="str">
        <f t="shared" ca="1" si="1295"/>
        <v>NO</v>
      </c>
      <c r="S4326" t="b">
        <f t="shared" ca="1" si="1292"/>
        <v>0</v>
      </c>
      <c r="T4326" t="b">
        <f t="shared" ca="1" si="1293"/>
        <v>0</v>
      </c>
      <c r="U4326">
        <f t="shared" ca="1" si="1278"/>
        <v>1</v>
      </c>
      <c r="W4326" s="7"/>
      <c r="X4326" t="str">
        <f t="shared" ca="1" si="1280"/>
        <v>27</v>
      </c>
    </row>
    <row r="4327" spans="1:24" x14ac:dyDescent="0.3">
      <c r="A4327">
        <f t="shared" si="1281"/>
        <v>4326</v>
      </c>
      <c r="B4327" s="1">
        <v>41401</v>
      </c>
      <c r="C4327">
        <v>6043.55</v>
      </c>
      <c r="D4327">
        <f t="shared" si="1282"/>
        <v>72.5</v>
      </c>
      <c r="E4327">
        <f t="shared" si="1283"/>
        <v>72.5</v>
      </c>
      <c r="F4327" s="4" t="str">
        <f t="shared" si="1284"/>
        <v/>
      </c>
      <c r="G4327">
        <f t="shared" ca="1" si="1285"/>
        <v>0.55950000000000066</v>
      </c>
      <c r="H4327">
        <f t="shared" ca="1" si="1286"/>
        <v>0.33483333333333576</v>
      </c>
      <c r="I4327" s="4">
        <f t="shared" ca="1" si="1296"/>
        <v>1.6709805873568839</v>
      </c>
      <c r="J4327" s="8">
        <f t="shared" ca="1" si="1287"/>
        <v>62.560566530003591</v>
      </c>
      <c r="K4327" t="str">
        <f t="shared" ca="1" si="1288"/>
        <v>BUY</v>
      </c>
      <c r="L4327" t="str">
        <f t="shared" ca="1" si="1289"/>
        <v>HOLD</v>
      </c>
      <c r="M4327" t="str">
        <f t="shared" ca="1" si="1290"/>
        <v/>
      </c>
      <c r="N4327">
        <f t="shared" si="1279"/>
        <v>6043.55</v>
      </c>
      <c r="O4327">
        <f t="shared" ca="1" si="1291"/>
        <v>27</v>
      </c>
      <c r="Q4327" t="str">
        <f t="shared" ca="1" si="1294"/>
        <v>NO</v>
      </c>
      <c r="R4327" t="str">
        <f t="shared" ca="1" si="1295"/>
        <v>NO</v>
      </c>
      <c r="S4327" t="b">
        <f t="shared" ca="1" si="1292"/>
        <v>0</v>
      </c>
      <c r="T4327" t="b">
        <f t="shared" ca="1" si="1293"/>
        <v>0</v>
      </c>
      <c r="U4327">
        <f t="shared" ca="1" si="1278"/>
        <v>1</v>
      </c>
      <c r="W4327" s="7"/>
      <c r="X4327" t="str">
        <f t="shared" ca="1" si="1280"/>
        <v>27</v>
      </c>
    </row>
    <row r="4328" spans="1:24" x14ac:dyDescent="0.3">
      <c r="A4328">
        <f t="shared" si="1281"/>
        <v>4327</v>
      </c>
      <c r="B4328" s="1">
        <v>41402</v>
      </c>
      <c r="C4328">
        <v>6069.3</v>
      </c>
      <c r="D4328">
        <f t="shared" si="1282"/>
        <v>25.75</v>
      </c>
      <c r="E4328">
        <f t="shared" si="1283"/>
        <v>25.75</v>
      </c>
      <c r="F4328" s="4" t="str">
        <f t="shared" si="1284"/>
        <v/>
      </c>
      <c r="G4328">
        <f t="shared" ca="1" si="1285"/>
        <v>0.54668181818181938</v>
      </c>
      <c r="H4328">
        <f t="shared" ca="1" si="1286"/>
        <v>0.33483333333333576</v>
      </c>
      <c r="I4328" s="4">
        <f t="shared" ca="1" si="1296"/>
        <v>1.6326983121408125</v>
      </c>
      <c r="J4328" s="8">
        <f t="shared" ca="1" si="1287"/>
        <v>62.016156754898468</v>
      </c>
      <c r="K4328" t="str">
        <f t="shared" ca="1" si="1288"/>
        <v>BUY</v>
      </c>
      <c r="L4328" t="str">
        <f t="shared" ca="1" si="1289"/>
        <v>HOLD</v>
      </c>
      <c r="M4328" t="str">
        <f t="shared" ca="1" si="1290"/>
        <v/>
      </c>
      <c r="N4328">
        <f t="shared" si="1279"/>
        <v>6069.3</v>
      </c>
      <c r="O4328">
        <f t="shared" ca="1" si="1291"/>
        <v>27</v>
      </c>
      <c r="Q4328" t="str">
        <f t="shared" ca="1" si="1294"/>
        <v>NO</v>
      </c>
      <c r="R4328" t="str">
        <f t="shared" ca="1" si="1295"/>
        <v>NO</v>
      </c>
      <c r="S4328" t="b">
        <f t="shared" ca="1" si="1292"/>
        <v>0</v>
      </c>
      <c r="T4328" t="b">
        <f t="shared" ca="1" si="1293"/>
        <v>0</v>
      </c>
      <c r="U4328">
        <f t="shared" ca="1" si="1278"/>
        <v>1</v>
      </c>
      <c r="W4328" s="7"/>
      <c r="X4328" t="str">
        <f t="shared" ca="1" si="1280"/>
        <v>27</v>
      </c>
    </row>
    <row r="4329" spans="1:24" x14ac:dyDescent="0.3">
      <c r="A4329">
        <f t="shared" si="1281"/>
        <v>4328</v>
      </c>
      <c r="B4329" s="1">
        <v>41403</v>
      </c>
      <c r="C4329">
        <v>6050.15</v>
      </c>
      <c r="D4329">
        <f t="shared" si="1282"/>
        <v>-19.150000000000546</v>
      </c>
      <c r="E4329" t="str">
        <f t="shared" si="1283"/>
        <v/>
      </c>
      <c r="F4329" s="4">
        <f t="shared" si="1284"/>
        <v>-19.150000000000546</v>
      </c>
      <c r="G4329">
        <f t="shared" ca="1" si="1285"/>
        <v>0.48080000000000112</v>
      </c>
      <c r="H4329">
        <f t="shared" ca="1" si="1286"/>
        <v>0.29900000000000321</v>
      </c>
      <c r="I4329" s="4">
        <f t="shared" ca="1" si="1296"/>
        <v>1.6080267558528294</v>
      </c>
      <c r="J4329" s="8">
        <f t="shared" ca="1" si="1287"/>
        <v>61.656835085919269</v>
      </c>
      <c r="K4329" t="str">
        <f t="shared" ca="1" si="1288"/>
        <v>BUY</v>
      </c>
      <c r="L4329" t="str">
        <f t="shared" ca="1" si="1289"/>
        <v>HOLD</v>
      </c>
      <c r="M4329" t="str">
        <f t="shared" ca="1" si="1290"/>
        <v/>
      </c>
      <c r="N4329">
        <f t="shared" si="1279"/>
        <v>6050.15</v>
      </c>
      <c r="O4329">
        <f t="shared" ca="1" si="1291"/>
        <v>27</v>
      </c>
      <c r="Q4329" t="str">
        <f t="shared" ca="1" si="1294"/>
        <v>NO</v>
      </c>
      <c r="R4329" t="str">
        <f t="shared" ca="1" si="1295"/>
        <v>NO</v>
      </c>
      <c r="S4329" t="b">
        <f t="shared" ca="1" si="1292"/>
        <v>0</v>
      </c>
      <c r="T4329" t="b">
        <f t="shared" ca="1" si="1293"/>
        <v>0</v>
      </c>
      <c r="U4329">
        <f t="shared" ca="1" si="1278"/>
        <v>1</v>
      </c>
      <c r="W4329" s="7"/>
      <c r="X4329" t="str">
        <f t="shared" ca="1" si="1280"/>
        <v>27</v>
      </c>
    </row>
    <row r="4330" spans="1:24" x14ac:dyDescent="0.3">
      <c r="A4330">
        <f t="shared" si="1281"/>
        <v>4329</v>
      </c>
      <c r="B4330" s="1">
        <v>41404</v>
      </c>
      <c r="C4330">
        <v>6094.75</v>
      </c>
      <c r="D4330">
        <f t="shared" si="1282"/>
        <v>44.600000000000364</v>
      </c>
      <c r="E4330">
        <f t="shared" si="1283"/>
        <v>44.600000000000364</v>
      </c>
      <c r="F4330" s="4" t="str">
        <f t="shared" si="1284"/>
        <v/>
      </c>
      <c r="G4330">
        <f t="shared" ca="1" si="1285"/>
        <v>0.47763636363636491</v>
      </c>
      <c r="H4330">
        <f t="shared" ca="1" si="1286"/>
        <v>0.39783333333333759</v>
      </c>
      <c r="I4330" s="4">
        <f t="shared" ca="1" si="1296"/>
        <v>1.2005941272803347</v>
      </c>
      <c r="J4330" s="8">
        <f t="shared" ca="1" si="1287"/>
        <v>54.557726588324677</v>
      </c>
      <c r="K4330" t="str">
        <f t="shared" ca="1" si="1288"/>
        <v>BUY</v>
      </c>
      <c r="L4330" t="str">
        <f t="shared" ca="1" si="1289"/>
        <v>HOLD</v>
      </c>
      <c r="M4330" t="str">
        <f t="shared" ca="1" si="1290"/>
        <v/>
      </c>
      <c r="N4330">
        <f t="shared" si="1279"/>
        <v>6094.75</v>
      </c>
      <c r="O4330">
        <f t="shared" ca="1" si="1291"/>
        <v>27</v>
      </c>
      <c r="Q4330" t="str">
        <f t="shared" ca="1" si="1294"/>
        <v>NO</v>
      </c>
      <c r="R4330" t="str">
        <f t="shared" ca="1" si="1295"/>
        <v>NO</v>
      </c>
      <c r="S4330" t="b">
        <f t="shared" ca="1" si="1292"/>
        <v>0</v>
      </c>
      <c r="T4330" t="b">
        <f t="shared" ca="1" si="1293"/>
        <v>0</v>
      </c>
      <c r="U4330">
        <f t="shared" ca="1" si="1278"/>
        <v>1</v>
      </c>
      <c r="W4330" s="7"/>
      <c r="X4330" t="str">
        <f t="shared" ca="1" si="1280"/>
        <v>27</v>
      </c>
    </row>
    <row r="4331" spans="1:24" x14ac:dyDescent="0.3">
      <c r="A4331">
        <f t="shared" si="1281"/>
        <v>4330</v>
      </c>
      <c r="B4331" s="1">
        <v>41405</v>
      </c>
      <c r="C4331">
        <v>6107.25</v>
      </c>
      <c r="D4331">
        <f t="shared" si="1282"/>
        <v>12.5</v>
      </c>
      <c r="E4331">
        <f t="shared" si="1283"/>
        <v>12.5</v>
      </c>
      <c r="F4331" s="4" t="str">
        <f t="shared" si="1284"/>
        <v/>
      </c>
      <c r="G4331">
        <f t="shared" ca="1" si="1285"/>
        <v>0.40318181818181897</v>
      </c>
      <c r="H4331">
        <f t="shared" ca="1" si="1286"/>
        <v>0.39783333333333759</v>
      </c>
      <c r="I4331" s="4">
        <f t="shared" ca="1" si="1296"/>
        <v>1.0134440339718844</v>
      </c>
      <c r="J4331" s="8">
        <f t="shared" ca="1" si="1287"/>
        <v>50.333856659163352</v>
      </c>
      <c r="K4331" t="str">
        <f t="shared" ca="1" si="1288"/>
        <v>BUY</v>
      </c>
      <c r="L4331" t="str">
        <f t="shared" ca="1" si="1289"/>
        <v>HOLD</v>
      </c>
      <c r="M4331" t="str">
        <f t="shared" ca="1" si="1290"/>
        <v/>
      </c>
      <c r="N4331">
        <f t="shared" si="1279"/>
        <v>6107.25</v>
      </c>
      <c r="O4331">
        <f t="shared" ca="1" si="1291"/>
        <v>27</v>
      </c>
      <c r="Q4331" t="str">
        <f t="shared" ca="1" si="1294"/>
        <v>NO</v>
      </c>
      <c r="R4331" t="str">
        <f t="shared" ca="1" si="1295"/>
        <v>NO</v>
      </c>
      <c r="S4331" t="b">
        <f t="shared" ca="1" si="1292"/>
        <v>0</v>
      </c>
      <c r="T4331" t="b">
        <f t="shared" ca="1" si="1293"/>
        <v>0</v>
      </c>
      <c r="U4331">
        <f t="shared" ca="1" si="1278"/>
        <v>1</v>
      </c>
      <c r="W4331" s="7"/>
      <c r="X4331" t="str">
        <f t="shared" ca="1" si="1280"/>
        <v>27</v>
      </c>
    </row>
    <row r="4332" spans="1:24" x14ac:dyDescent="0.3">
      <c r="A4332">
        <f t="shared" si="1281"/>
        <v>4331</v>
      </c>
      <c r="B4332" s="1">
        <v>41407</v>
      </c>
      <c r="C4332">
        <v>5980.45</v>
      </c>
      <c r="D4332">
        <f t="shared" si="1282"/>
        <v>-126.80000000000018</v>
      </c>
      <c r="E4332" t="str">
        <f t="shared" si="1283"/>
        <v/>
      </c>
      <c r="F4332" s="4">
        <f t="shared" si="1284"/>
        <v>-126.80000000000018</v>
      </c>
      <c r="G4332">
        <f t="shared" ca="1" si="1285"/>
        <v>0.3922000000000016</v>
      </c>
      <c r="H4332">
        <f t="shared" ca="1" si="1286"/>
        <v>0.61537500000000367</v>
      </c>
      <c r="I4332" s="4">
        <f t="shared" ca="1" si="1296"/>
        <v>0.63733495835872311</v>
      </c>
      <c r="J4332" s="8">
        <f t="shared" ca="1" si="1287"/>
        <v>38.925142048978941</v>
      </c>
      <c r="K4332" t="str">
        <f t="shared" ca="1" si="1288"/>
        <v>BUY</v>
      </c>
      <c r="L4332" t="str">
        <f t="shared" ca="1" si="1289"/>
        <v>HOLD</v>
      </c>
      <c r="M4332" t="str">
        <f t="shared" ca="1" si="1290"/>
        <v/>
      </c>
      <c r="N4332">
        <f t="shared" si="1279"/>
        <v>5980.45</v>
      </c>
      <c r="O4332">
        <f t="shared" ca="1" si="1291"/>
        <v>27</v>
      </c>
      <c r="Q4332" t="str">
        <f t="shared" ca="1" si="1294"/>
        <v>NO</v>
      </c>
      <c r="R4332" t="str">
        <f t="shared" ca="1" si="1295"/>
        <v>NO</v>
      </c>
      <c r="S4332" t="b">
        <f t="shared" ca="1" si="1292"/>
        <v>0</v>
      </c>
      <c r="T4332" t="b">
        <f t="shared" ca="1" si="1293"/>
        <v>0</v>
      </c>
      <c r="U4332">
        <f t="shared" ca="1" si="1278"/>
        <v>1</v>
      </c>
      <c r="W4332" s="7"/>
      <c r="X4332" t="str">
        <f t="shared" ca="1" si="1280"/>
        <v>27</v>
      </c>
    </row>
    <row r="4333" spans="1:24" x14ac:dyDescent="0.3">
      <c r="A4333">
        <f t="shared" si="1281"/>
        <v>4332</v>
      </c>
      <c r="B4333" s="1">
        <v>41408</v>
      </c>
      <c r="C4333">
        <v>5995.4</v>
      </c>
      <c r="D4333">
        <f t="shared" si="1282"/>
        <v>14.949999999999818</v>
      </c>
      <c r="E4333">
        <f t="shared" si="1283"/>
        <v>14.949999999999818</v>
      </c>
      <c r="F4333" s="4" t="str">
        <f t="shared" si="1284"/>
        <v/>
      </c>
      <c r="G4333">
        <f t="shared" ca="1" si="1285"/>
        <v>0.40465000000000145</v>
      </c>
      <c r="H4333">
        <f t="shared" ca="1" si="1286"/>
        <v>0.61537500000000367</v>
      </c>
      <c r="I4333" s="4">
        <f t="shared" ca="1" si="1296"/>
        <v>0.65756652447694341</v>
      </c>
      <c r="J4333" s="8">
        <f t="shared" ca="1" si="1287"/>
        <v>39.670596308913936</v>
      </c>
      <c r="K4333" t="str">
        <f t="shared" ca="1" si="1288"/>
        <v>BUY</v>
      </c>
      <c r="L4333" t="str">
        <f t="shared" ca="1" si="1289"/>
        <v>HOLD</v>
      </c>
      <c r="M4333" t="str">
        <f t="shared" ca="1" si="1290"/>
        <v/>
      </c>
      <c r="N4333">
        <f t="shared" si="1279"/>
        <v>5995.4</v>
      </c>
      <c r="O4333">
        <f t="shared" ca="1" si="1291"/>
        <v>27</v>
      </c>
      <c r="Q4333" t="str">
        <f t="shared" ca="1" si="1294"/>
        <v>NO</v>
      </c>
      <c r="R4333" t="str">
        <f t="shared" ca="1" si="1295"/>
        <v>NO</v>
      </c>
      <c r="S4333" t="b">
        <f t="shared" ca="1" si="1292"/>
        <v>0</v>
      </c>
      <c r="T4333" t="b">
        <f t="shared" ca="1" si="1293"/>
        <v>0</v>
      </c>
      <c r="U4333">
        <f t="shared" ca="1" si="1278"/>
        <v>1</v>
      </c>
      <c r="W4333" s="7"/>
      <c r="X4333" t="str">
        <f t="shared" ca="1" si="1280"/>
        <v>27</v>
      </c>
    </row>
    <row r="4334" spans="1:24" x14ac:dyDescent="0.3">
      <c r="A4334">
        <f t="shared" si="1281"/>
        <v>4333</v>
      </c>
      <c r="B4334" s="1">
        <v>41409</v>
      </c>
      <c r="C4334">
        <v>6146.75</v>
      </c>
      <c r="D4334">
        <f t="shared" si="1282"/>
        <v>151.35000000000036</v>
      </c>
      <c r="E4334">
        <f t="shared" si="1283"/>
        <v>151.35000000000036</v>
      </c>
      <c r="F4334" s="4" t="str">
        <f t="shared" si="1284"/>
        <v/>
      </c>
      <c r="G4334">
        <f t="shared" ca="1" si="1285"/>
        <v>0.47660000000000124</v>
      </c>
      <c r="H4334">
        <f t="shared" ca="1" si="1286"/>
        <v>0.61537500000000367</v>
      </c>
      <c r="I4334" s="4">
        <f t="shared" ca="1" si="1296"/>
        <v>0.77448710136095622</v>
      </c>
      <c r="J4334" s="8">
        <f t="shared" ca="1" si="1287"/>
        <v>43.645687859154201</v>
      </c>
      <c r="K4334" t="str">
        <f t="shared" ca="1" si="1288"/>
        <v>BUY</v>
      </c>
      <c r="L4334" t="str">
        <f t="shared" ca="1" si="1289"/>
        <v>HOLD</v>
      </c>
      <c r="M4334" t="str">
        <f t="shared" ca="1" si="1290"/>
        <v/>
      </c>
      <c r="N4334">
        <f t="shared" si="1279"/>
        <v>6146.75</v>
      </c>
      <c r="O4334">
        <f t="shared" ca="1" si="1291"/>
        <v>27</v>
      </c>
      <c r="Q4334" t="str">
        <f t="shared" ca="1" si="1294"/>
        <v>NO</v>
      </c>
      <c r="R4334" t="str">
        <f t="shared" ca="1" si="1295"/>
        <v>NO</v>
      </c>
      <c r="S4334" t="b">
        <f t="shared" ca="1" si="1292"/>
        <v>0</v>
      </c>
      <c r="T4334" t="b">
        <f t="shared" ca="1" si="1293"/>
        <v>0</v>
      </c>
      <c r="U4334">
        <f t="shared" ca="1" si="1278"/>
        <v>1</v>
      </c>
      <c r="W4334" s="7"/>
      <c r="X4334" t="str">
        <f t="shared" ca="1" si="1280"/>
        <v>27</v>
      </c>
    </row>
    <row r="4335" spans="1:24" x14ac:dyDescent="0.3">
      <c r="A4335">
        <f t="shared" si="1281"/>
        <v>4334</v>
      </c>
      <c r="B4335" s="1">
        <v>41410</v>
      </c>
      <c r="C4335">
        <v>6169.9</v>
      </c>
      <c r="D4335">
        <f t="shared" si="1282"/>
        <v>23.149999999999636</v>
      </c>
      <c r="E4335">
        <f t="shared" si="1283"/>
        <v>23.149999999999636</v>
      </c>
      <c r="F4335" s="4" t="str">
        <f t="shared" si="1284"/>
        <v/>
      </c>
      <c r="G4335">
        <f t="shared" ca="1" si="1285"/>
        <v>0.45431818181818268</v>
      </c>
      <c r="H4335">
        <f t="shared" ca="1" si="1286"/>
        <v>0.67100000000000359</v>
      </c>
      <c r="I4335" s="4">
        <f t="shared" ca="1" si="1296"/>
        <v>0.67707627692724326</v>
      </c>
      <c r="J4335" s="8">
        <f t="shared" ca="1" si="1287"/>
        <v>40.372419921638247</v>
      </c>
      <c r="K4335" t="str">
        <f t="shared" ca="1" si="1288"/>
        <v>BUY</v>
      </c>
      <c r="L4335" t="str">
        <f t="shared" ca="1" si="1289"/>
        <v>HOLD</v>
      </c>
      <c r="M4335" t="str">
        <f t="shared" ca="1" si="1290"/>
        <v/>
      </c>
      <c r="N4335">
        <f t="shared" si="1279"/>
        <v>6169.9</v>
      </c>
      <c r="O4335">
        <f t="shared" ca="1" si="1291"/>
        <v>27</v>
      </c>
      <c r="Q4335" t="str">
        <f t="shared" ca="1" si="1294"/>
        <v>NO</v>
      </c>
      <c r="R4335" t="str">
        <f t="shared" ca="1" si="1295"/>
        <v>NO</v>
      </c>
      <c r="S4335" t="b">
        <f t="shared" ca="1" si="1292"/>
        <v>0</v>
      </c>
      <c r="T4335" t="b">
        <f t="shared" ca="1" si="1293"/>
        <v>0</v>
      </c>
      <c r="U4335">
        <f t="shared" ca="1" si="1278"/>
        <v>1</v>
      </c>
      <c r="W4335" s="7"/>
      <c r="X4335" t="str">
        <f t="shared" ca="1" si="1280"/>
        <v>27</v>
      </c>
    </row>
    <row r="4336" spans="1:24" x14ac:dyDescent="0.3">
      <c r="A4336">
        <f t="shared" si="1281"/>
        <v>4335</v>
      </c>
      <c r="B4336" s="1">
        <v>41411</v>
      </c>
      <c r="C4336">
        <v>6187.3</v>
      </c>
      <c r="D4336">
        <f t="shared" si="1282"/>
        <v>17.400000000000546</v>
      </c>
      <c r="E4336">
        <f t="shared" si="1283"/>
        <v>17.400000000000546</v>
      </c>
      <c r="F4336" s="4" t="str">
        <f t="shared" si="1284"/>
        <v/>
      </c>
      <c r="G4336">
        <f t="shared" ca="1" si="1285"/>
        <v>0.44045454545454626</v>
      </c>
      <c r="H4336">
        <f t="shared" ca="1" si="1286"/>
        <v>0.67100000000000359</v>
      </c>
      <c r="I4336" s="4">
        <f t="shared" ca="1" si="1296"/>
        <v>0.65641511990244994</v>
      </c>
      <c r="J4336" s="8">
        <f t="shared" ca="1" si="1287"/>
        <v>39.62866023229175</v>
      </c>
      <c r="K4336" t="str">
        <f t="shared" ca="1" si="1288"/>
        <v>BUY</v>
      </c>
      <c r="L4336" t="str">
        <f t="shared" ca="1" si="1289"/>
        <v>HOLD</v>
      </c>
      <c r="M4336" t="str">
        <f t="shared" ca="1" si="1290"/>
        <v/>
      </c>
      <c r="N4336">
        <f t="shared" si="1279"/>
        <v>6187.3</v>
      </c>
      <c r="O4336">
        <f t="shared" ca="1" si="1291"/>
        <v>27</v>
      </c>
      <c r="Q4336" t="str">
        <f t="shared" ca="1" si="1294"/>
        <v>NO</v>
      </c>
      <c r="R4336" t="str">
        <f t="shared" ca="1" si="1295"/>
        <v>NO</v>
      </c>
      <c r="S4336" t="b">
        <f t="shared" ca="1" si="1292"/>
        <v>0</v>
      </c>
      <c r="T4336" t="b">
        <f t="shared" ca="1" si="1293"/>
        <v>0</v>
      </c>
      <c r="U4336">
        <f t="shared" ca="1" si="1278"/>
        <v>1</v>
      </c>
      <c r="W4336" s="7"/>
      <c r="X4336" t="str">
        <f t="shared" ca="1" si="1280"/>
        <v>27</v>
      </c>
    </row>
    <row r="4337" spans="1:24" x14ac:dyDescent="0.3">
      <c r="A4337">
        <f t="shared" si="1281"/>
        <v>4336</v>
      </c>
      <c r="B4337" s="1">
        <v>41414</v>
      </c>
      <c r="C4337">
        <v>6156.9</v>
      </c>
      <c r="D4337">
        <f t="shared" si="1282"/>
        <v>-30.400000000000546</v>
      </c>
      <c r="E4337" t="str">
        <f t="shared" si="1283"/>
        <v/>
      </c>
      <c r="F4337" s="4">
        <f t="shared" si="1284"/>
        <v>-30.400000000000546</v>
      </c>
      <c r="G4337">
        <f t="shared" ca="1" si="1285"/>
        <v>0.45840000000000147</v>
      </c>
      <c r="H4337">
        <f t="shared" ca="1" si="1286"/>
        <v>0.57925000000000404</v>
      </c>
      <c r="I4337" s="4">
        <f t="shared" ca="1" si="1296"/>
        <v>0.79136814846784342</v>
      </c>
      <c r="J4337" s="8">
        <f t="shared" ca="1" si="1287"/>
        <v>44.176745530766546</v>
      </c>
      <c r="K4337" t="str">
        <f t="shared" ca="1" si="1288"/>
        <v>BUY</v>
      </c>
      <c r="L4337" t="str">
        <f t="shared" ca="1" si="1289"/>
        <v>HOLD</v>
      </c>
      <c r="M4337" t="str">
        <f t="shared" ca="1" si="1290"/>
        <v/>
      </c>
      <c r="N4337">
        <f t="shared" si="1279"/>
        <v>6156.9</v>
      </c>
      <c r="O4337">
        <f t="shared" ca="1" si="1291"/>
        <v>27</v>
      </c>
      <c r="Q4337" t="str">
        <f t="shared" ca="1" si="1294"/>
        <v>NO</v>
      </c>
      <c r="R4337" t="str">
        <f t="shared" ca="1" si="1295"/>
        <v>NO</v>
      </c>
      <c r="S4337" t="b">
        <f t="shared" ca="1" si="1292"/>
        <v>0</v>
      </c>
      <c r="T4337" t="b">
        <f t="shared" ca="1" si="1293"/>
        <v>0</v>
      </c>
      <c r="U4337">
        <f t="shared" ca="1" si="1278"/>
        <v>1</v>
      </c>
      <c r="W4337" s="7"/>
      <c r="X4337" t="str">
        <f t="shared" ca="1" si="1280"/>
        <v>27</v>
      </c>
    </row>
    <row r="4338" spans="1:24" x14ac:dyDescent="0.3">
      <c r="A4338">
        <f t="shared" si="1281"/>
        <v>4337</v>
      </c>
      <c r="B4338" s="1">
        <v>41415</v>
      </c>
      <c r="C4338">
        <v>6114.1</v>
      </c>
      <c r="D4338">
        <f t="shared" si="1282"/>
        <v>-42.799999999999272</v>
      </c>
      <c r="E4338" t="str">
        <f t="shared" si="1283"/>
        <v/>
      </c>
      <c r="F4338" s="4">
        <f t="shared" si="1284"/>
        <v>-42.799999999999272</v>
      </c>
      <c r="G4338">
        <f t="shared" ca="1" si="1285"/>
        <v>0.43250000000000099</v>
      </c>
      <c r="H4338">
        <f t="shared" ca="1" si="1286"/>
        <v>0.54900000000000182</v>
      </c>
      <c r="I4338" s="4">
        <f t="shared" ca="1" si="1296"/>
        <v>0.78779599271402467</v>
      </c>
      <c r="J4338" s="8">
        <f t="shared" ca="1" si="1287"/>
        <v>44.065206316861925</v>
      </c>
      <c r="K4338" t="str">
        <f t="shared" ca="1" si="1288"/>
        <v>BUY</v>
      </c>
      <c r="L4338" t="str">
        <f t="shared" ca="1" si="1289"/>
        <v>HOLD</v>
      </c>
      <c r="M4338" t="str">
        <f t="shared" ca="1" si="1290"/>
        <v/>
      </c>
      <c r="N4338">
        <f t="shared" si="1279"/>
        <v>6114.1</v>
      </c>
      <c r="O4338">
        <f t="shared" ca="1" si="1291"/>
        <v>27</v>
      </c>
      <c r="Q4338" t="str">
        <f t="shared" ca="1" si="1294"/>
        <v>NO</v>
      </c>
      <c r="R4338" t="str">
        <f t="shared" ca="1" si="1295"/>
        <v>NO</v>
      </c>
      <c r="S4338" t="b">
        <f t="shared" ca="1" si="1292"/>
        <v>0</v>
      </c>
      <c r="T4338" t="b">
        <f t="shared" ca="1" si="1293"/>
        <v>0</v>
      </c>
      <c r="U4338">
        <f t="shared" ca="1" si="1278"/>
        <v>1</v>
      </c>
      <c r="W4338" s="7"/>
      <c r="X4338" t="str">
        <f t="shared" ca="1" si="1280"/>
        <v>27</v>
      </c>
    </row>
    <row r="4339" spans="1:24" x14ac:dyDescent="0.3">
      <c r="A4339">
        <f t="shared" si="1281"/>
        <v>4338</v>
      </c>
      <c r="B4339" s="1">
        <v>41416</v>
      </c>
      <c r="C4339">
        <v>6094.5</v>
      </c>
      <c r="D4339">
        <f t="shared" si="1282"/>
        <v>-19.600000000000364</v>
      </c>
      <c r="E4339" t="str">
        <f t="shared" si="1283"/>
        <v/>
      </c>
      <c r="F4339" s="4">
        <f t="shared" si="1284"/>
        <v>-19.600000000000364</v>
      </c>
      <c r="G4339">
        <f t="shared" ca="1" si="1285"/>
        <v>0.43250000000000099</v>
      </c>
      <c r="H4339">
        <f t="shared" ca="1" si="1286"/>
        <v>0.47750000000000187</v>
      </c>
      <c r="I4339" s="4">
        <f t="shared" ca="1" si="1296"/>
        <v>0.90575916230366349</v>
      </c>
      <c r="J4339" s="8">
        <f t="shared" ca="1" si="1287"/>
        <v>47.52747252747249</v>
      </c>
      <c r="K4339" t="str">
        <f t="shared" ca="1" si="1288"/>
        <v>BUY</v>
      </c>
      <c r="L4339" t="str">
        <f t="shared" ca="1" si="1289"/>
        <v>HOLD</v>
      </c>
      <c r="M4339" t="str">
        <f t="shared" ca="1" si="1290"/>
        <v/>
      </c>
      <c r="N4339">
        <f t="shared" si="1279"/>
        <v>6094.5</v>
      </c>
      <c r="O4339">
        <f t="shared" ca="1" si="1291"/>
        <v>27</v>
      </c>
      <c r="Q4339" t="str">
        <f t="shared" ca="1" si="1294"/>
        <v>NO</v>
      </c>
      <c r="R4339" t="str">
        <f t="shared" ca="1" si="1295"/>
        <v>NO</v>
      </c>
      <c r="S4339" t="b">
        <f t="shared" ca="1" si="1292"/>
        <v>0</v>
      </c>
      <c r="T4339" t="b">
        <f t="shared" ca="1" si="1293"/>
        <v>0</v>
      </c>
      <c r="U4339">
        <f t="shared" ca="1" si="1278"/>
        <v>1</v>
      </c>
      <c r="W4339" s="7"/>
      <c r="X4339" t="str">
        <f t="shared" ca="1" si="1280"/>
        <v>27</v>
      </c>
    </row>
    <row r="4340" spans="1:24" x14ac:dyDescent="0.3">
      <c r="A4340">
        <f t="shared" si="1281"/>
        <v>4339</v>
      </c>
      <c r="B4340" s="1">
        <v>41417</v>
      </c>
      <c r="C4340">
        <v>5967.05</v>
      </c>
      <c r="D4340">
        <f t="shared" si="1282"/>
        <v>-127.44999999999982</v>
      </c>
      <c r="E4340" t="str">
        <f t="shared" si="1283"/>
        <v/>
      </c>
      <c r="F4340" s="4">
        <f t="shared" si="1284"/>
        <v>-127.44999999999982</v>
      </c>
      <c r="G4340">
        <f t="shared" ca="1" si="1285"/>
        <v>0.45275000000000093</v>
      </c>
      <c r="H4340">
        <f t="shared" ca="1" si="1286"/>
        <v>0.6103333333333345</v>
      </c>
      <c r="I4340" s="4">
        <f t="shared" ca="1" si="1296"/>
        <v>0.74180775532495913</v>
      </c>
      <c r="J4340" s="8">
        <f t="shared" ca="1" si="1287"/>
        <v>42.588382848632129</v>
      </c>
      <c r="K4340" t="str">
        <f t="shared" ca="1" si="1288"/>
        <v>BUY</v>
      </c>
      <c r="L4340" t="str">
        <f t="shared" ca="1" si="1289"/>
        <v>HOLD</v>
      </c>
      <c r="M4340" t="str">
        <f t="shared" ca="1" si="1290"/>
        <v/>
      </c>
      <c r="N4340">
        <f t="shared" si="1279"/>
        <v>5967.05</v>
      </c>
      <c r="O4340">
        <f t="shared" ca="1" si="1291"/>
        <v>27</v>
      </c>
      <c r="Q4340" t="str">
        <f t="shared" ca="1" si="1294"/>
        <v>NO</v>
      </c>
      <c r="R4340" t="str">
        <f t="shared" ca="1" si="1295"/>
        <v>NO</v>
      </c>
      <c r="S4340" t="b">
        <f t="shared" ca="1" si="1292"/>
        <v>0</v>
      </c>
      <c r="T4340" t="b">
        <f t="shared" ca="1" si="1293"/>
        <v>0</v>
      </c>
      <c r="U4340">
        <f t="shared" ca="1" si="1278"/>
        <v>1</v>
      </c>
      <c r="W4340" s="7"/>
      <c r="X4340" t="str">
        <f t="shared" ca="1" si="1280"/>
        <v>27</v>
      </c>
    </row>
    <row r="4341" spans="1:24" x14ac:dyDescent="0.3">
      <c r="A4341">
        <f t="shared" si="1281"/>
        <v>4340</v>
      </c>
      <c r="B4341" s="1">
        <v>41418</v>
      </c>
      <c r="C4341">
        <v>5983.55</v>
      </c>
      <c r="D4341">
        <f t="shared" si="1282"/>
        <v>16.5</v>
      </c>
      <c r="E4341">
        <f t="shared" si="1283"/>
        <v>16.5</v>
      </c>
      <c r="F4341" s="4" t="str">
        <f t="shared" si="1284"/>
        <v/>
      </c>
      <c r="G4341">
        <f t="shared" ca="1" si="1285"/>
        <v>0.38275000000000092</v>
      </c>
      <c r="H4341">
        <f t="shared" ca="1" si="1286"/>
        <v>0.6103333333333345</v>
      </c>
      <c r="I4341" s="4">
        <f t="shared" ca="1" si="1296"/>
        <v>0.62711632987438592</v>
      </c>
      <c r="J4341" s="8">
        <f t="shared" ca="1" si="1287"/>
        <v>38.541579256524308</v>
      </c>
      <c r="K4341" t="str">
        <f t="shared" ca="1" si="1288"/>
        <v>BUY</v>
      </c>
      <c r="L4341" t="str">
        <f t="shared" ca="1" si="1289"/>
        <v>HOLD</v>
      </c>
      <c r="M4341" t="str">
        <f t="shared" ca="1" si="1290"/>
        <v/>
      </c>
      <c r="N4341">
        <f t="shared" si="1279"/>
        <v>5983.55</v>
      </c>
      <c r="O4341">
        <f t="shared" ca="1" si="1291"/>
        <v>27</v>
      </c>
      <c r="Q4341" t="str">
        <f t="shared" ca="1" si="1294"/>
        <v>NO</v>
      </c>
      <c r="R4341" t="str">
        <f t="shared" ca="1" si="1295"/>
        <v>NO</v>
      </c>
      <c r="S4341" t="b">
        <f t="shared" ca="1" si="1292"/>
        <v>0</v>
      </c>
      <c r="T4341" t="b">
        <f t="shared" ca="1" si="1293"/>
        <v>0</v>
      </c>
      <c r="U4341">
        <f t="shared" ca="1" si="1278"/>
        <v>1</v>
      </c>
      <c r="W4341" s="7"/>
      <c r="X4341" t="str">
        <f t="shared" ca="1" si="1280"/>
        <v>27</v>
      </c>
    </row>
    <row r="4342" spans="1:24" x14ac:dyDescent="0.3">
      <c r="A4342">
        <f t="shared" si="1281"/>
        <v>4341</v>
      </c>
      <c r="B4342" s="1">
        <v>41421</v>
      </c>
      <c r="C4342">
        <v>6083.15</v>
      </c>
      <c r="D4342">
        <f t="shared" si="1282"/>
        <v>99.599999999999454</v>
      </c>
      <c r="E4342">
        <f t="shared" si="1283"/>
        <v>99.599999999999454</v>
      </c>
      <c r="F4342" s="4" t="str">
        <f t="shared" si="1284"/>
        <v/>
      </c>
      <c r="G4342">
        <f t="shared" ca="1" si="1285"/>
        <v>0.47506250000000022</v>
      </c>
      <c r="H4342">
        <f t="shared" ca="1" si="1286"/>
        <v>0.6103333333333345</v>
      </c>
      <c r="I4342" s="4">
        <f t="shared" ca="1" si="1296"/>
        <v>0.77836564718732815</v>
      </c>
      <c r="J4342" s="8">
        <f t="shared" ca="1" si="1287"/>
        <v>43.7685944068024</v>
      </c>
      <c r="K4342" t="str">
        <f t="shared" ca="1" si="1288"/>
        <v>BUY</v>
      </c>
      <c r="L4342" t="str">
        <f t="shared" ca="1" si="1289"/>
        <v>HOLD</v>
      </c>
      <c r="M4342" t="str">
        <f t="shared" ca="1" si="1290"/>
        <v/>
      </c>
      <c r="N4342">
        <f t="shared" si="1279"/>
        <v>6083.15</v>
      </c>
      <c r="O4342">
        <f t="shared" ca="1" si="1291"/>
        <v>27</v>
      </c>
      <c r="Q4342" t="str">
        <f t="shared" ca="1" si="1294"/>
        <v>NO</v>
      </c>
      <c r="R4342" t="str">
        <f t="shared" ca="1" si="1295"/>
        <v>NO</v>
      </c>
      <c r="S4342" t="b">
        <f t="shared" ca="1" si="1292"/>
        <v>0</v>
      </c>
      <c r="T4342" t="b">
        <f t="shared" ca="1" si="1293"/>
        <v>0</v>
      </c>
      <c r="U4342">
        <f t="shared" ca="1" si="1278"/>
        <v>1</v>
      </c>
      <c r="W4342" s="7"/>
      <c r="X4342" t="str">
        <f t="shared" ca="1" si="1280"/>
        <v>27</v>
      </c>
    </row>
    <row r="4343" spans="1:24" x14ac:dyDescent="0.3">
      <c r="A4343">
        <f t="shared" si="1281"/>
        <v>4342</v>
      </c>
      <c r="B4343" s="1">
        <v>41422</v>
      </c>
      <c r="C4343">
        <v>6111.25</v>
      </c>
      <c r="D4343">
        <f t="shared" si="1282"/>
        <v>28.100000000000364</v>
      </c>
      <c r="E4343">
        <f t="shared" si="1283"/>
        <v>28.100000000000364</v>
      </c>
      <c r="F4343" s="4" t="str">
        <f t="shared" si="1284"/>
        <v/>
      </c>
      <c r="G4343">
        <f t="shared" ca="1" si="1285"/>
        <v>0.45350000000000057</v>
      </c>
      <c r="H4343">
        <f t="shared" ca="1" si="1286"/>
        <v>0.69410000000000038</v>
      </c>
      <c r="I4343" s="4">
        <f t="shared" ca="1" si="1296"/>
        <v>0.6533640685780151</v>
      </c>
      <c r="J4343" s="8">
        <f t="shared" ca="1" si="1287"/>
        <v>39.517253398396669</v>
      </c>
      <c r="K4343" t="str">
        <f t="shared" ca="1" si="1288"/>
        <v>BUY</v>
      </c>
      <c r="L4343" t="str">
        <f t="shared" ca="1" si="1289"/>
        <v>HOLD</v>
      </c>
      <c r="M4343" t="str">
        <f t="shared" ca="1" si="1290"/>
        <v/>
      </c>
      <c r="N4343">
        <f t="shared" si="1279"/>
        <v>6111.25</v>
      </c>
      <c r="O4343">
        <f t="shared" ca="1" si="1291"/>
        <v>27</v>
      </c>
      <c r="Q4343" t="str">
        <f t="shared" ca="1" si="1294"/>
        <v>NO</v>
      </c>
      <c r="R4343" t="str">
        <f t="shared" ca="1" si="1295"/>
        <v>NO</v>
      </c>
      <c r="S4343" t="b">
        <f t="shared" ca="1" si="1292"/>
        <v>0</v>
      </c>
      <c r="T4343" t="b">
        <f t="shared" ca="1" si="1293"/>
        <v>0</v>
      </c>
      <c r="U4343">
        <f t="shared" ca="1" si="1278"/>
        <v>1</v>
      </c>
      <c r="W4343" s="7"/>
      <c r="X4343" t="str">
        <f t="shared" ca="1" si="1280"/>
        <v>27</v>
      </c>
    </row>
    <row r="4344" spans="1:24" x14ac:dyDescent="0.3">
      <c r="A4344">
        <f t="shared" si="1281"/>
        <v>4343</v>
      </c>
      <c r="B4344" s="1">
        <v>41423</v>
      </c>
      <c r="C4344">
        <v>6104.3</v>
      </c>
      <c r="D4344">
        <f t="shared" si="1282"/>
        <v>-6.9499999999998181</v>
      </c>
      <c r="E4344" t="str">
        <f t="shared" si="1283"/>
        <v/>
      </c>
      <c r="F4344" s="4">
        <f t="shared" si="1284"/>
        <v>-6.9499999999998181</v>
      </c>
      <c r="G4344">
        <f t="shared" ca="1" si="1285"/>
        <v>0.45443750000000022</v>
      </c>
      <c r="H4344">
        <f t="shared" ca="1" si="1286"/>
        <v>0.59</v>
      </c>
      <c r="I4344" s="4">
        <f t="shared" ca="1" si="1296"/>
        <v>0.77023305084745808</v>
      </c>
      <c r="J4344" s="8">
        <f t="shared" ca="1" si="1287"/>
        <v>43.510262701214778</v>
      </c>
      <c r="K4344" t="str">
        <f t="shared" ca="1" si="1288"/>
        <v>BUY</v>
      </c>
      <c r="L4344" t="str">
        <f t="shared" ca="1" si="1289"/>
        <v>HOLD</v>
      </c>
      <c r="M4344" t="str">
        <f t="shared" ca="1" si="1290"/>
        <v/>
      </c>
      <c r="N4344">
        <f t="shared" si="1279"/>
        <v>6104.3</v>
      </c>
      <c r="O4344">
        <f t="shared" ca="1" si="1291"/>
        <v>27</v>
      </c>
      <c r="Q4344" t="str">
        <f t="shared" ca="1" si="1294"/>
        <v>NO</v>
      </c>
      <c r="R4344" t="str">
        <f t="shared" ca="1" si="1295"/>
        <v>NO</v>
      </c>
      <c r="S4344" t="b">
        <f t="shared" ca="1" si="1292"/>
        <v>0</v>
      </c>
      <c r="T4344" t="b">
        <f t="shared" ca="1" si="1293"/>
        <v>0</v>
      </c>
      <c r="U4344">
        <f t="shared" ca="1" si="1278"/>
        <v>1</v>
      </c>
      <c r="W4344" s="7"/>
      <c r="X4344" t="str">
        <f t="shared" ca="1" si="1280"/>
        <v>27</v>
      </c>
    </row>
    <row r="4345" spans="1:24" x14ac:dyDescent="0.3">
      <c r="A4345">
        <f t="shared" si="1281"/>
        <v>4344</v>
      </c>
      <c r="B4345" s="1">
        <v>41424</v>
      </c>
      <c r="C4345">
        <v>6124.05</v>
      </c>
      <c r="D4345">
        <f t="shared" si="1282"/>
        <v>19.75</v>
      </c>
      <c r="E4345">
        <f t="shared" si="1283"/>
        <v>19.75</v>
      </c>
      <c r="F4345" s="4" t="str">
        <f t="shared" si="1284"/>
        <v/>
      </c>
      <c r="G4345">
        <f t="shared" ca="1" si="1285"/>
        <v>0.46350000000000025</v>
      </c>
      <c r="H4345">
        <f t="shared" ca="1" si="1286"/>
        <v>0.59</v>
      </c>
      <c r="I4345" s="4">
        <f t="shared" ca="1" si="1296"/>
        <v>0.78559322033898349</v>
      </c>
      <c r="J4345" s="8">
        <f t="shared" ca="1" si="1287"/>
        <v>43.996203132415772</v>
      </c>
      <c r="K4345" t="str">
        <f t="shared" ca="1" si="1288"/>
        <v>BUY</v>
      </c>
      <c r="L4345" t="str">
        <f t="shared" ca="1" si="1289"/>
        <v>HOLD</v>
      </c>
      <c r="M4345" t="str">
        <f t="shared" ca="1" si="1290"/>
        <v/>
      </c>
      <c r="N4345">
        <f t="shared" si="1279"/>
        <v>6124.05</v>
      </c>
      <c r="O4345">
        <f t="shared" ca="1" si="1291"/>
        <v>27</v>
      </c>
      <c r="Q4345" t="str">
        <f t="shared" ca="1" si="1294"/>
        <v>NO</v>
      </c>
      <c r="R4345" t="str">
        <f t="shared" ca="1" si="1295"/>
        <v>NO</v>
      </c>
      <c r="S4345" t="b">
        <f t="shared" ca="1" si="1292"/>
        <v>0</v>
      </c>
      <c r="T4345" t="b">
        <f t="shared" ca="1" si="1293"/>
        <v>0</v>
      </c>
      <c r="U4345">
        <f t="shared" ca="1" si="1278"/>
        <v>1</v>
      </c>
      <c r="W4345" s="7"/>
      <c r="X4345" t="str">
        <f t="shared" ca="1" si="1280"/>
        <v>27</v>
      </c>
    </row>
    <row r="4346" spans="1:24" x14ac:dyDescent="0.3">
      <c r="A4346">
        <f t="shared" si="1281"/>
        <v>4345</v>
      </c>
      <c r="B4346" s="1">
        <v>41425</v>
      </c>
      <c r="C4346">
        <v>5985.95</v>
      </c>
      <c r="D4346">
        <f t="shared" si="1282"/>
        <v>-138.10000000000036</v>
      </c>
      <c r="E4346" t="str">
        <f t="shared" si="1283"/>
        <v/>
      </c>
      <c r="F4346" s="4">
        <f t="shared" si="1284"/>
        <v>-138.10000000000036</v>
      </c>
      <c r="G4346">
        <f t="shared" ca="1" si="1285"/>
        <v>0.46350000000000025</v>
      </c>
      <c r="H4346">
        <f t="shared" ca="1" si="1286"/>
        <v>0.60883333333333356</v>
      </c>
      <c r="I4346" s="4">
        <f t="shared" ca="1" si="1296"/>
        <v>0.76129208869422405</v>
      </c>
      <c r="J4346" s="8">
        <f t="shared" ca="1" si="1287"/>
        <v>43.223500155424311</v>
      </c>
      <c r="K4346" t="str">
        <f t="shared" ca="1" si="1288"/>
        <v>BUY</v>
      </c>
      <c r="L4346" t="str">
        <f t="shared" ca="1" si="1289"/>
        <v>HOLD</v>
      </c>
      <c r="M4346" t="str">
        <f t="shared" ca="1" si="1290"/>
        <v/>
      </c>
      <c r="N4346">
        <f t="shared" si="1279"/>
        <v>5985.95</v>
      </c>
      <c r="O4346">
        <f t="shared" ca="1" si="1291"/>
        <v>27</v>
      </c>
      <c r="Q4346" t="str">
        <f t="shared" ca="1" si="1294"/>
        <v>NO</v>
      </c>
      <c r="R4346" t="str">
        <f t="shared" ca="1" si="1295"/>
        <v>NO</v>
      </c>
      <c r="S4346" t="b">
        <f t="shared" ca="1" si="1292"/>
        <v>0</v>
      </c>
      <c r="T4346" t="b">
        <f t="shared" ca="1" si="1293"/>
        <v>0</v>
      </c>
      <c r="U4346">
        <f t="shared" ca="1" si="1278"/>
        <v>1</v>
      </c>
      <c r="W4346" s="7"/>
      <c r="X4346" t="str">
        <f t="shared" ca="1" si="1280"/>
        <v>27</v>
      </c>
    </row>
    <row r="4347" spans="1:24" x14ac:dyDescent="0.3">
      <c r="A4347">
        <f t="shared" si="1281"/>
        <v>4346</v>
      </c>
      <c r="B4347" s="1">
        <v>41428</v>
      </c>
      <c r="C4347">
        <v>5939.3</v>
      </c>
      <c r="D4347">
        <f t="shared" si="1282"/>
        <v>-46.649999999999636</v>
      </c>
      <c r="E4347" t="str">
        <f t="shared" si="1283"/>
        <v/>
      </c>
      <c r="F4347" s="4">
        <f t="shared" si="1284"/>
        <v>-46.649999999999636</v>
      </c>
      <c r="G4347">
        <f t="shared" ca="1" si="1285"/>
        <v>0.5083571428571434</v>
      </c>
      <c r="H4347">
        <f t="shared" ca="1" si="1286"/>
        <v>0.58849999999999969</v>
      </c>
      <c r="I4347" s="4">
        <f t="shared" ca="1" si="1296"/>
        <v>0.86381842456608948</v>
      </c>
      <c r="J4347" s="8">
        <f t="shared" ca="1" si="1287"/>
        <v>46.346704871060211</v>
      </c>
      <c r="K4347" t="str">
        <f t="shared" ca="1" si="1288"/>
        <v>BUY</v>
      </c>
      <c r="L4347" t="str">
        <f t="shared" ca="1" si="1289"/>
        <v>HOLD</v>
      </c>
      <c r="M4347" t="str">
        <f t="shared" ca="1" si="1290"/>
        <v/>
      </c>
      <c r="N4347">
        <f t="shared" si="1279"/>
        <v>5939.3</v>
      </c>
      <c r="O4347">
        <f t="shared" ca="1" si="1291"/>
        <v>27</v>
      </c>
      <c r="Q4347" t="str">
        <f t="shared" ca="1" si="1294"/>
        <v>NO</v>
      </c>
      <c r="R4347" t="str">
        <f t="shared" ca="1" si="1295"/>
        <v>NO</v>
      </c>
      <c r="S4347" t="b">
        <f t="shared" ca="1" si="1292"/>
        <v>0</v>
      </c>
      <c r="T4347" t="b">
        <f t="shared" ca="1" si="1293"/>
        <v>0</v>
      </c>
      <c r="U4347">
        <f t="shared" ca="1" si="1278"/>
        <v>1</v>
      </c>
      <c r="W4347" s="7"/>
      <c r="X4347" t="str">
        <f t="shared" ca="1" si="1280"/>
        <v>27</v>
      </c>
    </row>
    <row r="4348" spans="1:24" x14ac:dyDescent="0.3">
      <c r="A4348">
        <f t="shared" si="1281"/>
        <v>4347</v>
      </c>
      <c r="B4348" s="1">
        <v>41429</v>
      </c>
      <c r="C4348">
        <v>5919.45</v>
      </c>
      <c r="D4348">
        <f t="shared" si="1282"/>
        <v>-19.850000000000364</v>
      </c>
      <c r="E4348" t="str">
        <f t="shared" si="1283"/>
        <v/>
      </c>
      <c r="F4348" s="4">
        <f t="shared" si="1284"/>
        <v>-19.850000000000364</v>
      </c>
      <c r="G4348">
        <f t="shared" ca="1" si="1285"/>
        <v>0.34083333333333338</v>
      </c>
      <c r="H4348">
        <f t="shared" ca="1" si="1286"/>
        <v>0.53975000000000017</v>
      </c>
      <c r="I4348" s="4">
        <f t="shared" ca="1" si="1296"/>
        <v>0.63146518449899636</v>
      </c>
      <c r="J4348" s="8">
        <f t="shared" ca="1" si="1287"/>
        <v>38.705403615027919</v>
      </c>
      <c r="K4348" t="str">
        <f t="shared" ca="1" si="1288"/>
        <v>BUY</v>
      </c>
      <c r="L4348" t="str">
        <f t="shared" ca="1" si="1289"/>
        <v>HOLD</v>
      </c>
      <c r="M4348" t="str">
        <f t="shared" ca="1" si="1290"/>
        <v/>
      </c>
      <c r="N4348">
        <f t="shared" si="1279"/>
        <v>5919.45</v>
      </c>
      <c r="O4348">
        <f t="shared" ca="1" si="1291"/>
        <v>27</v>
      </c>
      <c r="Q4348" t="str">
        <f t="shared" ca="1" si="1294"/>
        <v>NO</v>
      </c>
      <c r="R4348" t="str">
        <f t="shared" ca="1" si="1295"/>
        <v>NO</v>
      </c>
      <c r="S4348" t="b">
        <f t="shared" ca="1" si="1292"/>
        <v>0</v>
      </c>
      <c r="T4348" t="b">
        <f t="shared" ca="1" si="1293"/>
        <v>0</v>
      </c>
      <c r="U4348">
        <f t="shared" ca="1" si="1278"/>
        <v>1</v>
      </c>
      <c r="W4348" s="7"/>
      <c r="X4348" t="str">
        <f t="shared" ca="1" si="1280"/>
        <v>27</v>
      </c>
    </row>
    <row r="4349" spans="1:24" x14ac:dyDescent="0.3">
      <c r="A4349">
        <f t="shared" si="1281"/>
        <v>4348</v>
      </c>
      <c r="B4349" s="1">
        <v>41430</v>
      </c>
      <c r="C4349">
        <v>5923.85</v>
      </c>
      <c r="D4349">
        <f t="shared" si="1282"/>
        <v>4.4000000000005457</v>
      </c>
      <c r="E4349">
        <f t="shared" si="1283"/>
        <v>4.4000000000005457</v>
      </c>
      <c r="F4349" s="4" t="str">
        <f t="shared" si="1284"/>
        <v/>
      </c>
      <c r="G4349">
        <f t="shared" ca="1" si="1285"/>
        <v>0.30958333333333488</v>
      </c>
      <c r="H4349">
        <f t="shared" ca="1" si="1286"/>
        <v>0.53975000000000017</v>
      </c>
      <c r="I4349" s="4">
        <f t="shared" ca="1" si="1296"/>
        <v>0.57356800988112044</v>
      </c>
      <c r="J4349" s="8">
        <f t="shared" ca="1" si="1287"/>
        <v>36.450156985871381</v>
      </c>
      <c r="K4349" t="str">
        <f t="shared" ca="1" si="1288"/>
        <v>BUY</v>
      </c>
      <c r="L4349" t="str">
        <f t="shared" ca="1" si="1289"/>
        <v>HOLD</v>
      </c>
      <c r="M4349" t="str">
        <f t="shared" ca="1" si="1290"/>
        <v/>
      </c>
      <c r="N4349">
        <f t="shared" si="1279"/>
        <v>5923.85</v>
      </c>
      <c r="O4349">
        <f t="shared" ca="1" si="1291"/>
        <v>27</v>
      </c>
      <c r="Q4349" t="str">
        <f t="shared" ca="1" si="1294"/>
        <v>NO</v>
      </c>
      <c r="R4349" t="str">
        <f t="shared" ca="1" si="1295"/>
        <v>NO</v>
      </c>
      <c r="S4349" t="b">
        <f t="shared" ca="1" si="1292"/>
        <v>0</v>
      </c>
      <c r="T4349" t="b">
        <f t="shared" ca="1" si="1293"/>
        <v>0</v>
      </c>
      <c r="U4349">
        <f t="shared" ca="1" si="1278"/>
        <v>1</v>
      </c>
      <c r="W4349" s="7"/>
      <c r="X4349" t="str">
        <f t="shared" ca="1" si="1280"/>
        <v>27</v>
      </c>
    </row>
    <row r="4350" spans="1:24" x14ac:dyDescent="0.3">
      <c r="A4350">
        <f t="shared" si="1281"/>
        <v>4349</v>
      </c>
      <c r="B4350" s="1">
        <v>41431</v>
      </c>
      <c r="C4350">
        <v>5921.4</v>
      </c>
      <c r="D4350">
        <f t="shared" si="1282"/>
        <v>-2.4500000000007276</v>
      </c>
      <c r="E4350" t="str">
        <f t="shared" si="1283"/>
        <v/>
      </c>
      <c r="F4350" s="4">
        <f t="shared" si="1284"/>
        <v>-2.4500000000007276</v>
      </c>
      <c r="G4350">
        <f t="shared" ca="1" si="1285"/>
        <v>0.33670000000000072</v>
      </c>
      <c r="H4350">
        <f t="shared" ca="1" si="1286"/>
        <v>0.48250000000000098</v>
      </c>
      <c r="I4350" s="4">
        <f t="shared" ca="1" si="1296"/>
        <v>0.69782383419689131</v>
      </c>
      <c r="J4350" s="8">
        <f t="shared" ca="1" si="1287"/>
        <v>41.10107421875</v>
      </c>
      <c r="K4350" t="str">
        <f t="shared" ca="1" si="1288"/>
        <v>BUY</v>
      </c>
      <c r="L4350" t="str">
        <f t="shared" ca="1" si="1289"/>
        <v>HOLD</v>
      </c>
      <c r="M4350" t="str">
        <f t="shared" ca="1" si="1290"/>
        <v/>
      </c>
      <c r="N4350">
        <f t="shared" si="1279"/>
        <v>5921.4</v>
      </c>
      <c r="O4350">
        <f t="shared" ca="1" si="1291"/>
        <v>27</v>
      </c>
      <c r="Q4350" t="str">
        <f t="shared" ca="1" si="1294"/>
        <v>NO</v>
      </c>
      <c r="R4350" t="str">
        <f t="shared" ca="1" si="1295"/>
        <v>NO</v>
      </c>
      <c r="S4350" t="b">
        <f t="shared" ca="1" si="1292"/>
        <v>0</v>
      </c>
      <c r="T4350" t="b">
        <f t="shared" ca="1" si="1293"/>
        <v>0</v>
      </c>
      <c r="U4350">
        <f t="shared" ca="1" si="1278"/>
        <v>1</v>
      </c>
      <c r="W4350" s="7"/>
      <c r="X4350" t="str">
        <f t="shared" ca="1" si="1280"/>
        <v>27</v>
      </c>
    </row>
    <row r="4351" spans="1:24" x14ac:dyDescent="0.3">
      <c r="A4351">
        <f t="shared" si="1281"/>
        <v>4350</v>
      </c>
      <c r="B4351" s="1">
        <v>41432</v>
      </c>
      <c r="C4351">
        <v>5881</v>
      </c>
      <c r="D4351">
        <f t="shared" si="1282"/>
        <v>-40.399999999999636</v>
      </c>
      <c r="E4351" t="str">
        <f t="shared" si="1283"/>
        <v/>
      </c>
      <c r="F4351" s="4">
        <f t="shared" si="1284"/>
        <v>-40.399999999999636</v>
      </c>
      <c r="G4351">
        <f t="shared" ca="1" si="1285"/>
        <v>0.33670000000000072</v>
      </c>
      <c r="H4351">
        <f t="shared" ca="1" si="1286"/>
        <v>0.49361111111111117</v>
      </c>
      <c r="I4351" s="4">
        <f t="shared" ca="1" si="1296"/>
        <v>0.68211592571750279</v>
      </c>
      <c r="J4351" s="8">
        <f t="shared" ca="1" si="1287"/>
        <v>40.551065196445819</v>
      </c>
      <c r="K4351" t="str">
        <f t="shared" ca="1" si="1288"/>
        <v>BUY</v>
      </c>
      <c r="L4351" t="str">
        <f t="shared" ca="1" si="1289"/>
        <v>HOLD</v>
      </c>
      <c r="M4351" t="str">
        <f t="shared" ca="1" si="1290"/>
        <v/>
      </c>
      <c r="N4351">
        <f t="shared" si="1279"/>
        <v>5881</v>
      </c>
      <c r="O4351">
        <f t="shared" ca="1" si="1291"/>
        <v>27</v>
      </c>
      <c r="Q4351" t="str">
        <f t="shared" ca="1" si="1294"/>
        <v>NO</v>
      </c>
      <c r="R4351" t="str">
        <f t="shared" ca="1" si="1295"/>
        <v>NO</v>
      </c>
      <c r="S4351" t="b">
        <f t="shared" ca="1" si="1292"/>
        <v>0</v>
      </c>
      <c r="T4351" t="b">
        <f t="shared" ca="1" si="1293"/>
        <v>0</v>
      </c>
      <c r="U4351">
        <f t="shared" ca="1" si="1278"/>
        <v>1</v>
      </c>
      <c r="W4351" s="7"/>
      <c r="X4351" t="str">
        <f t="shared" ca="1" si="1280"/>
        <v>27</v>
      </c>
    </row>
    <row r="4352" spans="1:24" x14ac:dyDescent="0.3">
      <c r="A4352">
        <f t="shared" si="1281"/>
        <v>4351</v>
      </c>
      <c r="B4352" s="1">
        <v>41435</v>
      </c>
      <c r="C4352">
        <v>5878</v>
      </c>
      <c r="D4352">
        <f t="shared" si="1282"/>
        <v>-3</v>
      </c>
      <c r="E4352" t="str">
        <f t="shared" si="1283"/>
        <v/>
      </c>
      <c r="F4352" s="4">
        <f t="shared" si="1284"/>
        <v>-3</v>
      </c>
      <c r="G4352">
        <f t="shared" ca="1" si="1285"/>
        <v>0.33670000000000072</v>
      </c>
      <c r="H4352">
        <f t="shared" ca="1" si="1286"/>
        <v>0.44938888888888967</v>
      </c>
      <c r="I4352" s="4">
        <f t="shared" ca="1" si="1296"/>
        <v>0.74923970824576613</v>
      </c>
      <c r="J4352" s="8">
        <f t="shared" ca="1" si="1287"/>
        <v>42.832306213603225</v>
      </c>
      <c r="K4352" t="str">
        <f t="shared" ca="1" si="1288"/>
        <v>BUY</v>
      </c>
      <c r="L4352" t="str">
        <f t="shared" ca="1" si="1289"/>
        <v>HOLD</v>
      </c>
      <c r="M4352" t="str">
        <f t="shared" ca="1" si="1290"/>
        <v/>
      </c>
      <c r="N4352">
        <f t="shared" si="1279"/>
        <v>5878</v>
      </c>
      <c r="O4352">
        <f t="shared" ca="1" si="1291"/>
        <v>27</v>
      </c>
      <c r="Q4352" t="str">
        <f t="shared" ca="1" si="1294"/>
        <v>NO</v>
      </c>
      <c r="R4352" t="str">
        <f t="shared" ca="1" si="1295"/>
        <v>NO</v>
      </c>
      <c r="S4352" t="b">
        <f t="shared" ca="1" si="1292"/>
        <v>0</v>
      </c>
      <c r="T4352" t="b">
        <f t="shared" ca="1" si="1293"/>
        <v>0</v>
      </c>
      <c r="U4352">
        <f t="shared" ca="1" si="1278"/>
        <v>1</v>
      </c>
      <c r="W4352" s="7"/>
      <c r="X4352" t="str">
        <f t="shared" ca="1" si="1280"/>
        <v>27</v>
      </c>
    </row>
    <row r="4353" spans="1:24" x14ac:dyDescent="0.3">
      <c r="A4353">
        <f t="shared" si="1281"/>
        <v>4352</v>
      </c>
      <c r="B4353" s="1">
        <v>41436</v>
      </c>
      <c r="C4353">
        <v>5788.8</v>
      </c>
      <c r="D4353">
        <f t="shared" si="1282"/>
        <v>-89.199999999999818</v>
      </c>
      <c r="E4353" t="str">
        <f t="shared" si="1283"/>
        <v/>
      </c>
      <c r="F4353" s="4">
        <f t="shared" si="1284"/>
        <v>-89.199999999999818</v>
      </c>
      <c r="G4353">
        <f t="shared" ca="1" si="1285"/>
        <v>0.33670000000000072</v>
      </c>
      <c r="H4353">
        <f t="shared" ca="1" si="1286"/>
        <v>0.52672222222222242</v>
      </c>
      <c r="I4353" s="4">
        <f t="shared" ca="1" si="1296"/>
        <v>0.6392363674717868</v>
      </c>
      <c r="J4353" s="8">
        <f t="shared" ca="1" si="1287"/>
        <v>38.995984969372557</v>
      </c>
      <c r="K4353" t="str">
        <f t="shared" ca="1" si="1288"/>
        <v>BUY</v>
      </c>
      <c r="L4353" t="str">
        <f t="shared" ca="1" si="1289"/>
        <v>HOLD</v>
      </c>
      <c r="M4353" t="str">
        <f t="shared" ca="1" si="1290"/>
        <v/>
      </c>
      <c r="N4353">
        <f t="shared" si="1279"/>
        <v>5788.8</v>
      </c>
      <c r="O4353">
        <f t="shared" ca="1" si="1291"/>
        <v>27</v>
      </c>
      <c r="Q4353" t="str">
        <f t="shared" ca="1" si="1294"/>
        <v>NO</v>
      </c>
      <c r="R4353" t="str">
        <f t="shared" ca="1" si="1295"/>
        <v>NO</v>
      </c>
      <c r="S4353" t="b">
        <f t="shared" ca="1" si="1292"/>
        <v>0</v>
      </c>
      <c r="T4353" t="b">
        <f t="shared" ca="1" si="1293"/>
        <v>0</v>
      </c>
      <c r="U4353">
        <f t="shared" ref="U4353:U4416" ca="1" si="1297">IF(U4352=1,1,IF(K4353="BUY",1,0))</f>
        <v>1</v>
      </c>
      <c r="W4353" s="7"/>
      <c r="X4353" t="str">
        <f t="shared" ca="1" si="1280"/>
        <v>27</v>
      </c>
    </row>
    <row r="4354" spans="1:24" x14ac:dyDescent="0.3">
      <c r="A4354">
        <f t="shared" si="1281"/>
        <v>4353</v>
      </c>
      <c r="B4354" s="1">
        <v>41437</v>
      </c>
      <c r="C4354">
        <v>5760.2</v>
      </c>
      <c r="D4354">
        <f t="shared" si="1282"/>
        <v>-28.600000000000364</v>
      </c>
      <c r="E4354" t="str">
        <f t="shared" si="1283"/>
        <v/>
      </c>
      <c r="F4354" s="4">
        <f t="shared" si="1284"/>
        <v>-28.600000000000364</v>
      </c>
      <c r="G4354">
        <f t="shared" ca="1" si="1285"/>
        <v>0.33670000000000072</v>
      </c>
      <c r="H4354">
        <f t="shared" ca="1" si="1286"/>
        <v>0.4168888888888897</v>
      </c>
      <c r="I4354" s="4">
        <f t="shared" ca="1" si="1296"/>
        <v>0.80764925373134344</v>
      </c>
      <c r="J4354" s="8">
        <f t="shared" ca="1" si="1287"/>
        <v>44.679533491588408</v>
      </c>
      <c r="K4354" t="str">
        <f t="shared" ca="1" si="1288"/>
        <v>BUY</v>
      </c>
      <c r="L4354" t="str">
        <f t="shared" ca="1" si="1289"/>
        <v>HOLD</v>
      </c>
      <c r="M4354" t="str">
        <f t="shared" ca="1" si="1290"/>
        <v/>
      </c>
      <c r="N4354">
        <f t="shared" si="1279"/>
        <v>5760.2</v>
      </c>
      <c r="O4354">
        <f t="shared" ca="1" si="1291"/>
        <v>27</v>
      </c>
      <c r="Q4354" t="str">
        <f t="shared" ca="1" si="1294"/>
        <v>NO</v>
      </c>
      <c r="R4354" t="str">
        <f t="shared" ca="1" si="1295"/>
        <v>NO</v>
      </c>
      <c r="S4354" t="b">
        <f t="shared" ca="1" si="1292"/>
        <v>0</v>
      </c>
      <c r="T4354" t="b">
        <f t="shared" ca="1" si="1293"/>
        <v>0</v>
      </c>
      <c r="U4354">
        <f t="shared" ca="1" si="1297"/>
        <v>1</v>
      </c>
      <c r="W4354" s="7"/>
      <c r="X4354" t="str">
        <f t="shared" ca="1" si="1280"/>
        <v>27</v>
      </c>
    </row>
    <row r="4355" spans="1:24" x14ac:dyDescent="0.3">
      <c r="A4355">
        <f t="shared" si="1281"/>
        <v>4354</v>
      </c>
      <c r="B4355" s="1">
        <v>41438</v>
      </c>
      <c r="C4355">
        <v>5699.1</v>
      </c>
      <c r="D4355">
        <f t="shared" si="1282"/>
        <v>-61.099999999999454</v>
      </c>
      <c r="E4355" t="str">
        <f t="shared" si="1283"/>
        <v/>
      </c>
      <c r="F4355" s="4">
        <f t="shared" si="1284"/>
        <v>-61.099999999999454</v>
      </c>
      <c r="G4355">
        <f t="shared" ca="1" si="1285"/>
        <v>0.37962500000000093</v>
      </c>
      <c r="H4355">
        <f t="shared" ca="1" si="1286"/>
        <v>0.43630000000000019</v>
      </c>
      <c r="I4355" s="4">
        <f t="shared" ca="1" si="1296"/>
        <v>0.87010084804034094</v>
      </c>
      <c r="J4355" s="8">
        <f t="shared" ca="1" si="1287"/>
        <v>46.526947942519278</v>
      </c>
      <c r="K4355" t="str">
        <f t="shared" ca="1" si="1288"/>
        <v>BUY</v>
      </c>
      <c r="L4355" t="str">
        <f t="shared" ca="1" si="1289"/>
        <v>HOLD</v>
      </c>
      <c r="M4355" t="str">
        <f t="shared" ca="1" si="1290"/>
        <v/>
      </c>
      <c r="N4355">
        <f t="shared" ref="N4355:N4418" si="1298">C4355</f>
        <v>5699.1</v>
      </c>
      <c r="O4355">
        <f t="shared" ca="1" si="1291"/>
        <v>27</v>
      </c>
      <c r="Q4355" t="str">
        <f t="shared" ca="1" si="1294"/>
        <v>NO</v>
      </c>
      <c r="R4355" t="str">
        <f t="shared" ca="1" si="1295"/>
        <v>NO</v>
      </c>
      <c r="S4355" t="b">
        <f t="shared" ca="1" si="1292"/>
        <v>0</v>
      </c>
      <c r="T4355" t="b">
        <f t="shared" ca="1" si="1293"/>
        <v>0</v>
      </c>
      <c r="U4355">
        <f t="shared" ca="1" si="1297"/>
        <v>1</v>
      </c>
      <c r="W4355" s="7"/>
      <c r="X4355" t="str">
        <f t="shared" ref="X4355:X4418" ca="1" si="1299">CONCATENATE(M4355&amp;O4355)</f>
        <v>27</v>
      </c>
    </row>
    <row r="4356" spans="1:24" x14ac:dyDescent="0.3">
      <c r="A4356">
        <f t="shared" ref="A4356:A4419" si="1300">A4355+1</f>
        <v>4355</v>
      </c>
      <c r="B4356" s="1">
        <v>41439</v>
      </c>
      <c r="C4356">
        <v>5808.4</v>
      </c>
      <c r="D4356">
        <f t="shared" ref="D4356:D4419" si="1301">C4356-C4355</f>
        <v>109.29999999999927</v>
      </c>
      <c r="E4356">
        <f t="shared" ref="E4356:E4419" si="1302">IF($D4356&gt;0,$D4356,"")</f>
        <v>109.29999999999927</v>
      </c>
      <c r="F4356" s="4" t="str">
        <f t="shared" ref="F4356:F4419" si="1303">IF($D4356&lt;0,$D4356,"")</f>
        <v/>
      </c>
      <c r="G4356">
        <f t="shared" ref="G4356:G4419" ca="1" si="1304">IFERROR(IF(A4356&gt;$P$2,AVERAGE(OFFSET(E4356,0,0,-$P$2,1))/100,""),"")</f>
        <v>0.40387500000000043</v>
      </c>
      <c r="H4356">
        <f t="shared" ref="H4356:H4419" ca="1" si="1305">IFERROR(IF(A4356&gt;$P$2,ABS(AVERAGE(OFFSET(F4356,0,0,-$P$2,1))/100),""),"")</f>
        <v>0.43630000000000019</v>
      </c>
      <c r="I4356" s="4">
        <f t="shared" ca="1" si="1296"/>
        <v>0.92568187027274873</v>
      </c>
      <c r="J4356" s="8">
        <f t="shared" ref="J4356:J4419" ca="1" si="1306">IFERROR(100-(100/(1+I4356)),"")</f>
        <v>48.070342488172123</v>
      </c>
      <c r="K4356" t="str">
        <f t="shared" ref="K4356:K4419" ca="1" si="1307">IF(J4356="","",IF(J4356&lt;$P$4,"BUY",IF(J4356&gt;$P$6,"SELL",K4355)))</f>
        <v>BUY</v>
      </c>
      <c r="L4356" t="str">
        <f t="shared" ref="L4356:L4419" ca="1" si="1308">IF(K4356="BUY",IF(K4355="BUY","HOLD","BUY"),IF(K4356="SELL",IF(K4355="SELL","NA","SELL"),""))</f>
        <v>HOLD</v>
      </c>
      <c r="M4356" t="str">
        <f t="shared" ref="M4356:M4419" ca="1" si="1309">IF(AND(L4356="SELL",U4356=1),"SELL",IF(L4356="BUY","BUY",""))</f>
        <v/>
      </c>
      <c r="N4356">
        <f t="shared" si="1298"/>
        <v>5808.4</v>
      </c>
      <c r="O4356">
        <f t="shared" ca="1" si="1291"/>
        <v>27</v>
      </c>
      <c r="Q4356" t="str">
        <f t="shared" ca="1" si="1294"/>
        <v>NO</v>
      </c>
      <c r="R4356" t="str">
        <f t="shared" ca="1" si="1295"/>
        <v>NO</v>
      </c>
      <c r="S4356" t="b">
        <f t="shared" ca="1" si="1292"/>
        <v>0</v>
      </c>
      <c r="T4356" t="b">
        <f t="shared" ca="1" si="1293"/>
        <v>0</v>
      </c>
      <c r="U4356">
        <f t="shared" ca="1" si="1297"/>
        <v>1</v>
      </c>
      <c r="W4356" s="7"/>
      <c r="X4356" t="str">
        <f t="shared" ca="1" si="1299"/>
        <v>27</v>
      </c>
    </row>
    <row r="4357" spans="1:24" x14ac:dyDescent="0.3">
      <c r="A4357">
        <f t="shared" si="1300"/>
        <v>4356</v>
      </c>
      <c r="B4357" s="1">
        <v>41442</v>
      </c>
      <c r="C4357">
        <v>5850.05</v>
      </c>
      <c r="D4357">
        <f t="shared" si="1301"/>
        <v>41.650000000000546</v>
      </c>
      <c r="E4357">
        <f t="shared" si="1302"/>
        <v>41.650000000000546</v>
      </c>
      <c r="F4357" s="4" t="str">
        <f t="shared" si="1303"/>
        <v/>
      </c>
      <c r="G4357">
        <f t="shared" ca="1" si="1304"/>
        <v>0.43775000000000092</v>
      </c>
      <c r="H4357">
        <f t="shared" ca="1" si="1305"/>
        <v>0.43630000000000019</v>
      </c>
      <c r="I4357" s="4">
        <f t="shared" ca="1" si="1296"/>
        <v>1.0033234013293622</v>
      </c>
      <c r="J4357" s="8">
        <f t="shared" ca="1" si="1306"/>
        <v>50.082947199816985</v>
      </c>
      <c r="K4357" t="str">
        <f t="shared" ca="1" si="1307"/>
        <v>BUY</v>
      </c>
      <c r="L4357" t="str">
        <f t="shared" ca="1" si="1308"/>
        <v>HOLD</v>
      </c>
      <c r="M4357" t="str">
        <f t="shared" ca="1" si="1309"/>
        <v/>
      </c>
      <c r="N4357">
        <f t="shared" si="1298"/>
        <v>5850.05</v>
      </c>
      <c r="O4357">
        <f t="shared" ref="O4357:O4420" ca="1" si="1310">IF(M4357="BUY",O4356+1,O4356)</f>
        <v>27</v>
      </c>
      <c r="Q4357" t="str">
        <f t="shared" ca="1" si="1294"/>
        <v>NO</v>
      </c>
      <c r="R4357" t="str">
        <f t="shared" ca="1" si="1295"/>
        <v>NO</v>
      </c>
      <c r="S4357" t="b">
        <f t="shared" ca="1" si="1292"/>
        <v>0</v>
      </c>
      <c r="T4357" t="b">
        <f t="shared" ca="1" si="1293"/>
        <v>0</v>
      </c>
      <c r="U4357">
        <f t="shared" ca="1" si="1297"/>
        <v>1</v>
      </c>
      <c r="W4357" s="7"/>
      <c r="X4357" t="str">
        <f t="shared" ca="1" si="1299"/>
        <v>27</v>
      </c>
    </row>
    <row r="4358" spans="1:24" x14ac:dyDescent="0.3">
      <c r="A4358">
        <f t="shared" si="1300"/>
        <v>4357</v>
      </c>
      <c r="B4358" s="1">
        <v>41443</v>
      </c>
      <c r="C4358">
        <v>5813.6</v>
      </c>
      <c r="D4358">
        <f t="shared" si="1301"/>
        <v>-36.449999999999818</v>
      </c>
      <c r="E4358" t="str">
        <f t="shared" si="1302"/>
        <v/>
      </c>
      <c r="F4358" s="4">
        <f t="shared" si="1303"/>
        <v>-36.449999999999818</v>
      </c>
      <c r="G4358">
        <f t="shared" ca="1" si="1304"/>
        <v>0.43775000000000092</v>
      </c>
      <c r="H4358">
        <f t="shared" ca="1" si="1305"/>
        <v>0.46580000000000021</v>
      </c>
      <c r="I4358" s="4">
        <f t="shared" ca="1" si="1296"/>
        <v>0.93978102189781176</v>
      </c>
      <c r="J4358" s="8">
        <f t="shared" ca="1" si="1306"/>
        <v>48.447789275635039</v>
      </c>
      <c r="K4358" t="str">
        <f t="shared" ca="1" si="1307"/>
        <v>BUY</v>
      </c>
      <c r="L4358" t="str">
        <f t="shared" ca="1" si="1308"/>
        <v>HOLD</v>
      </c>
      <c r="M4358" t="str">
        <f t="shared" ca="1" si="1309"/>
        <v/>
      </c>
      <c r="N4358">
        <f t="shared" si="1298"/>
        <v>5813.6</v>
      </c>
      <c r="O4358">
        <f t="shared" ca="1" si="1310"/>
        <v>27</v>
      </c>
      <c r="Q4358" t="str">
        <f t="shared" ca="1" si="1294"/>
        <v>NO</v>
      </c>
      <c r="R4358" t="str">
        <f t="shared" ca="1" si="1295"/>
        <v>NO</v>
      </c>
      <c r="S4358" t="b">
        <f t="shared" ca="1" si="1292"/>
        <v>0</v>
      </c>
      <c r="T4358" t="b">
        <f t="shared" ca="1" si="1293"/>
        <v>0</v>
      </c>
      <c r="U4358">
        <f t="shared" ca="1" si="1297"/>
        <v>1</v>
      </c>
      <c r="W4358" s="7"/>
      <c r="X4358" t="str">
        <f t="shared" ca="1" si="1299"/>
        <v>27</v>
      </c>
    </row>
    <row r="4359" spans="1:24" x14ac:dyDescent="0.3">
      <c r="A4359">
        <f t="shared" si="1300"/>
        <v>4358</v>
      </c>
      <c r="B4359" s="1">
        <v>41444</v>
      </c>
      <c r="C4359">
        <v>5822.25</v>
      </c>
      <c r="D4359">
        <f t="shared" si="1301"/>
        <v>8.6499999999996362</v>
      </c>
      <c r="E4359">
        <f t="shared" si="1302"/>
        <v>8.6499999999996362</v>
      </c>
      <c r="F4359" s="4" t="str">
        <f t="shared" si="1303"/>
        <v/>
      </c>
      <c r="G4359">
        <f t="shared" ca="1" si="1304"/>
        <v>0.41</v>
      </c>
      <c r="H4359">
        <f t="shared" ca="1" si="1305"/>
        <v>0.46580000000000021</v>
      </c>
      <c r="I4359" s="4">
        <f t="shared" ca="1" si="1296"/>
        <v>0.88020609703735464</v>
      </c>
      <c r="J4359" s="8">
        <f t="shared" ca="1" si="1306"/>
        <v>46.814341173783959</v>
      </c>
      <c r="K4359" t="str">
        <f t="shared" ca="1" si="1307"/>
        <v>BUY</v>
      </c>
      <c r="L4359" t="str">
        <f t="shared" ca="1" si="1308"/>
        <v>HOLD</v>
      </c>
      <c r="M4359" t="str">
        <f t="shared" ca="1" si="1309"/>
        <v/>
      </c>
      <c r="N4359">
        <f t="shared" si="1298"/>
        <v>5822.25</v>
      </c>
      <c r="O4359">
        <f t="shared" ca="1" si="1310"/>
        <v>27</v>
      </c>
      <c r="Q4359" t="str">
        <f t="shared" ca="1" si="1294"/>
        <v>NO</v>
      </c>
      <c r="R4359" t="str">
        <f t="shared" ca="1" si="1295"/>
        <v>NO</v>
      </c>
      <c r="S4359" t="b">
        <f t="shared" ca="1" si="1292"/>
        <v>0</v>
      </c>
      <c r="T4359" t="b">
        <f t="shared" ca="1" si="1293"/>
        <v>0</v>
      </c>
      <c r="U4359">
        <f t="shared" ca="1" si="1297"/>
        <v>1</v>
      </c>
      <c r="W4359" s="7"/>
      <c r="X4359" t="str">
        <f t="shared" ca="1" si="1299"/>
        <v>27</v>
      </c>
    </row>
    <row r="4360" spans="1:24" x14ac:dyDescent="0.3">
      <c r="A4360">
        <f t="shared" si="1300"/>
        <v>4359</v>
      </c>
      <c r="B4360" s="1">
        <v>41445</v>
      </c>
      <c r="C4360">
        <v>5655.9</v>
      </c>
      <c r="D4360">
        <f t="shared" si="1301"/>
        <v>-166.35000000000036</v>
      </c>
      <c r="E4360" t="str">
        <f t="shared" si="1302"/>
        <v/>
      </c>
      <c r="F4360" s="4">
        <f t="shared" si="1303"/>
        <v>-166.35000000000036</v>
      </c>
      <c r="G4360">
        <f t="shared" ca="1" si="1304"/>
        <v>0.41</v>
      </c>
      <c r="H4360">
        <f t="shared" ca="1" si="1305"/>
        <v>0.49405000000000016</v>
      </c>
      <c r="I4360" s="4">
        <f t="shared" ca="1" si="1296"/>
        <v>0.82987551867219889</v>
      </c>
      <c r="J4360" s="8">
        <f t="shared" ca="1" si="1306"/>
        <v>45.351473922902485</v>
      </c>
      <c r="K4360" t="str">
        <f t="shared" ca="1" si="1307"/>
        <v>BUY</v>
      </c>
      <c r="L4360" t="str">
        <f t="shared" ca="1" si="1308"/>
        <v>HOLD</v>
      </c>
      <c r="M4360" t="str">
        <f t="shared" ca="1" si="1309"/>
        <v/>
      </c>
      <c r="N4360">
        <f t="shared" si="1298"/>
        <v>5655.9</v>
      </c>
      <c r="O4360">
        <f t="shared" ca="1" si="1310"/>
        <v>27</v>
      </c>
      <c r="Q4360" t="str">
        <f t="shared" ca="1" si="1294"/>
        <v>NO</v>
      </c>
      <c r="R4360" t="str">
        <f t="shared" ca="1" si="1295"/>
        <v>NO</v>
      </c>
      <c r="S4360" t="b">
        <f t="shared" ca="1" si="1292"/>
        <v>0</v>
      </c>
      <c r="T4360" t="b">
        <f t="shared" ca="1" si="1293"/>
        <v>0</v>
      </c>
      <c r="U4360">
        <f t="shared" ca="1" si="1297"/>
        <v>1</v>
      </c>
      <c r="W4360" s="7"/>
      <c r="X4360" t="str">
        <f t="shared" ca="1" si="1299"/>
        <v>27</v>
      </c>
    </row>
    <row r="4361" spans="1:24" x14ac:dyDescent="0.3">
      <c r="A4361">
        <f t="shared" si="1300"/>
        <v>4360</v>
      </c>
      <c r="B4361" s="1">
        <v>41446</v>
      </c>
      <c r="C4361">
        <v>5667.65</v>
      </c>
      <c r="D4361">
        <f t="shared" si="1301"/>
        <v>11.75</v>
      </c>
      <c r="E4361">
        <f t="shared" si="1302"/>
        <v>11.75</v>
      </c>
      <c r="F4361" s="4" t="str">
        <f t="shared" si="1303"/>
        <v/>
      </c>
      <c r="G4361">
        <f t="shared" ca="1" si="1304"/>
        <v>0.35149999999999998</v>
      </c>
      <c r="H4361">
        <f t="shared" ca="1" si="1305"/>
        <v>0.49711111111111173</v>
      </c>
      <c r="I4361" s="4">
        <f t="shared" ca="1" si="1296"/>
        <v>0.70708538220831374</v>
      </c>
      <c r="J4361" s="8">
        <f t="shared" ca="1" si="1306"/>
        <v>41.420621931260193</v>
      </c>
      <c r="K4361" t="str">
        <f t="shared" ca="1" si="1307"/>
        <v>BUY</v>
      </c>
      <c r="L4361" t="str">
        <f t="shared" ca="1" si="1308"/>
        <v>HOLD</v>
      </c>
      <c r="M4361" t="str">
        <f t="shared" ca="1" si="1309"/>
        <v/>
      </c>
      <c r="N4361">
        <f t="shared" si="1298"/>
        <v>5667.65</v>
      </c>
      <c r="O4361">
        <f t="shared" ca="1" si="1310"/>
        <v>27</v>
      </c>
      <c r="Q4361" t="str">
        <f t="shared" ca="1" si="1294"/>
        <v>NO</v>
      </c>
      <c r="R4361" t="str">
        <f t="shared" ca="1" si="1295"/>
        <v>NO</v>
      </c>
      <c r="S4361" t="b">
        <f t="shared" ca="1" si="1292"/>
        <v>0</v>
      </c>
      <c r="T4361" t="b">
        <f t="shared" ca="1" si="1293"/>
        <v>0</v>
      </c>
      <c r="U4361">
        <f t="shared" ca="1" si="1297"/>
        <v>1</v>
      </c>
      <c r="W4361" s="7"/>
      <c r="X4361" t="str">
        <f t="shared" ca="1" si="1299"/>
        <v>27</v>
      </c>
    </row>
    <row r="4362" spans="1:24" x14ac:dyDescent="0.3">
      <c r="A4362">
        <f t="shared" si="1300"/>
        <v>4361</v>
      </c>
      <c r="B4362" s="1">
        <v>41449</v>
      </c>
      <c r="C4362">
        <v>5590.25</v>
      </c>
      <c r="D4362">
        <f t="shared" si="1301"/>
        <v>-77.399999999999636</v>
      </c>
      <c r="E4362" t="str">
        <f t="shared" si="1302"/>
        <v/>
      </c>
      <c r="F4362" s="4">
        <f t="shared" si="1303"/>
        <v>-77.399999999999636</v>
      </c>
      <c r="G4362">
        <f t="shared" ca="1" si="1304"/>
        <v>0.35149999999999998</v>
      </c>
      <c r="H4362">
        <f t="shared" ca="1" si="1305"/>
        <v>0.56105555555555531</v>
      </c>
      <c r="I4362" s="4">
        <f t="shared" ca="1" si="1296"/>
        <v>0.6264976730369346</v>
      </c>
      <c r="J4362" s="8">
        <f t="shared" ca="1" si="1306"/>
        <v>38.518202849141616</v>
      </c>
      <c r="K4362" t="str">
        <f t="shared" ca="1" si="1307"/>
        <v>BUY</v>
      </c>
      <c r="L4362" t="str">
        <f t="shared" ca="1" si="1308"/>
        <v>HOLD</v>
      </c>
      <c r="M4362" t="str">
        <f t="shared" ca="1" si="1309"/>
        <v/>
      </c>
      <c r="N4362">
        <f t="shared" si="1298"/>
        <v>5590.25</v>
      </c>
      <c r="O4362">
        <f t="shared" ca="1" si="1310"/>
        <v>27</v>
      </c>
      <c r="Q4362" t="str">
        <f t="shared" ca="1" si="1294"/>
        <v>NO</v>
      </c>
      <c r="R4362" t="str">
        <f t="shared" ca="1" si="1295"/>
        <v>NO</v>
      </c>
      <c r="S4362" t="b">
        <f t="shared" ca="1" si="1292"/>
        <v>0</v>
      </c>
      <c r="T4362" t="b">
        <f t="shared" ca="1" si="1293"/>
        <v>0</v>
      </c>
      <c r="U4362">
        <f t="shared" ca="1" si="1297"/>
        <v>1</v>
      </c>
      <c r="W4362" s="7"/>
      <c r="X4362" t="str">
        <f t="shared" ca="1" si="1299"/>
        <v>27</v>
      </c>
    </row>
    <row r="4363" spans="1:24" x14ac:dyDescent="0.3">
      <c r="A4363">
        <f t="shared" si="1300"/>
        <v>4362</v>
      </c>
      <c r="B4363" s="1">
        <v>41450</v>
      </c>
      <c r="C4363">
        <v>5609.1</v>
      </c>
      <c r="D4363">
        <f t="shared" si="1301"/>
        <v>18.850000000000364</v>
      </c>
      <c r="E4363">
        <f t="shared" si="1302"/>
        <v>18.850000000000364</v>
      </c>
      <c r="F4363" s="4" t="str">
        <f t="shared" si="1303"/>
        <v/>
      </c>
      <c r="G4363">
        <f t="shared" ca="1" si="1304"/>
        <v>0.38039999999999963</v>
      </c>
      <c r="H4363">
        <f t="shared" ca="1" si="1305"/>
        <v>0.56105555555555531</v>
      </c>
      <c r="I4363" s="4">
        <f t="shared" ca="1" si="1296"/>
        <v>0.67800772353698346</v>
      </c>
      <c r="J4363" s="8">
        <f t="shared" ca="1" si="1306"/>
        <v>40.405518641347307</v>
      </c>
      <c r="K4363" t="str">
        <f t="shared" ca="1" si="1307"/>
        <v>BUY</v>
      </c>
      <c r="L4363" t="str">
        <f t="shared" ca="1" si="1308"/>
        <v>HOLD</v>
      </c>
      <c r="M4363" t="str">
        <f t="shared" ca="1" si="1309"/>
        <v/>
      </c>
      <c r="N4363">
        <f t="shared" si="1298"/>
        <v>5609.1</v>
      </c>
      <c r="O4363">
        <f t="shared" ca="1" si="1310"/>
        <v>27</v>
      </c>
      <c r="Q4363" t="str">
        <f t="shared" ca="1" si="1294"/>
        <v>NO</v>
      </c>
      <c r="R4363" t="str">
        <f t="shared" ca="1" si="1295"/>
        <v>NO</v>
      </c>
      <c r="S4363" t="b">
        <f t="shared" ca="1" si="1292"/>
        <v>0</v>
      </c>
      <c r="T4363" t="b">
        <f t="shared" ca="1" si="1293"/>
        <v>0</v>
      </c>
      <c r="U4363">
        <f t="shared" ca="1" si="1297"/>
        <v>1</v>
      </c>
      <c r="W4363" s="7"/>
      <c r="X4363" t="str">
        <f t="shared" ca="1" si="1299"/>
        <v>27</v>
      </c>
    </row>
    <row r="4364" spans="1:24" x14ac:dyDescent="0.3">
      <c r="A4364">
        <f t="shared" si="1300"/>
        <v>4363</v>
      </c>
      <c r="B4364" s="1">
        <v>41451</v>
      </c>
      <c r="C4364">
        <v>5588.7</v>
      </c>
      <c r="D4364">
        <f t="shared" si="1301"/>
        <v>-20.400000000000546</v>
      </c>
      <c r="E4364" t="str">
        <f t="shared" si="1302"/>
        <v/>
      </c>
      <c r="F4364" s="4">
        <f t="shared" si="1303"/>
        <v>-20.400000000000546</v>
      </c>
      <c r="G4364">
        <f t="shared" ca="1" si="1304"/>
        <v>0.38039999999999963</v>
      </c>
      <c r="H4364">
        <f t="shared" ca="1" si="1305"/>
        <v>0.58099999999999963</v>
      </c>
      <c r="I4364" s="4">
        <f t="shared" ca="1" si="1296"/>
        <v>0.65473321858864009</v>
      </c>
      <c r="J4364" s="8">
        <f t="shared" ca="1" si="1306"/>
        <v>39.567297690867477</v>
      </c>
      <c r="K4364" t="str">
        <f t="shared" ca="1" si="1307"/>
        <v>BUY</v>
      </c>
      <c r="L4364" t="str">
        <f t="shared" ca="1" si="1308"/>
        <v>HOLD</v>
      </c>
      <c r="M4364" t="str">
        <f t="shared" ca="1" si="1309"/>
        <v/>
      </c>
      <c r="N4364">
        <f t="shared" si="1298"/>
        <v>5588.7</v>
      </c>
      <c r="O4364">
        <f t="shared" ca="1" si="1310"/>
        <v>27</v>
      </c>
      <c r="Q4364" t="str">
        <f t="shared" ca="1" si="1294"/>
        <v>NO</v>
      </c>
      <c r="R4364" t="str">
        <f t="shared" ca="1" si="1295"/>
        <v>NO</v>
      </c>
      <c r="S4364" t="b">
        <f t="shared" ca="1" si="1292"/>
        <v>0</v>
      </c>
      <c r="T4364" t="b">
        <f t="shared" ca="1" si="1293"/>
        <v>0</v>
      </c>
      <c r="U4364">
        <f t="shared" ca="1" si="1297"/>
        <v>1</v>
      </c>
      <c r="W4364" s="7"/>
      <c r="X4364" t="str">
        <f t="shared" ca="1" si="1299"/>
        <v>27</v>
      </c>
    </row>
    <row r="4365" spans="1:24" x14ac:dyDescent="0.3">
      <c r="A4365">
        <f t="shared" si="1300"/>
        <v>4364</v>
      </c>
      <c r="B4365" s="1">
        <v>41452</v>
      </c>
      <c r="C4365">
        <v>5682.35</v>
      </c>
      <c r="D4365">
        <f t="shared" si="1301"/>
        <v>93.650000000000546</v>
      </c>
      <c r="E4365">
        <f t="shared" si="1302"/>
        <v>93.650000000000546</v>
      </c>
      <c r="F4365" s="4" t="str">
        <f t="shared" si="1303"/>
        <v/>
      </c>
      <c r="G4365">
        <f t="shared" ca="1" si="1304"/>
        <v>0.47308333333333397</v>
      </c>
      <c r="H4365">
        <f t="shared" ca="1" si="1305"/>
        <v>0.60312500000000002</v>
      </c>
      <c r="I4365" s="4">
        <f t="shared" ca="1" si="1296"/>
        <v>0.78438687392055373</v>
      </c>
      <c r="J4365" s="8">
        <f t="shared" ca="1" si="1306"/>
        <v>43.958341399202482</v>
      </c>
      <c r="K4365" t="str">
        <f t="shared" ca="1" si="1307"/>
        <v>BUY</v>
      </c>
      <c r="L4365" t="str">
        <f t="shared" ca="1" si="1308"/>
        <v>HOLD</v>
      </c>
      <c r="M4365" t="str">
        <f t="shared" ca="1" si="1309"/>
        <v/>
      </c>
      <c r="N4365">
        <f t="shared" si="1298"/>
        <v>5682.35</v>
      </c>
      <c r="O4365">
        <f t="shared" ca="1" si="1310"/>
        <v>27</v>
      </c>
      <c r="Q4365" t="str">
        <f t="shared" ca="1" si="1294"/>
        <v>NO</v>
      </c>
      <c r="R4365" t="str">
        <f t="shared" ca="1" si="1295"/>
        <v>NO</v>
      </c>
      <c r="S4365" t="b">
        <f t="shared" ca="1" si="1292"/>
        <v>0</v>
      </c>
      <c r="T4365" t="b">
        <f t="shared" ca="1" si="1293"/>
        <v>0</v>
      </c>
      <c r="U4365">
        <f t="shared" ca="1" si="1297"/>
        <v>1</v>
      </c>
      <c r="W4365" s="7"/>
      <c r="X4365" t="str">
        <f t="shared" ca="1" si="1299"/>
        <v>27</v>
      </c>
    </row>
    <row r="4366" spans="1:24" x14ac:dyDescent="0.3">
      <c r="A4366">
        <f t="shared" si="1300"/>
        <v>4365</v>
      </c>
      <c r="B4366" s="1">
        <v>41453</v>
      </c>
      <c r="C4366">
        <v>5842.2</v>
      </c>
      <c r="D4366">
        <f t="shared" si="1301"/>
        <v>159.84999999999945</v>
      </c>
      <c r="E4366">
        <f t="shared" si="1302"/>
        <v>159.84999999999945</v>
      </c>
      <c r="F4366" s="4" t="str">
        <f t="shared" si="1303"/>
        <v/>
      </c>
      <c r="G4366">
        <f t="shared" ca="1" si="1304"/>
        <v>0.63385714285714256</v>
      </c>
      <c r="H4366">
        <f t="shared" ca="1" si="1305"/>
        <v>0.68500000000000005</v>
      </c>
      <c r="I4366" s="4">
        <f t="shared" ca="1" si="1296"/>
        <v>0.92533889468195984</v>
      </c>
      <c r="J4366" s="8">
        <f t="shared" ca="1" si="1306"/>
        <v>48.061091854419395</v>
      </c>
      <c r="K4366" t="str">
        <f t="shared" ca="1" si="1307"/>
        <v>BUY</v>
      </c>
      <c r="L4366" t="str">
        <f t="shared" ca="1" si="1308"/>
        <v>HOLD</v>
      </c>
      <c r="M4366" t="str">
        <f t="shared" ca="1" si="1309"/>
        <v/>
      </c>
      <c r="N4366">
        <f t="shared" si="1298"/>
        <v>5842.2</v>
      </c>
      <c r="O4366">
        <f t="shared" ca="1" si="1310"/>
        <v>27</v>
      </c>
      <c r="Q4366" t="str">
        <f t="shared" ca="1" si="1294"/>
        <v>NO</v>
      </c>
      <c r="R4366" t="str">
        <f t="shared" ca="1" si="1295"/>
        <v>NO</v>
      </c>
      <c r="S4366" t="b">
        <f t="shared" ca="1" si="1292"/>
        <v>0</v>
      </c>
      <c r="T4366" t="b">
        <f t="shared" ca="1" si="1293"/>
        <v>0</v>
      </c>
      <c r="U4366">
        <f t="shared" ca="1" si="1297"/>
        <v>1</v>
      </c>
      <c r="W4366" s="7"/>
      <c r="X4366" t="str">
        <f t="shared" ca="1" si="1299"/>
        <v>27</v>
      </c>
    </row>
    <row r="4367" spans="1:24" x14ac:dyDescent="0.3">
      <c r="A4367">
        <f t="shared" si="1300"/>
        <v>4366</v>
      </c>
      <c r="B4367" s="1">
        <v>41456</v>
      </c>
      <c r="C4367">
        <v>5898.85</v>
      </c>
      <c r="D4367">
        <f t="shared" si="1301"/>
        <v>56.650000000000546</v>
      </c>
      <c r="E4367">
        <f t="shared" si="1302"/>
        <v>56.650000000000546</v>
      </c>
      <c r="F4367" s="4" t="str">
        <f t="shared" si="1303"/>
        <v/>
      </c>
      <c r="G4367">
        <f t="shared" ca="1" si="1304"/>
        <v>0.62543750000000042</v>
      </c>
      <c r="H4367">
        <f t="shared" ca="1" si="1305"/>
        <v>0.6505000000000003</v>
      </c>
      <c r="I4367" s="4">
        <f t="shared" ca="1" si="1296"/>
        <v>0.9614719446579556</v>
      </c>
      <c r="J4367" s="8">
        <f t="shared" ca="1" si="1306"/>
        <v>49.017879010531473</v>
      </c>
      <c r="K4367" t="str">
        <f t="shared" ca="1" si="1307"/>
        <v>BUY</v>
      </c>
      <c r="L4367" t="str">
        <f t="shared" ca="1" si="1308"/>
        <v>HOLD</v>
      </c>
      <c r="M4367" t="str">
        <f t="shared" ca="1" si="1309"/>
        <v/>
      </c>
      <c r="N4367">
        <f t="shared" si="1298"/>
        <v>5898.85</v>
      </c>
      <c r="O4367">
        <f t="shared" ca="1" si="1310"/>
        <v>27</v>
      </c>
      <c r="Q4367" t="str">
        <f t="shared" ca="1" si="1294"/>
        <v>NO</v>
      </c>
      <c r="R4367" t="str">
        <f t="shared" ca="1" si="1295"/>
        <v>NO</v>
      </c>
      <c r="S4367" t="b">
        <f t="shared" ca="1" si="1292"/>
        <v>0</v>
      </c>
      <c r="T4367" t="b">
        <f t="shared" ca="1" si="1293"/>
        <v>0</v>
      </c>
      <c r="U4367">
        <f t="shared" ca="1" si="1297"/>
        <v>1</v>
      </c>
      <c r="W4367" s="7"/>
      <c r="X4367" t="str">
        <f t="shared" ca="1" si="1299"/>
        <v>27</v>
      </c>
    </row>
    <row r="4368" spans="1:24" x14ac:dyDescent="0.3">
      <c r="A4368">
        <f t="shared" si="1300"/>
        <v>4367</v>
      </c>
      <c r="B4368" s="1">
        <v>41457</v>
      </c>
      <c r="C4368">
        <v>5857.55</v>
      </c>
      <c r="D4368">
        <f t="shared" si="1301"/>
        <v>-41.300000000000182</v>
      </c>
      <c r="E4368" t="str">
        <f t="shared" si="1302"/>
        <v/>
      </c>
      <c r="F4368" s="4">
        <f t="shared" si="1303"/>
        <v>-41.300000000000182</v>
      </c>
      <c r="G4368">
        <f t="shared" ca="1" si="1304"/>
        <v>0.62543750000000042</v>
      </c>
      <c r="H4368">
        <f t="shared" ca="1" si="1305"/>
        <v>0.67166666666666675</v>
      </c>
      <c r="I4368" s="4">
        <f t="shared" ca="1" si="1296"/>
        <v>0.93117245657568293</v>
      </c>
      <c r="J4368" s="8">
        <f t="shared" ca="1" si="1306"/>
        <v>48.217985576845876</v>
      </c>
      <c r="K4368" t="str">
        <f t="shared" ca="1" si="1307"/>
        <v>BUY</v>
      </c>
      <c r="L4368" t="str">
        <f t="shared" ca="1" si="1308"/>
        <v>HOLD</v>
      </c>
      <c r="M4368" t="str">
        <f t="shared" ca="1" si="1309"/>
        <v/>
      </c>
      <c r="N4368">
        <f t="shared" si="1298"/>
        <v>5857.55</v>
      </c>
      <c r="O4368">
        <f t="shared" ca="1" si="1310"/>
        <v>27</v>
      </c>
      <c r="Q4368" t="str">
        <f t="shared" ca="1" si="1294"/>
        <v>NO</v>
      </c>
      <c r="R4368" t="str">
        <f t="shared" ca="1" si="1295"/>
        <v>NO</v>
      </c>
      <c r="S4368" t="b">
        <f t="shared" ref="S4368:S4431" ca="1" si="1311">AND(Q4368="YES",Q4367="YES")</f>
        <v>0</v>
      </c>
      <c r="T4368" t="b">
        <f t="shared" ref="T4368:T4431" ca="1" si="1312">AND(R4368="YES",R4367="YES")</f>
        <v>0</v>
      </c>
      <c r="U4368">
        <f t="shared" ca="1" si="1297"/>
        <v>1</v>
      </c>
      <c r="W4368" s="7"/>
      <c r="X4368" t="str">
        <f t="shared" ca="1" si="1299"/>
        <v>27</v>
      </c>
    </row>
    <row r="4369" spans="1:24" x14ac:dyDescent="0.3">
      <c r="A4369">
        <f t="shared" si="1300"/>
        <v>4368</v>
      </c>
      <c r="B4369" s="1">
        <v>41458</v>
      </c>
      <c r="C4369">
        <v>5770.9</v>
      </c>
      <c r="D4369">
        <f t="shared" si="1301"/>
        <v>-86.650000000000546</v>
      </c>
      <c r="E4369" t="str">
        <f t="shared" si="1302"/>
        <v/>
      </c>
      <c r="F4369" s="4">
        <f t="shared" si="1303"/>
        <v>-86.650000000000546</v>
      </c>
      <c r="G4369">
        <f t="shared" ca="1" si="1304"/>
        <v>0.62543750000000042</v>
      </c>
      <c r="H4369">
        <f t="shared" ca="1" si="1305"/>
        <v>0.71425000000000183</v>
      </c>
      <c r="I4369" s="4">
        <f t="shared" ca="1" si="1296"/>
        <v>0.8756562828141391</v>
      </c>
      <c r="J4369" s="8">
        <f t="shared" ca="1" si="1306"/>
        <v>46.685327735012784</v>
      </c>
      <c r="K4369" t="str">
        <f t="shared" ca="1" si="1307"/>
        <v>BUY</v>
      </c>
      <c r="L4369" t="str">
        <f t="shared" ca="1" si="1308"/>
        <v>HOLD</v>
      </c>
      <c r="M4369" t="str">
        <f t="shared" ca="1" si="1309"/>
        <v/>
      </c>
      <c r="N4369">
        <f t="shared" si="1298"/>
        <v>5770.9</v>
      </c>
      <c r="O4369">
        <f t="shared" ca="1" si="1310"/>
        <v>27</v>
      </c>
      <c r="Q4369" t="str">
        <f t="shared" ref="Q4369:Q4432" ca="1" si="1313">IF(J4369&lt;30,"YES","NO")</f>
        <v>NO</v>
      </c>
      <c r="R4369" t="str">
        <f t="shared" ref="R4369:R4432" ca="1" si="1314">IF(J4369&gt;70,"YES","NO")</f>
        <v>NO</v>
      </c>
      <c r="S4369" t="b">
        <f t="shared" ca="1" si="1311"/>
        <v>0</v>
      </c>
      <c r="T4369" t="b">
        <f t="shared" ca="1" si="1312"/>
        <v>0</v>
      </c>
      <c r="U4369">
        <f t="shared" ca="1" si="1297"/>
        <v>1</v>
      </c>
      <c r="W4369" s="7"/>
      <c r="X4369" t="str">
        <f t="shared" ca="1" si="1299"/>
        <v>27</v>
      </c>
    </row>
    <row r="4370" spans="1:24" x14ac:dyDescent="0.3">
      <c r="A4370">
        <f t="shared" si="1300"/>
        <v>4369</v>
      </c>
      <c r="B4370" s="1">
        <v>41459</v>
      </c>
      <c r="C4370">
        <v>5836.95</v>
      </c>
      <c r="D4370">
        <f t="shared" si="1301"/>
        <v>66.050000000000182</v>
      </c>
      <c r="E4370">
        <f t="shared" si="1302"/>
        <v>66.050000000000182</v>
      </c>
      <c r="F4370" s="4" t="str">
        <f t="shared" si="1303"/>
        <v/>
      </c>
      <c r="G4370">
        <f t="shared" ca="1" si="1304"/>
        <v>0.57137500000000163</v>
      </c>
      <c r="H4370">
        <f t="shared" ca="1" si="1305"/>
        <v>0.71425000000000183</v>
      </c>
      <c r="I4370" s="4">
        <f t="shared" ref="I4370:I4433" ca="1" si="1315">IFERROR(G4370/H4370,"")</f>
        <v>0.79996499824991274</v>
      </c>
      <c r="J4370" s="8">
        <f t="shared" ca="1" si="1306"/>
        <v>44.443364122508513</v>
      </c>
      <c r="K4370" t="str">
        <f t="shared" ca="1" si="1307"/>
        <v>BUY</v>
      </c>
      <c r="L4370" t="str">
        <f t="shared" ca="1" si="1308"/>
        <v>HOLD</v>
      </c>
      <c r="M4370" t="str">
        <f t="shared" ca="1" si="1309"/>
        <v/>
      </c>
      <c r="N4370">
        <f t="shared" si="1298"/>
        <v>5836.95</v>
      </c>
      <c r="O4370">
        <f t="shared" ca="1" si="1310"/>
        <v>27</v>
      </c>
      <c r="Q4370" t="str">
        <f t="shared" ca="1" si="1313"/>
        <v>NO</v>
      </c>
      <c r="R4370" t="str">
        <f t="shared" ca="1" si="1314"/>
        <v>NO</v>
      </c>
      <c r="S4370" t="b">
        <f t="shared" ca="1" si="1311"/>
        <v>0</v>
      </c>
      <c r="T4370" t="b">
        <f t="shared" ca="1" si="1312"/>
        <v>0</v>
      </c>
      <c r="U4370">
        <f t="shared" ca="1" si="1297"/>
        <v>1</v>
      </c>
      <c r="W4370" s="7"/>
      <c r="X4370" t="str">
        <f t="shared" ca="1" si="1299"/>
        <v>27</v>
      </c>
    </row>
    <row r="4371" spans="1:24" x14ac:dyDescent="0.3">
      <c r="A4371">
        <f t="shared" si="1300"/>
        <v>4370</v>
      </c>
      <c r="B4371" s="1">
        <v>41460</v>
      </c>
      <c r="C4371">
        <v>5867.9</v>
      </c>
      <c r="D4371">
        <f t="shared" si="1301"/>
        <v>30.949999999999818</v>
      </c>
      <c r="E4371">
        <f t="shared" si="1302"/>
        <v>30.949999999999818</v>
      </c>
      <c r="F4371" s="4" t="str">
        <f t="shared" si="1303"/>
        <v/>
      </c>
      <c r="G4371">
        <f t="shared" ca="1" si="1304"/>
        <v>0.55800000000000072</v>
      </c>
      <c r="H4371">
        <f t="shared" ca="1" si="1305"/>
        <v>0.71425000000000183</v>
      </c>
      <c r="I4371" s="4">
        <f t="shared" ca="1" si="1315"/>
        <v>0.78123906195309667</v>
      </c>
      <c r="J4371" s="8">
        <f t="shared" ca="1" si="1306"/>
        <v>43.85930438200036</v>
      </c>
      <c r="K4371" t="str">
        <f t="shared" ca="1" si="1307"/>
        <v>BUY</v>
      </c>
      <c r="L4371" t="str">
        <f t="shared" ca="1" si="1308"/>
        <v>HOLD</v>
      </c>
      <c r="M4371" t="str">
        <f t="shared" ca="1" si="1309"/>
        <v/>
      </c>
      <c r="N4371">
        <f t="shared" si="1298"/>
        <v>5867.9</v>
      </c>
      <c r="O4371">
        <f t="shared" ca="1" si="1310"/>
        <v>27</v>
      </c>
      <c r="Q4371" t="str">
        <f t="shared" ca="1" si="1313"/>
        <v>NO</v>
      </c>
      <c r="R4371" t="str">
        <f t="shared" ca="1" si="1314"/>
        <v>NO</v>
      </c>
      <c r="S4371" t="b">
        <f t="shared" ca="1" si="1311"/>
        <v>0</v>
      </c>
      <c r="T4371" t="b">
        <f t="shared" ca="1" si="1312"/>
        <v>0</v>
      </c>
      <c r="U4371">
        <f t="shared" ca="1" si="1297"/>
        <v>1</v>
      </c>
      <c r="W4371" s="7"/>
      <c r="X4371" t="str">
        <f t="shared" ca="1" si="1299"/>
        <v>27</v>
      </c>
    </row>
    <row r="4372" spans="1:24" x14ac:dyDescent="0.3">
      <c r="A4372">
        <f t="shared" si="1300"/>
        <v>4371</v>
      </c>
      <c r="B4372" s="1">
        <v>41463</v>
      </c>
      <c r="C4372">
        <v>5811.55</v>
      </c>
      <c r="D4372">
        <f t="shared" si="1301"/>
        <v>-56.349999999999454</v>
      </c>
      <c r="E4372" t="str">
        <f t="shared" si="1302"/>
        <v/>
      </c>
      <c r="F4372" s="4">
        <f t="shared" si="1303"/>
        <v>-56.349999999999454</v>
      </c>
      <c r="G4372">
        <f t="shared" ca="1" si="1304"/>
        <v>0.55800000000000072</v>
      </c>
      <c r="H4372">
        <f t="shared" ca="1" si="1305"/>
        <v>0.74741666666666784</v>
      </c>
      <c r="I4372" s="4">
        <f t="shared" ca="1" si="1315"/>
        <v>0.74657152413869976</v>
      </c>
      <c r="J4372" s="8">
        <f t="shared" ca="1" si="1306"/>
        <v>42.744972869454195</v>
      </c>
      <c r="K4372" t="str">
        <f t="shared" ca="1" si="1307"/>
        <v>BUY</v>
      </c>
      <c r="L4372" t="str">
        <f t="shared" ca="1" si="1308"/>
        <v>HOLD</v>
      </c>
      <c r="M4372" t="str">
        <f t="shared" ca="1" si="1309"/>
        <v/>
      </c>
      <c r="N4372">
        <f t="shared" si="1298"/>
        <v>5811.55</v>
      </c>
      <c r="O4372">
        <f t="shared" ca="1" si="1310"/>
        <v>27</v>
      </c>
      <c r="Q4372" t="str">
        <f t="shared" ca="1" si="1313"/>
        <v>NO</v>
      </c>
      <c r="R4372" t="str">
        <f t="shared" ca="1" si="1314"/>
        <v>NO</v>
      </c>
      <c r="S4372" t="b">
        <f t="shared" ca="1" si="1311"/>
        <v>0</v>
      </c>
      <c r="T4372" t="b">
        <f t="shared" ca="1" si="1312"/>
        <v>0</v>
      </c>
      <c r="U4372">
        <f t="shared" ca="1" si="1297"/>
        <v>1</v>
      </c>
      <c r="W4372" s="7"/>
      <c r="X4372" t="str">
        <f t="shared" ca="1" si="1299"/>
        <v>27</v>
      </c>
    </row>
    <row r="4373" spans="1:24" x14ac:dyDescent="0.3">
      <c r="A4373">
        <f t="shared" si="1300"/>
        <v>4372</v>
      </c>
      <c r="B4373" s="1">
        <v>41464</v>
      </c>
      <c r="C4373">
        <v>5859</v>
      </c>
      <c r="D4373">
        <f t="shared" si="1301"/>
        <v>47.449999999999818</v>
      </c>
      <c r="E4373">
        <f t="shared" si="1302"/>
        <v>47.449999999999818</v>
      </c>
      <c r="F4373" s="4" t="str">
        <f t="shared" si="1303"/>
        <v/>
      </c>
      <c r="G4373">
        <f t="shared" ca="1" si="1304"/>
        <v>0.60650000000000093</v>
      </c>
      <c r="H4373">
        <f t="shared" ca="1" si="1305"/>
        <v>0.74741666666666784</v>
      </c>
      <c r="I4373" s="4">
        <f t="shared" ca="1" si="1315"/>
        <v>0.81146170141598839</v>
      </c>
      <c r="J4373" s="8">
        <f t="shared" ca="1" si="1306"/>
        <v>44.795962331507354</v>
      </c>
      <c r="K4373" t="str">
        <f t="shared" ca="1" si="1307"/>
        <v>BUY</v>
      </c>
      <c r="L4373" t="str">
        <f t="shared" ca="1" si="1308"/>
        <v>HOLD</v>
      </c>
      <c r="M4373" t="str">
        <f t="shared" ca="1" si="1309"/>
        <v/>
      </c>
      <c r="N4373">
        <f t="shared" si="1298"/>
        <v>5859</v>
      </c>
      <c r="O4373">
        <f t="shared" ca="1" si="1310"/>
        <v>27</v>
      </c>
      <c r="Q4373" t="str">
        <f t="shared" ca="1" si="1313"/>
        <v>NO</v>
      </c>
      <c r="R4373" t="str">
        <f t="shared" ca="1" si="1314"/>
        <v>NO</v>
      </c>
      <c r="S4373" t="b">
        <f t="shared" ca="1" si="1311"/>
        <v>0</v>
      </c>
      <c r="T4373" t="b">
        <f t="shared" ca="1" si="1312"/>
        <v>0</v>
      </c>
      <c r="U4373">
        <f t="shared" ca="1" si="1297"/>
        <v>1</v>
      </c>
      <c r="W4373" s="7"/>
      <c r="X4373" t="str">
        <f t="shared" ca="1" si="1299"/>
        <v>27</v>
      </c>
    </row>
    <row r="4374" spans="1:24" x14ac:dyDescent="0.3">
      <c r="A4374">
        <f t="shared" si="1300"/>
        <v>4373</v>
      </c>
      <c r="B4374" s="1">
        <v>41465</v>
      </c>
      <c r="C4374">
        <v>5816.7</v>
      </c>
      <c r="D4374">
        <f t="shared" si="1301"/>
        <v>-42.300000000000182</v>
      </c>
      <c r="E4374" t="str">
        <f t="shared" si="1302"/>
        <v/>
      </c>
      <c r="F4374" s="4">
        <f t="shared" si="1303"/>
        <v>-42.300000000000182</v>
      </c>
      <c r="G4374">
        <f t="shared" ca="1" si="1304"/>
        <v>0.60650000000000093</v>
      </c>
      <c r="H4374">
        <f t="shared" ca="1" si="1305"/>
        <v>0.54066666666666752</v>
      </c>
      <c r="I4374" s="4">
        <f t="shared" ca="1" si="1315"/>
        <v>1.121763255240444</v>
      </c>
      <c r="J4374" s="8">
        <f t="shared" ca="1" si="1306"/>
        <v>52.869388348104025</v>
      </c>
      <c r="K4374" t="str">
        <f t="shared" ca="1" si="1307"/>
        <v>BUY</v>
      </c>
      <c r="L4374" t="str">
        <f t="shared" ca="1" si="1308"/>
        <v>HOLD</v>
      </c>
      <c r="M4374" t="str">
        <f t="shared" ca="1" si="1309"/>
        <v/>
      </c>
      <c r="N4374">
        <f t="shared" si="1298"/>
        <v>5816.7</v>
      </c>
      <c r="O4374">
        <f t="shared" ca="1" si="1310"/>
        <v>27</v>
      </c>
      <c r="Q4374" t="str">
        <f t="shared" ca="1" si="1313"/>
        <v>NO</v>
      </c>
      <c r="R4374" t="str">
        <f t="shared" ca="1" si="1314"/>
        <v>NO</v>
      </c>
      <c r="S4374" t="b">
        <f t="shared" ca="1" si="1311"/>
        <v>0</v>
      </c>
      <c r="T4374" t="b">
        <f t="shared" ca="1" si="1312"/>
        <v>0</v>
      </c>
      <c r="U4374">
        <f t="shared" ca="1" si="1297"/>
        <v>1</v>
      </c>
      <c r="W4374" s="7"/>
      <c r="X4374" t="str">
        <f t="shared" ca="1" si="1299"/>
        <v>27</v>
      </c>
    </row>
    <row r="4375" spans="1:24" x14ac:dyDescent="0.3">
      <c r="A4375">
        <f t="shared" si="1300"/>
        <v>4374</v>
      </c>
      <c r="B4375" s="1">
        <v>41466</v>
      </c>
      <c r="C4375">
        <v>5935.1</v>
      </c>
      <c r="D4375">
        <f t="shared" si="1301"/>
        <v>118.40000000000055</v>
      </c>
      <c r="E4375">
        <f t="shared" si="1302"/>
        <v>118.40000000000055</v>
      </c>
      <c r="F4375" s="4" t="str">
        <f t="shared" si="1303"/>
        <v/>
      </c>
      <c r="G4375">
        <f t="shared" ca="1" si="1304"/>
        <v>0.73981250000000154</v>
      </c>
      <c r="H4375">
        <f t="shared" ca="1" si="1305"/>
        <v>0.54066666666666752</v>
      </c>
      <c r="I4375" s="4">
        <f t="shared" ca="1" si="1315"/>
        <v>1.3683338471023434</v>
      </c>
      <c r="J4375" s="8">
        <f t="shared" ca="1" si="1306"/>
        <v>57.776223093568504</v>
      </c>
      <c r="K4375" t="str">
        <f t="shared" ca="1" si="1307"/>
        <v>BUY</v>
      </c>
      <c r="L4375" t="str">
        <f t="shared" ca="1" si="1308"/>
        <v>HOLD</v>
      </c>
      <c r="M4375" t="str">
        <f t="shared" ca="1" si="1309"/>
        <v/>
      </c>
      <c r="N4375">
        <f t="shared" si="1298"/>
        <v>5935.1</v>
      </c>
      <c r="O4375">
        <f t="shared" ca="1" si="1310"/>
        <v>27</v>
      </c>
      <c r="Q4375" t="str">
        <f t="shared" ca="1" si="1313"/>
        <v>NO</v>
      </c>
      <c r="R4375" t="str">
        <f t="shared" ca="1" si="1314"/>
        <v>NO</v>
      </c>
      <c r="S4375" t="b">
        <f t="shared" ca="1" si="1311"/>
        <v>0</v>
      </c>
      <c r="T4375" t="b">
        <f t="shared" ca="1" si="1312"/>
        <v>0</v>
      </c>
      <c r="U4375">
        <f t="shared" ca="1" si="1297"/>
        <v>1</v>
      </c>
      <c r="W4375" s="7"/>
      <c r="X4375" t="str">
        <f t="shared" ca="1" si="1299"/>
        <v>27</v>
      </c>
    </row>
    <row r="4376" spans="1:24" x14ac:dyDescent="0.3">
      <c r="A4376">
        <f t="shared" si="1300"/>
        <v>4375</v>
      </c>
      <c r="B4376" s="1">
        <v>41467</v>
      </c>
      <c r="C4376">
        <v>6009</v>
      </c>
      <c r="D4376">
        <f t="shared" si="1301"/>
        <v>73.899999999999636</v>
      </c>
      <c r="E4376">
        <f t="shared" si="1302"/>
        <v>73.899999999999636</v>
      </c>
      <c r="F4376" s="4" t="str">
        <f t="shared" si="1303"/>
        <v/>
      </c>
      <c r="G4376">
        <f t="shared" ca="1" si="1304"/>
        <v>0.73972222222222328</v>
      </c>
      <c r="H4376">
        <f t="shared" ca="1" si="1305"/>
        <v>0.49400000000000183</v>
      </c>
      <c r="I4376" s="4">
        <f t="shared" ca="1" si="1315"/>
        <v>1.4974134053081387</v>
      </c>
      <c r="J4376" s="8">
        <f t="shared" ca="1" si="1306"/>
        <v>59.958571621560715</v>
      </c>
      <c r="K4376" t="str">
        <f t="shared" ca="1" si="1307"/>
        <v>BUY</v>
      </c>
      <c r="L4376" t="str">
        <f t="shared" ca="1" si="1308"/>
        <v>HOLD</v>
      </c>
      <c r="M4376" t="str">
        <f t="shared" ca="1" si="1309"/>
        <v/>
      </c>
      <c r="N4376">
        <f t="shared" si="1298"/>
        <v>6009</v>
      </c>
      <c r="O4376">
        <f t="shared" ca="1" si="1310"/>
        <v>27</v>
      </c>
      <c r="Q4376" t="str">
        <f t="shared" ca="1" si="1313"/>
        <v>NO</v>
      </c>
      <c r="R4376" t="str">
        <f t="shared" ca="1" si="1314"/>
        <v>NO</v>
      </c>
      <c r="S4376" t="b">
        <f t="shared" ca="1" si="1311"/>
        <v>0</v>
      </c>
      <c r="T4376" t="b">
        <f t="shared" ca="1" si="1312"/>
        <v>0</v>
      </c>
      <c r="U4376">
        <f t="shared" ca="1" si="1297"/>
        <v>1</v>
      </c>
      <c r="W4376" s="7"/>
      <c r="X4376" t="str">
        <f t="shared" ca="1" si="1299"/>
        <v>27</v>
      </c>
    </row>
    <row r="4377" spans="1:24" x14ac:dyDescent="0.3">
      <c r="A4377">
        <f t="shared" si="1300"/>
        <v>4376</v>
      </c>
      <c r="B4377" s="1">
        <v>41470</v>
      </c>
      <c r="C4377">
        <v>6030.8</v>
      </c>
      <c r="D4377">
        <f t="shared" si="1301"/>
        <v>21.800000000000182</v>
      </c>
      <c r="E4377">
        <f t="shared" si="1302"/>
        <v>21.800000000000182</v>
      </c>
      <c r="F4377" s="4" t="str">
        <f t="shared" si="1303"/>
        <v/>
      </c>
      <c r="G4377">
        <f t="shared" ca="1" si="1304"/>
        <v>0.74300000000000077</v>
      </c>
      <c r="H4377">
        <f t="shared" ca="1" si="1305"/>
        <v>0.49400000000000183</v>
      </c>
      <c r="I4377" s="4">
        <f t="shared" ca="1" si="1315"/>
        <v>1.5040485829959473</v>
      </c>
      <c r="J4377" s="8">
        <f t="shared" ca="1" si="1306"/>
        <v>60.064672594987812</v>
      </c>
      <c r="K4377" t="str">
        <f t="shared" ca="1" si="1307"/>
        <v>BUY</v>
      </c>
      <c r="L4377" t="str">
        <f t="shared" ca="1" si="1308"/>
        <v>HOLD</v>
      </c>
      <c r="M4377" t="str">
        <f t="shared" ca="1" si="1309"/>
        <v/>
      </c>
      <c r="N4377">
        <f t="shared" si="1298"/>
        <v>6030.8</v>
      </c>
      <c r="O4377">
        <f t="shared" ca="1" si="1310"/>
        <v>27</v>
      </c>
      <c r="Q4377" t="str">
        <f t="shared" ca="1" si="1313"/>
        <v>NO</v>
      </c>
      <c r="R4377" t="str">
        <f t="shared" ca="1" si="1314"/>
        <v>NO</v>
      </c>
      <c r="S4377" t="b">
        <f t="shared" ca="1" si="1311"/>
        <v>0</v>
      </c>
      <c r="T4377" t="b">
        <f t="shared" ca="1" si="1312"/>
        <v>0</v>
      </c>
      <c r="U4377">
        <f t="shared" ca="1" si="1297"/>
        <v>1</v>
      </c>
      <c r="W4377" s="7"/>
      <c r="X4377" t="str">
        <f t="shared" ca="1" si="1299"/>
        <v>27</v>
      </c>
    </row>
    <row r="4378" spans="1:24" x14ac:dyDescent="0.3">
      <c r="A4378">
        <f t="shared" si="1300"/>
        <v>4377</v>
      </c>
      <c r="B4378" s="1">
        <v>41471</v>
      </c>
      <c r="C4378">
        <v>5955.25</v>
      </c>
      <c r="D4378">
        <f t="shared" si="1301"/>
        <v>-75.550000000000182</v>
      </c>
      <c r="E4378" t="str">
        <f t="shared" si="1302"/>
        <v/>
      </c>
      <c r="F4378" s="4">
        <f t="shared" si="1303"/>
        <v>-75.550000000000182</v>
      </c>
      <c r="G4378">
        <f t="shared" ca="1" si="1304"/>
        <v>0.74300000000000077</v>
      </c>
      <c r="H4378">
        <f t="shared" ca="1" si="1305"/>
        <v>0.60430000000000106</v>
      </c>
      <c r="I4378" s="4">
        <f t="shared" ca="1" si="1315"/>
        <v>1.2295217607148758</v>
      </c>
      <c r="J4378" s="8">
        <f t="shared" ca="1" si="1306"/>
        <v>55.147331700437903</v>
      </c>
      <c r="K4378" t="str">
        <f t="shared" ca="1" si="1307"/>
        <v>BUY</v>
      </c>
      <c r="L4378" t="str">
        <f t="shared" ca="1" si="1308"/>
        <v>HOLD</v>
      </c>
      <c r="M4378" t="str">
        <f t="shared" ca="1" si="1309"/>
        <v/>
      </c>
      <c r="N4378">
        <f t="shared" si="1298"/>
        <v>5955.25</v>
      </c>
      <c r="O4378">
        <f t="shared" ca="1" si="1310"/>
        <v>27</v>
      </c>
      <c r="Q4378" t="str">
        <f t="shared" ca="1" si="1313"/>
        <v>NO</v>
      </c>
      <c r="R4378" t="str">
        <f t="shared" ca="1" si="1314"/>
        <v>NO</v>
      </c>
      <c r="S4378" t="b">
        <f t="shared" ca="1" si="1311"/>
        <v>0</v>
      </c>
      <c r="T4378" t="b">
        <f t="shared" ca="1" si="1312"/>
        <v>0</v>
      </c>
      <c r="U4378">
        <f t="shared" ca="1" si="1297"/>
        <v>1</v>
      </c>
      <c r="W4378" s="7"/>
      <c r="X4378" t="str">
        <f t="shared" ca="1" si="1299"/>
        <v>27</v>
      </c>
    </row>
    <row r="4379" spans="1:24" x14ac:dyDescent="0.3">
      <c r="A4379">
        <f t="shared" si="1300"/>
        <v>4378</v>
      </c>
      <c r="B4379" s="1">
        <v>41472</v>
      </c>
      <c r="C4379">
        <v>5973.3</v>
      </c>
      <c r="D4379">
        <f t="shared" si="1301"/>
        <v>18.050000000000182</v>
      </c>
      <c r="E4379">
        <f t="shared" si="1302"/>
        <v>18.050000000000182</v>
      </c>
      <c r="F4379" s="4" t="str">
        <f t="shared" si="1303"/>
        <v/>
      </c>
      <c r="G4379">
        <f t="shared" ca="1" si="1304"/>
        <v>0.65900000000000036</v>
      </c>
      <c r="H4379">
        <f t="shared" ca="1" si="1305"/>
        <v>0.60430000000000106</v>
      </c>
      <c r="I4379" s="4">
        <f t="shared" ca="1" si="1315"/>
        <v>1.0905179546582811</v>
      </c>
      <c r="J4379" s="8">
        <f t="shared" ca="1" si="1306"/>
        <v>52.16496477479614</v>
      </c>
      <c r="K4379" t="str">
        <f t="shared" ca="1" si="1307"/>
        <v>BUY</v>
      </c>
      <c r="L4379" t="str">
        <f t="shared" ca="1" si="1308"/>
        <v>HOLD</v>
      </c>
      <c r="M4379" t="str">
        <f t="shared" ca="1" si="1309"/>
        <v/>
      </c>
      <c r="N4379">
        <f t="shared" si="1298"/>
        <v>5973.3</v>
      </c>
      <c r="O4379">
        <f t="shared" ca="1" si="1310"/>
        <v>27</v>
      </c>
      <c r="Q4379" t="str">
        <f t="shared" ca="1" si="1313"/>
        <v>NO</v>
      </c>
      <c r="R4379" t="str">
        <f t="shared" ca="1" si="1314"/>
        <v>NO</v>
      </c>
      <c r="S4379" t="b">
        <f t="shared" ca="1" si="1311"/>
        <v>0</v>
      </c>
      <c r="T4379" t="b">
        <f t="shared" ca="1" si="1312"/>
        <v>0</v>
      </c>
      <c r="U4379">
        <f t="shared" ca="1" si="1297"/>
        <v>1</v>
      </c>
      <c r="W4379" s="7"/>
      <c r="X4379" t="str">
        <f t="shared" ca="1" si="1299"/>
        <v>27</v>
      </c>
    </row>
    <row r="4380" spans="1:24" x14ac:dyDescent="0.3">
      <c r="A4380">
        <f t="shared" si="1300"/>
        <v>4379</v>
      </c>
      <c r="B4380" s="1">
        <v>41473</v>
      </c>
      <c r="C4380">
        <v>6038.05</v>
      </c>
      <c r="D4380">
        <f t="shared" si="1301"/>
        <v>64.75</v>
      </c>
      <c r="E4380">
        <f t="shared" si="1302"/>
        <v>64.75</v>
      </c>
      <c r="F4380" s="4" t="str">
        <f t="shared" si="1303"/>
        <v/>
      </c>
      <c r="G4380">
        <f t="shared" ca="1" si="1304"/>
        <v>0.55333333333333434</v>
      </c>
      <c r="H4380">
        <f t="shared" ca="1" si="1305"/>
        <v>0.60430000000000106</v>
      </c>
      <c r="I4380" s="4">
        <f t="shared" ca="1" si="1315"/>
        <v>0.91565999227756645</v>
      </c>
      <c r="J4380" s="8">
        <f t="shared" ca="1" si="1306"/>
        <v>47.798669699674633</v>
      </c>
      <c r="K4380" t="str">
        <f t="shared" ca="1" si="1307"/>
        <v>BUY</v>
      </c>
      <c r="L4380" t="str">
        <f t="shared" ca="1" si="1308"/>
        <v>HOLD</v>
      </c>
      <c r="M4380" t="str">
        <f t="shared" ca="1" si="1309"/>
        <v/>
      </c>
      <c r="N4380">
        <f t="shared" si="1298"/>
        <v>6038.05</v>
      </c>
      <c r="O4380">
        <f t="shared" ca="1" si="1310"/>
        <v>27</v>
      </c>
      <c r="Q4380" t="str">
        <f t="shared" ca="1" si="1313"/>
        <v>NO</v>
      </c>
      <c r="R4380" t="str">
        <f t="shared" ca="1" si="1314"/>
        <v>NO</v>
      </c>
      <c r="S4380" t="b">
        <f t="shared" ca="1" si="1311"/>
        <v>0</v>
      </c>
      <c r="T4380" t="b">
        <f t="shared" ca="1" si="1312"/>
        <v>0</v>
      </c>
      <c r="U4380">
        <f t="shared" ca="1" si="1297"/>
        <v>1</v>
      </c>
      <c r="W4380" s="7"/>
      <c r="X4380" t="str">
        <f t="shared" ca="1" si="1299"/>
        <v>27</v>
      </c>
    </row>
    <row r="4381" spans="1:24" x14ac:dyDescent="0.3">
      <c r="A4381">
        <f t="shared" si="1300"/>
        <v>4380</v>
      </c>
      <c r="B4381" s="1">
        <v>41474</v>
      </c>
      <c r="C4381">
        <v>6029.2</v>
      </c>
      <c r="D4381">
        <f t="shared" si="1301"/>
        <v>-8.8500000000003638</v>
      </c>
      <c r="E4381" t="str">
        <f t="shared" si="1302"/>
        <v/>
      </c>
      <c r="F4381" s="4">
        <f t="shared" si="1303"/>
        <v>-8.8500000000003638</v>
      </c>
      <c r="G4381">
        <f t="shared" ca="1" si="1304"/>
        <v>0.55168750000000044</v>
      </c>
      <c r="H4381">
        <f t="shared" ca="1" si="1305"/>
        <v>0.51833333333333487</v>
      </c>
      <c r="I4381" s="4">
        <f t="shared" ca="1" si="1315"/>
        <v>1.0643488745980685</v>
      </c>
      <c r="J4381" s="8">
        <f t="shared" ca="1" si="1306"/>
        <v>51.558575572905461</v>
      </c>
      <c r="K4381" t="str">
        <f t="shared" ca="1" si="1307"/>
        <v>BUY</v>
      </c>
      <c r="L4381" t="str">
        <f t="shared" ca="1" si="1308"/>
        <v>HOLD</v>
      </c>
      <c r="M4381" t="str">
        <f t="shared" ca="1" si="1309"/>
        <v/>
      </c>
      <c r="N4381">
        <f t="shared" si="1298"/>
        <v>6029.2</v>
      </c>
      <c r="O4381">
        <f t="shared" ca="1" si="1310"/>
        <v>27</v>
      </c>
      <c r="Q4381" t="str">
        <f t="shared" ca="1" si="1313"/>
        <v>NO</v>
      </c>
      <c r="R4381" t="str">
        <f t="shared" ca="1" si="1314"/>
        <v>NO</v>
      </c>
      <c r="S4381" t="b">
        <f t="shared" ca="1" si="1311"/>
        <v>0</v>
      </c>
      <c r="T4381" t="b">
        <f t="shared" ca="1" si="1312"/>
        <v>0</v>
      </c>
      <c r="U4381">
        <f t="shared" ca="1" si="1297"/>
        <v>1</v>
      </c>
      <c r="W4381" s="7"/>
      <c r="X4381" t="str">
        <f t="shared" ca="1" si="1299"/>
        <v>27</v>
      </c>
    </row>
    <row r="4382" spans="1:24" x14ac:dyDescent="0.3">
      <c r="A4382">
        <f t="shared" si="1300"/>
        <v>4381</v>
      </c>
      <c r="B4382" s="1">
        <v>41477</v>
      </c>
      <c r="C4382">
        <v>6031.8</v>
      </c>
      <c r="D4382">
        <f t="shared" si="1301"/>
        <v>2.6000000000003638</v>
      </c>
      <c r="E4382">
        <f t="shared" si="1302"/>
        <v>2.6000000000003638</v>
      </c>
      <c r="F4382" s="4" t="str">
        <f t="shared" si="1303"/>
        <v/>
      </c>
      <c r="G4382">
        <f t="shared" ca="1" si="1304"/>
        <v>0.49327777777777859</v>
      </c>
      <c r="H4382">
        <f t="shared" ca="1" si="1305"/>
        <v>0.53940000000000143</v>
      </c>
      <c r="I4382" s="4">
        <f t="shared" ca="1" si="1315"/>
        <v>0.91449347011082183</v>
      </c>
      <c r="J4382" s="8">
        <f t="shared" ca="1" si="1306"/>
        <v>47.766862848473735</v>
      </c>
      <c r="K4382" t="str">
        <f t="shared" ca="1" si="1307"/>
        <v>BUY</v>
      </c>
      <c r="L4382" t="str">
        <f t="shared" ca="1" si="1308"/>
        <v>HOLD</v>
      </c>
      <c r="M4382" t="str">
        <f t="shared" ca="1" si="1309"/>
        <v/>
      </c>
      <c r="N4382">
        <f t="shared" si="1298"/>
        <v>6031.8</v>
      </c>
      <c r="O4382">
        <f t="shared" ca="1" si="1310"/>
        <v>27</v>
      </c>
      <c r="Q4382" t="str">
        <f t="shared" ca="1" si="1313"/>
        <v>NO</v>
      </c>
      <c r="R4382" t="str">
        <f t="shared" ca="1" si="1314"/>
        <v>NO</v>
      </c>
      <c r="S4382" t="b">
        <f t="shared" ca="1" si="1311"/>
        <v>0</v>
      </c>
      <c r="T4382" t="b">
        <f t="shared" ca="1" si="1312"/>
        <v>0</v>
      </c>
      <c r="U4382">
        <f t="shared" ca="1" si="1297"/>
        <v>1</v>
      </c>
      <c r="W4382" s="7"/>
      <c r="X4382" t="str">
        <f t="shared" ca="1" si="1299"/>
        <v>27</v>
      </c>
    </row>
    <row r="4383" spans="1:24" x14ac:dyDescent="0.3">
      <c r="A4383">
        <f t="shared" si="1300"/>
        <v>4382</v>
      </c>
      <c r="B4383" s="1">
        <v>41478</v>
      </c>
      <c r="C4383">
        <v>6077.8</v>
      </c>
      <c r="D4383">
        <f t="shared" si="1301"/>
        <v>46</v>
      </c>
      <c r="E4383">
        <f t="shared" si="1302"/>
        <v>46</v>
      </c>
      <c r="F4383" s="4" t="str">
        <f t="shared" si="1303"/>
        <v/>
      </c>
      <c r="G4383">
        <f t="shared" ca="1" si="1304"/>
        <v>0.48995000000000077</v>
      </c>
      <c r="H4383">
        <f t="shared" ca="1" si="1305"/>
        <v>0.45762500000000045</v>
      </c>
      <c r="I4383" s="4">
        <f t="shared" ca="1" si="1315"/>
        <v>1.0706364381316587</v>
      </c>
      <c r="J4383" s="8">
        <f t="shared" ca="1" si="1306"/>
        <v>51.70566973590482</v>
      </c>
      <c r="K4383" t="str">
        <f t="shared" ca="1" si="1307"/>
        <v>BUY</v>
      </c>
      <c r="L4383" t="str">
        <f t="shared" ca="1" si="1308"/>
        <v>HOLD</v>
      </c>
      <c r="M4383" t="str">
        <f t="shared" ca="1" si="1309"/>
        <v/>
      </c>
      <c r="N4383">
        <f t="shared" si="1298"/>
        <v>6077.8</v>
      </c>
      <c r="O4383">
        <f t="shared" ca="1" si="1310"/>
        <v>27</v>
      </c>
      <c r="Q4383" t="str">
        <f t="shared" ca="1" si="1313"/>
        <v>NO</v>
      </c>
      <c r="R4383" t="str">
        <f t="shared" ca="1" si="1314"/>
        <v>NO</v>
      </c>
      <c r="S4383" t="b">
        <f t="shared" ca="1" si="1311"/>
        <v>0</v>
      </c>
      <c r="T4383" t="b">
        <f t="shared" ca="1" si="1312"/>
        <v>0</v>
      </c>
      <c r="U4383">
        <f t="shared" ca="1" si="1297"/>
        <v>1</v>
      </c>
      <c r="W4383" s="7"/>
      <c r="X4383" t="str">
        <f t="shared" ca="1" si="1299"/>
        <v>27</v>
      </c>
    </row>
    <row r="4384" spans="1:24" x14ac:dyDescent="0.3">
      <c r="A4384">
        <f t="shared" si="1300"/>
        <v>4383</v>
      </c>
      <c r="B4384" s="1">
        <v>41479</v>
      </c>
      <c r="C4384">
        <v>5990.5</v>
      </c>
      <c r="D4384">
        <f t="shared" si="1301"/>
        <v>-87.300000000000182</v>
      </c>
      <c r="E4384" t="str">
        <f t="shared" si="1302"/>
        <v/>
      </c>
      <c r="F4384" s="4">
        <f t="shared" si="1303"/>
        <v>-87.300000000000182</v>
      </c>
      <c r="G4384">
        <f t="shared" ca="1" si="1304"/>
        <v>0.47100000000000058</v>
      </c>
      <c r="H4384">
        <f t="shared" ca="1" si="1305"/>
        <v>0.54070000000000074</v>
      </c>
      <c r="I4384" s="4">
        <f t="shared" ca="1" si="1315"/>
        <v>0.87109302755687057</v>
      </c>
      <c r="J4384" s="8">
        <f t="shared" ca="1" si="1306"/>
        <v>46.555302955421567</v>
      </c>
      <c r="K4384" t="str">
        <f t="shared" ca="1" si="1307"/>
        <v>BUY</v>
      </c>
      <c r="L4384" t="str">
        <f t="shared" ca="1" si="1308"/>
        <v>HOLD</v>
      </c>
      <c r="M4384" t="str">
        <f t="shared" ca="1" si="1309"/>
        <v/>
      </c>
      <c r="N4384">
        <f t="shared" si="1298"/>
        <v>5990.5</v>
      </c>
      <c r="O4384">
        <f t="shared" ca="1" si="1310"/>
        <v>27</v>
      </c>
      <c r="Q4384" t="str">
        <f t="shared" ca="1" si="1313"/>
        <v>NO</v>
      </c>
      <c r="R4384" t="str">
        <f t="shared" ca="1" si="1314"/>
        <v>NO</v>
      </c>
      <c r="S4384" t="b">
        <f t="shared" ca="1" si="1311"/>
        <v>0</v>
      </c>
      <c r="T4384" t="b">
        <f t="shared" ca="1" si="1312"/>
        <v>0</v>
      </c>
      <c r="U4384">
        <f t="shared" ca="1" si="1297"/>
        <v>1</v>
      </c>
      <c r="W4384" s="7"/>
      <c r="X4384" t="str">
        <f t="shared" ca="1" si="1299"/>
        <v>27</v>
      </c>
    </row>
    <row r="4385" spans="1:24" x14ac:dyDescent="0.3">
      <c r="A4385">
        <f t="shared" si="1300"/>
        <v>4384</v>
      </c>
      <c r="B4385" s="1">
        <v>41480</v>
      </c>
      <c r="C4385">
        <v>5907.5</v>
      </c>
      <c r="D4385">
        <f t="shared" si="1301"/>
        <v>-83</v>
      </c>
      <c r="E4385" t="str">
        <f t="shared" si="1302"/>
        <v/>
      </c>
      <c r="F4385" s="4">
        <f t="shared" si="1303"/>
        <v>-83</v>
      </c>
      <c r="G4385">
        <f t="shared" ca="1" si="1304"/>
        <v>0.49118750000000089</v>
      </c>
      <c r="H4385">
        <f t="shared" ca="1" si="1305"/>
        <v>0.58891666666666731</v>
      </c>
      <c r="I4385" s="4">
        <f t="shared" ca="1" si="1315"/>
        <v>0.83405263902646165</v>
      </c>
      <c r="J4385" s="8">
        <f t="shared" ca="1" si="1306"/>
        <v>45.475937891792867</v>
      </c>
      <c r="K4385" t="str">
        <f t="shared" ca="1" si="1307"/>
        <v>BUY</v>
      </c>
      <c r="L4385" t="str">
        <f t="shared" ca="1" si="1308"/>
        <v>HOLD</v>
      </c>
      <c r="M4385" t="str">
        <f t="shared" ca="1" si="1309"/>
        <v/>
      </c>
      <c r="N4385">
        <f t="shared" si="1298"/>
        <v>5907.5</v>
      </c>
      <c r="O4385">
        <f t="shared" ca="1" si="1310"/>
        <v>27</v>
      </c>
      <c r="Q4385" t="str">
        <f t="shared" ca="1" si="1313"/>
        <v>NO</v>
      </c>
      <c r="R4385" t="str">
        <f t="shared" ca="1" si="1314"/>
        <v>NO</v>
      </c>
      <c r="S4385" t="b">
        <f t="shared" ca="1" si="1311"/>
        <v>0</v>
      </c>
      <c r="T4385" t="b">
        <f t="shared" ca="1" si="1312"/>
        <v>0</v>
      </c>
      <c r="U4385">
        <f t="shared" ca="1" si="1297"/>
        <v>1</v>
      </c>
      <c r="W4385" s="7"/>
      <c r="X4385" t="str">
        <f t="shared" ca="1" si="1299"/>
        <v>27</v>
      </c>
    </row>
    <row r="4386" spans="1:24" x14ac:dyDescent="0.3">
      <c r="A4386">
        <f t="shared" si="1300"/>
        <v>4385</v>
      </c>
      <c r="B4386" s="1">
        <v>41481</v>
      </c>
      <c r="C4386">
        <v>5886.2</v>
      </c>
      <c r="D4386">
        <f t="shared" si="1301"/>
        <v>-21.300000000000182</v>
      </c>
      <c r="E4386" t="str">
        <f t="shared" si="1302"/>
        <v/>
      </c>
      <c r="F4386" s="4">
        <f t="shared" si="1303"/>
        <v>-21.300000000000182</v>
      </c>
      <c r="G4386">
        <f t="shared" ca="1" si="1304"/>
        <v>0.49118750000000089</v>
      </c>
      <c r="H4386">
        <f t="shared" ca="1" si="1305"/>
        <v>0.53050000000000186</v>
      </c>
      <c r="I4386" s="4">
        <f t="shared" ca="1" si="1315"/>
        <v>0.92589538171536134</v>
      </c>
      <c r="J4386" s="8">
        <f t="shared" ca="1" si="1306"/>
        <v>48.076099590138817</v>
      </c>
      <c r="K4386" t="str">
        <f t="shared" ca="1" si="1307"/>
        <v>BUY</v>
      </c>
      <c r="L4386" t="str">
        <f t="shared" ca="1" si="1308"/>
        <v>HOLD</v>
      </c>
      <c r="M4386" t="str">
        <f t="shared" ca="1" si="1309"/>
        <v/>
      </c>
      <c r="N4386">
        <f t="shared" si="1298"/>
        <v>5886.2</v>
      </c>
      <c r="O4386">
        <f t="shared" ca="1" si="1310"/>
        <v>27</v>
      </c>
      <c r="Q4386" t="str">
        <f t="shared" ca="1" si="1313"/>
        <v>NO</v>
      </c>
      <c r="R4386" t="str">
        <f t="shared" ca="1" si="1314"/>
        <v>NO</v>
      </c>
      <c r="S4386" t="b">
        <f t="shared" ca="1" si="1311"/>
        <v>0</v>
      </c>
      <c r="T4386" t="b">
        <f t="shared" ca="1" si="1312"/>
        <v>0</v>
      </c>
      <c r="U4386">
        <f t="shared" ca="1" si="1297"/>
        <v>1</v>
      </c>
      <c r="W4386" s="7"/>
      <c r="X4386" t="str">
        <f t="shared" ca="1" si="1299"/>
        <v>27</v>
      </c>
    </row>
    <row r="4387" spans="1:24" x14ac:dyDescent="0.3">
      <c r="A4387">
        <f t="shared" si="1300"/>
        <v>4386</v>
      </c>
      <c r="B4387" s="1">
        <v>41484</v>
      </c>
      <c r="C4387">
        <v>5831.65</v>
      </c>
      <c r="D4387">
        <f t="shared" si="1301"/>
        <v>-54.550000000000182</v>
      </c>
      <c r="E4387" t="str">
        <f t="shared" si="1302"/>
        <v/>
      </c>
      <c r="F4387" s="4">
        <f t="shared" si="1303"/>
        <v>-54.550000000000182</v>
      </c>
      <c r="G4387">
        <f t="shared" ca="1" si="1304"/>
        <v>0.49357142857142988</v>
      </c>
      <c r="H4387">
        <f t="shared" ca="1" si="1305"/>
        <v>0.53264285714285897</v>
      </c>
      <c r="I4387" s="4">
        <f t="shared" ca="1" si="1315"/>
        <v>0.92664610433149985</v>
      </c>
      <c r="J4387" s="8">
        <f t="shared" ca="1" si="1306"/>
        <v>48.096331871650285</v>
      </c>
      <c r="K4387" t="str">
        <f t="shared" ca="1" si="1307"/>
        <v>BUY</v>
      </c>
      <c r="L4387" t="str">
        <f t="shared" ca="1" si="1308"/>
        <v>HOLD</v>
      </c>
      <c r="M4387" t="str">
        <f t="shared" ca="1" si="1309"/>
        <v/>
      </c>
      <c r="N4387">
        <f t="shared" si="1298"/>
        <v>5831.65</v>
      </c>
      <c r="O4387">
        <f t="shared" ca="1" si="1310"/>
        <v>27</v>
      </c>
      <c r="Q4387" t="str">
        <f t="shared" ca="1" si="1313"/>
        <v>NO</v>
      </c>
      <c r="R4387" t="str">
        <f t="shared" ca="1" si="1314"/>
        <v>NO</v>
      </c>
      <c r="S4387" t="b">
        <f t="shared" ca="1" si="1311"/>
        <v>0</v>
      </c>
      <c r="T4387" t="b">
        <f t="shared" ca="1" si="1312"/>
        <v>0</v>
      </c>
      <c r="U4387">
        <f t="shared" ca="1" si="1297"/>
        <v>1</v>
      </c>
      <c r="W4387" s="7"/>
      <c r="X4387" t="str">
        <f t="shared" ca="1" si="1299"/>
        <v>27</v>
      </c>
    </row>
    <row r="4388" spans="1:24" x14ac:dyDescent="0.3">
      <c r="A4388">
        <f t="shared" si="1300"/>
        <v>4387</v>
      </c>
      <c r="B4388" s="1">
        <v>41485</v>
      </c>
      <c r="C4388">
        <v>5755.05</v>
      </c>
      <c r="D4388">
        <f t="shared" si="1301"/>
        <v>-76.599999999999454</v>
      </c>
      <c r="E4388" t="str">
        <f t="shared" si="1302"/>
        <v/>
      </c>
      <c r="F4388" s="4">
        <f t="shared" si="1303"/>
        <v>-76.599999999999454</v>
      </c>
      <c r="G4388">
        <f t="shared" ca="1" si="1304"/>
        <v>0.49357142857142988</v>
      </c>
      <c r="H4388">
        <f t="shared" ca="1" si="1305"/>
        <v>0.58164285714285791</v>
      </c>
      <c r="I4388" s="4">
        <f t="shared" ca="1" si="1315"/>
        <v>0.84858160383151282</v>
      </c>
      <c r="J4388" s="8">
        <f t="shared" ca="1" si="1306"/>
        <v>45.904470869594135</v>
      </c>
      <c r="K4388" t="str">
        <f t="shared" ca="1" si="1307"/>
        <v>BUY</v>
      </c>
      <c r="L4388" t="str">
        <f t="shared" ca="1" si="1308"/>
        <v>HOLD</v>
      </c>
      <c r="M4388" t="str">
        <f t="shared" ca="1" si="1309"/>
        <v/>
      </c>
      <c r="N4388">
        <f t="shared" si="1298"/>
        <v>5755.05</v>
      </c>
      <c r="O4388">
        <f t="shared" ca="1" si="1310"/>
        <v>27</v>
      </c>
      <c r="Q4388" t="str">
        <f t="shared" ca="1" si="1313"/>
        <v>NO</v>
      </c>
      <c r="R4388" t="str">
        <f t="shared" ca="1" si="1314"/>
        <v>NO</v>
      </c>
      <c r="S4388" t="b">
        <f t="shared" ca="1" si="1311"/>
        <v>0</v>
      </c>
      <c r="T4388" t="b">
        <f t="shared" ca="1" si="1312"/>
        <v>0</v>
      </c>
      <c r="U4388">
        <f t="shared" ca="1" si="1297"/>
        <v>1</v>
      </c>
      <c r="W4388" s="7"/>
      <c r="X4388" t="str">
        <f t="shared" ca="1" si="1299"/>
        <v>27</v>
      </c>
    </row>
    <row r="4389" spans="1:24" x14ac:dyDescent="0.3">
      <c r="A4389">
        <f t="shared" si="1300"/>
        <v>4388</v>
      </c>
      <c r="B4389" s="1">
        <v>41486</v>
      </c>
      <c r="C4389">
        <v>5742</v>
      </c>
      <c r="D4389">
        <f t="shared" si="1301"/>
        <v>-13.050000000000182</v>
      </c>
      <c r="E4389" t="str">
        <f t="shared" si="1302"/>
        <v/>
      </c>
      <c r="F4389" s="4">
        <f t="shared" si="1303"/>
        <v>-13.050000000000182</v>
      </c>
      <c r="G4389">
        <f t="shared" ca="1" si="1304"/>
        <v>0.37850000000000056</v>
      </c>
      <c r="H4389">
        <f t="shared" ca="1" si="1305"/>
        <v>0.52525000000000088</v>
      </c>
      <c r="I4389" s="4">
        <f t="shared" ca="1" si="1315"/>
        <v>0.72060923369823882</v>
      </c>
      <c r="J4389" s="8">
        <f t="shared" ca="1" si="1306"/>
        <v>41.881051175656978</v>
      </c>
      <c r="K4389" t="str">
        <f t="shared" ca="1" si="1307"/>
        <v>BUY</v>
      </c>
      <c r="L4389" t="str">
        <f t="shared" ca="1" si="1308"/>
        <v>HOLD</v>
      </c>
      <c r="M4389" t="str">
        <f t="shared" ca="1" si="1309"/>
        <v/>
      </c>
      <c r="N4389">
        <f t="shared" si="1298"/>
        <v>5742</v>
      </c>
      <c r="O4389">
        <f t="shared" ca="1" si="1310"/>
        <v>27</v>
      </c>
      <c r="Q4389" t="str">
        <f t="shared" ca="1" si="1313"/>
        <v>NO</v>
      </c>
      <c r="R4389" t="str">
        <f t="shared" ca="1" si="1314"/>
        <v>NO</v>
      </c>
      <c r="S4389" t="b">
        <f t="shared" ca="1" si="1311"/>
        <v>0</v>
      </c>
      <c r="T4389" t="b">
        <f t="shared" ca="1" si="1312"/>
        <v>0</v>
      </c>
      <c r="U4389">
        <f t="shared" ca="1" si="1297"/>
        <v>1</v>
      </c>
      <c r="W4389" s="7"/>
      <c r="X4389" t="str">
        <f t="shared" ca="1" si="1299"/>
        <v>27</v>
      </c>
    </row>
    <row r="4390" spans="1:24" x14ac:dyDescent="0.3">
      <c r="A4390">
        <f t="shared" si="1300"/>
        <v>4389</v>
      </c>
      <c r="B4390" s="1">
        <v>41487</v>
      </c>
      <c r="C4390">
        <v>5727.85</v>
      </c>
      <c r="D4390">
        <f t="shared" si="1301"/>
        <v>-14.149999999999636</v>
      </c>
      <c r="E4390" t="str">
        <f t="shared" si="1302"/>
        <v/>
      </c>
      <c r="F4390" s="4">
        <f t="shared" si="1303"/>
        <v>-14.149999999999636</v>
      </c>
      <c r="G4390">
        <f t="shared" ca="1" si="1304"/>
        <v>0.30640000000000145</v>
      </c>
      <c r="H4390">
        <f t="shared" ca="1" si="1305"/>
        <v>0.48261111111111149</v>
      </c>
      <c r="I4390" s="4">
        <f t="shared" ca="1" si="1315"/>
        <v>0.63487970530678273</v>
      </c>
      <c r="J4390" s="8">
        <f t="shared" ca="1" si="1306"/>
        <v>38.833420174339281</v>
      </c>
      <c r="K4390" t="str">
        <f t="shared" ca="1" si="1307"/>
        <v>BUY</v>
      </c>
      <c r="L4390" t="str">
        <f t="shared" ca="1" si="1308"/>
        <v>HOLD</v>
      </c>
      <c r="M4390" t="str">
        <f t="shared" ca="1" si="1309"/>
        <v/>
      </c>
      <c r="N4390">
        <f t="shared" si="1298"/>
        <v>5727.85</v>
      </c>
      <c r="O4390">
        <f t="shared" ca="1" si="1310"/>
        <v>27</v>
      </c>
      <c r="Q4390" t="str">
        <f t="shared" ca="1" si="1313"/>
        <v>NO</v>
      </c>
      <c r="R4390" t="str">
        <f t="shared" ca="1" si="1314"/>
        <v>NO</v>
      </c>
      <c r="S4390" t="b">
        <f t="shared" ca="1" si="1311"/>
        <v>0</v>
      </c>
      <c r="T4390" t="b">
        <f t="shared" ca="1" si="1312"/>
        <v>0</v>
      </c>
      <c r="U4390">
        <f t="shared" ca="1" si="1297"/>
        <v>1</v>
      </c>
      <c r="W4390" s="7"/>
      <c r="X4390" t="str">
        <f t="shared" ca="1" si="1299"/>
        <v>27</v>
      </c>
    </row>
    <row r="4391" spans="1:24" x14ac:dyDescent="0.3">
      <c r="A4391">
        <f t="shared" si="1300"/>
        <v>4390</v>
      </c>
      <c r="B4391" s="1">
        <v>41488</v>
      </c>
      <c r="C4391">
        <v>5677.9</v>
      </c>
      <c r="D4391">
        <f t="shared" si="1301"/>
        <v>-49.950000000000728</v>
      </c>
      <c r="E4391" t="str">
        <f t="shared" si="1302"/>
        <v/>
      </c>
      <c r="F4391" s="4">
        <f t="shared" si="1303"/>
        <v>-49.950000000000728</v>
      </c>
      <c r="G4391">
        <f t="shared" ca="1" si="1304"/>
        <v>0.32850000000000135</v>
      </c>
      <c r="H4391">
        <f t="shared" ca="1" si="1305"/>
        <v>0.48430000000000106</v>
      </c>
      <c r="I4391" s="4">
        <f t="shared" ca="1" si="1315"/>
        <v>0.67829857526326787</v>
      </c>
      <c r="J4391" s="8">
        <f t="shared" ca="1" si="1306"/>
        <v>40.415846456692961</v>
      </c>
      <c r="K4391" t="str">
        <f t="shared" ca="1" si="1307"/>
        <v>BUY</v>
      </c>
      <c r="L4391" t="str">
        <f t="shared" ca="1" si="1308"/>
        <v>HOLD</v>
      </c>
      <c r="M4391" t="str">
        <f t="shared" ca="1" si="1309"/>
        <v/>
      </c>
      <c r="N4391">
        <f t="shared" si="1298"/>
        <v>5677.9</v>
      </c>
      <c r="O4391">
        <f t="shared" ca="1" si="1310"/>
        <v>27</v>
      </c>
      <c r="Q4391" t="str">
        <f t="shared" ca="1" si="1313"/>
        <v>NO</v>
      </c>
      <c r="R4391" t="str">
        <f t="shared" ca="1" si="1314"/>
        <v>NO</v>
      </c>
      <c r="S4391" t="b">
        <f t="shared" ca="1" si="1311"/>
        <v>0</v>
      </c>
      <c r="T4391" t="b">
        <f t="shared" ca="1" si="1312"/>
        <v>0</v>
      </c>
      <c r="U4391">
        <f t="shared" ca="1" si="1297"/>
        <v>1</v>
      </c>
      <c r="W4391" s="7"/>
      <c r="X4391" t="str">
        <f t="shared" ca="1" si="1299"/>
        <v>27</v>
      </c>
    </row>
    <row r="4392" spans="1:24" x14ac:dyDescent="0.3">
      <c r="A4392">
        <f t="shared" si="1300"/>
        <v>4391</v>
      </c>
      <c r="B4392" s="1">
        <v>41491</v>
      </c>
      <c r="C4392">
        <v>5685.4</v>
      </c>
      <c r="D4392">
        <f t="shared" si="1301"/>
        <v>7.5</v>
      </c>
      <c r="E4392">
        <f t="shared" si="1302"/>
        <v>7.5</v>
      </c>
      <c r="F4392" s="4" t="str">
        <f t="shared" si="1303"/>
        <v/>
      </c>
      <c r="G4392">
        <f t="shared" ca="1" si="1304"/>
        <v>0.2778000000000011</v>
      </c>
      <c r="H4392">
        <f t="shared" ca="1" si="1305"/>
        <v>0.45416666666666772</v>
      </c>
      <c r="I4392" s="4">
        <f t="shared" ca="1" si="1315"/>
        <v>0.61166972477064319</v>
      </c>
      <c r="J4392" s="8">
        <f t="shared" ca="1" si="1306"/>
        <v>37.952547930233649</v>
      </c>
      <c r="K4392" t="str">
        <f t="shared" ca="1" si="1307"/>
        <v>BUY</v>
      </c>
      <c r="L4392" t="str">
        <f t="shared" ca="1" si="1308"/>
        <v>HOLD</v>
      </c>
      <c r="M4392" t="str">
        <f t="shared" ca="1" si="1309"/>
        <v/>
      </c>
      <c r="N4392">
        <f t="shared" si="1298"/>
        <v>5685.4</v>
      </c>
      <c r="O4392">
        <f t="shared" ca="1" si="1310"/>
        <v>27</v>
      </c>
      <c r="Q4392" t="str">
        <f t="shared" ca="1" si="1313"/>
        <v>NO</v>
      </c>
      <c r="R4392" t="str">
        <f t="shared" ca="1" si="1314"/>
        <v>NO</v>
      </c>
      <c r="S4392" t="b">
        <f t="shared" ca="1" si="1311"/>
        <v>0</v>
      </c>
      <c r="T4392" t="b">
        <f t="shared" ca="1" si="1312"/>
        <v>0</v>
      </c>
      <c r="U4392">
        <f t="shared" ca="1" si="1297"/>
        <v>1</v>
      </c>
      <c r="W4392" s="7"/>
      <c r="X4392" t="str">
        <f t="shared" ca="1" si="1299"/>
        <v>27</v>
      </c>
    </row>
    <row r="4393" spans="1:24" x14ac:dyDescent="0.3">
      <c r="A4393">
        <f t="shared" si="1300"/>
        <v>4392</v>
      </c>
      <c r="B4393" s="1">
        <v>41492</v>
      </c>
      <c r="C4393">
        <v>5542.25</v>
      </c>
      <c r="D4393">
        <f t="shared" si="1301"/>
        <v>-143.14999999999964</v>
      </c>
      <c r="E4393" t="str">
        <f t="shared" si="1302"/>
        <v/>
      </c>
      <c r="F4393" s="4">
        <f t="shared" si="1303"/>
        <v>-143.14999999999964</v>
      </c>
      <c r="G4393">
        <f t="shared" ca="1" si="1304"/>
        <v>0.30212500000000092</v>
      </c>
      <c r="H4393">
        <f t="shared" ca="1" si="1305"/>
        <v>0.5519000000000005</v>
      </c>
      <c r="I4393" s="4">
        <f t="shared" ca="1" si="1315"/>
        <v>0.54742707012140002</v>
      </c>
      <c r="J4393" s="8">
        <f t="shared" ca="1" si="1306"/>
        <v>35.376599045695443</v>
      </c>
      <c r="K4393" t="str">
        <f t="shared" ca="1" si="1307"/>
        <v>BUY</v>
      </c>
      <c r="L4393" t="str">
        <f t="shared" ca="1" si="1308"/>
        <v>HOLD</v>
      </c>
      <c r="M4393" t="str">
        <f t="shared" ca="1" si="1309"/>
        <v/>
      </c>
      <c r="N4393">
        <f t="shared" si="1298"/>
        <v>5542.25</v>
      </c>
      <c r="O4393">
        <f t="shared" ca="1" si="1310"/>
        <v>27</v>
      </c>
      <c r="Q4393" t="str">
        <f t="shared" ca="1" si="1313"/>
        <v>NO</v>
      </c>
      <c r="R4393" t="str">
        <f t="shared" ca="1" si="1314"/>
        <v>NO</v>
      </c>
      <c r="S4393" t="b">
        <f t="shared" ca="1" si="1311"/>
        <v>0</v>
      </c>
      <c r="T4393" t="b">
        <f t="shared" ca="1" si="1312"/>
        <v>0</v>
      </c>
      <c r="U4393">
        <f t="shared" ca="1" si="1297"/>
        <v>1</v>
      </c>
      <c r="W4393" s="7"/>
      <c r="X4393" t="str">
        <f t="shared" ca="1" si="1299"/>
        <v>27</v>
      </c>
    </row>
    <row r="4394" spans="1:24" x14ac:dyDescent="0.3">
      <c r="A4394">
        <f t="shared" si="1300"/>
        <v>4393</v>
      </c>
      <c r="B4394" s="1">
        <v>41493</v>
      </c>
      <c r="C4394">
        <v>5519.1</v>
      </c>
      <c r="D4394">
        <f t="shared" si="1301"/>
        <v>-23.149999999999636</v>
      </c>
      <c r="E4394" t="str">
        <f t="shared" si="1302"/>
        <v/>
      </c>
      <c r="F4394" s="4">
        <f t="shared" si="1303"/>
        <v>-23.149999999999636</v>
      </c>
      <c r="G4394">
        <f t="shared" ca="1" si="1304"/>
        <v>0.18700000000000119</v>
      </c>
      <c r="H4394">
        <f t="shared" ca="1" si="1305"/>
        <v>0.5227727272727275</v>
      </c>
      <c r="I4394" s="4">
        <f t="shared" ca="1" si="1315"/>
        <v>0.35770802538909874</v>
      </c>
      <c r="J4394" s="8">
        <f t="shared" ca="1" si="1306"/>
        <v>26.346461735510843</v>
      </c>
      <c r="K4394" t="str">
        <f t="shared" ca="1" si="1307"/>
        <v>BUY</v>
      </c>
      <c r="L4394" t="str">
        <f t="shared" ca="1" si="1308"/>
        <v>HOLD</v>
      </c>
      <c r="M4394" t="str">
        <f t="shared" ca="1" si="1309"/>
        <v/>
      </c>
      <c r="N4394">
        <f t="shared" si="1298"/>
        <v>5519.1</v>
      </c>
      <c r="O4394">
        <f t="shared" ca="1" si="1310"/>
        <v>27</v>
      </c>
      <c r="Q4394" t="str">
        <f t="shared" ca="1" si="1313"/>
        <v>YES</v>
      </c>
      <c r="R4394" t="str">
        <f t="shared" ca="1" si="1314"/>
        <v>NO</v>
      </c>
      <c r="S4394" t="b">
        <f t="shared" ca="1" si="1311"/>
        <v>0</v>
      </c>
      <c r="T4394" t="b">
        <f t="shared" ca="1" si="1312"/>
        <v>0</v>
      </c>
      <c r="U4394">
        <f t="shared" ca="1" si="1297"/>
        <v>1</v>
      </c>
      <c r="W4394" s="7"/>
      <c r="X4394" t="str">
        <f t="shared" ca="1" si="1299"/>
        <v>27</v>
      </c>
    </row>
    <row r="4395" spans="1:24" x14ac:dyDescent="0.3">
      <c r="A4395">
        <f t="shared" si="1300"/>
        <v>4394</v>
      </c>
      <c r="B4395" s="1">
        <v>41494</v>
      </c>
      <c r="C4395">
        <v>5565.65</v>
      </c>
      <c r="D4395">
        <f t="shared" si="1301"/>
        <v>46.549999999999272</v>
      </c>
      <c r="E4395">
        <f t="shared" si="1302"/>
        <v>46.549999999999272</v>
      </c>
      <c r="F4395" s="4" t="str">
        <f t="shared" si="1303"/>
        <v/>
      </c>
      <c r="G4395">
        <f t="shared" ca="1" si="1304"/>
        <v>0.2566249999999991</v>
      </c>
      <c r="H4395">
        <f t="shared" ca="1" si="1305"/>
        <v>0.56619999999999981</v>
      </c>
      <c r="I4395" s="4">
        <f t="shared" ca="1" si="1315"/>
        <v>0.45324090427410668</v>
      </c>
      <c r="J4395" s="8">
        <f t="shared" ca="1" si="1306"/>
        <v>31.188284264576239</v>
      </c>
      <c r="K4395" t="str">
        <f t="shared" ca="1" si="1307"/>
        <v>BUY</v>
      </c>
      <c r="L4395" t="str">
        <f t="shared" ca="1" si="1308"/>
        <v>HOLD</v>
      </c>
      <c r="M4395" t="str">
        <f t="shared" ca="1" si="1309"/>
        <v/>
      </c>
      <c r="N4395">
        <f t="shared" si="1298"/>
        <v>5565.65</v>
      </c>
      <c r="O4395">
        <f t="shared" ca="1" si="1310"/>
        <v>27</v>
      </c>
      <c r="Q4395" t="str">
        <f t="shared" ca="1" si="1313"/>
        <v>NO</v>
      </c>
      <c r="R4395" t="str">
        <f t="shared" ca="1" si="1314"/>
        <v>NO</v>
      </c>
      <c r="S4395" t="b">
        <f t="shared" ca="1" si="1311"/>
        <v>0</v>
      </c>
      <c r="T4395" t="b">
        <f t="shared" ca="1" si="1312"/>
        <v>0</v>
      </c>
      <c r="U4395">
        <f t="shared" ca="1" si="1297"/>
        <v>1</v>
      </c>
      <c r="W4395" s="7"/>
      <c r="X4395" t="str">
        <f t="shared" ca="1" si="1299"/>
        <v>27</v>
      </c>
    </row>
    <row r="4396" spans="1:24" x14ac:dyDescent="0.3">
      <c r="A4396">
        <f t="shared" si="1300"/>
        <v>4395</v>
      </c>
      <c r="B4396" s="1">
        <v>41498</v>
      </c>
      <c r="C4396">
        <v>5612.4</v>
      </c>
      <c r="D4396">
        <f t="shared" si="1301"/>
        <v>46.75</v>
      </c>
      <c r="E4396">
        <f t="shared" si="1302"/>
        <v>46.75</v>
      </c>
      <c r="F4396" s="4" t="str">
        <f t="shared" si="1303"/>
        <v/>
      </c>
      <c r="G4396">
        <f t="shared" ca="1" si="1304"/>
        <v>0.36699999999999816</v>
      </c>
      <c r="H4396">
        <f t="shared" ca="1" si="1305"/>
        <v>0.56619999999999981</v>
      </c>
      <c r="I4396" s="4">
        <f t="shared" ca="1" si="1315"/>
        <v>0.6481808548216148</v>
      </c>
      <c r="J4396" s="8">
        <f t="shared" ca="1" si="1306"/>
        <v>39.327046720960027</v>
      </c>
      <c r="K4396" t="str">
        <f t="shared" ca="1" si="1307"/>
        <v>BUY</v>
      </c>
      <c r="L4396" t="str">
        <f t="shared" ca="1" si="1308"/>
        <v>HOLD</v>
      </c>
      <c r="M4396" t="str">
        <f t="shared" ca="1" si="1309"/>
        <v/>
      </c>
      <c r="N4396">
        <f t="shared" si="1298"/>
        <v>5612.4</v>
      </c>
      <c r="O4396">
        <f t="shared" ca="1" si="1310"/>
        <v>27</v>
      </c>
      <c r="Q4396" t="str">
        <f t="shared" ca="1" si="1313"/>
        <v>NO</v>
      </c>
      <c r="R4396" t="str">
        <f t="shared" ca="1" si="1314"/>
        <v>NO</v>
      </c>
      <c r="S4396" t="b">
        <f t="shared" ca="1" si="1311"/>
        <v>0</v>
      </c>
      <c r="T4396" t="b">
        <f t="shared" ca="1" si="1312"/>
        <v>0</v>
      </c>
      <c r="U4396">
        <f t="shared" ca="1" si="1297"/>
        <v>1</v>
      </c>
      <c r="W4396" s="7"/>
      <c r="X4396" t="str">
        <f t="shared" ca="1" si="1299"/>
        <v>27</v>
      </c>
    </row>
    <row r="4397" spans="1:24" x14ac:dyDescent="0.3">
      <c r="A4397">
        <f t="shared" si="1300"/>
        <v>4396</v>
      </c>
      <c r="B4397" s="1">
        <v>41499</v>
      </c>
      <c r="C4397">
        <v>5699.3</v>
      </c>
      <c r="D4397">
        <f t="shared" si="1301"/>
        <v>86.900000000000546</v>
      </c>
      <c r="E4397">
        <f t="shared" si="1302"/>
        <v>86.900000000000546</v>
      </c>
      <c r="F4397" s="4" t="str">
        <f t="shared" si="1303"/>
        <v/>
      </c>
      <c r="G4397">
        <f t="shared" ca="1" si="1304"/>
        <v>0.46924999999999956</v>
      </c>
      <c r="H4397">
        <f t="shared" ca="1" si="1305"/>
        <v>0.56619999999999981</v>
      </c>
      <c r="I4397" s="4">
        <f t="shared" ca="1" si="1315"/>
        <v>0.82877075238431597</v>
      </c>
      <c r="J4397" s="8">
        <f t="shared" ca="1" si="1306"/>
        <v>45.318460572697845</v>
      </c>
      <c r="K4397" t="str">
        <f t="shared" ca="1" si="1307"/>
        <v>BUY</v>
      </c>
      <c r="L4397" t="str">
        <f t="shared" ca="1" si="1308"/>
        <v>HOLD</v>
      </c>
      <c r="M4397" t="str">
        <f t="shared" ca="1" si="1309"/>
        <v/>
      </c>
      <c r="N4397">
        <f t="shared" si="1298"/>
        <v>5699.3</v>
      </c>
      <c r="O4397">
        <f t="shared" ca="1" si="1310"/>
        <v>27</v>
      </c>
      <c r="Q4397" t="str">
        <f t="shared" ca="1" si="1313"/>
        <v>NO</v>
      </c>
      <c r="R4397" t="str">
        <f t="shared" ca="1" si="1314"/>
        <v>NO</v>
      </c>
      <c r="S4397" t="b">
        <f t="shared" ca="1" si="1311"/>
        <v>0</v>
      </c>
      <c r="T4397" t="b">
        <f t="shared" ca="1" si="1312"/>
        <v>0</v>
      </c>
      <c r="U4397">
        <f t="shared" ca="1" si="1297"/>
        <v>1</v>
      </c>
      <c r="W4397" s="7"/>
      <c r="X4397" t="str">
        <f t="shared" ca="1" si="1299"/>
        <v>27</v>
      </c>
    </row>
    <row r="4398" spans="1:24" x14ac:dyDescent="0.3">
      <c r="A4398">
        <f t="shared" si="1300"/>
        <v>4397</v>
      </c>
      <c r="B4398" s="1">
        <v>41500</v>
      </c>
      <c r="C4398">
        <v>5742.3</v>
      </c>
      <c r="D4398">
        <f t="shared" si="1301"/>
        <v>43</v>
      </c>
      <c r="E4398">
        <f t="shared" si="1302"/>
        <v>43</v>
      </c>
      <c r="F4398" s="4" t="str">
        <f t="shared" si="1303"/>
        <v/>
      </c>
      <c r="G4398">
        <f t="shared" ca="1" si="1304"/>
        <v>0.46139999999999964</v>
      </c>
      <c r="H4398">
        <f t="shared" ca="1" si="1305"/>
        <v>0.53211111111111076</v>
      </c>
      <c r="I4398" s="4">
        <f t="shared" ca="1" si="1315"/>
        <v>0.86711213196909576</v>
      </c>
      <c r="J4398" s="8">
        <f t="shared" ca="1" si="1306"/>
        <v>46.4413527780263</v>
      </c>
      <c r="K4398" t="str">
        <f t="shared" ca="1" si="1307"/>
        <v>BUY</v>
      </c>
      <c r="L4398" t="str">
        <f t="shared" ca="1" si="1308"/>
        <v>HOLD</v>
      </c>
      <c r="M4398" t="str">
        <f t="shared" ca="1" si="1309"/>
        <v/>
      </c>
      <c r="N4398">
        <f t="shared" si="1298"/>
        <v>5742.3</v>
      </c>
      <c r="O4398">
        <f t="shared" ca="1" si="1310"/>
        <v>27</v>
      </c>
      <c r="Q4398" t="str">
        <f t="shared" ca="1" si="1313"/>
        <v>NO</v>
      </c>
      <c r="R4398" t="str">
        <f t="shared" ca="1" si="1314"/>
        <v>NO</v>
      </c>
      <c r="S4398" t="b">
        <f t="shared" ca="1" si="1311"/>
        <v>0</v>
      </c>
      <c r="T4398" t="b">
        <f t="shared" ca="1" si="1312"/>
        <v>0</v>
      </c>
      <c r="U4398">
        <f t="shared" ca="1" si="1297"/>
        <v>1</v>
      </c>
      <c r="W4398" s="7"/>
      <c r="X4398" t="str">
        <f t="shared" ca="1" si="1299"/>
        <v>27</v>
      </c>
    </row>
    <row r="4399" spans="1:24" x14ac:dyDescent="0.3">
      <c r="A4399">
        <f t="shared" si="1300"/>
        <v>4398</v>
      </c>
      <c r="B4399" s="1">
        <v>41502</v>
      </c>
      <c r="C4399">
        <v>5507.85</v>
      </c>
      <c r="D4399">
        <f t="shared" si="1301"/>
        <v>-234.44999999999982</v>
      </c>
      <c r="E4399" t="str">
        <f t="shared" si="1302"/>
        <v/>
      </c>
      <c r="F4399" s="4">
        <f t="shared" si="1303"/>
        <v>-234.44999999999982</v>
      </c>
      <c r="G4399">
        <f t="shared" ca="1" si="1304"/>
        <v>0.46139999999999964</v>
      </c>
      <c r="H4399">
        <f t="shared" ca="1" si="1305"/>
        <v>0.70038888888888839</v>
      </c>
      <c r="I4399" s="4">
        <f t="shared" ca="1" si="1315"/>
        <v>0.65877686999286111</v>
      </c>
      <c r="J4399" s="8">
        <f t="shared" ca="1" si="1306"/>
        <v>39.714616348351683</v>
      </c>
      <c r="K4399" t="str">
        <f t="shared" ca="1" si="1307"/>
        <v>BUY</v>
      </c>
      <c r="L4399" t="str">
        <f t="shared" ca="1" si="1308"/>
        <v>HOLD</v>
      </c>
      <c r="M4399" t="str">
        <f t="shared" ca="1" si="1309"/>
        <v/>
      </c>
      <c r="N4399">
        <f t="shared" si="1298"/>
        <v>5507.85</v>
      </c>
      <c r="O4399">
        <f t="shared" ca="1" si="1310"/>
        <v>27</v>
      </c>
      <c r="Q4399" t="str">
        <f t="shared" ca="1" si="1313"/>
        <v>NO</v>
      </c>
      <c r="R4399" t="str">
        <f t="shared" ca="1" si="1314"/>
        <v>NO</v>
      </c>
      <c r="S4399" t="b">
        <f t="shared" ca="1" si="1311"/>
        <v>0</v>
      </c>
      <c r="T4399" t="b">
        <f t="shared" ca="1" si="1312"/>
        <v>0</v>
      </c>
      <c r="U4399">
        <f t="shared" ca="1" si="1297"/>
        <v>1</v>
      </c>
      <c r="W4399" s="7"/>
      <c r="X4399" t="str">
        <f t="shared" ca="1" si="1299"/>
        <v>27</v>
      </c>
    </row>
    <row r="4400" spans="1:24" x14ac:dyDescent="0.3">
      <c r="A4400">
        <f t="shared" si="1300"/>
        <v>4399</v>
      </c>
      <c r="B4400" s="1">
        <v>41505</v>
      </c>
      <c r="C4400">
        <v>5414.75</v>
      </c>
      <c r="D4400">
        <f t="shared" si="1301"/>
        <v>-93.100000000000364</v>
      </c>
      <c r="E4400" t="str">
        <f t="shared" si="1302"/>
        <v/>
      </c>
      <c r="F4400" s="4">
        <f t="shared" si="1303"/>
        <v>-93.100000000000364</v>
      </c>
      <c r="G4400">
        <f t="shared" ca="1" si="1304"/>
        <v>0.46139999999999964</v>
      </c>
      <c r="H4400">
        <f t="shared" ca="1" si="1305"/>
        <v>0.78016666666666623</v>
      </c>
      <c r="I4400" s="4">
        <f t="shared" ca="1" si="1315"/>
        <v>0.5914120914334543</v>
      </c>
      <c r="J4400" s="8">
        <f t="shared" ca="1" si="1306"/>
        <v>37.162724514726008</v>
      </c>
      <c r="K4400" t="str">
        <f t="shared" ca="1" si="1307"/>
        <v>BUY</v>
      </c>
      <c r="L4400" t="str">
        <f t="shared" ca="1" si="1308"/>
        <v>HOLD</v>
      </c>
      <c r="M4400" t="str">
        <f t="shared" ca="1" si="1309"/>
        <v/>
      </c>
      <c r="N4400">
        <f t="shared" si="1298"/>
        <v>5414.75</v>
      </c>
      <c r="O4400">
        <f t="shared" ca="1" si="1310"/>
        <v>27</v>
      </c>
      <c r="Q4400" t="str">
        <f t="shared" ca="1" si="1313"/>
        <v>NO</v>
      </c>
      <c r="R4400" t="str">
        <f t="shared" ca="1" si="1314"/>
        <v>NO</v>
      </c>
      <c r="S4400" t="b">
        <f t="shared" ca="1" si="1311"/>
        <v>0</v>
      </c>
      <c r="T4400" t="b">
        <f t="shared" ca="1" si="1312"/>
        <v>0</v>
      </c>
      <c r="U4400">
        <f t="shared" ca="1" si="1297"/>
        <v>1</v>
      </c>
      <c r="W4400" s="7"/>
      <c r="X4400" t="str">
        <f t="shared" ca="1" si="1299"/>
        <v>27</v>
      </c>
    </row>
    <row r="4401" spans="1:24" x14ac:dyDescent="0.3">
      <c r="A4401">
        <f t="shared" si="1300"/>
        <v>4400</v>
      </c>
      <c r="B4401" s="1">
        <v>41506</v>
      </c>
      <c r="C4401">
        <v>5401.45</v>
      </c>
      <c r="D4401">
        <f t="shared" si="1301"/>
        <v>-13.300000000000182</v>
      </c>
      <c r="E4401" t="str">
        <f t="shared" si="1302"/>
        <v/>
      </c>
      <c r="F4401" s="4">
        <f t="shared" si="1303"/>
        <v>-13.300000000000182</v>
      </c>
      <c r="G4401">
        <f t="shared" ca="1" si="1304"/>
        <v>0.46139999999999964</v>
      </c>
      <c r="H4401">
        <f t="shared" ca="1" si="1305"/>
        <v>0.73433333333333295</v>
      </c>
      <c r="I4401" s="4">
        <f t="shared" ca="1" si="1315"/>
        <v>0.62832501134816143</v>
      </c>
      <c r="J4401" s="8">
        <f t="shared" ca="1" si="1306"/>
        <v>38.587198929527197</v>
      </c>
      <c r="K4401" t="str">
        <f t="shared" ca="1" si="1307"/>
        <v>BUY</v>
      </c>
      <c r="L4401" t="str">
        <f t="shared" ca="1" si="1308"/>
        <v>HOLD</v>
      </c>
      <c r="M4401" t="str">
        <f t="shared" ca="1" si="1309"/>
        <v/>
      </c>
      <c r="N4401">
        <f t="shared" si="1298"/>
        <v>5401.45</v>
      </c>
      <c r="O4401">
        <f t="shared" ca="1" si="1310"/>
        <v>27</v>
      </c>
      <c r="Q4401" t="str">
        <f t="shared" ca="1" si="1313"/>
        <v>NO</v>
      </c>
      <c r="R4401" t="str">
        <f t="shared" ca="1" si="1314"/>
        <v>NO</v>
      </c>
      <c r="S4401" t="b">
        <f t="shared" ca="1" si="1311"/>
        <v>0</v>
      </c>
      <c r="T4401" t="b">
        <f t="shared" ca="1" si="1312"/>
        <v>0</v>
      </c>
      <c r="U4401">
        <f t="shared" ca="1" si="1297"/>
        <v>1</v>
      </c>
      <c r="W4401" s="7"/>
      <c r="X4401" t="str">
        <f t="shared" ca="1" si="1299"/>
        <v>27</v>
      </c>
    </row>
    <row r="4402" spans="1:24" x14ac:dyDescent="0.3">
      <c r="A4402">
        <f t="shared" si="1300"/>
        <v>4401</v>
      </c>
      <c r="B4402" s="1">
        <v>41507</v>
      </c>
      <c r="C4402">
        <v>5302.55</v>
      </c>
      <c r="D4402">
        <f t="shared" si="1301"/>
        <v>-98.899999999999636</v>
      </c>
      <c r="E4402" t="str">
        <f t="shared" si="1302"/>
        <v/>
      </c>
      <c r="F4402" s="4">
        <f t="shared" si="1303"/>
        <v>-98.899999999999636</v>
      </c>
      <c r="G4402">
        <f t="shared" ca="1" si="1304"/>
        <v>0.46139999999999964</v>
      </c>
      <c r="H4402">
        <f t="shared" ca="1" si="1305"/>
        <v>0.75911111111111096</v>
      </c>
      <c r="I4402" s="4">
        <f t="shared" ca="1" si="1315"/>
        <v>0.60781615925058519</v>
      </c>
      <c r="J4402" s="8">
        <f t="shared" ca="1" si="1306"/>
        <v>37.803834459151894</v>
      </c>
      <c r="K4402" t="str">
        <f t="shared" ca="1" si="1307"/>
        <v>BUY</v>
      </c>
      <c r="L4402" t="str">
        <f t="shared" ca="1" si="1308"/>
        <v>HOLD</v>
      </c>
      <c r="M4402" t="str">
        <f t="shared" ca="1" si="1309"/>
        <v/>
      </c>
      <c r="N4402">
        <f t="shared" si="1298"/>
        <v>5302.55</v>
      </c>
      <c r="O4402">
        <f t="shared" ca="1" si="1310"/>
        <v>27</v>
      </c>
      <c r="Q4402" t="str">
        <f t="shared" ca="1" si="1313"/>
        <v>NO</v>
      </c>
      <c r="R4402" t="str">
        <f t="shared" ca="1" si="1314"/>
        <v>NO</v>
      </c>
      <c r="S4402" t="b">
        <f t="shared" ca="1" si="1311"/>
        <v>0</v>
      </c>
      <c r="T4402" t="b">
        <f t="shared" ca="1" si="1312"/>
        <v>0</v>
      </c>
      <c r="U4402">
        <f t="shared" ca="1" si="1297"/>
        <v>1</v>
      </c>
      <c r="W4402" s="7"/>
      <c r="X4402" t="str">
        <f t="shared" ca="1" si="1299"/>
        <v>27</v>
      </c>
    </row>
    <row r="4403" spans="1:24" x14ac:dyDescent="0.3">
      <c r="A4403">
        <f t="shared" si="1300"/>
        <v>4402</v>
      </c>
      <c r="B4403" s="1">
        <v>41508</v>
      </c>
      <c r="C4403">
        <v>5408.45</v>
      </c>
      <c r="D4403">
        <f t="shared" si="1301"/>
        <v>105.89999999999964</v>
      </c>
      <c r="E4403">
        <f t="shared" si="1302"/>
        <v>105.89999999999964</v>
      </c>
      <c r="F4403" s="4" t="str">
        <f t="shared" si="1303"/>
        <v/>
      </c>
      <c r="G4403">
        <f t="shared" ca="1" si="1304"/>
        <v>0.56099999999999905</v>
      </c>
      <c r="H4403">
        <f t="shared" ca="1" si="1305"/>
        <v>0.83768749999999959</v>
      </c>
      <c r="I4403" s="4">
        <f t="shared" ca="1" si="1315"/>
        <v>0.66970081325076392</v>
      </c>
      <c r="J4403" s="8">
        <f t="shared" ca="1" si="1306"/>
        <v>40.109030787792094</v>
      </c>
      <c r="K4403" t="str">
        <f t="shared" ca="1" si="1307"/>
        <v>BUY</v>
      </c>
      <c r="L4403" t="str">
        <f t="shared" ca="1" si="1308"/>
        <v>HOLD</v>
      </c>
      <c r="M4403" t="str">
        <f t="shared" ca="1" si="1309"/>
        <v/>
      </c>
      <c r="N4403">
        <f t="shared" si="1298"/>
        <v>5408.45</v>
      </c>
      <c r="O4403">
        <f t="shared" ca="1" si="1310"/>
        <v>27</v>
      </c>
      <c r="Q4403" t="str">
        <f t="shared" ca="1" si="1313"/>
        <v>NO</v>
      </c>
      <c r="R4403" t="str">
        <f t="shared" ca="1" si="1314"/>
        <v>NO</v>
      </c>
      <c r="S4403" t="b">
        <f t="shared" ca="1" si="1311"/>
        <v>0</v>
      </c>
      <c r="T4403" t="b">
        <f t="shared" ca="1" si="1312"/>
        <v>0</v>
      </c>
      <c r="U4403">
        <f t="shared" ca="1" si="1297"/>
        <v>1</v>
      </c>
      <c r="W4403" s="7"/>
      <c r="X4403" t="str">
        <f t="shared" ca="1" si="1299"/>
        <v>27</v>
      </c>
    </row>
    <row r="4404" spans="1:24" x14ac:dyDescent="0.3">
      <c r="A4404">
        <f t="shared" si="1300"/>
        <v>4403</v>
      </c>
      <c r="B4404" s="1">
        <v>41509</v>
      </c>
      <c r="C4404">
        <v>5471.75</v>
      </c>
      <c r="D4404">
        <f t="shared" si="1301"/>
        <v>63.300000000000182</v>
      </c>
      <c r="E4404">
        <f t="shared" si="1302"/>
        <v>63.300000000000182</v>
      </c>
      <c r="F4404" s="4" t="str">
        <f t="shared" si="1303"/>
        <v/>
      </c>
      <c r="G4404">
        <f t="shared" ca="1" si="1304"/>
        <v>0.57128571428571373</v>
      </c>
      <c r="H4404">
        <f t="shared" ca="1" si="1305"/>
        <v>0.93714285714285706</v>
      </c>
      <c r="I4404" s="4">
        <f t="shared" ca="1" si="1315"/>
        <v>0.60960365853658482</v>
      </c>
      <c r="J4404" s="8">
        <f t="shared" ca="1" si="1306"/>
        <v>37.872904631120349</v>
      </c>
      <c r="K4404" t="str">
        <f t="shared" ca="1" si="1307"/>
        <v>BUY</v>
      </c>
      <c r="L4404" t="str">
        <f t="shared" ca="1" si="1308"/>
        <v>HOLD</v>
      </c>
      <c r="M4404" t="str">
        <f t="shared" ca="1" si="1309"/>
        <v/>
      </c>
      <c r="N4404">
        <f t="shared" si="1298"/>
        <v>5471.75</v>
      </c>
      <c r="O4404">
        <f t="shared" ca="1" si="1310"/>
        <v>27</v>
      </c>
      <c r="Q4404" t="str">
        <f t="shared" ca="1" si="1313"/>
        <v>NO</v>
      </c>
      <c r="R4404" t="str">
        <f t="shared" ca="1" si="1314"/>
        <v>NO</v>
      </c>
      <c r="S4404" t="b">
        <f t="shared" ca="1" si="1311"/>
        <v>0</v>
      </c>
      <c r="T4404" t="b">
        <f t="shared" ca="1" si="1312"/>
        <v>0</v>
      </c>
      <c r="U4404">
        <f t="shared" ca="1" si="1297"/>
        <v>1</v>
      </c>
      <c r="W4404" s="7"/>
      <c r="X4404" t="str">
        <f t="shared" ca="1" si="1299"/>
        <v>27</v>
      </c>
    </row>
    <row r="4405" spans="1:24" x14ac:dyDescent="0.3">
      <c r="A4405">
        <f t="shared" si="1300"/>
        <v>4404</v>
      </c>
      <c r="B4405" s="1">
        <v>41512</v>
      </c>
      <c r="C4405">
        <v>5476.5</v>
      </c>
      <c r="D4405">
        <f t="shared" si="1301"/>
        <v>4.75</v>
      </c>
      <c r="E4405">
        <f t="shared" si="1302"/>
        <v>4.75</v>
      </c>
      <c r="F4405" s="4" t="str">
        <f t="shared" si="1303"/>
        <v/>
      </c>
      <c r="G4405">
        <f t="shared" ca="1" si="1304"/>
        <v>0.50581249999999955</v>
      </c>
      <c r="H4405">
        <f t="shared" ca="1" si="1305"/>
        <v>1.0100833333333321</v>
      </c>
      <c r="I4405" s="4">
        <f t="shared" ca="1" si="1315"/>
        <v>0.50076313835492137</v>
      </c>
      <c r="J4405" s="8">
        <f t="shared" ca="1" si="1306"/>
        <v>33.367233346618477</v>
      </c>
      <c r="K4405" t="str">
        <f t="shared" ca="1" si="1307"/>
        <v>BUY</v>
      </c>
      <c r="L4405" t="str">
        <f t="shared" ca="1" si="1308"/>
        <v>HOLD</v>
      </c>
      <c r="M4405" t="str">
        <f t="shared" ca="1" si="1309"/>
        <v/>
      </c>
      <c r="N4405">
        <f t="shared" si="1298"/>
        <v>5476.5</v>
      </c>
      <c r="O4405">
        <f t="shared" ca="1" si="1310"/>
        <v>27</v>
      </c>
      <c r="Q4405" t="str">
        <f t="shared" ca="1" si="1313"/>
        <v>NO</v>
      </c>
      <c r="R4405" t="str">
        <f t="shared" ca="1" si="1314"/>
        <v>NO</v>
      </c>
      <c r="S4405" t="b">
        <f t="shared" ca="1" si="1311"/>
        <v>0</v>
      </c>
      <c r="T4405" t="b">
        <f t="shared" ca="1" si="1312"/>
        <v>0</v>
      </c>
      <c r="U4405">
        <f t="shared" ca="1" si="1297"/>
        <v>1</v>
      </c>
      <c r="W4405" s="7"/>
      <c r="X4405" t="str">
        <f t="shared" ca="1" si="1299"/>
        <v>27</v>
      </c>
    </row>
    <row r="4406" spans="1:24" x14ac:dyDescent="0.3">
      <c r="A4406">
        <f t="shared" si="1300"/>
        <v>4405</v>
      </c>
      <c r="B4406" s="1">
        <v>41513</v>
      </c>
      <c r="C4406">
        <v>5287.45</v>
      </c>
      <c r="D4406">
        <f t="shared" si="1301"/>
        <v>-189.05000000000018</v>
      </c>
      <c r="E4406" t="str">
        <f t="shared" si="1302"/>
        <v/>
      </c>
      <c r="F4406" s="4">
        <f t="shared" si="1303"/>
        <v>-189.05000000000018</v>
      </c>
      <c r="G4406">
        <f t="shared" ca="1" si="1304"/>
        <v>0.56735714285714234</v>
      </c>
      <c r="H4406">
        <f t="shared" ca="1" si="1305"/>
        <v>1.135857142857142</v>
      </c>
      <c r="I4406" s="4">
        <f t="shared" ca="1" si="1315"/>
        <v>0.49949691862658779</v>
      </c>
      <c r="J4406" s="8">
        <f t="shared" ca="1" si="1306"/>
        <v>33.310966659677078</v>
      </c>
      <c r="K4406" t="str">
        <f t="shared" ca="1" si="1307"/>
        <v>BUY</v>
      </c>
      <c r="L4406" t="str">
        <f t="shared" ca="1" si="1308"/>
        <v>HOLD</v>
      </c>
      <c r="M4406" t="str">
        <f t="shared" ca="1" si="1309"/>
        <v/>
      </c>
      <c r="N4406">
        <f t="shared" si="1298"/>
        <v>5287.45</v>
      </c>
      <c r="O4406">
        <f t="shared" ca="1" si="1310"/>
        <v>27</v>
      </c>
      <c r="Q4406" t="str">
        <f t="shared" ca="1" si="1313"/>
        <v>NO</v>
      </c>
      <c r="R4406" t="str">
        <f t="shared" ca="1" si="1314"/>
        <v>NO</v>
      </c>
      <c r="S4406" t="b">
        <f t="shared" ca="1" si="1311"/>
        <v>0</v>
      </c>
      <c r="T4406" t="b">
        <f t="shared" ca="1" si="1312"/>
        <v>0</v>
      </c>
      <c r="U4406">
        <f t="shared" ca="1" si="1297"/>
        <v>1</v>
      </c>
      <c r="W4406" s="7"/>
      <c r="X4406" t="str">
        <f t="shared" ca="1" si="1299"/>
        <v>27</v>
      </c>
    </row>
    <row r="4407" spans="1:24" x14ac:dyDescent="0.3">
      <c r="A4407">
        <f t="shared" si="1300"/>
        <v>4406</v>
      </c>
      <c r="B4407" s="1">
        <v>41514</v>
      </c>
      <c r="C4407">
        <v>5285</v>
      </c>
      <c r="D4407">
        <f t="shared" si="1301"/>
        <v>-2.4499999999998181</v>
      </c>
      <c r="E4407" t="str">
        <f t="shared" si="1302"/>
        <v/>
      </c>
      <c r="F4407" s="4">
        <f t="shared" si="1303"/>
        <v>-2.4499999999998181</v>
      </c>
      <c r="G4407">
        <f t="shared" ca="1" si="1304"/>
        <v>0.56735714285714234</v>
      </c>
      <c r="H4407">
        <f t="shared" ca="1" si="1305"/>
        <v>0.93485714285714239</v>
      </c>
      <c r="I4407" s="4">
        <f t="shared" ca="1" si="1315"/>
        <v>0.60689180929095332</v>
      </c>
      <c r="J4407" s="8">
        <f t="shared" ca="1" si="1306"/>
        <v>37.768056678236881</v>
      </c>
      <c r="K4407" t="str">
        <f t="shared" ca="1" si="1307"/>
        <v>BUY</v>
      </c>
      <c r="L4407" t="str">
        <f t="shared" ca="1" si="1308"/>
        <v>HOLD</v>
      </c>
      <c r="M4407" t="str">
        <f t="shared" ca="1" si="1309"/>
        <v/>
      </c>
      <c r="N4407">
        <f t="shared" si="1298"/>
        <v>5285</v>
      </c>
      <c r="O4407">
        <f t="shared" ca="1" si="1310"/>
        <v>27</v>
      </c>
      <c r="Q4407" t="str">
        <f t="shared" ca="1" si="1313"/>
        <v>NO</v>
      </c>
      <c r="R4407" t="str">
        <f t="shared" ca="1" si="1314"/>
        <v>NO</v>
      </c>
      <c r="S4407" t="b">
        <f t="shared" ca="1" si="1311"/>
        <v>0</v>
      </c>
      <c r="T4407" t="b">
        <f t="shared" ca="1" si="1312"/>
        <v>0</v>
      </c>
      <c r="U4407">
        <f t="shared" ca="1" si="1297"/>
        <v>1</v>
      </c>
      <c r="W4407" s="7"/>
      <c r="X4407" t="str">
        <f t="shared" ca="1" si="1299"/>
        <v>27</v>
      </c>
    </row>
    <row r="4408" spans="1:24" x14ac:dyDescent="0.3">
      <c r="A4408">
        <f t="shared" si="1300"/>
        <v>4407</v>
      </c>
      <c r="B4408" s="1">
        <v>41515</v>
      </c>
      <c r="C4408">
        <v>5409.05</v>
      </c>
      <c r="D4408">
        <f t="shared" si="1301"/>
        <v>124.05000000000018</v>
      </c>
      <c r="E4408">
        <f t="shared" si="1302"/>
        <v>124.05000000000018</v>
      </c>
      <c r="F4408" s="4" t="str">
        <f t="shared" si="1303"/>
        <v/>
      </c>
      <c r="G4408">
        <f t="shared" ca="1" si="1304"/>
        <v>0.65149999999999975</v>
      </c>
      <c r="H4408">
        <f t="shared" ca="1" si="1305"/>
        <v>1.0520833333333333</v>
      </c>
      <c r="I4408" s="4">
        <f t="shared" ca="1" si="1315"/>
        <v>0.61924752475247502</v>
      </c>
      <c r="J4408" s="8">
        <f t="shared" ca="1" si="1306"/>
        <v>38.242919336692253</v>
      </c>
      <c r="K4408" t="str">
        <f t="shared" ca="1" si="1307"/>
        <v>BUY</v>
      </c>
      <c r="L4408" t="str">
        <f t="shared" ca="1" si="1308"/>
        <v>HOLD</v>
      </c>
      <c r="M4408" t="str">
        <f t="shared" ca="1" si="1309"/>
        <v/>
      </c>
      <c r="N4408">
        <f t="shared" si="1298"/>
        <v>5409.05</v>
      </c>
      <c r="O4408">
        <f t="shared" ca="1" si="1310"/>
        <v>27</v>
      </c>
      <c r="Q4408" t="str">
        <f t="shared" ca="1" si="1313"/>
        <v>NO</v>
      </c>
      <c r="R4408" t="str">
        <f t="shared" ca="1" si="1314"/>
        <v>NO</v>
      </c>
      <c r="S4408" t="b">
        <f t="shared" ca="1" si="1311"/>
        <v>0</v>
      </c>
      <c r="T4408" t="b">
        <f t="shared" ca="1" si="1312"/>
        <v>0</v>
      </c>
      <c r="U4408">
        <f t="shared" ca="1" si="1297"/>
        <v>1</v>
      </c>
      <c r="W4408" s="7"/>
      <c r="X4408" t="str">
        <f t="shared" ca="1" si="1299"/>
        <v>27</v>
      </c>
    </row>
    <row r="4409" spans="1:24" x14ac:dyDescent="0.3">
      <c r="A4409">
        <f t="shared" si="1300"/>
        <v>4408</v>
      </c>
      <c r="B4409" s="1">
        <v>41516</v>
      </c>
      <c r="C4409">
        <v>5471.8</v>
      </c>
      <c r="D4409">
        <f t="shared" si="1301"/>
        <v>62.75</v>
      </c>
      <c r="E4409">
        <f t="shared" si="1302"/>
        <v>62.75</v>
      </c>
      <c r="F4409" s="4" t="str">
        <f t="shared" si="1303"/>
        <v/>
      </c>
      <c r="G4409">
        <f t="shared" ca="1" si="1304"/>
        <v>0.67175000000000074</v>
      </c>
      <c r="H4409">
        <f t="shared" ca="1" si="1305"/>
        <v>1.0520833333333333</v>
      </c>
      <c r="I4409" s="4">
        <f t="shared" ca="1" si="1315"/>
        <v>0.63849504950495128</v>
      </c>
      <c r="J4409" s="8">
        <f t="shared" ca="1" si="1306"/>
        <v>38.968384414579937</v>
      </c>
      <c r="K4409" t="str">
        <f t="shared" ca="1" si="1307"/>
        <v>BUY</v>
      </c>
      <c r="L4409" t="str">
        <f t="shared" ca="1" si="1308"/>
        <v>HOLD</v>
      </c>
      <c r="M4409" t="str">
        <f t="shared" ca="1" si="1309"/>
        <v/>
      </c>
      <c r="N4409">
        <f t="shared" si="1298"/>
        <v>5471.8</v>
      </c>
      <c r="O4409">
        <f t="shared" ca="1" si="1310"/>
        <v>27</v>
      </c>
      <c r="Q4409" t="str">
        <f t="shared" ca="1" si="1313"/>
        <v>NO</v>
      </c>
      <c r="R4409" t="str">
        <f t="shared" ca="1" si="1314"/>
        <v>NO</v>
      </c>
      <c r="S4409" t="b">
        <f t="shared" ca="1" si="1311"/>
        <v>0</v>
      </c>
      <c r="T4409" t="b">
        <f t="shared" ca="1" si="1312"/>
        <v>0</v>
      </c>
      <c r="U4409">
        <f t="shared" ca="1" si="1297"/>
        <v>1</v>
      </c>
      <c r="W4409" s="7"/>
      <c r="X4409" t="str">
        <f t="shared" ca="1" si="1299"/>
        <v>27</v>
      </c>
    </row>
    <row r="4410" spans="1:24" x14ac:dyDescent="0.3">
      <c r="A4410">
        <f t="shared" si="1300"/>
        <v>4409</v>
      </c>
      <c r="B4410" s="1">
        <v>41519</v>
      </c>
      <c r="C4410">
        <v>5550.75</v>
      </c>
      <c r="D4410">
        <f t="shared" si="1301"/>
        <v>78.949999999999818</v>
      </c>
      <c r="E4410">
        <f t="shared" si="1302"/>
        <v>78.949999999999818</v>
      </c>
      <c r="F4410" s="4" t="str">
        <f t="shared" si="1303"/>
        <v/>
      </c>
      <c r="G4410">
        <f t="shared" ca="1" si="1304"/>
        <v>0.71200000000000041</v>
      </c>
      <c r="H4410">
        <f t="shared" ca="1" si="1305"/>
        <v>1.0520833333333333</v>
      </c>
      <c r="I4410" s="4">
        <f t="shared" ca="1" si="1315"/>
        <v>0.67675247524752524</v>
      </c>
      <c r="J4410" s="8">
        <f t="shared" ca="1" si="1306"/>
        <v>40.360905097075936</v>
      </c>
      <c r="K4410" t="str">
        <f t="shared" ca="1" si="1307"/>
        <v>BUY</v>
      </c>
      <c r="L4410" t="str">
        <f t="shared" ca="1" si="1308"/>
        <v>HOLD</v>
      </c>
      <c r="M4410" t="str">
        <f t="shared" ca="1" si="1309"/>
        <v/>
      </c>
      <c r="N4410">
        <f t="shared" si="1298"/>
        <v>5550.75</v>
      </c>
      <c r="O4410">
        <f t="shared" ca="1" si="1310"/>
        <v>27</v>
      </c>
      <c r="Q4410" t="str">
        <f t="shared" ca="1" si="1313"/>
        <v>NO</v>
      </c>
      <c r="R4410" t="str">
        <f t="shared" ca="1" si="1314"/>
        <v>NO</v>
      </c>
      <c r="S4410" t="b">
        <f t="shared" ca="1" si="1311"/>
        <v>0</v>
      </c>
      <c r="T4410" t="b">
        <f t="shared" ca="1" si="1312"/>
        <v>0</v>
      </c>
      <c r="U4410">
        <f t="shared" ca="1" si="1297"/>
        <v>1</v>
      </c>
      <c r="W4410" s="7"/>
      <c r="X4410" t="str">
        <f t="shared" ca="1" si="1299"/>
        <v>27</v>
      </c>
    </row>
    <row r="4411" spans="1:24" x14ac:dyDescent="0.3">
      <c r="A4411">
        <f t="shared" si="1300"/>
        <v>4410</v>
      </c>
      <c r="B4411" s="1">
        <v>41520</v>
      </c>
      <c r="C4411">
        <v>5341.45</v>
      </c>
      <c r="D4411">
        <f t="shared" si="1301"/>
        <v>-209.30000000000018</v>
      </c>
      <c r="E4411" t="str">
        <f t="shared" si="1302"/>
        <v/>
      </c>
      <c r="F4411" s="4">
        <f t="shared" si="1303"/>
        <v>-209.30000000000018</v>
      </c>
      <c r="G4411">
        <f t="shared" ca="1" si="1304"/>
        <v>0.68957142857142828</v>
      </c>
      <c r="H4411">
        <f t="shared" ca="1" si="1305"/>
        <v>1.2007857142857146</v>
      </c>
      <c r="I4411" s="4">
        <f t="shared" ca="1" si="1315"/>
        <v>0.57426684908690695</v>
      </c>
      <c r="J4411" s="8">
        <f t="shared" ca="1" si="1306"/>
        <v>36.478367655393896</v>
      </c>
      <c r="K4411" t="str">
        <f t="shared" ca="1" si="1307"/>
        <v>BUY</v>
      </c>
      <c r="L4411" t="str">
        <f t="shared" ca="1" si="1308"/>
        <v>HOLD</v>
      </c>
      <c r="M4411" t="str">
        <f t="shared" ca="1" si="1309"/>
        <v/>
      </c>
      <c r="N4411">
        <f t="shared" si="1298"/>
        <v>5341.45</v>
      </c>
      <c r="O4411">
        <f t="shared" ca="1" si="1310"/>
        <v>27</v>
      </c>
      <c r="Q4411" t="str">
        <f t="shared" ca="1" si="1313"/>
        <v>NO</v>
      </c>
      <c r="R4411" t="str">
        <f t="shared" ca="1" si="1314"/>
        <v>NO</v>
      </c>
      <c r="S4411" t="b">
        <f t="shared" ca="1" si="1311"/>
        <v>0</v>
      </c>
      <c r="T4411" t="b">
        <f t="shared" ca="1" si="1312"/>
        <v>0</v>
      </c>
      <c r="U4411">
        <f t="shared" ca="1" si="1297"/>
        <v>1</v>
      </c>
      <c r="W4411" s="7"/>
      <c r="X4411" t="str">
        <f t="shared" ca="1" si="1299"/>
        <v>27</v>
      </c>
    </row>
    <row r="4412" spans="1:24" x14ac:dyDescent="0.3">
      <c r="A4412">
        <f t="shared" si="1300"/>
        <v>4411</v>
      </c>
      <c r="B4412" s="1">
        <v>41521</v>
      </c>
      <c r="C4412">
        <v>5448.1</v>
      </c>
      <c r="D4412">
        <f t="shared" si="1301"/>
        <v>106.65000000000055</v>
      </c>
      <c r="E4412">
        <f t="shared" si="1302"/>
        <v>106.65000000000055</v>
      </c>
      <c r="F4412" s="4" t="str">
        <f t="shared" si="1303"/>
        <v/>
      </c>
      <c r="G4412">
        <f t="shared" ca="1" si="1304"/>
        <v>0.78050000000000053</v>
      </c>
      <c r="H4412">
        <f t="shared" ca="1" si="1305"/>
        <v>1.2007857142857146</v>
      </c>
      <c r="I4412" s="4">
        <f t="shared" ca="1" si="1315"/>
        <v>0.64999107727083483</v>
      </c>
      <c r="J4412" s="8">
        <f t="shared" ca="1" si="1306"/>
        <v>39.393611651885507</v>
      </c>
      <c r="K4412" t="str">
        <f t="shared" ca="1" si="1307"/>
        <v>BUY</v>
      </c>
      <c r="L4412" t="str">
        <f t="shared" ca="1" si="1308"/>
        <v>HOLD</v>
      </c>
      <c r="M4412" t="str">
        <f t="shared" ca="1" si="1309"/>
        <v/>
      </c>
      <c r="N4412">
        <f t="shared" si="1298"/>
        <v>5448.1</v>
      </c>
      <c r="O4412">
        <f t="shared" ca="1" si="1310"/>
        <v>27</v>
      </c>
      <c r="Q4412" t="str">
        <f t="shared" ca="1" si="1313"/>
        <v>NO</v>
      </c>
      <c r="R4412" t="str">
        <f t="shared" ca="1" si="1314"/>
        <v>NO</v>
      </c>
      <c r="S4412" t="b">
        <f t="shared" ca="1" si="1311"/>
        <v>0</v>
      </c>
      <c r="T4412" t="b">
        <f t="shared" ca="1" si="1312"/>
        <v>0</v>
      </c>
      <c r="U4412">
        <f t="shared" ca="1" si="1297"/>
        <v>1</v>
      </c>
      <c r="W4412" s="7"/>
      <c r="X4412" t="str">
        <f t="shared" ca="1" si="1299"/>
        <v>27</v>
      </c>
    </row>
    <row r="4413" spans="1:24" x14ac:dyDescent="0.3">
      <c r="A4413">
        <f t="shared" si="1300"/>
        <v>4412</v>
      </c>
      <c r="B4413" s="1">
        <v>41522</v>
      </c>
      <c r="C4413">
        <v>5592.95</v>
      </c>
      <c r="D4413">
        <f t="shared" si="1301"/>
        <v>144.84999999999945</v>
      </c>
      <c r="E4413">
        <f t="shared" si="1302"/>
        <v>144.84999999999945</v>
      </c>
      <c r="F4413" s="4" t="str">
        <f t="shared" si="1303"/>
        <v/>
      </c>
      <c r="G4413">
        <f t="shared" ca="1" si="1304"/>
        <v>0.86399999999999977</v>
      </c>
      <c r="H4413">
        <f t="shared" ca="1" si="1305"/>
        <v>1.0101666666666673</v>
      </c>
      <c r="I4413" s="4">
        <f t="shared" ca="1" si="1315"/>
        <v>0.85530440521366036</v>
      </c>
      <c r="J4413" s="8">
        <f t="shared" ca="1" si="1306"/>
        <v>46.100489106269428</v>
      </c>
      <c r="K4413" t="str">
        <f t="shared" ca="1" si="1307"/>
        <v>BUY</v>
      </c>
      <c r="L4413" t="str">
        <f t="shared" ca="1" si="1308"/>
        <v>HOLD</v>
      </c>
      <c r="M4413" t="str">
        <f t="shared" ca="1" si="1309"/>
        <v/>
      </c>
      <c r="N4413">
        <f t="shared" si="1298"/>
        <v>5592.95</v>
      </c>
      <c r="O4413">
        <f t="shared" ca="1" si="1310"/>
        <v>27</v>
      </c>
      <c r="Q4413" t="str">
        <f t="shared" ca="1" si="1313"/>
        <v>NO</v>
      </c>
      <c r="R4413" t="str">
        <f t="shared" ca="1" si="1314"/>
        <v>NO</v>
      </c>
      <c r="S4413" t="b">
        <f t="shared" ca="1" si="1311"/>
        <v>0</v>
      </c>
      <c r="T4413" t="b">
        <f t="shared" ca="1" si="1312"/>
        <v>0</v>
      </c>
      <c r="U4413">
        <f t="shared" ca="1" si="1297"/>
        <v>1</v>
      </c>
      <c r="W4413" s="7"/>
      <c r="X4413" t="str">
        <f t="shared" ca="1" si="1299"/>
        <v>27</v>
      </c>
    </row>
    <row r="4414" spans="1:24" x14ac:dyDescent="0.3">
      <c r="A4414">
        <f t="shared" si="1300"/>
        <v>4413</v>
      </c>
      <c r="B4414" s="1">
        <v>41523</v>
      </c>
      <c r="C4414">
        <v>5680.4</v>
      </c>
      <c r="D4414">
        <f t="shared" si="1301"/>
        <v>87.449999999999818</v>
      </c>
      <c r="E4414">
        <f t="shared" si="1302"/>
        <v>87.449999999999818</v>
      </c>
      <c r="F4414" s="4" t="str">
        <f t="shared" si="1303"/>
        <v/>
      </c>
      <c r="G4414">
        <f t="shared" ca="1" si="1304"/>
        <v>0.8651666666666662</v>
      </c>
      <c r="H4414">
        <f t="shared" ca="1" si="1305"/>
        <v>1.026</v>
      </c>
      <c r="I4414" s="4">
        <f t="shared" ca="1" si="1315"/>
        <v>0.8432423651721892</v>
      </c>
      <c r="J4414" s="8">
        <f t="shared" ca="1" si="1306"/>
        <v>45.747774742222596</v>
      </c>
      <c r="K4414" t="str">
        <f t="shared" ca="1" si="1307"/>
        <v>BUY</v>
      </c>
      <c r="L4414" t="str">
        <f t="shared" ca="1" si="1308"/>
        <v>HOLD</v>
      </c>
      <c r="M4414" t="str">
        <f t="shared" ca="1" si="1309"/>
        <v/>
      </c>
      <c r="N4414">
        <f t="shared" si="1298"/>
        <v>5680.4</v>
      </c>
      <c r="O4414">
        <f t="shared" ca="1" si="1310"/>
        <v>27</v>
      </c>
      <c r="Q4414" t="str">
        <f t="shared" ca="1" si="1313"/>
        <v>NO</v>
      </c>
      <c r="R4414" t="str">
        <f t="shared" ca="1" si="1314"/>
        <v>NO</v>
      </c>
      <c r="S4414" t="b">
        <f t="shared" ca="1" si="1311"/>
        <v>0</v>
      </c>
      <c r="T4414" t="b">
        <f t="shared" ca="1" si="1312"/>
        <v>0</v>
      </c>
      <c r="U4414">
        <f t="shared" ca="1" si="1297"/>
        <v>1</v>
      </c>
      <c r="W4414" s="7"/>
      <c r="X4414" t="str">
        <f t="shared" ca="1" si="1299"/>
        <v>27</v>
      </c>
    </row>
    <row r="4415" spans="1:24" x14ac:dyDescent="0.3">
      <c r="A4415">
        <f t="shared" si="1300"/>
        <v>4414</v>
      </c>
      <c r="B4415" s="1">
        <v>41527</v>
      </c>
      <c r="C4415">
        <v>5896.75</v>
      </c>
      <c r="D4415">
        <f t="shared" si="1301"/>
        <v>216.35000000000036</v>
      </c>
      <c r="E4415">
        <f t="shared" si="1302"/>
        <v>216.35000000000036</v>
      </c>
      <c r="F4415" s="4" t="str">
        <f t="shared" si="1303"/>
        <v/>
      </c>
      <c r="G4415">
        <f t="shared" ca="1" si="1304"/>
        <v>0.995</v>
      </c>
      <c r="H4415">
        <f t="shared" ca="1" si="1305"/>
        <v>1.2492499999999995</v>
      </c>
      <c r="I4415" s="4">
        <f t="shared" ca="1" si="1315"/>
        <v>0.79647788673203956</v>
      </c>
      <c r="J4415" s="8">
        <f t="shared" ca="1" si="1306"/>
        <v>44.335524117188385</v>
      </c>
      <c r="K4415" t="str">
        <f t="shared" ca="1" si="1307"/>
        <v>BUY</v>
      </c>
      <c r="L4415" t="str">
        <f t="shared" ca="1" si="1308"/>
        <v>HOLD</v>
      </c>
      <c r="M4415" t="str">
        <f t="shared" ca="1" si="1309"/>
        <v/>
      </c>
      <c r="N4415">
        <f t="shared" si="1298"/>
        <v>5896.75</v>
      </c>
      <c r="O4415">
        <f t="shared" ca="1" si="1310"/>
        <v>27</v>
      </c>
      <c r="Q4415" t="str">
        <f t="shared" ca="1" si="1313"/>
        <v>NO</v>
      </c>
      <c r="R4415" t="str">
        <f t="shared" ca="1" si="1314"/>
        <v>NO</v>
      </c>
      <c r="S4415" t="b">
        <f t="shared" ca="1" si="1311"/>
        <v>0</v>
      </c>
      <c r="T4415" t="b">
        <f t="shared" ca="1" si="1312"/>
        <v>0</v>
      </c>
      <c r="U4415">
        <f t="shared" ca="1" si="1297"/>
        <v>1</v>
      </c>
      <c r="W4415" s="7"/>
      <c r="X4415" t="str">
        <f t="shared" ca="1" si="1299"/>
        <v>27</v>
      </c>
    </row>
    <row r="4416" spans="1:24" x14ac:dyDescent="0.3">
      <c r="A4416">
        <f t="shared" si="1300"/>
        <v>4415</v>
      </c>
      <c r="B4416" s="1">
        <v>41528</v>
      </c>
      <c r="C4416">
        <v>5913.15</v>
      </c>
      <c r="D4416">
        <f t="shared" si="1301"/>
        <v>16.399999999999636</v>
      </c>
      <c r="E4416">
        <f t="shared" si="1302"/>
        <v>16.399999999999636</v>
      </c>
      <c r="F4416" s="4" t="str">
        <f t="shared" si="1303"/>
        <v/>
      </c>
      <c r="G4416">
        <f t="shared" ca="1" si="1304"/>
        <v>0.91945454545454508</v>
      </c>
      <c r="H4416">
        <f t="shared" ca="1" si="1305"/>
        <v>1.3360000000000005</v>
      </c>
      <c r="I4416" s="4">
        <f t="shared" ca="1" si="1315"/>
        <v>0.68821448013064723</v>
      </c>
      <c r="J4416" s="8">
        <f t="shared" ca="1" si="1306"/>
        <v>40.76582023377668</v>
      </c>
      <c r="K4416" t="str">
        <f t="shared" ca="1" si="1307"/>
        <v>BUY</v>
      </c>
      <c r="L4416" t="str">
        <f t="shared" ca="1" si="1308"/>
        <v>HOLD</v>
      </c>
      <c r="M4416" t="str">
        <f t="shared" ca="1" si="1309"/>
        <v/>
      </c>
      <c r="N4416">
        <f t="shared" si="1298"/>
        <v>5913.15</v>
      </c>
      <c r="O4416">
        <f t="shared" ca="1" si="1310"/>
        <v>27</v>
      </c>
      <c r="Q4416" t="str">
        <f t="shared" ca="1" si="1313"/>
        <v>NO</v>
      </c>
      <c r="R4416" t="str">
        <f t="shared" ca="1" si="1314"/>
        <v>NO</v>
      </c>
      <c r="S4416" t="b">
        <f t="shared" ca="1" si="1311"/>
        <v>0</v>
      </c>
      <c r="T4416" t="b">
        <f t="shared" ca="1" si="1312"/>
        <v>0</v>
      </c>
      <c r="U4416">
        <f t="shared" ca="1" si="1297"/>
        <v>1</v>
      </c>
      <c r="W4416" s="7"/>
      <c r="X4416" t="str">
        <f t="shared" ca="1" si="1299"/>
        <v>27</v>
      </c>
    </row>
    <row r="4417" spans="1:24" x14ac:dyDescent="0.3">
      <c r="A4417">
        <f t="shared" si="1300"/>
        <v>4416</v>
      </c>
      <c r="B4417" s="1">
        <v>41529</v>
      </c>
      <c r="C4417">
        <v>5850.7</v>
      </c>
      <c r="D4417">
        <f t="shared" si="1301"/>
        <v>-62.449999999999818</v>
      </c>
      <c r="E4417" t="str">
        <f t="shared" si="1302"/>
        <v/>
      </c>
      <c r="F4417" s="4">
        <f t="shared" si="1303"/>
        <v>-62.449999999999818</v>
      </c>
      <c r="G4417">
        <f t="shared" ca="1" si="1304"/>
        <v>0.90549999999999997</v>
      </c>
      <c r="H4417">
        <f t="shared" ca="1" si="1305"/>
        <v>1.1581250000000001</v>
      </c>
      <c r="I4417" s="4">
        <f t="shared" ca="1" si="1315"/>
        <v>0.7818672423097679</v>
      </c>
      <c r="J4417" s="8">
        <f t="shared" ca="1" si="1306"/>
        <v>43.879096250530012</v>
      </c>
      <c r="K4417" t="str">
        <f t="shared" ca="1" si="1307"/>
        <v>BUY</v>
      </c>
      <c r="L4417" t="str">
        <f t="shared" ca="1" si="1308"/>
        <v>HOLD</v>
      </c>
      <c r="M4417" t="str">
        <f t="shared" ca="1" si="1309"/>
        <v/>
      </c>
      <c r="N4417">
        <f t="shared" si="1298"/>
        <v>5850.7</v>
      </c>
      <c r="O4417">
        <f t="shared" ca="1" si="1310"/>
        <v>27</v>
      </c>
      <c r="Q4417" t="str">
        <f t="shared" ca="1" si="1313"/>
        <v>NO</v>
      </c>
      <c r="R4417" t="str">
        <f t="shared" ca="1" si="1314"/>
        <v>NO</v>
      </c>
      <c r="S4417" t="b">
        <f t="shared" ca="1" si="1311"/>
        <v>0</v>
      </c>
      <c r="T4417" t="b">
        <f t="shared" ca="1" si="1312"/>
        <v>0</v>
      </c>
      <c r="U4417">
        <f t="shared" ref="U4417:U4480" ca="1" si="1316">IF(U4416=1,1,IF(K4417="BUY",1,0))</f>
        <v>1</v>
      </c>
      <c r="W4417" s="7"/>
      <c r="X4417" t="str">
        <f t="shared" ca="1" si="1299"/>
        <v>27</v>
      </c>
    </row>
    <row r="4418" spans="1:24" x14ac:dyDescent="0.3">
      <c r="A4418">
        <f t="shared" si="1300"/>
        <v>4417</v>
      </c>
      <c r="B4418" s="1">
        <v>41530</v>
      </c>
      <c r="C4418">
        <v>5850.6</v>
      </c>
      <c r="D4418">
        <f t="shared" si="1301"/>
        <v>-9.9999999999454303E-2</v>
      </c>
      <c r="E4418" t="str">
        <f t="shared" si="1302"/>
        <v/>
      </c>
      <c r="F4418" s="4">
        <f t="shared" si="1303"/>
        <v>-9.9999999999454303E-2</v>
      </c>
      <c r="G4418">
        <f t="shared" ca="1" si="1304"/>
        <v>0.9357777777777776</v>
      </c>
      <c r="H4418">
        <f t="shared" ca="1" si="1305"/>
        <v>0.92669999999999886</v>
      </c>
      <c r="I4418" s="4">
        <f t="shared" ca="1" si="1315"/>
        <v>1.009795810702254</v>
      </c>
      <c r="J4418" s="8">
        <f t="shared" ca="1" si="1306"/>
        <v>50.243701639989773</v>
      </c>
      <c r="K4418" t="str">
        <f t="shared" ca="1" si="1307"/>
        <v>BUY</v>
      </c>
      <c r="L4418" t="str">
        <f t="shared" ca="1" si="1308"/>
        <v>HOLD</v>
      </c>
      <c r="M4418" t="str">
        <f t="shared" ca="1" si="1309"/>
        <v/>
      </c>
      <c r="N4418">
        <f t="shared" si="1298"/>
        <v>5850.6</v>
      </c>
      <c r="O4418">
        <f t="shared" ca="1" si="1310"/>
        <v>27</v>
      </c>
      <c r="Q4418" t="str">
        <f t="shared" ca="1" si="1313"/>
        <v>NO</v>
      </c>
      <c r="R4418" t="str">
        <f t="shared" ca="1" si="1314"/>
        <v>NO</v>
      </c>
      <c r="S4418" t="b">
        <f t="shared" ca="1" si="1311"/>
        <v>0</v>
      </c>
      <c r="T4418" t="b">
        <f t="shared" ca="1" si="1312"/>
        <v>0</v>
      </c>
      <c r="U4418">
        <f t="shared" ca="1" si="1316"/>
        <v>1</v>
      </c>
      <c r="W4418" s="7"/>
      <c r="X4418" t="str">
        <f t="shared" ca="1" si="1299"/>
        <v>27</v>
      </c>
    </row>
    <row r="4419" spans="1:24" x14ac:dyDescent="0.3">
      <c r="A4419">
        <f t="shared" si="1300"/>
        <v>4418</v>
      </c>
      <c r="B4419" s="1">
        <v>41533</v>
      </c>
      <c r="C4419">
        <v>5840.55</v>
      </c>
      <c r="D4419">
        <f t="shared" si="1301"/>
        <v>-10.050000000000182</v>
      </c>
      <c r="E4419" t="str">
        <f t="shared" si="1302"/>
        <v/>
      </c>
      <c r="F4419" s="4">
        <f t="shared" si="1303"/>
        <v>-10.050000000000182</v>
      </c>
      <c r="G4419">
        <f t="shared" ca="1" si="1304"/>
        <v>1.0468124999999997</v>
      </c>
      <c r="H4419">
        <f t="shared" ca="1" si="1305"/>
        <v>0.78899999999999937</v>
      </c>
      <c r="I4419" s="4">
        <f t="shared" ca="1" si="1315"/>
        <v>1.3267585551330805</v>
      </c>
      <c r="J4419" s="8">
        <f t="shared" ca="1" si="1306"/>
        <v>57.021754672658581</v>
      </c>
      <c r="K4419" t="str">
        <f t="shared" ca="1" si="1307"/>
        <v>BUY</v>
      </c>
      <c r="L4419" t="str">
        <f t="shared" ca="1" si="1308"/>
        <v>HOLD</v>
      </c>
      <c r="M4419" t="str">
        <f t="shared" ca="1" si="1309"/>
        <v/>
      </c>
      <c r="N4419">
        <f t="shared" ref="N4419:N4482" si="1317">C4419</f>
        <v>5840.55</v>
      </c>
      <c r="O4419">
        <f t="shared" ca="1" si="1310"/>
        <v>27</v>
      </c>
      <c r="Q4419" t="str">
        <f t="shared" ca="1" si="1313"/>
        <v>NO</v>
      </c>
      <c r="R4419" t="str">
        <f t="shared" ca="1" si="1314"/>
        <v>NO</v>
      </c>
      <c r="S4419" t="b">
        <f t="shared" ca="1" si="1311"/>
        <v>0</v>
      </c>
      <c r="T4419" t="b">
        <f t="shared" ca="1" si="1312"/>
        <v>0</v>
      </c>
      <c r="U4419">
        <f t="shared" ca="1" si="1316"/>
        <v>1</v>
      </c>
      <c r="W4419" s="7"/>
      <c r="X4419" t="str">
        <f t="shared" ref="X4419:X4482" ca="1" si="1318">CONCATENATE(M4419&amp;O4419)</f>
        <v>27</v>
      </c>
    </row>
    <row r="4420" spans="1:24" x14ac:dyDescent="0.3">
      <c r="A4420">
        <f t="shared" ref="A4420:A4483" si="1319">A4419+1</f>
        <v>4419</v>
      </c>
      <c r="B4420" s="1">
        <v>41534</v>
      </c>
      <c r="C4420">
        <v>5850.2</v>
      </c>
      <c r="D4420">
        <f t="shared" ref="D4420:D4483" si="1320">C4420-C4419</f>
        <v>9.6499999999996362</v>
      </c>
      <c r="E4420">
        <f t="shared" ref="E4420:E4483" si="1321">IF($D4420&gt;0,$D4420,"")</f>
        <v>9.6499999999996362</v>
      </c>
      <c r="F4420" s="4" t="str">
        <f t="shared" ref="F4420:F4483" si="1322">IF($D4420&lt;0,$D4420,"")</f>
        <v/>
      </c>
      <c r="G4420">
        <f t="shared" ref="G4420:G4483" ca="1" si="1323">IFERROR(IF(A4420&gt;$P$2,AVERAGE(OFFSET(E4420,0,0,-$P$2,1))/100,""),"")</f>
        <v>0.94122222222222163</v>
      </c>
      <c r="H4420">
        <f t="shared" ref="H4420:H4483" ca="1" si="1324">IFERROR(IF(A4420&gt;$P$2,ABS(AVERAGE(OFFSET(F4420,0,0,-$P$2,1))/100),""),"")</f>
        <v>0.56869999999999887</v>
      </c>
      <c r="I4420" s="4">
        <f t="shared" ca="1" si="1315"/>
        <v>1.6550417130687947</v>
      </c>
      <c r="J4420" s="8">
        <f t="shared" ref="J4420:J4483" ca="1" si="1325">IFERROR(100-(100/(1+I4420)),"")</f>
        <v>62.335808319781037</v>
      </c>
      <c r="K4420" t="str">
        <f t="shared" ref="K4420:K4483" ca="1" si="1326">IF(J4420="","",IF(J4420&lt;$P$4,"BUY",IF(J4420&gt;$P$6,"SELL",K4419)))</f>
        <v>BUY</v>
      </c>
      <c r="L4420" t="str">
        <f t="shared" ref="L4420:L4483" ca="1" si="1327">IF(K4420="BUY",IF(K4419="BUY","HOLD","BUY"),IF(K4420="SELL",IF(K4419="SELL","NA","SELL"),""))</f>
        <v>HOLD</v>
      </c>
      <c r="M4420" t="str">
        <f t="shared" ref="M4420:M4483" ca="1" si="1328">IF(AND(L4420="SELL",U4420=1),"SELL",IF(L4420="BUY","BUY",""))</f>
        <v/>
      </c>
      <c r="N4420">
        <f t="shared" si="1317"/>
        <v>5850.2</v>
      </c>
      <c r="O4420">
        <f t="shared" ca="1" si="1310"/>
        <v>27</v>
      </c>
      <c r="Q4420" t="str">
        <f t="shared" ca="1" si="1313"/>
        <v>NO</v>
      </c>
      <c r="R4420" t="str">
        <f t="shared" ca="1" si="1314"/>
        <v>NO</v>
      </c>
      <c r="S4420" t="b">
        <f t="shared" ca="1" si="1311"/>
        <v>0</v>
      </c>
      <c r="T4420" t="b">
        <f t="shared" ca="1" si="1312"/>
        <v>0</v>
      </c>
      <c r="U4420">
        <f t="shared" ca="1" si="1316"/>
        <v>1</v>
      </c>
      <c r="W4420" s="7"/>
      <c r="X4420" t="str">
        <f t="shared" ca="1" si="1318"/>
        <v>27</v>
      </c>
    </row>
    <row r="4421" spans="1:24" x14ac:dyDescent="0.3">
      <c r="A4421">
        <f t="shared" si="1319"/>
        <v>4420</v>
      </c>
      <c r="B4421" s="1">
        <v>41535</v>
      </c>
      <c r="C4421">
        <v>5899.45</v>
      </c>
      <c r="D4421">
        <f t="shared" si="1320"/>
        <v>49.25</v>
      </c>
      <c r="E4421">
        <f t="shared" si="1321"/>
        <v>49.25</v>
      </c>
      <c r="F4421" s="4" t="str">
        <f t="shared" si="1322"/>
        <v/>
      </c>
      <c r="G4421">
        <f t="shared" ca="1" si="1323"/>
        <v>0.89634999999999954</v>
      </c>
      <c r="H4421">
        <f t="shared" ca="1" si="1324"/>
        <v>0.7047499999999991</v>
      </c>
      <c r="I4421" s="4">
        <f t="shared" ca="1" si="1315"/>
        <v>1.2718694572543465</v>
      </c>
      <c r="J4421" s="8">
        <f t="shared" ca="1" si="1325"/>
        <v>55.983386421835007</v>
      </c>
      <c r="K4421" t="str">
        <f t="shared" ca="1" si="1326"/>
        <v>BUY</v>
      </c>
      <c r="L4421" t="str">
        <f t="shared" ca="1" si="1327"/>
        <v>HOLD</v>
      </c>
      <c r="M4421" t="str">
        <f t="shared" ca="1" si="1328"/>
        <v/>
      </c>
      <c r="N4421">
        <f t="shared" si="1317"/>
        <v>5899.45</v>
      </c>
      <c r="O4421">
        <f t="shared" ref="O4421:O4484" ca="1" si="1329">IF(M4421="BUY",O4420+1,O4420)</f>
        <v>27</v>
      </c>
      <c r="Q4421" t="str">
        <f t="shared" ca="1" si="1313"/>
        <v>NO</v>
      </c>
      <c r="R4421" t="str">
        <f t="shared" ca="1" si="1314"/>
        <v>NO</v>
      </c>
      <c r="S4421" t="b">
        <f t="shared" ca="1" si="1311"/>
        <v>0</v>
      </c>
      <c r="T4421" t="b">
        <f t="shared" ca="1" si="1312"/>
        <v>0</v>
      </c>
      <c r="U4421">
        <f t="shared" ca="1" si="1316"/>
        <v>1</v>
      </c>
      <c r="W4421" s="7"/>
      <c r="X4421" t="str">
        <f t="shared" ca="1" si="1318"/>
        <v>27</v>
      </c>
    </row>
    <row r="4422" spans="1:24" x14ac:dyDescent="0.3">
      <c r="A4422">
        <f t="shared" si="1319"/>
        <v>4421</v>
      </c>
      <c r="B4422" s="1">
        <v>41536</v>
      </c>
      <c r="C4422">
        <v>6115.55</v>
      </c>
      <c r="D4422">
        <f t="shared" si="1320"/>
        <v>216.10000000000036</v>
      </c>
      <c r="E4422">
        <f t="shared" si="1321"/>
        <v>216.10000000000036</v>
      </c>
      <c r="F4422" s="4" t="str">
        <f t="shared" si="1322"/>
        <v/>
      </c>
      <c r="G4422">
        <f t="shared" ca="1" si="1323"/>
        <v>0.98839999999999961</v>
      </c>
      <c r="H4422">
        <f t="shared" ca="1" si="1324"/>
        <v>0.7047499999999991</v>
      </c>
      <c r="I4422" s="4">
        <f t="shared" ca="1" si="1315"/>
        <v>1.4024831500532116</v>
      </c>
      <c r="J4422" s="8">
        <f t="shared" ca="1" si="1325"/>
        <v>58.376399019578919</v>
      </c>
      <c r="K4422" t="str">
        <f t="shared" ca="1" si="1326"/>
        <v>BUY</v>
      </c>
      <c r="L4422" t="str">
        <f t="shared" ca="1" si="1327"/>
        <v>HOLD</v>
      </c>
      <c r="M4422" t="str">
        <f t="shared" ca="1" si="1328"/>
        <v/>
      </c>
      <c r="N4422">
        <f t="shared" si="1317"/>
        <v>6115.55</v>
      </c>
      <c r="O4422">
        <f t="shared" ca="1" si="1329"/>
        <v>27</v>
      </c>
      <c r="Q4422" t="str">
        <f t="shared" ca="1" si="1313"/>
        <v>NO</v>
      </c>
      <c r="R4422" t="str">
        <f t="shared" ca="1" si="1314"/>
        <v>NO</v>
      </c>
      <c r="S4422" t="b">
        <f t="shared" ca="1" si="1311"/>
        <v>0</v>
      </c>
      <c r="T4422" t="b">
        <f t="shared" ca="1" si="1312"/>
        <v>0</v>
      </c>
      <c r="U4422">
        <f t="shared" ca="1" si="1316"/>
        <v>1</v>
      </c>
      <c r="W4422" s="7"/>
      <c r="X4422" t="str">
        <f t="shared" ca="1" si="1318"/>
        <v>27</v>
      </c>
    </row>
    <row r="4423" spans="1:24" x14ac:dyDescent="0.3">
      <c r="A4423">
        <f t="shared" si="1319"/>
        <v>4422</v>
      </c>
      <c r="B4423" s="1">
        <v>41537</v>
      </c>
      <c r="C4423">
        <v>6012.1</v>
      </c>
      <c r="D4423">
        <f t="shared" si="1320"/>
        <v>-103.44999999999982</v>
      </c>
      <c r="E4423" t="str">
        <f t="shared" si="1321"/>
        <v/>
      </c>
      <c r="F4423" s="4">
        <f t="shared" si="1322"/>
        <v>-103.44999999999982</v>
      </c>
      <c r="G4423">
        <f t="shared" ca="1" si="1323"/>
        <v>1.0284999999999997</v>
      </c>
      <c r="H4423">
        <f t="shared" ca="1" si="1324"/>
        <v>0.77069999999999894</v>
      </c>
      <c r="I4423" s="4">
        <f t="shared" ca="1" si="1315"/>
        <v>1.334501102893475</v>
      </c>
      <c r="J4423" s="8">
        <f t="shared" ca="1" si="1325"/>
        <v>57.164295242329956</v>
      </c>
      <c r="K4423" t="str">
        <f t="shared" ca="1" si="1326"/>
        <v>BUY</v>
      </c>
      <c r="L4423" t="str">
        <f t="shared" ca="1" si="1327"/>
        <v>HOLD</v>
      </c>
      <c r="M4423" t="str">
        <f t="shared" ca="1" si="1328"/>
        <v/>
      </c>
      <c r="N4423">
        <f t="shared" si="1317"/>
        <v>6012.1</v>
      </c>
      <c r="O4423">
        <f t="shared" ca="1" si="1329"/>
        <v>27</v>
      </c>
      <c r="Q4423" t="str">
        <f t="shared" ca="1" si="1313"/>
        <v>NO</v>
      </c>
      <c r="R4423" t="str">
        <f t="shared" ca="1" si="1314"/>
        <v>NO</v>
      </c>
      <c r="S4423" t="b">
        <f t="shared" ca="1" si="1311"/>
        <v>0</v>
      </c>
      <c r="T4423" t="b">
        <f t="shared" ca="1" si="1312"/>
        <v>0</v>
      </c>
      <c r="U4423">
        <f t="shared" ca="1" si="1316"/>
        <v>1</v>
      </c>
      <c r="W4423" s="7"/>
      <c r="X4423" t="str">
        <f t="shared" ca="1" si="1318"/>
        <v>27</v>
      </c>
    </row>
    <row r="4424" spans="1:24" x14ac:dyDescent="0.3">
      <c r="A4424">
        <f t="shared" si="1319"/>
        <v>4423</v>
      </c>
      <c r="B4424" s="1">
        <v>41540</v>
      </c>
      <c r="C4424">
        <v>5889.75</v>
      </c>
      <c r="D4424">
        <f t="shared" si="1320"/>
        <v>-122.35000000000036</v>
      </c>
      <c r="E4424" t="str">
        <f t="shared" si="1321"/>
        <v/>
      </c>
      <c r="F4424" s="4">
        <f t="shared" si="1322"/>
        <v>-122.35000000000036</v>
      </c>
      <c r="G4424">
        <f t="shared" ca="1" si="1323"/>
        <v>1.0583749999999998</v>
      </c>
      <c r="H4424">
        <f t="shared" ca="1" si="1324"/>
        <v>0.84616666666666629</v>
      </c>
      <c r="I4424" s="4">
        <f t="shared" ca="1" si="1315"/>
        <v>1.2507878668505026</v>
      </c>
      <c r="J4424" s="8">
        <f t="shared" ca="1" si="1325"/>
        <v>55.571112909930214</v>
      </c>
      <c r="K4424" t="str">
        <f t="shared" ca="1" si="1326"/>
        <v>BUY</v>
      </c>
      <c r="L4424" t="str">
        <f t="shared" ca="1" si="1327"/>
        <v>HOLD</v>
      </c>
      <c r="M4424" t="str">
        <f t="shared" ca="1" si="1328"/>
        <v/>
      </c>
      <c r="N4424">
        <f t="shared" si="1317"/>
        <v>5889.75</v>
      </c>
      <c r="O4424">
        <f t="shared" ca="1" si="1329"/>
        <v>27</v>
      </c>
      <c r="Q4424" t="str">
        <f t="shared" ca="1" si="1313"/>
        <v>NO</v>
      </c>
      <c r="R4424" t="str">
        <f t="shared" ca="1" si="1314"/>
        <v>NO</v>
      </c>
      <c r="S4424" t="b">
        <f t="shared" ca="1" si="1311"/>
        <v>0</v>
      </c>
      <c r="T4424" t="b">
        <f t="shared" ca="1" si="1312"/>
        <v>0</v>
      </c>
      <c r="U4424">
        <f t="shared" ca="1" si="1316"/>
        <v>1</v>
      </c>
      <c r="W4424" s="7"/>
      <c r="X4424" t="str">
        <f t="shared" ca="1" si="1318"/>
        <v>27</v>
      </c>
    </row>
    <row r="4425" spans="1:24" x14ac:dyDescent="0.3">
      <c r="A4425">
        <f t="shared" si="1319"/>
        <v>4424</v>
      </c>
      <c r="B4425" s="1">
        <v>41541</v>
      </c>
      <c r="C4425">
        <v>5892.45</v>
      </c>
      <c r="D4425">
        <f t="shared" si="1320"/>
        <v>2.6999999999998181</v>
      </c>
      <c r="E4425">
        <f t="shared" si="1321"/>
        <v>2.6999999999998181</v>
      </c>
      <c r="F4425" s="4" t="str">
        <f t="shared" si="1322"/>
        <v/>
      </c>
      <c r="G4425">
        <f t="shared" ca="1" si="1323"/>
        <v>0.94377777777777738</v>
      </c>
      <c r="H4425">
        <f t="shared" ca="1" si="1324"/>
        <v>0.59679999999999933</v>
      </c>
      <c r="I4425" s="4">
        <f t="shared" ca="1" si="1315"/>
        <v>1.5813970807268405</v>
      </c>
      <c r="J4425" s="8">
        <f t="shared" ca="1" si="1325"/>
        <v>61.261287251536231</v>
      </c>
      <c r="K4425" t="str">
        <f t="shared" ca="1" si="1326"/>
        <v>BUY</v>
      </c>
      <c r="L4425" t="str">
        <f t="shared" ca="1" si="1327"/>
        <v>HOLD</v>
      </c>
      <c r="M4425" t="str">
        <f t="shared" ca="1" si="1328"/>
        <v/>
      </c>
      <c r="N4425">
        <f t="shared" si="1317"/>
        <v>5892.45</v>
      </c>
      <c r="O4425">
        <f t="shared" ca="1" si="1329"/>
        <v>27</v>
      </c>
      <c r="Q4425" t="str">
        <f t="shared" ca="1" si="1313"/>
        <v>NO</v>
      </c>
      <c r="R4425" t="str">
        <f t="shared" ca="1" si="1314"/>
        <v>NO</v>
      </c>
      <c r="S4425" t="b">
        <f t="shared" ca="1" si="1311"/>
        <v>0</v>
      </c>
      <c r="T4425" t="b">
        <f t="shared" ca="1" si="1312"/>
        <v>0</v>
      </c>
      <c r="U4425">
        <f t="shared" ca="1" si="1316"/>
        <v>1</v>
      </c>
      <c r="W4425" s="7"/>
      <c r="X4425" t="str">
        <f t="shared" ca="1" si="1318"/>
        <v>27</v>
      </c>
    </row>
    <row r="4426" spans="1:24" x14ac:dyDescent="0.3">
      <c r="A4426">
        <f t="shared" si="1319"/>
        <v>4425</v>
      </c>
      <c r="B4426" s="1">
        <v>41542</v>
      </c>
      <c r="C4426">
        <v>5873.85</v>
      </c>
      <c r="D4426">
        <f t="shared" si="1320"/>
        <v>-18.599999999999454</v>
      </c>
      <c r="E4426" t="str">
        <f t="shared" si="1321"/>
        <v/>
      </c>
      <c r="F4426" s="4">
        <f t="shared" si="1322"/>
        <v>-18.599999999999454</v>
      </c>
      <c r="G4426">
        <f t="shared" ca="1" si="1323"/>
        <v>0.92843749999999892</v>
      </c>
      <c r="H4426">
        <f t="shared" ca="1" si="1324"/>
        <v>0.52833333333333177</v>
      </c>
      <c r="I4426" s="4">
        <f t="shared" ca="1" si="1315"/>
        <v>1.7572949526813912</v>
      </c>
      <c r="J4426" s="8">
        <f t="shared" ca="1" si="1325"/>
        <v>63.732570611369368</v>
      </c>
      <c r="K4426" t="str">
        <f t="shared" ca="1" si="1326"/>
        <v>BUY</v>
      </c>
      <c r="L4426" t="str">
        <f t="shared" ca="1" si="1327"/>
        <v>HOLD</v>
      </c>
      <c r="M4426" t="str">
        <f t="shared" ca="1" si="1328"/>
        <v/>
      </c>
      <c r="N4426">
        <f t="shared" si="1317"/>
        <v>5873.85</v>
      </c>
      <c r="O4426">
        <f t="shared" ca="1" si="1329"/>
        <v>27</v>
      </c>
      <c r="Q4426" t="str">
        <f t="shared" ca="1" si="1313"/>
        <v>NO</v>
      </c>
      <c r="R4426" t="str">
        <f t="shared" ca="1" si="1314"/>
        <v>NO</v>
      </c>
      <c r="S4426" t="b">
        <f t="shared" ca="1" si="1311"/>
        <v>0</v>
      </c>
      <c r="T4426" t="b">
        <f t="shared" ca="1" si="1312"/>
        <v>0</v>
      </c>
      <c r="U4426">
        <f t="shared" ca="1" si="1316"/>
        <v>1</v>
      </c>
      <c r="W4426" s="7"/>
      <c r="X4426" t="str">
        <f t="shared" ca="1" si="1318"/>
        <v>27</v>
      </c>
    </row>
    <row r="4427" spans="1:24" x14ac:dyDescent="0.3">
      <c r="A4427">
        <f t="shared" si="1319"/>
        <v>4426</v>
      </c>
      <c r="B4427" s="1">
        <v>41543</v>
      </c>
      <c r="C4427">
        <v>5882.25</v>
      </c>
      <c r="D4427">
        <f t="shared" si="1320"/>
        <v>8.3999999999996362</v>
      </c>
      <c r="E4427">
        <f t="shared" si="1321"/>
        <v>8.3999999999996362</v>
      </c>
      <c r="F4427" s="4" t="str">
        <f t="shared" si="1322"/>
        <v/>
      </c>
      <c r="G4427">
        <f t="shared" ca="1" si="1323"/>
        <v>0.75787499999999908</v>
      </c>
      <c r="H4427">
        <f t="shared" ca="1" si="1324"/>
        <v>0.52833333333333177</v>
      </c>
      <c r="I4427" s="4">
        <f t="shared" ca="1" si="1315"/>
        <v>1.4344637223974788</v>
      </c>
      <c r="J4427" s="8">
        <f t="shared" ca="1" si="1325"/>
        <v>58.923191551394645</v>
      </c>
      <c r="K4427" t="str">
        <f t="shared" ca="1" si="1326"/>
        <v>BUY</v>
      </c>
      <c r="L4427" t="str">
        <f t="shared" ca="1" si="1327"/>
        <v>HOLD</v>
      </c>
      <c r="M4427" t="str">
        <f t="shared" ca="1" si="1328"/>
        <v/>
      </c>
      <c r="N4427">
        <f t="shared" si="1317"/>
        <v>5882.25</v>
      </c>
      <c r="O4427">
        <f t="shared" ca="1" si="1329"/>
        <v>27</v>
      </c>
      <c r="Q4427" t="str">
        <f t="shared" ca="1" si="1313"/>
        <v>NO</v>
      </c>
      <c r="R4427" t="str">
        <f t="shared" ca="1" si="1314"/>
        <v>NO</v>
      </c>
      <c r="S4427" t="b">
        <f t="shared" ca="1" si="1311"/>
        <v>0</v>
      </c>
      <c r="T4427" t="b">
        <f t="shared" ca="1" si="1312"/>
        <v>0</v>
      </c>
      <c r="U4427">
        <f t="shared" ca="1" si="1316"/>
        <v>1</v>
      </c>
      <c r="W4427" s="7"/>
      <c r="X4427" t="str">
        <f t="shared" ca="1" si="1318"/>
        <v>27</v>
      </c>
    </row>
    <row r="4428" spans="1:24" x14ac:dyDescent="0.3">
      <c r="A4428">
        <f t="shared" si="1319"/>
        <v>4427</v>
      </c>
      <c r="B4428" s="1">
        <v>41544</v>
      </c>
      <c r="C4428">
        <v>5833.2</v>
      </c>
      <c r="D4428">
        <f t="shared" si="1320"/>
        <v>-49.050000000000182</v>
      </c>
      <c r="E4428" t="str">
        <f t="shared" si="1321"/>
        <v/>
      </c>
      <c r="F4428" s="4">
        <f t="shared" si="1322"/>
        <v>-49.050000000000182</v>
      </c>
      <c r="G4428">
        <f t="shared" ca="1" si="1323"/>
        <v>0.74121428571428494</v>
      </c>
      <c r="H4428">
        <f t="shared" ca="1" si="1324"/>
        <v>0.52292857142857041</v>
      </c>
      <c r="I4428" s="4">
        <f t="shared" ca="1" si="1315"/>
        <v>1.4174293129353925</v>
      </c>
      <c r="J4428" s="8">
        <f t="shared" ca="1" si="1325"/>
        <v>58.63374392586735</v>
      </c>
      <c r="K4428" t="str">
        <f t="shared" ca="1" si="1326"/>
        <v>BUY</v>
      </c>
      <c r="L4428" t="str">
        <f t="shared" ca="1" si="1327"/>
        <v>HOLD</v>
      </c>
      <c r="M4428" t="str">
        <f t="shared" ca="1" si="1328"/>
        <v/>
      </c>
      <c r="N4428">
        <f t="shared" si="1317"/>
        <v>5833.2</v>
      </c>
      <c r="O4428">
        <f t="shared" ca="1" si="1329"/>
        <v>27</v>
      </c>
      <c r="Q4428" t="str">
        <f t="shared" ca="1" si="1313"/>
        <v>NO</v>
      </c>
      <c r="R4428" t="str">
        <f t="shared" ca="1" si="1314"/>
        <v>NO</v>
      </c>
      <c r="S4428" t="b">
        <f t="shared" ca="1" si="1311"/>
        <v>0</v>
      </c>
      <c r="T4428" t="b">
        <f t="shared" ca="1" si="1312"/>
        <v>0</v>
      </c>
      <c r="U4428">
        <f t="shared" ca="1" si="1316"/>
        <v>1</v>
      </c>
      <c r="W4428" s="7"/>
      <c r="X4428" t="str">
        <f t="shared" ca="1" si="1318"/>
        <v>27</v>
      </c>
    </row>
    <row r="4429" spans="1:24" x14ac:dyDescent="0.3">
      <c r="A4429">
        <f t="shared" si="1319"/>
        <v>4428</v>
      </c>
      <c r="B4429" s="1">
        <v>41547</v>
      </c>
      <c r="C4429">
        <v>5735.3</v>
      </c>
      <c r="D4429">
        <f t="shared" si="1320"/>
        <v>-97.899999999999636</v>
      </c>
      <c r="E4429" t="str">
        <f t="shared" si="1321"/>
        <v/>
      </c>
      <c r="F4429" s="4">
        <f t="shared" si="1322"/>
        <v>-97.899999999999636</v>
      </c>
      <c r="G4429">
        <f t="shared" ca="1" si="1323"/>
        <v>0.5041666666666651</v>
      </c>
      <c r="H4429">
        <f t="shared" ca="1" si="1324"/>
        <v>0.57993749999999866</v>
      </c>
      <c r="I4429" s="4">
        <f t="shared" ca="1" si="1315"/>
        <v>0.86934655314868625</v>
      </c>
      <c r="J4429" s="8">
        <f t="shared" ca="1" si="1325"/>
        <v>46.5053711782001</v>
      </c>
      <c r="K4429" t="str">
        <f t="shared" ca="1" si="1326"/>
        <v>BUY</v>
      </c>
      <c r="L4429" t="str">
        <f t="shared" ca="1" si="1327"/>
        <v>HOLD</v>
      </c>
      <c r="M4429" t="str">
        <f t="shared" ca="1" si="1328"/>
        <v/>
      </c>
      <c r="N4429">
        <f t="shared" si="1317"/>
        <v>5735.3</v>
      </c>
      <c r="O4429">
        <f t="shared" ca="1" si="1329"/>
        <v>27</v>
      </c>
      <c r="Q4429" t="str">
        <f t="shared" ca="1" si="1313"/>
        <v>NO</v>
      </c>
      <c r="R4429" t="str">
        <f t="shared" ca="1" si="1314"/>
        <v>NO</v>
      </c>
      <c r="S4429" t="b">
        <f t="shared" ca="1" si="1311"/>
        <v>0</v>
      </c>
      <c r="T4429" t="b">
        <f t="shared" ca="1" si="1312"/>
        <v>0</v>
      </c>
      <c r="U4429">
        <f t="shared" ca="1" si="1316"/>
        <v>1</v>
      </c>
      <c r="W4429" s="7"/>
      <c r="X4429" t="str">
        <f t="shared" ca="1" si="1318"/>
        <v>27</v>
      </c>
    </row>
    <row r="4430" spans="1:24" x14ac:dyDescent="0.3">
      <c r="A4430">
        <f t="shared" si="1319"/>
        <v>4429</v>
      </c>
      <c r="B4430" s="1">
        <v>41548</v>
      </c>
      <c r="C4430">
        <v>5780.05</v>
      </c>
      <c r="D4430">
        <f t="shared" si="1320"/>
        <v>44.75</v>
      </c>
      <c r="E4430">
        <f t="shared" si="1321"/>
        <v>44.75</v>
      </c>
      <c r="F4430" s="4" t="str">
        <f t="shared" si="1322"/>
        <v/>
      </c>
      <c r="G4430">
        <f t="shared" ca="1" si="1323"/>
        <v>0.55141666666666578</v>
      </c>
      <c r="H4430">
        <f t="shared" ca="1" si="1324"/>
        <v>0.57993749999999866</v>
      </c>
      <c r="I4430" s="4">
        <f t="shared" ca="1" si="1315"/>
        <v>0.95082084994791172</v>
      </c>
      <c r="J4430" s="8">
        <f t="shared" ca="1" si="1325"/>
        <v>48.739526747076717</v>
      </c>
      <c r="K4430" t="str">
        <f t="shared" ca="1" si="1326"/>
        <v>BUY</v>
      </c>
      <c r="L4430" t="str">
        <f t="shared" ca="1" si="1327"/>
        <v>HOLD</v>
      </c>
      <c r="M4430" t="str">
        <f t="shared" ca="1" si="1328"/>
        <v/>
      </c>
      <c r="N4430">
        <f t="shared" si="1317"/>
        <v>5780.05</v>
      </c>
      <c r="O4430">
        <f t="shared" ca="1" si="1329"/>
        <v>27</v>
      </c>
      <c r="Q4430" t="str">
        <f t="shared" ca="1" si="1313"/>
        <v>NO</v>
      </c>
      <c r="R4430" t="str">
        <f t="shared" ca="1" si="1314"/>
        <v>NO</v>
      </c>
      <c r="S4430" t="b">
        <f t="shared" ca="1" si="1311"/>
        <v>0</v>
      </c>
      <c r="T4430" t="b">
        <f t="shared" ca="1" si="1312"/>
        <v>0</v>
      </c>
      <c r="U4430">
        <f t="shared" ca="1" si="1316"/>
        <v>1</v>
      </c>
      <c r="W4430" s="7"/>
      <c r="X4430" t="str">
        <f t="shared" ca="1" si="1318"/>
        <v>27</v>
      </c>
    </row>
    <row r="4431" spans="1:24" x14ac:dyDescent="0.3">
      <c r="A4431">
        <f t="shared" si="1319"/>
        <v>4430</v>
      </c>
      <c r="B4431" s="1">
        <v>41550</v>
      </c>
      <c r="C4431">
        <v>5909.7</v>
      </c>
      <c r="D4431">
        <f t="shared" si="1320"/>
        <v>129.64999999999964</v>
      </c>
      <c r="E4431">
        <f t="shared" si="1321"/>
        <v>129.64999999999964</v>
      </c>
      <c r="F4431" s="4" t="str">
        <f t="shared" si="1322"/>
        <v/>
      </c>
      <c r="G4431">
        <f t="shared" ca="1" si="1323"/>
        <v>0.65785714285714147</v>
      </c>
      <c r="H4431">
        <f t="shared" ca="1" si="1324"/>
        <v>0.57357142857142729</v>
      </c>
      <c r="I4431" s="4">
        <f t="shared" ca="1" si="1315"/>
        <v>1.1469489414694896</v>
      </c>
      <c r="J4431" s="8">
        <f t="shared" ca="1" si="1325"/>
        <v>53.422273781902554</v>
      </c>
      <c r="K4431" t="str">
        <f t="shared" ca="1" si="1326"/>
        <v>BUY</v>
      </c>
      <c r="L4431" t="str">
        <f t="shared" ca="1" si="1327"/>
        <v>HOLD</v>
      </c>
      <c r="M4431" t="str">
        <f t="shared" ca="1" si="1328"/>
        <v/>
      </c>
      <c r="N4431">
        <f t="shared" si="1317"/>
        <v>5909.7</v>
      </c>
      <c r="O4431">
        <f t="shared" ca="1" si="1329"/>
        <v>27</v>
      </c>
      <c r="Q4431" t="str">
        <f t="shared" ca="1" si="1313"/>
        <v>NO</v>
      </c>
      <c r="R4431" t="str">
        <f t="shared" ca="1" si="1314"/>
        <v>NO</v>
      </c>
      <c r="S4431" t="b">
        <f t="shared" ca="1" si="1311"/>
        <v>0</v>
      </c>
      <c r="T4431" t="b">
        <f t="shared" ca="1" si="1312"/>
        <v>0</v>
      </c>
      <c r="U4431">
        <f t="shared" ca="1" si="1316"/>
        <v>1</v>
      </c>
      <c r="W4431" s="7"/>
      <c r="X4431" t="str">
        <f t="shared" ca="1" si="1318"/>
        <v>27</v>
      </c>
    </row>
    <row r="4432" spans="1:24" x14ac:dyDescent="0.3">
      <c r="A4432">
        <f t="shared" si="1319"/>
        <v>4431</v>
      </c>
      <c r="B4432" s="1">
        <v>41551</v>
      </c>
      <c r="C4432">
        <v>5907.3</v>
      </c>
      <c r="D4432">
        <f t="shared" si="1320"/>
        <v>-2.3999999999996362</v>
      </c>
      <c r="E4432" t="str">
        <f t="shared" si="1321"/>
        <v/>
      </c>
      <c r="F4432" s="4">
        <f t="shared" si="1322"/>
        <v>-2.3999999999996362</v>
      </c>
      <c r="G4432">
        <f t="shared" ca="1" si="1323"/>
        <v>0.65785714285714147</v>
      </c>
      <c r="H4432">
        <f t="shared" ca="1" si="1324"/>
        <v>0.57685714285714185</v>
      </c>
      <c r="I4432" s="4">
        <f t="shared" ca="1" si="1315"/>
        <v>1.1404160475482907</v>
      </c>
      <c r="J4432" s="8">
        <f t="shared" ca="1" si="1325"/>
        <v>53.280111072544244</v>
      </c>
      <c r="K4432" t="str">
        <f t="shared" ca="1" si="1326"/>
        <v>BUY</v>
      </c>
      <c r="L4432" t="str">
        <f t="shared" ca="1" si="1327"/>
        <v>HOLD</v>
      </c>
      <c r="M4432" t="str">
        <f t="shared" ca="1" si="1328"/>
        <v/>
      </c>
      <c r="N4432">
        <f t="shared" si="1317"/>
        <v>5907.3</v>
      </c>
      <c r="O4432">
        <f t="shared" ca="1" si="1329"/>
        <v>27</v>
      </c>
      <c r="Q4432" t="str">
        <f t="shared" ca="1" si="1313"/>
        <v>NO</v>
      </c>
      <c r="R4432" t="str">
        <f t="shared" ca="1" si="1314"/>
        <v>NO</v>
      </c>
      <c r="S4432" t="b">
        <f t="shared" ref="S4432:S4495" ca="1" si="1330">AND(Q4432="YES",Q4431="YES")</f>
        <v>0</v>
      </c>
      <c r="T4432" t="b">
        <f t="shared" ref="T4432:T4495" ca="1" si="1331">AND(R4432="YES",R4431="YES")</f>
        <v>0</v>
      </c>
      <c r="U4432">
        <f t="shared" ca="1" si="1316"/>
        <v>1</v>
      </c>
      <c r="W4432" s="7"/>
      <c r="X4432" t="str">
        <f t="shared" ca="1" si="1318"/>
        <v>27</v>
      </c>
    </row>
    <row r="4433" spans="1:24" x14ac:dyDescent="0.3">
      <c r="A4433">
        <f t="shared" si="1319"/>
        <v>4432</v>
      </c>
      <c r="B4433" s="1">
        <v>41554</v>
      </c>
      <c r="C4433">
        <v>5906.15</v>
      </c>
      <c r="D4433">
        <f t="shared" si="1320"/>
        <v>-1.1500000000005457</v>
      </c>
      <c r="E4433" t="str">
        <f t="shared" si="1321"/>
        <v/>
      </c>
      <c r="F4433" s="4">
        <f t="shared" si="1322"/>
        <v>-1.1500000000005457</v>
      </c>
      <c r="G4433">
        <f t="shared" ca="1" si="1323"/>
        <v>0.65785714285714147</v>
      </c>
      <c r="H4433">
        <f t="shared" ca="1" si="1324"/>
        <v>0.56414285714285661</v>
      </c>
      <c r="I4433" s="4">
        <f t="shared" ca="1" si="1315"/>
        <v>1.1661180045581145</v>
      </c>
      <c r="J4433" s="8">
        <f t="shared" ca="1" si="1325"/>
        <v>53.83446340893147</v>
      </c>
      <c r="K4433" t="str">
        <f t="shared" ca="1" si="1326"/>
        <v>BUY</v>
      </c>
      <c r="L4433" t="str">
        <f t="shared" ca="1" si="1327"/>
        <v>HOLD</v>
      </c>
      <c r="M4433" t="str">
        <f t="shared" ca="1" si="1328"/>
        <v/>
      </c>
      <c r="N4433">
        <f t="shared" si="1317"/>
        <v>5906.15</v>
      </c>
      <c r="O4433">
        <f t="shared" ca="1" si="1329"/>
        <v>27</v>
      </c>
      <c r="Q4433" t="str">
        <f t="shared" ref="Q4433:Q4496" ca="1" si="1332">IF(J4433&lt;30,"YES","NO")</f>
        <v>NO</v>
      </c>
      <c r="R4433" t="str">
        <f t="shared" ref="R4433:R4496" ca="1" si="1333">IF(J4433&gt;70,"YES","NO")</f>
        <v>NO</v>
      </c>
      <c r="S4433" t="b">
        <f t="shared" ca="1" si="1330"/>
        <v>0</v>
      </c>
      <c r="T4433" t="b">
        <f t="shared" ca="1" si="1331"/>
        <v>0</v>
      </c>
      <c r="U4433">
        <f t="shared" ca="1" si="1316"/>
        <v>1</v>
      </c>
      <c r="W4433" s="7"/>
      <c r="X4433" t="str">
        <f t="shared" ca="1" si="1318"/>
        <v>27</v>
      </c>
    </row>
    <row r="4434" spans="1:24" x14ac:dyDescent="0.3">
      <c r="A4434">
        <f t="shared" si="1319"/>
        <v>4433</v>
      </c>
      <c r="B4434" s="1">
        <v>41555</v>
      </c>
      <c r="C4434">
        <v>5928.4</v>
      </c>
      <c r="D4434">
        <f t="shared" si="1320"/>
        <v>22.25</v>
      </c>
      <c r="E4434">
        <f t="shared" si="1321"/>
        <v>22.25</v>
      </c>
      <c r="F4434" s="4" t="str">
        <f t="shared" si="1322"/>
        <v/>
      </c>
      <c r="G4434">
        <f t="shared" ca="1" si="1323"/>
        <v>0.67585714285714205</v>
      </c>
      <c r="H4434">
        <f t="shared" ca="1" si="1324"/>
        <v>0.56414285714285661</v>
      </c>
      <c r="I4434" s="4">
        <f t="shared" ref="I4434:I4497" ca="1" si="1334">IFERROR(G4434/H4434,"")</f>
        <v>1.1980248164092173</v>
      </c>
      <c r="J4434" s="8">
        <f t="shared" ca="1" si="1325"/>
        <v>54.504608294930868</v>
      </c>
      <c r="K4434" t="str">
        <f t="shared" ca="1" si="1326"/>
        <v>BUY</v>
      </c>
      <c r="L4434" t="str">
        <f t="shared" ca="1" si="1327"/>
        <v>HOLD</v>
      </c>
      <c r="M4434" t="str">
        <f t="shared" ca="1" si="1328"/>
        <v/>
      </c>
      <c r="N4434">
        <f t="shared" si="1317"/>
        <v>5928.4</v>
      </c>
      <c r="O4434">
        <f t="shared" ca="1" si="1329"/>
        <v>27</v>
      </c>
      <c r="Q4434" t="str">
        <f t="shared" ca="1" si="1332"/>
        <v>NO</v>
      </c>
      <c r="R4434" t="str">
        <f t="shared" ca="1" si="1333"/>
        <v>NO</v>
      </c>
      <c r="S4434" t="b">
        <f t="shared" ca="1" si="1330"/>
        <v>0</v>
      </c>
      <c r="T4434" t="b">
        <f t="shared" ca="1" si="1331"/>
        <v>0</v>
      </c>
      <c r="U4434">
        <f t="shared" ca="1" si="1316"/>
        <v>1</v>
      </c>
      <c r="W4434" s="7"/>
      <c r="X4434" t="str">
        <f t="shared" ca="1" si="1318"/>
        <v>27</v>
      </c>
    </row>
    <row r="4435" spans="1:24" x14ac:dyDescent="0.3">
      <c r="A4435">
        <f t="shared" si="1319"/>
        <v>4434</v>
      </c>
      <c r="B4435" s="1">
        <v>41556</v>
      </c>
      <c r="C4435">
        <v>6007.45</v>
      </c>
      <c r="D4435">
        <f t="shared" si="1320"/>
        <v>79.050000000000182</v>
      </c>
      <c r="E4435">
        <f t="shared" si="1321"/>
        <v>79.050000000000182</v>
      </c>
      <c r="F4435" s="4" t="str">
        <f t="shared" si="1322"/>
        <v/>
      </c>
      <c r="G4435">
        <f t="shared" ca="1" si="1323"/>
        <v>0.71842857142857086</v>
      </c>
      <c r="H4435">
        <f t="shared" ca="1" si="1324"/>
        <v>0.56414285714285661</v>
      </c>
      <c r="I4435" s="4">
        <f t="shared" ca="1" si="1334"/>
        <v>1.2734869587237276</v>
      </c>
      <c r="J4435" s="8">
        <f t="shared" ca="1" si="1325"/>
        <v>56.014702606371131</v>
      </c>
      <c r="K4435" t="str">
        <f t="shared" ca="1" si="1326"/>
        <v>BUY</v>
      </c>
      <c r="L4435" t="str">
        <f t="shared" ca="1" si="1327"/>
        <v>HOLD</v>
      </c>
      <c r="M4435" t="str">
        <f t="shared" ca="1" si="1328"/>
        <v/>
      </c>
      <c r="N4435">
        <f t="shared" si="1317"/>
        <v>6007.45</v>
      </c>
      <c r="O4435">
        <f t="shared" ca="1" si="1329"/>
        <v>27</v>
      </c>
      <c r="Q4435" t="str">
        <f t="shared" ca="1" si="1332"/>
        <v>NO</v>
      </c>
      <c r="R4435" t="str">
        <f t="shared" ca="1" si="1333"/>
        <v>NO</v>
      </c>
      <c r="S4435" t="b">
        <f t="shared" ca="1" si="1330"/>
        <v>0</v>
      </c>
      <c r="T4435" t="b">
        <f t="shared" ca="1" si="1331"/>
        <v>0</v>
      </c>
      <c r="U4435">
        <f t="shared" ca="1" si="1316"/>
        <v>1</v>
      </c>
      <c r="W4435" s="7"/>
      <c r="X4435" t="str">
        <f t="shared" ca="1" si="1318"/>
        <v>27</v>
      </c>
    </row>
    <row r="4436" spans="1:24" x14ac:dyDescent="0.3">
      <c r="A4436">
        <f t="shared" si="1319"/>
        <v>4435</v>
      </c>
      <c r="B4436" s="1">
        <v>41557</v>
      </c>
      <c r="C4436">
        <v>6020.95</v>
      </c>
      <c r="D4436">
        <f t="shared" si="1320"/>
        <v>13.5</v>
      </c>
      <c r="E4436">
        <f t="shared" si="1321"/>
        <v>13.5</v>
      </c>
      <c r="F4436" s="4" t="str">
        <f t="shared" si="1322"/>
        <v/>
      </c>
      <c r="G4436">
        <f t="shared" ca="1" si="1323"/>
        <v>0.42899999999999899</v>
      </c>
      <c r="H4436">
        <f t="shared" ca="1" si="1324"/>
        <v>0.56414285714285661</v>
      </c>
      <c r="I4436" s="4">
        <f t="shared" ca="1" si="1334"/>
        <v>0.76044568245125244</v>
      </c>
      <c r="J4436" s="8">
        <f t="shared" ca="1" si="1325"/>
        <v>43.196202531645532</v>
      </c>
      <c r="K4436" t="str">
        <f t="shared" ca="1" si="1326"/>
        <v>BUY</v>
      </c>
      <c r="L4436" t="str">
        <f t="shared" ca="1" si="1327"/>
        <v>HOLD</v>
      </c>
      <c r="M4436" t="str">
        <f t="shared" ca="1" si="1328"/>
        <v/>
      </c>
      <c r="N4436">
        <f t="shared" si="1317"/>
        <v>6020.95</v>
      </c>
      <c r="O4436">
        <f t="shared" ca="1" si="1329"/>
        <v>27</v>
      </c>
      <c r="Q4436" t="str">
        <f t="shared" ca="1" si="1332"/>
        <v>NO</v>
      </c>
      <c r="R4436" t="str">
        <f t="shared" ca="1" si="1333"/>
        <v>NO</v>
      </c>
      <c r="S4436" t="b">
        <f t="shared" ca="1" si="1330"/>
        <v>0</v>
      </c>
      <c r="T4436" t="b">
        <f t="shared" ca="1" si="1331"/>
        <v>0</v>
      </c>
      <c r="U4436">
        <f t="shared" ca="1" si="1316"/>
        <v>1</v>
      </c>
      <c r="W4436" s="7"/>
      <c r="X4436" t="str">
        <f t="shared" ca="1" si="1318"/>
        <v>27</v>
      </c>
    </row>
    <row r="4437" spans="1:24" x14ac:dyDescent="0.3">
      <c r="A4437">
        <f t="shared" si="1319"/>
        <v>4436</v>
      </c>
      <c r="B4437" s="1">
        <v>41558</v>
      </c>
      <c r="C4437">
        <v>6096.2</v>
      </c>
      <c r="D4437">
        <f t="shared" si="1320"/>
        <v>75.25</v>
      </c>
      <c r="E4437">
        <f t="shared" si="1321"/>
        <v>75.25</v>
      </c>
      <c r="F4437" s="4" t="str">
        <f t="shared" si="1322"/>
        <v/>
      </c>
      <c r="G4437">
        <f t="shared" ca="1" si="1323"/>
        <v>0.46943749999999906</v>
      </c>
      <c r="H4437">
        <f t="shared" ca="1" si="1324"/>
        <v>0.48574999999999968</v>
      </c>
      <c r="I4437" s="4">
        <f t="shared" ca="1" si="1334"/>
        <v>0.96641791044775993</v>
      </c>
      <c r="J4437" s="8">
        <f t="shared" ca="1" si="1325"/>
        <v>49.146110056925963</v>
      </c>
      <c r="K4437" t="str">
        <f t="shared" ca="1" si="1326"/>
        <v>BUY</v>
      </c>
      <c r="L4437" t="str">
        <f t="shared" ca="1" si="1327"/>
        <v>HOLD</v>
      </c>
      <c r="M4437" t="str">
        <f t="shared" ca="1" si="1328"/>
        <v/>
      </c>
      <c r="N4437">
        <f t="shared" si="1317"/>
        <v>6096.2</v>
      </c>
      <c r="O4437">
        <f t="shared" ca="1" si="1329"/>
        <v>27</v>
      </c>
      <c r="Q4437" t="str">
        <f t="shared" ca="1" si="1332"/>
        <v>NO</v>
      </c>
      <c r="R4437" t="str">
        <f t="shared" ca="1" si="1333"/>
        <v>NO</v>
      </c>
      <c r="S4437" t="b">
        <f t="shared" ca="1" si="1330"/>
        <v>0</v>
      </c>
      <c r="T4437" t="b">
        <f t="shared" ca="1" si="1331"/>
        <v>0</v>
      </c>
      <c r="U4437">
        <f t="shared" ca="1" si="1316"/>
        <v>1</v>
      </c>
      <c r="W4437" s="7"/>
      <c r="X4437" t="str">
        <f t="shared" ca="1" si="1318"/>
        <v>27</v>
      </c>
    </row>
    <row r="4438" spans="1:24" x14ac:dyDescent="0.3">
      <c r="A4438">
        <f t="shared" si="1319"/>
        <v>4437</v>
      </c>
      <c r="B4438" s="1">
        <v>41561</v>
      </c>
      <c r="C4438">
        <v>6112.7</v>
      </c>
      <c r="D4438">
        <f t="shared" si="1320"/>
        <v>16.5</v>
      </c>
      <c r="E4438">
        <f t="shared" si="1321"/>
        <v>16.5</v>
      </c>
      <c r="F4438" s="4" t="str">
        <f t="shared" si="1322"/>
        <v/>
      </c>
      <c r="G4438">
        <f t="shared" ca="1" si="1323"/>
        <v>0.43561111111111034</v>
      </c>
      <c r="H4438">
        <f t="shared" ca="1" si="1324"/>
        <v>0.33819999999999895</v>
      </c>
      <c r="I4438" s="4">
        <f t="shared" ca="1" si="1334"/>
        <v>1.288028122741312</v>
      </c>
      <c r="J4438" s="8">
        <f t="shared" ca="1" si="1325"/>
        <v>56.294243498987726</v>
      </c>
      <c r="K4438" t="str">
        <f t="shared" ca="1" si="1326"/>
        <v>BUY</v>
      </c>
      <c r="L4438" t="str">
        <f t="shared" ca="1" si="1327"/>
        <v>HOLD</v>
      </c>
      <c r="M4438" t="str">
        <f t="shared" ca="1" si="1328"/>
        <v/>
      </c>
      <c r="N4438">
        <f t="shared" si="1317"/>
        <v>6112.7</v>
      </c>
      <c r="O4438">
        <f t="shared" ca="1" si="1329"/>
        <v>27</v>
      </c>
      <c r="Q4438" t="str">
        <f t="shared" ca="1" si="1332"/>
        <v>NO</v>
      </c>
      <c r="R4438" t="str">
        <f t="shared" ca="1" si="1333"/>
        <v>NO</v>
      </c>
      <c r="S4438" t="b">
        <f t="shared" ca="1" si="1330"/>
        <v>0</v>
      </c>
      <c r="T4438" t="b">
        <f t="shared" ca="1" si="1331"/>
        <v>0</v>
      </c>
      <c r="U4438">
        <f t="shared" ca="1" si="1316"/>
        <v>1</v>
      </c>
      <c r="W4438" s="7"/>
      <c r="X4438" t="str">
        <f t="shared" ca="1" si="1318"/>
        <v>27</v>
      </c>
    </row>
    <row r="4439" spans="1:24" x14ac:dyDescent="0.3">
      <c r="A4439">
        <f t="shared" si="1319"/>
        <v>4438</v>
      </c>
      <c r="B4439" s="1">
        <v>41562</v>
      </c>
      <c r="C4439">
        <v>6089.05</v>
      </c>
      <c r="D4439">
        <f t="shared" si="1320"/>
        <v>-23.649999999999636</v>
      </c>
      <c r="E4439" t="str">
        <f t="shared" si="1321"/>
        <v/>
      </c>
      <c r="F4439" s="4">
        <f t="shared" si="1322"/>
        <v>-23.649999999999636</v>
      </c>
      <c r="G4439">
        <f t="shared" ca="1" si="1323"/>
        <v>0.48668749999999933</v>
      </c>
      <c r="H4439">
        <f t="shared" ca="1" si="1324"/>
        <v>0.32124999999999848</v>
      </c>
      <c r="I4439" s="4">
        <f t="shared" ca="1" si="1334"/>
        <v>1.5149805447470868</v>
      </c>
      <c r="J4439" s="8">
        <f t="shared" ca="1" si="1325"/>
        <v>60.238261004100032</v>
      </c>
      <c r="K4439" t="str">
        <f t="shared" ca="1" si="1326"/>
        <v>BUY</v>
      </c>
      <c r="L4439" t="str">
        <f t="shared" ca="1" si="1327"/>
        <v>HOLD</v>
      </c>
      <c r="M4439" t="str">
        <f t="shared" ca="1" si="1328"/>
        <v/>
      </c>
      <c r="N4439">
        <f t="shared" si="1317"/>
        <v>6089.05</v>
      </c>
      <c r="O4439">
        <f t="shared" ca="1" si="1329"/>
        <v>27</v>
      </c>
      <c r="Q4439" t="str">
        <f t="shared" ca="1" si="1332"/>
        <v>NO</v>
      </c>
      <c r="R4439" t="str">
        <f t="shared" ca="1" si="1333"/>
        <v>NO</v>
      </c>
      <c r="S4439" t="b">
        <f t="shared" ca="1" si="1330"/>
        <v>0</v>
      </c>
      <c r="T4439" t="b">
        <f t="shared" ca="1" si="1331"/>
        <v>0</v>
      </c>
      <c r="U4439">
        <f t="shared" ca="1" si="1316"/>
        <v>1</v>
      </c>
      <c r="W4439" s="7"/>
      <c r="X4439" t="str">
        <f t="shared" ca="1" si="1318"/>
        <v>27</v>
      </c>
    </row>
    <row r="4440" spans="1:24" x14ac:dyDescent="0.3">
      <c r="A4440">
        <f t="shared" si="1319"/>
        <v>4439</v>
      </c>
      <c r="B4440" s="1">
        <v>41564</v>
      </c>
      <c r="C4440">
        <v>6045.85</v>
      </c>
      <c r="D4440">
        <f t="shared" si="1320"/>
        <v>-43.199999999999818</v>
      </c>
      <c r="E4440" t="str">
        <f t="shared" si="1321"/>
        <v/>
      </c>
      <c r="F4440" s="4">
        <f t="shared" si="1322"/>
        <v>-43.199999999999818</v>
      </c>
      <c r="G4440">
        <f t="shared" ca="1" si="1323"/>
        <v>0.48668749999999933</v>
      </c>
      <c r="H4440">
        <f t="shared" ca="1" si="1324"/>
        <v>0.36224999999999907</v>
      </c>
      <c r="I4440" s="4">
        <f t="shared" ca="1" si="1334"/>
        <v>1.3435127674258125</v>
      </c>
      <c r="J4440" s="8">
        <f t="shared" ca="1" si="1325"/>
        <v>57.329014208937664</v>
      </c>
      <c r="K4440" t="str">
        <f t="shared" ca="1" si="1326"/>
        <v>BUY</v>
      </c>
      <c r="L4440" t="str">
        <f t="shared" ca="1" si="1327"/>
        <v>HOLD</v>
      </c>
      <c r="M4440" t="str">
        <f t="shared" ca="1" si="1328"/>
        <v/>
      </c>
      <c r="N4440">
        <f t="shared" si="1317"/>
        <v>6045.85</v>
      </c>
      <c r="O4440">
        <f t="shared" ca="1" si="1329"/>
        <v>27</v>
      </c>
      <c r="Q4440" t="str">
        <f t="shared" ca="1" si="1332"/>
        <v>NO</v>
      </c>
      <c r="R4440" t="str">
        <f t="shared" ca="1" si="1333"/>
        <v>NO</v>
      </c>
      <c r="S4440" t="b">
        <f t="shared" ca="1" si="1330"/>
        <v>0</v>
      </c>
      <c r="T4440" t="b">
        <f t="shared" ca="1" si="1331"/>
        <v>0</v>
      </c>
      <c r="U4440">
        <f t="shared" ca="1" si="1316"/>
        <v>1</v>
      </c>
      <c r="W4440" s="7"/>
      <c r="X4440" t="str">
        <f t="shared" ca="1" si="1318"/>
        <v>27</v>
      </c>
    </row>
    <row r="4441" spans="1:24" x14ac:dyDescent="0.3">
      <c r="A4441">
        <f t="shared" si="1319"/>
        <v>4440</v>
      </c>
      <c r="B4441" s="1">
        <v>41565</v>
      </c>
      <c r="C4441">
        <v>6189.35</v>
      </c>
      <c r="D4441">
        <f t="shared" si="1320"/>
        <v>143.5</v>
      </c>
      <c r="E4441">
        <f t="shared" si="1321"/>
        <v>143.5</v>
      </c>
      <c r="F4441" s="4" t="str">
        <f t="shared" si="1322"/>
        <v/>
      </c>
      <c r="G4441">
        <f t="shared" ca="1" si="1323"/>
        <v>0.65556249999999983</v>
      </c>
      <c r="H4441">
        <f t="shared" ca="1" si="1324"/>
        <v>0.36224999999999907</v>
      </c>
      <c r="I4441" s="4">
        <f t="shared" ca="1" si="1334"/>
        <v>1.8096963423050421</v>
      </c>
      <c r="J4441" s="8">
        <f t="shared" ca="1" si="1325"/>
        <v>64.408965305495911</v>
      </c>
      <c r="K4441" t="str">
        <f t="shared" ca="1" si="1326"/>
        <v>BUY</v>
      </c>
      <c r="L4441" t="str">
        <f t="shared" ca="1" si="1327"/>
        <v>HOLD</v>
      </c>
      <c r="M4441" t="str">
        <f t="shared" ca="1" si="1328"/>
        <v/>
      </c>
      <c r="N4441">
        <f t="shared" si="1317"/>
        <v>6189.35</v>
      </c>
      <c r="O4441">
        <f t="shared" ca="1" si="1329"/>
        <v>27</v>
      </c>
      <c r="Q4441" t="str">
        <f t="shared" ca="1" si="1332"/>
        <v>NO</v>
      </c>
      <c r="R4441" t="str">
        <f t="shared" ca="1" si="1333"/>
        <v>NO</v>
      </c>
      <c r="S4441" t="b">
        <f t="shared" ca="1" si="1330"/>
        <v>0</v>
      </c>
      <c r="T4441" t="b">
        <f t="shared" ca="1" si="1331"/>
        <v>0</v>
      </c>
      <c r="U4441">
        <f t="shared" ca="1" si="1316"/>
        <v>1</v>
      </c>
      <c r="W4441" s="7"/>
      <c r="X4441" t="str">
        <f t="shared" ca="1" si="1318"/>
        <v>27</v>
      </c>
    </row>
    <row r="4442" spans="1:24" x14ac:dyDescent="0.3">
      <c r="A4442">
        <f t="shared" si="1319"/>
        <v>4441</v>
      </c>
      <c r="B4442" s="1">
        <v>41568</v>
      </c>
      <c r="C4442">
        <v>6204.95</v>
      </c>
      <c r="D4442">
        <f t="shared" si="1320"/>
        <v>15.599999999999454</v>
      </c>
      <c r="E4442">
        <f t="shared" si="1321"/>
        <v>15.599999999999454</v>
      </c>
      <c r="F4442" s="4" t="str">
        <f t="shared" si="1322"/>
        <v/>
      </c>
      <c r="G4442">
        <f t="shared" ca="1" si="1323"/>
        <v>0.60005555555555479</v>
      </c>
      <c r="H4442">
        <f t="shared" ca="1" si="1324"/>
        <v>0.33659999999999857</v>
      </c>
      <c r="I4442" s="4">
        <f t="shared" ca="1" si="1334"/>
        <v>1.7826962434805624</v>
      </c>
      <c r="J4442" s="8">
        <f t="shared" ca="1" si="1325"/>
        <v>64.063630648050463</v>
      </c>
      <c r="K4442" t="str">
        <f t="shared" ca="1" si="1326"/>
        <v>BUY</v>
      </c>
      <c r="L4442" t="str">
        <f t="shared" ca="1" si="1327"/>
        <v>HOLD</v>
      </c>
      <c r="M4442" t="str">
        <f t="shared" ca="1" si="1328"/>
        <v/>
      </c>
      <c r="N4442">
        <f t="shared" si="1317"/>
        <v>6204.95</v>
      </c>
      <c r="O4442">
        <f t="shared" ca="1" si="1329"/>
        <v>27</v>
      </c>
      <c r="Q4442" t="str">
        <f t="shared" ca="1" si="1332"/>
        <v>NO</v>
      </c>
      <c r="R4442" t="str">
        <f t="shared" ca="1" si="1333"/>
        <v>NO</v>
      </c>
      <c r="S4442" t="b">
        <f t="shared" ca="1" si="1330"/>
        <v>0</v>
      </c>
      <c r="T4442" t="b">
        <f t="shared" ca="1" si="1331"/>
        <v>0</v>
      </c>
      <c r="U4442">
        <f t="shared" ca="1" si="1316"/>
        <v>1</v>
      </c>
      <c r="W4442" s="7"/>
      <c r="X4442" t="str">
        <f t="shared" ca="1" si="1318"/>
        <v>27</v>
      </c>
    </row>
    <row r="4443" spans="1:24" x14ac:dyDescent="0.3">
      <c r="A4443">
        <f t="shared" si="1319"/>
        <v>4442</v>
      </c>
      <c r="B4443" s="1">
        <v>41569</v>
      </c>
      <c r="C4443">
        <v>6202.8</v>
      </c>
      <c r="D4443">
        <f t="shared" si="1320"/>
        <v>-2.1499999999996362</v>
      </c>
      <c r="E4443" t="str">
        <f t="shared" si="1321"/>
        <v/>
      </c>
      <c r="F4443" s="4">
        <f t="shared" si="1322"/>
        <v>-2.1499999999996362</v>
      </c>
      <c r="G4443">
        <f t="shared" ca="1" si="1323"/>
        <v>0.60005555555555479</v>
      </c>
      <c r="H4443">
        <f t="shared" ca="1" si="1324"/>
        <v>0.14509999999999854</v>
      </c>
      <c r="I4443" s="4">
        <f t="shared" ca="1" si="1334"/>
        <v>4.13546213339463</v>
      </c>
      <c r="J4443" s="8">
        <f t="shared" ca="1" si="1325"/>
        <v>80.527555767625088</v>
      </c>
      <c r="K4443" t="str">
        <f t="shared" ca="1" si="1326"/>
        <v>SELL</v>
      </c>
      <c r="L4443" t="str">
        <f t="shared" ca="1" si="1327"/>
        <v>SELL</v>
      </c>
      <c r="M4443" t="str">
        <f t="shared" ca="1" si="1328"/>
        <v>SELL</v>
      </c>
      <c r="N4443">
        <f t="shared" si="1317"/>
        <v>6202.8</v>
      </c>
      <c r="O4443">
        <f t="shared" ca="1" si="1329"/>
        <v>27</v>
      </c>
      <c r="Q4443" t="str">
        <f t="shared" ca="1" si="1332"/>
        <v>NO</v>
      </c>
      <c r="R4443" t="str">
        <f t="shared" ca="1" si="1333"/>
        <v>YES</v>
      </c>
      <c r="S4443" t="b">
        <f t="shared" ca="1" si="1330"/>
        <v>0</v>
      </c>
      <c r="T4443" t="b">
        <f t="shared" ca="1" si="1331"/>
        <v>0</v>
      </c>
      <c r="U4443">
        <f t="shared" ca="1" si="1316"/>
        <v>1</v>
      </c>
      <c r="W4443" s="7"/>
      <c r="X4443" t="str">
        <f t="shared" ca="1" si="1318"/>
        <v>SELL27</v>
      </c>
    </row>
    <row r="4444" spans="1:24" x14ac:dyDescent="0.3">
      <c r="A4444">
        <f t="shared" si="1319"/>
        <v>4443</v>
      </c>
      <c r="B4444" s="1">
        <v>41570</v>
      </c>
      <c r="C4444">
        <v>6178.35</v>
      </c>
      <c r="D4444">
        <f t="shared" si="1320"/>
        <v>-24.449999999999818</v>
      </c>
      <c r="E4444" t="str">
        <f t="shared" si="1321"/>
        <v/>
      </c>
      <c r="F4444" s="4">
        <f t="shared" si="1322"/>
        <v>-24.449999999999818</v>
      </c>
      <c r="G4444">
        <f t="shared" ca="1" si="1323"/>
        <v>0.61912499999999904</v>
      </c>
      <c r="H4444">
        <f t="shared" ca="1" si="1324"/>
        <v>0.16166666666666515</v>
      </c>
      <c r="I4444" s="4">
        <f t="shared" ca="1" si="1334"/>
        <v>3.8296391752577619</v>
      </c>
      <c r="J4444" s="8">
        <f t="shared" ca="1" si="1325"/>
        <v>79.294519451411617</v>
      </c>
      <c r="K4444" t="str">
        <f t="shared" ca="1" si="1326"/>
        <v>SELL</v>
      </c>
      <c r="L4444" t="str">
        <f t="shared" ca="1" si="1327"/>
        <v>NA</v>
      </c>
      <c r="M4444" t="str">
        <f t="shared" ca="1" si="1328"/>
        <v/>
      </c>
      <c r="N4444">
        <f t="shared" si="1317"/>
        <v>6178.35</v>
      </c>
      <c r="O4444">
        <f t="shared" ca="1" si="1329"/>
        <v>27</v>
      </c>
      <c r="Q4444" t="str">
        <f t="shared" ca="1" si="1332"/>
        <v>NO</v>
      </c>
      <c r="R4444" t="str">
        <f t="shared" ca="1" si="1333"/>
        <v>YES</v>
      </c>
      <c r="S4444" t="b">
        <f t="shared" ca="1" si="1330"/>
        <v>0</v>
      </c>
      <c r="T4444" t="b">
        <f t="shared" ca="1" si="1331"/>
        <v>1</v>
      </c>
      <c r="U4444">
        <f t="shared" ca="1" si="1316"/>
        <v>1</v>
      </c>
      <c r="W4444" s="7"/>
      <c r="X4444" t="str">
        <f t="shared" ca="1" si="1318"/>
        <v>27</v>
      </c>
    </row>
    <row r="4445" spans="1:24" x14ac:dyDescent="0.3">
      <c r="A4445">
        <f t="shared" si="1319"/>
        <v>4444</v>
      </c>
      <c r="B4445" s="1">
        <v>41571</v>
      </c>
      <c r="C4445">
        <v>6164.35</v>
      </c>
      <c r="D4445">
        <f t="shared" si="1320"/>
        <v>-14</v>
      </c>
      <c r="E4445" t="str">
        <f t="shared" si="1321"/>
        <v/>
      </c>
      <c r="F4445" s="4">
        <f t="shared" si="1322"/>
        <v>-14</v>
      </c>
      <c r="G4445">
        <f t="shared" ca="1" si="1323"/>
        <v>0.5223571428571423</v>
      </c>
      <c r="H4445">
        <f t="shared" ca="1" si="1324"/>
        <v>0.15857142857142728</v>
      </c>
      <c r="I4445" s="4">
        <f t="shared" ca="1" si="1334"/>
        <v>3.2941441441441675</v>
      </c>
      <c r="J4445" s="8">
        <f t="shared" ca="1" si="1325"/>
        <v>76.712472464072306</v>
      </c>
      <c r="K4445" t="str">
        <f t="shared" ca="1" si="1326"/>
        <v>SELL</v>
      </c>
      <c r="L4445" t="str">
        <f t="shared" ca="1" si="1327"/>
        <v>NA</v>
      </c>
      <c r="M4445" t="str">
        <f t="shared" ca="1" si="1328"/>
        <v/>
      </c>
      <c r="N4445">
        <f t="shared" si="1317"/>
        <v>6164.35</v>
      </c>
      <c r="O4445">
        <f t="shared" ca="1" si="1329"/>
        <v>27</v>
      </c>
      <c r="Q4445" t="str">
        <f t="shared" ca="1" si="1332"/>
        <v>NO</v>
      </c>
      <c r="R4445" t="str">
        <f t="shared" ca="1" si="1333"/>
        <v>YES</v>
      </c>
      <c r="S4445" t="b">
        <f t="shared" ca="1" si="1330"/>
        <v>0</v>
      </c>
      <c r="T4445" t="b">
        <f t="shared" ca="1" si="1331"/>
        <v>1</v>
      </c>
      <c r="U4445">
        <f t="shared" ca="1" si="1316"/>
        <v>1</v>
      </c>
      <c r="W4445" s="7"/>
      <c r="X4445" t="str">
        <f t="shared" ca="1" si="1318"/>
        <v>27</v>
      </c>
    </row>
    <row r="4446" spans="1:24" x14ac:dyDescent="0.3">
      <c r="A4446">
        <f t="shared" si="1319"/>
        <v>4445</v>
      </c>
      <c r="B4446" s="1">
        <v>41572</v>
      </c>
      <c r="C4446">
        <v>6144.9</v>
      </c>
      <c r="D4446">
        <f t="shared" si="1320"/>
        <v>-19.450000000000728</v>
      </c>
      <c r="E4446" t="str">
        <f t="shared" si="1321"/>
        <v/>
      </c>
      <c r="F4446" s="4">
        <f t="shared" si="1322"/>
        <v>-19.450000000000728</v>
      </c>
      <c r="G4446">
        <f t="shared" ca="1" si="1323"/>
        <v>0.5223571428571423</v>
      </c>
      <c r="H4446">
        <f t="shared" ca="1" si="1324"/>
        <v>0.18292857142857169</v>
      </c>
      <c r="I4446" s="4">
        <f t="shared" ca="1" si="1334"/>
        <v>2.8555251854744168</v>
      </c>
      <c r="J4446" s="8">
        <f t="shared" ca="1" si="1325"/>
        <v>74.063196273040262</v>
      </c>
      <c r="K4446" t="str">
        <f t="shared" ca="1" si="1326"/>
        <v>SELL</v>
      </c>
      <c r="L4446" t="str">
        <f t="shared" ca="1" si="1327"/>
        <v>NA</v>
      </c>
      <c r="M4446" t="str">
        <f t="shared" ca="1" si="1328"/>
        <v/>
      </c>
      <c r="N4446">
        <f t="shared" si="1317"/>
        <v>6144.9</v>
      </c>
      <c r="O4446">
        <f t="shared" ca="1" si="1329"/>
        <v>27</v>
      </c>
      <c r="Q4446" t="str">
        <f t="shared" ca="1" si="1332"/>
        <v>NO</v>
      </c>
      <c r="R4446" t="str">
        <f t="shared" ca="1" si="1333"/>
        <v>YES</v>
      </c>
      <c r="S4446" t="b">
        <f t="shared" ca="1" si="1330"/>
        <v>0</v>
      </c>
      <c r="T4446" t="b">
        <f t="shared" ca="1" si="1331"/>
        <v>1</v>
      </c>
      <c r="U4446">
        <f t="shared" ca="1" si="1316"/>
        <v>1</v>
      </c>
      <c r="W4446" s="7"/>
      <c r="X4446" t="str">
        <f t="shared" ca="1" si="1318"/>
        <v>27</v>
      </c>
    </row>
    <row r="4447" spans="1:24" x14ac:dyDescent="0.3">
      <c r="A4447">
        <f t="shared" si="1319"/>
        <v>4446</v>
      </c>
      <c r="B4447" s="1">
        <v>41575</v>
      </c>
      <c r="C4447">
        <v>6101.1</v>
      </c>
      <c r="D4447">
        <f t="shared" si="1320"/>
        <v>-43.799999999999272</v>
      </c>
      <c r="E4447" t="str">
        <f t="shared" si="1321"/>
        <v/>
      </c>
      <c r="F4447" s="4">
        <f t="shared" si="1322"/>
        <v>-43.799999999999272</v>
      </c>
      <c r="G4447">
        <f t="shared" ca="1" si="1323"/>
        <v>0.5223571428571423</v>
      </c>
      <c r="H4447">
        <f t="shared" ca="1" si="1324"/>
        <v>0.2438571428571413</v>
      </c>
      <c r="I4447" s="4">
        <f t="shared" ca="1" si="1334"/>
        <v>2.1420620972466429</v>
      </c>
      <c r="J4447" s="8">
        <f t="shared" ca="1" si="1325"/>
        <v>68.17376712967291</v>
      </c>
      <c r="K4447" t="str">
        <f t="shared" ca="1" si="1326"/>
        <v>SELL</v>
      </c>
      <c r="L4447" t="str">
        <f t="shared" ca="1" si="1327"/>
        <v>NA</v>
      </c>
      <c r="M4447" t="str">
        <f t="shared" ca="1" si="1328"/>
        <v/>
      </c>
      <c r="N4447">
        <f t="shared" si="1317"/>
        <v>6101.1</v>
      </c>
      <c r="O4447">
        <f t="shared" ca="1" si="1329"/>
        <v>27</v>
      </c>
      <c r="Q4447" t="str">
        <f t="shared" ca="1" si="1332"/>
        <v>NO</v>
      </c>
      <c r="R4447" t="str">
        <f t="shared" ca="1" si="1333"/>
        <v>NO</v>
      </c>
      <c r="S4447" t="b">
        <f t="shared" ca="1" si="1330"/>
        <v>0</v>
      </c>
      <c r="T4447" t="b">
        <f t="shared" ca="1" si="1331"/>
        <v>0</v>
      </c>
      <c r="U4447">
        <f t="shared" ca="1" si="1316"/>
        <v>1</v>
      </c>
      <c r="W4447" s="7"/>
      <c r="X4447" t="str">
        <f t="shared" ca="1" si="1318"/>
        <v>27</v>
      </c>
    </row>
    <row r="4448" spans="1:24" x14ac:dyDescent="0.3">
      <c r="A4448">
        <f t="shared" si="1319"/>
        <v>4447</v>
      </c>
      <c r="B4448" s="1">
        <v>41576</v>
      </c>
      <c r="C4448">
        <v>6220.9</v>
      </c>
      <c r="D4448">
        <f t="shared" si="1320"/>
        <v>119.79999999999927</v>
      </c>
      <c r="E4448">
        <f t="shared" si="1321"/>
        <v>119.79999999999927</v>
      </c>
      <c r="F4448" s="4" t="str">
        <f t="shared" si="1322"/>
        <v/>
      </c>
      <c r="G4448">
        <f t="shared" ca="1" si="1323"/>
        <v>0.66171428571428426</v>
      </c>
      <c r="H4448">
        <f t="shared" ca="1" si="1324"/>
        <v>0.2438571428571413</v>
      </c>
      <c r="I4448" s="4">
        <f t="shared" ca="1" si="1334"/>
        <v>2.7135325131810308</v>
      </c>
      <c r="J4448" s="8">
        <f t="shared" ca="1" si="1325"/>
        <v>73.07146237576913</v>
      </c>
      <c r="K4448" t="str">
        <f t="shared" ca="1" si="1326"/>
        <v>SELL</v>
      </c>
      <c r="L4448" t="str">
        <f t="shared" ca="1" si="1327"/>
        <v>NA</v>
      </c>
      <c r="M4448" t="str">
        <f t="shared" ca="1" si="1328"/>
        <v/>
      </c>
      <c r="N4448">
        <f t="shared" si="1317"/>
        <v>6220.9</v>
      </c>
      <c r="O4448">
        <f t="shared" ca="1" si="1329"/>
        <v>27</v>
      </c>
      <c r="Q4448" t="str">
        <f t="shared" ca="1" si="1332"/>
        <v>NO</v>
      </c>
      <c r="R4448" t="str">
        <f t="shared" ca="1" si="1333"/>
        <v>YES</v>
      </c>
      <c r="S4448" t="b">
        <f t="shared" ca="1" si="1330"/>
        <v>0</v>
      </c>
      <c r="T4448" t="b">
        <f t="shared" ca="1" si="1331"/>
        <v>0</v>
      </c>
      <c r="U4448">
        <f t="shared" ca="1" si="1316"/>
        <v>1</v>
      </c>
      <c r="W4448" s="7"/>
      <c r="X4448" t="str">
        <f t="shared" ca="1" si="1318"/>
        <v>27</v>
      </c>
    </row>
    <row r="4449" spans="1:24" x14ac:dyDescent="0.3">
      <c r="A4449">
        <f t="shared" si="1319"/>
        <v>4448</v>
      </c>
      <c r="B4449" s="1">
        <v>41577</v>
      </c>
      <c r="C4449">
        <v>6251.7</v>
      </c>
      <c r="D4449">
        <f t="shared" si="1320"/>
        <v>30.800000000000182</v>
      </c>
      <c r="E4449">
        <f t="shared" si="1321"/>
        <v>30.800000000000182</v>
      </c>
      <c r="F4449" s="4" t="str">
        <f t="shared" si="1322"/>
        <v/>
      </c>
      <c r="G4449">
        <f t="shared" ca="1" si="1323"/>
        <v>0.59278571428571281</v>
      </c>
      <c r="H4449">
        <f t="shared" ca="1" si="1324"/>
        <v>0.2438571428571413</v>
      </c>
      <c r="I4449" s="4">
        <f t="shared" ca="1" si="1334"/>
        <v>2.4308728763913394</v>
      </c>
      <c r="J4449" s="8">
        <f t="shared" ca="1" si="1325"/>
        <v>70.852898488858614</v>
      </c>
      <c r="K4449" t="str">
        <f t="shared" ca="1" si="1326"/>
        <v>SELL</v>
      </c>
      <c r="L4449" t="str">
        <f t="shared" ca="1" si="1327"/>
        <v>NA</v>
      </c>
      <c r="M4449" t="str">
        <f t="shared" ca="1" si="1328"/>
        <v/>
      </c>
      <c r="N4449">
        <f t="shared" si="1317"/>
        <v>6251.7</v>
      </c>
      <c r="O4449">
        <f t="shared" ca="1" si="1329"/>
        <v>27</v>
      </c>
      <c r="Q4449" t="str">
        <f t="shared" ca="1" si="1332"/>
        <v>NO</v>
      </c>
      <c r="R4449" t="str">
        <f t="shared" ca="1" si="1333"/>
        <v>YES</v>
      </c>
      <c r="S4449" t="b">
        <f t="shared" ca="1" si="1330"/>
        <v>0</v>
      </c>
      <c r="T4449" t="b">
        <f t="shared" ca="1" si="1331"/>
        <v>1</v>
      </c>
      <c r="U4449">
        <f t="shared" ca="1" si="1316"/>
        <v>1</v>
      </c>
      <c r="W4449" s="7"/>
      <c r="X4449" t="str">
        <f t="shared" ca="1" si="1318"/>
        <v>27</v>
      </c>
    </row>
    <row r="4450" spans="1:24" x14ac:dyDescent="0.3">
      <c r="A4450">
        <f t="shared" si="1319"/>
        <v>4449</v>
      </c>
      <c r="B4450" s="1">
        <v>41578</v>
      </c>
      <c r="C4450">
        <v>6299.15</v>
      </c>
      <c r="D4450">
        <f t="shared" si="1320"/>
        <v>47.449999999999818</v>
      </c>
      <c r="E4450">
        <f t="shared" si="1321"/>
        <v>47.449999999999818</v>
      </c>
      <c r="F4450" s="4" t="str">
        <f t="shared" si="1322"/>
        <v/>
      </c>
      <c r="G4450">
        <f t="shared" ca="1" si="1323"/>
        <v>0.64128571428571246</v>
      </c>
      <c r="H4450">
        <f t="shared" ca="1" si="1324"/>
        <v>0.2438571428571413</v>
      </c>
      <c r="I4450" s="4">
        <f t="shared" ca="1" si="1334"/>
        <v>2.6297598125366233</v>
      </c>
      <c r="J4450" s="8">
        <f t="shared" ca="1" si="1325"/>
        <v>72.449967721110468</v>
      </c>
      <c r="K4450" t="str">
        <f t="shared" ca="1" si="1326"/>
        <v>SELL</v>
      </c>
      <c r="L4450" t="str">
        <f t="shared" ca="1" si="1327"/>
        <v>NA</v>
      </c>
      <c r="M4450" t="str">
        <f t="shared" ca="1" si="1328"/>
        <v/>
      </c>
      <c r="N4450">
        <f t="shared" si="1317"/>
        <v>6299.15</v>
      </c>
      <c r="O4450">
        <f t="shared" ca="1" si="1329"/>
        <v>27</v>
      </c>
      <c r="Q4450" t="str">
        <f t="shared" ca="1" si="1332"/>
        <v>NO</v>
      </c>
      <c r="R4450" t="str">
        <f t="shared" ca="1" si="1333"/>
        <v>YES</v>
      </c>
      <c r="S4450" t="b">
        <f t="shared" ca="1" si="1330"/>
        <v>0</v>
      </c>
      <c r="T4450" t="b">
        <f t="shared" ca="1" si="1331"/>
        <v>1</v>
      </c>
      <c r="U4450">
        <f t="shared" ca="1" si="1316"/>
        <v>1</v>
      </c>
      <c r="W4450" s="7"/>
      <c r="X4450" t="str">
        <f t="shared" ca="1" si="1318"/>
        <v>27</v>
      </c>
    </row>
    <row r="4451" spans="1:24" x14ac:dyDescent="0.3">
      <c r="A4451">
        <f t="shared" si="1319"/>
        <v>4450</v>
      </c>
      <c r="B4451" s="1">
        <v>41579</v>
      </c>
      <c r="C4451">
        <v>6307.2</v>
      </c>
      <c r="D4451">
        <f t="shared" si="1320"/>
        <v>8.0500000000001819</v>
      </c>
      <c r="E4451">
        <f t="shared" si="1321"/>
        <v>8.0500000000001819</v>
      </c>
      <c r="F4451" s="4" t="str">
        <f t="shared" si="1322"/>
        <v/>
      </c>
      <c r="G4451">
        <f t="shared" ca="1" si="1323"/>
        <v>0.54528571428571271</v>
      </c>
      <c r="H4451">
        <f t="shared" ca="1" si="1324"/>
        <v>0.2438571428571413</v>
      </c>
      <c r="I4451" s="4">
        <f t="shared" ca="1" si="1334"/>
        <v>2.2360867018160593</v>
      </c>
      <c r="J4451" s="8">
        <f t="shared" ca="1" si="1325"/>
        <v>69.098479362780665</v>
      </c>
      <c r="K4451" t="str">
        <f t="shared" ca="1" si="1326"/>
        <v>SELL</v>
      </c>
      <c r="L4451" t="str">
        <f t="shared" ca="1" si="1327"/>
        <v>NA</v>
      </c>
      <c r="M4451" t="str">
        <f t="shared" ca="1" si="1328"/>
        <v/>
      </c>
      <c r="N4451">
        <f t="shared" si="1317"/>
        <v>6307.2</v>
      </c>
      <c r="O4451">
        <f t="shared" ca="1" si="1329"/>
        <v>27</v>
      </c>
      <c r="Q4451" t="str">
        <f t="shared" ca="1" si="1332"/>
        <v>NO</v>
      </c>
      <c r="R4451" t="str">
        <f t="shared" ca="1" si="1333"/>
        <v>NO</v>
      </c>
      <c r="S4451" t="b">
        <f t="shared" ca="1" si="1330"/>
        <v>0</v>
      </c>
      <c r="T4451" t="b">
        <f t="shared" ca="1" si="1331"/>
        <v>0</v>
      </c>
      <c r="U4451">
        <f t="shared" ca="1" si="1316"/>
        <v>1</v>
      </c>
      <c r="W4451" s="7"/>
      <c r="X4451" t="str">
        <f t="shared" ca="1" si="1318"/>
        <v>27</v>
      </c>
    </row>
    <row r="4452" spans="1:24" x14ac:dyDescent="0.3">
      <c r="A4452">
        <f t="shared" si="1319"/>
        <v>4451</v>
      </c>
      <c r="B4452" s="1">
        <v>41581</v>
      </c>
      <c r="C4452">
        <v>6317.35</v>
      </c>
      <c r="D4452">
        <f t="shared" si="1320"/>
        <v>10.150000000000546</v>
      </c>
      <c r="E4452">
        <f t="shared" si="1321"/>
        <v>10.150000000000546</v>
      </c>
      <c r="F4452" s="4" t="str">
        <f t="shared" si="1322"/>
        <v/>
      </c>
      <c r="G4452">
        <f t="shared" ca="1" si="1323"/>
        <v>0.53621428571428498</v>
      </c>
      <c r="H4452">
        <f t="shared" ca="1" si="1324"/>
        <v>0.2438571428571413</v>
      </c>
      <c r="I4452" s="4">
        <f t="shared" ca="1" si="1334"/>
        <v>2.198886936145295</v>
      </c>
      <c r="J4452" s="8">
        <f t="shared" ca="1" si="1325"/>
        <v>68.739126453621566</v>
      </c>
      <c r="K4452" t="str">
        <f t="shared" ca="1" si="1326"/>
        <v>SELL</v>
      </c>
      <c r="L4452" t="str">
        <f t="shared" ca="1" si="1327"/>
        <v>NA</v>
      </c>
      <c r="M4452" t="str">
        <f t="shared" ca="1" si="1328"/>
        <v/>
      </c>
      <c r="N4452">
        <f t="shared" si="1317"/>
        <v>6317.35</v>
      </c>
      <c r="O4452">
        <f t="shared" ca="1" si="1329"/>
        <v>27</v>
      </c>
      <c r="Q4452" t="str">
        <f t="shared" ca="1" si="1332"/>
        <v>NO</v>
      </c>
      <c r="R4452" t="str">
        <f t="shared" ca="1" si="1333"/>
        <v>NO</v>
      </c>
      <c r="S4452" t="b">
        <f t="shared" ca="1" si="1330"/>
        <v>0</v>
      </c>
      <c r="T4452" t="b">
        <f t="shared" ca="1" si="1331"/>
        <v>0</v>
      </c>
      <c r="U4452">
        <f t="shared" ca="1" si="1316"/>
        <v>1</v>
      </c>
      <c r="W4452" s="7"/>
      <c r="X4452" t="str">
        <f t="shared" ca="1" si="1318"/>
        <v>27</v>
      </c>
    </row>
    <row r="4453" spans="1:24" x14ac:dyDescent="0.3">
      <c r="A4453">
        <f t="shared" si="1319"/>
        <v>4452</v>
      </c>
      <c r="B4453" s="1">
        <v>41583</v>
      </c>
      <c r="C4453">
        <v>6253.15</v>
      </c>
      <c r="D4453">
        <f t="shared" si="1320"/>
        <v>-64.200000000000728</v>
      </c>
      <c r="E4453" t="str">
        <f t="shared" si="1321"/>
        <v/>
      </c>
      <c r="F4453" s="4">
        <f t="shared" si="1322"/>
        <v>-64.200000000000728</v>
      </c>
      <c r="G4453">
        <f t="shared" ca="1" si="1323"/>
        <v>0.53621428571428498</v>
      </c>
      <c r="H4453">
        <f t="shared" ca="1" si="1324"/>
        <v>0.30178571428571427</v>
      </c>
      <c r="I4453" s="4">
        <f t="shared" ca="1" si="1334"/>
        <v>1.7768047337278083</v>
      </c>
      <c r="J4453" s="8">
        <f t="shared" ca="1" si="1325"/>
        <v>63.987384930105669</v>
      </c>
      <c r="K4453" t="str">
        <f t="shared" ca="1" si="1326"/>
        <v>SELL</v>
      </c>
      <c r="L4453" t="str">
        <f t="shared" ca="1" si="1327"/>
        <v>NA</v>
      </c>
      <c r="M4453" t="str">
        <f t="shared" ca="1" si="1328"/>
        <v/>
      </c>
      <c r="N4453">
        <f t="shared" si="1317"/>
        <v>6253.15</v>
      </c>
      <c r="O4453">
        <f t="shared" ca="1" si="1329"/>
        <v>27</v>
      </c>
      <c r="Q4453" t="str">
        <f t="shared" ca="1" si="1332"/>
        <v>NO</v>
      </c>
      <c r="R4453" t="str">
        <f t="shared" ca="1" si="1333"/>
        <v>NO</v>
      </c>
      <c r="S4453" t="b">
        <f t="shared" ca="1" si="1330"/>
        <v>0</v>
      </c>
      <c r="T4453" t="b">
        <f t="shared" ca="1" si="1331"/>
        <v>0</v>
      </c>
      <c r="U4453">
        <f t="shared" ca="1" si="1316"/>
        <v>1</v>
      </c>
      <c r="W4453" s="7"/>
      <c r="X4453" t="str">
        <f t="shared" ca="1" si="1318"/>
        <v>27</v>
      </c>
    </row>
    <row r="4454" spans="1:24" x14ac:dyDescent="0.3">
      <c r="A4454">
        <f t="shared" si="1319"/>
        <v>4453</v>
      </c>
      <c r="B4454" s="1">
        <v>41584</v>
      </c>
      <c r="C4454">
        <v>6215.15</v>
      </c>
      <c r="D4454">
        <f t="shared" si="1320"/>
        <v>-38</v>
      </c>
      <c r="E4454" t="str">
        <f t="shared" si="1321"/>
        <v/>
      </c>
      <c r="F4454" s="4">
        <f t="shared" si="1322"/>
        <v>-38</v>
      </c>
      <c r="G4454">
        <f t="shared" ca="1" si="1323"/>
        <v>0.53621428571428498</v>
      </c>
      <c r="H4454">
        <f t="shared" ca="1" si="1324"/>
        <v>0.29435714285714309</v>
      </c>
      <c r="I4454" s="4">
        <f t="shared" ca="1" si="1334"/>
        <v>1.821645231739865</v>
      </c>
      <c r="J4454" s="8">
        <f t="shared" ca="1" si="1325"/>
        <v>64.55968352253177</v>
      </c>
      <c r="K4454" t="str">
        <f t="shared" ca="1" si="1326"/>
        <v>SELL</v>
      </c>
      <c r="L4454" t="str">
        <f t="shared" ca="1" si="1327"/>
        <v>NA</v>
      </c>
      <c r="M4454" t="str">
        <f t="shared" ca="1" si="1328"/>
        <v/>
      </c>
      <c r="N4454">
        <f t="shared" si="1317"/>
        <v>6215.15</v>
      </c>
      <c r="O4454">
        <f t="shared" ca="1" si="1329"/>
        <v>27</v>
      </c>
      <c r="Q4454" t="str">
        <f t="shared" ca="1" si="1332"/>
        <v>NO</v>
      </c>
      <c r="R4454" t="str">
        <f t="shared" ca="1" si="1333"/>
        <v>NO</v>
      </c>
      <c r="S4454" t="b">
        <f t="shared" ca="1" si="1330"/>
        <v>0</v>
      </c>
      <c r="T4454" t="b">
        <f t="shared" ca="1" si="1331"/>
        <v>0</v>
      </c>
      <c r="U4454">
        <f t="shared" ca="1" si="1316"/>
        <v>1</v>
      </c>
      <c r="W4454" s="7"/>
      <c r="X4454" t="str">
        <f t="shared" ca="1" si="1318"/>
        <v>27</v>
      </c>
    </row>
    <row r="4455" spans="1:24" x14ac:dyDescent="0.3">
      <c r="A4455">
        <f t="shared" si="1319"/>
        <v>4454</v>
      </c>
      <c r="B4455" s="1">
        <v>41585</v>
      </c>
      <c r="C4455">
        <v>6187.25</v>
      </c>
      <c r="D4455">
        <f t="shared" si="1320"/>
        <v>-27.899999999999636</v>
      </c>
      <c r="E4455" t="str">
        <f t="shared" si="1321"/>
        <v/>
      </c>
      <c r="F4455" s="4">
        <f t="shared" si="1322"/>
        <v>-27.899999999999636</v>
      </c>
      <c r="G4455">
        <f t="shared" ca="1" si="1323"/>
        <v>0.38641666666666574</v>
      </c>
      <c r="H4455">
        <f t="shared" ca="1" si="1324"/>
        <v>0.29243749999999979</v>
      </c>
      <c r="I4455" s="4">
        <f t="shared" ca="1" si="1334"/>
        <v>1.3213649640236496</v>
      </c>
      <c r="J4455" s="8">
        <f t="shared" ca="1" si="1325"/>
        <v>56.921896578180096</v>
      </c>
      <c r="K4455" t="str">
        <f t="shared" ca="1" si="1326"/>
        <v>SELL</v>
      </c>
      <c r="L4455" t="str">
        <f t="shared" ca="1" si="1327"/>
        <v>NA</v>
      </c>
      <c r="M4455" t="str">
        <f t="shared" ca="1" si="1328"/>
        <v/>
      </c>
      <c r="N4455">
        <f t="shared" si="1317"/>
        <v>6187.25</v>
      </c>
      <c r="O4455">
        <f t="shared" ca="1" si="1329"/>
        <v>27</v>
      </c>
      <c r="Q4455" t="str">
        <f t="shared" ca="1" si="1332"/>
        <v>NO</v>
      </c>
      <c r="R4455" t="str">
        <f t="shared" ca="1" si="1333"/>
        <v>NO</v>
      </c>
      <c r="S4455" t="b">
        <f t="shared" ca="1" si="1330"/>
        <v>0</v>
      </c>
      <c r="T4455" t="b">
        <f t="shared" ca="1" si="1331"/>
        <v>0</v>
      </c>
      <c r="U4455">
        <f t="shared" ca="1" si="1316"/>
        <v>1</v>
      </c>
      <c r="W4455" s="7"/>
      <c r="X4455" t="str">
        <f t="shared" ca="1" si="1318"/>
        <v>27</v>
      </c>
    </row>
    <row r="4456" spans="1:24" x14ac:dyDescent="0.3">
      <c r="A4456">
        <f t="shared" si="1319"/>
        <v>4455</v>
      </c>
      <c r="B4456" s="1">
        <v>41586</v>
      </c>
      <c r="C4456">
        <v>6140.75</v>
      </c>
      <c r="D4456">
        <f t="shared" si="1320"/>
        <v>-46.5</v>
      </c>
      <c r="E4456" t="str">
        <f t="shared" si="1321"/>
        <v/>
      </c>
      <c r="F4456" s="4">
        <f t="shared" si="1322"/>
        <v>-46.5</v>
      </c>
      <c r="G4456">
        <f t="shared" ca="1" si="1323"/>
        <v>0.4325</v>
      </c>
      <c r="H4456">
        <f t="shared" ca="1" si="1324"/>
        <v>0.31161111111111089</v>
      </c>
      <c r="I4456" s="4">
        <f t="shared" ca="1" si="1334"/>
        <v>1.3879479408094144</v>
      </c>
      <c r="J4456" s="8">
        <f t="shared" ca="1" si="1325"/>
        <v>58.123040167239083</v>
      </c>
      <c r="K4456" t="str">
        <f t="shared" ca="1" si="1326"/>
        <v>SELL</v>
      </c>
      <c r="L4456" t="str">
        <f t="shared" ca="1" si="1327"/>
        <v>NA</v>
      </c>
      <c r="M4456" t="str">
        <f t="shared" ca="1" si="1328"/>
        <v/>
      </c>
      <c r="N4456">
        <f t="shared" si="1317"/>
        <v>6140.75</v>
      </c>
      <c r="O4456">
        <f t="shared" ca="1" si="1329"/>
        <v>27</v>
      </c>
      <c r="Q4456" t="str">
        <f t="shared" ca="1" si="1332"/>
        <v>NO</v>
      </c>
      <c r="R4456" t="str">
        <f t="shared" ca="1" si="1333"/>
        <v>NO</v>
      </c>
      <c r="S4456" t="b">
        <f t="shared" ca="1" si="1330"/>
        <v>0</v>
      </c>
      <c r="T4456" t="b">
        <f t="shared" ca="1" si="1331"/>
        <v>0</v>
      </c>
      <c r="U4456">
        <f t="shared" ca="1" si="1316"/>
        <v>1</v>
      </c>
      <c r="W4456" s="7"/>
      <c r="X4456" t="str">
        <f t="shared" ca="1" si="1318"/>
        <v>27</v>
      </c>
    </row>
    <row r="4457" spans="1:24" x14ac:dyDescent="0.3">
      <c r="A4457">
        <f t="shared" si="1319"/>
        <v>4456</v>
      </c>
      <c r="B4457" s="1">
        <v>41589</v>
      </c>
      <c r="C4457">
        <v>6078.8</v>
      </c>
      <c r="D4457">
        <f t="shared" si="1320"/>
        <v>-61.949999999999818</v>
      </c>
      <c r="E4457" t="str">
        <f t="shared" si="1321"/>
        <v/>
      </c>
      <c r="F4457" s="4">
        <f t="shared" si="1322"/>
        <v>-61.949999999999818</v>
      </c>
      <c r="G4457">
        <f t="shared" ca="1" si="1323"/>
        <v>0.4325</v>
      </c>
      <c r="H4457">
        <f t="shared" ca="1" si="1324"/>
        <v>0.37805555555555559</v>
      </c>
      <c r="I4457" s="4">
        <f t="shared" ca="1" si="1334"/>
        <v>1.1440117560617191</v>
      </c>
      <c r="J4457" s="8">
        <f t="shared" ca="1" si="1325"/>
        <v>53.358464701850572</v>
      </c>
      <c r="K4457" t="str">
        <f t="shared" ca="1" si="1326"/>
        <v>SELL</v>
      </c>
      <c r="L4457" t="str">
        <f t="shared" ca="1" si="1327"/>
        <v>NA</v>
      </c>
      <c r="M4457" t="str">
        <f t="shared" ca="1" si="1328"/>
        <v/>
      </c>
      <c r="N4457">
        <f t="shared" si="1317"/>
        <v>6078.8</v>
      </c>
      <c r="O4457">
        <f t="shared" ca="1" si="1329"/>
        <v>27</v>
      </c>
      <c r="Q4457" t="str">
        <f t="shared" ca="1" si="1332"/>
        <v>NO</v>
      </c>
      <c r="R4457" t="str">
        <f t="shared" ca="1" si="1333"/>
        <v>NO</v>
      </c>
      <c r="S4457" t="b">
        <f t="shared" ca="1" si="1330"/>
        <v>0</v>
      </c>
      <c r="T4457" t="b">
        <f t="shared" ca="1" si="1331"/>
        <v>0</v>
      </c>
      <c r="U4457">
        <f t="shared" ca="1" si="1316"/>
        <v>1</v>
      </c>
      <c r="W4457" s="7"/>
      <c r="X4457" t="str">
        <f t="shared" ca="1" si="1318"/>
        <v>27</v>
      </c>
    </row>
    <row r="4458" spans="1:24" x14ac:dyDescent="0.3">
      <c r="A4458">
        <f t="shared" si="1319"/>
        <v>4457</v>
      </c>
      <c r="B4458" s="1">
        <v>41590</v>
      </c>
      <c r="C4458">
        <v>6018.05</v>
      </c>
      <c r="D4458">
        <f t="shared" si="1320"/>
        <v>-60.75</v>
      </c>
      <c r="E4458" t="str">
        <f t="shared" si="1321"/>
        <v/>
      </c>
      <c r="F4458" s="4">
        <f t="shared" si="1322"/>
        <v>-60.75</v>
      </c>
      <c r="G4458">
        <f t="shared" ca="1" si="1323"/>
        <v>0.4325</v>
      </c>
      <c r="H4458">
        <f t="shared" ca="1" si="1324"/>
        <v>0.41838888888888909</v>
      </c>
      <c r="I4458" s="4">
        <f t="shared" ca="1" si="1334"/>
        <v>1.0337272606559549</v>
      </c>
      <c r="J4458" s="8">
        <f t="shared" ca="1" si="1325"/>
        <v>50.829198224079384</v>
      </c>
      <c r="K4458" t="str">
        <f t="shared" ca="1" si="1326"/>
        <v>SELL</v>
      </c>
      <c r="L4458" t="str">
        <f t="shared" ca="1" si="1327"/>
        <v>NA</v>
      </c>
      <c r="M4458" t="str">
        <f t="shared" ca="1" si="1328"/>
        <v/>
      </c>
      <c r="N4458">
        <f t="shared" si="1317"/>
        <v>6018.05</v>
      </c>
      <c r="O4458">
        <f t="shared" ca="1" si="1329"/>
        <v>27</v>
      </c>
      <c r="Q4458" t="str">
        <f t="shared" ca="1" si="1332"/>
        <v>NO</v>
      </c>
      <c r="R4458" t="str">
        <f t="shared" ca="1" si="1333"/>
        <v>NO</v>
      </c>
      <c r="S4458" t="b">
        <f t="shared" ca="1" si="1330"/>
        <v>0</v>
      </c>
      <c r="T4458" t="b">
        <f t="shared" ca="1" si="1331"/>
        <v>0</v>
      </c>
      <c r="U4458">
        <f t="shared" ca="1" si="1316"/>
        <v>1</v>
      </c>
      <c r="W4458" s="7"/>
      <c r="X4458" t="str">
        <f t="shared" ca="1" si="1318"/>
        <v>27</v>
      </c>
    </row>
    <row r="4459" spans="1:24" x14ac:dyDescent="0.3">
      <c r="A4459">
        <f t="shared" si="1319"/>
        <v>4458</v>
      </c>
      <c r="B4459" s="1">
        <v>41591</v>
      </c>
      <c r="C4459">
        <v>5989.6</v>
      </c>
      <c r="D4459">
        <f t="shared" si="1320"/>
        <v>-28.449999999999818</v>
      </c>
      <c r="E4459" t="str">
        <f t="shared" si="1321"/>
        <v/>
      </c>
      <c r="F4459" s="4">
        <f t="shared" si="1322"/>
        <v>-28.449999999999818</v>
      </c>
      <c r="G4459">
        <f t="shared" ca="1" si="1323"/>
        <v>0.4325</v>
      </c>
      <c r="H4459">
        <f t="shared" ca="1" si="1324"/>
        <v>0.43444444444444441</v>
      </c>
      <c r="I4459" s="4">
        <f t="shared" ca="1" si="1334"/>
        <v>0.99552429667519193</v>
      </c>
      <c r="J4459" s="8">
        <f t="shared" ca="1" si="1325"/>
        <v>49.887856456264025</v>
      </c>
      <c r="K4459" t="str">
        <f t="shared" ca="1" si="1326"/>
        <v>SELL</v>
      </c>
      <c r="L4459" t="str">
        <f t="shared" ca="1" si="1327"/>
        <v>NA</v>
      </c>
      <c r="M4459" t="str">
        <f t="shared" ca="1" si="1328"/>
        <v/>
      </c>
      <c r="N4459">
        <f t="shared" si="1317"/>
        <v>5989.6</v>
      </c>
      <c r="O4459">
        <f t="shared" ca="1" si="1329"/>
        <v>27</v>
      </c>
      <c r="Q4459" t="str">
        <f t="shared" ca="1" si="1332"/>
        <v>NO</v>
      </c>
      <c r="R4459" t="str">
        <f t="shared" ca="1" si="1333"/>
        <v>NO</v>
      </c>
      <c r="S4459" t="b">
        <f t="shared" ca="1" si="1330"/>
        <v>0</v>
      </c>
      <c r="T4459" t="b">
        <f t="shared" ca="1" si="1331"/>
        <v>0</v>
      </c>
      <c r="U4459">
        <f t="shared" ca="1" si="1316"/>
        <v>1</v>
      </c>
      <c r="W4459" s="7"/>
      <c r="X4459" t="str">
        <f t="shared" ca="1" si="1318"/>
        <v>27</v>
      </c>
    </row>
    <row r="4460" spans="1:24" x14ac:dyDescent="0.3">
      <c r="A4460">
        <f t="shared" si="1319"/>
        <v>4459</v>
      </c>
      <c r="B4460" s="1">
        <v>41592</v>
      </c>
      <c r="C4460">
        <v>6056.15</v>
      </c>
      <c r="D4460">
        <f t="shared" si="1320"/>
        <v>66.549999999999272</v>
      </c>
      <c r="E4460">
        <f t="shared" si="1321"/>
        <v>66.549999999999272</v>
      </c>
      <c r="F4460" s="4" t="str">
        <f t="shared" si="1322"/>
        <v/>
      </c>
      <c r="G4460">
        <f t="shared" ca="1" si="1323"/>
        <v>0.47133333333333211</v>
      </c>
      <c r="H4460">
        <f t="shared" ca="1" si="1324"/>
        <v>0.46443749999999911</v>
      </c>
      <c r="I4460" s="4">
        <f t="shared" ca="1" si="1334"/>
        <v>1.0148477100435107</v>
      </c>
      <c r="J4460" s="8">
        <f t="shared" ca="1" si="1325"/>
        <v>50.368457376939674</v>
      </c>
      <c r="K4460" t="str">
        <f t="shared" ca="1" si="1326"/>
        <v>SELL</v>
      </c>
      <c r="L4460" t="str">
        <f t="shared" ca="1" si="1327"/>
        <v>NA</v>
      </c>
      <c r="M4460" t="str">
        <f t="shared" ca="1" si="1328"/>
        <v/>
      </c>
      <c r="N4460">
        <f t="shared" si="1317"/>
        <v>6056.15</v>
      </c>
      <c r="O4460">
        <f t="shared" ca="1" si="1329"/>
        <v>27</v>
      </c>
      <c r="Q4460" t="str">
        <f t="shared" ca="1" si="1332"/>
        <v>NO</v>
      </c>
      <c r="R4460" t="str">
        <f t="shared" ca="1" si="1333"/>
        <v>NO</v>
      </c>
      <c r="S4460" t="b">
        <f t="shared" ca="1" si="1330"/>
        <v>0</v>
      </c>
      <c r="T4460" t="b">
        <f t="shared" ca="1" si="1331"/>
        <v>0</v>
      </c>
      <c r="U4460">
        <f t="shared" ca="1" si="1316"/>
        <v>1</v>
      </c>
      <c r="W4460" s="7"/>
      <c r="X4460" t="str">
        <f t="shared" ca="1" si="1318"/>
        <v>27</v>
      </c>
    </row>
    <row r="4461" spans="1:24" x14ac:dyDescent="0.3">
      <c r="A4461">
        <f t="shared" si="1319"/>
        <v>4460</v>
      </c>
      <c r="B4461" s="1">
        <v>41596</v>
      </c>
      <c r="C4461">
        <v>6189</v>
      </c>
      <c r="D4461">
        <f t="shared" si="1320"/>
        <v>132.85000000000036</v>
      </c>
      <c r="E4461">
        <f t="shared" si="1321"/>
        <v>132.85000000000036</v>
      </c>
      <c r="F4461" s="4" t="str">
        <f t="shared" si="1322"/>
        <v/>
      </c>
      <c r="G4461">
        <f t="shared" ca="1" si="1323"/>
        <v>0.59378571428571381</v>
      </c>
      <c r="H4461">
        <f t="shared" ca="1" si="1324"/>
        <v>0.46821428571428569</v>
      </c>
      <c r="I4461" s="4">
        <f t="shared" ca="1" si="1334"/>
        <v>1.2681922196796329</v>
      </c>
      <c r="J4461" s="8">
        <f t="shared" ca="1" si="1325"/>
        <v>55.91202582728004</v>
      </c>
      <c r="K4461" t="str">
        <f t="shared" ca="1" si="1326"/>
        <v>SELL</v>
      </c>
      <c r="L4461" t="str">
        <f t="shared" ca="1" si="1327"/>
        <v>NA</v>
      </c>
      <c r="M4461" t="str">
        <f t="shared" ca="1" si="1328"/>
        <v/>
      </c>
      <c r="N4461">
        <f t="shared" si="1317"/>
        <v>6189</v>
      </c>
      <c r="O4461">
        <f t="shared" ca="1" si="1329"/>
        <v>27</v>
      </c>
      <c r="Q4461" t="str">
        <f t="shared" ca="1" si="1332"/>
        <v>NO</v>
      </c>
      <c r="R4461" t="str">
        <f t="shared" ca="1" si="1333"/>
        <v>NO</v>
      </c>
      <c r="S4461" t="b">
        <f t="shared" ca="1" si="1330"/>
        <v>0</v>
      </c>
      <c r="T4461" t="b">
        <f t="shared" ca="1" si="1331"/>
        <v>0</v>
      </c>
      <c r="U4461">
        <f t="shared" ca="1" si="1316"/>
        <v>1</v>
      </c>
      <c r="W4461" s="7"/>
      <c r="X4461" t="str">
        <f t="shared" ca="1" si="1318"/>
        <v>27</v>
      </c>
    </row>
    <row r="4462" spans="1:24" x14ac:dyDescent="0.3">
      <c r="A4462">
        <f t="shared" si="1319"/>
        <v>4461</v>
      </c>
      <c r="B4462" s="1">
        <v>41597</v>
      </c>
      <c r="C4462">
        <v>6203.35</v>
      </c>
      <c r="D4462">
        <f t="shared" si="1320"/>
        <v>14.350000000000364</v>
      </c>
      <c r="E4462">
        <f t="shared" si="1321"/>
        <v>14.350000000000364</v>
      </c>
      <c r="F4462" s="4" t="str">
        <f t="shared" si="1322"/>
        <v/>
      </c>
      <c r="G4462">
        <f t="shared" ca="1" si="1323"/>
        <v>0.44314285714285817</v>
      </c>
      <c r="H4462">
        <f t="shared" ca="1" si="1324"/>
        <v>0.46821428571428569</v>
      </c>
      <c r="I4462" s="4">
        <f t="shared" ca="1" si="1334"/>
        <v>0.9464530892448535</v>
      </c>
      <c r="J4462" s="8">
        <f t="shared" ca="1" si="1325"/>
        <v>48.624500352692273</v>
      </c>
      <c r="K4462" t="str">
        <f t="shared" ca="1" si="1326"/>
        <v>SELL</v>
      </c>
      <c r="L4462" t="str">
        <f t="shared" ca="1" si="1327"/>
        <v>NA</v>
      </c>
      <c r="M4462" t="str">
        <f t="shared" ca="1" si="1328"/>
        <v/>
      </c>
      <c r="N4462">
        <f t="shared" si="1317"/>
        <v>6203.35</v>
      </c>
      <c r="O4462">
        <f t="shared" ca="1" si="1329"/>
        <v>27</v>
      </c>
      <c r="Q4462" t="str">
        <f t="shared" ca="1" si="1332"/>
        <v>NO</v>
      </c>
      <c r="R4462" t="str">
        <f t="shared" ca="1" si="1333"/>
        <v>NO</v>
      </c>
      <c r="S4462" t="b">
        <f t="shared" ca="1" si="1330"/>
        <v>0</v>
      </c>
      <c r="T4462" t="b">
        <f t="shared" ca="1" si="1331"/>
        <v>0</v>
      </c>
      <c r="U4462">
        <f t="shared" ca="1" si="1316"/>
        <v>1</v>
      </c>
      <c r="W4462" s="7"/>
      <c r="X4462" t="str">
        <f t="shared" ca="1" si="1318"/>
        <v>27</v>
      </c>
    </row>
    <row r="4463" spans="1:24" x14ac:dyDescent="0.3">
      <c r="A4463">
        <f t="shared" si="1319"/>
        <v>4462</v>
      </c>
      <c r="B4463" s="1">
        <v>41598</v>
      </c>
      <c r="C4463">
        <v>6122.9</v>
      </c>
      <c r="D4463">
        <f t="shared" si="1320"/>
        <v>-80.450000000000728</v>
      </c>
      <c r="E4463" t="str">
        <f t="shared" si="1321"/>
        <v/>
      </c>
      <c r="F4463" s="4">
        <f t="shared" si="1322"/>
        <v>-80.450000000000728</v>
      </c>
      <c r="G4463">
        <f t="shared" ca="1" si="1323"/>
        <v>0.46566666666666756</v>
      </c>
      <c r="H4463">
        <f t="shared" ca="1" si="1324"/>
        <v>0.51025000000000087</v>
      </c>
      <c r="I4463" s="4">
        <f t="shared" ca="1" si="1334"/>
        <v>0.91262453045892555</v>
      </c>
      <c r="J4463" s="8">
        <f t="shared" ca="1" si="1325"/>
        <v>47.71582273076595</v>
      </c>
      <c r="K4463" t="str">
        <f t="shared" ca="1" si="1326"/>
        <v>SELL</v>
      </c>
      <c r="L4463" t="str">
        <f t="shared" ca="1" si="1327"/>
        <v>NA</v>
      </c>
      <c r="M4463" t="str">
        <f t="shared" ca="1" si="1328"/>
        <v/>
      </c>
      <c r="N4463">
        <f t="shared" si="1317"/>
        <v>6122.9</v>
      </c>
      <c r="O4463">
        <f t="shared" ca="1" si="1329"/>
        <v>27</v>
      </c>
      <c r="Q4463" t="str">
        <f t="shared" ca="1" si="1332"/>
        <v>NO</v>
      </c>
      <c r="R4463" t="str">
        <f t="shared" ca="1" si="1333"/>
        <v>NO</v>
      </c>
      <c r="S4463" t="b">
        <f t="shared" ca="1" si="1330"/>
        <v>0</v>
      </c>
      <c r="T4463" t="b">
        <f t="shared" ca="1" si="1331"/>
        <v>0</v>
      </c>
      <c r="U4463">
        <f t="shared" ca="1" si="1316"/>
        <v>1</v>
      </c>
      <c r="W4463" s="7"/>
      <c r="X4463" t="str">
        <f t="shared" ca="1" si="1318"/>
        <v>27</v>
      </c>
    </row>
    <row r="4464" spans="1:24" x14ac:dyDescent="0.3">
      <c r="A4464">
        <f t="shared" si="1319"/>
        <v>4463</v>
      </c>
      <c r="B4464" s="1">
        <v>41599</v>
      </c>
      <c r="C4464">
        <v>5999.05</v>
      </c>
      <c r="D4464">
        <f t="shared" si="1320"/>
        <v>-123.84999999999945</v>
      </c>
      <c r="E4464" t="str">
        <f t="shared" si="1321"/>
        <v/>
      </c>
      <c r="F4464" s="4">
        <f t="shared" si="1322"/>
        <v>-123.84999999999945</v>
      </c>
      <c r="G4464">
        <f t="shared" ca="1" si="1323"/>
        <v>0.46390000000000142</v>
      </c>
      <c r="H4464">
        <f t="shared" ca="1" si="1324"/>
        <v>0.59116666666666684</v>
      </c>
      <c r="I4464" s="4">
        <f t="shared" ca="1" si="1334"/>
        <v>0.78471948125176427</v>
      </c>
      <c r="J4464" s="8">
        <f t="shared" ca="1" si="1325"/>
        <v>43.968785542777773</v>
      </c>
      <c r="K4464" t="str">
        <f t="shared" ca="1" si="1326"/>
        <v>SELL</v>
      </c>
      <c r="L4464" t="str">
        <f t="shared" ca="1" si="1327"/>
        <v>NA</v>
      </c>
      <c r="M4464" t="str">
        <f t="shared" ca="1" si="1328"/>
        <v/>
      </c>
      <c r="N4464">
        <f t="shared" si="1317"/>
        <v>5999.05</v>
      </c>
      <c r="O4464">
        <f t="shared" ca="1" si="1329"/>
        <v>27</v>
      </c>
      <c r="Q4464" t="str">
        <f t="shared" ca="1" si="1332"/>
        <v>NO</v>
      </c>
      <c r="R4464" t="str">
        <f t="shared" ca="1" si="1333"/>
        <v>NO</v>
      </c>
      <c r="S4464" t="b">
        <f t="shared" ca="1" si="1330"/>
        <v>0</v>
      </c>
      <c r="T4464" t="b">
        <f t="shared" ca="1" si="1331"/>
        <v>0</v>
      </c>
      <c r="U4464">
        <f t="shared" ca="1" si="1316"/>
        <v>1</v>
      </c>
      <c r="W4464" s="7"/>
      <c r="X4464" t="str">
        <f t="shared" ca="1" si="1318"/>
        <v>27</v>
      </c>
    </row>
    <row r="4465" spans="1:24" x14ac:dyDescent="0.3">
      <c r="A4465">
        <f t="shared" si="1319"/>
        <v>4464</v>
      </c>
      <c r="B4465" s="1">
        <v>41600</v>
      </c>
      <c r="C4465">
        <v>5995.45</v>
      </c>
      <c r="D4465">
        <f t="shared" si="1320"/>
        <v>-3.6000000000003638</v>
      </c>
      <c r="E4465" t="str">
        <f t="shared" si="1321"/>
        <v/>
      </c>
      <c r="F4465" s="4">
        <f t="shared" si="1322"/>
        <v>-3.6000000000003638</v>
      </c>
      <c r="G4465">
        <f t="shared" ca="1" si="1323"/>
        <v>0.55975000000000141</v>
      </c>
      <c r="H4465">
        <f t="shared" ca="1" si="1324"/>
        <v>0.53565000000000051</v>
      </c>
      <c r="I4465" s="4">
        <f t="shared" ca="1" si="1334"/>
        <v>1.0449920657145539</v>
      </c>
      <c r="J4465" s="8">
        <f t="shared" ca="1" si="1325"/>
        <v>51.100054774511634</v>
      </c>
      <c r="K4465" t="str">
        <f t="shared" ca="1" si="1326"/>
        <v>SELL</v>
      </c>
      <c r="L4465" t="str">
        <f t="shared" ca="1" si="1327"/>
        <v>NA</v>
      </c>
      <c r="M4465" t="str">
        <f t="shared" ca="1" si="1328"/>
        <v/>
      </c>
      <c r="N4465">
        <f t="shared" si="1317"/>
        <v>5995.45</v>
      </c>
      <c r="O4465">
        <f t="shared" ca="1" si="1329"/>
        <v>27</v>
      </c>
      <c r="Q4465" t="str">
        <f t="shared" ca="1" si="1332"/>
        <v>NO</v>
      </c>
      <c r="R4465" t="str">
        <f t="shared" ca="1" si="1333"/>
        <v>NO</v>
      </c>
      <c r="S4465" t="b">
        <f t="shared" ca="1" si="1330"/>
        <v>0</v>
      </c>
      <c r="T4465" t="b">
        <f t="shared" ca="1" si="1331"/>
        <v>0</v>
      </c>
      <c r="U4465">
        <f t="shared" ca="1" si="1316"/>
        <v>1</v>
      </c>
      <c r="W4465" s="7"/>
      <c r="X4465" t="str">
        <f t="shared" ca="1" si="1318"/>
        <v>27</v>
      </c>
    </row>
    <row r="4466" spans="1:24" x14ac:dyDescent="0.3">
      <c r="A4466">
        <f t="shared" si="1319"/>
        <v>4465</v>
      </c>
      <c r="B4466" s="1">
        <v>41603</v>
      </c>
      <c r="C4466">
        <v>6115.35</v>
      </c>
      <c r="D4466">
        <f t="shared" si="1320"/>
        <v>119.90000000000055</v>
      </c>
      <c r="E4466">
        <f t="shared" si="1321"/>
        <v>119.90000000000055</v>
      </c>
      <c r="F4466" s="4" t="str">
        <f t="shared" si="1322"/>
        <v/>
      </c>
      <c r="G4466">
        <f t="shared" ca="1" si="1323"/>
        <v>0.83412500000000134</v>
      </c>
      <c r="H4466">
        <f t="shared" ca="1" si="1324"/>
        <v>0.53565000000000051</v>
      </c>
      <c r="I4466" s="4">
        <f t="shared" ca="1" si="1334"/>
        <v>1.5572201997573052</v>
      </c>
      <c r="J4466" s="8">
        <f t="shared" ca="1" si="1325"/>
        <v>60.895037506159781</v>
      </c>
      <c r="K4466" t="str">
        <f t="shared" ca="1" si="1326"/>
        <v>SELL</v>
      </c>
      <c r="L4466" t="str">
        <f t="shared" ca="1" si="1327"/>
        <v>NA</v>
      </c>
      <c r="M4466" t="str">
        <f t="shared" ca="1" si="1328"/>
        <v/>
      </c>
      <c r="N4466">
        <f t="shared" si="1317"/>
        <v>6115.35</v>
      </c>
      <c r="O4466">
        <f t="shared" ca="1" si="1329"/>
        <v>27</v>
      </c>
      <c r="Q4466" t="str">
        <f t="shared" ca="1" si="1332"/>
        <v>NO</v>
      </c>
      <c r="R4466" t="str">
        <f t="shared" ca="1" si="1333"/>
        <v>NO</v>
      </c>
      <c r="S4466" t="b">
        <f t="shared" ca="1" si="1330"/>
        <v>0</v>
      </c>
      <c r="T4466" t="b">
        <f t="shared" ca="1" si="1331"/>
        <v>0</v>
      </c>
      <c r="U4466">
        <f t="shared" ca="1" si="1316"/>
        <v>1</v>
      </c>
      <c r="W4466" s="7"/>
      <c r="X4466" t="str">
        <f t="shared" ca="1" si="1318"/>
        <v>27</v>
      </c>
    </row>
    <row r="4467" spans="1:24" x14ac:dyDescent="0.3">
      <c r="A4467">
        <f t="shared" si="1319"/>
        <v>4466</v>
      </c>
      <c r="B4467" s="1">
        <v>41604</v>
      </c>
      <c r="C4467">
        <v>6059.1</v>
      </c>
      <c r="D4467">
        <f t="shared" si="1320"/>
        <v>-56.25</v>
      </c>
      <c r="E4467" t="str">
        <f t="shared" si="1321"/>
        <v/>
      </c>
      <c r="F4467" s="4">
        <f t="shared" si="1322"/>
        <v>-56.25</v>
      </c>
      <c r="G4467">
        <f t="shared" ca="1" si="1323"/>
        <v>0.83412500000000134</v>
      </c>
      <c r="H4467">
        <f t="shared" ca="1" si="1324"/>
        <v>0.52769999999999984</v>
      </c>
      <c r="I4467" s="4">
        <f t="shared" ca="1" si="1334"/>
        <v>1.5806803107826446</v>
      </c>
      <c r="J4467" s="8">
        <f t="shared" ca="1" si="1325"/>
        <v>61.250527784406998</v>
      </c>
      <c r="K4467" t="str">
        <f t="shared" ca="1" si="1326"/>
        <v>SELL</v>
      </c>
      <c r="L4467" t="str">
        <f t="shared" ca="1" si="1327"/>
        <v>NA</v>
      </c>
      <c r="M4467" t="str">
        <f t="shared" ca="1" si="1328"/>
        <v/>
      </c>
      <c r="N4467">
        <f t="shared" si="1317"/>
        <v>6059.1</v>
      </c>
      <c r="O4467">
        <f t="shared" ca="1" si="1329"/>
        <v>27</v>
      </c>
      <c r="Q4467" t="str">
        <f t="shared" ca="1" si="1332"/>
        <v>NO</v>
      </c>
      <c r="R4467" t="str">
        <f t="shared" ca="1" si="1333"/>
        <v>NO</v>
      </c>
      <c r="S4467" t="b">
        <f t="shared" ca="1" si="1330"/>
        <v>0</v>
      </c>
      <c r="T4467" t="b">
        <f t="shared" ca="1" si="1331"/>
        <v>0</v>
      </c>
      <c r="U4467">
        <f t="shared" ca="1" si="1316"/>
        <v>1</v>
      </c>
      <c r="W4467" s="7"/>
      <c r="X4467" t="str">
        <f t="shared" ca="1" si="1318"/>
        <v>27</v>
      </c>
    </row>
    <row r="4468" spans="1:24" x14ac:dyDescent="0.3">
      <c r="A4468">
        <f t="shared" si="1319"/>
        <v>4467</v>
      </c>
      <c r="B4468" s="1">
        <v>41605</v>
      </c>
      <c r="C4468">
        <v>6057.1</v>
      </c>
      <c r="D4468">
        <f t="shared" si="1320"/>
        <v>-2</v>
      </c>
      <c r="E4468" t="str">
        <f t="shared" si="1321"/>
        <v/>
      </c>
      <c r="F4468" s="4">
        <f t="shared" si="1322"/>
        <v>-2</v>
      </c>
      <c r="G4468">
        <f t="shared" ca="1" si="1323"/>
        <v>0.83412500000000134</v>
      </c>
      <c r="H4468">
        <f t="shared" ca="1" si="1324"/>
        <v>0.4916999999999998</v>
      </c>
      <c r="I4468" s="4">
        <f t="shared" ca="1" si="1334"/>
        <v>1.6964104128533692</v>
      </c>
      <c r="J4468" s="8">
        <f t="shared" ca="1" si="1325"/>
        <v>62.913657533988321</v>
      </c>
      <c r="K4468" t="str">
        <f t="shared" ca="1" si="1326"/>
        <v>SELL</v>
      </c>
      <c r="L4468" t="str">
        <f t="shared" ca="1" si="1327"/>
        <v>NA</v>
      </c>
      <c r="M4468" t="str">
        <f t="shared" ca="1" si="1328"/>
        <v/>
      </c>
      <c r="N4468">
        <f t="shared" si="1317"/>
        <v>6057.1</v>
      </c>
      <c r="O4468">
        <f t="shared" ca="1" si="1329"/>
        <v>27</v>
      </c>
      <c r="Q4468" t="str">
        <f t="shared" ca="1" si="1332"/>
        <v>NO</v>
      </c>
      <c r="R4468" t="str">
        <f t="shared" ca="1" si="1333"/>
        <v>NO</v>
      </c>
      <c r="S4468" t="b">
        <f t="shared" ca="1" si="1330"/>
        <v>0</v>
      </c>
      <c r="T4468" t="b">
        <f t="shared" ca="1" si="1331"/>
        <v>0</v>
      </c>
      <c r="U4468">
        <f t="shared" ca="1" si="1316"/>
        <v>1</v>
      </c>
      <c r="W4468" s="7"/>
      <c r="X4468" t="str">
        <f t="shared" ca="1" si="1318"/>
        <v>27</v>
      </c>
    </row>
    <row r="4469" spans="1:24" x14ac:dyDescent="0.3">
      <c r="A4469">
        <f t="shared" si="1319"/>
        <v>4468</v>
      </c>
      <c r="B4469" s="1">
        <v>41606</v>
      </c>
      <c r="C4469">
        <v>6091.85</v>
      </c>
      <c r="D4469">
        <f t="shared" si="1320"/>
        <v>34.75</v>
      </c>
      <c r="E4469">
        <f t="shared" si="1321"/>
        <v>34.75</v>
      </c>
      <c r="F4469" s="4" t="str">
        <f t="shared" si="1322"/>
        <v/>
      </c>
      <c r="G4469">
        <f t="shared" ca="1" si="1323"/>
        <v>0.73680000000000101</v>
      </c>
      <c r="H4469">
        <f t="shared" ca="1" si="1324"/>
        <v>0.51533333333333353</v>
      </c>
      <c r="I4469" s="4">
        <f t="shared" ca="1" si="1334"/>
        <v>1.429754204398449</v>
      </c>
      <c r="J4469" s="8">
        <f t="shared" ca="1" si="1325"/>
        <v>58.843573634330767</v>
      </c>
      <c r="K4469" t="str">
        <f t="shared" ca="1" si="1326"/>
        <v>SELL</v>
      </c>
      <c r="L4469" t="str">
        <f t="shared" ca="1" si="1327"/>
        <v>NA</v>
      </c>
      <c r="M4469" t="str">
        <f t="shared" ca="1" si="1328"/>
        <v/>
      </c>
      <c r="N4469">
        <f t="shared" si="1317"/>
        <v>6091.85</v>
      </c>
      <c r="O4469">
        <f t="shared" ca="1" si="1329"/>
        <v>27</v>
      </c>
      <c r="Q4469" t="str">
        <f t="shared" ca="1" si="1332"/>
        <v>NO</v>
      </c>
      <c r="R4469" t="str">
        <f t="shared" ca="1" si="1333"/>
        <v>NO</v>
      </c>
      <c r="S4469" t="b">
        <f t="shared" ca="1" si="1330"/>
        <v>0</v>
      </c>
      <c r="T4469" t="b">
        <f t="shared" ca="1" si="1331"/>
        <v>0</v>
      </c>
      <c r="U4469">
        <f t="shared" ca="1" si="1316"/>
        <v>1</v>
      </c>
      <c r="W4469" s="7"/>
      <c r="X4469" t="str">
        <f t="shared" ca="1" si="1318"/>
        <v>27</v>
      </c>
    </row>
    <row r="4470" spans="1:24" x14ac:dyDescent="0.3">
      <c r="A4470">
        <f t="shared" si="1319"/>
        <v>4469</v>
      </c>
      <c r="B4470" s="1">
        <v>41607</v>
      </c>
      <c r="C4470">
        <v>6176.1</v>
      </c>
      <c r="D4470">
        <f t="shared" si="1320"/>
        <v>84.25</v>
      </c>
      <c r="E4470">
        <f t="shared" si="1321"/>
        <v>84.25</v>
      </c>
      <c r="F4470" s="4" t="str">
        <f t="shared" si="1322"/>
        <v/>
      </c>
      <c r="G4470">
        <f t="shared" ca="1" si="1323"/>
        <v>0.75441666666666762</v>
      </c>
      <c r="H4470">
        <f t="shared" ca="1" si="1324"/>
        <v>0.52162500000000023</v>
      </c>
      <c r="I4470" s="4">
        <f t="shared" ca="1" si="1334"/>
        <v>1.4462816518891297</v>
      </c>
      <c r="J4470" s="8">
        <f t="shared" ca="1" si="1325"/>
        <v>59.121632653061248</v>
      </c>
      <c r="K4470" t="str">
        <f t="shared" ca="1" si="1326"/>
        <v>SELL</v>
      </c>
      <c r="L4470" t="str">
        <f t="shared" ca="1" si="1327"/>
        <v>NA</v>
      </c>
      <c r="M4470" t="str">
        <f t="shared" ca="1" si="1328"/>
        <v/>
      </c>
      <c r="N4470">
        <f t="shared" si="1317"/>
        <v>6176.1</v>
      </c>
      <c r="O4470">
        <f t="shared" ca="1" si="1329"/>
        <v>27</v>
      </c>
      <c r="Q4470" t="str">
        <f t="shared" ca="1" si="1332"/>
        <v>NO</v>
      </c>
      <c r="R4470" t="str">
        <f t="shared" ca="1" si="1333"/>
        <v>NO</v>
      </c>
      <c r="S4470" t="b">
        <f t="shared" ca="1" si="1330"/>
        <v>0</v>
      </c>
      <c r="T4470" t="b">
        <f t="shared" ca="1" si="1331"/>
        <v>0</v>
      </c>
      <c r="U4470">
        <f t="shared" ca="1" si="1316"/>
        <v>1</v>
      </c>
      <c r="W4470" s="7"/>
      <c r="X4470" t="str">
        <f t="shared" ca="1" si="1318"/>
        <v>27</v>
      </c>
    </row>
    <row r="4471" spans="1:24" x14ac:dyDescent="0.3">
      <c r="A4471">
        <f t="shared" si="1319"/>
        <v>4470</v>
      </c>
      <c r="B4471" s="1">
        <v>41610</v>
      </c>
      <c r="C4471">
        <v>6217.85</v>
      </c>
      <c r="D4471">
        <f t="shared" si="1320"/>
        <v>41.75</v>
      </c>
      <c r="E4471">
        <f t="shared" si="1321"/>
        <v>41.75</v>
      </c>
      <c r="F4471" s="4" t="str">
        <f t="shared" si="1322"/>
        <v/>
      </c>
      <c r="G4471">
        <f t="shared" ca="1" si="1323"/>
        <v>0.70628571428571507</v>
      </c>
      <c r="H4471">
        <f t="shared" ca="1" si="1324"/>
        <v>0.50764285714285773</v>
      </c>
      <c r="I4471" s="4">
        <f t="shared" ca="1" si="1334"/>
        <v>1.3913043478260869</v>
      </c>
      <c r="J4471" s="8">
        <f t="shared" ca="1" si="1325"/>
        <v>58.18181818181818</v>
      </c>
      <c r="K4471" t="str">
        <f t="shared" ca="1" si="1326"/>
        <v>SELL</v>
      </c>
      <c r="L4471" t="str">
        <f t="shared" ca="1" si="1327"/>
        <v>NA</v>
      </c>
      <c r="M4471" t="str">
        <f t="shared" ca="1" si="1328"/>
        <v/>
      </c>
      <c r="N4471">
        <f t="shared" si="1317"/>
        <v>6217.85</v>
      </c>
      <c r="O4471">
        <f t="shared" ca="1" si="1329"/>
        <v>27</v>
      </c>
      <c r="Q4471" t="str">
        <f t="shared" ca="1" si="1332"/>
        <v>NO</v>
      </c>
      <c r="R4471" t="str">
        <f t="shared" ca="1" si="1333"/>
        <v>NO</v>
      </c>
      <c r="S4471" t="b">
        <f t="shared" ca="1" si="1330"/>
        <v>0</v>
      </c>
      <c r="T4471" t="b">
        <f t="shared" ca="1" si="1331"/>
        <v>0</v>
      </c>
      <c r="U4471">
        <f t="shared" ca="1" si="1316"/>
        <v>1</v>
      </c>
      <c r="W4471" s="7"/>
      <c r="X4471" t="str">
        <f t="shared" ca="1" si="1318"/>
        <v>27</v>
      </c>
    </row>
    <row r="4472" spans="1:24" x14ac:dyDescent="0.3">
      <c r="A4472">
        <f t="shared" si="1319"/>
        <v>4471</v>
      </c>
      <c r="B4472" s="1">
        <v>41611</v>
      </c>
      <c r="C4472">
        <v>6201.85</v>
      </c>
      <c r="D4472">
        <f t="shared" si="1320"/>
        <v>-16</v>
      </c>
      <c r="E4472" t="str">
        <f t="shared" si="1321"/>
        <v/>
      </c>
      <c r="F4472" s="4">
        <f t="shared" si="1322"/>
        <v>-16</v>
      </c>
      <c r="G4472">
        <f t="shared" ca="1" si="1323"/>
        <v>0.70628571428571507</v>
      </c>
      <c r="H4472">
        <f t="shared" ca="1" si="1324"/>
        <v>0.44371428571428623</v>
      </c>
      <c r="I4472" s="4">
        <f t="shared" ca="1" si="1334"/>
        <v>1.5917578879587895</v>
      </c>
      <c r="J4472" s="8">
        <f t="shared" ca="1" si="1325"/>
        <v>61.41614906832298</v>
      </c>
      <c r="K4472" t="str">
        <f t="shared" ca="1" si="1326"/>
        <v>SELL</v>
      </c>
      <c r="L4472" t="str">
        <f t="shared" ca="1" si="1327"/>
        <v>NA</v>
      </c>
      <c r="M4472" t="str">
        <f t="shared" ca="1" si="1328"/>
        <v/>
      </c>
      <c r="N4472">
        <f t="shared" si="1317"/>
        <v>6201.85</v>
      </c>
      <c r="O4472">
        <f t="shared" ca="1" si="1329"/>
        <v>27</v>
      </c>
      <c r="Q4472" t="str">
        <f t="shared" ca="1" si="1332"/>
        <v>NO</v>
      </c>
      <c r="R4472" t="str">
        <f t="shared" ca="1" si="1333"/>
        <v>NO</v>
      </c>
      <c r="S4472" t="b">
        <f t="shared" ca="1" si="1330"/>
        <v>0</v>
      </c>
      <c r="T4472" t="b">
        <f t="shared" ca="1" si="1331"/>
        <v>0</v>
      </c>
      <c r="U4472">
        <f t="shared" ca="1" si="1316"/>
        <v>1</v>
      </c>
      <c r="W4472" s="7"/>
      <c r="X4472" t="str">
        <f t="shared" ca="1" si="1318"/>
        <v>27</v>
      </c>
    </row>
    <row r="4473" spans="1:24" x14ac:dyDescent="0.3">
      <c r="A4473">
        <f t="shared" si="1319"/>
        <v>4472</v>
      </c>
      <c r="B4473" s="1">
        <v>41612</v>
      </c>
      <c r="C4473">
        <v>6160.95</v>
      </c>
      <c r="D4473">
        <f t="shared" si="1320"/>
        <v>-40.900000000000546</v>
      </c>
      <c r="E4473" t="str">
        <f t="shared" si="1321"/>
        <v/>
      </c>
      <c r="F4473" s="4">
        <f t="shared" si="1322"/>
        <v>-40.900000000000546</v>
      </c>
      <c r="G4473">
        <f t="shared" ca="1" si="1323"/>
        <v>0.70628571428571507</v>
      </c>
      <c r="H4473">
        <f t="shared" ca="1" si="1324"/>
        <v>0.46150000000000158</v>
      </c>
      <c r="I4473" s="4">
        <f t="shared" ca="1" si="1334"/>
        <v>1.5304132487231044</v>
      </c>
      <c r="J4473" s="8">
        <f t="shared" ca="1" si="1325"/>
        <v>60.480763349440281</v>
      </c>
      <c r="K4473" t="str">
        <f t="shared" ca="1" si="1326"/>
        <v>SELL</v>
      </c>
      <c r="L4473" t="str">
        <f t="shared" ca="1" si="1327"/>
        <v>NA</v>
      </c>
      <c r="M4473" t="str">
        <f t="shared" ca="1" si="1328"/>
        <v/>
      </c>
      <c r="N4473">
        <f t="shared" si="1317"/>
        <v>6160.95</v>
      </c>
      <c r="O4473">
        <f t="shared" ca="1" si="1329"/>
        <v>27</v>
      </c>
      <c r="Q4473" t="str">
        <f t="shared" ca="1" si="1332"/>
        <v>NO</v>
      </c>
      <c r="R4473" t="str">
        <f t="shared" ca="1" si="1333"/>
        <v>NO</v>
      </c>
      <c r="S4473" t="b">
        <f t="shared" ca="1" si="1330"/>
        <v>0</v>
      </c>
      <c r="T4473" t="b">
        <f t="shared" ca="1" si="1331"/>
        <v>0</v>
      </c>
      <c r="U4473">
        <f t="shared" ca="1" si="1316"/>
        <v>1</v>
      </c>
      <c r="W4473" s="7"/>
      <c r="X4473" t="str">
        <f t="shared" ca="1" si="1318"/>
        <v>27</v>
      </c>
    </row>
    <row r="4474" spans="1:24" x14ac:dyDescent="0.3">
      <c r="A4474">
        <f t="shared" si="1319"/>
        <v>4473</v>
      </c>
      <c r="B4474" s="1">
        <v>41613</v>
      </c>
      <c r="C4474">
        <v>6241.1</v>
      </c>
      <c r="D4474">
        <f t="shared" si="1320"/>
        <v>80.150000000000546</v>
      </c>
      <c r="E4474">
        <f t="shared" si="1321"/>
        <v>80.150000000000546</v>
      </c>
      <c r="F4474" s="4" t="str">
        <f t="shared" si="1322"/>
        <v/>
      </c>
      <c r="G4474">
        <f t="shared" ca="1" si="1323"/>
        <v>0.7257142857142882</v>
      </c>
      <c r="H4474">
        <f t="shared" ca="1" si="1324"/>
        <v>0.46150000000000158</v>
      </c>
      <c r="I4474" s="4">
        <f t="shared" ca="1" si="1334"/>
        <v>1.5725119950472064</v>
      </c>
      <c r="J4474" s="8">
        <f t="shared" ca="1" si="1325"/>
        <v>61.127489320738825</v>
      </c>
      <c r="K4474" t="str">
        <f t="shared" ca="1" si="1326"/>
        <v>SELL</v>
      </c>
      <c r="L4474" t="str">
        <f t="shared" ca="1" si="1327"/>
        <v>NA</v>
      </c>
      <c r="M4474" t="str">
        <f t="shared" ca="1" si="1328"/>
        <v/>
      </c>
      <c r="N4474">
        <f t="shared" si="1317"/>
        <v>6241.1</v>
      </c>
      <c r="O4474">
        <f t="shared" ca="1" si="1329"/>
        <v>27</v>
      </c>
      <c r="Q4474" t="str">
        <f t="shared" ca="1" si="1332"/>
        <v>NO</v>
      </c>
      <c r="R4474" t="str">
        <f t="shared" ca="1" si="1333"/>
        <v>NO</v>
      </c>
      <c r="S4474" t="b">
        <f t="shared" ca="1" si="1330"/>
        <v>0</v>
      </c>
      <c r="T4474" t="b">
        <f t="shared" ca="1" si="1331"/>
        <v>0</v>
      </c>
      <c r="U4474">
        <f t="shared" ca="1" si="1316"/>
        <v>1</v>
      </c>
      <c r="W4474" s="7"/>
      <c r="X4474" t="str">
        <f t="shared" ca="1" si="1318"/>
        <v>27</v>
      </c>
    </row>
    <row r="4475" spans="1:24" x14ac:dyDescent="0.3">
      <c r="A4475">
        <f t="shared" si="1319"/>
        <v>4474</v>
      </c>
      <c r="B4475" s="1">
        <v>41614</v>
      </c>
      <c r="C4475">
        <v>6259.9</v>
      </c>
      <c r="D4475">
        <f t="shared" si="1320"/>
        <v>18.799999999999272</v>
      </c>
      <c r="E4475">
        <f t="shared" si="1321"/>
        <v>18.799999999999272</v>
      </c>
      <c r="F4475" s="4" t="str">
        <f t="shared" si="1322"/>
        <v/>
      </c>
      <c r="G4475">
        <f t="shared" ca="1" si="1323"/>
        <v>0.56278571428571533</v>
      </c>
      <c r="H4475">
        <f t="shared" ca="1" si="1324"/>
        <v>0.46150000000000158</v>
      </c>
      <c r="I4475" s="4">
        <f t="shared" ca="1" si="1334"/>
        <v>1.2194706701748936</v>
      </c>
      <c r="J4475" s="8">
        <f t="shared" ca="1" si="1325"/>
        <v>54.94421199442116</v>
      </c>
      <c r="K4475" t="str">
        <f t="shared" ca="1" si="1326"/>
        <v>SELL</v>
      </c>
      <c r="L4475" t="str">
        <f t="shared" ca="1" si="1327"/>
        <v>NA</v>
      </c>
      <c r="M4475" t="str">
        <f t="shared" ca="1" si="1328"/>
        <v/>
      </c>
      <c r="N4475">
        <f t="shared" si="1317"/>
        <v>6259.9</v>
      </c>
      <c r="O4475">
        <f t="shared" ca="1" si="1329"/>
        <v>27</v>
      </c>
      <c r="Q4475" t="str">
        <f t="shared" ca="1" si="1332"/>
        <v>NO</v>
      </c>
      <c r="R4475" t="str">
        <f t="shared" ca="1" si="1333"/>
        <v>NO</v>
      </c>
      <c r="S4475" t="b">
        <f t="shared" ca="1" si="1330"/>
        <v>0</v>
      </c>
      <c r="T4475" t="b">
        <f t="shared" ca="1" si="1331"/>
        <v>0</v>
      </c>
      <c r="U4475">
        <f t="shared" ca="1" si="1316"/>
        <v>1</v>
      </c>
      <c r="W4475" s="7"/>
      <c r="X4475" t="str">
        <f t="shared" ca="1" si="1318"/>
        <v>27</v>
      </c>
    </row>
    <row r="4476" spans="1:24" x14ac:dyDescent="0.3">
      <c r="A4476">
        <f t="shared" si="1319"/>
        <v>4475</v>
      </c>
      <c r="B4476" s="1">
        <v>41617</v>
      </c>
      <c r="C4476">
        <v>6363.9</v>
      </c>
      <c r="D4476">
        <f t="shared" si="1320"/>
        <v>104</v>
      </c>
      <c r="E4476">
        <f t="shared" si="1321"/>
        <v>104</v>
      </c>
      <c r="F4476" s="4" t="str">
        <f t="shared" si="1322"/>
        <v/>
      </c>
      <c r="G4476">
        <f t="shared" ca="1" si="1323"/>
        <v>0.69085714285714328</v>
      </c>
      <c r="H4476">
        <f t="shared" ca="1" si="1324"/>
        <v>0.46150000000000158</v>
      </c>
      <c r="I4476" s="4">
        <f t="shared" ca="1" si="1334"/>
        <v>1.4969818913480843</v>
      </c>
      <c r="J4476" s="8">
        <f t="shared" ca="1" si="1325"/>
        <v>59.951651893634093</v>
      </c>
      <c r="K4476" t="str">
        <f t="shared" ca="1" si="1326"/>
        <v>SELL</v>
      </c>
      <c r="L4476" t="str">
        <f t="shared" ca="1" si="1327"/>
        <v>NA</v>
      </c>
      <c r="M4476" t="str">
        <f t="shared" ca="1" si="1328"/>
        <v/>
      </c>
      <c r="N4476">
        <f t="shared" si="1317"/>
        <v>6363.9</v>
      </c>
      <c r="O4476">
        <f t="shared" ca="1" si="1329"/>
        <v>27</v>
      </c>
      <c r="Q4476" t="str">
        <f t="shared" ca="1" si="1332"/>
        <v>NO</v>
      </c>
      <c r="R4476" t="str">
        <f t="shared" ca="1" si="1333"/>
        <v>NO</v>
      </c>
      <c r="S4476" t="b">
        <f t="shared" ca="1" si="1330"/>
        <v>0</v>
      </c>
      <c r="T4476" t="b">
        <f t="shared" ca="1" si="1331"/>
        <v>0</v>
      </c>
      <c r="U4476">
        <f t="shared" ca="1" si="1316"/>
        <v>1</v>
      </c>
      <c r="W4476" s="7"/>
      <c r="X4476" t="str">
        <f t="shared" ca="1" si="1318"/>
        <v>27</v>
      </c>
    </row>
    <row r="4477" spans="1:24" x14ac:dyDescent="0.3">
      <c r="A4477">
        <f t="shared" si="1319"/>
        <v>4476</v>
      </c>
      <c r="B4477" s="1">
        <v>41618</v>
      </c>
      <c r="C4477">
        <v>6332.85</v>
      </c>
      <c r="D4477">
        <f t="shared" si="1320"/>
        <v>-31.049999999999272</v>
      </c>
      <c r="E4477" t="str">
        <f t="shared" si="1321"/>
        <v/>
      </c>
      <c r="F4477" s="4">
        <f t="shared" si="1322"/>
        <v>-31.049999999999272</v>
      </c>
      <c r="G4477">
        <f t="shared" ca="1" si="1323"/>
        <v>0.69085714285714328</v>
      </c>
      <c r="H4477">
        <f t="shared" ca="1" si="1324"/>
        <v>0.3909285714285709</v>
      </c>
      <c r="I4477" s="4">
        <f t="shared" ca="1" si="1334"/>
        <v>1.76722090261283</v>
      </c>
      <c r="J4477" s="8">
        <f t="shared" ca="1" si="1325"/>
        <v>63.862660944206048</v>
      </c>
      <c r="K4477" t="str">
        <f t="shared" ca="1" si="1326"/>
        <v>SELL</v>
      </c>
      <c r="L4477" t="str">
        <f t="shared" ca="1" si="1327"/>
        <v>NA</v>
      </c>
      <c r="M4477" t="str">
        <f t="shared" ca="1" si="1328"/>
        <v/>
      </c>
      <c r="N4477">
        <f t="shared" si="1317"/>
        <v>6332.85</v>
      </c>
      <c r="O4477">
        <f t="shared" ca="1" si="1329"/>
        <v>27</v>
      </c>
      <c r="Q4477" t="str">
        <f t="shared" ca="1" si="1332"/>
        <v>NO</v>
      </c>
      <c r="R4477" t="str">
        <f t="shared" ca="1" si="1333"/>
        <v>NO</v>
      </c>
      <c r="S4477" t="b">
        <f t="shared" ca="1" si="1330"/>
        <v>0</v>
      </c>
      <c r="T4477" t="b">
        <f t="shared" ca="1" si="1331"/>
        <v>0</v>
      </c>
      <c r="U4477">
        <f t="shared" ca="1" si="1316"/>
        <v>1</v>
      </c>
      <c r="W4477" s="7"/>
      <c r="X4477" t="str">
        <f t="shared" ca="1" si="1318"/>
        <v>27</v>
      </c>
    </row>
    <row r="4478" spans="1:24" x14ac:dyDescent="0.3">
      <c r="A4478">
        <f t="shared" si="1319"/>
        <v>4477</v>
      </c>
      <c r="B4478" s="1">
        <v>41619</v>
      </c>
      <c r="C4478">
        <v>6307.9</v>
      </c>
      <c r="D4478">
        <f t="shared" si="1320"/>
        <v>-24.950000000000728</v>
      </c>
      <c r="E4478" t="str">
        <f t="shared" si="1321"/>
        <v/>
      </c>
      <c r="F4478" s="4">
        <f t="shared" si="1322"/>
        <v>-24.950000000000728</v>
      </c>
      <c r="G4478">
        <f t="shared" ca="1" si="1323"/>
        <v>0.69085714285714328</v>
      </c>
      <c r="H4478">
        <f t="shared" ca="1" si="1324"/>
        <v>0.24964285714285844</v>
      </c>
      <c r="I4478" s="4">
        <f t="shared" ca="1" si="1334"/>
        <v>2.7673819742489143</v>
      </c>
      <c r="J4478" s="8">
        <f t="shared" ca="1" si="1325"/>
        <v>73.45636819321021</v>
      </c>
      <c r="K4478" t="str">
        <f t="shared" ca="1" si="1326"/>
        <v>SELL</v>
      </c>
      <c r="L4478" t="str">
        <f t="shared" ca="1" si="1327"/>
        <v>NA</v>
      </c>
      <c r="M4478" t="str">
        <f t="shared" ca="1" si="1328"/>
        <v/>
      </c>
      <c r="N4478">
        <f t="shared" si="1317"/>
        <v>6307.9</v>
      </c>
      <c r="O4478">
        <f t="shared" ca="1" si="1329"/>
        <v>27</v>
      </c>
      <c r="Q4478" t="str">
        <f t="shared" ca="1" si="1332"/>
        <v>NO</v>
      </c>
      <c r="R4478" t="str">
        <f t="shared" ca="1" si="1333"/>
        <v>YES</v>
      </c>
      <c r="S4478" t="b">
        <f t="shared" ca="1" si="1330"/>
        <v>0</v>
      </c>
      <c r="T4478" t="b">
        <f t="shared" ca="1" si="1331"/>
        <v>0</v>
      </c>
      <c r="U4478">
        <f t="shared" ca="1" si="1316"/>
        <v>1</v>
      </c>
      <c r="W4478" s="7"/>
      <c r="X4478" t="str">
        <f t="shared" ca="1" si="1318"/>
        <v>27</v>
      </c>
    </row>
    <row r="4479" spans="1:24" x14ac:dyDescent="0.3">
      <c r="A4479">
        <f t="shared" si="1319"/>
        <v>4478</v>
      </c>
      <c r="B4479" s="1">
        <v>41620</v>
      </c>
      <c r="C4479">
        <v>6237.05</v>
      </c>
      <c r="D4479">
        <f t="shared" si="1320"/>
        <v>-70.849999999999454</v>
      </c>
      <c r="E4479" t="str">
        <f t="shared" si="1321"/>
        <v/>
      </c>
      <c r="F4479" s="4">
        <f t="shared" si="1322"/>
        <v>-70.849999999999454</v>
      </c>
      <c r="G4479">
        <f t="shared" ca="1" si="1323"/>
        <v>0.69085714285714328</v>
      </c>
      <c r="H4479">
        <f t="shared" ca="1" si="1324"/>
        <v>0.3457142857142857</v>
      </c>
      <c r="I4479" s="4">
        <f t="shared" ca="1" si="1334"/>
        <v>1.9983471074380179</v>
      </c>
      <c r="J4479" s="8">
        <f t="shared" ca="1" si="1325"/>
        <v>66.648291069459773</v>
      </c>
      <c r="K4479" t="str">
        <f t="shared" ca="1" si="1326"/>
        <v>SELL</v>
      </c>
      <c r="L4479" t="str">
        <f t="shared" ca="1" si="1327"/>
        <v>NA</v>
      </c>
      <c r="M4479" t="str">
        <f t="shared" ca="1" si="1328"/>
        <v/>
      </c>
      <c r="N4479">
        <f t="shared" si="1317"/>
        <v>6237.05</v>
      </c>
      <c r="O4479">
        <f t="shared" ca="1" si="1329"/>
        <v>27</v>
      </c>
      <c r="Q4479" t="str">
        <f t="shared" ca="1" si="1332"/>
        <v>NO</v>
      </c>
      <c r="R4479" t="str">
        <f t="shared" ca="1" si="1333"/>
        <v>NO</v>
      </c>
      <c r="S4479" t="b">
        <f t="shared" ca="1" si="1330"/>
        <v>0</v>
      </c>
      <c r="T4479" t="b">
        <f t="shared" ca="1" si="1331"/>
        <v>0</v>
      </c>
      <c r="U4479">
        <f t="shared" ca="1" si="1316"/>
        <v>1</v>
      </c>
      <c r="W4479" s="7"/>
      <c r="X4479" t="str">
        <f t="shared" ca="1" si="1318"/>
        <v>27</v>
      </c>
    </row>
    <row r="4480" spans="1:24" x14ac:dyDescent="0.3">
      <c r="A4480">
        <f t="shared" si="1319"/>
        <v>4479</v>
      </c>
      <c r="B4480" s="1">
        <v>41621</v>
      </c>
      <c r="C4480">
        <v>6168.4</v>
      </c>
      <c r="D4480">
        <f t="shared" si="1320"/>
        <v>-68.650000000000546</v>
      </c>
      <c r="E4480" t="str">
        <f t="shared" si="1321"/>
        <v/>
      </c>
      <c r="F4480" s="4">
        <f t="shared" si="1322"/>
        <v>-68.650000000000546</v>
      </c>
      <c r="G4480">
        <f t="shared" ca="1" si="1323"/>
        <v>0.60616666666666641</v>
      </c>
      <c r="H4480">
        <f t="shared" ca="1" si="1324"/>
        <v>0.38831250000000067</v>
      </c>
      <c r="I4480" s="4">
        <f t="shared" ca="1" si="1334"/>
        <v>1.5610279521433519</v>
      </c>
      <c r="J4480" s="8">
        <f t="shared" ca="1" si="1325"/>
        <v>60.953179009112759</v>
      </c>
      <c r="K4480" t="str">
        <f t="shared" ca="1" si="1326"/>
        <v>SELL</v>
      </c>
      <c r="L4480" t="str">
        <f t="shared" ca="1" si="1327"/>
        <v>NA</v>
      </c>
      <c r="M4480" t="str">
        <f t="shared" ca="1" si="1328"/>
        <v/>
      </c>
      <c r="N4480">
        <f t="shared" si="1317"/>
        <v>6168.4</v>
      </c>
      <c r="O4480">
        <f t="shared" ca="1" si="1329"/>
        <v>27</v>
      </c>
      <c r="Q4480" t="str">
        <f t="shared" ca="1" si="1332"/>
        <v>NO</v>
      </c>
      <c r="R4480" t="str">
        <f t="shared" ca="1" si="1333"/>
        <v>NO</v>
      </c>
      <c r="S4480" t="b">
        <f t="shared" ca="1" si="1330"/>
        <v>0</v>
      </c>
      <c r="T4480" t="b">
        <f t="shared" ca="1" si="1331"/>
        <v>0</v>
      </c>
      <c r="U4480">
        <f t="shared" ca="1" si="1316"/>
        <v>1</v>
      </c>
      <c r="W4480" s="7"/>
      <c r="X4480" t="str">
        <f t="shared" ca="1" si="1318"/>
        <v>27</v>
      </c>
    </row>
    <row r="4481" spans="1:24" x14ac:dyDescent="0.3">
      <c r="A4481">
        <f t="shared" si="1319"/>
        <v>4480</v>
      </c>
      <c r="B4481" s="1">
        <v>41624</v>
      </c>
      <c r="C4481">
        <v>6154.7</v>
      </c>
      <c r="D4481">
        <f t="shared" si="1320"/>
        <v>-13.699999999999818</v>
      </c>
      <c r="E4481" t="str">
        <f t="shared" si="1321"/>
        <v/>
      </c>
      <c r="F4481" s="4">
        <f t="shared" si="1322"/>
        <v>-13.699999999999818</v>
      </c>
      <c r="G4481">
        <f t="shared" ca="1" si="1323"/>
        <v>0.60616666666666641</v>
      </c>
      <c r="H4481">
        <f t="shared" ca="1" si="1324"/>
        <v>0.33512500000000045</v>
      </c>
      <c r="I4481" s="4">
        <f t="shared" ca="1" si="1334"/>
        <v>1.8087778192216803</v>
      </c>
      <c r="J4481" s="8">
        <f t="shared" ca="1" si="1325"/>
        <v>64.397326368907926</v>
      </c>
      <c r="K4481" t="str">
        <f t="shared" ca="1" si="1326"/>
        <v>SELL</v>
      </c>
      <c r="L4481" t="str">
        <f t="shared" ca="1" si="1327"/>
        <v>NA</v>
      </c>
      <c r="M4481" t="str">
        <f t="shared" ca="1" si="1328"/>
        <v/>
      </c>
      <c r="N4481">
        <f t="shared" si="1317"/>
        <v>6154.7</v>
      </c>
      <c r="O4481">
        <f t="shared" ca="1" si="1329"/>
        <v>27</v>
      </c>
      <c r="Q4481" t="str">
        <f t="shared" ca="1" si="1332"/>
        <v>NO</v>
      </c>
      <c r="R4481" t="str">
        <f t="shared" ca="1" si="1333"/>
        <v>NO</v>
      </c>
      <c r="S4481" t="b">
        <f t="shared" ca="1" si="1330"/>
        <v>0</v>
      </c>
      <c r="T4481" t="b">
        <f t="shared" ca="1" si="1331"/>
        <v>0</v>
      </c>
      <c r="U4481">
        <f t="shared" ref="U4481:U4544" ca="1" si="1335">IF(U4480=1,1,IF(K4481="BUY",1,0))</f>
        <v>1</v>
      </c>
      <c r="W4481" s="7"/>
      <c r="X4481" t="str">
        <f t="shared" ca="1" si="1318"/>
        <v>27</v>
      </c>
    </row>
    <row r="4482" spans="1:24" x14ac:dyDescent="0.3">
      <c r="A4482">
        <f t="shared" si="1319"/>
        <v>4481</v>
      </c>
      <c r="B4482" s="1">
        <v>41625</v>
      </c>
      <c r="C4482">
        <v>6139.05</v>
      </c>
      <c r="D4482">
        <f t="shared" si="1320"/>
        <v>-15.649999999999636</v>
      </c>
      <c r="E4482" t="str">
        <f t="shared" si="1321"/>
        <v/>
      </c>
      <c r="F4482" s="4">
        <f t="shared" si="1322"/>
        <v>-15.649999999999636</v>
      </c>
      <c r="G4482">
        <f t="shared" ca="1" si="1323"/>
        <v>0.60616666666666641</v>
      </c>
      <c r="H4482">
        <f t="shared" ca="1" si="1324"/>
        <v>0.35218749999999999</v>
      </c>
      <c r="I4482" s="4">
        <f t="shared" ca="1" si="1334"/>
        <v>1.7211475894705701</v>
      </c>
      <c r="J4482" s="8">
        <f t="shared" ca="1" si="1325"/>
        <v>63.250798895676176</v>
      </c>
      <c r="K4482" t="str">
        <f t="shared" ca="1" si="1326"/>
        <v>SELL</v>
      </c>
      <c r="L4482" t="str">
        <f t="shared" ca="1" si="1327"/>
        <v>NA</v>
      </c>
      <c r="M4482" t="str">
        <f t="shared" ca="1" si="1328"/>
        <v/>
      </c>
      <c r="N4482">
        <f t="shared" si="1317"/>
        <v>6139.05</v>
      </c>
      <c r="O4482">
        <f t="shared" ca="1" si="1329"/>
        <v>27</v>
      </c>
      <c r="Q4482" t="str">
        <f t="shared" ca="1" si="1332"/>
        <v>NO</v>
      </c>
      <c r="R4482" t="str">
        <f t="shared" ca="1" si="1333"/>
        <v>NO</v>
      </c>
      <c r="S4482" t="b">
        <f t="shared" ca="1" si="1330"/>
        <v>0</v>
      </c>
      <c r="T4482" t="b">
        <f t="shared" ca="1" si="1331"/>
        <v>0</v>
      </c>
      <c r="U4482">
        <f t="shared" ca="1" si="1335"/>
        <v>1</v>
      </c>
      <c r="W4482" s="7"/>
      <c r="X4482" t="str">
        <f t="shared" ca="1" si="1318"/>
        <v>27</v>
      </c>
    </row>
    <row r="4483" spans="1:24" x14ac:dyDescent="0.3">
      <c r="A4483">
        <f t="shared" si="1319"/>
        <v>4482</v>
      </c>
      <c r="B4483" s="1">
        <v>41626</v>
      </c>
      <c r="C4483">
        <v>6217.15</v>
      </c>
      <c r="D4483">
        <f t="shared" si="1320"/>
        <v>78.099999999999454</v>
      </c>
      <c r="E4483">
        <f t="shared" si="1321"/>
        <v>78.099999999999454</v>
      </c>
      <c r="F4483" s="4" t="str">
        <f t="shared" si="1322"/>
        <v/>
      </c>
      <c r="G4483">
        <f t="shared" ca="1" si="1323"/>
        <v>0.67841666666666545</v>
      </c>
      <c r="H4483">
        <f t="shared" ca="1" si="1324"/>
        <v>0.35218749999999999</v>
      </c>
      <c r="I4483" s="4">
        <f t="shared" ca="1" si="1334"/>
        <v>1.9262939958592098</v>
      </c>
      <c r="J4483" s="8">
        <f t="shared" ca="1" si="1325"/>
        <v>65.827083628130708</v>
      </c>
      <c r="K4483" t="str">
        <f t="shared" ca="1" si="1326"/>
        <v>SELL</v>
      </c>
      <c r="L4483" t="str">
        <f t="shared" ca="1" si="1327"/>
        <v>NA</v>
      </c>
      <c r="M4483" t="str">
        <f t="shared" ca="1" si="1328"/>
        <v/>
      </c>
      <c r="N4483">
        <f t="shared" ref="N4483:N4546" si="1336">C4483</f>
        <v>6217.15</v>
      </c>
      <c r="O4483">
        <f t="shared" ca="1" si="1329"/>
        <v>27</v>
      </c>
      <c r="Q4483" t="str">
        <f t="shared" ca="1" si="1332"/>
        <v>NO</v>
      </c>
      <c r="R4483" t="str">
        <f t="shared" ca="1" si="1333"/>
        <v>NO</v>
      </c>
      <c r="S4483" t="b">
        <f t="shared" ca="1" si="1330"/>
        <v>0</v>
      </c>
      <c r="T4483" t="b">
        <f t="shared" ca="1" si="1331"/>
        <v>0</v>
      </c>
      <c r="U4483">
        <f t="shared" ca="1" si="1335"/>
        <v>1</v>
      </c>
      <c r="W4483" s="7"/>
      <c r="X4483" t="str">
        <f t="shared" ref="X4483:X4546" ca="1" si="1337">CONCATENATE(M4483&amp;O4483)</f>
        <v>27</v>
      </c>
    </row>
    <row r="4484" spans="1:24" x14ac:dyDescent="0.3">
      <c r="A4484">
        <f t="shared" ref="A4484:A4547" si="1338">A4483+1</f>
        <v>4483</v>
      </c>
      <c r="B4484" s="1">
        <v>41627</v>
      </c>
      <c r="C4484">
        <v>6166.65</v>
      </c>
      <c r="D4484">
        <f t="shared" ref="D4484:D4547" si="1339">C4484-C4483</f>
        <v>-50.5</v>
      </c>
      <c r="E4484" t="str">
        <f t="shared" ref="E4484:E4547" si="1340">IF($D4484&gt;0,$D4484,"")</f>
        <v/>
      </c>
      <c r="F4484" s="4">
        <f t="shared" ref="F4484:F4547" si="1341">IF($D4484&lt;0,$D4484,"")</f>
        <v>-50.5</v>
      </c>
      <c r="G4484">
        <f t="shared" ref="G4484:G4547" ca="1" si="1342">IFERROR(IF(A4484&gt;$P$2,AVERAGE(OFFSET(E4484,0,0,-$P$2,1))/100,""),"")</f>
        <v>0.64559999999999862</v>
      </c>
      <c r="H4484">
        <f t="shared" ref="H4484:H4547" ca="1" si="1343">IFERROR(IF(A4484&gt;$P$2,ABS(AVERAGE(OFFSET(F4484,0,0,-$P$2,1))/100),""),"")</f>
        <v>0.36916666666666664</v>
      </c>
      <c r="I4484" s="4">
        <f t="shared" ca="1" si="1334"/>
        <v>1.7488036117381454</v>
      </c>
      <c r="J4484" s="8">
        <f t="shared" ref="J4484:J4547" ca="1" si="1344">IFERROR(100-(100/(1+I4484)),"")</f>
        <v>63.620536740794222</v>
      </c>
      <c r="K4484" t="str">
        <f t="shared" ref="K4484:K4547" ca="1" si="1345">IF(J4484="","",IF(J4484&lt;$P$4,"BUY",IF(J4484&gt;$P$6,"SELL",K4483)))</f>
        <v>SELL</v>
      </c>
      <c r="L4484" t="str">
        <f t="shared" ref="L4484:L4547" ca="1" si="1346">IF(K4484="BUY",IF(K4483="BUY","HOLD","BUY"),IF(K4484="SELL",IF(K4483="SELL","NA","SELL"),""))</f>
        <v>NA</v>
      </c>
      <c r="M4484" t="str">
        <f t="shared" ref="M4484:M4547" ca="1" si="1347">IF(AND(L4484="SELL",U4484=1),"SELL",IF(L4484="BUY","BUY",""))</f>
        <v/>
      </c>
      <c r="N4484">
        <f t="shared" si="1336"/>
        <v>6166.65</v>
      </c>
      <c r="O4484">
        <f t="shared" ca="1" si="1329"/>
        <v>27</v>
      </c>
      <c r="Q4484" t="str">
        <f t="shared" ca="1" si="1332"/>
        <v>NO</v>
      </c>
      <c r="R4484" t="str">
        <f t="shared" ca="1" si="1333"/>
        <v>NO</v>
      </c>
      <c r="S4484" t="b">
        <f t="shared" ca="1" si="1330"/>
        <v>0</v>
      </c>
      <c r="T4484" t="b">
        <f t="shared" ca="1" si="1331"/>
        <v>0</v>
      </c>
      <c r="U4484">
        <f t="shared" ca="1" si="1335"/>
        <v>1</v>
      </c>
      <c r="W4484" s="7"/>
      <c r="X4484" t="str">
        <f t="shared" ca="1" si="1337"/>
        <v>27</v>
      </c>
    </row>
    <row r="4485" spans="1:24" x14ac:dyDescent="0.3">
      <c r="A4485">
        <f t="shared" si="1338"/>
        <v>4484</v>
      </c>
      <c r="B4485" s="1">
        <v>41628</v>
      </c>
      <c r="C4485">
        <v>6274.25</v>
      </c>
      <c r="D4485">
        <f t="shared" si="1339"/>
        <v>107.60000000000036</v>
      </c>
      <c r="E4485">
        <f t="shared" si="1340"/>
        <v>107.60000000000036</v>
      </c>
      <c r="F4485" s="4" t="str">
        <f t="shared" si="1341"/>
        <v/>
      </c>
      <c r="G4485">
        <f t="shared" ca="1" si="1342"/>
        <v>0.77729999999999932</v>
      </c>
      <c r="H4485">
        <f t="shared" ca="1" si="1343"/>
        <v>0.36916666666666664</v>
      </c>
      <c r="I4485" s="4">
        <f t="shared" ca="1" si="1334"/>
        <v>2.1055530474040616</v>
      </c>
      <c r="J4485" s="8">
        <f t="shared" ca="1" si="1344"/>
        <v>67.799616212130005</v>
      </c>
      <c r="K4485" t="str">
        <f t="shared" ca="1" si="1345"/>
        <v>SELL</v>
      </c>
      <c r="L4485" t="str">
        <f t="shared" ca="1" si="1346"/>
        <v>NA</v>
      </c>
      <c r="M4485" t="str">
        <f t="shared" ca="1" si="1347"/>
        <v/>
      </c>
      <c r="N4485">
        <f t="shared" si="1336"/>
        <v>6274.25</v>
      </c>
      <c r="O4485">
        <f t="shared" ref="O4485:O4548" ca="1" si="1348">IF(M4485="BUY",O4484+1,O4484)</f>
        <v>27</v>
      </c>
      <c r="Q4485" t="str">
        <f t="shared" ca="1" si="1332"/>
        <v>NO</v>
      </c>
      <c r="R4485" t="str">
        <f t="shared" ca="1" si="1333"/>
        <v>NO</v>
      </c>
      <c r="S4485" t="b">
        <f t="shared" ca="1" si="1330"/>
        <v>0</v>
      </c>
      <c r="T4485" t="b">
        <f t="shared" ca="1" si="1331"/>
        <v>0</v>
      </c>
      <c r="U4485">
        <f t="shared" ca="1" si="1335"/>
        <v>1</v>
      </c>
      <c r="W4485" s="7"/>
      <c r="X4485" t="str">
        <f t="shared" ca="1" si="1337"/>
        <v>27</v>
      </c>
    </row>
    <row r="4486" spans="1:24" x14ac:dyDescent="0.3">
      <c r="A4486">
        <f t="shared" si="1338"/>
        <v>4485</v>
      </c>
      <c r="B4486" s="1">
        <v>41631</v>
      </c>
      <c r="C4486">
        <v>6284.5</v>
      </c>
      <c r="D4486">
        <f t="shared" si="1339"/>
        <v>10.25</v>
      </c>
      <c r="E4486">
        <f t="shared" si="1340"/>
        <v>10.25</v>
      </c>
      <c r="F4486" s="4" t="str">
        <f t="shared" si="1341"/>
        <v/>
      </c>
      <c r="G4486">
        <f t="shared" ca="1" si="1342"/>
        <v>0.66483333333333272</v>
      </c>
      <c r="H4486">
        <f t="shared" ca="1" si="1343"/>
        <v>0.39531250000000001</v>
      </c>
      <c r="I4486" s="4">
        <f t="shared" ca="1" si="1334"/>
        <v>1.6817918313570472</v>
      </c>
      <c r="J4486" s="8">
        <f t="shared" ca="1" si="1344"/>
        <v>62.711498025035844</v>
      </c>
      <c r="K4486" t="str">
        <f t="shared" ca="1" si="1345"/>
        <v>SELL</v>
      </c>
      <c r="L4486" t="str">
        <f t="shared" ca="1" si="1346"/>
        <v>NA</v>
      </c>
      <c r="M4486" t="str">
        <f t="shared" ca="1" si="1347"/>
        <v/>
      </c>
      <c r="N4486">
        <f t="shared" si="1336"/>
        <v>6284.5</v>
      </c>
      <c r="O4486">
        <f t="shared" ca="1" si="1348"/>
        <v>27</v>
      </c>
      <c r="Q4486" t="str">
        <f t="shared" ca="1" si="1332"/>
        <v>NO</v>
      </c>
      <c r="R4486" t="str">
        <f t="shared" ca="1" si="1333"/>
        <v>NO</v>
      </c>
      <c r="S4486" t="b">
        <f t="shared" ca="1" si="1330"/>
        <v>0</v>
      </c>
      <c r="T4486" t="b">
        <f t="shared" ca="1" si="1331"/>
        <v>0</v>
      </c>
      <c r="U4486">
        <f t="shared" ca="1" si="1335"/>
        <v>1</v>
      </c>
      <c r="W4486" s="7"/>
      <c r="X4486" t="str">
        <f t="shared" ca="1" si="1337"/>
        <v>27</v>
      </c>
    </row>
    <row r="4487" spans="1:24" x14ac:dyDescent="0.3">
      <c r="A4487">
        <f t="shared" si="1338"/>
        <v>4486</v>
      </c>
      <c r="B4487" s="1">
        <v>41632</v>
      </c>
      <c r="C4487">
        <v>6268.4</v>
      </c>
      <c r="D4487">
        <f t="shared" si="1339"/>
        <v>-16.100000000000364</v>
      </c>
      <c r="E4487" t="str">
        <f t="shared" si="1340"/>
        <v/>
      </c>
      <c r="F4487" s="4">
        <f t="shared" si="1341"/>
        <v>-16.100000000000364</v>
      </c>
      <c r="G4487">
        <f t="shared" ca="1" si="1342"/>
        <v>0.66483333333333272</v>
      </c>
      <c r="H4487">
        <f t="shared" ca="1" si="1343"/>
        <v>0.36431249999999976</v>
      </c>
      <c r="I4487" s="4">
        <f t="shared" ca="1" si="1334"/>
        <v>1.8248984960256185</v>
      </c>
      <c r="J4487" s="8">
        <f t="shared" ca="1" si="1344"/>
        <v>64.60049798578919</v>
      </c>
      <c r="K4487" t="str">
        <f t="shared" ca="1" si="1345"/>
        <v>SELL</v>
      </c>
      <c r="L4487" t="str">
        <f t="shared" ca="1" si="1346"/>
        <v>NA</v>
      </c>
      <c r="M4487" t="str">
        <f t="shared" ca="1" si="1347"/>
        <v/>
      </c>
      <c r="N4487">
        <f t="shared" si="1336"/>
        <v>6268.4</v>
      </c>
      <c r="O4487">
        <f t="shared" ca="1" si="1348"/>
        <v>27</v>
      </c>
      <c r="Q4487" t="str">
        <f t="shared" ca="1" si="1332"/>
        <v>NO</v>
      </c>
      <c r="R4487" t="str">
        <f t="shared" ca="1" si="1333"/>
        <v>NO</v>
      </c>
      <c r="S4487" t="b">
        <f t="shared" ca="1" si="1330"/>
        <v>0</v>
      </c>
      <c r="T4487" t="b">
        <f t="shared" ca="1" si="1331"/>
        <v>0</v>
      </c>
      <c r="U4487">
        <f t="shared" ca="1" si="1335"/>
        <v>1</v>
      </c>
      <c r="W4487" s="7"/>
      <c r="X4487" t="str">
        <f t="shared" ca="1" si="1337"/>
        <v>27</v>
      </c>
    </row>
    <row r="4488" spans="1:24" x14ac:dyDescent="0.3">
      <c r="A4488">
        <f t="shared" si="1338"/>
        <v>4487</v>
      </c>
      <c r="B4488" s="1">
        <v>41634</v>
      </c>
      <c r="C4488">
        <v>6278.9</v>
      </c>
      <c r="D4488">
        <f t="shared" si="1339"/>
        <v>10.5</v>
      </c>
      <c r="E4488">
        <f t="shared" si="1340"/>
        <v>10.5</v>
      </c>
      <c r="F4488" s="4" t="str">
        <f t="shared" si="1341"/>
        <v/>
      </c>
      <c r="G4488">
        <f t="shared" ca="1" si="1342"/>
        <v>0.54874999999999852</v>
      </c>
      <c r="H4488">
        <f t="shared" ca="1" si="1343"/>
        <v>0.36431249999999976</v>
      </c>
      <c r="I4488" s="4">
        <f t="shared" ca="1" si="1334"/>
        <v>1.5062617944758934</v>
      </c>
      <c r="J4488" s="8">
        <f t="shared" ca="1" si="1344"/>
        <v>60.099938394140551</v>
      </c>
      <c r="K4488" t="str">
        <f t="shared" ca="1" si="1345"/>
        <v>SELL</v>
      </c>
      <c r="L4488" t="str">
        <f t="shared" ca="1" si="1346"/>
        <v>NA</v>
      </c>
      <c r="M4488" t="str">
        <f t="shared" ca="1" si="1347"/>
        <v/>
      </c>
      <c r="N4488">
        <f t="shared" si="1336"/>
        <v>6278.9</v>
      </c>
      <c r="O4488">
        <f t="shared" ca="1" si="1348"/>
        <v>27</v>
      </c>
      <c r="Q4488" t="str">
        <f t="shared" ca="1" si="1332"/>
        <v>NO</v>
      </c>
      <c r="R4488" t="str">
        <f t="shared" ca="1" si="1333"/>
        <v>NO</v>
      </c>
      <c r="S4488" t="b">
        <f t="shared" ca="1" si="1330"/>
        <v>0</v>
      </c>
      <c r="T4488" t="b">
        <f t="shared" ca="1" si="1331"/>
        <v>0</v>
      </c>
      <c r="U4488">
        <f t="shared" ca="1" si="1335"/>
        <v>1</v>
      </c>
      <c r="W4488" s="7"/>
      <c r="X4488" t="str">
        <f t="shared" ca="1" si="1337"/>
        <v>27</v>
      </c>
    </row>
    <row r="4489" spans="1:24" x14ac:dyDescent="0.3">
      <c r="A4489">
        <f t="shared" si="1338"/>
        <v>4488</v>
      </c>
      <c r="B4489" s="1">
        <v>41635</v>
      </c>
      <c r="C4489">
        <v>6313.8</v>
      </c>
      <c r="D4489">
        <f t="shared" si="1339"/>
        <v>34.900000000000546</v>
      </c>
      <c r="E4489">
        <f t="shared" si="1340"/>
        <v>34.900000000000546</v>
      </c>
      <c r="F4489" s="4" t="str">
        <f t="shared" si="1341"/>
        <v/>
      </c>
      <c r="G4489">
        <f t="shared" ca="1" si="1342"/>
        <v>0.57558333333333389</v>
      </c>
      <c r="H4489">
        <f t="shared" ca="1" si="1343"/>
        <v>0.36431249999999976</v>
      </c>
      <c r="I4489" s="4">
        <f t="shared" ca="1" si="1334"/>
        <v>1.5799165094069907</v>
      </c>
      <c r="J4489" s="8">
        <f t="shared" ca="1" si="1344"/>
        <v>61.239055746425841</v>
      </c>
      <c r="K4489" t="str">
        <f t="shared" ca="1" si="1345"/>
        <v>SELL</v>
      </c>
      <c r="L4489" t="str">
        <f t="shared" ca="1" si="1346"/>
        <v>NA</v>
      </c>
      <c r="M4489" t="str">
        <f t="shared" ca="1" si="1347"/>
        <v/>
      </c>
      <c r="N4489">
        <f t="shared" si="1336"/>
        <v>6313.8</v>
      </c>
      <c r="O4489">
        <f t="shared" ca="1" si="1348"/>
        <v>27</v>
      </c>
      <c r="Q4489" t="str">
        <f t="shared" ca="1" si="1332"/>
        <v>NO</v>
      </c>
      <c r="R4489" t="str">
        <f t="shared" ca="1" si="1333"/>
        <v>NO</v>
      </c>
      <c r="S4489" t="b">
        <f t="shared" ca="1" si="1330"/>
        <v>0</v>
      </c>
      <c r="T4489" t="b">
        <f t="shared" ca="1" si="1331"/>
        <v>0</v>
      </c>
      <c r="U4489">
        <f t="shared" ca="1" si="1335"/>
        <v>1</v>
      </c>
      <c r="W4489" s="7"/>
      <c r="X4489" t="str">
        <f t="shared" ca="1" si="1337"/>
        <v>27</v>
      </c>
    </row>
    <row r="4490" spans="1:24" x14ac:dyDescent="0.3">
      <c r="A4490">
        <f t="shared" si="1338"/>
        <v>4489</v>
      </c>
      <c r="B4490" s="1">
        <v>41638</v>
      </c>
      <c r="C4490">
        <v>6291.1</v>
      </c>
      <c r="D4490">
        <f t="shared" si="1339"/>
        <v>-22.699999999999818</v>
      </c>
      <c r="E4490" t="str">
        <f t="shared" si="1340"/>
        <v/>
      </c>
      <c r="F4490" s="4">
        <f t="shared" si="1341"/>
        <v>-22.699999999999818</v>
      </c>
      <c r="G4490">
        <f t="shared" ca="1" si="1342"/>
        <v>0.48270000000000074</v>
      </c>
      <c r="H4490">
        <f t="shared" ca="1" si="1343"/>
        <v>0.34905555555555517</v>
      </c>
      <c r="I4490" s="4">
        <f t="shared" ca="1" si="1334"/>
        <v>1.382874423046319</v>
      </c>
      <c r="J4490" s="8">
        <f t="shared" ca="1" si="1344"/>
        <v>58.033877474685468</v>
      </c>
      <c r="K4490" t="str">
        <f t="shared" ca="1" si="1345"/>
        <v>SELL</v>
      </c>
      <c r="L4490" t="str">
        <f t="shared" ca="1" si="1346"/>
        <v>NA</v>
      </c>
      <c r="M4490" t="str">
        <f t="shared" ca="1" si="1347"/>
        <v/>
      </c>
      <c r="N4490">
        <f t="shared" si="1336"/>
        <v>6291.1</v>
      </c>
      <c r="O4490">
        <f t="shared" ca="1" si="1348"/>
        <v>27</v>
      </c>
      <c r="Q4490" t="str">
        <f t="shared" ca="1" si="1332"/>
        <v>NO</v>
      </c>
      <c r="R4490" t="str">
        <f t="shared" ca="1" si="1333"/>
        <v>NO</v>
      </c>
      <c r="S4490" t="b">
        <f t="shared" ca="1" si="1330"/>
        <v>0</v>
      </c>
      <c r="T4490" t="b">
        <f t="shared" ca="1" si="1331"/>
        <v>0</v>
      </c>
      <c r="U4490">
        <f t="shared" ca="1" si="1335"/>
        <v>1</v>
      </c>
      <c r="W4490" s="7"/>
      <c r="X4490" t="str">
        <f t="shared" ca="1" si="1337"/>
        <v>27</v>
      </c>
    </row>
    <row r="4491" spans="1:24" x14ac:dyDescent="0.3">
      <c r="A4491">
        <f t="shared" si="1338"/>
        <v>4490</v>
      </c>
      <c r="B4491" s="1">
        <v>41639</v>
      </c>
      <c r="C4491">
        <v>6304</v>
      </c>
      <c r="D4491">
        <f t="shared" si="1339"/>
        <v>12.899999999999636</v>
      </c>
      <c r="E4491">
        <f t="shared" si="1340"/>
        <v>12.899999999999636</v>
      </c>
      <c r="F4491" s="4" t="str">
        <f t="shared" si="1341"/>
        <v/>
      </c>
      <c r="G4491">
        <f t="shared" ca="1" si="1342"/>
        <v>0.42375000000000002</v>
      </c>
      <c r="H4491">
        <f t="shared" ca="1" si="1343"/>
        <v>0.35387500000000044</v>
      </c>
      <c r="I4491" s="4">
        <f t="shared" ca="1" si="1334"/>
        <v>1.1974567290709981</v>
      </c>
      <c r="J4491" s="8">
        <f t="shared" ca="1" si="1344"/>
        <v>54.492846809194631</v>
      </c>
      <c r="K4491" t="str">
        <f t="shared" ca="1" si="1345"/>
        <v>SELL</v>
      </c>
      <c r="L4491" t="str">
        <f t="shared" ca="1" si="1346"/>
        <v>NA</v>
      </c>
      <c r="M4491" t="str">
        <f t="shared" ca="1" si="1347"/>
        <v/>
      </c>
      <c r="N4491">
        <f t="shared" si="1336"/>
        <v>6304</v>
      </c>
      <c r="O4491">
        <f t="shared" ca="1" si="1348"/>
        <v>27</v>
      </c>
      <c r="Q4491" t="str">
        <f t="shared" ca="1" si="1332"/>
        <v>NO</v>
      </c>
      <c r="R4491" t="str">
        <f t="shared" ca="1" si="1333"/>
        <v>NO</v>
      </c>
      <c r="S4491" t="b">
        <f t="shared" ca="1" si="1330"/>
        <v>0</v>
      </c>
      <c r="T4491" t="b">
        <f t="shared" ca="1" si="1331"/>
        <v>0</v>
      </c>
      <c r="U4491">
        <f t="shared" ca="1" si="1335"/>
        <v>1</v>
      </c>
      <c r="W4491" s="7"/>
      <c r="X4491" t="str">
        <f t="shared" ca="1" si="1337"/>
        <v>27</v>
      </c>
    </row>
    <row r="4492" spans="1:24" x14ac:dyDescent="0.3">
      <c r="A4492">
        <f t="shared" si="1338"/>
        <v>4491</v>
      </c>
      <c r="B4492" s="1">
        <v>41640</v>
      </c>
      <c r="C4492">
        <v>6301.65</v>
      </c>
      <c r="D4492">
        <f t="shared" si="1339"/>
        <v>-2.3500000000003638</v>
      </c>
      <c r="E4492" t="str">
        <f t="shared" si="1340"/>
        <v/>
      </c>
      <c r="F4492" s="4">
        <f t="shared" si="1341"/>
        <v>-2.3500000000003638</v>
      </c>
      <c r="G4492">
        <f t="shared" ca="1" si="1342"/>
        <v>0.42375000000000002</v>
      </c>
      <c r="H4492">
        <f t="shared" ca="1" si="1343"/>
        <v>0.325625</v>
      </c>
      <c r="I4492" s="4">
        <f t="shared" ca="1" si="1334"/>
        <v>1.3013435700575817</v>
      </c>
      <c r="J4492" s="8">
        <f t="shared" ca="1" si="1344"/>
        <v>56.547122602168479</v>
      </c>
      <c r="K4492" t="str">
        <f t="shared" ca="1" si="1345"/>
        <v>SELL</v>
      </c>
      <c r="L4492" t="str">
        <f t="shared" ca="1" si="1346"/>
        <v>NA</v>
      </c>
      <c r="M4492" t="str">
        <f t="shared" ca="1" si="1347"/>
        <v/>
      </c>
      <c r="N4492">
        <f t="shared" si="1336"/>
        <v>6301.65</v>
      </c>
      <c r="O4492">
        <f t="shared" ca="1" si="1348"/>
        <v>27</v>
      </c>
      <c r="Q4492" t="str">
        <f t="shared" ca="1" si="1332"/>
        <v>NO</v>
      </c>
      <c r="R4492" t="str">
        <f t="shared" ca="1" si="1333"/>
        <v>NO</v>
      </c>
      <c r="S4492" t="b">
        <f t="shared" ca="1" si="1330"/>
        <v>0</v>
      </c>
      <c r="T4492" t="b">
        <f t="shared" ca="1" si="1331"/>
        <v>0</v>
      </c>
      <c r="U4492">
        <f t="shared" ca="1" si="1335"/>
        <v>1</v>
      </c>
      <c r="W4492" s="7"/>
      <c r="X4492" t="str">
        <f t="shared" ca="1" si="1337"/>
        <v>27</v>
      </c>
    </row>
    <row r="4493" spans="1:24" x14ac:dyDescent="0.3">
      <c r="A4493">
        <f t="shared" si="1338"/>
        <v>4492</v>
      </c>
      <c r="B4493" s="1">
        <v>41641</v>
      </c>
      <c r="C4493">
        <v>6221.15</v>
      </c>
      <c r="D4493">
        <f t="shared" si="1339"/>
        <v>-80.5</v>
      </c>
      <c r="E4493" t="str">
        <f t="shared" si="1340"/>
        <v/>
      </c>
      <c r="F4493" s="4">
        <f t="shared" si="1341"/>
        <v>-80.5</v>
      </c>
      <c r="G4493">
        <f t="shared" ca="1" si="1342"/>
        <v>0.42375000000000002</v>
      </c>
      <c r="H4493">
        <f t="shared" ca="1" si="1343"/>
        <v>0.3376875000000007</v>
      </c>
      <c r="I4493" s="4">
        <f t="shared" ca="1" si="1334"/>
        <v>1.2548584119933346</v>
      </c>
      <c r="J4493" s="8">
        <f t="shared" ca="1" si="1344"/>
        <v>55.651317409504998</v>
      </c>
      <c r="K4493" t="str">
        <f t="shared" ca="1" si="1345"/>
        <v>SELL</v>
      </c>
      <c r="L4493" t="str">
        <f t="shared" ca="1" si="1346"/>
        <v>NA</v>
      </c>
      <c r="M4493" t="str">
        <f t="shared" ca="1" si="1347"/>
        <v/>
      </c>
      <c r="N4493">
        <f t="shared" si="1336"/>
        <v>6221.15</v>
      </c>
      <c r="O4493">
        <f t="shared" ca="1" si="1348"/>
        <v>27</v>
      </c>
      <c r="Q4493" t="str">
        <f t="shared" ca="1" si="1332"/>
        <v>NO</v>
      </c>
      <c r="R4493" t="str">
        <f t="shared" ca="1" si="1333"/>
        <v>NO</v>
      </c>
      <c r="S4493" t="b">
        <f t="shared" ca="1" si="1330"/>
        <v>0</v>
      </c>
      <c r="T4493" t="b">
        <f t="shared" ca="1" si="1331"/>
        <v>0</v>
      </c>
      <c r="U4493">
        <f t="shared" ca="1" si="1335"/>
        <v>1</v>
      </c>
      <c r="W4493" s="7"/>
      <c r="X4493" t="str">
        <f t="shared" ca="1" si="1337"/>
        <v>27</v>
      </c>
    </row>
    <row r="4494" spans="1:24" x14ac:dyDescent="0.3">
      <c r="A4494">
        <f t="shared" si="1338"/>
        <v>4493</v>
      </c>
      <c r="B4494" s="1">
        <v>41642</v>
      </c>
      <c r="C4494">
        <v>6211.15</v>
      </c>
      <c r="D4494">
        <f t="shared" si="1339"/>
        <v>-10</v>
      </c>
      <c r="E4494" t="str">
        <f t="shared" si="1340"/>
        <v/>
      </c>
      <c r="F4494" s="4">
        <f t="shared" si="1341"/>
        <v>-10</v>
      </c>
      <c r="G4494">
        <f t="shared" ca="1" si="1342"/>
        <v>0.42375000000000002</v>
      </c>
      <c r="H4494">
        <f t="shared" ca="1" si="1343"/>
        <v>0.26437500000000003</v>
      </c>
      <c r="I4494" s="4">
        <f t="shared" ca="1" si="1334"/>
        <v>1.602836879432624</v>
      </c>
      <c r="J4494" s="8">
        <f t="shared" ca="1" si="1344"/>
        <v>61.580381471389643</v>
      </c>
      <c r="K4494" t="str">
        <f t="shared" ca="1" si="1345"/>
        <v>SELL</v>
      </c>
      <c r="L4494" t="str">
        <f t="shared" ca="1" si="1346"/>
        <v>NA</v>
      </c>
      <c r="M4494" t="str">
        <f t="shared" ca="1" si="1347"/>
        <v/>
      </c>
      <c r="N4494">
        <f t="shared" si="1336"/>
        <v>6211.15</v>
      </c>
      <c r="O4494">
        <f t="shared" ca="1" si="1348"/>
        <v>27</v>
      </c>
      <c r="Q4494" t="str">
        <f t="shared" ca="1" si="1332"/>
        <v>NO</v>
      </c>
      <c r="R4494" t="str">
        <f t="shared" ca="1" si="1333"/>
        <v>NO</v>
      </c>
      <c r="S4494" t="b">
        <f t="shared" ca="1" si="1330"/>
        <v>0</v>
      </c>
      <c r="T4494" t="b">
        <f t="shared" ca="1" si="1331"/>
        <v>0</v>
      </c>
      <c r="U4494">
        <f t="shared" ca="1" si="1335"/>
        <v>1</v>
      </c>
      <c r="W4494" s="7"/>
      <c r="X4494" t="str">
        <f t="shared" ca="1" si="1337"/>
        <v>27</v>
      </c>
    </row>
    <row r="4495" spans="1:24" x14ac:dyDescent="0.3">
      <c r="A4495">
        <f t="shared" si="1338"/>
        <v>4494</v>
      </c>
      <c r="B4495" s="1">
        <v>41645</v>
      </c>
      <c r="C4495">
        <v>6191.45</v>
      </c>
      <c r="D4495">
        <f t="shared" si="1339"/>
        <v>-19.699999999999818</v>
      </c>
      <c r="E4495" t="str">
        <f t="shared" si="1340"/>
        <v/>
      </c>
      <c r="F4495" s="4">
        <f t="shared" si="1341"/>
        <v>-19.699999999999818</v>
      </c>
      <c r="G4495">
        <f t="shared" ca="1" si="1342"/>
        <v>0.42375000000000002</v>
      </c>
      <c r="H4495">
        <f t="shared" ca="1" si="1343"/>
        <v>0.27187499999999998</v>
      </c>
      <c r="I4495" s="4">
        <f t="shared" ca="1" si="1334"/>
        <v>1.5586206896551726</v>
      </c>
      <c r="J4495" s="8">
        <f t="shared" ca="1" si="1344"/>
        <v>60.916442048517517</v>
      </c>
      <c r="K4495" t="str">
        <f t="shared" ca="1" si="1345"/>
        <v>SELL</v>
      </c>
      <c r="L4495" t="str">
        <f t="shared" ca="1" si="1346"/>
        <v>NA</v>
      </c>
      <c r="M4495" t="str">
        <f t="shared" ca="1" si="1347"/>
        <v/>
      </c>
      <c r="N4495">
        <f t="shared" si="1336"/>
        <v>6191.45</v>
      </c>
      <c r="O4495">
        <f t="shared" ca="1" si="1348"/>
        <v>27</v>
      </c>
      <c r="Q4495" t="str">
        <f t="shared" ca="1" si="1332"/>
        <v>NO</v>
      </c>
      <c r="R4495" t="str">
        <f t="shared" ca="1" si="1333"/>
        <v>NO</v>
      </c>
      <c r="S4495" t="b">
        <f t="shared" ca="1" si="1330"/>
        <v>0</v>
      </c>
      <c r="T4495" t="b">
        <f t="shared" ca="1" si="1331"/>
        <v>0</v>
      </c>
      <c r="U4495">
        <f t="shared" ca="1" si="1335"/>
        <v>1</v>
      </c>
      <c r="W4495" s="7"/>
      <c r="X4495" t="str">
        <f t="shared" ca="1" si="1337"/>
        <v>27</v>
      </c>
    </row>
    <row r="4496" spans="1:24" x14ac:dyDescent="0.3">
      <c r="A4496">
        <f t="shared" si="1338"/>
        <v>4495</v>
      </c>
      <c r="B4496" s="1">
        <v>41646</v>
      </c>
      <c r="C4496">
        <v>6162.25</v>
      </c>
      <c r="D4496">
        <f t="shared" si="1339"/>
        <v>-29.199999999999818</v>
      </c>
      <c r="E4496" t="str">
        <f t="shared" si="1340"/>
        <v/>
      </c>
      <c r="F4496" s="4">
        <f t="shared" si="1341"/>
        <v>-29.199999999999818</v>
      </c>
      <c r="G4496">
        <f t="shared" ca="1" si="1342"/>
        <v>0.42375000000000002</v>
      </c>
      <c r="H4496">
        <f t="shared" ca="1" si="1343"/>
        <v>0.28881250000000025</v>
      </c>
      <c r="I4496" s="4">
        <f t="shared" ca="1" si="1334"/>
        <v>1.4672148885522602</v>
      </c>
      <c r="J4496" s="8">
        <f t="shared" ca="1" si="1344"/>
        <v>59.468467678273818</v>
      </c>
      <c r="K4496" t="str">
        <f t="shared" ca="1" si="1345"/>
        <v>SELL</v>
      </c>
      <c r="L4496" t="str">
        <f t="shared" ca="1" si="1346"/>
        <v>NA</v>
      </c>
      <c r="M4496" t="str">
        <f t="shared" ca="1" si="1347"/>
        <v/>
      </c>
      <c r="N4496">
        <f t="shared" si="1336"/>
        <v>6162.25</v>
      </c>
      <c r="O4496">
        <f t="shared" ca="1" si="1348"/>
        <v>27</v>
      </c>
      <c r="Q4496" t="str">
        <f t="shared" ca="1" si="1332"/>
        <v>NO</v>
      </c>
      <c r="R4496" t="str">
        <f t="shared" ca="1" si="1333"/>
        <v>NO</v>
      </c>
      <c r="S4496" t="b">
        <f t="shared" ref="S4496:S4559" ca="1" si="1349">AND(Q4496="YES",Q4495="YES")</f>
        <v>0</v>
      </c>
      <c r="T4496" t="b">
        <f t="shared" ref="T4496:T4559" ca="1" si="1350">AND(R4496="YES",R4495="YES")</f>
        <v>0</v>
      </c>
      <c r="U4496">
        <f t="shared" ca="1" si="1335"/>
        <v>1</v>
      </c>
      <c r="W4496" s="7"/>
      <c r="X4496" t="str">
        <f t="shared" ca="1" si="1337"/>
        <v>27</v>
      </c>
    </row>
    <row r="4497" spans="1:24" x14ac:dyDescent="0.3">
      <c r="A4497">
        <f t="shared" si="1338"/>
        <v>4496</v>
      </c>
      <c r="B4497" s="1">
        <v>41647</v>
      </c>
      <c r="C4497">
        <v>6174.6</v>
      </c>
      <c r="D4497">
        <f t="shared" si="1339"/>
        <v>12.350000000000364</v>
      </c>
      <c r="E4497">
        <f t="shared" si="1340"/>
        <v>12.350000000000364</v>
      </c>
      <c r="F4497" s="4" t="str">
        <f t="shared" si="1341"/>
        <v/>
      </c>
      <c r="G4497">
        <f t="shared" ca="1" si="1342"/>
        <v>0.31416666666666815</v>
      </c>
      <c r="H4497">
        <f t="shared" ca="1" si="1343"/>
        <v>0.28881250000000025</v>
      </c>
      <c r="I4497" s="4">
        <f t="shared" ca="1" si="1334"/>
        <v>1.0877876361537948</v>
      </c>
      <c r="J4497" s="8">
        <f t="shared" ca="1" si="1344"/>
        <v>52.102408181598413</v>
      </c>
      <c r="K4497" t="str">
        <f t="shared" ca="1" si="1345"/>
        <v>SELL</v>
      </c>
      <c r="L4497" t="str">
        <f t="shared" ca="1" si="1346"/>
        <v>NA</v>
      </c>
      <c r="M4497" t="str">
        <f t="shared" ca="1" si="1347"/>
        <v/>
      </c>
      <c r="N4497">
        <f t="shared" si="1336"/>
        <v>6174.6</v>
      </c>
      <c r="O4497">
        <f t="shared" ca="1" si="1348"/>
        <v>27</v>
      </c>
      <c r="Q4497" t="str">
        <f t="shared" ref="Q4497:Q4560" ca="1" si="1351">IF(J4497&lt;30,"YES","NO")</f>
        <v>NO</v>
      </c>
      <c r="R4497" t="str">
        <f t="shared" ref="R4497:R4560" ca="1" si="1352">IF(J4497&gt;70,"YES","NO")</f>
        <v>NO</v>
      </c>
      <c r="S4497" t="b">
        <f t="shared" ca="1" si="1349"/>
        <v>0</v>
      </c>
      <c r="T4497" t="b">
        <f t="shared" ca="1" si="1350"/>
        <v>0</v>
      </c>
      <c r="U4497">
        <f t="shared" ca="1" si="1335"/>
        <v>1</v>
      </c>
      <c r="W4497" s="7"/>
      <c r="X4497" t="str">
        <f t="shared" ca="1" si="1337"/>
        <v>27</v>
      </c>
    </row>
    <row r="4498" spans="1:24" x14ac:dyDescent="0.3">
      <c r="A4498">
        <f t="shared" si="1338"/>
        <v>4497</v>
      </c>
      <c r="B4498" s="1">
        <v>41648</v>
      </c>
      <c r="C4498">
        <v>6168.35</v>
      </c>
      <c r="D4498">
        <f t="shared" si="1339"/>
        <v>-6.25</v>
      </c>
      <c r="E4498" t="str">
        <f t="shared" si="1340"/>
        <v/>
      </c>
      <c r="F4498" s="4">
        <f t="shared" si="1341"/>
        <v>-6.25</v>
      </c>
      <c r="G4498">
        <f t="shared" ca="1" si="1342"/>
        <v>0.31416666666666815</v>
      </c>
      <c r="H4498">
        <f t="shared" ca="1" si="1343"/>
        <v>0.23350000000000024</v>
      </c>
      <c r="I4498" s="4">
        <f t="shared" ref="I4498:I4561" ca="1" si="1353">IFERROR(G4498/H4498,"")</f>
        <v>1.3454675231977209</v>
      </c>
      <c r="J4498" s="8">
        <f t="shared" ca="1" si="1344"/>
        <v>57.364576993305022</v>
      </c>
      <c r="K4498" t="str">
        <f t="shared" ca="1" si="1345"/>
        <v>SELL</v>
      </c>
      <c r="L4498" t="str">
        <f t="shared" ca="1" si="1346"/>
        <v>NA</v>
      </c>
      <c r="M4498" t="str">
        <f t="shared" ca="1" si="1347"/>
        <v/>
      </c>
      <c r="N4498">
        <f t="shared" si="1336"/>
        <v>6168.35</v>
      </c>
      <c r="O4498">
        <f t="shared" ca="1" si="1348"/>
        <v>27</v>
      </c>
      <c r="Q4498" t="str">
        <f t="shared" ca="1" si="1351"/>
        <v>NO</v>
      </c>
      <c r="R4498" t="str">
        <f t="shared" ca="1" si="1352"/>
        <v>NO</v>
      </c>
      <c r="S4498" t="b">
        <f t="shared" ca="1" si="1349"/>
        <v>0</v>
      </c>
      <c r="T4498" t="b">
        <f t="shared" ca="1" si="1350"/>
        <v>0</v>
      </c>
      <c r="U4498">
        <f t="shared" ca="1" si="1335"/>
        <v>1</v>
      </c>
      <c r="W4498" s="7"/>
      <c r="X4498" t="str">
        <f t="shared" ca="1" si="1337"/>
        <v>27</v>
      </c>
    </row>
    <row r="4499" spans="1:24" x14ac:dyDescent="0.3">
      <c r="A4499">
        <f t="shared" si="1338"/>
        <v>4498</v>
      </c>
      <c r="B4499" s="1">
        <v>41649</v>
      </c>
      <c r="C4499">
        <v>6171.45</v>
      </c>
      <c r="D4499">
        <f t="shared" si="1339"/>
        <v>3.0999999999994543</v>
      </c>
      <c r="E4499">
        <f t="shared" si="1340"/>
        <v>3.0999999999994543</v>
      </c>
      <c r="F4499" s="4" t="str">
        <f t="shared" si="1341"/>
        <v/>
      </c>
      <c r="G4499">
        <f t="shared" ca="1" si="1342"/>
        <v>0.14000000000000001</v>
      </c>
      <c r="H4499">
        <f t="shared" ca="1" si="1343"/>
        <v>0.23350000000000024</v>
      </c>
      <c r="I4499" s="4">
        <f t="shared" ca="1" si="1353"/>
        <v>0.59957173447537415</v>
      </c>
      <c r="J4499" s="8">
        <f t="shared" ca="1" si="1344"/>
        <v>37.483266398929025</v>
      </c>
      <c r="K4499" t="str">
        <f t="shared" ca="1" si="1345"/>
        <v>SELL</v>
      </c>
      <c r="L4499" t="str">
        <f t="shared" ca="1" si="1346"/>
        <v>NA</v>
      </c>
      <c r="M4499" t="str">
        <f t="shared" ca="1" si="1347"/>
        <v/>
      </c>
      <c r="N4499">
        <f t="shared" si="1336"/>
        <v>6171.45</v>
      </c>
      <c r="O4499">
        <f t="shared" ca="1" si="1348"/>
        <v>27</v>
      </c>
      <c r="Q4499" t="str">
        <f t="shared" ca="1" si="1351"/>
        <v>NO</v>
      </c>
      <c r="R4499" t="str">
        <f t="shared" ca="1" si="1352"/>
        <v>NO</v>
      </c>
      <c r="S4499" t="b">
        <f t="shared" ca="1" si="1349"/>
        <v>0</v>
      </c>
      <c r="T4499" t="b">
        <f t="shared" ca="1" si="1350"/>
        <v>0</v>
      </c>
      <c r="U4499">
        <f t="shared" ca="1" si="1335"/>
        <v>1</v>
      </c>
      <c r="W4499" s="7"/>
      <c r="X4499" t="str">
        <f t="shared" ca="1" si="1337"/>
        <v>27</v>
      </c>
    </row>
    <row r="4500" spans="1:24" x14ac:dyDescent="0.3">
      <c r="A4500">
        <f t="shared" si="1338"/>
        <v>4499</v>
      </c>
      <c r="B4500" s="1">
        <v>41652</v>
      </c>
      <c r="C4500">
        <v>6272.75</v>
      </c>
      <c r="D4500">
        <f t="shared" si="1339"/>
        <v>101.30000000000018</v>
      </c>
      <c r="E4500">
        <f t="shared" si="1340"/>
        <v>101.30000000000018</v>
      </c>
      <c r="F4500" s="4" t="str">
        <f t="shared" si="1341"/>
        <v/>
      </c>
      <c r="G4500">
        <f t="shared" ca="1" si="1342"/>
        <v>0.29175000000000029</v>
      </c>
      <c r="H4500">
        <f t="shared" ca="1" si="1343"/>
        <v>0.23350000000000024</v>
      </c>
      <c r="I4500" s="4">
        <f t="shared" ca="1" si="1353"/>
        <v>1.2494646680942183</v>
      </c>
      <c r="J4500" s="8">
        <f t="shared" ca="1" si="1344"/>
        <v>55.544978581627795</v>
      </c>
      <c r="K4500" t="str">
        <f t="shared" ca="1" si="1345"/>
        <v>SELL</v>
      </c>
      <c r="L4500" t="str">
        <f t="shared" ca="1" si="1346"/>
        <v>NA</v>
      </c>
      <c r="M4500" t="str">
        <f t="shared" ca="1" si="1347"/>
        <v/>
      </c>
      <c r="N4500">
        <f t="shared" si="1336"/>
        <v>6272.75</v>
      </c>
      <c r="O4500">
        <f t="shared" ca="1" si="1348"/>
        <v>27</v>
      </c>
      <c r="Q4500" t="str">
        <f t="shared" ca="1" si="1351"/>
        <v>NO</v>
      </c>
      <c r="R4500" t="str">
        <f t="shared" ca="1" si="1352"/>
        <v>NO</v>
      </c>
      <c r="S4500" t="b">
        <f t="shared" ca="1" si="1349"/>
        <v>0</v>
      </c>
      <c r="T4500" t="b">
        <f t="shared" ca="1" si="1350"/>
        <v>0</v>
      </c>
      <c r="U4500">
        <f t="shared" ca="1" si="1335"/>
        <v>1</v>
      </c>
      <c r="W4500" s="7"/>
      <c r="X4500" t="str">
        <f t="shared" ca="1" si="1337"/>
        <v>27</v>
      </c>
    </row>
    <row r="4501" spans="1:24" x14ac:dyDescent="0.3">
      <c r="A4501">
        <f t="shared" si="1338"/>
        <v>4500</v>
      </c>
      <c r="B4501" s="1">
        <v>41653</v>
      </c>
      <c r="C4501">
        <v>6241.85</v>
      </c>
      <c r="D4501">
        <f t="shared" si="1339"/>
        <v>-30.899999999999636</v>
      </c>
      <c r="E4501" t="str">
        <f t="shared" si="1340"/>
        <v/>
      </c>
      <c r="F4501" s="4">
        <f t="shared" si="1341"/>
        <v>-30.899999999999636</v>
      </c>
      <c r="G4501">
        <f t="shared" ca="1" si="1342"/>
        <v>0.29175000000000029</v>
      </c>
      <c r="H4501">
        <f t="shared" ca="1" si="1343"/>
        <v>0.25199999999999934</v>
      </c>
      <c r="I4501" s="4">
        <f t="shared" ca="1" si="1353"/>
        <v>1.1577380952380993</v>
      </c>
      <c r="J4501" s="8">
        <f t="shared" ca="1" si="1344"/>
        <v>53.655172413793188</v>
      </c>
      <c r="K4501" t="str">
        <f t="shared" ca="1" si="1345"/>
        <v>SELL</v>
      </c>
      <c r="L4501" t="str">
        <f t="shared" ca="1" si="1346"/>
        <v>NA</v>
      </c>
      <c r="M4501" t="str">
        <f t="shared" ca="1" si="1347"/>
        <v/>
      </c>
      <c r="N4501">
        <f t="shared" si="1336"/>
        <v>6241.85</v>
      </c>
      <c r="O4501">
        <f t="shared" ca="1" si="1348"/>
        <v>27</v>
      </c>
      <c r="Q4501" t="str">
        <f t="shared" ca="1" si="1351"/>
        <v>NO</v>
      </c>
      <c r="R4501" t="str">
        <f t="shared" ca="1" si="1352"/>
        <v>NO</v>
      </c>
      <c r="S4501" t="b">
        <f t="shared" ca="1" si="1349"/>
        <v>0</v>
      </c>
      <c r="T4501" t="b">
        <f t="shared" ca="1" si="1350"/>
        <v>0</v>
      </c>
      <c r="U4501">
        <f t="shared" ca="1" si="1335"/>
        <v>1</v>
      </c>
      <c r="W4501" s="7"/>
      <c r="X4501" t="str">
        <f t="shared" ca="1" si="1337"/>
        <v>27</v>
      </c>
    </row>
    <row r="4502" spans="1:24" x14ac:dyDescent="0.3">
      <c r="A4502">
        <f t="shared" si="1338"/>
        <v>4501</v>
      </c>
      <c r="B4502" s="1">
        <v>41654</v>
      </c>
      <c r="C4502">
        <v>6320.9</v>
      </c>
      <c r="D4502">
        <f t="shared" si="1339"/>
        <v>79.049999999999272</v>
      </c>
      <c r="E4502">
        <f t="shared" si="1340"/>
        <v>79.049999999999272</v>
      </c>
      <c r="F4502" s="4" t="str">
        <f t="shared" si="1341"/>
        <v/>
      </c>
      <c r="G4502">
        <f t="shared" ca="1" si="1342"/>
        <v>0.40599999999999908</v>
      </c>
      <c r="H4502">
        <f t="shared" ca="1" si="1343"/>
        <v>0.25199999999999934</v>
      </c>
      <c r="I4502" s="4">
        <f t="shared" ca="1" si="1353"/>
        <v>1.6111111111111118</v>
      </c>
      <c r="J4502" s="8">
        <f t="shared" ca="1" si="1344"/>
        <v>61.702127659574472</v>
      </c>
      <c r="K4502" t="str">
        <f t="shared" ca="1" si="1345"/>
        <v>SELL</v>
      </c>
      <c r="L4502" t="str">
        <f t="shared" ca="1" si="1346"/>
        <v>NA</v>
      </c>
      <c r="M4502" t="str">
        <f t="shared" ca="1" si="1347"/>
        <v/>
      </c>
      <c r="N4502">
        <f t="shared" si="1336"/>
        <v>6320.9</v>
      </c>
      <c r="O4502">
        <f t="shared" ca="1" si="1348"/>
        <v>27</v>
      </c>
      <c r="Q4502" t="str">
        <f t="shared" ca="1" si="1351"/>
        <v>NO</v>
      </c>
      <c r="R4502" t="str">
        <f t="shared" ca="1" si="1352"/>
        <v>NO</v>
      </c>
      <c r="S4502" t="b">
        <f t="shared" ca="1" si="1349"/>
        <v>0</v>
      </c>
      <c r="T4502" t="b">
        <f t="shared" ca="1" si="1350"/>
        <v>0</v>
      </c>
      <c r="U4502">
        <f t="shared" ca="1" si="1335"/>
        <v>1</v>
      </c>
      <c r="W4502" s="7"/>
      <c r="X4502" t="str">
        <f t="shared" ca="1" si="1337"/>
        <v>27</v>
      </c>
    </row>
    <row r="4503" spans="1:24" x14ac:dyDescent="0.3">
      <c r="A4503">
        <f t="shared" si="1338"/>
        <v>4502</v>
      </c>
      <c r="B4503" s="1">
        <v>41655</v>
      </c>
      <c r="C4503">
        <v>6318.9</v>
      </c>
      <c r="D4503">
        <f t="shared" si="1339"/>
        <v>-2</v>
      </c>
      <c r="E4503" t="str">
        <f t="shared" si="1340"/>
        <v/>
      </c>
      <c r="F4503" s="4">
        <f t="shared" si="1341"/>
        <v>-2</v>
      </c>
      <c r="G4503">
        <f t="shared" ca="1" si="1342"/>
        <v>0.41739999999999783</v>
      </c>
      <c r="H4503">
        <f t="shared" ca="1" si="1343"/>
        <v>0.22622222222222163</v>
      </c>
      <c r="I4503" s="4">
        <f t="shared" ca="1" si="1353"/>
        <v>1.8450884086443959</v>
      </c>
      <c r="J4503" s="8">
        <f t="shared" ca="1" si="1344"/>
        <v>64.851707350757806</v>
      </c>
      <c r="K4503" t="str">
        <f t="shared" ca="1" si="1345"/>
        <v>SELL</v>
      </c>
      <c r="L4503" t="str">
        <f t="shared" ca="1" si="1346"/>
        <v>NA</v>
      </c>
      <c r="M4503" t="str">
        <f t="shared" ca="1" si="1347"/>
        <v/>
      </c>
      <c r="N4503">
        <f t="shared" si="1336"/>
        <v>6318.9</v>
      </c>
      <c r="O4503">
        <f t="shared" ca="1" si="1348"/>
        <v>27</v>
      </c>
      <c r="Q4503" t="str">
        <f t="shared" ca="1" si="1351"/>
        <v>NO</v>
      </c>
      <c r="R4503" t="str">
        <f t="shared" ca="1" si="1352"/>
        <v>NO</v>
      </c>
      <c r="S4503" t="b">
        <f t="shared" ca="1" si="1349"/>
        <v>0</v>
      </c>
      <c r="T4503" t="b">
        <f t="shared" ca="1" si="1350"/>
        <v>0</v>
      </c>
      <c r="U4503">
        <f t="shared" ca="1" si="1335"/>
        <v>1</v>
      </c>
      <c r="W4503" s="7"/>
      <c r="X4503" t="str">
        <f t="shared" ca="1" si="1337"/>
        <v>27</v>
      </c>
    </row>
    <row r="4504" spans="1:24" x14ac:dyDescent="0.3">
      <c r="A4504">
        <f t="shared" si="1338"/>
        <v>4503</v>
      </c>
      <c r="B4504" s="1">
        <v>41656</v>
      </c>
      <c r="C4504">
        <v>6261.65</v>
      </c>
      <c r="D4504">
        <f t="shared" si="1339"/>
        <v>-57.25</v>
      </c>
      <c r="E4504" t="str">
        <f t="shared" si="1340"/>
        <v/>
      </c>
      <c r="F4504" s="4">
        <f t="shared" si="1341"/>
        <v>-57.25</v>
      </c>
      <c r="G4504">
        <f t="shared" ca="1" si="1342"/>
        <v>0.41739999999999783</v>
      </c>
      <c r="H4504">
        <f t="shared" ca="1" si="1343"/>
        <v>0.26461111111111069</v>
      </c>
      <c r="I4504" s="4">
        <f t="shared" ca="1" si="1353"/>
        <v>1.5774091958849408</v>
      </c>
      <c r="J4504" s="8">
        <f t="shared" ca="1" si="1344"/>
        <v>61.201348951629896</v>
      </c>
      <c r="K4504" t="str">
        <f t="shared" ca="1" si="1345"/>
        <v>SELL</v>
      </c>
      <c r="L4504" t="str">
        <f t="shared" ca="1" si="1346"/>
        <v>NA</v>
      </c>
      <c r="M4504" t="str">
        <f t="shared" ca="1" si="1347"/>
        <v/>
      </c>
      <c r="N4504">
        <f t="shared" si="1336"/>
        <v>6261.65</v>
      </c>
      <c r="O4504">
        <f t="shared" ca="1" si="1348"/>
        <v>27</v>
      </c>
      <c r="Q4504" t="str">
        <f t="shared" ca="1" si="1351"/>
        <v>NO</v>
      </c>
      <c r="R4504" t="str">
        <f t="shared" ca="1" si="1352"/>
        <v>NO</v>
      </c>
      <c r="S4504" t="b">
        <f t="shared" ca="1" si="1349"/>
        <v>0</v>
      </c>
      <c r="T4504" t="b">
        <f t="shared" ca="1" si="1350"/>
        <v>0</v>
      </c>
      <c r="U4504">
        <f t="shared" ca="1" si="1335"/>
        <v>1</v>
      </c>
      <c r="W4504" s="7"/>
      <c r="X4504" t="str">
        <f t="shared" ca="1" si="1337"/>
        <v>27</v>
      </c>
    </row>
    <row r="4505" spans="1:24" x14ac:dyDescent="0.3">
      <c r="A4505">
        <f t="shared" si="1338"/>
        <v>4504</v>
      </c>
      <c r="B4505" s="1">
        <v>41659</v>
      </c>
      <c r="C4505">
        <v>6303.95</v>
      </c>
      <c r="D4505">
        <f t="shared" si="1339"/>
        <v>42.300000000000182</v>
      </c>
      <c r="E4505">
        <f t="shared" si="1340"/>
        <v>42.300000000000182</v>
      </c>
      <c r="F4505" s="4" t="str">
        <f t="shared" si="1341"/>
        <v/>
      </c>
      <c r="G4505">
        <f t="shared" ca="1" si="1342"/>
        <v>0.4761999999999989</v>
      </c>
      <c r="H4505">
        <f t="shared" ca="1" si="1343"/>
        <v>0.26461111111111069</v>
      </c>
      <c r="I4505" s="4">
        <f t="shared" ca="1" si="1353"/>
        <v>1.7996220869200072</v>
      </c>
      <c r="J4505" s="8">
        <f t="shared" ca="1" si="1344"/>
        <v>64.280893315135046</v>
      </c>
      <c r="K4505" t="str">
        <f t="shared" ca="1" si="1345"/>
        <v>SELL</v>
      </c>
      <c r="L4505" t="str">
        <f t="shared" ca="1" si="1346"/>
        <v>NA</v>
      </c>
      <c r="M4505" t="str">
        <f t="shared" ca="1" si="1347"/>
        <v/>
      </c>
      <c r="N4505">
        <f t="shared" si="1336"/>
        <v>6303.95</v>
      </c>
      <c r="O4505">
        <f t="shared" ca="1" si="1348"/>
        <v>27</v>
      </c>
      <c r="Q4505" t="str">
        <f t="shared" ca="1" si="1351"/>
        <v>NO</v>
      </c>
      <c r="R4505" t="str">
        <f t="shared" ca="1" si="1352"/>
        <v>NO</v>
      </c>
      <c r="S4505" t="b">
        <f t="shared" ca="1" si="1349"/>
        <v>0</v>
      </c>
      <c r="T4505" t="b">
        <f t="shared" ca="1" si="1350"/>
        <v>0</v>
      </c>
      <c r="U4505">
        <f t="shared" ca="1" si="1335"/>
        <v>1</v>
      </c>
      <c r="W4505" s="7"/>
      <c r="X4505" t="str">
        <f t="shared" ca="1" si="1337"/>
        <v>27</v>
      </c>
    </row>
    <row r="4506" spans="1:24" x14ac:dyDescent="0.3">
      <c r="A4506">
        <f t="shared" si="1338"/>
        <v>4505</v>
      </c>
      <c r="B4506" s="1">
        <v>41660</v>
      </c>
      <c r="C4506">
        <v>6313.8</v>
      </c>
      <c r="D4506">
        <f t="shared" si="1339"/>
        <v>9.8500000000003638</v>
      </c>
      <c r="E4506">
        <f t="shared" si="1340"/>
        <v>9.8500000000003638</v>
      </c>
      <c r="F4506" s="4" t="str">
        <f t="shared" si="1341"/>
        <v/>
      </c>
      <c r="G4506">
        <f t="shared" ca="1" si="1342"/>
        <v>0.41324999999999967</v>
      </c>
      <c r="H4506">
        <f t="shared" ca="1" si="1343"/>
        <v>0.29474999999999907</v>
      </c>
      <c r="I4506" s="4">
        <f t="shared" ca="1" si="1353"/>
        <v>1.4020356234096725</v>
      </c>
      <c r="J4506" s="8">
        <f t="shared" ca="1" si="1344"/>
        <v>58.368644067796666</v>
      </c>
      <c r="K4506" t="str">
        <f t="shared" ca="1" si="1345"/>
        <v>SELL</v>
      </c>
      <c r="L4506" t="str">
        <f t="shared" ca="1" si="1346"/>
        <v>NA</v>
      </c>
      <c r="M4506" t="str">
        <f t="shared" ca="1" si="1347"/>
        <v/>
      </c>
      <c r="N4506">
        <f t="shared" si="1336"/>
        <v>6313.8</v>
      </c>
      <c r="O4506">
        <f t="shared" ca="1" si="1348"/>
        <v>27</v>
      </c>
      <c r="Q4506" t="str">
        <f t="shared" ca="1" si="1351"/>
        <v>NO</v>
      </c>
      <c r="R4506" t="str">
        <f t="shared" ca="1" si="1352"/>
        <v>NO</v>
      </c>
      <c r="S4506" t="b">
        <f t="shared" ca="1" si="1349"/>
        <v>0</v>
      </c>
      <c r="T4506" t="b">
        <f t="shared" ca="1" si="1350"/>
        <v>0</v>
      </c>
      <c r="U4506">
        <f t="shared" ca="1" si="1335"/>
        <v>1</v>
      </c>
      <c r="W4506" s="7"/>
      <c r="X4506" t="str">
        <f t="shared" ca="1" si="1337"/>
        <v>27</v>
      </c>
    </row>
    <row r="4507" spans="1:24" x14ac:dyDescent="0.3">
      <c r="A4507">
        <f t="shared" si="1338"/>
        <v>4506</v>
      </c>
      <c r="B4507" s="1">
        <v>41661</v>
      </c>
      <c r="C4507">
        <v>6338.95</v>
      </c>
      <c r="D4507">
        <f t="shared" si="1339"/>
        <v>25.149999999999636</v>
      </c>
      <c r="E4507">
        <f t="shared" si="1340"/>
        <v>25.149999999999636</v>
      </c>
      <c r="F4507" s="4" t="str">
        <f t="shared" si="1341"/>
        <v/>
      </c>
      <c r="G4507">
        <f t="shared" ca="1" si="1342"/>
        <v>0.39014285714285635</v>
      </c>
      <c r="H4507">
        <f t="shared" ca="1" si="1343"/>
        <v>0.22185714285714181</v>
      </c>
      <c r="I4507" s="4">
        <f t="shared" ca="1" si="1353"/>
        <v>1.7585318737926641</v>
      </c>
      <c r="J4507" s="8">
        <f t="shared" ca="1" si="1344"/>
        <v>63.748832866479987</v>
      </c>
      <c r="K4507" t="str">
        <f t="shared" ca="1" si="1345"/>
        <v>SELL</v>
      </c>
      <c r="L4507" t="str">
        <f t="shared" ca="1" si="1346"/>
        <v>NA</v>
      </c>
      <c r="M4507" t="str">
        <f t="shared" ca="1" si="1347"/>
        <v/>
      </c>
      <c r="N4507">
        <f t="shared" si="1336"/>
        <v>6338.95</v>
      </c>
      <c r="O4507">
        <f t="shared" ca="1" si="1348"/>
        <v>27</v>
      </c>
      <c r="Q4507" t="str">
        <f t="shared" ca="1" si="1351"/>
        <v>NO</v>
      </c>
      <c r="R4507" t="str">
        <f t="shared" ca="1" si="1352"/>
        <v>NO</v>
      </c>
      <c r="S4507" t="b">
        <f t="shared" ca="1" si="1349"/>
        <v>0</v>
      </c>
      <c r="T4507" t="b">
        <f t="shared" ca="1" si="1350"/>
        <v>0</v>
      </c>
      <c r="U4507">
        <f t="shared" ca="1" si="1335"/>
        <v>1</v>
      </c>
      <c r="W4507" s="7"/>
      <c r="X4507" t="str">
        <f t="shared" ca="1" si="1337"/>
        <v>27</v>
      </c>
    </row>
    <row r="4508" spans="1:24" x14ac:dyDescent="0.3">
      <c r="A4508">
        <f t="shared" si="1338"/>
        <v>4507</v>
      </c>
      <c r="B4508" s="1">
        <v>41662</v>
      </c>
      <c r="C4508">
        <v>6345.65</v>
      </c>
      <c r="D4508">
        <f t="shared" si="1339"/>
        <v>6.6999999999998181</v>
      </c>
      <c r="E4508">
        <f t="shared" si="1340"/>
        <v>6.6999999999998181</v>
      </c>
      <c r="F4508" s="4" t="str">
        <f t="shared" si="1341"/>
        <v/>
      </c>
      <c r="G4508">
        <f t="shared" ca="1" si="1342"/>
        <v>0.34974999999999912</v>
      </c>
      <c r="H4508">
        <f t="shared" ca="1" si="1343"/>
        <v>0.24216666666666545</v>
      </c>
      <c r="I4508" s="4">
        <f t="shared" ca="1" si="1353"/>
        <v>1.4442532690984207</v>
      </c>
      <c r="J4508" s="8">
        <f t="shared" ca="1" si="1344"/>
        <v>59.087709418555598</v>
      </c>
      <c r="K4508" t="str">
        <f t="shared" ca="1" si="1345"/>
        <v>SELL</v>
      </c>
      <c r="L4508" t="str">
        <f t="shared" ca="1" si="1346"/>
        <v>NA</v>
      </c>
      <c r="M4508" t="str">
        <f t="shared" ca="1" si="1347"/>
        <v/>
      </c>
      <c r="N4508">
        <f t="shared" si="1336"/>
        <v>6345.65</v>
      </c>
      <c r="O4508">
        <f t="shared" ca="1" si="1348"/>
        <v>27</v>
      </c>
      <c r="Q4508" t="str">
        <f t="shared" ca="1" si="1351"/>
        <v>NO</v>
      </c>
      <c r="R4508" t="str">
        <f t="shared" ca="1" si="1352"/>
        <v>NO</v>
      </c>
      <c r="S4508" t="b">
        <f t="shared" ca="1" si="1349"/>
        <v>0</v>
      </c>
      <c r="T4508" t="b">
        <f t="shared" ca="1" si="1350"/>
        <v>0</v>
      </c>
      <c r="U4508">
        <f t="shared" ca="1" si="1335"/>
        <v>1</v>
      </c>
      <c r="W4508" s="7"/>
      <c r="X4508" t="str">
        <f t="shared" ca="1" si="1337"/>
        <v>27</v>
      </c>
    </row>
    <row r="4509" spans="1:24" x14ac:dyDescent="0.3">
      <c r="A4509">
        <f t="shared" si="1338"/>
        <v>4508</v>
      </c>
      <c r="B4509" s="1">
        <v>41663</v>
      </c>
      <c r="C4509">
        <v>6266.75</v>
      </c>
      <c r="D4509">
        <f t="shared" si="1339"/>
        <v>-78.899999999999636</v>
      </c>
      <c r="E4509" t="str">
        <f t="shared" si="1340"/>
        <v/>
      </c>
      <c r="F4509" s="4">
        <f t="shared" si="1341"/>
        <v>-78.899999999999636</v>
      </c>
      <c r="G4509">
        <f t="shared" ca="1" si="1342"/>
        <v>0.34974999999999912</v>
      </c>
      <c r="H4509">
        <f t="shared" ca="1" si="1343"/>
        <v>0.34083333333333177</v>
      </c>
      <c r="I4509" s="4">
        <f t="shared" ca="1" si="1353"/>
        <v>1.0261613691931561</v>
      </c>
      <c r="J4509" s="8">
        <f t="shared" ca="1" si="1344"/>
        <v>50.645589477494923</v>
      </c>
      <c r="K4509" t="str">
        <f t="shared" ca="1" si="1345"/>
        <v>SELL</v>
      </c>
      <c r="L4509" t="str">
        <f t="shared" ca="1" si="1346"/>
        <v>NA</v>
      </c>
      <c r="M4509" t="str">
        <f t="shared" ca="1" si="1347"/>
        <v/>
      </c>
      <c r="N4509">
        <f t="shared" si="1336"/>
        <v>6266.75</v>
      </c>
      <c r="O4509">
        <f t="shared" ca="1" si="1348"/>
        <v>27</v>
      </c>
      <c r="Q4509" t="str">
        <f t="shared" ca="1" si="1351"/>
        <v>NO</v>
      </c>
      <c r="R4509" t="str">
        <f t="shared" ca="1" si="1352"/>
        <v>NO</v>
      </c>
      <c r="S4509" t="b">
        <f t="shared" ca="1" si="1349"/>
        <v>0</v>
      </c>
      <c r="T4509" t="b">
        <f t="shared" ca="1" si="1350"/>
        <v>0</v>
      </c>
      <c r="U4509">
        <f t="shared" ca="1" si="1335"/>
        <v>1</v>
      </c>
      <c r="W4509" s="7"/>
      <c r="X4509" t="str">
        <f t="shared" ca="1" si="1337"/>
        <v>27</v>
      </c>
    </row>
    <row r="4510" spans="1:24" x14ac:dyDescent="0.3">
      <c r="A4510">
        <f t="shared" si="1338"/>
        <v>4509</v>
      </c>
      <c r="B4510" s="1">
        <v>41666</v>
      </c>
      <c r="C4510">
        <v>6135.85</v>
      </c>
      <c r="D4510">
        <f t="shared" si="1339"/>
        <v>-130.89999999999964</v>
      </c>
      <c r="E4510" t="str">
        <f t="shared" si="1340"/>
        <v/>
      </c>
      <c r="F4510" s="4">
        <f t="shared" si="1341"/>
        <v>-130.89999999999964</v>
      </c>
      <c r="G4510">
        <f t="shared" ca="1" si="1342"/>
        <v>0.34974999999999912</v>
      </c>
      <c r="H4510">
        <f t="shared" ca="1" si="1343"/>
        <v>0.51033333333333153</v>
      </c>
      <c r="I4510" s="4">
        <f t="shared" ca="1" si="1353"/>
        <v>0.68533638145003339</v>
      </c>
      <c r="J4510" s="8">
        <f t="shared" ca="1" si="1344"/>
        <v>40.664664276717396</v>
      </c>
      <c r="K4510" t="str">
        <f t="shared" ca="1" si="1345"/>
        <v>SELL</v>
      </c>
      <c r="L4510" t="str">
        <f t="shared" ca="1" si="1346"/>
        <v>NA</v>
      </c>
      <c r="M4510" t="str">
        <f t="shared" ca="1" si="1347"/>
        <v/>
      </c>
      <c r="N4510">
        <f t="shared" si="1336"/>
        <v>6135.85</v>
      </c>
      <c r="O4510">
        <f t="shared" ca="1" si="1348"/>
        <v>27</v>
      </c>
      <c r="Q4510" t="str">
        <f t="shared" ca="1" si="1351"/>
        <v>NO</v>
      </c>
      <c r="R4510" t="str">
        <f t="shared" ca="1" si="1352"/>
        <v>NO</v>
      </c>
      <c r="S4510" t="b">
        <f t="shared" ca="1" si="1349"/>
        <v>0</v>
      </c>
      <c r="T4510" t="b">
        <f t="shared" ca="1" si="1350"/>
        <v>0</v>
      </c>
      <c r="U4510">
        <f t="shared" ca="1" si="1335"/>
        <v>1</v>
      </c>
      <c r="W4510" s="7"/>
      <c r="X4510" t="str">
        <f t="shared" ca="1" si="1337"/>
        <v>27</v>
      </c>
    </row>
    <row r="4511" spans="1:24" x14ac:dyDescent="0.3">
      <c r="A4511">
        <f t="shared" si="1338"/>
        <v>4510</v>
      </c>
      <c r="B4511" s="1">
        <v>41667</v>
      </c>
      <c r="C4511">
        <v>6126.25</v>
      </c>
      <c r="D4511">
        <f t="shared" si="1339"/>
        <v>-9.6000000000003638</v>
      </c>
      <c r="E4511" t="str">
        <f t="shared" si="1340"/>
        <v/>
      </c>
      <c r="F4511" s="4">
        <f t="shared" si="1341"/>
        <v>-9.6000000000003638</v>
      </c>
      <c r="G4511">
        <f t="shared" ca="1" si="1342"/>
        <v>0.38207142857142701</v>
      </c>
      <c r="H4511">
        <f t="shared" ca="1" si="1343"/>
        <v>0.45114285714285607</v>
      </c>
      <c r="I4511" s="4">
        <f t="shared" ca="1" si="1353"/>
        <v>0.84689677010766162</v>
      </c>
      <c r="J4511" s="8">
        <f t="shared" ca="1" si="1344"/>
        <v>45.855122160308575</v>
      </c>
      <c r="K4511" t="str">
        <f t="shared" ca="1" si="1345"/>
        <v>SELL</v>
      </c>
      <c r="L4511" t="str">
        <f t="shared" ca="1" si="1346"/>
        <v>NA</v>
      </c>
      <c r="M4511" t="str">
        <f t="shared" ca="1" si="1347"/>
        <v/>
      </c>
      <c r="N4511">
        <f t="shared" si="1336"/>
        <v>6126.25</v>
      </c>
      <c r="O4511">
        <f t="shared" ca="1" si="1348"/>
        <v>27</v>
      </c>
      <c r="Q4511" t="str">
        <f t="shared" ca="1" si="1351"/>
        <v>NO</v>
      </c>
      <c r="R4511" t="str">
        <f t="shared" ca="1" si="1352"/>
        <v>NO</v>
      </c>
      <c r="S4511" t="b">
        <f t="shared" ca="1" si="1349"/>
        <v>0</v>
      </c>
      <c r="T4511" t="b">
        <f t="shared" ca="1" si="1350"/>
        <v>0</v>
      </c>
      <c r="U4511">
        <f t="shared" ca="1" si="1335"/>
        <v>1</v>
      </c>
      <c r="W4511" s="7"/>
      <c r="X4511" t="str">
        <f t="shared" ca="1" si="1337"/>
        <v>27</v>
      </c>
    </row>
    <row r="4512" spans="1:24" x14ac:dyDescent="0.3">
      <c r="A4512">
        <f t="shared" si="1338"/>
        <v>4511</v>
      </c>
      <c r="B4512" s="1">
        <v>41668</v>
      </c>
      <c r="C4512">
        <v>6120.25</v>
      </c>
      <c r="D4512">
        <f t="shared" si="1339"/>
        <v>-6</v>
      </c>
      <c r="E4512" t="str">
        <f t="shared" si="1340"/>
        <v/>
      </c>
      <c r="F4512" s="4">
        <f t="shared" si="1341"/>
        <v>-6</v>
      </c>
      <c r="G4512">
        <f t="shared" ca="1" si="1342"/>
        <v>0.38207142857142701</v>
      </c>
      <c r="H4512">
        <f t="shared" ca="1" si="1343"/>
        <v>0.45078571428571323</v>
      </c>
      <c r="I4512" s="4">
        <f t="shared" ca="1" si="1353"/>
        <v>0.84756773886864056</v>
      </c>
      <c r="J4512" s="8">
        <f t="shared" ca="1" si="1344"/>
        <v>45.874785591766681</v>
      </c>
      <c r="K4512" t="str">
        <f t="shared" ca="1" si="1345"/>
        <v>SELL</v>
      </c>
      <c r="L4512" t="str">
        <f t="shared" ca="1" si="1346"/>
        <v>NA</v>
      </c>
      <c r="M4512" t="str">
        <f t="shared" ca="1" si="1347"/>
        <v/>
      </c>
      <c r="N4512">
        <f t="shared" si="1336"/>
        <v>6120.25</v>
      </c>
      <c r="O4512">
        <f t="shared" ca="1" si="1348"/>
        <v>27</v>
      </c>
      <c r="Q4512" t="str">
        <f t="shared" ca="1" si="1351"/>
        <v>NO</v>
      </c>
      <c r="R4512" t="str">
        <f t="shared" ca="1" si="1352"/>
        <v>NO</v>
      </c>
      <c r="S4512" t="b">
        <f t="shared" ca="1" si="1349"/>
        <v>0</v>
      </c>
      <c r="T4512" t="b">
        <f t="shared" ca="1" si="1350"/>
        <v>0</v>
      </c>
      <c r="U4512">
        <f t="shared" ca="1" si="1335"/>
        <v>1</v>
      </c>
      <c r="W4512" s="7"/>
      <c r="X4512" t="str">
        <f t="shared" ca="1" si="1337"/>
        <v>27</v>
      </c>
    </row>
    <row r="4513" spans="1:24" x14ac:dyDescent="0.3">
      <c r="A4513">
        <f t="shared" si="1338"/>
        <v>4512</v>
      </c>
      <c r="B4513" s="1">
        <v>41669</v>
      </c>
      <c r="C4513">
        <v>6073.7</v>
      </c>
      <c r="D4513">
        <f t="shared" si="1339"/>
        <v>-46.550000000000182</v>
      </c>
      <c r="E4513" t="str">
        <f t="shared" si="1340"/>
        <v/>
      </c>
      <c r="F4513" s="4">
        <f t="shared" si="1341"/>
        <v>-46.550000000000182</v>
      </c>
      <c r="G4513">
        <f t="shared" ca="1" si="1342"/>
        <v>0.44058333333333244</v>
      </c>
      <c r="H4513">
        <f t="shared" ca="1" si="1343"/>
        <v>0.45262499999999933</v>
      </c>
      <c r="I4513" s="4">
        <f t="shared" ca="1" si="1353"/>
        <v>0.97339593114240952</v>
      </c>
      <c r="J4513" s="8">
        <f t="shared" ca="1" si="1344"/>
        <v>49.325931800158585</v>
      </c>
      <c r="K4513" t="str">
        <f t="shared" ca="1" si="1345"/>
        <v>SELL</v>
      </c>
      <c r="L4513" t="str">
        <f t="shared" ca="1" si="1346"/>
        <v>NA</v>
      </c>
      <c r="M4513" t="str">
        <f t="shared" ca="1" si="1347"/>
        <v/>
      </c>
      <c r="N4513">
        <f t="shared" si="1336"/>
        <v>6073.7</v>
      </c>
      <c r="O4513">
        <f t="shared" ca="1" si="1348"/>
        <v>27</v>
      </c>
      <c r="Q4513" t="str">
        <f t="shared" ca="1" si="1351"/>
        <v>NO</v>
      </c>
      <c r="R4513" t="str">
        <f t="shared" ca="1" si="1352"/>
        <v>NO</v>
      </c>
      <c r="S4513" t="b">
        <f t="shared" ca="1" si="1349"/>
        <v>0</v>
      </c>
      <c r="T4513" t="b">
        <f t="shared" ca="1" si="1350"/>
        <v>0</v>
      </c>
      <c r="U4513">
        <f t="shared" ca="1" si="1335"/>
        <v>1</v>
      </c>
      <c r="W4513" s="7"/>
      <c r="X4513" t="str">
        <f t="shared" ca="1" si="1337"/>
        <v>27</v>
      </c>
    </row>
    <row r="4514" spans="1:24" x14ac:dyDescent="0.3">
      <c r="A4514">
        <f t="shared" si="1338"/>
        <v>4513</v>
      </c>
      <c r="B4514" s="1">
        <v>41670</v>
      </c>
      <c r="C4514">
        <v>6089.5</v>
      </c>
      <c r="D4514">
        <f t="shared" si="1339"/>
        <v>15.800000000000182</v>
      </c>
      <c r="E4514">
        <f t="shared" si="1340"/>
        <v>15.800000000000182</v>
      </c>
      <c r="F4514" s="4" t="str">
        <f t="shared" si="1341"/>
        <v/>
      </c>
      <c r="G4514">
        <f t="shared" ca="1" si="1342"/>
        <v>0.29808333333333242</v>
      </c>
      <c r="H4514">
        <f t="shared" ca="1" si="1343"/>
        <v>0.45262499999999933</v>
      </c>
      <c r="I4514" s="4">
        <f t="shared" ca="1" si="1353"/>
        <v>0.65856577372733027</v>
      </c>
      <c r="J4514" s="8">
        <f t="shared" ca="1" si="1344"/>
        <v>39.70694344230445</v>
      </c>
      <c r="K4514" t="str">
        <f t="shared" ca="1" si="1345"/>
        <v>SELL</v>
      </c>
      <c r="L4514" t="str">
        <f t="shared" ca="1" si="1346"/>
        <v>NA</v>
      </c>
      <c r="M4514" t="str">
        <f t="shared" ca="1" si="1347"/>
        <v/>
      </c>
      <c r="N4514">
        <f t="shared" si="1336"/>
        <v>6089.5</v>
      </c>
      <c r="O4514">
        <f t="shared" ca="1" si="1348"/>
        <v>27</v>
      </c>
      <c r="Q4514" t="str">
        <f t="shared" ca="1" si="1351"/>
        <v>NO</v>
      </c>
      <c r="R4514" t="str">
        <f t="shared" ca="1" si="1352"/>
        <v>NO</v>
      </c>
      <c r="S4514" t="b">
        <f t="shared" ca="1" si="1349"/>
        <v>0</v>
      </c>
      <c r="T4514" t="b">
        <f t="shared" ca="1" si="1350"/>
        <v>0</v>
      </c>
      <c r="U4514">
        <f t="shared" ca="1" si="1335"/>
        <v>1</v>
      </c>
      <c r="W4514" s="7"/>
      <c r="X4514" t="str">
        <f t="shared" ca="1" si="1337"/>
        <v>27</v>
      </c>
    </row>
    <row r="4515" spans="1:24" x14ac:dyDescent="0.3">
      <c r="A4515">
        <f t="shared" si="1338"/>
        <v>4514</v>
      </c>
      <c r="B4515" s="1">
        <v>41673</v>
      </c>
      <c r="C4515">
        <v>6001.8</v>
      </c>
      <c r="D4515">
        <f t="shared" si="1339"/>
        <v>-87.699999999999818</v>
      </c>
      <c r="E4515" t="str">
        <f t="shared" si="1340"/>
        <v/>
      </c>
      <c r="F4515" s="4">
        <f t="shared" si="1341"/>
        <v>-87.699999999999818</v>
      </c>
      <c r="G4515">
        <f t="shared" ca="1" si="1342"/>
        <v>0.29808333333333242</v>
      </c>
      <c r="H4515">
        <f t="shared" ca="1" si="1343"/>
        <v>0.52362499999999956</v>
      </c>
      <c r="I4515" s="4">
        <f t="shared" ca="1" si="1353"/>
        <v>0.56926871966260717</v>
      </c>
      <c r="J4515" s="8">
        <f t="shared" ca="1" si="1344"/>
        <v>36.276050910197199</v>
      </c>
      <c r="K4515" t="str">
        <f t="shared" ca="1" si="1345"/>
        <v>SELL</v>
      </c>
      <c r="L4515" t="str">
        <f t="shared" ca="1" si="1346"/>
        <v>NA</v>
      </c>
      <c r="M4515" t="str">
        <f t="shared" ca="1" si="1347"/>
        <v/>
      </c>
      <c r="N4515">
        <f t="shared" si="1336"/>
        <v>6001.8</v>
      </c>
      <c r="O4515">
        <f t="shared" ca="1" si="1348"/>
        <v>27</v>
      </c>
      <c r="Q4515" t="str">
        <f t="shared" ca="1" si="1351"/>
        <v>NO</v>
      </c>
      <c r="R4515" t="str">
        <f t="shared" ca="1" si="1352"/>
        <v>NO</v>
      </c>
      <c r="S4515" t="b">
        <f t="shared" ca="1" si="1349"/>
        <v>0</v>
      </c>
      <c r="T4515" t="b">
        <f t="shared" ca="1" si="1350"/>
        <v>0</v>
      </c>
      <c r="U4515">
        <f t="shared" ca="1" si="1335"/>
        <v>1</v>
      </c>
      <c r="W4515" s="7"/>
      <c r="X4515" t="str">
        <f t="shared" ca="1" si="1337"/>
        <v>27</v>
      </c>
    </row>
    <row r="4516" spans="1:24" x14ac:dyDescent="0.3">
      <c r="A4516">
        <f t="shared" si="1338"/>
        <v>4515</v>
      </c>
      <c r="B4516" s="1">
        <v>41674</v>
      </c>
      <c r="C4516">
        <v>6000.9</v>
      </c>
      <c r="D4516">
        <f t="shared" si="1339"/>
        <v>-0.9000000000005457</v>
      </c>
      <c r="E4516" t="str">
        <f t="shared" si="1340"/>
        <v/>
      </c>
      <c r="F4516" s="4">
        <f t="shared" si="1341"/>
        <v>-0.9000000000005457</v>
      </c>
      <c r="G4516">
        <f t="shared" ca="1" si="1342"/>
        <v>0.19960000000000036</v>
      </c>
      <c r="H4516">
        <f t="shared" ca="1" si="1343"/>
        <v>0.46644444444444466</v>
      </c>
      <c r="I4516" s="4">
        <f t="shared" ca="1" si="1353"/>
        <v>0.42791805621724688</v>
      </c>
      <c r="J4516" s="8">
        <f t="shared" ca="1" si="1344"/>
        <v>29.96797010543176</v>
      </c>
      <c r="K4516" t="str">
        <f t="shared" ca="1" si="1345"/>
        <v>BUY</v>
      </c>
      <c r="L4516" t="str">
        <f t="shared" ca="1" si="1346"/>
        <v>BUY</v>
      </c>
      <c r="M4516" t="str">
        <f t="shared" ca="1" si="1347"/>
        <v>BUY</v>
      </c>
      <c r="N4516">
        <f t="shared" si="1336"/>
        <v>6000.9</v>
      </c>
      <c r="O4516">
        <f t="shared" ca="1" si="1348"/>
        <v>28</v>
      </c>
      <c r="Q4516" t="str">
        <f t="shared" ca="1" si="1351"/>
        <v>YES</v>
      </c>
      <c r="R4516" t="str">
        <f t="shared" ca="1" si="1352"/>
        <v>NO</v>
      </c>
      <c r="S4516" t="b">
        <f t="shared" ca="1" si="1349"/>
        <v>0</v>
      </c>
      <c r="T4516" t="b">
        <f t="shared" ca="1" si="1350"/>
        <v>0</v>
      </c>
      <c r="U4516">
        <f t="shared" ca="1" si="1335"/>
        <v>1</v>
      </c>
      <c r="W4516" s="7"/>
      <c r="X4516" t="str">
        <f t="shared" ca="1" si="1337"/>
        <v>BUY28</v>
      </c>
    </row>
    <row r="4517" spans="1:24" x14ac:dyDescent="0.3">
      <c r="A4517">
        <f t="shared" si="1338"/>
        <v>4516</v>
      </c>
      <c r="B4517" s="1">
        <v>41675</v>
      </c>
      <c r="C4517">
        <v>6022.4</v>
      </c>
      <c r="D4517">
        <f t="shared" si="1339"/>
        <v>21.5</v>
      </c>
      <c r="E4517">
        <f t="shared" si="1340"/>
        <v>21.5</v>
      </c>
      <c r="F4517" s="4" t="str">
        <f t="shared" si="1341"/>
        <v/>
      </c>
      <c r="G4517">
        <f t="shared" ca="1" si="1342"/>
        <v>0.20216666666666697</v>
      </c>
      <c r="H4517">
        <f t="shared" ca="1" si="1343"/>
        <v>0.52225000000000021</v>
      </c>
      <c r="I4517" s="4">
        <f t="shared" ca="1" si="1353"/>
        <v>0.38710706877293805</v>
      </c>
      <c r="J4517" s="8">
        <f t="shared" ca="1" si="1344"/>
        <v>27.907511791096312</v>
      </c>
      <c r="K4517" t="str">
        <f t="shared" ca="1" si="1345"/>
        <v>BUY</v>
      </c>
      <c r="L4517" t="str">
        <f t="shared" ca="1" si="1346"/>
        <v>HOLD</v>
      </c>
      <c r="M4517" t="str">
        <f t="shared" ca="1" si="1347"/>
        <v/>
      </c>
      <c r="N4517">
        <f t="shared" si="1336"/>
        <v>6022.4</v>
      </c>
      <c r="O4517">
        <f t="shared" ca="1" si="1348"/>
        <v>28</v>
      </c>
      <c r="Q4517" t="str">
        <f t="shared" ca="1" si="1351"/>
        <v>YES</v>
      </c>
      <c r="R4517" t="str">
        <f t="shared" ca="1" si="1352"/>
        <v>NO</v>
      </c>
      <c r="S4517" t="b">
        <f t="shared" ca="1" si="1349"/>
        <v>1</v>
      </c>
      <c r="T4517" t="b">
        <f t="shared" ca="1" si="1350"/>
        <v>0</v>
      </c>
      <c r="U4517">
        <f t="shared" ca="1" si="1335"/>
        <v>1</v>
      </c>
      <c r="W4517" s="7"/>
      <c r="X4517" t="str">
        <f t="shared" ca="1" si="1337"/>
        <v>28</v>
      </c>
    </row>
    <row r="4518" spans="1:24" x14ac:dyDescent="0.3">
      <c r="A4518">
        <f t="shared" si="1338"/>
        <v>4517</v>
      </c>
      <c r="B4518" s="1">
        <v>41676</v>
      </c>
      <c r="C4518">
        <v>6036.3</v>
      </c>
      <c r="D4518">
        <f t="shared" si="1339"/>
        <v>13.900000000000546</v>
      </c>
      <c r="E4518">
        <f t="shared" si="1340"/>
        <v>13.900000000000546</v>
      </c>
      <c r="F4518" s="4" t="str">
        <f t="shared" si="1341"/>
        <v/>
      </c>
      <c r="G4518">
        <f t="shared" ca="1" si="1342"/>
        <v>0.1931428571428582</v>
      </c>
      <c r="H4518">
        <f t="shared" ca="1" si="1343"/>
        <v>0.51507142857142885</v>
      </c>
      <c r="I4518" s="4">
        <f t="shared" ca="1" si="1353"/>
        <v>0.37498266537234964</v>
      </c>
      <c r="J4518" s="8">
        <f t="shared" ca="1" si="1344"/>
        <v>27.271810388300651</v>
      </c>
      <c r="K4518" t="str">
        <f t="shared" ca="1" si="1345"/>
        <v>BUY</v>
      </c>
      <c r="L4518" t="str">
        <f t="shared" ca="1" si="1346"/>
        <v>HOLD</v>
      </c>
      <c r="M4518" t="str">
        <f t="shared" ca="1" si="1347"/>
        <v/>
      </c>
      <c r="N4518">
        <f t="shared" si="1336"/>
        <v>6036.3</v>
      </c>
      <c r="O4518">
        <f t="shared" ca="1" si="1348"/>
        <v>28</v>
      </c>
      <c r="Q4518" t="str">
        <f t="shared" ca="1" si="1351"/>
        <v>YES</v>
      </c>
      <c r="R4518" t="str">
        <f t="shared" ca="1" si="1352"/>
        <v>NO</v>
      </c>
      <c r="S4518" t="b">
        <f t="shared" ca="1" si="1349"/>
        <v>1</v>
      </c>
      <c r="T4518" t="b">
        <f t="shared" ca="1" si="1350"/>
        <v>0</v>
      </c>
      <c r="U4518">
        <f t="shared" ca="1" si="1335"/>
        <v>1</v>
      </c>
      <c r="W4518" s="7"/>
      <c r="X4518" t="str">
        <f t="shared" ca="1" si="1337"/>
        <v>28</v>
      </c>
    </row>
    <row r="4519" spans="1:24" x14ac:dyDescent="0.3">
      <c r="A4519">
        <f t="shared" si="1338"/>
        <v>4518</v>
      </c>
      <c r="B4519" s="1">
        <v>41677</v>
      </c>
      <c r="C4519">
        <v>6063.2</v>
      </c>
      <c r="D4519">
        <f t="shared" si="1339"/>
        <v>26.899999999999636</v>
      </c>
      <c r="E4519">
        <f t="shared" si="1340"/>
        <v>26.899999999999636</v>
      </c>
      <c r="F4519" s="4" t="str">
        <f t="shared" si="1341"/>
        <v/>
      </c>
      <c r="G4519">
        <f t="shared" ca="1" si="1342"/>
        <v>0.17114285714285737</v>
      </c>
      <c r="H4519">
        <f t="shared" ca="1" si="1343"/>
        <v>0.51507142857142885</v>
      </c>
      <c r="I4519" s="4">
        <f t="shared" ca="1" si="1353"/>
        <v>0.33227014283733214</v>
      </c>
      <c r="J4519" s="8">
        <f t="shared" ca="1" si="1344"/>
        <v>24.940147808889364</v>
      </c>
      <c r="K4519" t="str">
        <f t="shared" ca="1" si="1345"/>
        <v>BUY</v>
      </c>
      <c r="L4519" t="str">
        <f t="shared" ca="1" si="1346"/>
        <v>HOLD</v>
      </c>
      <c r="M4519" t="str">
        <f t="shared" ca="1" si="1347"/>
        <v/>
      </c>
      <c r="N4519">
        <f t="shared" si="1336"/>
        <v>6063.2</v>
      </c>
      <c r="O4519">
        <f t="shared" ca="1" si="1348"/>
        <v>28</v>
      </c>
      <c r="Q4519" t="str">
        <f t="shared" ca="1" si="1351"/>
        <v>YES</v>
      </c>
      <c r="R4519" t="str">
        <f t="shared" ca="1" si="1352"/>
        <v>NO</v>
      </c>
      <c r="S4519" t="b">
        <f t="shared" ca="1" si="1349"/>
        <v>1</v>
      </c>
      <c r="T4519" t="b">
        <f t="shared" ca="1" si="1350"/>
        <v>0</v>
      </c>
      <c r="U4519">
        <f t="shared" ca="1" si="1335"/>
        <v>1</v>
      </c>
      <c r="W4519" s="7"/>
      <c r="X4519" t="str">
        <f t="shared" ca="1" si="1337"/>
        <v>28</v>
      </c>
    </row>
    <row r="4520" spans="1:24" x14ac:dyDescent="0.3">
      <c r="A4520">
        <f t="shared" si="1338"/>
        <v>4519</v>
      </c>
      <c r="B4520" s="1">
        <v>41680</v>
      </c>
      <c r="C4520">
        <v>6053.45</v>
      </c>
      <c r="D4520">
        <f t="shared" si="1339"/>
        <v>-9.75</v>
      </c>
      <c r="E4520" t="str">
        <f t="shared" si="1340"/>
        <v/>
      </c>
      <c r="F4520" s="4">
        <f t="shared" si="1341"/>
        <v>-9.75</v>
      </c>
      <c r="G4520">
        <f t="shared" ca="1" si="1342"/>
        <v>0.18324999999999972</v>
      </c>
      <c r="H4520">
        <f t="shared" ca="1" si="1343"/>
        <v>0.4628750000000002</v>
      </c>
      <c r="I4520" s="4">
        <f t="shared" ca="1" si="1353"/>
        <v>0.39589522009181666</v>
      </c>
      <c r="J4520" s="8">
        <f t="shared" ca="1" si="1344"/>
        <v>28.361385180886018</v>
      </c>
      <c r="K4520" t="str">
        <f t="shared" ca="1" si="1345"/>
        <v>BUY</v>
      </c>
      <c r="L4520" t="str">
        <f t="shared" ca="1" si="1346"/>
        <v>HOLD</v>
      </c>
      <c r="M4520" t="str">
        <f t="shared" ca="1" si="1347"/>
        <v/>
      </c>
      <c r="N4520">
        <f t="shared" si="1336"/>
        <v>6053.45</v>
      </c>
      <c r="O4520">
        <f t="shared" ca="1" si="1348"/>
        <v>28</v>
      </c>
      <c r="Q4520" t="str">
        <f t="shared" ca="1" si="1351"/>
        <v>YES</v>
      </c>
      <c r="R4520" t="str">
        <f t="shared" ca="1" si="1352"/>
        <v>NO</v>
      </c>
      <c r="S4520" t="b">
        <f t="shared" ca="1" si="1349"/>
        <v>1</v>
      </c>
      <c r="T4520" t="b">
        <f t="shared" ca="1" si="1350"/>
        <v>0</v>
      </c>
      <c r="U4520">
        <f t="shared" ca="1" si="1335"/>
        <v>1</v>
      </c>
      <c r="W4520" s="7"/>
      <c r="X4520" t="str">
        <f t="shared" ca="1" si="1337"/>
        <v>28</v>
      </c>
    </row>
    <row r="4521" spans="1:24" x14ac:dyDescent="0.3">
      <c r="A4521">
        <f t="shared" si="1338"/>
        <v>4520</v>
      </c>
      <c r="B4521" s="1">
        <v>41681</v>
      </c>
      <c r="C4521">
        <v>6062.7</v>
      </c>
      <c r="D4521">
        <f t="shared" si="1339"/>
        <v>9.25</v>
      </c>
      <c r="E4521">
        <f t="shared" si="1340"/>
        <v>9.25</v>
      </c>
      <c r="F4521" s="4" t="str">
        <f t="shared" si="1341"/>
        <v/>
      </c>
      <c r="G4521">
        <f t="shared" ca="1" si="1342"/>
        <v>0.15675000000000031</v>
      </c>
      <c r="H4521">
        <f t="shared" ca="1" si="1343"/>
        <v>0.4628750000000002</v>
      </c>
      <c r="I4521" s="4">
        <f t="shared" ca="1" si="1353"/>
        <v>0.33864434242506125</v>
      </c>
      <c r="J4521" s="8">
        <f t="shared" ca="1" si="1344"/>
        <v>25.297559007464216</v>
      </c>
      <c r="K4521" t="str">
        <f t="shared" ca="1" si="1345"/>
        <v>BUY</v>
      </c>
      <c r="L4521" t="str">
        <f t="shared" ca="1" si="1346"/>
        <v>HOLD</v>
      </c>
      <c r="M4521" t="str">
        <f t="shared" ca="1" si="1347"/>
        <v/>
      </c>
      <c r="N4521">
        <f t="shared" si="1336"/>
        <v>6062.7</v>
      </c>
      <c r="O4521">
        <f t="shared" ca="1" si="1348"/>
        <v>28</v>
      </c>
      <c r="Q4521" t="str">
        <f t="shared" ca="1" si="1351"/>
        <v>YES</v>
      </c>
      <c r="R4521" t="str">
        <f t="shared" ca="1" si="1352"/>
        <v>NO</v>
      </c>
      <c r="S4521" t="b">
        <f t="shared" ca="1" si="1349"/>
        <v>1</v>
      </c>
      <c r="T4521" t="b">
        <f t="shared" ca="1" si="1350"/>
        <v>0</v>
      </c>
      <c r="U4521">
        <f t="shared" ca="1" si="1335"/>
        <v>1</v>
      </c>
      <c r="W4521" s="7"/>
      <c r="X4521" t="str">
        <f t="shared" ca="1" si="1337"/>
        <v>28</v>
      </c>
    </row>
    <row r="4522" spans="1:24" x14ac:dyDescent="0.3">
      <c r="A4522">
        <f t="shared" si="1338"/>
        <v>4521</v>
      </c>
      <c r="B4522" s="1">
        <v>41682</v>
      </c>
      <c r="C4522">
        <v>6084</v>
      </c>
      <c r="D4522">
        <f t="shared" si="1339"/>
        <v>21.300000000000182</v>
      </c>
      <c r="E4522">
        <f t="shared" si="1340"/>
        <v>21.300000000000182</v>
      </c>
      <c r="F4522" s="4" t="str">
        <f t="shared" si="1341"/>
        <v/>
      </c>
      <c r="G4522">
        <f t="shared" ca="1" si="1342"/>
        <v>0.18108333333333423</v>
      </c>
      <c r="H4522">
        <f t="shared" ca="1" si="1343"/>
        <v>0.4628750000000002</v>
      </c>
      <c r="I4522" s="4">
        <f t="shared" ca="1" si="1353"/>
        <v>0.39121433072283912</v>
      </c>
      <c r="J4522" s="8">
        <f t="shared" ca="1" si="1344"/>
        <v>28.120349401488284</v>
      </c>
      <c r="K4522" t="str">
        <f t="shared" ca="1" si="1345"/>
        <v>BUY</v>
      </c>
      <c r="L4522" t="str">
        <f t="shared" ca="1" si="1346"/>
        <v>HOLD</v>
      </c>
      <c r="M4522" t="str">
        <f t="shared" ca="1" si="1347"/>
        <v/>
      </c>
      <c r="N4522">
        <f t="shared" si="1336"/>
        <v>6084</v>
      </c>
      <c r="O4522">
        <f t="shared" ca="1" si="1348"/>
        <v>28</v>
      </c>
      <c r="Q4522" t="str">
        <f t="shared" ca="1" si="1351"/>
        <v>YES</v>
      </c>
      <c r="R4522" t="str">
        <f t="shared" ca="1" si="1352"/>
        <v>NO</v>
      </c>
      <c r="S4522" t="b">
        <f t="shared" ca="1" si="1349"/>
        <v>1</v>
      </c>
      <c r="T4522" t="b">
        <f t="shared" ca="1" si="1350"/>
        <v>0</v>
      </c>
      <c r="U4522">
        <f t="shared" ca="1" si="1335"/>
        <v>1</v>
      </c>
      <c r="W4522" s="7"/>
      <c r="X4522" t="str">
        <f t="shared" ca="1" si="1337"/>
        <v>28</v>
      </c>
    </row>
    <row r="4523" spans="1:24" x14ac:dyDescent="0.3">
      <c r="A4523">
        <f t="shared" si="1338"/>
        <v>4522</v>
      </c>
      <c r="B4523" s="1">
        <v>41683</v>
      </c>
      <c r="C4523">
        <v>6001.1</v>
      </c>
      <c r="D4523">
        <f t="shared" si="1339"/>
        <v>-82.899999999999636</v>
      </c>
      <c r="E4523" t="str">
        <f t="shared" si="1340"/>
        <v/>
      </c>
      <c r="F4523" s="4">
        <f t="shared" si="1341"/>
        <v>-82.899999999999636</v>
      </c>
      <c r="G4523">
        <f t="shared" ca="1" si="1342"/>
        <v>0.18108333333333423</v>
      </c>
      <c r="H4523">
        <f t="shared" ca="1" si="1343"/>
        <v>0.46787500000000021</v>
      </c>
      <c r="I4523" s="4">
        <f t="shared" ca="1" si="1353"/>
        <v>0.3870335737821729</v>
      </c>
      <c r="J4523" s="8">
        <f t="shared" ca="1" si="1344"/>
        <v>27.903691813804258</v>
      </c>
      <c r="K4523" t="str">
        <f t="shared" ca="1" si="1345"/>
        <v>BUY</v>
      </c>
      <c r="L4523" t="str">
        <f t="shared" ca="1" si="1346"/>
        <v>HOLD</v>
      </c>
      <c r="M4523" t="str">
        <f t="shared" ca="1" si="1347"/>
        <v/>
      </c>
      <c r="N4523">
        <f t="shared" si="1336"/>
        <v>6001.1</v>
      </c>
      <c r="O4523">
        <f t="shared" ca="1" si="1348"/>
        <v>28</v>
      </c>
      <c r="Q4523" t="str">
        <f t="shared" ca="1" si="1351"/>
        <v>YES</v>
      </c>
      <c r="R4523" t="str">
        <f t="shared" ca="1" si="1352"/>
        <v>NO</v>
      </c>
      <c r="S4523" t="b">
        <f t="shared" ca="1" si="1349"/>
        <v>1</v>
      </c>
      <c r="T4523" t="b">
        <f t="shared" ca="1" si="1350"/>
        <v>0</v>
      </c>
      <c r="U4523">
        <f t="shared" ca="1" si="1335"/>
        <v>1</v>
      </c>
      <c r="W4523" s="7"/>
      <c r="X4523" t="str">
        <f t="shared" ca="1" si="1337"/>
        <v>28</v>
      </c>
    </row>
    <row r="4524" spans="1:24" x14ac:dyDescent="0.3">
      <c r="A4524">
        <f t="shared" si="1338"/>
        <v>4523</v>
      </c>
      <c r="B4524" s="1">
        <v>41684</v>
      </c>
      <c r="C4524">
        <v>6048.35</v>
      </c>
      <c r="D4524">
        <f t="shared" si="1339"/>
        <v>47.25</v>
      </c>
      <c r="E4524">
        <f t="shared" si="1340"/>
        <v>47.25</v>
      </c>
      <c r="F4524" s="4" t="str">
        <f t="shared" si="1341"/>
        <v/>
      </c>
      <c r="G4524">
        <f t="shared" ca="1" si="1342"/>
        <v>0.2227142857142865</v>
      </c>
      <c r="H4524">
        <f t="shared" ca="1" si="1343"/>
        <v>0.34771428571428653</v>
      </c>
      <c r="I4524" s="4">
        <f t="shared" ca="1" si="1353"/>
        <v>0.64050944946590049</v>
      </c>
      <c r="J4524" s="8">
        <f t="shared" ca="1" si="1344"/>
        <v>39.043325820185352</v>
      </c>
      <c r="K4524" t="str">
        <f t="shared" ca="1" si="1345"/>
        <v>BUY</v>
      </c>
      <c r="L4524" t="str">
        <f t="shared" ca="1" si="1346"/>
        <v>HOLD</v>
      </c>
      <c r="M4524" t="str">
        <f t="shared" ca="1" si="1347"/>
        <v/>
      </c>
      <c r="N4524">
        <f t="shared" si="1336"/>
        <v>6048.35</v>
      </c>
      <c r="O4524">
        <f t="shared" ca="1" si="1348"/>
        <v>28</v>
      </c>
      <c r="Q4524" t="str">
        <f t="shared" ca="1" si="1351"/>
        <v>NO</v>
      </c>
      <c r="R4524" t="str">
        <f t="shared" ca="1" si="1352"/>
        <v>NO</v>
      </c>
      <c r="S4524" t="b">
        <f t="shared" ca="1" si="1349"/>
        <v>0</v>
      </c>
      <c r="T4524" t="b">
        <f t="shared" ca="1" si="1350"/>
        <v>0</v>
      </c>
      <c r="U4524">
        <f t="shared" ca="1" si="1335"/>
        <v>1</v>
      </c>
      <c r="W4524" s="7"/>
      <c r="X4524" t="str">
        <f t="shared" ca="1" si="1337"/>
        <v>28</v>
      </c>
    </row>
    <row r="4525" spans="1:24" x14ac:dyDescent="0.3">
      <c r="A4525">
        <f t="shared" si="1338"/>
        <v>4524</v>
      </c>
      <c r="B4525" s="1">
        <v>41687</v>
      </c>
      <c r="C4525">
        <v>6073.3</v>
      </c>
      <c r="D4525">
        <f t="shared" si="1339"/>
        <v>24.949999999999818</v>
      </c>
      <c r="E4525">
        <f t="shared" si="1340"/>
        <v>24.949999999999818</v>
      </c>
      <c r="F4525" s="4" t="str">
        <f t="shared" si="1341"/>
        <v/>
      </c>
      <c r="G4525">
        <f t="shared" ca="1" si="1342"/>
        <v>0.22606250000000044</v>
      </c>
      <c r="H4525">
        <f t="shared" ca="1" si="1343"/>
        <v>0.38966666666666699</v>
      </c>
      <c r="I4525" s="4">
        <f t="shared" ca="1" si="1353"/>
        <v>0.58014328485885436</v>
      </c>
      <c r="J4525" s="8">
        <f t="shared" ca="1" si="1344"/>
        <v>36.714599898494356</v>
      </c>
      <c r="K4525" t="str">
        <f t="shared" ca="1" si="1345"/>
        <v>BUY</v>
      </c>
      <c r="L4525" t="str">
        <f t="shared" ca="1" si="1346"/>
        <v>HOLD</v>
      </c>
      <c r="M4525" t="str">
        <f t="shared" ca="1" si="1347"/>
        <v/>
      </c>
      <c r="N4525">
        <f t="shared" si="1336"/>
        <v>6073.3</v>
      </c>
      <c r="O4525">
        <f t="shared" ca="1" si="1348"/>
        <v>28</v>
      </c>
      <c r="Q4525" t="str">
        <f t="shared" ca="1" si="1351"/>
        <v>NO</v>
      </c>
      <c r="R4525" t="str">
        <f t="shared" ca="1" si="1352"/>
        <v>NO</v>
      </c>
      <c r="S4525" t="b">
        <f t="shared" ca="1" si="1349"/>
        <v>0</v>
      </c>
      <c r="T4525" t="b">
        <f t="shared" ca="1" si="1350"/>
        <v>0</v>
      </c>
      <c r="U4525">
        <f t="shared" ca="1" si="1335"/>
        <v>1</v>
      </c>
      <c r="W4525" s="7"/>
      <c r="X4525" t="str">
        <f t="shared" ca="1" si="1337"/>
        <v>28</v>
      </c>
    </row>
    <row r="4526" spans="1:24" x14ac:dyDescent="0.3">
      <c r="A4526">
        <f t="shared" si="1338"/>
        <v>4525</v>
      </c>
      <c r="B4526" s="1">
        <v>41688</v>
      </c>
      <c r="C4526">
        <v>6127.1</v>
      </c>
      <c r="D4526">
        <f t="shared" si="1339"/>
        <v>53.800000000000182</v>
      </c>
      <c r="E4526">
        <f t="shared" si="1340"/>
        <v>53.800000000000182</v>
      </c>
      <c r="F4526" s="4" t="str">
        <f t="shared" si="1341"/>
        <v/>
      </c>
      <c r="G4526">
        <f t="shared" ca="1" si="1342"/>
        <v>0.26072222222222285</v>
      </c>
      <c r="H4526">
        <f t="shared" ca="1" si="1343"/>
        <v>0.45560000000000039</v>
      </c>
      <c r="I4526" s="4">
        <f t="shared" ca="1" si="1353"/>
        <v>0.57226124280558088</v>
      </c>
      <c r="J4526" s="8">
        <f t="shared" ca="1" si="1344"/>
        <v>36.397338255595749</v>
      </c>
      <c r="K4526" t="str">
        <f t="shared" ca="1" si="1345"/>
        <v>BUY</v>
      </c>
      <c r="L4526" t="str">
        <f t="shared" ca="1" si="1346"/>
        <v>HOLD</v>
      </c>
      <c r="M4526" t="str">
        <f t="shared" ca="1" si="1347"/>
        <v/>
      </c>
      <c r="N4526">
        <f t="shared" si="1336"/>
        <v>6127.1</v>
      </c>
      <c r="O4526">
        <f t="shared" ca="1" si="1348"/>
        <v>28</v>
      </c>
      <c r="Q4526" t="str">
        <f t="shared" ca="1" si="1351"/>
        <v>NO</v>
      </c>
      <c r="R4526" t="str">
        <f t="shared" ca="1" si="1352"/>
        <v>NO</v>
      </c>
      <c r="S4526" t="b">
        <f t="shared" ca="1" si="1349"/>
        <v>0</v>
      </c>
      <c r="T4526" t="b">
        <f t="shared" ca="1" si="1350"/>
        <v>0</v>
      </c>
      <c r="U4526">
        <f t="shared" ca="1" si="1335"/>
        <v>1</v>
      </c>
      <c r="W4526" s="7"/>
      <c r="X4526" t="str">
        <f t="shared" ca="1" si="1337"/>
        <v>28</v>
      </c>
    </row>
    <row r="4527" spans="1:24" x14ac:dyDescent="0.3">
      <c r="A4527">
        <f t="shared" si="1338"/>
        <v>4526</v>
      </c>
      <c r="B4527" s="1">
        <v>41689</v>
      </c>
      <c r="C4527">
        <v>6152.75</v>
      </c>
      <c r="D4527">
        <f t="shared" si="1339"/>
        <v>25.649999999999636</v>
      </c>
      <c r="E4527">
        <f t="shared" si="1340"/>
        <v>25.649999999999636</v>
      </c>
      <c r="F4527" s="4" t="str">
        <f t="shared" si="1341"/>
        <v/>
      </c>
      <c r="G4527">
        <f t="shared" ca="1" si="1342"/>
        <v>0.2603000000000002</v>
      </c>
      <c r="H4527">
        <f t="shared" ca="1" si="1343"/>
        <v>0.453125</v>
      </c>
      <c r="I4527" s="4">
        <f t="shared" ca="1" si="1353"/>
        <v>0.57445517241379351</v>
      </c>
      <c r="J4527" s="8">
        <f t="shared" ca="1" si="1344"/>
        <v>36.485965588534192</v>
      </c>
      <c r="K4527" t="str">
        <f t="shared" ca="1" si="1345"/>
        <v>BUY</v>
      </c>
      <c r="L4527" t="str">
        <f t="shared" ca="1" si="1346"/>
        <v>HOLD</v>
      </c>
      <c r="M4527" t="str">
        <f t="shared" ca="1" si="1347"/>
        <v/>
      </c>
      <c r="N4527">
        <f t="shared" si="1336"/>
        <v>6152.75</v>
      </c>
      <c r="O4527">
        <f t="shared" ca="1" si="1348"/>
        <v>28</v>
      </c>
      <c r="Q4527" t="str">
        <f t="shared" ca="1" si="1351"/>
        <v>NO</v>
      </c>
      <c r="R4527" t="str">
        <f t="shared" ca="1" si="1352"/>
        <v>NO</v>
      </c>
      <c r="S4527" t="b">
        <f t="shared" ca="1" si="1349"/>
        <v>0</v>
      </c>
      <c r="T4527" t="b">
        <f t="shared" ca="1" si="1350"/>
        <v>0</v>
      </c>
      <c r="U4527">
        <f t="shared" ca="1" si="1335"/>
        <v>1</v>
      </c>
      <c r="W4527" s="7"/>
      <c r="X4527" t="str">
        <f t="shared" ca="1" si="1337"/>
        <v>28</v>
      </c>
    </row>
    <row r="4528" spans="1:24" x14ac:dyDescent="0.3">
      <c r="A4528">
        <f t="shared" si="1338"/>
        <v>4527</v>
      </c>
      <c r="B4528" s="1">
        <v>41690</v>
      </c>
      <c r="C4528">
        <v>6091.45</v>
      </c>
      <c r="D4528">
        <f t="shared" si="1339"/>
        <v>-61.300000000000182</v>
      </c>
      <c r="E4528" t="str">
        <f t="shared" si="1340"/>
        <v/>
      </c>
      <c r="F4528" s="4">
        <f t="shared" si="1341"/>
        <v>-61.300000000000182</v>
      </c>
      <c r="G4528">
        <f t="shared" ca="1" si="1342"/>
        <v>0.27166666666666667</v>
      </c>
      <c r="H4528">
        <f t="shared" ca="1" si="1343"/>
        <v>0.48510000000000031</v>
      </c>
      <c r="I4528" s="4">
        <f t="shared" ca="1" si="1353"/>
        <v>0.56002198859341679</v>
      </c>
      <c r="J4528" s="8">
        <f t="shared" ca="1" si="1344"/>
        <v>35.898339426507491</v>
      </c>
      <c r="K4528" t="str">
        <f t="shared" ca="1" si="1345"/>
        <v>BUY</v>
      </c>
      <c r="L4528" t="str">
        <f t="shared" ca="1" si="1346"/>
        <v>HOLD</v>
      </c>
      <c r="M4528" t="str">
        <f t="shared" ca="1" si="1347"/>
        <v/>
      </c>
      <c r="N4528">
        <f t="shared" si="1336"/>
        <v>6091.45</v>
      </c>
      <c r="O4528">
        <f t="shared" ca="1" si="1348"/>
        <v>28</v>
      </c>
      <c r="Q4528" t="str">
        <f t="shared" ca="1" si="1351"/>
        <v>NO</v>
      </c>
      <c r="R4528" t="str">
        <f t="shared" ca="1" si="1352"/>
        <v>NO</v>
      </c>
      <c r="S4528" t="b">
        <f t="shared" ca="1" si="1349"/>
        <v>0</v>
      </c>
      <c r="T4528" t="b">
        <f t="shared" ca="1" si="1350"/>
        <v>0</v>
      </c>
      <c r="U4528">
        <f t="shared" ca="1" si="1335"/>
        <v>1</v>
      </c>
      <c r="W4528" s="7"/>
      <c r="X4528" t="str">
        <f t="shared" ca="1" si="1337"/>
        <v>28</v>
      </c>
    </row>
    <row r="4529" spans="1:24" x14ac:dyDescent="0.3">
      <c r="A4529">
        <f t="shared" si="1338"/>
        <v>4528</v>
      </c>
      <c r="B4529" s="1">
        <v>41691</v>
      </c>
      <c r="C4529">
        <v>6155.45</v>
      </c>
      <c r="D4529">
        <f t="shared" si="1339"/>
        <v>64</v>
      </c>
      <c r="E4529">
        <f t="shared" si="1340"/>
        <v>64</v>
      </c>
      <c r="F4529" s="4" t="str">
        <f t="shared" si="1341"/>
        <v/>
      </c>
      <c r="G4529">
        <f t="shared" ca="1" si="1342"/>
        <v>0.3085</v>
      </c>
      <c r="H4529">
        <f t="shared" ca="1" si="1343"/>
        <v>0.38712500000000089</v>
      </c>
      <c r="I4529" s="4">
        <f t="shared" ca="1" si="1353"/>
        <v>0.79690022602518384</v>
      </c>
      <c r="J4529" s="8">
        <f t="shared" ca="1" si="1344"/>
        <v>44.348607367475239</v>
      </c>
      <c r="K4529" t="str">
        <f t="shared" ca="1" si="1345"/>
        <v>BUY</v>
      </c>
      <c r="L4529" t="str">
        <f t="shared" ca="1" si="1346"/>
        <v>HOLD</v>
      </c>
      <c r="M4529" t="str">
        <f t="shared" ca="1" si="1347"/>
        <v/>
      </c>
      <c r="N4529">
        <f t="shared" si="1336"/>
        <v>6155.45</v>
      </c>
      <c r="O4529">
        <f t="shared" ca="1" si="1348"/>
        <v>28</v>
      </c>
      <c r="Q4529" t="str">
        <f t="shared" ca="1" si="1351"/>
        <v>NO</v>
      </c>
      <c r="R4529" t="str">
        <f t="shared" ca="1" si="1352"/>
        <v>NO</v>
      </c>
      <c r="S4529" t="b">
        <f t="shared" ca="1" si="1349"/>
        <v>0</v>
      </c>
      <c r="T4529" t="b">
        <f t="shared" ca="1" si="1350"/>
        <v>0</v>
      </c>
      <c r="U4529">
        <f t="shared" ca="1" si="1335"/>
        <v>1</v>
      </c>
      <c r="W4529" s="7"/>
      <c r="X4529" t="str">
        <f t="shared" ca="1" si="1337"/>
        <v>28</v>
      </c>
    </row>
    <row r="4530" spans="1:24" x14ac:dyDescent="0.3">
      <c r="A4530">
        <f t="shared" si="1338"/>
        <v>4529</v>
      </c>
      <c r="B4530" s="1">
        <v>41694</v>
      </c>
      <c r="C4530">
        <v>6186.1</v>
      </c>
      <c r="D4530">
        <f t="shared" si="1339"/>
        <v>30.650000000000546</v>
      </c>
      <c r="E4530">
        <f t="shared" si="1340"/>
        <v>30.650000000000546</v>
      </c>
      <c r="F4530" s="4" t="str">
        <f t="shared" si="1341"/>
        <v/>
      </c>
      <c r="G4530">
        <f t="shared" ca="1" si="1342"/>
        <v>0.30831818181818232</v>
      </c>
      <c r="H4530">
        <f t="shared" ca="1" si="1343"/>
        <v>0.5131666666666661</v>
      </c>
      <c r="I4530" s="4">
        <f t="shared" ca="1" si="1353"/>
        <v>0.60081490448492891</v>
      </c>
      <c r="J4530" s="8">
        <f t="shared" ca="1" si="1344"/>
        <v>37.531816002065803</v>
      </c>
      <c r="K4530" t="str">
        <f t="shared" ca="1" si="1345"/>
        <v>BUY</v>
      </c>
      <c r="L4530" t="str">
        <f t="shared" ca="1" si="1346"/>
        <v>HOLD</v>
      </c>
      <c r="M4530" t="str">
        <f t="shared" ca="1" si="1347"/>
        <v/>
      </c>
      <c r="N4530">
        <f t="shared" si="1336"/>
        <v>6186.1</v>
      </c>
      <c r="O4530">
        <f t="shared" ca="1" si="1348"/>
        <v>28</v>
      </c>
      <c r="Q4530" t="str">
        <f t="shared" ca="1" si="1351"/>
        <v>NO</v>
      </c>
      <c r="R4530" t="str">
        <f t="shared" ca="1" si="1352"/>
        <v>NO</v>
      </c>
      <c r="S4530" t="b">
        <f t="shared" ca="1" si="1349"/>
        <v>0</v>
      </c>
      <c r="T4530" t="b">
        <f t="shared" ca="1" si="1350"/>
        <v>0</v>
      </c>
      <c r="U4530">
        <f t="shared" ca="1" si="1335"/>
        <v>1</v>
      </c>
      <c r="W4530" s="7"/>
      <c r="X4530" t="str">
        <f t="shared" ca="1" si="1337"/>
        <v>28</v>
      </c>
    </row>
    <row r="4531" spans="1:24" x14ac:dyDescent="0.3">
      <c r="A4531">
        <f t="shared" si="1338"/>
        <v>4530</v>
      </c>
      <c r="B4531" s="1">
        <v>41695</v>
      </c>
      <c r="C4531">
        <v>6200.05</v>
      </c>
      <c r="D4531">
        <f t="shared" si="1339"/>
        <v>13.949999999999818</v>
      </c>
      <c r="E4531">
        <f t="shared" si="1340"/>
        <v>13.949999999999818</v>
      </c>
      <c r="F4531" s="4" t="str">
        <f t="shared" si="1341"/>
        <v/>
      </c>
      <c r="G4531">
        <f t="shared" ca="1" si="1342"/>
        <v>0.30145454545454581</v>
      </c>
      <c r="H4531">
        <f t="shared" ca="1" si="1343"/>
        <v>0.5131666666666661</v>
      </c>
      <c r="I4531" s="4">
        <f t="shared" ca="1" si="1353"/>
        <v>0.58743984174318831</v>
      </c>
      <c r="J4531" s="8">
        <f t="shared" ca="1" si="1344"/>
        <v>37.005486840881666</v>
      </c>
      <c r="K4531" t="str">
        <f t="shared" ca="1" si="1345"/>
        <v>BUY</v>
      </c>
      <c r="L4531" t="str">
        <f t="shared" ca="1" si="1346"/>
        <v>HOLD</v>
      </c>
      <c r="M4531" t="str">
        <f t="shared" ca="1" si="1347"/>
        <v/>
      </c>
      <c r="N4531">
        <f t="shared" si="1336"/>
        <v>6200.05</v>
      </c>
      <c r="O4531">
        <f t="shared" ca="1" si="1348"/>
        <v>28</v>
      </c>
      <c r="Q4531" t="str">
        <f t="shared" ca="1" si="1351"/>
        <v>NO</v>
      </c>
      <c r="R4531" t="str">
        <f t="shared" ca="1" si="1352"/>
        <v>NO</v>
      </c>
      <c r="S4531" t="b">
        <f t="shared" ca="1" si="1349"/>
        <v>0</v>
      </c>
      <c r="T4531" t="b">
        <f t="shared" ca="1" si="1350"/>
        <v>0</v>
      </c>
      <c r="U4531">
        <f t="shared" ca="1" si="1335"/>
        <v>1</v>
      </c>
      <c r="W4531" s="7"/>
      <c r="X4531" t="str">
        <f t="shared" ca="1" si="1337"/>
        <v>28</v>
      </c>
    </row>
    <row r="4532" spans="1:24" x14ac:dyDescent="0.3">
      <c r="A4532">
        <f t="shared" si="1338"/>
        <v>4531</v>
      </c>
      <c r="B4532" s="1">
        <v>41696</v>
      </c>
      <c r="C4532">
        <v>6238.8</v>
      </c>
      <c r="D4532">
        <f t="shared" si="1339"/>
        <v>38.75</v>
      </c>
      <c r="E4532">
        <f t="shared" si="1340"/>
        <v>38.75</v>
      </c>
      <c r="F4532" s="4" t="str">
        <f t="shared" si="1341"/>
        <v/>
      </c>
      <c r="G4532">
        <f t="shared" ca="1" si="1342"/>
        <v>0.32404545454545436</v>
      </c>
      <c r="H4532">
        <f t="shared" ca="1" si="1343"/>
        <v>0.5131666666666661</v>
      </c>
      <c r="I4532" s="4">
        <f t="shared" ca="1" si="1353"/>
        <v>0.63146239924414693</v>
      </c>
      <c r="J4532" s="8">
        <f t="shared" ca="1" si="1344"/>
        <v>38.705298972057349</v>
      </c>
      <c r="K4532" t="str">
        <f t="shared" ca="1" si="1345"/>
        <v>BUY</v>
      </c>
      <c r="L4532" t="str">
        <f t="shared" ca="1" si="1346"/>
        <v>HOLD</v>
      </c>
      <c r="M4532" t="str">
        <f t="shared" ca="1" si="1347"/>
        <v/>
      </c>
      <c r="N4532">
        <f t="shared" si="1336"/>
        <v>6238.8</v>
      </c>
      <c r="O4532">
        <f t="shared" ca="1" si="1348"/>
        <v>28</v>
      </c>
      <c r="Q4532" t="str">
        <f t="shared" ca="1" si="1351"/>
        <v>NO</v>
      </c>
      <c r="R4532" t="str">
        <f t="shared" ca="1" si="1352"/>
        <v>NO</v>
      </c>
      <c r="S4532" t="b">
        <f t="shared" ca="1" si="1349"/>
        <v>0</v>
      </c>
      <c r="T4532" t="b">
        <f t="shared" ca="1" si="1350"/>
        <v>0</v>
      </c>
      <c r="U4532">
        <f t="shared" ca="1" si="1335"/>
        <v>1</v>
      </c>
      <c r="W4532" s="7"/>
      <c r="X4532" t="str">
        <f t="shared" ca="1" si="1337"/>
        <v>28</v>
      </c>
    </row>
    <row r="4533" spans="1:24" x14ac:dyDescent="0.3">
      <c r="A4533">
        <f t="shared" si="1338"/>
        <v>4532</v>
      </c>
      <c r="B4533" s="1">
        <v>41698</v>
      </c>
      <c r="C4533">
        <v>6276.95</v>
      </c>
      <c r="D4533">
        <f t="shared" si="1339"/>
        <v>38.149999999999636</v>
      </c>
      <c r="E4533">
        <f t="shared" si="1340"/>
        <v>38.149999999999636</v>
      </c>
      <c r="F4533" s="4" t="str">
        <f t="shared" si="1341"/>
        <v/>
      </c>
      <c r="G4533">
        <f t="shared" ca="1" si="1342"/>
        <v>0.33427272727272705</v>
      </c>
      <c r="H4533">
        <f t="shared" ca="1" si="1343"/>
        <v>0.5131666666666661</v>
      </c>
      <c r="I4533" s="4">
        <f t="shared" ca="1" si="1353"/>
        <v>0.65139212849508432</v>
      </c>
      <c r="J4533" s="8">
        <f t="shared" ca="1" si="1344"/>
        <v>39.445030483989214</v>
      </c>
      <c r="K4533" t="str">
        <f t="shared" ca="1" si="1345"/>
        <v>BUY</v>
      </c>
      <c r="L4533" t="str">
        <f t="shared" ca="1" si="1346"/>
        <v>HOLD</v>
      </c>
      <c r="M4533" t="str">
        <f t="shared" ca="1" si="1347"/>
        <v/>
      </c>
      <c r="N4533">
        <f t="shared" si="1336"/>
        <v>6276.95</v>
      </c>
      <c r="O4533">
        <f t="shared" ca="1" si="1348"/>
        <v>28</v>
      </c>
      <c r="Q4533" t="str">
        <f t="shared" ca="1" si="1351"/>
        <v>NO</v>
      </c>
      <c r="R4533" t="str">
        <f t="shared" ca="1" si="1352"/>
        <v>NO</v>
      </c>
      <c r="S4533" t="b">
        <f t="shared" ca="1" si="1349"/>
        <v>0</v>
      </c>
      <c r="T4533" t="b">
        <f t="shared" ca="1" si="1350"/>
        <v>0</v>
      </c>
      <c r="U4533">
        <f t="shared" ca="1" si="1335"/>
        <v>1</v>
      </c>
      <c r="W4533" s="7"/>
      <c r="X4533" t="str">
        <f t="shared" ca="1" si="1337"/>
        <v>28</v>
      </c>
    </row>
    <row r="4534" spans="1:24" x14ac:dyDescent="0.3">
      <c r="A4534">
        <f t="shared" si="1338"/>
        <v>4533</v>
      </c>
      <c r="B4534" s="1">
        <v>41701</v>
      </c>
      <c r="C4534">
        <v>6221.45</v>
      </c>
      <c r="D4534">
        <f t="shared" si="1339"/>
        <v>-55.5</v>
      </c>
      <c r="E4534" t="str">
        <f t="shared" si="1340"/>
        <v/>
      </c>
      <c r="F4534" s="4">
        <f t="shared" si="1341"/>
        <v>-55.5</v>
      </c>
      <c r="G4534">
        <f t="shared" ca="1" si="1342"/>
        <v>0.33427272727272705</v>
      </c>
      <c r="H4534">
        <f t="shared" ca="1" si="1343"/>
        <v>0.66566666666666607</v>
      </c>
      <c r="I4534" s="4">
        <f t="shared" ca="1" si="1353"/>
        <v>0.50216233441070712</v>
      </c>
      <c r="J4534" s="8">
        <f t="shared" ca="1" si="1344"/>
        <v>33.429298745378517</v>
      </c>
      <c r="K4534" t="str">
        <f t="shared" ca="1" si="1345"/>
        <v>BUY</v>
      </c>
      <c r="L4534" t="str">
        <f t="shared" ca="1" si="1346"/>
        <v>HOLD</v>
      </c>
      <c r="M4534" t="str">
        <f t="shared" ca="1" si="1347"/>
        <v/>
      </c>
      <c r="N4534">
        <f t="shared" si="1336"/>
        <v>6221.45</v>
      </c>
      <c r="O4534">
        <f t="shared" ca="1" si="1348"/>
        <v>28</v>
      </c>
      <c r="Q4534" t="str">
        <f t="shared" ca="1" si="1351"/>
        <v>NO</v>
      </c>
      <c r="R4534" t="str">
        <f t="shared" ca="1" si="1352"/>
        <v>NO</v>
      </c>
      <c r="S4534" t="b">
        <f t="shared" ca="1" si="1349"/>
        <v>0</v>
      </c>
      <c r="T4534" t="b">
        <f t="shared" ca="1" si="1350"/>
        <v>0</v>
      </c>
      <c r="U4534">
        <f t="shared" ca="1" si="1335"/>
        <v>1</v>
      </c>
      <c r="W4534" s="7"/>
      <c r="X4534" t="str">
        <f t="shared" ca="1" si="1337"/>
        <v>28</v>
      </c>
    </row>
    <row r="4535" spans="1:24" x14ac:dyDescent="0.3">
      <c r="A4535">
        <f t="shared" si="1338"/>
        <v>4534</v>
      </c>
      <c r="B4535" s="1">
        <v>41702</v>
      </c>
      <c r="C4535">
        <v>6297.95</v>
      </c>
      <c r="D4535">
        <f t="shared" si="1339"/>
        <v>76.5</v>
      </c>
      <c r="E4535">
        <f t="shared" si="1340"/>
        <v>76.5</v>
      </c>
      <c r="F4535" s="4" t="str">
        <f t="shared" si="1341"/>
        <v/>
      </c>
      <c r="G4535">
        <f t="shared" ca="1" si="1342"/>
        <v>0.39540909090909077</v>
      </c>
      <c r="H4535">
        <f t="shared" ca="1" si="1343"/>
        <v>0.66566666666666607</v>
      </c>
      <c r="I4535" s="4">
        <f t="shared" ca="1" si="1353"/>
        <v>0.59400464332862957</v>
      </c>
      <c r="J4535" s="8">
        <f t="shared" ca="1" si="1344"/>
        <v>37.26492553297826</v>
      </c>
      <c r="K4535" t="str">
        <f t="shared" ca="1" si="1345"/>
        <v>BUY</v>
      </c>
      <c r="L4535" t="str">
        <f t="shared" ca="1" si="1346"/>
        <v>HOLD</v>
      </c>
      <c r="M4535" t="str">
        <f t="shared" ca="1" si="1347"/>
        <v/>
      </c>
      <c r="N4535">
        <f t="shared" si="1336"/>
        <v>6297.95</v>
      </c>
      <c r="O4535">
        <f t="shared" ca="1" si="1348"/>
        <v>28</v>
      </c>
      <c r="Q4535" t="str">
        <f t="shared" ca="1" si="1351"/>
        <v>NO</v>
      </c>
      <c r="R4535" t="str">
        <f t="shared" ca="1" si="1352"/>
        <v>NO</v>
      </c>
      <c r="S4535" t="b">
        <f t="shared" ca="1" si="1349"/>
        <v>0</v>
      </c>
      <c r="T4535" t="b">
        <f t="shared" ca="1" si="1350"/>
        <v>0</v>
      </c>
      <c r="U4535">
        <f t="shared" ca="1" si="1335"/>
        <v>1</v>
      </c>
      <c r="W4535" s="7"/>
      <c r="X4535" t="str">
        <f t="shared" ca="1" si="1337"/>
        <v>28</v>
      </c>
    </row>
    <row r="4536" spans="1:24" x14ac:dyDescent="0.3">
      <c r="A4536">
        <f t="shared" si="1338"/>
        <v>4535</v>
      </c>
      <c r="B4536" s="1">
        <v>41703</v>
      </c>
      <c r="C4536">
        <v>6328.65</v>
      </c>
      <c r="D4536">
        <f t="shared" si="1339"/>
        <v>30.699999999999818</v>
      </c>
      <c r="E4536">
        <f t="shared" si="1340"/>
        <v>30.699999999999818</v>
      </c>
      <c r="F4536" s="4" t="str">
        <f t="shared" si="1341"/>
        <v/>
      </c>
      <c r="G4536">
        <f t="shared" ca="1" si="1342"/>
        <v>0.40395454545454501</v>
      </c>
      <c r="H4536">
        <f t="shared" ca="1" si="1343"/>
        <v>0.66566666666666607</v>
      </c>
      <c r="I4536" s="4">
        <f t="shared" ca="1" si="1353"/>
        <v>0.60684208130377371</v>
      </c>
      <c r="J4536" s="8">
        <f t="shared" ca="1" si="1344"/>
        <v>37.76613074580353</v>
      </c>
      <c r="K4536" t="str">
        <f t="shared" ca="1" si="1345"/>
        <v>BUY</v>
      </c>
      <c r="L4536" t="str">
        <f t="shared" ca="1" si="1346"/>
        <v>HOLD</v>
      </c>
      <c r="M4536" t="str">
        <f t="shared" ca="1" si="1347"/>
        <v/>
      </c>
      <c r="N4536">
        <f t="shared" si="1336"/>
        <v>6328.65</v>
      </c>
      <c r="O4536">
        <f t="shared" ca="1" si="1348"/>
        <v>28</v>
      </c>
      <c r="Q4536" t="str">
        <f t="shared" ca="1" si="1351"/>
        <v>NO</v>
      </c>
      <c r="R4536" t="str">
        <f t="shared" ca="1" si="1352"/>
        <v>NO</v>
      </c>
      <c r="S4536" t="b">
        <f t="shared" ca="1" si="1349"/>
        <v>0</v>
      </c>
      <c r="T4536" t="b">
        <f t="shared" ca="1" si="1350"/>
        <v>0</v>
      </c>
      <c r="U4536">
        <f t="shared" ca="1" si="1335"/>
        <v>1</v>
      </c>
      <c r="W4536" s="7"/>
      <c r="X4536" t="str">
        <f t="shared" ca="1" si="1337"/>
        <v>28</v>
      </c>
    </row>
    <row r="4537" spans="1:24" x14ac:dyDescent="0.3">
      <c r="A4537">
        <f t="shared" si="1338"/>
        <v>4536</v>
      </c>
      <c r="B4537" s="1">
        <v>41704</v>
      </c>
      <c r="C4537">
        <v>6401.15</v>
      </c>
      <c r="D4537">
        <f t="shared" si="1339"/>
        <v>72.5</v>
      </c>
      <c r="E4537">
        <f t="shared" si="1340"/>
        <v>72.5</v>
      </c>
      <c r="F4537" s="4" t="str">
        <f t="shared" si="1341"/>
        <v/>
      </c>
      <c r="G4537">
        <f t="shared" ca="1" si="1342"/>
        <v>0.43070833333333292</v>
      </c>
      <c r="H4537">
        <f t="shared" ca="1" si="1343"/>
        <v>0.58400000000000096</v>
      </c>
      <c r="I4537" s="4">
        <f t="shared" ca="1" si="1353"/>
        <v>0.73751426940639075</v>
      </c>
      <c r="J4537" s="8">
        <f t="shared" ca="1" si="1344"/>
        <v>42.446515829671846</v>
      </c>
      <c r="K4537" t="str">
        <f t="shared" ca="1" si="1345"/>
        <v>BUY</v>
      </c>
      <c r="L4537" t="str">
        <f t="shared" ca="1" si="1346"/>
        <v>HOLD</v>
      </c>
      <c r="M4537" t="str">
        <f t="shared" ca="1" si="1347"/>
        <v/>
      </c>
      <c r="N4537">
        <f t="shared" si="1336"/>
        <v>6401.15</v>
      </c>
      <c r="O4537">
        <f t="shared" ca="1" si="1348"/>
        <v>28</v>
      </c>
      <c r="Q4537" t="str">
        <f t="shared" ca="1" si="1351"/>
        <v>NO</v>
      </c>
      <c r="R4537" t="str">
        <f t="shared" ca="1" si="1352"/>
        <v>NO</v>
      </c>
      <c r="S4537" t="b">
        <f t="shared" ca="1" si="1349"/>
        <v>0</v>
      </c>
      <c r="T4537" t="b">
        <f t="shared" ca="1" si="1350"/>
        <v>0</v>
      </c>
      <c r="U4537">
        <f t="shared" ca="1" si="1335"/>
        <v>1</v>
      </c>
      <c r="W4537" s="7"/>
      <c r="X4537" t="str">
        <f t="shared" ca="1" si="1337"/>
        <v>28</v>
      </c>
    </row>
    <row r="4538" spans="1:24" x14ac:dyDescent="0.3">
      <c r="A4538">
        <f t="shared" si="1338"/>
        <v>4537</v>
      </c>
      <c r="B4538" s="1">
        <v>41705</v>
      </c>
      <c r="C4538">
        <v>6526.65</v>
      </c>
      <c r="D4538">
        <f t="shared" si="1339"/>
        <v>125.5</v>
      </c>
      <c r="E4538">
        <f t="shared" si="1340"/>
        <v>125.5</v>
      </c>
      <c r="F4538" s="4" t="str">
        <f t="shared" si="1341"/>
        <v/>
      </c>
      <c r="G4538">
        <f t="shared" ca="1" si="1342"/>
        <v>0.49591666666666617</v>
      </c>
      <c r="H4538">
        <f t="shared" ca="1" si="1343"/>
        <v>0.58400000000000096</v>
      </c>
      <c r="I4538" s="4">
        <f t="shared" ca="1" si="1353"/>
        <v>0.84917237442922144</v>
      </c>
      <c r="J4538" s="8">
        <f t="shared" ca="1" si="1344"/>
        <v>45.921753221699134</v>
      </c>
      <c r="K4538" t="str">
        <f t="shared" ca="1" si="1345"/>
        <v>BUY</v>
      </c>
      <c r="L4538" t="str">
        <f t="shared" ca="1" si="1346"/>
        <v>HOLD</v>
      </c>
      <c r="M4538" t="str">
        <f t="shared" ca="1" si="1347"/>
        <v/>
      </c>
      <c r="N4538">
        <f t="shared" si="1336"/>
        <v>6526.65</v>
      </c>
      <c r="O4538">
        <f t="shared" ca="1" si="1348"/>
        <v>28</v>
      </c>
      <c r="Q4538" t="str">
        <f t="shared" ca="1" si="1351"/>
        <v>NO</v>
      </c>
      <c r="R4538" t="str">
        <f t="shared" ca="1" si="1352"/>
        <v>NO</v>
      </c>
      <c r="S4538" t="b">
        <f t="shared" ca="1" si="1349"/>
        <v>0</v>
      </c>
      <c r="T4538" t="b">
        <f t="shared" ca="1" si="1350"/>
        <v>0</v>
      </c>
      <c r="U4538">
        <f t="shared" ca="1" si="1335"/>
        <v>1</v>
      </c>
      <c r="W4538" s="7"/>
      <c r="X4538" t="str">
        <f t="shared" ca="1" si="1337"/>
        <v>28</v>
      </c>
    </row>
    <row r="4539" spans="1:24" x14ac:dyDescent="0.3">
      <c r="A4539">
        <f t="shared" si="1338"/>
        <v>4538</v>
      </c>
      <c r="B4539" s="1">
        <v>41708</v>
      </c>
      <c r="C4539">
        <v>6537.25</v>
      </c>
      <c r="D4539">
        <f t="shared" si="1339"/>
        <v>10.600000000000364</v>
      </c>
      <c r="E4539">
        <f t="shared" si="1340"/>
        <v>10.600000000000364</v>
      </c>
      <c r="F4539" s="4" t="str">
        <f t="shared" si="1341"/>
        <v/>
      </c>
      <c r="G4539">
        <f t="shared" ca="1" si="1342"/>
        <v>0.48395833333333338</v>
      </c>
      <c r="H4539">
        <f t="shared" ca="1" si="1343"/>
        <v>0.58400000000000096</v>
      </c>
      <c r="I4539" s="4">
        <f t="shared" ca="1" si="1353"/>
        <v>0.82869577625570645</v>
      </c>
      <c r="J4539" s="8">
        <f t="shared" ca="1" si="1344"/>
        <v>45.316218641488788</v>
      </c>
      <c r="K4539" t="str">
        <f t="shared" ca="1" si="1345"/>
        <v>BUY</v>
      </c>
      <c r="L4539" t="str">
        <f t="shared" ca="1" si="1346"/>
        <v>HOLD</v>
      </c>
      <c r="M4539" t="str">
        <f t="shared" ca="1" si="1347"/>
        <v/>
      </c>
      <c r="N4539">
        <f t="shared" si="1336"/>
        <v>6537.25</v>
      </c>
      <c r="O4539">
        <f t="shared" ca="1" si="1348"/>
        <v>28</v>
      </c>
      <c r="Q4539" t="str">
        <f t="shared" ca="1" si="1351"/>
        <v>NO</v>
      </c>
      <c r="R4539" t="str">
        <f t="shared" ca="1" si="1352"/>
        <v>NO</v>
      </c>
      <c r="S4539" t="b">
        <f t="shared" ca="1" si="1349"/>
        <v>0</v>
      </c>
      <c r="T4539" t="b">
        <f t="shared" ca="1" si="1350"/>
        <v>0</v>
      </c>
      <c r="U4539">
        <f t="shared" ca="1" si="1335"/>
        <v>1</v>
      </c>
      <c r="W4539" s="7"/>
      <c r="X4539" t="str">
        <f t="shared" ca="1" si="1337"/>
        <v>28</v>
      </c>
    </row>
    <row r="4540" spans="1:24" x14ac:dyDescent="0.3">
      <c r="A4540">
        <f t="shared" si="1338"/>
        <v>4539</v>
      </c>
      <c r="B4540" s="1">
        <v>41709</v>
      </c>
      <c r="C4540">
        <v>6511.9</v>
      </c>
      <c r="D4540">
        <f t="shared" si="1339"/>
        <v>-25.350000000000364</v>
      </c>
      <c r="E4540" t="str">
        <f t="shared" si="1340"/>
        <v/>
      </c>
      <c r="F4540" s="4">
        <f t="shared" si="1341"/>
        <v>-25.350000000000364</v>
      </c>
      <c r="G4540">
        <f t="shared" ca="1" si="1342"/>
        <v>0.47904545454545433</v>
      </c>
      <c r="H4540">
        <f t="shared" ca="1" si="1343"/>
        <v>0.47383333333333516</v>
      </c>
      <c r="I4540" s="4">
        <f t="shared" ca="1" si="1353"/>
        <v>1.0109999040705997</v>
      </c>
      <c r="J4540" s="8">
        <f t="shared" ca="1" si="1344"/>
        <v>50.273493401176552</v>
      </c>
      <c r="K4540" t="str">
        <f t="shared" ca="1" si="1345"/>
        <v>BUY</v>
      </c>
      <c r="L4540" t="str">
        <f t="shared" ca="1" si="1346"/>
        <v>HOLD</v>
      </c>
      <c r="M4540" t="str">
        <f t="shared" ca="1" si="1347"/>
        <v/>
      </c>
      <c r="N4540">
        <f t="shared" si="1336"/>
        <v>6511.9</v>
      </c>
      <c r="O4540">
        <f t="shared" ca="1" si="1348"/>
        <v>28</v>
      </c>
      <c r="Q4540" t="str">
        <f t="shared" ca="1" si="1351"/>
        <v>NO</v>
      </c>
      <c r="R4540" t="str">
        <f t="shared" ca="1" si="1352"/>
        <v>NO</v>
      </c>
      <c r="S4540" t="b">
        <f t="shared" ca="1" si="1349"/>
        <v>0</v>
      </c>
      <c r="T4540" t="b">
        <f t="shared" ca="1" si="1350"/>
        <v>0</v>
      </c>
      <c r="U4540">
        <f t="shared" ca="1" si="1335"/>
        <v>1</v>
      </c>
      <c r="W4540" s="7"/>
      <c r="X4540" t="str">
        <f t="shared" ca="1" si="1337"/>
        <v>28</v>
      </c>
    </row>
    <row r="4541" spans="1:24" x14ac:dyDescent="0.3">
      <c r="A4541">
        <f t="shared" si="1338"/>
        <v>4540</v>
      </c>
      <c r="B4541" s="1">
        <v>41710</v>
      </c>
      <c r="C4541">
        <v>6516.9</v>
      </c>
      <c r="D4541">
        <f t="shared" si="1339"/>
        <v>5</v>
      </c>
      <c r="E4541">
        <f t="shared" si="1340"/>
        <v>5</v>
      </c>
      <c r="F4541" s="4" t="str">
        <f t="shared" si="1341"/>
        <v/>
      </c>
      <c r="G4541">
        <f t="shared" ca="1" si="1342"/>
        <v>0.46027272727272744</v>
      </c>
      <c r="H4541">
        <f t="shared" ca="1" si="1343"/>
        <v>0.47383333333333516</v>
      </c>
      <c r="I4541" s="4">
        <f t="shared" ca="1" si="1353"/>
        <v>0.97138106353723319</v>
      </c>
      <c r="J4541" s="8">
        <f t="shared" ca="1" si="1344"/>
        <v>49.274139916627384</v>
      </c>
      <c r="K4541" t="str">
        <f t="shared" ca="1" si="1345"/>
        <v>BUY</v>
      </c>
      <c r="L4541" t="str">
        <f t="shared" ca="1" si="1346"/>
        <v>HOLD</v>
      </c>
      <c r="M4541" t="str">
        <f t="shared" ca="1" si="1347"/>
        <v/>
      </c>
      <c r="N4541">
        <f t="shared" si="1336"/>
        <v>6516.9</v>
      </c>
      <c r="O4541">
        <f t="shared" ca="1" si="1348"/>
        <v>28</v>
      </c>
      <c r="Q4541" t="str">
        <f t="shared" ca="1" si="1351"/>
        <v>NO</v>
      </c>
      <c r="R4541" t="str">
        <f t="shared" ca="1" si="1352"/>
        <v>NO</v>
      </c>
      <c r="S4541" t="b">
        <f t="shared" ca="1" si="1349"/>
        <v>0</v>
      </c>
      <c r="T4541" t="b">
        <f t="shared" ca="1" si="1350"/>
        <v>0</v>
      </c>
      <c r="U4541">
        <f t="shared" ca="1" si="1335"/>
        <v>1</v>
      </c>
      <c r="W4541" s="7"/>
      <c r="X4541" t="str">
        <f t="shared" ca="1" si="1337"/>
        <v>28</v>
      </c>
    </row>
    <row r="4542" spans="1:24" x14ac:dyDescent="0.3">
      <c r="A4542">
        <f t="shared" si="1338"/>
        <v>4541</v>
      </c>
      <c r="B4542" s="1">
        <v>41711</v>
      </c>
      <c r="C4542">
        <v>6493.1</v>
      </c>
      <c r="D4542">
        <f t="shared" si="1339"/>
        <v>-23.799999999999272</v>
      </c>
      <c r="E4542" t="str">
        <f t="shared" si="1340"/>
        <v/>
      </c>
      <c r="F4542" s="4">
        <f t="shared" si="1341"/>
        <v>-23.799999999999272</v>
      </c>
      <c r="G4542">
        <f t="shared" ca="1" si="1342"/>
        <v>0.46027272727272744</v>
      </c>
      <c r="H4542">
        <f t="shared" ca="1" si="1343"/>
        <v>0.34883333333333211</v>
      </c>
      <c r="I4542" s="4">
        <f t="shared" ca="1" si="1353"/>
        <v>1.3194631455501071</v>
      </c>
      <c r="J4542" s="8">
        <f t="shared" ca="1" si="1344"/>
        <v>56.886575157768668</v>
      </c>
      <c r="K4542" t="str">
        <f t="shared" ca="1" si="1345"/>
        <v>BUY</v>
      </c>
      <c r="L4542" t="str">
        <f t="shared" ca="1" si="1346"/>
        <v>HOLD</v>
      </c>
      <c r="M4542" t="str">
        <f t="shared" ca="1" si="1347"/>
        <v/>
      </c>
      <c r="N4542">
        <f t="shared" si="1336"/>
        <v>6493.1</v>
      </c>
      <c r="O4542">
        <f t="shared" ca="1" si="1348"/>
        <v>28</v>
      </c>
      <c r="Q4542" t="str">
        <f t="shared" ca="1" si="1351"/>
        <v>NO</v>
      </c>
      <c r="R4542" t="str">
        <f t="shared" ca="1" si="1352"/>
        <v>NO</v>
      </c>
      <c r="S4542" t="b">
        <f t="shared" ca="1" si="1349"/>
        <v>0</v>
      </c>
      <c r="T4542" t="b">
        <f t="shared" ca="1" si="1350"/>
        <v>0</v>
      </c>
      <c r="U4542">
        <f t="shared" ca="1" si="1335"/>
        <v>1</v>
      </c>
      <c r="W4542" s="7"/>
      <c r="X4542" t="str">
        <f t="shared" ca="1" si="1337"/>
        <v>28</v>
      </c>
    </row>
    <row r="4543" spans="1:24" x14ac:dyDescent="0.3">
      <c r="A4543">
        <f t="shared" si="1338"/>
        <v>4542</v>
      </c>
      <c r="B4543" s="1">
        <v>41712</v>
      </c>
      <c r="C4543">
        <v>6504.2</v>
      </c>
      <c r="D4543">
        <f t="shared" si="1339"/>
        <v>11.099999999999454</v>
      </c>
      <c r="E4543">
        <f t="shared" si="1340"/>
        <v>11.099999999999454</v>
      </c>
      <c r="F4543" s="4" t="str">
        <f t="shared" si="1341"/>
        <v/>
      </c>
      <c r="G4543">
        <f t="shared" ca="1" si="1342"/>
        <v>0.41218181818181782</v>
      </c>
      <c r="H4543">
        <f t="shared" ca="1" si="1343"/>
        <v>0.34883333333333211</v>
      </c>
      <c r="I4543" s="4">
        <f t="shared" ca="1" si="1353"/>
        <v>1.1816010076879673</v>
      </c>
      <c r="J4543" s="8">
        <f t="shared" ca="1" si="1344"/>
        <v>54.162104047623849</v>
      </c>
      <c r="K4543" t="str">
        <f t="shared" ca="1" si="1345"/>
        <v>BUY</v>
      </c>
      <c r="L4543" t="str">
        <f t="shared" ca="1" si="1346"/>
        <v>HOLD</v>
      </c>
      <c r="M4543" t="str">
        <f t="shared" ca="1" si="1347"/>
        <v/>
      </c>
      <c r="N4543">
        <f t="shared" si="1336"/>
        <v>6504.2</v>
      </c>
      <c r="O4543">
        <f t="shared" ca="1" si="1348"/>
        <v>28</v>
      </c>
      <c r="Q4543" t="str">
        <f t="shared" ca="1" si="1351"/>
        <v>NO</v>
      </c>
      <c r="R4543" t="str">
        <f t="shared" ca="1" si="1352"/>
        <v>NO</v>
      </c>
      <c r="S4543" t="b">
        <f t="shared" ca="1" si="1349"/>
        <v>0</v>
      </c>
      <c r="T4543" t="b">
        <f t="shared" ca="1" si="1350"/>
        <v>0</v>
      </c>
      <c r="U4543">
        <f t="shared" ca="1" si="1335"/>
        <v>1</v>
      </c>
      <c r="W4543" s="7"/>
      <c r="X4543" t="str">
        <f t="shared" ca="1" si="1337"/>
        <v>28</v>
      </c>
    </row>
    <row r="4544" spans="1:24" x14ac:dyDescent="0.3">
      <c r="A4544">
        <f t="shared" si="1338"/>
        <v>4543</v>
      </c>
      <c r="B4544" s="1">
        <v>41716</v>
      </c>
      <c r="C4544">
        <v>6516.65</v>
      </c>
      <c r="D4544">
        <f t="shared" si="1339"/>
        <v>12.449999999999818</v>
      </c>
      <c r="E4544">
        <f t="shared" si="1340"/>
        <v>12.449999999999818</v>
      </c>
      <c r="F4544" s="4" t="str">
        <f t="shared" si="1341"/>
        <v/>
      </c>
      <c r="G4544">
        <f t="shared" ca="1" si="1342"/>
        <v>0.39563636363636262</v>
      </c>
      <c r="H4544">
        <f t="shared" ca="1" si="1343"/>
        <v>0.34883333333333211</v>
      </c>
      <c r="I4544" s="4">
        <f t="shared" ca="1" si="1353"/>
        <v>1.1341701776484396</v>
      </c>
      <c r="J4544" s="8">
        <f t="shared" ca="1" si="1344"/>
        <v>53.143380482344583</v>
      </c>
      <c r="K4544" t="str">
        <f t="shared" ca="1" si="1345"/>
        <v>BUY</v>
      </c>
      <c r="L4544" t="str">
        <f t="shared" ca="1" si="1346"/>
        <v>HOLD</v>
      </c>
      <c r="M4544" t="str">
        <f t="shared" ca="1" si="1347"/>
        <v/>
      </c>
      <c r="N4544">
        <f t="shared" si="1336"/>
        <v>6516.65</v>
      </c>
      <c r="O4544">
        <f t="shared" ca="1" si="1348"/>
        <v>28</v>
      </c>
      <c r="Q4544" t="str">
        <f t="shared" ca="1" si="1351"/>
        <v>NO</v>
      </c>
      <c r="R4544" t="str">
        <f t="shared" ca="1" si="1352"/>
        <v>NO</v>
      </c>
      <c r="S4544" t="b">
        <f t="shared" ca="1" si="1349"/>
        <v>0</v>
      </c>
      <c r="T4544" t="b">
        <f t="shared" ca="1" si="1350"/>
        <v>0</v>
      </c>
      <c r="U4544">
        <f t="shared" ca="1" si="1335"/>
        <v>1</v>
      </c>
      <c r="W4544" s="7"/>
      <c r="X4544" t="str">
        <f t="shared" ca="1" si="1337"/>
        <v>28</v>
      </c>
    </row>
    <row r="4545" spans="1:24" x14ac:dyDescent="0.3">
      <c r="A4545">
        <f t="shared" si="1338"/>
        <v>4544</v>
      </c>
      <c r="B4545" s="1">
        <v>41717</v>
      </c>
      <c r="C4545">
        <v>6524.05</v>
      </c>
      <c r="D4545">
        <f t="shared" si="1339"/>
        <v>7.4000000000005457</v>
      </c>
      <c r="E4545">
        <f t="shared" si="1340"/>
        <v>7.4000000000005457</v>
      </c>
      <c r="F4545" s="4" t="str">
        <f t="shared" si="1341"/>
        <v/>
      </c>
      <c r="G4545">
        <f t="shared" ca="1" si="1342"/>
        <v>0.38968181818181785</v>
      </c>
      <c r="H4545">
        <f t="shared" ca="1" si="1343"/>
        <v>0.34883333333333211</v>
      </c>
      <c r="I4545" s="4">
        <f t="shared" ca="1" si="1353"/>
        <v>1.1171002910133374</v>
      </c>
      <c r="J4545" s="8">
        <f t="shared" ca="1" si="1344"/>
        <v>52.765582044232971</v>
      </c>
      <c r="K4545" t="str">
        <f t="shared" ca="1" si="1345"/>
        <v>BUY</v>
      </c>
      <c r="L4545" t="str">
        <f t="shared" ca="1" si="1346"/>
        <v>HOLD</v>
      </c>
      <c r="M4545" t="str">
        <f t="shared" ca="1" si="1347"/>
        <v/>
      </c>
      <c r="N4545">
        <f t="shared" si="1336"/>
        <v>6524.05</v>
      </c>
      <c r="O4545">
        <f t="shared" ca="1" si="1348"/>
        <v>28</v>
      </c>
      <c r="Q4545" t="str">
        <f t="shared" ca="1" si="1351"/>
        <v>NO</v>
      </c>
      <c r="R4545" t="str">
        <f t="shared" ca="1" si="1352"/>
        <v>NO</v>
      </c>
      <c r="S4545" t="b">
        <f t="shared" ca="1" si="1349"/>
        <v>0</v>
      </c>
      <c r="T4545" t="b">
        <f t="shared" ca="1" si="1350"/>
        <v>0</v>
      </c>
      <c r="U4545">
        <f t="shared" ref="U4545:U4608" ca="1" si="1354">IF(U4544=1,1,IF(K4545="BUY",1,0))</f>
        <v>1</v>
      </c>
      <c r="W4545" s="7"/>
      <c r="X4545" t="str">
        <f t="shared" ca="1" si="1337"/>
        <v>28</v>
      </c>
    </row>
    <row r="4546" spans="1:24" x14ac:dyDescent="0.3">
      <c r="A4546">
        <f t="shared" si="1338"/>
        <v>4545</v>
      </c>
      <c r="B4546" s="1">
        <v>41718</v>
      </c>
      <c r="C4546">
        <v>6483.1</v>
      </c>
      <c r="D4546">
        <f t="shared" si="1339"/>
        <v>-40.949999999999818</v>
      </c>
      <c r="E4546" t="str">
        <f t="shared" si="1340"/>
        <v/>
      </c>
      <c r="F4546" s="4">
        <f t="shared" si="1341"/>
        <v>-40.949999999999818</v>
      </c>
      <c r="G4546">
        <f t="shared" ca="1" si="1342"/>
        <v>0.38989999999999969</v>
      </c>
      <c r="H4546">
        <f t="shared" ca="1" si="1343"/>
        <v>0.36399999999999866</v>
      </c>
      <c r="I4546" s="4">
        <f t="shared" ca="1" si="1353"/>
        <v>1.0711538461538492</v>
      </c>
      <c r="J4546" s="8">
        <f t="shared" ca="1" si="1344"/>
        <v>51.717734447539527</v>
      </c>
      <c r="K4546" t="str">
        <f t="shared" ca="1" si="1345"/>
        <v>BUY</v>
      </c>
      <c r="L4546" t="str">
        <f t="shared" ca="1" si="1346"/>
        <v>HOLD</v>
      </c>
      <c r="M4546" t="str">
        <f t="shared" ca="1" si="1347"/>
        <v/>
      </c>
      <c r="N4546">
        <f t="shared" si="1336"/>
        <v>6483.1</v>
      </c>
      <c r="O4546">
        <f t="shared" ca="1" si="1348"/>
        <v>28</v>
      </c>
      <c r="Q4546" t="str">
        <f t="shared" ca="1" si="1351"/>
        <v>NO</v>
      </c>
      <c r="R4546" t="str">
        <f t="shared" ca="1" si="1352"/>
        <v>NO</v>
      </c>
      <c r="S4546" t="b">
        <f t="shared" ca="1" si="1349"/>
        <v>0</v>
      </c>
      <c r="T4546" t="b">
        <f t="shared" ca="1" si="1350"/>
        <v>0</v>
      </c>
      <c r="U4546">
        <f t="shared" ca="1" si="1354"/>
        <v>1</v>
      </c>
      <c r="W4546" s="7"/>
      <c r="X4546" t="str">
        <f t="shared" ca="1" si="1337"/>
        <v>28</v>
      </c>
    </row>
    <row r="4547" spans="1:24" x14ac:dyDescent="0.3">
      <c r="A4547">
        <f t="shared" si="1338"/>
        <v>4546</v>
      </c>
      <c r="B4547" s="1">
        <v>41719</v>
      </c>
      <c r="C4547">
        <v>6493.2</v>
      </c>
      <c r="D4547">
        <f t="shared" si="1339"/>
        <v>10.099999999999454</v>
      </c>
      <c r="E4547">
        <f t="shared" si="1340"/>
        <v>10.099999999999454</v>
      </c>
      <c r="F4547" s="4" t="str">
        <f t="shared" si="1341"/>
        <v/>
      </c>
      <c r="G4547">
        <f t="shared" ca="1" si="1342"/>
        <v>0.36184999999999945</v>
      </c>
      <c r="H4547">
        <f t="shared" ca="1" si="1343"/>
        <v>0.36399999999999866</v>
      </c>
      <c r="I4547" s="4">
        <f t="shared" ca="1" si="1353"/>
        <v>0.99409340659340872</v>
      </c>
      <c r="J4547" s="8">
        <f t="shared" ca="1" si="1344"/>
        <v>49.851897775022437</v>
      </c>
      <c r="K4547" t="str">
        <f t="shared" ca="1" si="1345"/>
        <v>BUY</v>
      </c>
      <c r="L4547" t="str">
        <f t="shared" ca="1" si="1346"/>
        <v>HOLD</v>
      </c>
      <c r="M4547" t="str">
        <f t="shared" ca="1" si="1347"/>
        <v/>
      </c>
      <c r="N4547">
        <f t="shared" ref="N4547:N4610" si="1355">C4547</f>
        <v>6493.2</v>
      </c>
      <c r="O4547">
        <f t="shared" ca="1" si="1348"/>
        <v>28</v>
      </c>
      <c r="Q4547" t="str">
        <f t="shared" ca="1" si="1351"/>
        <v>NO</v>
      </c>
      <c r="R4547" t="str">
        <f t="shared" ca="1" si="1352"/>
        <v>NO</v>
      </c>
      <c r="S4547" t="b">
        <f t="shared" ca="1" si="1349"/>
        <v>0</v>
      </c>
      <c r="T4547" t="b">
        <f t="shared" ca="1" si="1350"/>
        <v>0</v>
      </c>
      <c r="U4547">
        <f t="shared" ca="1" si="1354"/>
        <v>1</v>
      </c>
      <c r="W4547" s="7"/>
      <c r="X4547" t="str">
        <f t="shared" ref="X4547:X4610" ca="1" si="1356">CONCATENATE(M4547&amp;O4547)</f>
        <v>28</v>
      </c>
    </row>
    <row r="4548" spans="1:24" x14ac:dyDescent="0.3">
      <c r="A4548">
        <f t="shared" ref="A4548:A4611" si="1357">A4547+1</f>
        <v>4547</v>
      </c>
      <c r="B4548" s="1">
        <v>41720</v>
      </c>
      <c r="C4548">
        <v>6494.9</v>
      </c>
      <c r="D4548">
        <f t="shared" ref="D4548:D4611" si="1358">C4548-C4547</f>
        <v>1.6999999999998181</v>
      </c>
      <c r="E4548">
        <f t="shared" ref="E4548:E4611" si="1359">IF($D4548&gt;0,$D4548,"")</f>
        <v>1.6999999999998181</v>
      </c>
      <c r="F4548" s="4" t="str">
        <f t="shared" ref="F4548:F4611" si="1360">IF($D4548&lt;0,$D4548,"")</f>
        <v/>
      </c>
      <c r="G4548">
        <f t="shared" ref="G4548:G4611" ca="1" si="1361">IFERROR(IF(A4548&gt;$P$2,AVERAGE(OFFSET(E4548,0,0,-$P$2,1))/100,""),"")</f>
        <v>0.33049999999999935</v>
      </c>
      <c r="H4548">
        <f t="shared" ref="H4548:H4611" ca="1" si="1362">IFERROR(IF(A4548&gt;$P$2,ABS(AVERAGE(OFFSET(F4548,0,0,-$P$2,1))/100),""),"")</f>
        <v>0.30033333333333151</v>
      </c>
      <c r="I4548" s="4">
        <f t="shared" ca="1" si="1353"/>
        <v>1.1004439511653763</v>
      </c>
      <c r="J4548" s="8">
        <f t="shared" ref="J4548:J4611" ca="1" si="1363">IFERROR(100-(100/(1+I4548)),"")</f>
        <v>52.391017173051615</v>
      </c>
      <c r="K4548" t="str">
        <f t="shared" ref="K4548:K4611" ca="1" si="1364">IF(J4548="","",IF(J4548&lt;$P$4,"BUY",IF(J4548&gt;$P$6,"SELL",K4547)))</f>
        <v>BUY</v>
      </c>
      <c r="L4548" t="str">
        <f t="shared" ref="L4548:L4611" ca="1" si="1365">IF(K4548="BUY",IF(K4547="BUY","HOLD","BUY"),IF(K4548="SELL",IF(K4547="SELL","NA","SELL"),""))</f>
        <v>HOLD</v>
      </c>
      <c r="M4548" t="str">
        <f t="shared" ref="M4548:M4611" ca="1" si="1366">IF(AND(L4548="SELL",U4548=1),"SELL",IF(L4548="BUY","BUY",""))</f>
        <v/>
      </c>
      <c r="N4548">
        <f t="shared" si="1355"/>
        <v>6494.9</v>
      </c>
      <c r="O4548">
        <f t="shared" ca="1" si="1348"/>
        <v>28</v>
      </c>
      <c r="Q4548" t="str">
        <f t="shared" ca="1" si="1351"/>
        <v>NO</v>
      </c>
      <c r="R4548" t="str">
        <f t="shared" ca="1" si="1352"/>
        <v>NO</v>
      </c>
      <c r="S4548" t="b">
        <f t="shared" ca="1" si="1349"/>
        <v>0</v>
      </c>
      <c r="T4548" t="b">
        <f t="shared" ca="1" si="1350"/>
        <v>0</v>
      </c>
      <c r="U4548">
        <f t="shared" ca="1" si="1354"/>
        <v>1</v>
      </c>
      <c r="W4548" s="7"/>
      <c r="X4548" t="str">
        <f t="shared" ca="1" si="1356"/>
        <v>28</v>
      </c>
    </row>
    <row r="4549" spans="1:24" x14ac:dyDescent="0.3">
      <c r="A4549">
        <f t="shared" si="1357"/>
        <v>4548</v>
      </c>
      <c r="B4549" s="1">
        <v>41722</v>
      </c>
      <c r="C4549">
        <v>6583.5</v>
      </c>
      <c r="D4549">
        <f t="shared" si="1358"/>
        <v>88.600000000000364</v>
      </c>
      <c r="E4549">
        <f t="shared" si="1359"/>
        <v>88.600000000000364</v>
      </c>
      <c r="F4549" s="4" t="str">
        <f t="shared" si="1360"/>
        <v/>
      </c>
      <c r="G4549">
        <f t="shared" ca="1" si="1361"/>
        <v>0.34149999999999969</v>
      </c>
      <c r="H4549">
        <f t="shared" ca="1" si="1362"/>
        <v>0.30033333333333151</v>
      </c>
      <c r="I4549" s="4">
        <f t="shared" ca="1" si="1353"/>
        <v>1.1370699223085519</v>
      </c>
      <c r="J4549" s="8">
        <f t="shared" ca="1" si="1363"/>
        <v>53.2069592313686</v>
      </c>
      <c r="K4549" t="str">
        <f t="shared" ca="1" si="1364"/>
        <v>BUY</v>
      </c>
      <c r="L4549" t="str">
        <f t="shared" ca="1" si="1365"/>
        <v>HOLD</v>
      </c>
      <c r="M4549" t="str">
        <f t="shared" ca="1" si="1366"/>
        <v/>
      </c>
      <c r="N4549">
        <f t="shared" si="1355"/>
        <v>6583.5</v>
      </c>
      <c r="O4549">
        <f t="shared" ref="O4549:O4612" ca="1" si="1367">IF(M4549="BUY",O4548+1,O4548)</f>
        <v>28</v>
      </c>
      <c r="Q4549" t="str">
        <f t="shared" ca="1" si="1351"/>
        <v>NO</v>
      </c>
      <c r="R4549" t="str">
        <f t="shared" ca="1" si="1352"/>
        <v>NO</v>
      </c>
      <c r="S4549" t="b">
        <f t="shared" ca="1" si="1349"/>
        <v>0</v>
      </c>
      <c r="T4549" t="b">
        <f t="shared" ca="1" si="1350"/>
        <v>0</v>
      </c>
      <c r="U4549">
        <f t="shared" ca="1" si="1354"/>
        <v>1</v>
      </c>
      <c r="W4549" s="7"/>
      <c r="X4549" t="str">
        <f t="shared" ca="1" si="1356"/>
        <v>28</v>
      </c>
    </row>
    <row r="4550" spans="1:24" x14ac:dyDescent="0.3">
      <c r="A4550">
        <f t="shared" si="1357"/>
        <v>4549</v>
      </c>
      <c r="B4550" s="1">
        <v>41723</v>
      </c>
      <c r="C4550">
        <v>6589.75</v>
      </c>
      <c r="D4550">
        <f t="shared" si="1358"/>
        <v>6.25</v>
      </c>
      <c r="E4550">
        <f t="shared" si="1359"/>
        <v>6.25</v>
      </c>
      <c r="F4550" s="4" t="str">
        <f t="shared" si="1360"/>
        <v/>
      </c>
      <c r="G4550">
        <f t="shared" ca="1" si="1361"/>
        <v>0.3192727272727271</v>
      </c>
      <c r="H4550">
        <f t="shared" ca="1" si="1362"/>
        <v>0.30033333333333151</v>
      </c>
      <c r="I4550" s="4">
        <f t="shared" ca="1" si="1353"/>
        <v>1.0630612450812287</v>
      </c>
      <c r="J4550" s="8">
        <f t="shared" ca="1" si="1363"/>
        <v>51.52834156600003</v>
      </c>
      <c r="K4550" t="str">
        <f t="shared" ca="1" si="1364"/>
        <v>BUY</v>
      </c>
      <c r="L4550" t="str">
        <f t="shared" ca="1" si="1365"/>
        <v>HOLD</v>
      </c>
      <c r="M4550" t="str">
        <f t="shared" ca="1" si="1366"/>
        <v/>
      </c>
      <c r="N4550">
        <f t="shared" si="1355"/>
        <v>6589.75</v>
      </c>
      <c r="O4550">
        <f t="shared" ca="1" si="1367"/>
        <v>28</v>
      </c>
      <c r="Q4550" t="str">
        <f t="shared" ca="1" si="1351"/>
        <v>NO</v>
      </c>
      <c r="R4550" t="str">
        <f t="shared" ca="1" si="1352"/>
        <v>NO</v>
      </c>
      <c r="S4550" t="b">
        <f t="shared" ca="1" si="1349"/>
        <v>0</v>
      </c>
      <c r="T4550" t="b">
        <f t="shared" ca="1" si="1350"/>
        <v>0</v>
      </c>
      <c r="U4550">
        <f t="shared" ca="1" si="1354"/>
        <v>1</v>
      </c>
      <c r="W4550" s="7"/>
      <c r="X4550" t="str">
        <f t="shared" ca="1" si="1356"/>
        <v>28</v>
      </c>
    </row>
    <row r="4551" spans="1:24" x14ac:dyDescent="0.3">
      <c r="A4551">
        <f t="shared" si="1357"/>
        <v>4550</v>
      </c>
      <c r="B4551" s="1">
        <v>41724</v>
      </c>
      <c r="C4551">
        <v>6601.4</v>
      </c>
      <c r="D4551">
        <f t="shared" si="1358"/>
        <v>11.649999999999636</v>
      </c>
      <c r="E4551">
        <f t="shared" si="1359"/>
        <v>11.649999999999636</v>
      </c>
      <c r="F4551" s="4" t="str">
        <f t="shared" si="1360"/>
        <v/>
      </c>
      <c r="G4551">
        <f t="shared" ca="1" si="1361"/>
        <v>0.26395454545454494</v>
      </c>
      <c r="H4551">
        <f t="shared" ca="1" si="1362"/>
        <v>0.30033333333333151</v>
      </c>
      <c r="I4551" s="4">
        <f t="shared" ca="1" si="1353"/>
        <v>0.87887196044799076</v>
      </c>
      <c r="J4551" s="8">
        <f t="shared" ca="1" si="1363"/>
        <v>46.776575463845653</v>
      </c>
      <c r="K4551" t="str">
        <f t="shared" ca="1" si="1364"/>
        <v>BUY</v>
      </c>
      <c r="L4551" t="str">
        <f t="shared" ca="1" si="1365"/>
        <v>HOLD</v>
      </c>
      <c r="M4551" t="str">
        <f t="shared" ca="1" si="1366"/>
        <v/>
      </c>
      <c r="N4551">
        <f t="shared" si="1355"/>
        <v>6601.4</v>
      </c>
      <c r="O4551">
        <f t="shared" ca="1" si="1367"/>
        <v>28</v>
      </c>
      <c r="Q4551" t="str">
        <f t="shared" ca="1" si="1351"/>
        <v>NO</v>
      </c>
      <c r="R4551" t="str">
        <f t="shared" ca="1" si="1352"/>
        <v>NO</v>
      </c>
      <c r="S4551" t="b">
        <f t="shared" ca="1" si="1349"/>
        <v>0</v>
      </c>
      <c r="T4551" t="b">
        <f t="shared" ca="1" si="1350"/>
        <v>0</v>
      </c>
      <c r="U4551">
        <f t="shared" ca="1" si="1354"/>
        <v>1</v>
      </c>
      <c r="W4551" s="7"/>
      <c r="X4551" t="str">
        <f t="shared" ca="1" si="1356"/>
        <v>28</v>
      </c>
    </row>
    <row r="4552" spans="1:24" x14ac:dyDescent="0.3">
      <c r="A4552">
        <f t="shared" si="1357"/>
        <v>4551</v>
      </c>
      <c r="B4552" s="1">
        <v>41725</v>
      </c>
      <c r="C4552">
        <v>6641.75</v>
      </c>
      <c r="D4552">
        <f t="shared" si="1358"/>
        <v>40.350000000000364</v>
      </c>
      <c r="E4552">
        <f t="shared" si="1359"/>
        <v>40.350000000000364</v>
      </c>
      <c r="F4552" s="4" t="str">
        <f t="shared" si="1360"/>
        <v/>
      </c>
      <c r="G4552">
        <f t="shared" ca="1" si="1361"/>
        <v>0.18654545454545438</v>
      </c>
      <c r="H4552">
        <f t="shared" ca="1" si="1362"/>
        <v>0.30033333333333151</v>
      </c>
      <c r="I4552" s="4">
        <f t="shared" ca="1" si="1353"/>
        <v>0.62112803955201612</v>
      </c>
      <c r="J4552" s="8">
        <f t="shared" ca="1" si="1363"/>
        <v>38.314557789257599</v>
      </c>
      <c r="K4552" t="str">
        <f t="shared" ca="1" si="1364"/>
        <v>BUY</v>
      </c>
      <c r="L4552" t="str">
        <f t="shared" ca="1" si="1365"/>
        <v>HOLD</v>
      </c>
      <c r="M4552" t="str">
        <f t="shared" ca="1" si="1366"/>
        <v/>
      </c>
      <c r="N4552">
        <f t="shared" si="1355"/>
        <v>6641.75</v>
      </c>
      <c r="O4552">
        <f t="shared" ca="1" si="1367"/>
        <v>28</v>
      </c>
      <c r="Q4552" t="str">
        <f t="shared" ca="1" si="1351"/>
        <v>NO</v>
      </c>
      <c r="R4552" t="str">
        <f t="shared" ca="1" si="1352"/>
        <v>NO</v>
      </c>
      <c r="S4552" t="b">
        <f t="shared" ca="1" si="1349"/>
        <v>0</v>
      </c>
      <c r="T4552" t="b">
        <f t="shared" ca="1" si="1350"/>
        <v>0</v>
      </c>
      <c r="U4552">
        <f t="shared" ca="1" si="1354"/>
        <v>1</v>
      </c>
      <c r="W4552" s="7"/>
      <c r="X4552" t="str">
        <f t="shared" ca="1" si="1356"/>
        <v>28</v>
      </c>
    </row>
    <row r="4553" spans="1:24" x14ac:dyDescent="0.3">
      <c r="A4553">
        <f t="shared" si="1357"/>
        <v>4552</v>
      </c>
      <c r="B4553" s="1">
        <v>41726</v>
      </c>
      <c r="C4553">
        <v>6695.9</v>
      </c>
      <c r="D4553">
        <f t="shared" si="1358"/>
        <v>54.149999999999636</v>
      </c>
      <c r="E4553">
        <f t="shared" si="1359"/>
        <v>54.149999999999636</v>
      </c>
      <c r="F4553" s="4" t="str">
        <f t="shared" si="1360"/>
        <v/>
      </c>
      <c r="G4553">
        <f t="shared" ca="1" si="1361"/>
        <v>0.2261363636363628</v>
      </c>
      <c r="H4553">
        <f t="shared" ca="1" si="1362"/>
        <v>0.30033333333333151</v>
      </c>
      <c r="I4553" s="4">
        <f t="shared" ca="1" si="1353"/>
        <v>0.75295126626980302</v>
      </c>
      <c r="J4553" s="8">
        <f t="shared" ca="1" si="1363"/>
        <v>42.953348490517229</v>
      </c>
      <c r="K4553" t="str">
        <f t="shared" ca="1" si="1364"/>
        <v>BUY</v>
      </c>
      <c r="L4553" t="str">
        <f t="shared" ca="1" si="1365"/>
        <v>HOLD</v>
      </c>
      <c r="M4553" t="str">
        <f t="shared" ca="1" si="1366"/>
        <v/>
      </c>
      <c r="N4553">
        <f t="shared" si="1355"/>
        <v>6695.9</v>
      </c>
      <c r="O4553">
        <f t="shared" ca="1" si="1367"/>
        <v>28</v>
      </c>
      <c r="Q4553" t="str">
        <f t="shared" ca="1" si="1351"/>
        <v>NO</v>
      </c>
      <c r="R4553" t="str">
        <f t="shared" ca="1" si="1352"/>
        <v>NO</v>
      </c>
      <c r="S4553" t="b">
        <f t="shared" ca="1" si="1349"/>
        <v>0</v>
      </c>
      <c r="T4553" t="b">
        <f t="shared" ca="1" si="1350"/>
        <v>0</v>
      </c>
      <c r="U4553">
        <f t="shared" ca="1" si="1354"/>
        <v>1</v>
      </c>
      <c r="W4553" s="7"/>
      <c r="X4553" t="str">
        <f t="shared" ca="1" si="1356"/>
        <v>28</v>
      </c>
    </row>
    <row r="4554" spans="1:24" x14ac:dyDescent="0.3">
      <c r="A4554">
        <f t="shared" si="1357"/>
        <v>4553</v>
      </c>
      <c r="B4554" s="1">
        <v>41729</v>
      </c>
      <c r="C4554">
        <v>6704.2</v>
      </c>
      <c r="D4554">
        <f t="shared" si="1358"/>
        <v>8.3000000000001819</v>
      </c>
      <c r="E4554">
        <f t="shared" si="1359"/>
        <v>8.3000000000001819</v>
      </c>
      <c r="F4554" s="4" t="str">
        <f t="shared" si="1360"/>
        <v/>
      </c>
      <c r="G4554">
        <f t="shared" ca="1" si="1361"/>
        <v>0.21420833333333275</v>
      </c>
      <c r="H4554">
        <f t="shared" ca="1" si="1362"/>
        <v>0.32374999999999543</v>
      </c>
      <c r="I4554" s="4">
        <f t="shared" ca="1" si="1353"/>
        <v>0.66164736164736915</v>
      </c>
      <c r="J4554" s="8">
        <f t="shared" ca="1" si="1363"/>
        <v>39.818759197583731</v>
      </c>
      <c r="K4554" t="str">
        <f t="shared" ca="1" si="1364"/>
        <v>BUY</v>
      </c>
      <c r="L4554" t="str">
        <f t="shared" ca="1" si="1365"/>
        <v>HOLD</v>
      </c>
      <c r="M4554" t="str">
        <f t="shared" ca="1" si="1366"/>
        <v/>
      </c>
      <c r="N4554">
        <f t="shared" si="1355"/>
        <v>6704.2</v>
      </c>
      <c r="O4554">
        <f t="shared" ca="1" si="1367"/>
        <v>28</v>
      </c>
      <c r="Q4554" t="str">
        <f t="shared" ca="1" si="1351"/>
        <v>NO</v>
      </c>
      <c r="R4554" t="str">
        <f t="shared" ca="1" si="1352"/>
        <v>NO</v>
      </c>
      <c r="S4554" t="b">
        <f t="shared" ca="1" si="1349"/>
        <v>0</v>
      </c>
      <c r="T4554" t="b">
        <f t="shared" ca="1" si="1350"/>
        <v>0</v>
      </c>
      <c r="U4554">
        <f t="shared" ca="1" si="1354"/>
        <v>1</v>
      </c>
      <c r="W4554" s="7"/>
      <c r="X4554" t="str">
        <f t="shared" ca="1" si="1356"/>
        <v>28</v>
      </c>
    </row>
    <row r="4555" spans="1:24" x14ac:dyDescent="0.3">
      <c r="A4555">
        <f t="shared" si="1357"/>
        <v>4554</v>
      </c>
      <c r="B4555" s="1">
        <v>41730</v>
      </c>
      <c r="C4555">
        <v>6721.05</v>
      </c>
      <c r="D4555">
        <f t="shared" si="1358"/>
        <v>16.850000000000364</v>
      </c>
      <c r="E4555">
        <f t="shared" si="1359"/>
        <v>16.850000000000364</v>
      </c>
      <c r="F4555" s="4" t="str">
        <f t="shared" si="1360"/>
        <v/>
      </c>
      <c r="G4555">
        <f t="shared" ca="1" si="1361"/>
        <v>0.22408333333333302</v>
      </c>
      <c r="H4555">
        <f t="shared" ca="1" si="1362"/>
        <v>0.32374999999999543</v>
      </c>
      <c r="I4555" s="4">
        <f t="shared" ca="1" si="1353"/>
        <v>0.69214929214930099</v>
      </c>
      <c r="J4555" s="8">
        <f t="shared" ca="1" si="1363"/>
        <v>40.903559476726805</v>
      </c>
      <c r="K4555" t="str">
        <f t="shared" ca="1" si="1364"/>
        <v>BUY</v>
      </c>
      <c r="L4555" t="str">
        <f t="shared" ca="1" si="1365"/>
        <v>HOLD</v>
      </c>
      <c r="M4555" t="str">
        <f t="shared" ca="1" si="1366"/>
        <v/>
      </c>
      <c r="N4555">
        <f t="shared" si="1355"/>
        <v>6721.05</v>
      </c>
      <c r="O4555">
        <f t="shared" ca="1" si="1367"/>
        <v>28</v>
      </c>
      <c r="Q4555" t="str">
        <f t="shared" ca="1" si="1351"/>
        <v>NO</v>
      </c>
      <c r="R4555" t="str">
        <f t="shared" ca="1" si="1352"/>
        <v>NO</v>
      </c>
      <c r="S4555" t="b">
        <f t="shared" ca="1" si="1349"/>
        <v>0</v>
      </c>
      <c r="T4555" t="b">
        <f t="shared" ca="1" si="1350"/>
        <v>0</v>
      </c>
      <c r="U4555">
        <f t="shared" ca="1" si="1354"/>
        <v>1</v>
      </c>
      <c r="W4555" s="7"/>
      <c r="X4555" t="str">
        <f t="shared" ca="1" si="1356"/>
        <v>28</v>
      </c>
    </row>
    <row r="4556" spans="1:24" x14ac:dyDescent="0.3">
      <c r="A4556">
        <f t="shared" si="1357"/>
        <v>4555</v>
      </c>
      <c r="B4556" s="1">
        <v>41731</v>
      </c>
      <c r="C4556">
        <v>6752.55</v>
      </c>
      <c r="D4556">
        <f t="shared" si="1358"/>
        <v>31.5</v>
      </c>
      <c r="E4556">
        <f t="shared" si="1359"/>
        <v>31.5</v>
      </c>
      <c r="F4556" s="4" t="str">
        <f t="shared" si="1360"/>
        <v/>
      </c>
      <c r="G4556">
        <f t="shared" ca="1" si="1361"/>
        <v>0.23107692307692279</v>
      </c>
      <c r="H4556">
        <f t="shared" ca="1" si="1362"/>
        <v>0.4094999999999982</v>
      </c>
      <c r="I4556" s="4">
        <f t="shared" ca="1" si="1353"/>
        <v>0.56429041044425843</v>
      </c>
      <c r="J4556" s="8">
        <f t="shared" ca="1" si="1363"/>
        <v>36.073251275893199</v>
      </c>
      <c r="K4556" t="str">
        <f t="shared" ca="1" si="1364"/>
        <v>BUY</v>
      </c>
      <c r="L4556" t="str">
        <f t="shared" ca="1" si="1365"/>
        <v>HOLD</v>
      </c>
      <c r="M4556" t="str">
        <f t="shared" ca="1" si="1366"/>
        <v/>
      </c>
      <c r="N4556">
        <f t="shared" si="1355"/>
        <v>6752.55</v>
      </c>
      <c r="O4556">
        <f t="shared" ca="1" si="1367"/>
        <v>28</v>
      </c>
      <c r="Q4556" t="str">
        <f t="shared" ca="1" si="1351"/>
        <v>NO</v>
      </c>
      <c r="R4556" t="str">
        <f t="shared" ca="1" si="1352"/>
        <v>NO</v>
      </c>
      <c r="S4556" t="b">
        <f t="shared" ca="1" si="1349"/>
        <v>0</v>
      </c>
      <c r="T4556" t="b">
        <f t="shared" ca="1" si="1350"/>
        <v>0</v>
      </c>
      <c r="U4556">
        <f t="shared" ca="1" si="1354"/>
        <v>1</v>
      </c>
      <c r="W4556" s="7"/>
      <c r="X4556" t="str">
        <f t="shared" ca="1" si="1356"/>
        <v>28</v>
      </c>
    </row>
    <row r="4557" spans="1:24" x14ac:dyDescent="0.3">
      <c r="A4557">
        <f t="shared" si="1357"/>
        <v>4556</v>
      </c>
      <c r="B4557" s="1">
        <v>41732</v>
      </c>
      <c r="C4557">
        <v>6736.1</v>
      </c>
      <c r="D4557">
        <f t="shared" si="1358"/>
        <v>-16.449999999999818</v>
      </c>
      <c r="E4557" t="str">
        <f t="shared" si="1359"/>
        <v/>
      </c>
      <c r="F4557" s="4">
        <f t="shared" si="1360"/>
        <v>-16.449999999999818</v>
      </c>
      <c r="G4557">
        <f t="shared" ca="1" si="1361"/>
        <v>0.24108333333333348</v>
      </c>
      <c r="H4557">
        <f t="shared" ca="1" si="1362"/>
        <v>0.2869999999999982</v>
      </c>
      <c r="I4557" s="4">
        <f t="shared" ca="1" si="1353"/>
        <v>0.84001161440186412</v>
      </c>
      <c r="J4557" s="8">
        <f t="shared" ca="1" si="1363"/>
        <v>45.652516963863199</v>
      </c>
      <c r="K4557" t="str">
        <f t="shared" ca="1" si="1364"/>
        <v>BUY</v>
      </c>
      <c r="L4557" t="str">
        <f t="shared" ca="1" si="1365"/>
        <v>HOLD</v>
      </c>
      <c r="M4557" t="str">
        <f t="shared" ca="1" si="1366"/>
        <v/>
      </c>
      <c r="N4557">
        <f t="shared" si="1355"/>
        <v>6736.1</v>
      </c>
      <c r="O4557">
        <f t="shared" ca="1" si="1367"/>
        <v>28</v>
      </c>
      <c r="Q4557" t="str">
        <f t="shared" ca="1" si="1351"/>
        <v>NO</v>
      </c>
      <c r="R4557" t="str">
        <f t="shared" ca="1" si="1352"/>
        <v>NO</v>
      </c>
      <c r="S4557" t="b">
        <f t="shared" ca="1" si="1349"/>
        <v>0</v>
      </c>
      <c r="T4557" t="b">
        <f t="shared" ca="1" si="1350"/>
        <v>0</v>
      </c>
      <c r="U4557">
        <f t="shared" ca="1" si="1354"/>
        <v>1</v>
      </c>
      <c r="W4557" s="7"/>
      <c r="X4557" t="str">
        <f t="shared" ca="1" si="1356"/>
        <v>28</v>
      </c>
    </row>
    <row r="4558" spans="1:24" x14ac:dyDescent="0.3">
      <c r="A4558">
        <f t="shared" si="1357"/>
        <v>4557</v>
      </c>
      <c r="B4558" s="1">
        <v>41733</v>
      </c>
      <c r="C4558">
        <v>6694.35</v>
      </c>
      <c r="D4558">
        <f t="shared" si="1358"/>
        <v>-41.75</v>
      </c>
      <c r="E4558" t="str">
        <f t="shared" si="1359"/>
        <v/>
      </c>
      <c r="F4558" s="4">
        <f t="shared" si="1360"/>
        <v>-41.75</v>
      </c>
      <c r="G4558">
        <f t="shared" ca="1" si="1361"/>
        <v>0.25168181818181851</v>
      </c>
      <c r="H4558">
        <f t="shared" ca="1" si="1362"/>
        <v>0.33049999999999874</v>
      </c>
      <c r="I4558" s="4">
        <f t="shared" ca="1" si="1353"/>
        <v>0.76151836061064893</v>
      </c>
      <c r="J4558" s="8">
        <f t="shared" ca="1" si="1363"/>
        <v>43.230793254216245</v>
      </c>
      <c r="K4558" t="str">
        <f t="shared" ca="1" si="1364"/>
        <v>BUY</v>
      </c>
      <c r="L4558" t="str">
        <f t="shared" ca="1" si="1365"/>
        <v>HOLD</v>
      </c>
      <c r="M4558" t="str">
        <f t="shared" ca="1" si="1366"/>
        <v/>
      </c>
      <c r="N4558">
        <f t="shared" si="1355"/>
        <v>6694.35</v>
      </c>
      <c r="O4558">
        <f t="shared" ca="1" si="1367"/>
        <v>28</v>
      </c>
      <c r="Q4558" t="str">
        <f t="shared" ca="1" si="1351"/>
        <v>NO</v>
      </c>
      <c r="R4558" t="str">
        <f t="shared" ca="1" si="1352"/>
        <v>NO</v>
      </c>
      <c r="S4558" t="b">
        <f t="shared" ca="1" si="1349"/>
        <v>0</v>
      </c>
      <c r="T4558" t="b">
        <f t="shared" ca="1" si="1350"/>
        <v>0</v>
      </c>
      <c r="U4558">
        <f t="shared" ca="1" si="1354"/>
        <v>1</v>
      </c>
      <c r="W4558" s="7"/>
      <c r="X4558" t="str">
        <f t="shared" ca="1" si="1356"/>
        <v>28</v>
      </c>
    </row>
    <row r="4559" spans="1:24" x14ac:dyDescent="0.3">
      <c r="A4559">
        <f t="shared" si="1357"/>
        <v>4558</v>
      </c>
      <c r="B4559" s="1">
        <v>41736</v>
      </c>
      <c r="C4559">
        <v>6695.05</v>
      </c>
      <c r="D4559">
        <f t="shared" si="1358"/>
        <v>0.6999999999998181</v>
      </c>
      <c r="E4559">
        <f t="shared" si="1359"/>
        <v>0.6999999999998181</v>
      </c>
      <c r="F4559" s="4" t="str">
        <f t="shared" si="1360"/>
        <v/>
      </c>
      <c r="G4559">
        <f t="shared" ca="1" si="1361"/>
        <v>0.24559090909090878</v>
      </c>
      <c r="H4559">
        <f t="shared" ca="1" si="1362"/>
        <v>0.33049999999999874</v>
      </c>
      <c r="I4559" s="4">
        <f t="shared" ca="1" si="1353"/>
        <v>0.74308898363361486</v>
      </c>
      <c r="J4559" s="8">
        <f t="shared" ca="1" si="1363"/>
        <v>42.630582294461156</v>
      </c>
      <c r="K4559" t="str">
        <f t="shared" ca="1" si="1364"/>
        <v>BUY</v>
      </c>
      <c r="L4559" t="str">
        <f t="shared" ca="1" si="1365"/>
        <v>HOLD</v>
      </c>
      <c r="M4559" t="str">
        <f t="shared" ca="1" si="1366"/>
        <v/>
      </c>
      <c r="N4559">
        <f t="shared" si="1355"/>
        <v>6695.05</v>
      </c>
      <c r="O4559">
        <f t="shared" ca="1" si="1367"/>
        <v>28</v>
      </c>
      <c r="Q4559" t="str">
        <f t="shared" ca="1" si="1351"/>
        <v>NO</v>
      </c>
      <c r="R4559" t="str">
        <f t="shared" ca="1" si="1352"/>
        <v>NO</v>
      </c>
      <c r="S4559" t="b">
        <f t="shared" ca="1" si="1349"/>
        <v>0</v>
      </c>
      <c r="T4559" t="b">
        <f t="shared" ca="1" si="1350"/>
        <v>0</v>
      </c>
      <c r="U4559">
        <f t="shared" ca="1" si="1354"/>
        <v>1</v>
      </c>
      <c r="W4559" s="7"/>
      <c r="X4559" t="str">
        <f t="shared" ca="1" si="1356"/>
        <v>28</v>
      </c>
    </row>
    <row r="4560" spans="1:24" x14ac:dyDescent="0.3">
      <c r="A4560">
        <f t="shared" si="1357"/>
        <v>4559</v>
      </c>
      <c r="B4560" s="1">
        <v>41738</v>
      </c>
      <c r="C4560">
        <v>6796.2</v>
      </c>
      <c r="D4560">
        <f t="shared" si="1358"/>
        <v>101.14999999999964</v>
      </c>
      <c r="E4560">
        <f t="shared" si="1359"/>
        <v>101.14999999999964</v>
      </c>
      <c r="F4560" s="4" t="str">
        <f t="shared" si="1360"/>
        <v/>
      </c>
      <c r="G4560">
        <f t="shared" ca="1" si="1361"/>
        <v>0.30941666666666606</v>
      </c>
      <c r="H4560">
        <f t="shared" ca="1" si="1362"/>
        <v>0.29099999999999909</v>
      </c>
      <c r="I4560" s="4">
        <f t="shared" ca="1" si="1353"/>
        <v>1.0632875143184435</v>
      </c>
      <c r="J4560" s="8">
        <f t="shared" ca="1" si="1363"/>
        <v>51.533657182512179</v>
      </c>
      <c r="K4560" t="str">
        <f t="shared" ca="1" si="1364"/>
        <v>BUY</v>
      </c>
      <c r="L4560" t="str">
        <f t="shared" ca="1" si="1365"/>
        <v>HOLD</v>
      </c>
      <c r="M4560" t="str">
        <f t="shared" ca="1" si="1366"/>
        <v/>
      </c>
      <c r="N4560">
        <f t="shared" si="1355"/>
        <v>6796.2</v>
      </c>
      <c r="O4560">
        <f t="shared" ca="1" si="1367"/>
        <v>28</v>
      </c>
      <c r="Q4560" t="str">
        <f t="shared" ca="1" si="1351"/>
        <v>NO</v>
      </c>
      <c r="R4560" t="str">
        <f t="shared" ca="1" si="1352"/>
        <v>NO</v>
      </c>
      <c r="S4560" t="b">
        <f t="shared" ref="S4560:S4623" ca="1" si="1368">AND(Q4560="YES",Q4559="YES")</f>
        <v>0</v>
      </c>
      <c r="T4560" t="b">
        <f t="shared" ref="T4560:T4623" ca="1" si="1369">AND(R4560="YES",R4559="YES")</f>
        <v>0</v>
      </c>
      <c r="U4560">
        <f t="shared" ca="1" si="1354"/>
        <v>1</v>
      </c>
      <c r="W4560" s="7"/>
      <c r="X4560" t="str">
        <f t="shared" ca="1" si="1356"/>
        <v>28</v>
      </c>
    </row>
    <row r="4561" spans="1:24" x14ac:dyDescent="0.3">
      <c r="A4561">
        <f t="shared" si="1357"/>
        <v>4560</v>
      </c>
      <c r="B4561" s="1">
        <v>41739</v>
      </c>
      <c r="C4561">
        <v>6796.4</v>
      </c>
      <c r="D4561">
        <f t="shared" si="1358"/>
        <v>0.1999999999998181</v>
      </c>
      <c r="E4561">
        <f t="shared" si="1359"/>
        <v>0.1999999999998181</v>
      </c>
      <c r="F4561" s="4" t="str">
        <f t="shared" si="1360"/>
        <v/>
      </c>
      <c r="G4561">
        <f t="shared" ca="1" si="1361"/>
        <v>0.30116666666666636</v>
      </c>
      <c r="H4561">
        <f t="shared" ca="1" si="1362"/>
        <v>0.29099999999999909</v>
      </c>
      <c r="I4561" s="4">
        <f t="shared" ca="1" si="1353"/>
        <v>1.0349369988545267</v>
      </c>
      <c r="J4561" s="8">
        <f t="shared" ca="1" si="1363"/>
        <v>50.858429496200444</v>
      </c>
      <c r="K4561" t="str">
        <f t="shared" ca="1" si="1364"/>
        <v>BUY</v>
      </c>
      <c r="L4561" t="str">
        <f t="shared" ca="1" si="1365"/>
        <v>HOLD</v>
      </c>
      <c r="M4561" t="str">
        <f t="shared" ca="1" si="1366"/>
        <v/>
      </c>
      <c r="N4561">
        <f t="shared" si="1355"/>
        <v>6796.4</v>
      </c>
      <c r="O4561">
        <f t="shared" ca="1" si="1367"/>
        <v>28</v>
      </c>
      <c r="Q4561" t="str">
        <f t="shared" ref="Q4561:Q4624" ca="1" si="1370">IF(J4561&lt;30,"YES","NO")</f>
        <v>NO</v>
      </c>
      <c r="R4561" t="str">
        <f t="shared" ref="R4561:R4624" ca="1" si="1371">IF(J4561&gt;70,"YES","NO")</f>
        <v>NO</v>
      </c>
      <c r="S4561" t="b">
        <f t="shared" ca="1" si="1368"/>
        <v>0</v>
      </c>
      <c r="T4561" t="b">
        <f t="shared" ca="1" si="1369"/>
        <v>0</v>
      </c>
      <c r="U4561">
        <f t="shared" ca="1" si="1354"/>
        <v>1</v>
      </c>
      <c r="W4561" s="7"/>
      <c r="X4561" t="str">
        <f t="shared" ca="1" si="1356"/>
        <v>28</v>
      </c>
    </row>
    <row r="4562" spans="1:24" x14ac:dyDescent="0.3">
      <c r="A4562">
        <f t="shared" si="1357"/>
        <v>4561</v>
      </c>
      <c r="B4562" s="1">
        <v>41740</v>
      </c>
      <c r="C4562">
        <v>6776.3</v>
      </c>
      <c r="D4562">
        <f t="shared" si="1358"/>
        <v>-20.099999999999454</v>
      </c>
      <c r="E4562" t="str">
        <f t="shared" si="1359"/>
        <v/>
      </c>
      <c r="F4562" s="4">
        <f t="shared" si="1360"/>
        <v>-20.099999999999454</v>
      </c>
      <c r="G4562">
        <f t="shared" ca="1" si="1361"/>
        <v>0.32699999999999979</v>
      </c>
      <c r="H4562">
        <f t="shared" ca="1" si="1362"/>
        <v>0.26099999999999757</v>
      </c>
      <c r="I4562" s="4">
        <f t="shared" ref="I4562:I4625" ca="1" si="1372">IFERROR(G4562/H4562,"")</f>
        <v>1.2528735632184016</v>
      </c>
      <c r="J4562" s="8">
        <f t="shared" ca="1" si="1363"/>
        <v>55.6122448979594</v>
      </c>
      <c r="K4562" t="str">
        <f t="shared" ca="1" si="1364"/>
        <v>BUY</v>
      </c>
      <c r="L4562" t="str">
        <f t="shared" ca="1" si="1365"/>
        <v>HOLD</v>
      </c>
      <c r="M4562" t="str">
        <f t="shared" ca="1" si="1366"/>
        <v/>
      </c>
      <c r="N4562">
        <f t="shared" si="1355"/>
        <v>6776.3</v>
      </c>
      <c r="O4562">
        <f t="shared" ca="1" si="1367"/>
        <v>28</v>
      </c>
      <c r="Q4562" t="str">
        <f t="shared" ca="1" si="1370"/>
        <v>NO</v>
      </c>
      <c r="R4562" t="str">
        <f t="shared" ca="1" si="1371"/>
        <v>NO</v>
      </c>
      <c r="S4562" t="b">
        <f t="shared" ca="1" si="1368"/>
        <v>0</v>
      </c>
      <c r="T4562" t="b">
        <f t="shared" ca="1" si="1369"/>
        <v>0</v>
      </c>
      <c r="U4562">
        <f t="shared" ca="1" si="1354"/>
        <v>1</v>
      </c>
      <c r="W4562" s="7"/>
      <c r="X4562" t="str">
        <f t="shared" ca="1" si="1356"/>
        <v>28</v>
      </c>
    </row>
    <row r="4563" spans="1:24" x14ac:dyDescent="0.3">
      <c r="A4563">
        <f t="shared" si="1357"/>
        <v>4562</v>
      </c>
      <c r="B4563" s="1">
        <v>41744</v>
      </c>
      <c r="C4563">
        <v>6733.1</v>
      </c>
      <c r="D4563">
        <f t="shared" si="1358"/>
        <v>-43.199999999999818</v>
      </c>
      <c r="E4563" t="str">
        <f t="shared" si="1359"/>
        <v/>
      </c>
      <c r="F4563" s="4">
        <f t="shared" si="1360"/>
        <v>-43.199999999999818</v>
      </c>
      <c r="G4563">
        <f t="shared" ca="1" si="1361"/>
        <v>0.27109999999999945</v>
      </c>
      <c r="H4563">
        <f t="shared" ca="1" si="1362"/>
        <v>0.30374999999999774</v>
      </c>
      <c r="I4563" s="4">
        <f t="shared" ca="1" si="1372"/>
        <v>0.89251028806584842</v>
      </c>
      <c r="J4563" s="8">
        <f t="shared" ca="1" si="1363"/>
        <v>47.160128729233847</v>
      </c>
      <c r="K4563" t="str">
        <f t="shared" ca="1" si="1364"/>
        <v>BUY</v>
      </c>
      <c r="L4563" t="str">
        <f t="shared" ca="1" si="1365"/>
        <v>HOLD</v>
      </c>
      <c r="M4563" t="str">
        <f t="shared" ca="1" si="1366"/>
        <v/>
      </c>
      <c r="N4563">
        <f t="shared" si="1355"/>
        <v>6733.1</v>
      </c>
      <c r="O4563">
        <f t="shared" ca="1" si="1367"/>
        <v>28</v>
      </c>
      <c r="Q4563" t="str">
        <f t="shared" ca="1" si="1370"/>
        <v>NO</v>
      </c>
      <c r="R4563" t="str">
        <f t="shared" ca="1" si="1371"/>
        <v>NO</v>
      </c>
      <c r="S4563" t="b">
        <f t="shared" ca="1" si="1368"/>
        <v>0</v>
      </c>
      <c r="T4563" t="b">
        <f t="shared" ca="1" si="1369"/>
        <v>0</v>
      </c>
      <c r="U4563">
        <f t="shared" ca="1" si="1354"/>
        <v>1</v>
      </c>
      <c r="W4563" s="7"/>
      <c r="X4563" t="str">
        <f t="shared" ca="1" si="1356"/>
        <v>28</v>
      </c>
    </row>
    <row r="4564" spans="1:24" x14ac:dyDescent="0.3">
      <c r="A4564">
        <f t="shared" si="1357"/>
        <v>4563</v>
      </c>
      <c r="B4564" s="1">
        <v>41745</v>
      </c>
      <c r="C4564">
        <v>6675.3</v>
      </c>
      <c r="D4564">
        <f t="shared" si="1358"/>
        <v>-57.800000000000182</v>
      </c>
      <c r="E4564" t="str">
        <f t="shared" si="1359"/>
        <v/>
      </c>
      <c r="F4564" s="4">
        <f t="shared" si="1360"/>
        <v>-57.800000000000182</v>
      </c>
      <c r="G4564">
        <f t="shared" ca="1" si="1361"/>
        <v>0.29427777777777719</v>
      </c>
      <c r="H4564">
        <f t="shared" ca="1" si="1362"/>
        <v>0.35859999999999859</v>
      </c>
      <c r="I4564" s="4">
        <f t="shared" ca="1" si="1372"/>
        <v>0.82062960897316883</v>
      </c>
      <c r="J4564" s="8">
        <f t="shared" ca="1" si="1363"/>
        <v>45.073946118892472</v>
      </c>
      <c r="K4564" t="str">
        <f t="shared" ca="1" si="1364"/>
        <v>BUY</v>
      </c>
      <c r="L4564" t="str">
        <f t="shared" ca="1" si="1365"/>
        <v>HOLD</v>
      </c>
      <c r="M4564" t="str">
        <f t="shared" ca="1" si="1366"/>
        <v/>
      </c>
      <c r="N4564">
        <f t="shared" si="1355"/>
        <v>6675.3</v>
      </c>
      <c r="O4564">
        <f t="shared" ca="1" si="1367"/>
        <v>28</v>
      </c>
      <c r="Q4564" t="str">
        <f t="shared" ca="1" si="1370"/>
        <v>NO</v>
      </c>
      <c r="R4564" t="str">
        <f t="shared" ca="1" si="1371"/>
        <v>NO</v>
      </c>
      <c r="S4564" t="b">
        <f t="shared" ca="1" si="1368"/>
        <v>0</v>
      </c>
      <c r="T4564" t="b">
        <f t="shared" ca="1" si="1369"/>
        <v>0</v>
      </c>
      <c r="U4564">
        <f t="shared" ca="1" si="1354"/>
        <v>1</v>
      </c>
      <c r="W4564" s="7"/>
      <c r="X4564" t="str">
        <f t="shared" ca="1" si="1356"/>
        <v>28</v>
      </c>
    </row>
    <row r="4565" spans="1:24" x14ac:dyDescent="0.3">
      <c r="A4565">
        <f t="shared" si="1357"/>
        <v>4564</v>
      </c>
      <c r="B4565" s="1">
        <v>41746</v>
      </c>
      <c r="C4565">
        <v>6779.4</v>
      </c>
      <c r="D4565">
        <f t="shared" si="1358"/>
        <v>104.09999999999945</v>
      </c>
      <c r="E4565">
        <f t="shared" si="1359"/>
        <v>104.09999999999945</v>
      </c>
      <c r="F4565" s="4" t="str">
        <f t="shared" si="1360"/>
        <v/>
      </c>
      <c r="G4565">
        <f t="shared" ca="1" si="1361"/>
        <v>0.39699999999999919</v>
      </c>
      <c r="H4565">
        <f t="shared" ca="1" si="1362"/>
        <v>0.35859999999999859</v>
      </c>
      <c r="I4565" s="4">
        <f t="shared" ca="1" si="1372"/>
        <v>1.1070831009481337</v>
      </c>
      <c r="J4565" s="8">
        <f t="shared" ca="1" si="1363"/>
        <v>52.541026998411901</v>
      </c>
      <c r="K4565" t="str">
        <f t="shared" ca="1" si="1364"/>
        <v>BUY</v>
      </c>
      <c r="L4565" t="str">
        <f t="shared" ca="1" si="1365"/>
        <v>HOLD</v>
      </c>
      <c r="M4565" t="str">
        <f t="shared" ca="1" si="1366"/>
        <v/>
      </c>
      <c r="N4565">
        <f t="shared" si="1355"/>
        <v>6779.4</v>
      </c>
      <c r="O4565">
        <f t="shared" ca="1" si="1367"/>
        <v>28</v>
      </c>
      <c r="Q4565" t="str">
        <f t="shared" ca="1" si="1370"/>
        <v>NO</v>
      </c>
      <c r="R4565" t="str">
        <f t="shared" ca="1" si="1371"/>
        <v>NO</v>
      </c>
      <c r="S4565" t="b">
        <f t="shared" ca="1" si="1368"/>
        <v>0</v>
      </c>
      <c r="T4565" t="b">
        <f t="shared" ca="1" si="1369"/>
        <v>0</v>
      </c>
      <c r="U4565">
        <f t="shared" ca="1" si="1354"/>
        <v>1</v>
      </c>
      <c r="W4565" s="7"/>
      <c r="X4565" t="str">
        <f t="shared" ca="1" si="1356"/>
        <v>28</v>
      </c>
    </row>
    <row r="4566" spans="1:24" x14ac:dyDescent="0.3">
      <c r="A4566">
        <f t="shared" si="1357"/>
        <v>4565</v>
      </c>
      <c r="B4566" s="1">
        <v>41750</v>
      </c>
      <c r="C4566">
        <v>6817.65</v>
      </c>
      <c r="D4566">
        <f t="shared" si="1358"/>
        <v>38.25</v>
      </c>
      <c r="E4566">
        <f t="shared" si="1359"/>
        <v>38.25</v>
      </c>
      <c r="F4566" s="4" t="str">
        <f t="shared" si="1360"/>
        <v/>
      </c>
      <c r="G4566">
        <f t="shared" ca="1" si="1361"/>
        <v>0.3946666666666655</v>
      </c>
      <c r="H4566">
        <f t="shared" ca="1" si="1362"/>
        <v>0.35859999999999859</v>
      </c>
      <c r="I4566" s="4">
        <f t="shared" ca="1" si="1372"/>
        <v>1.1005763153002428</v>
      </c>
      <c r="J4566" s="8">
        <f t="shared" ca="1" si="1363"/>
        <v>52.394017169661062</v>
      </c>
      <c r="K4566" t="str">
        <f t="shared" ca="1" si="1364"/>
        <v>BUY</v>
      </c>
      <c r="L4566" t="str">
        <f t="shared" ca="1" si="1365"/>
        <v>HOLD</v>
      </c>
      <c r="M4566" t="str">
        <f t="shared" ca="1" si="1366"/>
        <v/>
      </c>
      <c r="N4566">
        <f t="shared" si="1355"/>
        <v>6817.65</v>
      </c>
      <c r="O4566">
        <f t="shared" ca="1" si="1367"/>
        <v>28</v>
      </c>
      <c r="Q4566" t="str">
        <f t="shared" ca="1" si="1370"/>
        <v>NO</v>
      </c>
      <c r="R4566" t="str">
        <f t="shared" ca="1" si="1371"/>
        <v>NO</v>
      </c>
      <c r="S4566" t="b">
        <f t="shared" ca="1" si="1368"/>
        <v>0</v>
      </c>
      <c r="T4566" t="b">
        <f t="shared" ca="1" si="1369"/>
        <v>0</v>
      </c>
      <c r="U4566">
        <f t="shared" ca="1" si="1354"/>
        <v>1</v>
      </c>
      <c r="W4566" s="7"/>
      <c r="X4566" t="str">
        <f t="shared" ca="1" si="1356"/>
        <v>28</v>
      </c>
    </row>
    <row r="4567" spans="1:24" x14ac:dyDescent="0.3">
      <c r="A4567">
        <f t="shared" si="1357"/>
        <v>4566</v>
      </c>
      <c r="B4567" s="1">
        <v>41751</v>
      </c>
      <c r="C4567">
        <v>6815.35</v>
      </c>
      <c r="D4567">
        <f t="shared" si="1358"/>
        <v>-2.2999999999992724</v>
      </c>
      <c r="E4567" t="str">
        <f t="shared" si="1359"/>
        <v/>
      </c>
      <c r="F4567" s="4">
        <f t="shared" si="1360"/>
        <v>-2.2999999999992724</v>
      </c>
      <c r="G4567">
        <f t="shared" ca="1" si="1361"/>
        <v>0.37631249999999911</v>
      </c>
      <c r="H4567">
        <f t="shared" ca="1" si="1362"/>
        <v>0.30266666666666425</v>
      </c>
      <c r="I4567" s="4">
        <f t="shared" ca="1" si="1372"/>
        <v>1.2433232378854695</v>
      </c>
      <c r="J4567" s="8">
        <f t="shared" ca="1" si="1363"/>
        <v>55.423276364640685</v>
      </c>
      <c r="K4567" t="str">
        <f t="shared" ca="1" si="1364"/>
        <v>BUY</v>
      </c>
      <c r="L4567" t="str">
        <f t="shared" ca="1" si="1365"/>
        <v>HOLD</v>
      </c>
      <c r="M4567" t="str">
        <f t="shared" ca="1" si="1366"/>
        <v/>
      </c>
      <c r="N4567">
        <f t="shared" si="1355"/>
        <v>6815.35</v>
      </c>
      <c r="O4567">
        <f t="shared" ca="1" si="1367"/>
        <v>28</v>
      </c>
      <c r="Q4567" t="str">
        <f t="shared" ca="1" si="1370"/>
        <v>NO</v>
      </c>
      <c r="R4567" t="str">
        <f t="shared" ca="1" si="1371"/>
        <v>NO</v>
      </c>
      <c r="S4567" t="b">
        <f t="shared" ca="1" si="1368"/>
        <v>0</v>
      </c>
      <c r="T4567" t="b">
        <f t="shared" ca="1" si="1369"/>
        <v>0</v>
      </c>
      <c r="U4567">
        <f t="shared" ca="1" si="1354"/>
        <v>1</v>
      </c>
      <c r="W4567" s="7"/>
      <c r="X4567" t="str">
        <f t="shared" ca="1" si="1356"/>
        <v>28</v>
      </c>
    </row>
    <row r="4568" spans="1:24" x14ac:dyDescent="0.3">
      <c r="A4568">
        <f t="shared" si="1357"/>
        <v>4567</v>
      </c>
      <c r="B4568" s="1">
        <v>41752</v>
      </c>
      <c r="C4568">
        <v>6840.8</v>
      </c>
      <c r="D4568">
        <f t="shared" si="1358"/>
        <v>25.449999999999818</v>
      </c>
      <c r="E4568">
        <f t="shared" si="1359"/>
        <v>25.449999999999818</v>
      </c>
      <c r="F4568" s="4" t="str">
        <f t="shared" si="1360"/>
        <v/>
      </c>
      <c r="G4568">
        <f t="shared" ca="1" si="1361"/>
        <v>0.39774999999999866</v>
      </c>
      <c r="H4568">
        <f t="shared" ca="1" si="1362"/>
        <v>0.30266666666666425</v>
      </c>
      <c r="I4568" s="4">
        <f t="shared" ca="1" si="1372"/>
        <v>1.3141519823788608</v>
      </c>
      <c r="J4568" s="8">
        <f t="shared" ca="1" si="1363"/>
        <v>56.787626412849612</v>
      </c>
      <c r="K4568" t="str">
        <f t="shared" ca="1" si="1364"/>
        <v>BUY</v>
      </c>
      <c r="L4568" t="str">
        <f t="shared" ca="1" si="1365"/>
        <v>HOLD</v>
      </c>
      <c r="M4568" t="str">
        <f t="shared" ca="1" si="1366"/>
        <v/>
      </c>
      <c r="N4568">
        <f t="shared" si="1355"/>
        <v>6840.8</v>
      </c>
      <c r="O4568">
        <f t="shared" ca="1" si="1367"/>
        <v>28</v>
      </c>
      <c r="Q4568" t="str">
        <f t="shared" ca="1" si="1370"/>
        <v>NO</v>
      </c>
      <c r="R4568" t="str">
        <f t="shared" ca="1" si="1371"/>
        <v>NO</v>
      </c>
      <c r="S4568" t="b">
        <f t="shared" ca="1" si="1368"/>
        <v>0</v>
      </c>
      <c r="T4568" t="b">
        <f t="shared" ca="1" si="1369"/>
        <v>0</v>
      </c>
      <c r="U4568">
        <f t="shared" ca="1" si="1354"/>
        <v>1</v>
      </c>
      <c r="W4568" s="7"/>
      <c r="X4568" t="str">
        <f t="shared" ca="1" si="1356"/>
        <v>28</v>
      </c>
    </row>
    <row r="4569" spans="1:24" x14ac:dyDescent="0.3">
      <c r="A4569">
        <f t="shared" si="1357"/>
        <v>4568</v>
      </c>
      <c r="B4569" s="1">
        <v>41754</v>
      </c>
      <c r="C4569">
        <v>6782.75</v>
      </c>
      <c r="D4569">
        <f t="shared" si="1358"/>
        <v>-58.050000000000182</v>
      </c>
      <c r="E4569" t="str">
        <f t="shared" si="1359"/>
        <v/>
      </c>
      <c r="F4569" s="4">
        <f t="shared" si="1360"/>
        <v>-58.050000000000182</v>
      </c>
      <c r="G4569">
        <f t="shared" ca="1" si="1361"/>
        <v>0.43049999999999788</v>
      </c>
      <c r="H4569">
        <f t="shared" ca="1" si="1362"/>
        <v>0.34235714285714103</v>
      </c>
      <c r="I4569" s="4">
        <f t="shared" ca="1" si="1372"/>
        <v>1.2574587940746929</v>
      </c>
      <c r="J4569" s="8">
        <f t="shared" ca="1" si="1363"/>
        <v>55.70240295748615</v>
      </c>
      <c r="K4569" t="str">
        <f t="shared" ca="1" si="1364"/>
        <v>BUY</v>
      </c>
      <c r="L4569" t="str">
        <f t="shared" ca="1" si="1365"/>
        <v>HOLD</v>
      </c>
      <c r="M4569" t="str">
        <f t="shared" ca="1" si="1366"/>
        <v/>
      </c>
      <c r="N4569">
        <f t="shared" si="1355"/>
        <v>6782.75</v>
      </c>
      <c r="O4569">
        <f t="shared" ca="1" si="1367"/>
        <v>28</v>
      </c>
      <c r="Q4569" t="str">
        <f t="shared" ca="1" si="1370"/>
        <v>NO</v>
      </c>
      <c r="R4569" t="str">
        <f t="shared" ca="1" si="1371"/>
        <v>NO</v>
      </c>
      <c r="S4569" t="b">
        <f t="shared" ca="1" si="1368"/>
        <v>0</v>
      </c>
      <c r="T4569" t="b">
        <f t="shared" ca="1" si="1369"/>
        <v>0</v>
      </c>
      <c r="U4569">
        <f t="shared" ca="1" si="1354"/>
        <v>1</v>
      </c>
      <c r="W4569" s="7"/>
      <c r="X4569" t="str">
        <f t="shared" ca="1" si="1356"/>
        <v>28</v>
      </c>
    </row>
    <row r="4570" spans="1:24" x14ac:dyDescent="0.3">
      <c r="A4570">
        <f t="shared" si="1357"/>
        <v>4569</v>
      </c>
      <c r="B4570" s="1">
        <v>41757</v>
      </c>
      <c r="C4570">
        <v>6761.25</v>
      </c>
      <c r="D4570">
        <f t="shared" si="1358"/>
        <v>-21.5</v>
      </c>
      <c r="E4570" t="str">
        <f t="shared" si="1359"/>
        <v/>
      </c>
      <c r="F4570" s="4">
        <f t="shared" si="1360"/>
        <v>-21.5</v>
      </c>
      <c r="G4570">
        <f t="shared" ca="1" si="1361"/>
        <v>0.4497499999999976</v>
      </c>
      <c r="H4570">
        <f t="shared" ca="1" si="1362"/>
        <v>0.32643749999999838</v>
      </c>
      <c r="I4570" s="4">
        <f t="shared" ca="1" si="1372"/>
        <v>1.377752249664943</v>
      </c>
      <c r="J4570" s="8">
        <f t="shared" ca="1" si="1363"/>
        <v>57.943473709638447</v>
      </c>
      <c r="K4570" t="str">
        <f t="shared" ca="1" si="1364"/>
        <v>BUY</v>
      </c>
      <c r="L4570" t="str">
        <f t="shared" ca="1" si="1365"/>
        <v>HOLD</v>
      </c>
      <c r="M4570" t="str">
        <f t="shared" ca="1" si="1366"/>
        <v/>
      </c>
      <c r="N4570">
        <f t="shared" si="1355"/>
        <v>6761.25</v>
      </c>
      <c r="O4570">
        <f t="shared" ca="1" si="1367"/>
        <v>28</v>
      </c>
      <c r="Q4570" t="str">
        <f t="shared" ca="1" si="1370"/>
        <v>NO</v>
      </c>
      <c r="R4570" t="str">
        <f t="shared" ca="1" si="1371"/>
        <v>NO</v>
      </c>
      <c r="S4570" t="b">
        <f t="shared" ca="1" si="1368"/>
        <v>0</v>
      </c>
      <c r="T4570" t="b">
        <f t="shared" ca="1" si="1369"/>
        <v>0</v>
      </c>
      <c r="U4570">
        <f t="shared" ca="1" si="1354"/>
        <v>1</v>
      </c>
      <c r="W4570" s="7"/>
      <c r="X4570" t="str">
        <f t="shared" ca="1" si="1356"/>
        <v>28</v>
      </c>
    </row>
    <row r="4571" spans="1:24" x14ac:dyDescent="0.3">
      <c r="A4571">
        <f t="shared" si="1357"/>
        <v>4570</v>
      </c>
      <c r="B4571" s="1">
        <v>41758</v>
      </c>
      <c r="C4571">
        <v>6715.25</v>
      </c>
      <c r="D4571">
        <f t="shared" si="1358"/>
        <v>-46</v>
      </c>
      <c r="E4571" t="str">
        <f t="shared" si="1359"/>
        <v/>
      </c>
      <c r="F4571" s="4">
        <f t="shared" si="1360"/>
        <v>-46</v>
      </c>
      <c r="G4571">
        <f t="shared" ca="1" si="1361"/>
        <v>0.4497499999999976</v>
      </c>
      <c r="H4571">
        <f t="shared" ca="1" si="1362"/>
        <v>0.36337499999999862</v>
      </c>
      <c r="I4571" s="4">
        <f t="shared" ca="1" si="1372"/>
        <v>1.237702098383211</v>
      </c>
      <c r="J4571" s="8">
        <f t="shared" ca="1" si="1363"/>
        <v>55.311299000768599</v>
      </c>
      <c r="K4571" t="str">
        <f t="shared" ca="1" si="1364"/>
        <v>BUY</v>
      </c>
      <c r="L4571" t="str">
        <f t="shared" ca="1" si="1365"/>
        <v>HOLD</v>
      </c>
      <c r="M4571" t="str">
        <f t="shared" ca="1" si="1366"/>
        <v/>
      </c>
      <c r="N4571">
        <f t="shared" si="1355"/>
        <v>6715.25</v>
      </c>
      <c r="O4571">
        <f t="shared" ca="1" si="1367"/>
        <v>28</v>
      </c>
      <c r="Q4571" t="str">
        <f t="shared" ca="1" si="1370"/>
        <v>NO</v>
      </c>
      <c r="R4571" t="str">
        <f t="shared" ca="1" si="1371"/>
        <v>NO</v>
      </c>
      <c r="S4571" t="b">
        <f t="shared" ca="1" si="1368"/>
        <v>0</v>
      </c>
      <c r="T4571" t="b">
        <f t="shared" ca="1" si="1369"/>
        <v>0</v>
      </c>
      <c r="U4571">
        <f t="shared" ca="1" si="1354"/>
        <v>1</v>
      </c>
      <c r="W4571" s="7"/>
      <c r="X4571" t="str">
        <f t="shared" ca="1" si="1356"/>
        <v>28</v>
      </c>
    </row>
    <row r="4572" spans="1:24" x14ac:dyDescent="0.3">
      <c r="A4572">
        <f t="shared" si="1357"/>
        <v>4571</v>
      </c>
      <c r="B4572" s="1">
        <v>41759</v>
      </c>
      <c r="C4572">
        <v>6696.4</v>
      </c>
      <c r="D4572">
        <f t="shared" si="1358"/>
        <v>-18.850000000000364</v>
      </c>
      <c r="E4572" t="str">
        <f t="shared" si="1359"/>
        <v/>
      </c>
      <c r="F4572" s="4">
        <f t="shared" si="1360"/>
        <v>-18.850000000000364</v>
      </c>
      <c r="G4572">
        <f t="shared" ca="1" si="1361"/>
        <v>0.4497499999999976</v>
      </c>
      <c r="H4572">
        <f t="shared" ca="1" si="1362"/>
        <v>0.3347499999999991</v>
      </c>
      <c r="I4572" s="4">
        <f t="shared" ca="1" si="1372"/>
        <v>1.343539955190437</v>
      </c>
      <c r="J4572" s="8">
        <f t="shared" ca="1" si="1363"/>
        <v>57.329509241555058</v>
      </c>
      <c r="K4572" t="str">
        <f t="shared" ca="1" si="1364"/>
        <v>BUY</v>
      </c>
      <c r="L4572" t="str">
        <f t="shared" ca="1" si="1365"/>
        <v>HOLD</v>
      </c>
      <c r="M4572" t="str">
        <f t="shared" ca="1" si="1366"/>
        <v/>
      </c>
      <c r="N4572">
        <f t="shared" si="1355"/>
        <v>6696.4</v>
      </c>
      <c r="O4572">
        <f t="shared" ca="1" si="1367"/>
        <v>28</v>
      </c>
      <c r="Q4572" t="str">
        <f t="shared" ca="1" si="1370"/>
        <v>NO</v>
      </c>
      <c r="R4572" t="str">
        <f t="shared" ca="1" si="1371"/>
        <v>NO</v>
      </c>
      <c r="S4572" t="b">
        <f t="shared" ca="1" si="1368"/>
        <v>0</v>
      </c>
      <c r="T4572" t="b">
        <f t="shared" ca="1" si="1369"/>
        <v>0</v>
      </c>
      <c r="U4572">
        <f t="shared" ca="1" si="1354"/>
        <v>1</v>
      </c>
      <c r="W4572" s="7"/>
      <c r="X4572" t="str">
        <f t="shared" ca="1" si="1356"/>
        <v>28</v>
      </c>
    </row>
    <row r="4573" spans="1:24" x14ac:dyDescent="0.3">
      <c r="A4573">
        <f t="shared" si="1357"/>
        <v>4572</v>
      </c>
      <c r="B4573" s="1">
        <v>41761</v>
      </c>
      <c r="C4573">
        <v>6694.8</v>
      </c>
      <c r="D4573">
        <f t="shared" si="1358"/>
        <v>-1.5999999999994543</v>
      </c>
      <c r="E4573" t="str">
        <f t="shared" si="1359"/>
        <v/>
      </c>
      <c r="F4573" s="4">
        <f t="shared" si="1360"/>
        <v>-1.5999999999994543</v>
      </c>
      <c r="G4573">
        <f t="shared" ca="1" si="1361"/>
        <v>0.53829999999999745</v>
      </c>
      <c r="H4573">
        <f t="shared" ca="1" si="1362"/>
        <v>0.2993333333333319</v>
      </c>
      <c r="I4573" s="4">
        <f t="shared" ca="1" si="1372"/>
        <v>1.7983296213808464</v>
      </c>
      <c r="J4573" s="8">
        <f t="shared" ca="1" si="1363"/>
        <v>64.264395718094633</v>
      </c>
      <c r="K4573" t="str">
        <f t="shared" ca="1" si="1364"/>
        <v>BUY</v>
      </c>
      <c r="L4573" t="str">
        <f t="shared" ca="1" si="1365"/>
        <v>HOLD</v>
      </c>
      <c r="M4573" t="str">
        <f t="shared" ca="1" si="1366"/>
        <v/>
      </c>
      <c r="N4573">
        <f t="shared" si="1355"/>
        <v>6694.8</v>
      </c>
      <c r="O4573">
        <f t="shared" ca="1" si="1367"/>
        <v>28</v>
      </c>
      <c r="Q4573" t="str">
        <f t="shared" ca="1" si="1370"/>
        <v>NO</v>
      </c>
      <c r="R4573" t="str">
        <f t="shared" ca="1" si="1371"/>
        <v>NO</v>
      </c>
      <c r="S4573" t="b">
        <f t="shared" ca="1" si="1368"/>
        <v>0</v>
      </c>
      <c r="T4573" t="b">
        <f t="shared" ca="1" si="1369"/>
        <v>0</v>
      </c>
      <c r="U4573">
        <f t="shared" ca="1" si="1354"/>
        <v>1</v>
      </c>
      <c r="W4573" s="7"/>
      <c r="X4573" t="str">
        <f t="shared" ca="1" si="1356"/>
        <v>28</v>
      </c>
    </row>
    <row r="4574" spans="1:24" x14ac:dyDescent="0.3">
      <c r="A4574">
        <f t="shared" si="1357"/>
        <v>4573</v>
      </c>
      <c r="B4574" s="1">
        <v>41764</v>
      </c>
      <c r="C4574">
        <v>6699.35</v>
      </c>
      <c r="D4574">
        <f t="shared" si="1358"/>
        <v>4.5500000000001819</v>
      </c>
      <c r="E4574">
        <f t="shared" si="1359"/>
        <v>4.5500000000001819</v>
      </c>
      <c r="F4574" s="4" t="str">
        <f t="shared" si="1360"/>
        <v/>
      </c>
      <c r="G4574">
        <f t="shared" ca="1" si="1361"/>
        <v>0.34509999999999857</v>
      </c>
      <c r="H4574">
        <f t="shared" ca="1" si="1362"/>
        <v>0.2993333333333319</v>
      </c>
      <c r="I4574" s="4">
        <f t="shared" ca="1" si="1372"/>
        <v>1.1528953229398671</v>
      </c>
      <c r="J4574" s="8">
        <f t="shared" ca="1" si="1363"/>
        <v>53.550923291780904</v>
      </c>
      <c r="K4574" t="str">
        <f t="shared" ca="1" si="1364"/>
        <v>BUY</v>
      </c>
      <c r="L4574" t="str">
        <f t="shared" ca="1" si="1365"/>
        <v>HOLD</v>
      </c>
      <c r="M4574" t="str">
        <f t="shared" ca="1" si="1366"/>
        <v/>
      </c>
      <c r="N4574">
        <f t="shared" si="1355"/>
        <v>6699.35</v>
      </c>
      <c r="O4574">
        <f t="shared" ca="1" si="1367"/>
        <v>28</v>
      </c>
      <c r="Q4574" t="str">
        <f t="shared" ca="1" si="1370"/>
        <v>NO</v>
      </c>
      <c r="R4574" t="str">
        <f t="shared" ca="1" si="1371"/>
        <v>NO</v>
      </c>
      <c r="S4574" t="b">
        <f t="shared" ca="1" si="1368"/>
        <v>0</v>
      </c>
      <c r="T4574" t="b">
        <f t="shared" ca="1" si="1369"/>
        <v>0</v>
      </c>
      <c r="U4574">
        <f t="shared" ca="1" si="1354"/>
        <v>1</v>
      </c>
      <c r="W4574" s="7"/>
      <c r="X4574" t="str">
        <f t="shared" ca="1" si="1356"/>
        <v>28</v>
      </c>
    </row>
    <row r="4575" spans="1:24" x14ac:dyDescent="0.3">
      <c r="A4575">
        <f t="shared" si="1357"/>
        <v>4574</v>
      </c>
      <c r="B4575" s="1">
        <v>41765</v>
      </c>
      <c r="C4575">
        <v>6715.3</v>
      </c>
      <c r="D4575">
        <f t="shared" si="1358"/>
        <v>15.949999999999818</v>
      </c>
      <c r="E4575">
        <f t="shared" si="1359"/>
        <v>15.949999999999818</v>
      </c>
      <c r="F4575" s="4" t="str">
        <f t="shared" si="1360"/>
        <v/>
      </c>
      <c r="G4575">
        <f t="shared" ca="1" si="1361"/>
        <v>0.37659999999999855</v>
      </c>
      <c r="H4575">
        <f t="shared" ca="1" si="1362"/>
        <v>0.2993333333333319</v>
      </c>
      <c r="I4575" s="4">
        <f t="shared" ca="1" si="1372"/>
        <v>1.2581291759465492</v>
      </c>
      <c r="J4575" s="8">
        <f t="shared" ca="1" si="1363"/>
        <v>55.71555380215014</v>
      </c>
      <c r="K4575" t="str">
        <f t="shared" ca="1" si="1364"/>
        <v>BUY</v>
      </c>
      <c r="L4575" t="str">
        <f t="shared" ca="1" si="1365"/>
        <v>HOLD</v>
      </c>
      <c r="M4575" t="str">
        <f t="shared" ca="1" si="1366"/>
        <v/>
      </c>
      <c r="N4575">
        <f t="shared" si="1355"/>
        <v>6715.3</v>
      </c>
      <c r="O4575">
        <f t="shared" ca="1" si="1367"/>
        <v>28</v>
      </c>
      <c r="Q4575" t="str">
        <f t="shared" ca="1" si="1370"/>
        <v>NO</v>
      </c>
      <c r="R4575" t="str">
        <f t="shared" ca="1" si="1371"/>
        <v>NO</v>
      </c>
      <c r="S4575" t="b">
        <f t="shared" ca="1" si="1368"/>
        <v>0</v>
      </c>
      <c r="T4575" t="b">
        <f t="shared" ca="1" si="1369"/>
        <v>0</v>
      </c>
      <c r="U4575">
        <f t="shared" ca="1" si="1354"/>
        <v>1</v>
      </c>
      <c r="W4575" s="7"/>
      <c r="X4575" t="str">
        <f t="shared" ca="1" si="1356"/>
        <v>28</v>
      </c>
    </row>
    <row r="4576" spans="1:24" x14ac:dyDescent="0.3">
      <c r="A4576">
        <f t="shared" si="1357"/>
        <v>4575</v>
      </c>
      <c r="B4576" s="1">
        <v>41766</v>
      </c>
      <c r="C4576">
        <v>6652.55</v>
      </c>
      <c r="D4576">
        <f t="shared" si="1358"/>
        <v>-62.75</v>
      </c>
      <c r="E4576" t="str">
        <f t="shared" si="1359"/>
        <v/>
      </c>
      <c r="F4576" s="4">
        <f t="shared" si="1360"/>
        <v>-62.75</v>
      </c>
      <c r="G4576">
        <f t="shared" ca="1" si="1361"/>
        <v>0.37659999999999855</v>
      </c>
      <c r="H4576">
        <f t="shared" ca="1" si="1362"/>
        <v>0.34672222222222138</v>
      </c>
      <c r="I4576" s="4">
        <f t="shared" ca="1" si="1372"/>
        <v>1.0861720878064398</v>
      </c>
      <c r="J4576" s="8">
        <f t="shared" ca="1" si="1363"/>
        <v>52.065315903470065</v>
      </c>
      <c r="K4576" t="str">
        <f t="shared" ca="1" si="1364"/>
        <v>BUY</v>
      </c>
      <c r="L4576" t="str">
        <f t="shared" ca="1" si="1365"/>
        <v>HOLD</v>
      </c>
      <c r="M4576" t="str">
        <f t="shared" ca="1" si="1366"/>
        <v/>
      </c>
      <c r="N4576">
        <f t="shared" si="1355"/>
        <v>6652.55</v>
      </c>
      <c r="O4576">
        <f t="shared" ca="1" si="1367"/>
        <v>28</v>
      </c>
      <c r="Q4576" t="str">
        <f t="shared" ca="1" si="1370"/>
        <v>NO</v>
      </c>
      <c r="R4576" t="str">
        <f t="shared" ca="1" si="1371"/>
        <v>NO</v>
      </c>
      <c r="S4576" t="b">
        <f t="shared" ca="1" si="1368"/>
        <v>0</v>
      </c>
      <c r="T4576" t="b">
        <f t="shared" ca="1" si="1369"/>
        <v>0</v>
      </c>
      <c r="U4576">
        <f t="shared" ca="1" si="1354"/>
        <v>1</v>
      </c>
      <c r="W4576" s="7"/>
      <c r="X4576" t="str">
        <f t="shared" ca="1" si="1356"/>
        <v>28</v>
      </c>
    </row>
    <row r="4577" spans="1:24" x14ac:dyDescent="0.3">
      <c r="A4577">
        <f t="shared" si="1357"/>
        <v>4576</v>
      </c>
      <c r="B4577" s="1">
        <v>41767</v>
      </c>
      <c r="C4577">
        <v>6659.85</v>
      </c>
      <c r="D4577">
        <f t="shared" si="1358"/>
        <v>7.3000000000001819</v>
      </c>
      <c r="E4577">
        <f t="shared" si="1359"/>
        <v>7.3000000000001819</v>
      </c>
      <c r="F4577" s="4" t="str">
        <f t="shared" si="1360"/>
        <v/>
      </c>
      <c r="G4577">
        <f t="shared" ca="1" si="1361"/>
        <v>0.32599999999999907</v>
      </c>
      <c r="H4577">
        <f t="shared" ca="1" si="1362"/>
        <v>0.33606249999999932</v>
      </c>
      <c r="I4577" s="4">
        <f t="shared" ca="1" si="1372"/>
        <v>0.97005765296633728</v>
      </c>
      <c r="J4577" s="8">
        <f t="shared" ca="1" si="1363"/>
        <v>49.240064193335201</v>
      </c>
      <c r="K4577" t="str">
        <f t="shared" ca="1" si="1364"/>
        <v>BUY</v>
      </c>
      <c r="L4577" t="str">
        <f t="shared" ca="1" si="1365"/>
        <v>HOLD</v>
      </c>
      <c r="M4577" t="str">
        <f t="shared" ca="1" si="1366"/>
        <v/>
      </c>
      <c r="N4577">
        <f t="shared" si="1355"/>
        <v>6659.85</v>
      </c>
      <c r="O4577">
        <f t="shared" ca="1" si="1367"/>
        <v>28</v>
      </c>
      <c r="Q4577" t="str">
        <f t="shared" ca="1" si="1370"/>
        <v>NO</v>
      </c>
      <c r="R4577" t="str">
        <f t="shared" ca="1" si="1371"/>
        <v>NO</v>
      </c>
      <c r="S4577" t="b">
        <f t="shared" ca="1" si="1368"/>
        <v>0</v>
      </c>
      <c r="T4577" t="b">
        <f t="shared" ca="1" si="1369"/>
        <v>0</v>
      </c>
      <c r="U4577">
        <f t="shared" ca="1" si="1354"/>
        <v>1</v>
      </c>
      <c r="W4577" s="7"/>
      <c r="X4577" t="str">
        <f t="shared" ca="1" si="1356"/>
        <v>28</v>
      </c>
    </row>
    <row r="4578" spans="1:24" x14ac:dyDescent="0.3">
      <c r="A4578">
        <f t="shared" si="1357"/>
        <v>4577</v>
      </c>
      <c r="B4578" s="1">
        <v>41768</v>
      </c>
      <c r="C4578">
        <v>6858.8</v>
      </c>
      <c r="D4578">
        <f t="shared" si="1358"/>
        <v>198.94999999999982</v>
      </c>
      <c r="E4578">
        <f t="shared" si="1359"/>
        <v>198.94999999999982</v>
      </c>
      <c r="F4578" s="4" t="str">
        <f t="shared" si="1360"/>
        <v/>
      </c>
      <c r="G4578">
        <f t="shared" ca="1" si="1361"/>
        <v>0.56364285714285611</v>
      </c>
      <c r="H4578">
        <f t="shared" ca="1" si="1362"/>
        <v>0.30149999999999894</v>
      </c>
      <c r="I4578" s="4">
        <f t="shared" ca="1" si="1372"/>
        <v>1.869462212745798</v>
      </c>
      <c r="J4578" s="8">
        <f t="shared" ca="1" si="1363"/>
        <v>65.150264200792634</v>
      </c>
      <c r="K4578" t="str">
        <f t="shared" ca="1" si="1364"/>
        <v>BUY</v>
      </c>
      <c r="L4578" t="str">
        <f t="shared" ca="1" si="1365"/>
        <v>HOLD</v>
      </c>
      <c r="M4578" t="str">
        <f t="shared" ca="1" si="1366"/>
        <v/>
      </c>
      <c r="N4578">
        <f t="shared" si="1355"/>
        <v>6858.8</v>
      </c>
      <c r="O4578">
        <f t="shared" ca="1" si="1367"/>
        <v>28</v>
      </c>
      <c r="Q4578" t="str">
        <f t="shared" ca="1" si="1370"/>
        <v>NO</v>
      </c>
      <c r="R4578" t="str">
        <f t="shared" ca="1" si="1371"/>
        <v>NO</v>
      </c>
      <c r="S4578" t="b">
        <f t="shared" ca="1" si="1368"/>
        <v>0</v>
      </c>
      <c r="T4578" t="b">
        <f t="shared" ca="1" si="1369"/>
        <v>0</v>
      </c>
      <c r="U4578">
        <f t="shared" ca="1" si="1354"/>
        <v>1</v>
      </c>
      <c r="W4578" s="7"/>
      <c r="X4578" t="str">
        <f t="shared" ca="1" si="1356"/>
        <v>28</v>
      </c>
    </row>
    <row r="4579" spans="1:24" x14ac:dyDescent="0.3">
      <c r="A4579">
        <f t="shared" si="1357"/>
        <v>4578</v>
      </c>
      <c r="B4579" s="1">
        <v>41771</v>
      </c>
      <c r="C4579">
        <v>7014.25</v>
      </c>
      <c r="D4579">
        <f t="shared" si="1358"/>
        <v>155.44999999999982</v>
      </c>
      <c r="E4579">
        <f t="shared" si="1359"/>
        <v>155.44999999999982</v>
      </c>
      <c r="F4579" s="4" t="str">
        <f t="shared" si="1360"/>
        <v/>
      </c>
      <c r="G4579">
        <f t="shared" ca="1" si="1361"/>
        <v>0.63699999999999946</v>
      </c>
      <c r="H4579">
        <f t="shared" ca="1" si="1362"/>
        <v>0.30149999999999894</v>
      </c>
      <c r="I4579" s="4">
        <f t="shared" ca="1" si="1372"/>
        <v>2.11276948590382</v>
      </c>
      <c r="J4579" s="8">
        <f t="shared" ca="1" si="1363"/>
        <v>67.874267448055463</v>
      </c>
      <c r="K4579" t="str">
        <f t="shared" ca="1" si="1364"/>
        <v>BUY</v>
      </c>
      <c r="L4579" t="str">
        <f t="shared" ca="1" si="1365"/>
        <v>HOLD</v>
      </c>
      <c r="M4579" t="str">
        <f t="shared" ca="1" si="1366"/>
        <v/>
      </c>
      <c r="N4579">
        <f t="shared" si="1355"/>
        <v>7014.25</v>
      </c>
      <c r="O4579">
        <f t="shared" ca="1" si="1367"/>
        <v>28</v>
      </c>
      <c r="Q4579" t="str">
        <f t="shared" ca="1" si="1370"/>
        <v>NO</v>
      </c>
      <c r="R4579" t="str">
        <f t="shared" ca="1" si="1371"/>
        <v>NO</v>
      </c>
      <c r="S4579" t="b">
        <f t="shared" ca="1" si="1368"/>
        <v>0</v>
      </c>
      <c r="T4579" t="b">
        <f t="shared" ca="1" si="1369"/>
        <v>0</v>
      </c>
      <c r="U4579">
        <f t="shared" ca="1" si="1354"/>
        <v>1</v>
      </c>
      <c r="W4579" s="7"/>
      <c r="X4579" t="str">
        <f t="shared" ca="1" si="1356"/>
        <v>28</v>
      </c>
    </row>
    <row r="4580" spans="1:24" x14ac:dyDescent="0.3">
      <c r="A4580">
        <f t="shared" si="1357"/>
        <v>4579</v>
      </c>
      <c r="B4580" s="1">
        <v>41772</v>
      </c>
      <c r="C4580">
        <v>7108.75</v>
      </c>
      <c r="D4580">
        <f t="shared" si="1358"/>
        <v>94.5</v>
      </c>
      <c r="E4580">
        <f t="shared" si="1359"/>
        <v>94.5</v>
      </c>
      <c r="F4580" s="4" t="str">
        <f t="shared" si="1360"/>
        <v/>
      </c>
      <c r="G4580">
        <f t="shared" ca="1" si="1361"/>
        <v>0.71735714285714236</v>
      </c>
      <c r="H4580">
        <f t="shared" ca="1" si="1362"/>
        <v>0.30149999999999894</v>
      </c>
      <c r="I4580" s="4">
        <f t="shared" ca="1" si="1372"/>
        <v>2.3792940061596846</v>
      </c>
      <c r="J4580" s="8">
        <f t="shared" ca="1" si="1363"/>
        <v>70.408020190689911</v>
      </c>
      <c r="K4580" t="str">
        <f t="shared" ca="1" si="1364"/>
        <v>SELL</v>
      </c>
      <c r="L4580" t="str">
        <f t="shared" ca="1" si="1365"/>
        <v>SELL</v>
      </c>
      <c r="M4580" t="str">
        <f t="shared" ca="1" si="1366"/>
        <v>SELL</v>
      </c>
      <c r="N4580">
        <f t="shared" si="1355"/>
        <v>7108.75</v>
      </c>
      <c r="O4580">
        <f t="shared" ca="1" si="1367"/>
        <v>28</v>
      </c>
      <c r="Q4580" t="str">
        <f t="shared" ca="1" si="1370"/>
        <v>NO</v>
      </c>
      <c r="R4580" t="str">
        <f t="shared" ca="1" si="1371"/>
        <v>YES</v>
      </c>
      <c r="S4580" t="b">
        <f t="shared" ca="1" si="1368"/>
        <v>0</v>
      </c>
      <c r="T4580" t="b">
        <f t="shared" ca="1" si="1369"/>
        <v>0</v>
      </c>
      <c r="U4580">
        <f t="shared" ca="1" si="1354"/>
        <v>1</v>
      </c>
      <c r="W4580" s="7"/>
      <c r="X4580" t="str">
        <f t="shared" ca="1" si="1356"/>
        <v>SELL28</v>
      </c>
    </row>
    <row r="4581" spans="1:24" x14ac:dyDescent="0.3">
      <c r="A4581">
        <f t="shared" si="1357"/>
        <v>4580</v>
      </c>
      <c r="B4581" s="1">
        <v>41773</v>
      </c>
      <c r="C4581">
        <v>7108.75</v>
      </c>
      <c r="D4581">
        <f t="shared" si="1358"/>
        <v>0</v>
      </c>
      <c r="E4581" t="str">
        <f t="shared" si="1359"/>
        <v/>
      </c>
      <c r="F4581" s="4" t="str">
        <f t="shared" si="1360"/>
        <v/>
      </c>
      <c r="G4581">
        <f t="shared" ca="1" si="1361"/>
        <v>0.71735714285714236</v>
      </c>
      <c r="H4581">
        <f t="shared" ca="1" si="1362"/>
        <v>0.34791666666666665</v>
      </c>
      <c r="I4581" s="4">
        <f t="shared" ca="1" si="1372"/>
        <v>2.0618648417450798</v>
      </c>
      <c r="J4581" s="8">
        <f t="shared" ca="1" si="1363"/>
        <v>67.340165171038052</v>
      </c>
      <c r="K4581" t="str">
        <f t="shared" ca="1" si="1364"/>
        <v>SELL</v>
      </c>
      <c r="L4581" t="str">
        <f t="shared" ca="1" si="1365"/>
        <v>NA</v>
      </c>
      <c r="M4581" t="str">
        <f t="shared" ca="1" si="1366"/>
        <v/>
      </c>
      <c r="N4581">
        <f t="shared" si="1355"/>
        <v>7108.75</v>
      </c>
      <c r="O4581">
        <f t="shared" ca="1" si="1367"/>
        <v>28</v>
      </c>
      <c r="Q4581" t="str">
        <f t="shared" ca="1" si="1370"/>
        <v>NO</v>
      </c>
      <c r="R4581" t="str">
        <f t="shared" ca="1" si="1371"/>
        <v>NO</v>
      </c>
      <c r="S4581" t="b">
        <f t="shared" ca="1" si="1368"/>
        <v>0</v>
      </c>
      <c r="T4581" t="b">
        <f t="shared" ca="1" si="1369"/>
        <v>0</v>
      </c>
      <c r="U4581">
        <f t="shared" ca="1" si="1354"/>
        <v>1</v>
      </c>
      <c r="W4581" s="7"/>
      <c r="X4581" t="str">
        <f t="shared" ca="1" si="1356"/>
        <v>28</v>
      </c>
    </row>
    <row r="4582" spans="1:24" x14ac:dyDescent="0.3">
      <c r="A4582">
        <f t="shared" si="1357"/>
        <v>4581</v>
      </c>
      <c r="B4582" s="1">
        <v>41774</v>
      </c>
      <c r="C4582">
        <v>7123.15</v>
      </c>
      <c r="D4582">
        <f t="shared" si="1358"/>
        <v>14.399999999999636</v>
      </c>
      <c r="E4582">
        <f t="shared" si="1359"/>
        <v>14.399999999999636</v>
      </c>
      <c r="F4582" s="4" t="str">
        <f t="shared" si="1360"/>
        <v/>
      </c>
      <c r="G4582">
        <f t="shared" ca="1" si="1361"/>
        <v>0.70157142857142774</v>
      </c>
      <c r="H4582">
        <f t="shared" ca="1" si="1362"/>
        <v>0.34791666666666665</v>
      </c>
      <c r="I4582" s="4">
        <f t="shared" ca="1" si="1372"/>
        <v>2.0164927288280556</v>
      </c>
      <c r="J4582" s="8">
        <f t="shared" ca="1" si="1363"/>
        <v>66.848917272593184</v>
      </c>
      <c r="K4582" t="str">
        <f t="shared" ca="1" si="1364"/>
        <v>SELL</v>
      </c>
      <c r="L4582" t="str">
        <f t="shared" ca="1" si="1365"/>
        <v>NA</v>
      </c>
      <c r="M4582" t="str">
        <f t="shared" ca="1" si="1366"/>
        <v/>
      </c>
      <c r="N4582">
        <f t="shared" si="1355"/>
        <v>7123.15</v>
      </c>
      <c r="O4582">
        <f t="shared" ca="1" si="1367"/>
        <v>28</v>
      </c>
      <c r="Q4582" t="str">
        <f t="shared" ca="1" si="1370"/>
        <v>NO</v>
      </c>
      <c r="R4582" t="str">
        <f t="shared" ca="1" si="1371"/>
        <v>NO</v>
      </c>
      <c r="S4582" t="b">
        <f t="shared" ca="1" si="1368"/>
        <v>0</v>
      </c>
      <c r="T4582" t="b">
        <f t="shared" ca="1" si="1369"/>
        <v>0</v>
      </c>
      <c r="U4582">
        <f t="shared" ca="1" si="1354"/>
        <v>1</v>
      </c>
      <c r="W4582" s="7"/>
      <c r="X4582" t="str">
        <f t="shared" ca="1" si="1356"/>
        <v>28</v>
      </c>
    </row>
    <row r="4583" spans="1:24" x14ac:dyDescent="0.3">
      <c r="A4583">
        <f t="shared" si="1357"/>
        <v>4582</v>
      </c>
      <c r="B4583" s="1">
        <v>41775</v>
      </c>
      <c r="C4583">
        <v>7203</v>
      </c>
      <c r="D4583">
        <f t="shared" si="1358"/>
        <v>79.850000000000364</v>
      </c>
      <c r="E4583">
        <f t="shared" si="1359"/>
        <v>79.850000000000364</v>
      </c>
      <c r="F4583" s="4" t="str">
        <f t="shared" si="1360"/>
        <v/>
      </c>
      <c r="G4583">
        <f t="shared" ca="1" si="1361"/>
        <v>0.71368749999999981</v>
      </c>
      <c r="H4583">
        <f t="shared" ca="1" si="1362"/>
        <v>0.30139999999999967</v>
      </c>
      <c r="I4583" s="4">
        <f t="shared" ca="1" si="1372"/>
        <v>2.3679080955540828</v>
      </c>
      <c r="J4583" s="8">
        <f t="shared" ca="1" si="1363"/>
        <v>70.307978376248371</v>
      </c>
      <c r="K4583" t="str">
        <f t="shared" ca="1" si="1364"/>
        <v>SELL</v>
      </c>
      <c r="L4583" t="str">
        <f t="shared" ca="1" si="1365"/>
        <v>NA</v>
      </c>
      <c r="M4583" t="str">
        <f t="shared" ca="1" si="1366"/>
        <v/>
      </c>
      <c r="N4583">
        <f t="shared" si="1355"/>
        <v>7203</v>
      </c>
      <c r="O4583">
        <f t="shared" ca="1" si="1367"/>
        <v>28</v>
      </c>
      <c r="Q4583" t="str">
        <f t="shared" ca="1" si="1370"/>
        <v>NO</v>
      </c>
      <c r="R4583" t="str">
        <f t="shared" ca="1" si="1371"/>
        <v>YES</v>
      </c>
      <c r="S4583" t="b">
        <f t="shared" ca="1" si="1368"/>
        <v>0</v>
      </c>
      <c r="T4583" t="b">
        <f t="shared" ca="1" si="1369"/>
        <v>0</v>
      </c>
      <c r="U4583">
        <f t="shared" ca="1" si="1354"/>
        <v>1</v>
      </c>
      <c r="W4583" s="7"/>
      <c r="X4583" t="str">
        <f t="shared" ca="1" si="1356"/>
        <v>28</v>
      </c>
    </row>
    <row r="4584" spans="1:24" x14ac:dyDescent="0.3">
      <c r="A4584">
        <f t="shared" si="1357"/>
        <v>4583</v>
      </c>
      <c r="B4584" s="1">
        <v>41778</v>
      </c>
      <c r="C4584">
        <v>7263.55</v>
      </c>
      <c r="D4584">
        <f t="shared" si="1358"/>
        <v>60.550000000000182</v>
      </c>
      <c r="E4584">
        <f t="shared" si="1359"/>
        <v>60.550000000000182</v>
      </c>
      <c r="F4584" s="4" t="str">
        <f t="shared" si="1360"/>
        <v/>
      </c>
      <c r="G4584">
        <f t="shared" ca="1" si="1361"/>
        <v>0.70166666666666666</v>
      </c>
      <c r="H4584">
        <f t="shared" ca="1" si="1362"/>
        <v>0.32299999999999957</v>
      </c>
      <c r="I4584" s="4">
        <f t="shared" ca="1" si="1372"/>
        <v>2.1723426212590327</v>
      </c>
      <c r="J4584" s="8">
        <f t="shared" ca="1" si="1363"/>
        <v>68.477553675992226</v>
      </c>
      <c r="K4584" t="str">
        <f t="shared" ca="1" si="1364"/>
        <v>SELL</v>
      </c>
      <c r="L4584" t="str">
        <f t="shared" ca="1" si="1365"/>
        <v>NA</v>
      </c>
      <c r="M4584" t="str">
        <f t="shared" ca="1" si="1366"/>
        <v/>
      </c>
      <c r="N4584">
        <f t="shared" si="1355"/>
        <v>7263.55</v>
      </c>
      <c r="O4584">
        <f t="shared" ca="1" si="1367"/>
        <v>28</v>
      </c>
      <c r="Q4584" t="str">
        <f t="shared" ca="1" si="1370"/>
        <v>NO</v>
      </c>
      <c r="R4584" t="str">
        <f t="shared" ca="1" si="1371"/>
        <v>NO</v>
      </c>
      <c r="S4584" t="b">
        <f t="shared" ca="1" si="1368"/>
        <v>0</v>
      </c>
      <c r="T4584" t="b">
        <f t="shared" ca="1" si="1369"/>
        <v>0</v>
      </c>
      <c r="U4584">
        <f t="shared" ca="1" si="1354"/>
        <v>1</v>
      </c>
      <c r="W4584" s="7"/>
      <c r="X4584" t="str">
        <f t="shared" ca="1" si="1356"/>
        <v>28</v>
      </c>
    </row>
    <row r="4585" spans="1:24" x14ac:dyDescent="0.3">
      <c r="A4585">
        <f t="shared" si="1357"/>
        <v>4584</v>
      </c>
      <c r="B4585" s="1">
        <v>41779</v>
      </c>
      <c r="C4585">
        <v>7275.5</v>
      </c>
      <c r="D4585">
        <f t="shared" si="1358"/>
        <v>11.949999999999818</v>
      </c>
      <c r="E4585">
        <f t="shared" si="1359"/>
        <v>11.949999999999818</v>
      </c>
      <c r="F4585" s="4" t="str">
        <f t="shared" si="1360"/>
        <v/>
      </c>
      <c r="G4585">
        <f t="shared" ca="1" si="1361"/>
        <v>0.64344999999999986</v>
      </c>
      <c r="H4585">
        <f t="shared" ca="1" si="1362"/>
        <v>0.27733333333333277</v>
      </c>
      <c r="I4585" s="4">
        <f t="shared" ca="1" si="1372"/>
        <v>2.3201322115384659</v>
      </c>
      <c r="J4585" s="8">
        <f t="shared" ca="1" si="1363"/>
        <v>69.880717505022943</v>
      </c>
      <c r="K4585" t="str">
        <f t="shared" ca="1" si="1364"/>
        <v>SELL</v>
      </c>
      <c r="L4585" t="str">
        <f t="shared" ca="1" si="1365"/>
        <v>NA</v>
      </c>
      <c r="M4585" t="str">
        <f t="shared" ca="1" si="1366"/>
        <v/>
      </c>
      <c r="N4585">
        <f t="shared" si="1355"/>
        <v>7275.5</v>
      </c>
      <c r="O4585">
        <f t="shared" ca="1" si="1367"/>
        <v>28</v>
      </c>
      <c r="Q4585" t="str">
        <f t="shared" ca="1" si="1370"/>
        <v>NO</v>
      </c>
      <c r="R4585" t="str">
        <f t="shared" ca="1" si="1371"/>
        <v>NO</v>
      </c>
      <c r="S4585" t="b">
        <f t="shared" ca="1" si="1368"/>
        <v>0</v>
      </c>
      <c r="T4585" t="b">
        <f t="shared" ca="1" si="1369"/>
        <v>0</v>
      </c>
      <c r="U4585">
        <f t="shared" ca="1" si="1354"/>
        <v>1</v>
      </c>
      <c r="W4585" s="7"/>
      <c r="X4585" t="str">
        <f t="shared" ca="1" si="1356"/>
        <v>28</v>
      </c>
    </row>
    <row r="4586" spans="1:24" x14ac:dyDescent="0.3">
      <c r="A4586">
        <f t="shared" si="1357"/>
        <v>4585</v>
      </c>
      <c r="B4586" s="1">
        <v>41780</v>
      </c>
      <c r="C4586">
        <v>7252.9</v>
      </c>
      <c r="D4586">
        <f t="shared" si="1358"/>
        <v>-22.600000000000364</v>
      </c>
      <c r="E4586" t="str">
        <f t="shared" si="1359"/>
        <v/>
      </c>
      <c r="F4586" s="4">
        <f t="shared" si="1360"/>
        <v>-22.600000000000364</v>
      </c>
      <c r="G4586">
        <f t="shared" ca="1" si="1361"/>
        <v>0.64344999999999986</v>
      </c>
      <c r="H4586">
        <f t="shared" ca="1" si="1362"/>
        <v>0.28983333333333272</v>
      </c>
      <c r="I4586" s="4">
        <f t="shared" ca="1" si="1372"/>
        <v>2.2200690051753922</v>
      </c>
      <c r="J4586" s="8">
        <f t="shared" ca="1" si="1363"/>
        <v>68.944764898119587</v>
      </c>
      <c r="K4586" t="str">
        <f t="shared" ca="1" si="1364"/>
        <v>SELL</v>
      </c>
      <c r="L4586" t="str">
        <f t="shared" ca="1" si="1365"/>
        <v>NA</v>
      </c>
      <c r="M4586" t="str">
        <f t="shared" ca="1" si="1366"/>
        <v/>
      </c>
      <c r="N4586">
        <f t="shared" si="1355"/>
        <v>7252.9</v>
      </c>
      <c r="O4586">
        <f t="shared" ca="1" si="1367"/>
        <v>28</v>
      </c>
      <c r="Q4586" t="str">
        <f t="shared" ca="1" si="1370"/>
        <v>NO</v>
      </c>
      <c r="R4586" t="str">
        <f t="shared" ca="1" si="1371"/>
        <v>NO</v>
      </c>
      <c r="S4586" t="b">
        <f t="shared" ca="1" si="1368"/>
        <v>0</v>
      </c>
      <c r="T4586" t="b">
        <f t="shared" ca="1" si="1369"/>
        <v>0</v>
      </c>
      <c r="U4586">
        <f t="shared" ca="1" si="1354"/>
        <v>1</v>
      </c>
      <c r="W4586" s="7"/>
      <c r="X4586" t="str">
        <f t="shared" ca="1" si="1356"/>
        <v>28</v>
      </c>
    </row>
    <row r="4587" spans="1:24" x14ac:dyDescent="0.3">
      <c r="A4587">
        <f t="shared" si="1357"/>
        <v>4586</v>
      </c>
      <c r="B4587" s="1">
        <v>41781</v>
      </c>
      <c r="C4587">
        <v>7276.4</v>
      </c>
      <c r="D4587">
        <f t="shared" si="1358"/>
        <v>23.5</v>
      </c>
      <c r="E4587">
        <f t="shared" si="1359"/>
        <v>23.5</v>
      </c>
      <c r="F4587" s="4" t="str">
        <f t="shared" si="1360"/>
        <v/>
      </c>
      <c r="G4587">
        <f t="shared" ca="1" si="1361"/>
        <v>0.60631818181818165</v>
      </c>
      <c r="H4587">
        <f t="shared" ca="1" si="1362"/>
        <v>0.42675000000000179</v>
      </c>
      <c r="I4587" s="4">
        <f t="shared" ca="1" si="1372"/>
        <v>1.4207807423976078</v>
      </c>
      <c r="J4587" s="8">
        <f t="shared" ca="1" si="1363"/>
        <v>58.691013089868996</v>
      </c>
      <c r="K4587" t="str">
        <f t="shared" ca="1" si="1364"/>
        <v>SELL</v>
      </c>
      <c r="L4587" t="str">
        <f t="shared" ca="1" si="1365"/>
        <v>NA</v>
      </c>
      <c r="M4587" t="str">
        <f t="shared" ca="1" si="1366"/>
        <v/>
      </c>
      <c r="N4587">
        <f t="shared" si="1355"/>
        <v>7276.4</v>
      </c>
      <c r="O4587">
        <f t="shared" ca="1" si="1367"/>
        <v>28</v>
      </c>
      <c r="Q4587" t="str">
        <f t="shared" ca="1" si="1370"/>
        <v>NO</v>
      </c>
      <c r="R4587" t="str">
        <f t="shared" ca="1" si="1371"/>
        <v>NO</v>
      </c>
      <c r="S4587" t="b">
        <f t="shared" ca="1" si="1368"/>
        <v>0</v>
      </c>
      <c r="T4587" t="b">
        <f t="shared" ca="1" si="1369"/>
        <v>0</v>
      </c>
      <c r="U4587">
        <f t="shared" ca="1" si="1354"/>
        <v>1</v>
      </c>
      <c r="W4587" s="7"/>
      <c r="X4587" t="str">
        <f t="shared" ca="1" si="1356"/>
        <v>28</v>
      </c>
    </row>
    <row r="4588" spans="1:24" x14ac:dyDescent="0.3">
      <c r="A4588">
        <f t="shared" si="1357"/>
        <v>4587</v>
      </c>
      <c r="B4588" s="1">
        <v>41782</v>
      </c>
      <c r="C4588">
        <v>7367.1</v>
      </c>
      <c r="D4588">
        <f t="shared" si="1358"/>
        <v>90.700000000000728</v>
      </c>
      <c r="E4588">
        <f t="shared" si="1359"/>
        <v>90.700000000000728</v>
      </c>
      <c r="F4588" s="4" t="str">
        <f t="shared" si="1360"/>
        <v/>
      </c>
      <c r="G4588">
        <f t="shared" ca="1" si="1361"/>
        <v>0.68463636363636393</v>
      </c>
      <c r="H4588">
        <f t="shared" ca="1" si="1362"/>
        <v>0.42675000000000179</v>
      </c>
      <c r="I4588" s="4">
        <f t="shared" ca="1" si="1372"/>
        <v>1.6043031368163119</v>
      </c>
      <c r="J4588" s="8">
        <f t="shared" ca="1" si="1363"/>
        <v>61.602012228788688</v>
      </c>
      <c r="K4588" t="str">
        <f t="shared" ca="1" si="1364"/>
        <v>SELL</v>
      </c>
      <c r="L4588" t="str">
        <f t="shared" ca="1" si="1365"/>
        <v>NA</v>
      </c>
      <c r="M4588" t="str">
        <f t="shared" ca="1" si="1366"/>
        <v/>
      </c>
      <c r="N4588">
        <f t="shared" si="1355"/>
        <v>7367.1</v>
      </c>
      <c r="O4588">
        <f t="shared" ca="1" si="1367"/>
        <v>28</v>
      </c>
      <c r="Q4588" t="str">
        <f t="shared" ca="1" si="1370"/>
        <v>NO</v>
      </c>
      <c r="R4588" t="str">
        <f t="shared" ca="1" si="1371"/>
        <v>NO</v>
      </c>
      <c r="S4588" t="b">
        <f t="shared" ca="1" si="1368"/>
        <v>0</v>
      </c>
      <c r="T4588" t="b">
        <f t="shared" ca="1" si="1369"/>
        <v>0</v>
      </c>
      <c r="U4588">
        <f t="shared" ca="1" si="1354"/>
        <v>1</v>
      </c>
      <c r="W4588" s="7"/>
      <c r="X4588" t="str">
        <f t="shared" ca="1" si="1356"/>
        <v>28</v>
      </c>
    </row>
    <row r="4589" spans="1:24" x14ac:dyDescent="0.3">
      <c r="A4589">
        <f t="shared" si="1357"/>
        <v>4588</v>
      </c>
      <c r="B4589" s="1">
        <v>41785</v>
      </c>
      <c r="C4589">
        <v>7359.05</v>
      </c>
      <c r="D4589">
        <f t="shared" si="1358"/>
        <v>-8.0500000000001819</v>
      </c>
      <c r="E4589" t="str">
        <f t="shared" si="1359"/>
        <v/>
      </c>
      <c r="F4589" s="4">
        <f t="shared" si="1360"/>
        <v>-8.0500000000001819</v>
      </c>
      <c r="G4589">
        <f t="shared" ca="1" si="1361"/>
        <v>0.73715000000000064</v>
      </c>
      <c r="H4589">
        <f t="shared" ca="1" si="1362"/>
        <v>0.31133333333333513</v>
      </c>
      <c r="I4589" s="4">
        <f t="shared" ca="1" si="1372"/>
        <v>2.3677194860813588</v>
      </c>
      <c r="J4589" s="8">
        <f t="shared" ca="1" si="1363"/>
        <v>70.306315471554043</v>
      </c>
      <c r="K4589" t="str">
        <f t="shared" ca="1" si="1364"/>
        <v>SELL</v>
      </c>
      <c r="L4589" t="str">
        <f t="shared" ca="1" si="1365"/>
        <v>NA</v>
      </c>
      <c r="M4589" t="str">
        <f t="shared" ca="1" si="1366"/>
        <v/>
      </c>
      <c r="N4589">
        <f t="shared" si="1355"/>
        <v>7359.05</v>
      </c>
      <c r="O4589">
        <f t="shared" ca="1" si="1367"/>
        <v>28</v>
      </c>
      <c r="Q4589" t="str">
        <f t="shared" ca="1" si="1370"/>
        <v>NO</v>
      </c>
      <c r="R4589" t="str">
        <f t="shared" ca="1" si="1371"/>
        <v>YES</v>
      </c>
      <c r="S4589" t="b">
        <f t="shared" ca="1" si="1368"/>
        <v>0</v>
      </c>
      <c r="T4589" t="b">
        <f t="shared" ca="1" si="1369"/>
        <v>0</v>
      </c>
      <c r="U4589">
        <f t="shared" ca="1" si="1354"/>
        <v>1</v>
      </c>
      <c r="W4589" s="7"/>
      <c r="X4589" t="str">
        <f t="shared" ca="1" si="1356"/>
        <v>28</v>
      </c>
    </row>
    <row r="4590" spans="1:24" x14ac:dyDescent="0.3">
      <c r="A4590">
        <f t="shared" si="1357"/>
        <v>4589</v>
      </c>
      <c r="B4590" s="1">
        <v>41786</v>
      </c>
      <c r="C4590">
        <v>7318</v>
      </c>
      <c r="D4590">
        <f t="shared" si="1358"/>
        <v>-41.050000000000182</v>
      </c>
      <c r="E4590" t="str">
        <f t="shared" si="1359"/>
        <v/>
      </c>
      <c r="F4590" s="4">
        <f t="shared" si="1360"/>
        <v>-41.050000000000182</v>
      </c>
      <c r="G4590">
        <f t="shared" ca="1" si="1361"/>
        <v>0.73715000000000064</v>
      </c>
      <c r="H4590">
        <f t="shared" ca="1" si="1362"/>
        <v>0.23900000000000243</v>
      </c>
      <c r="I4590" s="4">
        <f t="shared" ca="1" si="1372"/>
        <v>3.0843096234309337</v>
      </c>
      <c r="J4590" s="8">
        <f t="shared" ca="1" si="1363"/>
        <v>75.516057982891795</v>
      </c>
      <c r="K4590" t="str">
        <f t="shared" ca="1" si="1364"/>
        <v>SELL</v>
      </c>
      <c r="L4590" t="str">
        <f t="shared" ca="1" si="1365"/>
        <v>NA</v>
      </c>
      <c r="M4590" t="str">
        <f t="shared" ca="1" si="1366"/>
        <v/>
      </c>
      <c r="N4590">
        <f t="shared" si="1355"/>
        <v>7318</v>
      </c>
      <c r="O4590">
        <f t="shared" ca="1" si="1367"/>
        <v>28</v>
      </c>
      <c r="Q4590" t="str">
        <f t="shared" ca="1" si="1370"/>
        <v>NO</v>
      </c>
      <c r="R4590" t="str">
        <f t="shared" ca="1" si="1371"/>
        <v>YES</v>
      </c>
      <c r="S4590" t="b">
        <f t="shared" ca="1" si="1368"/>
        <v>0</v>
      </c>
      <c r="T4590" t="b">
        <f t="shared" ca="1" si="1369"/>
        <v>1</v>
      </c>
      <c r="U4590">
        <f t="shared" ca="1" si="1354"/>
        <v>1</v>
      </c>
      <c r="W4590" s="7"/>
      <c r="X4590" t="str">
        <f t="shared" ca="1" si="1356"/>
        <v>28</v>
      </c>
    </row>
    <row r="4591" spans="1:24" x14ac:dyDescent="0.3">
      <c r="A4591">
        <f t="shared" si="1357"/>
        <v>4590</v>
      </c>
      <c r="B4591" s="1">
        <v>41787</v>
      </c>
      <c r="C4591">
        <v>7329.65</v>
      </c>
      <c r="D4591">
        <f t="shared" si="1358"/>
        <v>11.649999999999636</v>
      </c>
      <c r="E4591">
        <f t="shared" si="1359"/>
        <v>11.649999999999636</v>
      </c>
      <c r="F4591" s="4" t="str">
        <f t="shared" si="1360"/>
        <v/>
      </c>
      <c r="G4591">
        <f t="shared" ca="1" si="1361"/>
        <v>0.74150000000000005</v>
      </c>
      <c r="H4591">
        <f t="shared" ca="1" si="1362"/>
        <v>0.23900000000000243</v>
      </c>
      <c r="I4591" s="4">
        <f t="shared" ca="1" si="1372"/>
        <v>3.1025104602510147</v>
      </c>
      <c r="J4591" s="8">
        <f t="shared" ca="1" si="1363"/>
        <v>75.624681285058458</v>
      </c>
      <c r="K4591" t="str">
        <f t="shared" ca="1" si="1364"/>
        <v>SELL</v>
      </c>
      <c r="L4591" t="str">
        <f t="shared" ca="1" si="1365"/>
        <v>NA</v>
      </c>
      <c r="M4591" t="str">
        <f t="shared" ca="1" si="1366"/>
        <v/>
      </c>
      <c r="N4591">
        <f t="shared" si="1355"/>
        <v>7329.65</v>
      </c>
      <c r="O4591">
        <f t="shared" ca="1" si="1367"/>
        <v>28</v>
      </c>
      <c r="Q4591" t="str">
        <f t="shared" ca="1" si="1370"/>
        <v>NO</v>
      </c>
      <c r="R4591" t="str">
        <f t="shared" ca="1" si="1371"/>
        <v>YES</v>
      </c>
      <c r="S4591" t="b">
        <f t="shared" ca="1" si="1368"/>
        <v>0</v>
      </c>
      <c r="T4591" t="b">
        <f t="shared" ca="1" si="1369"/>
        <v>1</v>
      </c>
      <c r="U4591">
        <f t="shared" ca="1" si="1354"/>
        <v>1</v>
      </c>
      <c r="W4591" s="7"/>
      <c r="X4591" t="str">
        <f t="shared" ca="1" si="1356"/>
        <v>28</v>
      </c>
    </row>
    <row r="4592" spans="1:24" x14ac:dyDescent="0.3">
      <c r="A4592">
        <f t="shared" si="1357"/>
        <v>4591</v>
      </c>
      <c r="B4592" s="1">
        <v>41788</v>
      </c>
      <c r="C4592">
        <v>7235.65</v>
      </c>
      <c r="D4592">
        <f t="shared" si="1358"/>
        <v>-94</v>
      </c>
      <c r="E4592" t="str">
        <f t="shared" si="1359"/>
        <v/>
      </c>
      <c r="F4592" s="4">
        <f t="shared" si="1360"/>
        <v>-94</v>
      </c>
      <c r="G4592">
        <f t="shared" ca="1" si="1361"/>
        <v>0.60283333333333355</v>
      </c>
      <c r="H4592">
        <f t="shared" ca="1" si="1362"/>
        <v>0.41425000000000184</v>
      </c>
      <c r="I4592" s="4">
        <f t="shared" ca="1" si="1372"/>
        <v>1.4552403942868579</v>
      </c>
      <c r="J4592" s="8">
        <f t="shared" ca="1" si="1363"/>
        <v>59.270790659565655</v>
      </c>
      <c r="K4592" t="str">
        <f t="shared" ca="1" si="1364"/>
        <v>SELL</v>
      </c>
      <c r="L4592" t="str">
        <f t="shared" ca="1" si="1365"/>
        <v>NA</v>
      </c>
      <c r="M4592" t="str">
        <f t="shared" ca="1" si="1366"/>
        <v/>
      </c>
      <c r="N4592">
        <f t="shared" si="1355"/>
        <v>7235.65</v>
      </c>
      <c r="O4592">
        <f t="shared" ca="1" si="1367"/>
        <v>28</v>
      </c>
      <c r="Q4592" t="str">
        <f t="shared" ca="1" si="1370"/>
        <v>NO</v>
      </c>
      <c r="R4592" t="str">
        <f t="shared" ca="1" si="1371"/>
        <v>NO</v>
      </c>
      <c r="S4592" t="b">
        <f t="shared" ca="1" si="1368"/>
        <v>0</v>
      </c>
      <c r="T4592" t="b">
        <f t="shared" ca="1" si="1369"/>
        <v>0</v>
      </c>
      <c r="U4592">
        <f t="shared" ca="1" si="1354"/>
        <v>1</v>
      </c>
      <c r="W4592" s="7"/>
      <c r="X4592" t="str">
        <f t="shared" ca="1" si="1356"/>
        <v>28</v>
      </c>
    </row>
    <row r="4593" spans="1:24" x14ac:dyDescent="0.3">
      <c r="A4593">
        <f t="shared" si="1357"/>
        <v>4592</v>
      </c>
      <c r="B4593" s="1">
        <v>41789</v>
      </c>
      <c r="C4593">
        <v>7229.95</v>
      </c>
      <c r="D4593">
        <f t="shared" si="1358"/>
        <v>-5.6999999999998181</v>
      </c>
      <c r="E4593" t="str">
        <f t="shared" si="1359"/>
        <v/>
      </c>
      <c r="F4593" s="4">
        <f t="shared" si="1360"/>
        <v>-5.6999999999998181</v>
      </c>
      <c r="G4593">
        <f t="shared" ca="1" si="1361"/>
        <v>0.48387500000000044</v>
      </c>
      <c r="H4593">
        <f t="shared" ca="1" si="1362"/>
        <v>0.3428000000000011</v>
      </c>
      <c r="I4593" s="4">
        <f t="shared" ca="1" si="1372"/>
        <v>1.4115373395565896</v>
      </c>
      <c r="J4593" s="8">
        <f t="shared" ca="1" si="1363"/>
        <v>58.53267608189428</v>
      </c>
      <c r="K4593" t="str">
        <f t="shared" ca="1" si="1364"/>
        <v>SELL</v>
      </c>
      <c r="L4593" t="str">
        <f t="shared" ca="1" si="1365"/>
        <v>NA</v>
      </c>
      <c r="M4593" t="str">
        <f t="shared" ca="1" si="1366"/>
        <v/>
      </c>
      <c r="N4593">
        <f t="shared" si="1355"/>
        <v>7229.95</v>
      </c>
      <c r="O4593">
        <f t="shared" ca="1" si="1367"/>
        <v>28</v>
      </c>
      <c r="Q4593" t="str">
        <f t="shared" ca="1" si="1370"/>
        <v>NO</v>
      </c>
      <c r="R4593" t="str">
        <f t="shared" ca="1" si="1371"/>
        <v>NO</v>
      </c>
      <c r="S4593" t="b">
        <f t="shared" ca="1" si="1368"/>
        <v>0</v>
      </c>
      <c r="T4593" t="b">
        <f t="shared" ca="1" si="1369"/>
        <v>0</v>
      </c>
      <c r="U4593">
        <f t="shared" ca="1" si="1354"/>
        <v>1</v>
      </c>
      <c r="W4593" s="7"/>
      <c r="X4593" t="str">
        <f t="shared" ca="1" si="1356"/>
        <v>28</v>
      </c>
    </row>
    <row r="4594" spans="1:24" x14ac:dyDescent="0.3">
      <c r="A4594">
        <f t="shared" si="1357"/>
        <v>4593</v>
      </c>
      <c r="B4594" s="1">
        <v>41792</v>
      </c>
      <c r="C4594">
        <v>7362.5</v>
      </c>
      <c r="D4594">
        <f t="shared" si="1358"/>
        <v>132.55000000000018</v>
      </c>
      <c r="E4594">
        <f t="shared" si="1359"/>
        <v>132.55000000000018</v>
      </c>
      <c r="F4594" s="4" t="str">
        <f t="shared" si="1360"/>
        <v/>
      </c>
      <c r="G4594">
        <f t="shared" ca="1" si="1361"/>
        <v>0.53143750000000067</v>
      </c>
      <c r="H4594">
        <f t="shared" ca="1" si="1362"/>
        <v>0.3428000000000011</v>
      </c>
      <c r="I4594" s="4">
        <f t="shared" ca="1" si="1372"/>
        <v>1.5502844224037309</v>
      </c>
      <c r="J4594" s="8">
        <f t="shared" ca="1" si="1363"/>
        <v>60.78868728463371</v>
      </c>
      <c r="K4594" t="str">
        <f t="shared" ca="1" si="1364"/>
        <v>SELL</v>
      </c>
      <c r="L4594" t="str">
        <f t="shared" ca="1" si="1365"/>
        <v>NA</v>
      </c>
      <c r="M4594" t="str">
        <f t="shared" ca="1" si="1366"/>
        <v/>
      </c>
      <c r="N4594">
        <f t="shared" si="1355"/>
        <v>7362.5</v>
      </c>
      <c r="O4594">
        <f t="shared" ca="1" si="1367"/>
        <v>28</v>
      </c>
      <c r="Q4594" t="str">
        <f t="shared" ca="1" si="1370"/>
        <v>NO</v>
      </c>
      <c r="R4594" t="str">
        <f t="shared" ca="1" si="1371"/>
        <v>NO</v>
      </c>
      <c r="S4594" t="b">
        <f t="shared" ca="1" si="1368"/>
        <v>0</v>
      </c>
      <c r="T4594" t="b">
        <f t="shared" ca="1" si="1369"/>
        <v>0</v>
      </c>
      <c r="U4594">
        <f t="shared" ca="1" si="1354"/>
        <v>1</v>
      </c>
      <c r="W4594" s="7"/>
      <c r="X4594" t="str">
        <f t="shared" ca="1" si="1356"/>
        <v>28</v>
      </c>
    </row>
    <row r="4595" spans="1:24" x14ac:dyDescent="0.3">
      <c r="A4595">
        <f t="shared" si="1357"/>
        <v>4594</v>
      </c>
      <c r="B4595" s="1">
        <v>41793</v>
      </c>
      <c r="C4595">
        <v>7415.85</v>
      </c>
      <c r="D4595">
        <f t="shared" si="1358"/>
        <v>53.350000000000364</v>
      </c>
      <c r="E4595">
        <f t="shared" si="1359"/>
        <v>53.350000000000364</v>
      </c>
      <c r="F4595" s="4" t="str">
        <f t="shared" si="1360"/>
        <v/>
      </c>
      <c r="G4595">
        <f t="shared" ca="1" si="1361"/>
        <v>0.53166666666666773</v>
      </c>
      <c r="H4595">
        <f t="shared" ca="1" si="1362"/>
        <v>0.3428000000000011</v>
      </c>
      <c r="I4595" s="4">
        <f t="shared" ca="1" si="1372"/>
        <v>1.5509529366005426</v>
      </c>
      <c r="J4595" s="8">
        <f t="shared" ca="1" si="1363"/>
        <v>60.798963177555812</v>
      </c>
      <c r="K4595" t="str">
        <f t="shared" ca="1" si="1364"/>
        <v>SELL</v>
      </c>
      <c r="L4595" t="str">
        <f t="shared" ca="1" si="1365"/>
        <v>NA</v>
      </c>
      <c r="M4595" t="str">
        <f t="shared" ca="1" si="1366"/>
        <v/>
      </c>
      <c r="N4595">
        <f t="shared" si="1355"/>
        <v>7415.85</v>
      </c>
      <c r="O4595">
        <f t="shared" ca="1" si="1367"/>
        <v>28</v>
      </c>
      <c r="Q4595" t="str">
        <f t="shared" ca="1" si="1370"/>
        <v>NO</v>
      </c>
      <c r="R4595" t="str">
        <f t="shared" ca="1" si="1371"/>
        <v>NO</v>
      </c>
      <c r="S4595" t="b">
        <f t="shared" ca="1" si="1368"/>
        <v>0</v>
      </c>
      <c r="T4595" t="b">
        <f t="shared" ca="1" si="1369"/>
        <v>0</v>
      </c>
      <c r="U4595">
        <f t="shared" ca="1" si="1354"/>
        <v>1</v>
      </c>
      <c r="W4595" s="7"/>
      <c r="X4595" t="str">
        <f t="shared" ca="1" si="1356"/>
        <v>28</v>
      </c>
    </row>
    <row r="4596" spans="1:24" x14ac:dyDescent="0.3">
      <c r="A4596">
        <f t="shared" si="1357"/>
        <v>4595</v>
      </c>
      <c r="B4596" s="1">
        <v>41794</v>
      </c>
      <c r="C4596">
        <v>7402.25</v>
      </c>
      <c r="D4596">
        <f t="shared" si="1358"/>
        <v>-13.600000000000364</v>
      </c>
      <c r="E4596" t="str">
        <f t="shared" si="1359"/>
        <v/>
      </c>
      <c r="F4596" s="4">
        <f t="shared" si="1360"/>
        <v>-13.600000000000364</v>
      </c>
      <c r="G4596">
        <f t="shared" ca="1" si="1361"/>
        <v>0.58012500000000156</v>
      </c>
      <c r="H4596">
        <f t="shared" ca="1" si="1362"/>
        <v>0.30833333333333485</v>
      </c>
      <c r="I4596" s="4">
        <f t="shared" ca="1" si="1372"/>
        <v>1.8814864864864822</v>
      </c>
      <c r="J4596" s="8">
        <f t="shared" ca="1" si="1363"/>
        <v>65.295690099892084</v>
      </c>
      <c r="K4596" t="str">
        <f t="shared" ca="1" si="1364"/>
        <v>SELL</v>
      </c>
      <c r="L4596" t="str">
        <f t="shared" ca="1" si="1365"/>
        <v>NA</v>
      </c>
      <c r="M4596" t="str">
        <f t="shared" ca="1" si="1366"/>
        <v/>
      </c>
      <c r="N4596">
        <f t="shared" si="1355"/>
        <v>7402.25</v>
      </c>
      <c r="O4596">
        <f t="shared" ca="1" si="1367"/>
        <v>28</v>
      </c>
      <c r="Q4596" t="str">
        <f t="shared" ca="1" si="1370"/>
        <v>NO</v>
      </c>
      <c r="R4596" t="str">
        <f t="shared" ca="1" si="1371"/>
        <v>NO</v>
      </c>
      <c r="S4596" t="b">
        <f t="shared" ca="1" si="1368"/>
        <v>0</v>
      </c>
      <c r="T4596" t="b">
        <f t="shared" ca="1" si="1369"/>
        <v>0</v>
      </c>
      <c r="U4596">
        <f t="shared" ca="1" si="1354"/>
        <v>1</v>
      </c>
      <c r="W4596" s="7"/>
      <c r="X4596" t="str">
        <f t="shared" ca="1" si="1356"/>
        <v>28</v>
      </c>
    </row>
    <row r="4597" spans="1:24" x14ac:dyDescent="0.3">
      <c r="A4597">
        <f t="shared" si="1357"/>
        <v>4596</v>
      </c>
      <c r="B4597" s="1">
        <v>41795</v>
      </c>
      <c r="C4597">
        <v>7474.1</v>
      </c>
      <c r="D4597">
        <f t="shared" si="1358"/>
        <v>71.850000000000364</v>
      </c>
      <c r="E4597">
        <f t="shared" si="1359"/>
        <v>71.850000000000364</v>
      </c>
      <c r="F4597" s="4" t="str">
        <f t="shared" si="1360"/>
        <v/>
      </c>
      <c r="G4597">
        <f t="shared" ca="1" si="1361"/>
        <v>0.57012500000000155</v>
      </c>
      <c r="H4597">
        <f t="shared" ca="1" si="1362"/>
        <v>0.30833333333333485</v>
      </c>
      <c r="I4597" s="4">
        <f t="shared" ca="1" si="1372"/>
        <v>1.8490540540540501</v>
      </c>
      <c r="J4597" s="8">
        <f t="shared" ca="1" si="1363"/>
        <v>64.900630840013235</v>
      </c>
      <c r="K4597" t="str">
        <f t="shared" ca="1" si="1364"/>
        <v>SELL</v>
      </c>
      <c r="L4597" t="str">
        <f t="shared" ca="1" si="1365"/>
        <v>NA</v>
      </c>
      <c r="M4597" t="str">
        <f t="shared" ca="1" si="1366"/>
        <v/>
      </c>
      <c r="N4597">
        <f t="shared" si="1355"/>
        <v>7474.1</v>
      </c>
      <c r="O4597">
        <f t="shared" ca="1" si="1367"/>
        <v>28</v>
      </c>
      <c r="Q4597" t="str">
        <f t="shared" ca="1" si="1370"/>
        <v>NO</v>
      </c>
      <c r="R4597" t="str">
        <f t="shared" ca="1" si="1371"/>
        <v>NO</v>
      </c>
      <c r="S4597" t="b">
        <f t="shared" ca="1" si="1368"/>
        <v>0</v>
      </c>
      <c r="T4597" t="b">
        <f t="shared" ca="1" si="1369"/>
        <v>0</v>
      </c>
      <c r="U4597">
        <f t="shared" ca="1" si="1354"/>
        <v>1</v>
      </c>
      <c r="W4597" s="7"/>
      <c r="X4597" t="str">
        <f t="shared" ca="1" si="1356"/>
        <v>28</v>
      </c>
    </row>
    <row r="4598" spans="1:24" x14ac:dyDescent="0.3">
      <c r="A4598">
        <f t="shared" si="1357"/>
        <v>4597</v>
      </c>
      <c r="B4598" s="1">
        <v>41796</v>
      </c>
      <c r="C4598">
        <v>7583.4</v>
      </c>
      <c r="D4598">
        <f t="shared" si="1358"/>
        <v>109.29999999999927</v>
      </c>
      <c r="E4598">
        <f t="shared" si="1359"/>
        <v>109.29999999999927</v>
      </c>
      <c r="F4598" s="4" t="str">
        <f t="shared" si="1360"/>
        <v/>
      </c>
      <c r="G4598">
        <f t="shared" ca="1" si="1361"/>
        <v>0.63106250000000041</v>
      </c>
      <c r="H4598">
        <f t="shared" ca="1" si="1362"/>
        <v>0.30833333333333485</v>
      </c>
      <c r="I4598" s="4">
        <f t="shared" ca="1" si="1372"/>
        <v>2.0466891891891805</v>
      </c>
      <c r="J4598" s="8">
        <f t="shared" ca="1" si="1363"/>
        <v>67.177485529262952</v>
      </c>
      <c r="K4598" t="str">
        <f t="shared" ca="1" si="1364"/>
        <v>SELL</v>
      </c>
      <c r="L4598" t="str">
        <f t="shared" ca="1" si="1365"/>
        <v>NA</v>
      </c>
      <c r="M4598" t="str">
        <f t="shared" ca="1" si="1366"/>
        <v/>
      </c>
      <c r="N4598">
        <f t="shared" si="1355"/>
        <v>7583.4</v>
      </c>
      <c r="O4598">
        <f t="shared" ca="1" si="1367"/>
        <v>28</v>
      </c>
      <c r="Q4598" t="str">
        <f t="shared" ca="1" si="1370"/>
        <v>NO</v>
      </c>
      <c r="R4598" t="str">
        <f t="shared" ca="1" si="1371"/>
        <v>NO</v>
      </c>
      <c r="S4598" t="b">
        <f t="shared" ca="1" si="1368"/>
        <v>0</v>
      </c>
      <c r="T4598" t="b">
        <f t="shared" ca="1" si="1369"/>
        <v>0</v>
      </c>
      <c r="U4598">
        <f t="shared" ca="1" si="1354"/>
        <v>1</v>
      </c>
      <c r="W4598" s="7"/>
      <c r="X4598" t="str">
        <f t="shared" ca="1" si="1356"/>
        <v>28</v>
      </c>
    </row>
    <row r="4599" spans="1:24" x14ac:dyDescent="0.3">
      <c r="A4599">
        <f t="shared" si="1357"/>
        <v>4598</v>
      </c>
      <c r="B4599" s="1">
        <v>41799</v>
      </c>
      <c r="C4599">
        <v>7654.6</v>
      </c>
      <c r="D4599">
        <f t="shared" si="1358"/>
        <v>71.200000000000728</v>
      </c>
      <c r="E4599">
        <f t="shared" si="1359"/>
        <v>71.200000000000728</v>
      </c>
      <c r="F4599" s="4" t="str">
        <f t="shared" si="1360"/>
        <v/>
      </c>
      <c r="G4599">
        <f t="shared" ca="1" si="1361"/>
        <v>0.70512500000000156</v>
      </c>
      <c r="H4599">
        <f t="shared" ca="1" si="1362"/>
        <v>0.30833333333333485</v>
      </c>
      <c r="I4599" s="4">
        <f t="shared" ca="1" si="1372"/>
        <v>2.2868918918918859</v>
      </c>
      <c r="J4599" s="8">
        <f t="shared" ca="1" si="1363"/>
        <v>69.57612136660768</v>
      </c>
      <c r="K4599" t="str">
        <f t="shared" ca="1" si="1364"/>
        <v>SELL</v>
      </c>
      <c r="L4599" t="str">
        <f t="shared" ca="1" si="1365"/>
        <v>NA</v>
      </c>
      <c r="M4599" t="str">
        <f t="shared" ca="1" si="1366"/>
        <v/>
      </c>
      <c r="N4599">
        <f t="shared" si="1355"/>
        <v>7654.6</v>
      </c>
      <c r="O4599">
        <f t="shared" ca="1" si="1367"/>
        <v>28</v>
      </c>
      <c r="Q4599" t="str">
        <f t="shared" ca="1" si="1370"/>
        <v>NO</v>
      </c>
      <c r="R4599" t="str">
        <f t="shared" ca="1" si="1371"/>
        <v>NO</v>
      </c>
      <c r="S4599" t="b">
        <f t="shared" ca="1" si="1368"/>
        <v>0</v>
      </c>
      <c r="T4599" t="b">
        <f t="shared" ca="1" si="1369"/>
        <v>0</v>
      </c>
      <c r="U4599">
        <f t="shared" ca="1" si="1354"/>
        <v>1</v>
      </c>
      <c r="W4599" s="7"/>
      <c r="X4599" t="str">
        <f t="shared" ca="1" si="1356"/>
        <v>28</v>
      </c>
    </row>
    <row r="4600" spans="1:24" x14ac:dyDescent="0.3">
      <c r="A4600">
        <f t="shared" si="1357"/>
        <v>4599</v>
      </c>
      <c r="B4600" s="1">
        <v>41800</v>
      </c>
      <c r="C4600">
        <v>7656.4</v>
      </c>
      <c r="D4600">
        <f t="shared" si="1358"/>
        <v>1.7999999999992724</v>
      </c>
      <c r="E4600">
        <f t="shared" si="1359"/>
        <v>1.7999999999992724</v>
      </c>
      <c r="F4600" s="4" t="str">
        <f t="shared" si="1360"/>
        <v/>
      </c>
      <c r="G4600">
        <f t="shared" ca="1" si="1361"/>
        <v>0.62877777777777832</v>
      </c>
      <c r="H4600">
        <f t="shared" ca="1" si="1362"/>
        <v>0.32480000000000109</v>
      </c>
      <c r="I4600" s="4">
        <f t="shared" ca="1" si="1372"/>
        <v>1.9358921729611336</v>
      </c>
      <c r="J4600" s="8">
        <f t="shared" ca="1" si="1363"/>
        <v>65.938803570180085</v>
      </c>
      <c r="K4600" t="str">
        <f t="shared" ca="1" si="1364"/>
        <v>SELL</v>
      </c>
      <c r="L4600" t="str">
        <f t="shared" ca="1" si="1365"/>
        <v>NA</v>
      </c>
      <c r="M4600" t="str">
        <f t="shared" ca="1" si="1366"/>
        <v/>
      </c>
      <c r="N4600">
        <f t="shared" si="1355"/>
        <v>7656.4</v>
      </c>
      <c r="O4600">
        <f t="shared" ca="1" si="1367"/>
        <v>28</v>
      </c>
      <c r="Q4600" t="str">
        <f t="shared" ca="1" si="1370"/>
        <v>NO</v>
      </c>
      <c r="R4600" t="str">
        <f t="shared" ca="1" si="1371"/>
        <v>NO</v>
      </c>
      <c r="S4600" t="b">
        <f t="shared" ca="1" si="1368"/>
        <v>0</v>
      </c>
      <c r="T4600" t="b">
        <f t="shared" ca="1" si="1369"/>
        <v>0</v>
      </c>
      <c r="U4600">
        <f t="shared" ca="1" si="1354"/>
        <v>1</v>
      </c>
      <c r="W4600" s="7"/>
      <c r="X4600" t="str">
        <f t="shared" ca="1" si="1356"/>
        <v>28</v>
      </c>
    </row>
    <row r="4601" spans="1:24" x14ac:dyDescent="0.3">
      <c r="A4601">
        <f t="shared" si="1357"/>
        <v>4600</v>
      </c>
      <c r="B4601" s="1">
        <v>41801</v>
      </c>
      <c r="C4601">
        <v>7626.85</v>
      </c>
      <c r="D4601">
        <f t="shared" si="1358"/>
        <v>-29.549999999999272</v>
      </c>
      <c r="E4601" t="str">
        <f t="shared" si="1359"/>
        <v/>
      </c>
      <c r="F4601" s="4">
        <f t="shared" si="1360"/>
        <v>-29.549999999999272</v>
      </c>
      <c r="G4601">
        <f t="shared" ca="1" si="1361"/>
        <v>0.67800000000000071</v>
      </c>
      <c r="H4601">
        <f t="shared" ca="1" si="1362"/>
        <v>0.31991666666666635</v>
      </c>
      <c r="I4601" s="4">
        <f t="shared" ca="1" si="1372"/>
        <v>2.119301901536863</v>
      </c>
      <c r="J4601" s="8">
        <f t="shared" ca="1" si="1363"/>
        <v>67.941544885177507</v>
      </c>
      <c r="K4601" t="str">
        <f t="shared" ca="1" si="1364"/>
        <v>SELL</v>
      </c>
      <c r="L4601" t="str">
        <f t="shared" ca="1" si="1365"/>
        <v>NA</v>
      </c>
      <c r="M4601" t="str">
        <f t="shared" ca="1" si="1366"/>
        <v/>
      </c>
      <c r="N4601">
        <f t="shared" si="1355"/>
        <v>7626.85</v>
      </c>
      <c r="O4601">
        <f t="shared" ca="1" si="1367"/>
        <v>28</v>
      </c>
      <c r="Q4601" t="str">
        <f t="shared" ca="1" si="1370"/>
        <v>NO</v>
      </c>
      <c r="R4601" t="str">
        <f t="shared" ca="1" si="1371"/>
        <v>NO</v>
      </c>
      <c r="S4601" t="b">
        <f t="shared" ca="1" si="1368"/>
        <v>0</v>
      </c>
      <c r="T4601" t="b">
        <f t="shared" ca="1" si="1369"/>
        <v>0</v>
      </c>
      <c r="U4601">
        <f t="shared" ca="1" si="1354"/>
        <v>1</v>
      </c>
      <c r="W4601" s="7"/>
      <c r="X4601" t="str">
        <f t="shared" ca="1" si="1356"/>
        <v>28</v>
      </c>
    </row>
    <row r="4602" spans="1:24" x14ac:dyDescent="0.3">
      <c r="A4602">
        <f t="shared" si="1357"/>
        <v>4601</v>
      </c>
      <c r="B4602" s="1">
        <v>41802</v>
      </c>
      <c r="C4602">
        <v>7649.9</v>
      </c>
      <c r="D4602">
        <f t="shared" si="1358"/>
        <v>23.049999999999272</v>
      </c>
      <c r="E4602">
        <f t="shared" si="1359"/>
        <v>23.049999999999272</v>
      </c>
      <c r="F4602" s="4" t="str">
        <f t="shared" si="1360"/>
        <v/>
      </c>
      <c r="G4602">
        <f t="shared" ca="1" si="1361"/>
        <v>0.59343749999999884</v>
      </c>
      <c r="H4602">
        <f t="shared" ca="1" si="1362"/>
        <v>0.31991666666666635</v>
      </c>
      <c r="I4602" s="4">
        <f t="shared" ca="1" si="1372"/>
        <v>1.8549752539723869</v>
      </c>
      <c r="J4602" s="8">
        <f t="shared" ca="1" si="1363"/>
        <v>64.973426701033247</v>
      </c>
      <c r="K4602" t="str">
        <f t="shared" ca="1" si="1364"/>
        <v>SELL</v>
      </c>
      <c r="L4602" t="str">
        <f t="shared" ca="1" si="1365"/>
        <v>NA</v>
      </c>
      <c r="M4602" t="str">
        <f t="shared" ca="1" si="1366"/>
        <v/>
      </c>
      <c r="N4602">
        <f t="shared" si="1355"/>
        <v>7649.9</v>
      </c>
      <c r="O4602">
        <f t="shared" ca="1" si="1367"/>
        <v>28</v>
      </c>
      <c r="Q4602" t="str">
        <f t="shared" ca="1" si="1370"/>
        <v>NO</v>
      </c>
      <c r="R4602" t="str">
        <f t="shared" ca="1" si="1371"/>
        <v>NO</v>
      </c>
      <c r="S4602" t="b">
        <f t="shared" ca="1" si="1368"/>
        <v>0</v>
      </c>
      <c r="T4602" t="b">
        <f t="shared" ca="1" si="1369"/>
        <v>0</v>
      </c>
      <c r="U4602">
        <f t="shared" ca="1" si="1354"/>
        <v>1</v>
      </c>
      <c r="W4602" s="7"/>
      <c r="X4602" t="str">
        <f t="shared" ca="1" si="1356"/>
        <v>28</v>
      </c>
    </row>
    <row r="4603" spans="1:24" x14ac:dyDescent="0.3">
      <c r="A4603">
        <f t="shared" si="1357"/>
        <v>4602</v>
      </c>
      <c r="B4603" s="1">
        <v>41803</v>
      </c>
      <c r="C4603">
        <v>7542.1</v>
      </c>
      <c r="D4603">
        <f t="shared" si="1358"/>
        <v>-107.79999999999927</v>
      </c>
      <c r="E4603" t="str">
        <f t="shared" si="1359"/>
        <v/>
      </c>
      <c r="F4603" s="4">
        <f t="shared" si="1360"/>
        <v>-107.79999999999927</v>
      </c>
      <c r="G4603">
        <f t="shared" ca="1" si="1361"/>
        <v>0.59343749999999884</v>
      </c>
      <c r="H4603">
        <f t="shared" ca="1" si="1362"/>
        <v>0.4861666666666648</v>
      </c>
      <c r="I4603" s="4">
        <f t="shared" ca="1" si="1372"/>
        <v>1.2206462118615038</v>
      </c>
      <c r="J4603" s="8">
        <f t="shared" ca="1" si="1363"/>
        <v>54.968063140425741</v>
      </c>
      <c r="K4603" t="str">
        <f t="shared" ca="1" si="1364"/>
        <v>SELL</v>
      </c>
      <c r="L4603" t="str">
        <f t="shared" ca="1" si="1365"/>
        <v>NA</v>
      </c>
      <c r="M4603" t="str">
        <f t="shared" ca="1" si="1366"/>
        <v/>
      </c>
      <c r="N4603">
        <f t="shared" si="1355"/>
        <v>7542.1</v>
      </c>
      <c r="O4603">
        <f t="shared" ca="1" si="1367"/>
        <v>28</v>
      </c>
      <c r="Q4603" t="str">
        <f t="shared" ca="1" si="1370"/>
        <v>NO</v>
      </c>
      <c r="R4603" t="str">
        <f t="shared" ca="1" si="1371"/>
        <v>NO</v>
      </c>
      <c r="S4603" t="b">
        <f t="shared" ca="1" si="1368"/>
        <v>0</v>
      </c>
      <c r="T4603" t="b">
        <f t="shared" ca="1" si="1369"/>
        <v>0</v>
      </c>
      <c r="U4603">
        <f t="shared" ca="1" si="1354"/>
        <v>1</v>
      </c>
      <c r="W4603" s="7"/>
      <c r="X4603" t="str">
        <f t="shared" ca="1" si="1356"/>
        <v>28</v>
      </c>
    </row>
    <row r="4604" spans="1:24" x14ac:dyDescent="0.3">
      <c r="A4604">
        <f t="shared" si="1357"/>
        <v>4603</v>
      </c>
      <c r="B4604" s="1">
        <v>41806</v>
      </c>
      <c r="C4604">
        <v>7533.55</v>
      </c>
      <c r="D4604">
        <f t="shared" si="1358"/>
        <v>-8.5500000000001819</v>
      </c>
      <c r="E4604" t="str">
        <f t="shared" si="1359"/>
        <v/>
      </c>
      <c r="F4604" s="4">
        <f t="shared" si="1360"/>
        <v>-8.5500000000001819</v>
      </c>
      <c r="G4604">
        <f t="shared" ca="1" si="1361"/>
        <v>0.59343749999999884</v>
      </c>
      <c r="H4604">
        <f t="shared" ca="1" si="1362"/>
        <v>0.43199999999999816</v>
      </c>
      <c r="I4604" s="4">
        <f t="shared" ca="1" si="1372"/>
        <v>1.3736979166666698</v>
      </c>
      <c r="J4604" s="8">
        <f t="shared" ca="1" si="1363"/>
        <v>57.871640153593034</v>
      </c>
      <c r="K4604" t="str">
        <f t="shared" ca="1" si="1364"/>
        <v>SELL</v>
      </c>
      <c r="L4604" t="str">
        <f t="shared" ca="1" si="1365"/>
        <v>NA</v>
      </c>
      <c r="M4604" t="str">
        <f t="shared" ca="1" si="1366"/>
        <v/>
      </c>
      <c r="N4604">
        <f t="shared" si="1355"/>
        <v>7533.55</v>
      </c>
      <c r="O4604">
        <f t="shared" ca="1" si="1367"/>
        <v>28</v>
      </c>
      <c r="Q4604" t="str">
        <f t="shared" ca="1" si="1370"/>
        <v>NO</v>
      </c>
      <c r="R4604" t="str">
        <f t="shared" ca="1" si="1371"/>
        <v>NO</v>
      </c>
      <c r="S4604" t="b">
        <f t="shared" ca="1" si="1368"/>
        <v>0</v>
      </c>
      <c r="T4604" t="b">
        <f t="shared" ca="1" si="1369"/>
        <v>0</v>
      </c>
      <c r="U4604">
        <f t="shared" ca="1" si="1354"/>
        <v>1</v>
      </c>
      <c r="W4604" s="7"/>
      <c r="X4604" t="str">
        <f t="shared" ca="1" si="1356"/>
        <v>28</v>
      </c>
    </row>
    <row r="4605" spans="1:24" x14ac:dyDescent="0.3">
      <c r="A4605">
        <f t="shared" si="1357"/>
        <v>4604</v>
      </c>
      <c r="B4605" s="1">
        <v>41807</v>
      </c>
      <c r="C4605">
        <v>7631.7</v>
      </c>
      <c r="D4605">
        <f t="shared" si="1358"/>
        <v>98.149999999999636</v>
      </c>
      <c r="E4605">
        <f t="shared" si="1359"/>
        <v>98.149999999999636</v>
      </c>
      <c r="F4605" s="4" t="str">
        <f t="shared" si="1360"/>
        <v/>
      </c>
      <c r="G4605">
        <f t="shared" ca="1" si="1361"/>
        <v>0.70156249999999887</v>
      </c>
      <c r="H4605">
        <f t="shared" ca="1" si="1362"/>
        <v>0.43199999999999816</v>
      </c>
      <c r="I4605" s="4">
        <f t="shared" ca="1" si="1372"/>
        <v>1.6239872685185228</v>
      </c>
      <c r="J4605" s="8">
        <f t="shared" ca="1" si="1363"/>
        <v>61.890058995423779</v>
      </c>
      <c r="K4605" t="str">
        <f t="shared" ca="1" si="1364"/>
        <v>SELL</v>
      </c>
      <c r="L4605" t="str">
        <f t="shared" ca="1" si="1365"/>
        <v>NA</v>
      </c>
      <c r="M4605" t="str">
        <f t="shared" ca="1" si="1366"/>
        <v/>
      </c>
      <c r="N4605">
        <f t="shared" si="1355"/>
        <v>7631.7</v>
      </c>
      <c r="O4605">
        <f t="shared" ca="1" si="1367"/>
        <v>28</v>
      </c>
      <c r="Q4605" t="str">
        <f t="shared" ca="1" si="1370"/>
        <v>NO</v>
      </c>
      <c r="R4605" t="str">
        <f t="shared" ca="1" si="1371"/>
        <v>NO</v>
      </c>
      <c r="S4605" t="b">
        <f t="shared" ca="1" si="1368"/>
        <v>0</v>
      </c>
      <c r="T4605" t="b">
        <f t="shared" ca="1" si="1369"/>
        <v>0</v>
      </c>
      <c r="U4605">
        <f t="shared" ca="1" si="1354"/>
        <v>1</v>
      </c>
      <c r="W4605" s="7"/>
      <c r="X4605" t="str">
        <f t="shared" ca="1" si="1356"/>
        <v>28</v>
      </c>
    </row>
    <row r="4606" spans="1:24" x14ac:dyDescent="0.3">
      <c r="A4606">
        <f t="shared" si="1357"/>
        <v>4605</v>
      </c>
      <c r="B4606" s="1">
        <v>41808</v>
      </c>
      <c r="C4606">
        <v>7558.2</v>
      </c>
      <c r="D4606">
        <f t="shared" si="1358"/>
        <v>-73.5</v>
      </c>
      <c r="E4606" t="str">
        <f t="shared" si="1359"/>
        <v/>
      </c>
      <c r="F4606" s="4">
        <f t="shared" si="1360"/>
        <v>-73.5</v>
      </c>
      <c r="G4606">
        <f t="shared" ca="1" si="1361"/>
        <v>0.70156249999999887</v>
      </c>
      <c r="H4606">
        <f t="shared" ca="1" si="1362"/>
        <v>0.39783333333333154</v>
      </c>
      <c r="I4606" s="4">
        <f t="shared" ca="1" si="1372"/>
        <v>1.7634583158776758</v>
      </c>
      <c r="J4606" s="8">
        <f t="shared" ca="1" si="1363"/>
        <v>63.813458149362411</v>
      </c>
      <c r="K4606" t="str">
        <f t="shared" ca="1" si="1364"/>
        <v>SELL</v>
      </c>
      <c r="L4606" t="str">
        <f t="shared" ca="1" si="1365"/>
        <v>NA</v>
      </c>
      <c r="M4606" t="str">
        <f t="shared" ca="1" si="1366"/>
        <v/>
      </c>
      <c r="N4606">
        <f t="shared" si="1355"/>
        <v>7558.2</v>
      </c>
      <c r="O4606">
        <f t="shared" ca="1" si="1367"/>
        <v>28</v>
      </c>
      <c r="Q4606" t="str">
        <f t="shared" ca="1" si="1370"/>
        <v>NO</v>
      </c>
      <c r="R4606" t="str">
        <f t="shared" ca="1" si="1371"/>
        <v>NO</v>
      </c>
      <c r="S4606" t="b">
        <f t="shared" ca="1" si="1368"/>
        <v>0</v>
      </c>
      <c r="T4606" t="b">
        <f t="shared" ca="1" si="1369"/>
        <v>0</v>
      </c>
      <c r="U4606">
        <f t="shared" ca="1" si="1354"/>
        <v>1</v>
      </c>
      <c r="W4606" s="7"/>
      <c r="X4606" t="str">
        <f t="shared" ca="1" si="1356"/>
        <v>28</v>
      </c>
    </row>
    <row r="4607" spans="1:24" x14ac:dyDescent="0.3">
      <c r="A4607">
        <f t="shared" si="1357"/>
        <v>4606</v>
      </c>
      <c r="B4607" s="1">
        <v>41809</v>
      </c>
      <c r="C4607">
        <v>7540.7</v>
      </c>
      <c r="D4607">
        <f t="shared" si="1358"/>
        <v>-17.5</v>
      </c>
      <c r="E4607" t="str">
        <f t="shared" si="1359"/>
        <v/>
      </c>
      <c r="F4607" s="4">
        <f t="shared" si="1360"/>
        <v>-17.5</v>
      </c>
      <c r="G4607">
        <f t="shared" ca="1" si="1361"/>
        <v>0.70156249999999887</v>
      </c>
      <c r="H4607">
        <f t="shared" ca="1" si="1362"/>
        <v>0.41749999999999848</v>
      </c>
      <c r="I4607" s="4">
        <f t="shared" ca="1" si="1372"/>
        <v>1.6803892215568896</v>
      </c>
      <c r="J4607" s="8">
        <f t="shared" ca="1" si="1363"/>
        <v>62.69198547891655</v>
      </c>
      <c r="K4607" t="str">
        <f t="shared" ca="1" si="1364"/>
        <v>SELL</v>
      </c>
      <c r="L4607" t="str">
        <f t="shared" ca="1" si="1365"/>
        <v>NA</v>
      </c>
      <c r="M4607" t="str">
        <f t="shared" ca="1" si="1366"/>
        <v/>
      </c>
      <c r="N4607">
        <f t="shared" si="1355"/>
        <v>7540.7</v>
      </c>
      <c r="O4607">
        <f t="shared" ca="1" si="1367"/>
        <v>28</v>
      </c>
      <c r="Q4607" t="str">
        <f t="shared" ca="1" si="1370"/>
        <v>NO</v>
      </c>
      <c r="R4607" t="str">
        <f t="shared" ca="1" si="1371"/>
        <v>NO</v>
      </c>
      <c r="S4607" t="b">
        <f t="shared" ca="1" si="1368"/>
        <v>0</v>
      </c>
      <c r="T4607" t="b">
        <f t="shared" ca="1" si="1369"/>
        <v>0</v>
      </c>
      <c r="U4607">
        <f t="shared" ca="1" si="1354"/>
        <v>1</v>
      </c>
      <c r="W4607" s="7"/>
      <c r="X4607" t="str">
        <f t="shared" ca="1" si="1356"/>
        <v>28</v>
      </c>
    </row>
    <row r="4608" spans="1:24" x14ac:dyDescent="0.3">
      <c r="A4608">
        <f t="shared" si="1357"/>
        <v>4607</v>
      </c>
      <c r="B4608" s="1">
        <v>41810</v>
      </c>
      <c r="C4608">
        <v>7511.45</v>
      </c>
      <c r="D4608">
        <f t="shared" si="1358"/>
        <v>-29.25</v>
      </c>
      <c r="E4608" t="str">
        <f t="shared" si="1359"/>
        <v/>
      </c>
      <c r="F4608" s="4">
        <f t="shared" si="1360"/>
        <v>-29.25</v>
      </c>
      <c r="G4608">
        <f t="shared" ca="1" si="1361"/>
        <v>0.61242857142856988</v>
      </c>
      <c r="H4608">
        <f t="shared" ca="1" si="1362"/>
        <v>0.39964285714285586</v>
      </c>
      <c r="I4608" s="4">
        <f t="shared" ca="1" si="1372"/>
        <v>1.5324396782841834</v>
      </c>
      <c r="J4608" s="8">
        <f t="shared" ca="1" si="1363"/>
        <v>60.512386195214923</v>
      </c>
      <c r="K4608" t="str">
        <f t="shared" ca="1" si="1364"/>
        <v>SELL</v>
      </c>
      <c r="L4608" t="str">
        <f t="shared" ca="1" si="1365"/>
        <v>NA</v>
      </c>
      <c r="M4608" t="str">
        <f t="shared" ca="1" si="1366"/>
        <v/>
      </c>
      <c r="N4608">
        <f t="shared" si="1355"/>
        <v>7511.45</v>
      </c>
      <c r="O4608">
        <f t="shared" ca="1" si="1367"/>
        <v>28</v>
      </c>
      <c r="Q4608" t="str">
        <f t="shared" ca="1" si="1370"/>
        <v>NO</v>
      </c>
      <c r="R4608" t="str">
        <f t="shared" ca="1" si="1371"/>
        <v>NO</v>
      </c>
      <c r="S4608" t="b">
        <f t="shared" ca="1" si="1368"/>
        <v>0</v>
      </c>
      <c r="T4608" t="b">
        <f t="shared" ca="1" si="1369"/>
        <v>0</v>
      </c>
      <c r="U4608">
        <f t="shared" ca="1" si="1354"/>
        <v>1</v>
      </c>
      <c r="W4608" s="7"/>
      <c r="X4608" t="str">
        <f t="shared" ca="1" si="1356"/>
        <v>28</v>
      </c>
    </row>
    <row r="4609" spans="1:24" x14ac:dyDescent="0.3">
      <c r="A4609">
        <f t="shared" si="1357"/>
        <v>4608</v>
      </c>
      <c r="B4609" s="1">
        <v>41813</v>
      </c>
      <c r="C4609">
        <v>7493.35</v>
      </c>
      <c r="D4609">
        <f t="shared" si="1358"/>
        <v>-18.099999999999454</v>
      </c>
      <c r="E4609" t="str">
        <f t="shared" si="1359"/>
        <v/>
      </c>
      <c r="F4609" s="4">
        <f t="shared" si="1360"/>
        <v>-18.099999999999454</v>
      </c>
      <c r="G4609">
        <f t="shared" ca="1" si="1361"/>
        <v>0.62558333333333094</v>
      </c>
      <c r="H4609">
        <f t="shared" ca="1" si="1362"/>
        <v>0.37231249999999816</v>
      </c>
      <c r="I4609" s="4">
        <f t="shared" ca="1" si="1372"/>
        <v>1.6802641150467257</v>
      </c>
      <c r="J4609" s="8">
        <f t="shared" ca="1" si="1363"/>
        <v>62.690244055199507</v>
      </c>
      <c r="K4609" t="str">
        <f t="shared" ca="1" si="1364"/>
        <v>SELL</v>
      </c>
      <c r="L4609" t="str">
        <f t="shared" ca="1" si="1365"/>
        <v>NA</v>
      </c>
      <c r="M4609" t="str">
        <f t="shared" ca="1" si="1366"/>
        <v/>
      </c>
      <c r="N4609">
        <f t="shared" si="1355"/>
        <v>7493.35</v>
      </c>
      <c r="O4609">
        <f t="shared" ca="1" si="1367"/>
        <v>28</v>
      </c>
      <c r="Q4609" t="str">
        <f t="shared" ca="1" si="1370"/>
        <v>NO</v>
      </c>
      <c r="R4609" t="str">
        <f t="shared" ca="1" si="1371"/>
        <v>NO</v>
      </c>
      <c r="S4609" t="b">
        <f t="shared" ca="1" si="1368"/>
        <v>0</v>
      </c>
      <c r="T4609" t="b">
        <f t="shared" ca="1" si="1369"/>
        <v>0</v>
      </c>
      <c r="U4609">
        <f t="shared" ref="U4609:U4672" ca="1" si="1373">IF(U4608=1,1,IF(K4609="BUY",1,0))</f>
        <v>1</v>
      </c>
      <c r="W4609" s="7"/>
      <c r="X4609" t="str">
        <f t="shared" ca="1" si="1356"/>
        <v>28</v>
      </c>
    </row>
    <row r="4610" spans="1:24" x14ac:dyDescent="0.3">
      <c r="A4610">
        <f t="shared" si="1357"/>
        <v>4609</v>
      </c>
      <c r="B4610" s="1">
        <v>41814</v>
      </c>
      <c r="C4610">
        <v>7580.2</v>
      </c>
      <c r="D4610">
        <f t="shared" si="1358"/>
        <v>86.849999999999454</v>
      </c>
      <c r="E4610">
        <f t="shared" si="1359"/>
        <v>86.849999999999454</v>
      </c>
      <c r="F4610" s="4" t="str">
        <f t="shared" si="1360"/>
        <v/>
      </c>
      <c r="G4610">
        <f t="shared" ca="1" si="1361"/>
        <v>0.66028571428571137</v>
      </c>
      <c r="H4610">
        <f t="shared" ca="1" si="1362"/>
        <v>0.40607142857142597</v>
      </c>
      <c r="I4610" s="4">
        <f t="shared" ca="1" si="1372"/>
        <v>1.6260334212840841</v>
      </c>
      <c r="J4610" s="8">
        <f t="shared" ca="1" si="1363"/>
        <v>61.919753499899571</v>
      </c>
      <c r="K4610" t="str">
        <f t="shared" ca="1" si="1364"/>
        <v>SELL</v>
      </c>
      <c r="L4610" t="str">
        <f t="shared" ca="1" si="1365"/>
        <v>NA</v>
      </c>
      <c r="M4610" t="str">
        <f t="shared" ca="1" si="1366"/>
        <v/>
      </c>
      <c r="N4610">
        <f t="shared" si="1355"/>
        <v>7580.2</v>
      </c>
      <c r="O4610">
        <f t="shared" ca="1" si="1367"/>
        <v>28</v>
      </c>
      <c r="Q4610" t="str">
        <f t="shared" ca="1" si="1370"/>
        <v>NO</v>
      </c>
      <c r="R4610" t="str">
        <f t="shared" ca="1" si="1371"/>
        <v>NO</v>
      </c>
      <c r="S4610" t="b">
        <f t="shared" ca="1" si="1368"/>
        <v>0</v>
      </c>
      <c r="T4610" t="b">
        <f t="shared" ca="1" si="1369"/>
        <v>0</v>
      </c>
      <c r="U4610">
        <f t="shared" ca="1" si="1373"/>
        <v>1</v>
      </c>
      <c r="W4610" s="7"/>
      <c r="X4610" t="str">
        <f t="shared" ca="1" si="1356"/>
        <v>28</v>
      </c>
    </row>
    <row r="4611" spans="1:24" x14ac:dyDescent="0.3">
      <c r="A4611">
        <f t="shared" si="1357"/>
        <v>4610</v>
      </c>
      <c r="B4611" s="1">
        <v>41815</v>
      </c>
      <c r="C4611">
        <v>7569.25</v>
      </c>
      <c r="D4611">
        <f t="shared" si="1358"/>
        <v>-10.949999999999818</v>
      </c>
      <c r="E4611" t="str">
        <f t="shared" si="1359"/>
        <v/>
      </c>
      <c r="F4611" s="4">
        <f t="shared" si="1360"/>
        <v>-10.949999999999818</v>
      </c>
      <c r="G4611">
        <f t="shared" ca="1" si="1361"/>
        <v>0.65058333333332941</v>
      </c>
      <c r="H4611">
        <f t="shared" ca="1" si="1362"/>
        <v>0.3689999999999975</v>
      </c>
      <c r="I4611" s="4">
        <f t="shared" ca="1" si="1372"/>
        <v>1.7630984643179779</v>
      </c>
      <c r="J4611" s="8">
        <f t="shared" ca="1" si="1363"/>
        <v>63.808745402533738</v>
      </c>
      <c r="K4611" t="str">
        <f t="shared" ca="1" si="1364"/>
        <v>SELL</v>
      </c>
      <c r="L4611" t="str">
        <f t="shared" ca="1" si="1365"/>
        <v>NA</v>
      </c>
      <c r="M4611" t="str">
        <f t="shared" ca="1" si="1366"/>
        <v/>
      </c>
      <c r="N4611">
        <f t="shared" ref="N4611:N4674" si="1374">C4611</f>
        <v>7569.25</v>
      </c>
      <c r="O4611">
        <f t="shared" ca="1" si="1367"/>
        <v>28</v>
      </c>
      <c r="Q4611" t="str">
        <f t="shared" ca="1" si="1370"/>
        <v>NO</v>
      </c>
      <c r="R4611" t="str">
        <f t="shared" ca="1" si="1371"/>
        <v>NO</v>
      </c>
      <c r="S4611" t="b">
        <f t="shared" ca="1" si="1368"/>
        <v>0</v>
      </c>
      <c r="T4611" t="b">
        <f t="shared" ca="1" si="1369"/>
        <v>0</v>
      </c>
      <c r="U4611">
        <f t="shared" ca="1" si="1373"/>
        <v>1</v>
      </c>
      <c r="W4611" s="7"/>
      <c r="X4611" t="str">
        <f t="shared" ref="X4611:X4674" ca="1" si="1375">CONCATENATE(M4611&amp;O4611)</f>
        <v>28</v>
      </c>
    </row>
    <row r="4612" spans="1:24" x14ac:dyDescent="0.3">
      <c r="A4612">
        <f t="shared" ref="A4612:A4675" si="1376">A4611+1</f>
        <v>4611</v>
      </c>
      <c r="B4612" s="1">
        <v>41816</v>
      </c>
      <c r="C4612">
        <v>7493.2</v>
      </c>
      <c r="D4612">
        <f t="shared" ref="D4612:D4675" si="1377">C4612-C4611</f>
        <v>-76.050000000000182</v>
      </c>
      <c r="E4612" t="str">
        <f t="shared" ref="E4612:E4675" si="1378">IF($D4612&gt;0,$D4612,"")</f>
        <v/>
      </c>
      <c r="F4612" s="4">
        <f t="shared" ref="F4612:F4675" si="1379">IF($D4612&lt;0,$D4612,"")</f>
        <v>-76.050000000000182</v>
      </c>
      <c r="G4612">
        <f t="shared" ref="G4612:G4675" ca="1" si="1380">IFERROR(IF(A4612&gt;$P$2,AVERAGE(OFFSET(E4612,0,0,-$P$2,1))/100,""),"")</f>
        <v>0.56209999999999671</v>
      </c>
      <c r="H4612">
        <f t="shared" ref="H4612:H4675" ca="1" si="1381">IFERROR(IF(A4612&gt;$P$2,ABS(AVERAGE(OFFSET(F4612,0,0,-$P$2,1))/100),""),"")</f>
        <v>0.41249999999999803</v>
      </c>
      <c r="I4612" s="4">
        <f t="shared" ca="1" si="1372"/>
        <v>1.3626666666666651</v>
      </c>
      <c r="J4612" s="8">
        <f t="shared" ref="J4612:J4675" ca="1" si="1382">IFERROR(100-(100/(1+I4612)),"")</f>
        <v>57.674943566591388</v>
      </c>
      <c r="K4612" t="str">
        <f t="shared" ref="K4612:K4675" ca="1" si="1383">IF(J4612="","",IF(J4612&lt;$P$4,"BUY",IF(J4612&gt;$P$6,"SELL",K4611)))</f>
        <v>SELL</v>
      </c>
      <c r="L4612" t="str">
        <f t="shared" ref="L4612:L4675" ca="1" si="1384">IF(K4612="BUY",IF(K4611="BUY","HOLD","BUY"),IF(K4612="SELL",IF(K4611="SELL","NA","SELL"),""))</f>
        <v>NA</v>
      </c>
      <c r="M4612" t="str">
        <f t="shared" ref="M4612:M4675" ca="1" si="1385">IF(AND(L4612="SELL",U4612=1),"SELL",IF(L4612="BUY","BUY",""))</f>
        <v/>
      </c>
      <c r="N4612">
        <f t="shared" si="1374"/>
        <v>7493.2</v>
      </c>
      <c r="O4612">
        <f t="shared" ca="1" si="1367"/>
        <v>28</v>
      </c>
      <c r="Q4612" t="str">
        <f t="shared" ca="1" si="1370"/>
        <v>NO</v>
      </c>
      <c r="R4612" t="str">
        <f t="shared" ca="1" si="1371"/>
        <v>NO</v>
      </c>
      <c r="S4612" t="b">
        <f t="shared" ca="1" si="1368"/>
        <v>0</v>
      </c>
      <c r="T4612" t="b">
        <f t="shared" ca="1" si="1369"/>
        <v>0</v>
      </c>
      <c r="U4612">
        <f t="shared" ca="1" si="1373"/>
        <v>1</v>
      </c>
      <c r="W4612" s="7"/>
      <c r="X4612" t="str">
        <f t="shared" ca="1" si="1375"/>
        <v>28</v>
      </c>
    </row>
    <row r="4613" spans="1:24" x14ac:dyDescent="0.3">
      <c r="A4613">
        <f t="shared" si="1376"/>
        <v>4612</v>
      </c>
      <c r="B4613" s="1">
        <v>41817</v>
      </c>
      <c r="C4613">
        <v>7508.8</v>
      </c>
      <c r="D4613">
        <f t="shared" si="1377"/>
        <v>15.600000000000364</v>
      </c>
      <c r="E4613">
        <f t="shared" si="1378"/>
        <v>15.600000000000364</v>
      </c>
      <c r="F4613" s="4" t="str">
        <f t="shared" si="1379"/>
        <v/>
      </c>
      <c r="G4613">
        <f t="shared" ca="1" si="1380"/>
        <v>0.45089999999999597</v>
      </c>
      <c r="H4613">
        <f t="shared" ca="1" si="1381"/>
        <v>0.41249999999999803</v>
      </c>
      <c r="I4613" s="4">
        <f t="shared" ca="1" si="1372"/>
        <v>1.0930909090909045</v>
      </c>
      <c r="J4613" s="8">
        <f t="shared" ca="1" si="1382"/>
        <v>52.223766504516917</v>
      </c>
      <c r="K4613" t="str">
        <f t="shared" ca="1" si="1383"/>
        <v>SELL</v>
      </c>
      <c r="L4613" t="str">
        <f t="shared" ca="1" si="1384"/>
        <v>NA</v>
      </c>
      <c r="M4613" t="str">
        <f t="shared" ca="1" si="1385"/>
        <v/>
      </c>
      <c r="N4613">
        <f t="shared" si="1374"/>
        <v>7508.8</v>
      </c>
      <c r="O4613">
        <f t="shared" ref="O4613:O4676" ca="1" si="1386">IF(M4613="BUY",O4612+1,O4612)</f>
        <v>28</v>
      </c>
      <c r="Q4613" t="str">
        <f t="shared" ca="1" si="1370"/>
        <v>NO</v>
      </c>
      <c r="R4613" t="str">
        <f t="shared" ca="1" si="1371"/>
        <v>NO</v>
      </c>
      <c r="S4613" t="b">
        <f t="shared" ca="1" si="1368"/>
        <v>0</v>
      </c>
      <c r="T4613" t="b">
        <f t="shared" ca="1" si="1369"/>
        <v>0</v>
      </c>
      <c r="U4613">
        <f t="shared" ca="1" si="1373"/>
        <v>1</v>
      </c>
      <c r="W4613" s="7"/>
      <c r="X4613" t="str">
        <f t="shared" ca="1" si="1375"/>
        <v>28</v>
      </c>
    </row>
    <row r="4614" spans="1:24" x14ac:dyDescent="0.3">
      <c r="A4614">
        <f t="shared" si="1376"/>
        <v>4613</v>
      </c>
      <c r="B4614" s="1">
        <v>41820</v>
      </c>
      <c r="C4614">
        <v>7611.35</v>
      </c>
      <c r="D4614">
        <f t="shared" si="1377"/>
        <v>102.55000000000018</v>
      </c>
      <c r="E4614">
        <f t="shared" si="1378"/>
        <v>102.55000000000018</v>
      </c>
      <c r="F4614" s="4" t="str">
        <f t="shared" si="1379"/>
        <v/>
      </c>
      <c r="G4614">
        <f t="shared" ca="1" si="1380"/>
        <v>0.65239999999999787</v>
      </c>
      <c r="H4614">
        <f t="shared" ca="1" si="1381"/>
        <v>0.41249999999999803</v>
      </c>
      <c r="I4614" s="4">
        <f t="shared" ca="1" si="1372"/>
        <v>1.5815757575757599</v>
      </c>
      <c r="J4614" s="8">
        <f t="shared" ca="1" si="1382"/>
        <v>61.263968447741604</v>
      </c>
      <c r="K4614" t="str">
        <f t="shared" ca="1" si="1383"/>
        <v>SELL</v>
      </c>
      <c r="L4614" t="str">
        <f t="shared" ca="1" si="1384"/>
        <v>NA</v>
      </c>
      <c r="M4614" t="str">
        <f t="shared" ca="1" si="1385"/>
        <v/>
      </c>
      <c r="N4614">
        <f t="shared" si="1374"/>
        <v>7611.35</v>
      </c>
      <c r="O4614">
        <f t="shared" ca="1" si="1386"/>
        <v>28</v>
      </c>
      <c r="Q4614" t="str">
        <f t="shared" ca="1" si="1370"/>
        <v>NO</v>
      </c>
      <c r="R4614" t="str">
        <f t="shared" ca="1" si="1371"/>
        <v>NO</v>
      </c>
      <c r="S4614" t="b">
        <f t="shared" ca="1" si="1368"/>
        <v>0</v>
      </c>
      <c r="T4614" t="b">
        <f t="shared" ca="1" si="1369"/>
        <v>0</v>
      </c>
      <c r="U4614">
        <f t="shared" ca="1" si="1373"/>
        <v>1</v>
      </c>
      <c r="W4614" s="7"/>
      <c r="X4614" t="str">
        <f t="shared" ca="1" si="1375"/>
        <v>28</v>
      </c>
    </row>
    <row r="4615" spans="1:24" x14ac:dyDescent="0.3">
      <c r="A4615">
        <f t="shared" si="1376"/>
        <v>4614</v>
      </c>
      <c r="B4615" s="1">
        <v>41821</v>
      </c>
      <c r="C4615">
        <v>7634.7</v>
      </c>
      <c r="D4615">
        <f t="shared" si="1377"/>
        <v>23.349999999999454</v>
      </c>
      <c r="E4615">
        <f t="shared" si="1378"/>
        <v>23.349999999999454</v>
      </c>
      <c r="F4615" s="4" t="str">
        <f t="shared" si="1379"/>
        <v/>
      </c>
      <c r="G4615">
        <f t="shared" ca="1" si="1380"/>
        <v>0.58258333333333068</v>
      </c>
      <c r="H4615">
        <f t="shared" ca="1" si="1381"/>
        <v>0.42712499999999864</v>
      </c>
      <c r="I4615" s="4">
        <f t="shared" ca="1" si="1372"/>
        <v>1.3639644912691427</v>
      </c>
      <c r="J4615" s="8">
        <f t="shared" ca="1" si="1382"/>
        <v>57.698180167540102</v>
      </c>
      <c r="K4615" t="str">
        <f t="shared" ca="1" si="1383"/>
        <v>SELL</v>
      </c>
      <c r="L4615" t="str">
        <f t="shared" ca="1" si="1384"/>
        <v>NA</v>
      </c>
      <c r="M4615" t="str">
        <f t="shared" ca="1" si="1385"/>
        <v/>
      </c>
      <c r="N4615">
        <f t="shared" si="1374"/>
        <v>7634.7</v>
      </c>
      <c r="O4615">
        <f t="shared" ca="1" si="1386"/>
        <v>28</v>
      </c>
      <c r="Q4615" t="str">
        <f t="shared" ca="1" si="1370"/>
        <v>NO</v>
      </c>
      <c r="R4615" t="str">
        <f t="shared" ca="1" si="1371"/>
        <v>NO</v>
      </c>
      <c r="S4615" t="b">
        <f t="shared" ca="1" si="1368"/>
        <v>0</v>
      </c>
      <c r="T4615" t="b">
        <f t="shared" ca="1" si="1369"/>
        <v>0</v>
      </c>
      <c r="U4615">
        <f t="shared" ca="1" si="1373"/>
        <v>1</v>
      </c>
      <c r="W4615" s="7"/>
      <c r="X4615" t="str">
        <f t="shared" ca="1" si="1375"/>
        <v>28</v>
      </c>
    </row>
    <row r="4616" spans="1:24" x14ac:dyDescent="0.3">
      <c r="A4616">
        <f t="shared" si="1376"/>
        <v>4615</v>
      </c>
      <c r="B4616" s="1">
        <v>41822</v>
      </c>
      <c r="C4616">
        <v>7725.15</v>
      </c>
      <c r="D4616">
        <f t="shared" si="1377"/>
        <v>90.449999999999818</v>
      </c>
      <c r="E4616">
        <f t="shared" si="1378"/>
        <v>90.449999999999818</v>
      </c>
      <c r="F4616" s="4" t="str">
        <f t="shared" si="1379"/>
        <v/>
      </c>
      <c r="G4616">
        <f t="shared" ca="1" si="1380"/>
        <v>0.69491666666666485</v>
      </c>
      <c r="H4616">
        <f t="shared" ca="1" si="1381"/>
        <v>0.42712499999999864</v>
      </c>
      <c r="I4616" s="4">
        <f t="shared" ca="1" si="1372"/>
        <v>1.6269632231001863</v>
      </c>
      <c r="J4616" s="8">
        <f t="shared" ca="1" si="1382"/>
        <v>61.933231831854151</v>
      </c>
      <c r="K4616" t="str">
        <f t="shared" ca="1" si="1383"/>
        <v>SELL</v>
      </c>
      <c r="L4616" t="str">
        <f t="shared" ca="1" si="1384"/>
        <v>NA</v>
      </c>
      <c r="M4616" t="str">
        <f t="shared" ca="1" si="1385"/>
        <v/>
      </c>
      <c r="N4616">
        <f t="shared" si="1374"/>
        <v>7725.15</v>
      </c>
      <c r="O4616">
        <f t="shared" ca="1" si="1386"/>
        <v>28</v>
      </c>
      <c r="Q4616" t="str">
        <f t="shared" ca="1" si="1370"/>
        <v>NO</v>
      </c>
      <c r="R4616" t="str">
        <f t="shared" ca="1" si="1371"/>
        <v>NO</v>
      </c>
      <c r="S4616" t="b">
        <f t="shared" ca="1" si="1368"/>
        <v>0</v>
      </c>
      <c r="T4616" t="b">
        <f t="shared" ca="1" si="1369"/>
        <v>0</v>
      </c>
      <c r="U4616">
        <f t="shared" ca="1" si="1373"/>
        <v>1</v>
      </c>
      <c r="W4616" s="7"/>
      <c r="X4616" t="str">
        <f t="shared" ca="1" si="1375"/>
        <v>28</v>
      </c>
    </row>
    <row r="4617" spans="1:24" x14ac:dyDescent="0.3">
      <c r="A4617">
        <f t="shared" si="1376"/>
        <v>4616</v>
      </c>
      <c r="B4617" s="1">
        <v>41823</v>
      </c>
      <c r="C4617">
        <v>7714.8</v>
      </c>
      <c r="D4617">
        <f t="shared" si="1377"/>
        <v>-10.349999999999454</v>
      </c>
      <c r="E4617" t="str">
        <f t="shared" si="1378"/>
        <v/>
      </c>
      <c r="F4617" s="4">
        <f t="shared" si="1379"/>
        <v>-10.349999999999454</v>
      </c>
      <c r="G4617">
        <f t="shared" ca="1" si="1380"/>
        <v>0.69491666666666485</v>
      </c>
      <c r="H4617">
        <f t="shared" ca="1" si="1381"/>
        <v>0.30531249999999888</v>
      </c>
      <c r="I4617" s="4">
        <f t="shared" ca="1" si="1372"/>
        <v>2.2760832480382147</v>
      </c>
      <c r="J4617" s="8">
        <f t="shared" ca="1" si="1382"/>
        <v>69.475745141738372</v>
      </c>
      <c r="K4617" t="str">
        <f t="shared" ca="1" si="1383"/>
        <v>SELL</v>
      </c>
      <c r="L4617" t="str">
        <f t="shared" ca="1" si="1384"/>
        <v>NA</v>
      </c>
      <c r="M4617" t="str">
        <f t="shared" ca="1" si="1385"/>
        <v/>
      </c>
      <c r="N4617">
        <f t="shared" si="1374"/>
        <v>7714.8</v>
      </c>
      <c r="O4617">
        <f t="shared" ca="1" si="1386"/>
        <v>28</v>
      </c>
      <c r="Q4617" t="str">
        <f t="shared" ca="1" si="1370"/>
        <v>NO</v>
      </c>
      <c r="R4617" t="str">
        <f t="shared" ca="1" si="1371"/>
        <v>NO</v>
      </c>
      <c r="S4617" t="b">
        <f t="shared" ca="1" si="1368"/>
        <v>0</v>
      </c>
      <c r="T4617" t="b">
        <f t="shared" ca="1" si="1369"/>
        <v>0</v>
      </c>
      <c r="U4617">
        <f t="shared" ca="1" si="1373"/>
        <v>1</v>
      </c>
      <c r="W4617" s="7"/>
      <c r="X4617" t="str">
        <f t="shared" ca="1" si="1375"/>
        <v>28</v>
      </c>
    </row>
    <row r="4618" spans="1:24" x14ac:dyDescent="0.3">
      <c r="A4618">
        <f t="shared" si="1376"/>
        <v>4617</v>
      </c>
      <c r="B4618" s="1">
        <v>41824</v>
      </c>
      <c r="C4618">
        <v>7751.6</v>
      </c>
      <c r="D4618">
        <f t="shared" si="1377"/>
        <v>36.800000000000182</v>
      </c>
      <c r="E4618">
        <f t="shared" si="1378"/>
        <v>36.800000000000182</v>
      </c>
      <c r="F4618" s="4" t="str">
        <f t="shared" si="1379"/>
        <v/>
      </c>
      <c r="G4618">
        <f t="shared" ca="1" si="1380"/>
        <v>0.64821428571428441</v>
      </c>
      <c r="H4618">
        <f t="shared" ca="1" si="1381"/>
        <v>0.33671428571428413</v>
      </c>
      <c r="I4618" s="4">
        <f t="shared" ca="1" si="1372"/>
        <v>1.9251166737378074</v>
      </c>
      <c r="J4618" s="8">
        <f t="shared" ca="1" si="1382"/>
        <v>65.813329465516048</v>
      </c>
      <c r="K4618" t="str">
        <f t="shared" ca="1" si="1383"/>
        <v>SELL</v>
      </c>
      <c r="L4618" t="str">
        <f t="shared" ca="1" si="1384"/>
        <v>NA</v>
      </c>
      <c r="M4618" t="str">
        <f t="shared" ca="1" si="1385"/>
        <v/>
      </c>
      <c r="N4618">
        <f t="shared" si="1374"/>
        <v>7751.6</v>
      </c>
      <c r="O4618">
        <f t="shared" ca="1" si="1386"/>
        <v>28</v>
      </c>
      <c r="Q4618" t="str">
        <f t="shared" ca="1" si="1370"/>
        <v>NO</v>
      </c>
      <c r="R4618" t="str">
        <f t="shared" ca="1" si="1371"/>
        <v>NO</v>
      </c>
      <c r="S4618" t="b">
        <f t="shared" ca="1" si="1368"/>
        <v>0</v>
      </c>
      <c r="T4618" t="b">
        <f t="shared" ca="1" si="1369"/>
        <v>0</v>
      </c>
      <c r="U4618">
        <f t="shared" ca="1" si="1373"/>
        <v>1</v>
      </c>
      <c r="W4618" s="7"/>
      <c r="X4618" t="str">
        <f t="shared" ca="1" si="1375"/>
        <v>28</v>
      </c>
    </row>
    <row r="4619" spans="1:24" x14ac:dyDescent="0.3">
      <c r="A4619">
        <f t="shared" si="1376"/>
        <v>4618</v>
      </c>
      <c r="B4619" s="1">
        <v>41827</v>
      </c>
      <c r="C4619">
        <v>7787.15</v>
      </c>
      <c r="D4619">
        <f t="shared" si="1377"/>
        <v>35.549999999999272</v>
      </c>
      <c r="E4619">
        <f t="shared" si="1378"/>
        <v>35.549999999999272</v>
      </c>
      <c r="F4619" s="4" t="str">
        <f t="shared" si="1379"/>
        <v/>
      </c>
      <c r="G4619">
        <f t="shared" ca="1" si="1380"/>
        <v>0.55878571428571244</v>
      </c>
      <c r="H4619">
        <f t="shared" ca="1" si="1381"/>
        <v>0.33671428571428413</v>
      </c>
      <c r="I4619" s="4">
        <f t="shared" ca="1" si="1372"/>
        <v>1.6595248196860439</v>
      </c>
      <c r="J4619" s="8">
        <f t="shared" ca="1" si="1382"/>
        <v>62.399298077690069</v>
      </c>
      <c r="K4619" t="str">
        <f t="shared" ca="1" si="1383"/>
        <v>SELL</v>
      </c>
      <c r="L4619" t="str">
        <f t="shared" ca="1" si="1384"/>
        <v>NA</v>
      </c>
      <c r="M4619" t="str">
        <f t="shared" ca="1" si="1385"/>
        <v/>
      </c>
      <c r="N4619">
        <f t="shared" si="1374"/>
        <v>7787.15</v>
      </c>
      <c r="O4619">
        <f t="shared" ca="1" si="1386"/>
        <v>28</v>
      </c>
      <c r="Q4619" t="str">
        <f t="shared" ca="1" si="1370"/>
        <v>NO</v>
      </c>
      <c r="R4619" t="str">
        <f t="shared" ca="1" si="1371"/>
        <v>NO</v>
      </c>
      <c r="S4619" t="b">
        <f t="shared" ca="1" si="1368"/>
        <v>0</v>
      </c>
      <c r="T4619" t="b">
        <f t="shared" ca="1" si="1369"/>
        <v>0</v>
      </c>
      <c r="U4619">
        <f t="shared" ca="1" si="1373"/>
        <v>1</v>
      </c>
      <c r="W4619" s="7"/>
      <c r="X4619" t="str">
        <f t="shared" ca="1" si="1375"/>
        <v>28</v>
      </c>
    </row>
    <row r="4620" spans="1:24" x14ac:dyDescent="0.3">
      <c r="A4620">
        <f t="shared" si="1376"/>
        <v>4619</v>
      </c>
      <c r="B4620" s="1">
        <v>41828</v>
      </c>
      <c r="C4620">
        <v>7623.2</v>
      </c>
      <c r="D4620">
        <f t="shared" si="1377"/>
        <v>-163.94999999999982</v>
      </c>
      <c r="E4620" t="str">
        <f t="shared" si="1378"/>
        <v/>
      </c>
      <c r="F4620" s="4">
        <f t="shared" si="1379"/>
        <v>-163.94999999999982</v>
      </c>
      <c r="G4620">
        <f t="shared" ca="1" si="1380"/>
        <v>0.55878571428571244</v>
      </c>
      <c r="H4620">
        <f t="shared" ca="1" si="1381"/>
        <v>0.46592857142856964</v>
      </c>
      <c r="I4620" s="4">
        <f t="shared" ca="1" si="1372"/>
        <v>1.199294803004753</v>
      </c>
      <c r="J4620" s="8">
        <f t="shared" ca="1" si="1382"/>
        <v>54.530879687717842</v>
      </c>
      <c r="K4620" t="str">
        <f t="shared" ca="1" si="1383"/>
        <v>SELL</v>
      </c>
      <c r="L4620" t="str">
        <f t="shared" ca="1" si="1384"/>
        <v>NA</v>
      </c>
      <c r="M4620" t="str">
        <f t="shared" ca="1" si="1385"/>
        <v/>
      </c>
      <c r="N4620">
        <f t="shared" si="1374"/>
        <v>7623.2</v>
      </c>
      <c r="O4620">
        <f t="shared" ca="1" si="1386"/>
        <v>28</v>
      </c>
      <c r="Q4620" t="str">
        <f t="shared" ca="1" si="1370"/>
        <v>NO</v>
      </c>
      <c r="R4620" t="str">
        <f t="shared" ca="1" si="1371"/>
        <v>NO</v>
      </c>
      <c r="S4620" t="b">
        <f t="shared" ca="1" si="1368"/>
        <v>0</v>
      </c>
      <c r="T4620" t="b">
        <f t="shared" ca="1" si="1369"/>
        <v>0</v>
      </c>
      <c r="U4620">
        <f t="shared" ca="1" si="1373"/>
        <v>1</v>
      </c>
      <c r="W4620" s="7"/>
      <c r="X4620" t="str">
        <f t="shared" ca="1" si="1375"/>
        <v>28</v>
      </c>
    </row>
    <row r="4621" spans="1:24" x14ac:dyDescent="0.3">
      <c r="A4621">
        <f t="shared" si="1376"/>
        <v>4620</v>
      </c>
      <c r="B4621" s="1">
        <v>41829</v>
      </c>
      <c r="C4621">
        <v>7585</v>
      </c>
      <c r="D4621">
        <f t="shared" si="1377"/>
        <v>-38.199999999999818</v>
      </c>
      <c r="E4621" t="str">
        <f t="shared" si="1378"/>
        <v/>
      </c>
      <c r="F4621" s="4">
        <f t="shared" si="1379"/>
        <v>-38.199999999999818</v>
      </c>
      <c r="G4621">
        <f t="shared" ca="1" si="1380"/>
        <v>0.55878571428571244</v>
      </c>
      <c r="H4621">
        <f t="shared" ca="1" si="1381"/>
        <v>0.49549999999999789</v>
      </c>
      <c r="I4621" s="4">
        <f t="shared" ca="1" si="1372"/>
        <v>1.1277209168228353</v>
      </c>
      <c r="J4621" s="8">
        <f t="shared" ca="1" si="1382"/>
        <v>53.001355013550167</v>
      </c>
      <c r="K4621" t="str">
        <f t="shared" ca="1" si="1383"/>
        <v>SELL</v>
      </c>
      <c r="L4621" t="str">
        <f t="shared" ca="1" si="1384"/>
        <v>NA</v>
      </c>
      <c r="M4621" t="str">
        <f t="shared" ca="1" si="1385"/>
        <v/>
      </c>
      <c r="N4621">
        <f t="shared" si="1374"/>
        <v>7585</v>
      </c>
      <c r="O4621">
        <f t="shared" ca="1" si="1386"/>
        <v>28</v>
      </c>
      <c r="Q4621" t="str">
        <f t="shared" ca="1" si="1370"/>
        <v>NO</v>
      </c>
      <c r="R4621" t="str">
        <f t="shared" ca="1" si="1371"/>
        <v>NO</v>
      </c>
      <c r="S4621" t="b">
        <f t="shared" ca="1" si="1368"/>
        <v>0</v>
      </c>
      <c r="T4621" t="b">
        <f t="shared" ca="1" si="1369"/>
        <v>0</v>
      </c>
      <c r="U4621">
        <f t="shared" ca="1" si="1373"/>
        <v>1</v>
      </c>
      <c r="W4621" s="7"/>
      <c r="X4621" t="str">
        <f t="shared" ca="1" si="1375"/>
        <v>28</v>
      </c>
    </row>
    <row r="4622" spans="1:24" x14ac:dyDescent="0.3">
      <c r="A4622">
        <f t="shared" si="1376"/>
        <v>4621</v>
      </c>
      <c r="B4622" s="1">
        <v>41830</v>
      </c>
      <c r="C4622">
        <v>7567.75</v>
      </c>
      <c r="D4622">
        <f t="shared" si="1377"/>
        <v>-17.25</v>
      </c>
      <c r="E4622" t="str">
        <f t="shared" si="1378"/>
        <v/>
      </c>
      <c r="F4622" s="4">
        <f t="shared" si="1379"/>
        <v>-17.25</v>
      </c>
      <c r="G4622">
        <f t="shared" ca="1" si="1380"/>
        <v>0.55878571428571244</v>
      </c>
      <c r="H4622">
        <f t="shared" ca="1" si="1381"/>
        <v>0.47835714285714076</v>
      </c>
      <c r="I4622" s="4">
        <f t="shared" ca="1" si="1372"/>
        <v>1.1681349858145451</v>
      </c>
      <c r="J4622" s="8">
        <f t="shared" ca="1" si="1382"/>
        <v>53.877410468319582</v>
      </c>
      <c r="K4622" t="str">
        <f t="shared" ca="1" si="1383"/>
        <v>SELL</v>
      </c>
      <c r="L4622" t="str">
        <f t="shared" ca="1" si="1384"/>
        <v>NA</v>
      </c>
      <c r="M4622" t="str">
        <f t="shared" ca="1" si="1385"/>
        <v/>
      </c>
      <c r="N4622">
        <f t="shared" si="1374"/>
        <v>7567.75</v>
      </c>
      <c r="O4622">
        <f t="shared" ca="1" si="1386"/>
        <v>28</v>
      </c>
      <c r="Q4622" t="str">
        <f t="shared" ca="1" si="1370"/>
        <v>NO</v>
      </c>
      <c r="R4622" t="str">
        <f t="shared" ca="1" si="1371"/>
        <v>NO</v>
      </c>
      <c r="S4622" t="b">
        <f t="shared" ca="1" si="1368"/>
        <v>0</v>
      </c>
      <c r="T4622" t="b">
        <f t="shared" ca="1" si="1369"/>
        <v>0</v>
      </c>
      <c r="U4622">
        <f t="shared" ca="1" si="1373"/>
        <v>1</v>
      </c>
      <c r="W4622" s="7"/>
      <c r="X4622" t="str">
        <f t="shared" ca="1" si="1375"/>
        <v>28</v>
      </c>
    </row>
    <row r="4623" spans="1:24" x14ac:dyDescent="0.3">
      <c r="A4623">
        <f t="shared" si="1376"/>
        <v>4622</v>
      </c>
      <c r="B4623" s="1">
        <v>41831</v>
      </c>
      <c r="C4623">
        <v>7459.6</v>
      </c>
      <c r="D4623">
        <f t="shared" si="1377"/>
        <v>-108.14999999999964</v>
      </c>
      <c r="E4623" t="str">
        <f t="shared" si="1378"/>
        <v/>
      </c>
      <c r="F4623" s="4">
        <f t="shared" si="1379"/>
        <v>-108.14999999999964</v>
      </c>
      <c r="G4623">
        <f t="shared" ca="1" si="1380"/>
        <v>0.55878571428571244</v>
      </c>
      <c r="H4623">
        <f t="shared" ca="1" si="1381"/>
        <v>0.60699999999999821</v>
      </c>
      <c r="I4623" s="4">
        <f t="shared" ca="1" si="1372"/>
        <v>0.92056954577547623</v>
      </c>
      <c r="J4623" s="8">
        <f t="shared" ca="1" si="1382"/>
        <v>47.93211200294099</v>
      </c>
      <c r="K4623" t="str">
        <f t="shared" ca="1" si="1383"/>
        <v>SELL</v>
      </c>
      <c r="L4623" t="str">
        <f t="shared" ca="1" si="1384"/>
        <v>NA</v>
      </c>
      <c r="M4623" t="str">
        <f t="shared" ca="1" si="1385"/>
        <v/>
      </c>
      <c r="N4623">
        <f t="shared" si="1374"/>
        <v>7459.6</v>
      </c>
      <c r="O4623">
        <f t="shared" ca="1" si="1386"/>
        <v>28</v>
      </c>
      <c r="Q4623" t="str">
        <f t="shared" ca="1" si="1370"/>
        <v>NO</v>
      </c>
      <c r="R4623" t="str">
        <f t="shared" ca="1" si="1371"/>
        <v>NO</v>
      </c>
      <c r="S4623" t="b">
        <f t="shared" ca="1" si="1368"/>
        <v>0</v>
      </c>
      <c r="T4623" t="b">
        <f t="shared" ca="1" si="1369"/>
        <v>0</v>
      </c>
      <c r="U4623">
        <f t="shared" ca="1" si="1373"/>
        <v>1</v>
      </c>
      <c r="W4623" s="7"/>
      <c r="X4623" t="str">
        <f t="shared" ca="1" si="1375"/>
        <v>28</v>
      </c>
    </row>
    <row r="4624" spans="1:24" x14ac:dyDescent="0.3">
      <c r="A4624">
        <f t="shared" si="1376"/>
        <v>4623</v>
      </c>
      <c r="B4624" s="1">
        <v>41834</v>
      </c>
      <c r="C4624">
        <v>7454.15</v>
      </c>
      <c r="D4624">
        <f t="shared" si="1377"/>
        <v>-5.4500000000007276</v>
      </c>
      <c r="E4624" t="str">
        <f t="shared" si="1378"/>
        <v/>
      </c>
      <c r="F4624" s="4">
        <f t="shared" si="1379"/>
        <v>-5.4500000000007276</v>
      </c>
      <c r="G4624">
        <f t="shared" ca="1" si="1380"/>
        <v>0.50716666666666543</v>
      </c>
      <c r="H4624">
        <f t="shared" ca="1" si="1381"/>
        <v>0.53793749999999929</v>
      </c>
      <c r="I4624" s="4">
        <f t="shared" ca="1" si="1372"/>
        <v>0.94279849734711951</v>
      </c>
      <c r="J4624" s="8">
        <f t="shared" ca="1" si="1382"/>
        <v>48.527858068374336</v>
      </c>
      <c r="K4624" t="str">
        <f t="shared" ca="1" si="1383"/>
        <v>SELL</v>
      </c>
      <c r="L4624" t="str">
        <f t="shared" ca="1" si="1384"/>
        <v>NA</v>
      </c>
      <c r="M4624" t="str">
        <f t="shared" ca="1" si="1385"/>
        <v/>
      </c>
      <c r="N4624">
        <f t="shared" si="1374"/>
        <v>7454.15</v>
      </c>
      <c r="O4624">
        <f t="shared" ca="1" si="1386"/>
        <v>28</v>
      </c>
      <c r="Q4624" t="str">
        <f t="shared" ca="1" si="1370"/>
        <v>NO</v>
      </c>
      <c r="R4624" t="str">
        <f t="shared" ca="1" si="1371"/>
        <v>NO</v>
      </c>
      <c r="S4624" t="b">
        <f t="shared" ref="S4624:S4687" ca="1" si="1387">AND(Q4624="YES",Q4623="YES")</f>
        <v>0</v>
      </c>
      <c r="T4624" t="b">
        <f t="shared" ref="T4624:T4687" ca="1" si="1388">AND(R4624="YES",R4623="YES")</f>
        <v>0</v>
      </c>
      <c r="U4624">
        <f t="shared" ca="1" si="1373"/>
        <v>1</v>
      </c>
      <c r="W4624" s="7"/>
      <c r="X4624" t="str">
        <f t="shared" ca="1" si="1375"/>
        <v>28</v>
      </c>
    </row>
    <row r="4625" spans="1:24" x14ac:dyDescent="0.3">
      <c r="A4625">
        <f t="shared" si="1376"/>
        <v>4624</v>
      </c>
      <c r="B4625" s="1">
        <v>41835</v>
      </c>
      <c r="C4625">
        <v>7526.65</v>
      </c>
      <c r="D4625">
        <f t="shared" si="1377"/>
        <v>72.5</v>
      </c>
      <c r="E4625">
        <f t="shared" si="1378"/>
        <v>72.5</v>
      </c>
      <c r="F4625" s="4" t="str">
        <f t="shared" si="1379"/>
        <v/>
      </c>
      <c r="G4625">
        <f t="shared" ca="1" si="1380"/>
        <v>0.53828571428571326</v>
      </c>
      <c r="H4625">
        <f t="shared" ca="1" si="1381"/>
        <v>0.59914285714285664</v>
      </c>
      <c r="I4625" s="4">
        <f t="shared" ca="1" si="1372"/>
        <v>0.89842632331902617</v>
      </c>
      <c r="J4625" s="8">
        <f t="shared" ca="1" si="1382"/>
        <v>47.324792765636744</v>
      </c>
      <c r="K4625" t="str">
        <f t="shared" ca="1" si="1383"/>
        <v>SELL</v>
      </c>
      <c r="L4625" t="str">
        <f t="shared" ca="1" si="1384"/>
        <v>NA</v>
      </c>
      <c r="M4625" t="str">
        <f t="shared" ca="1" si="1385"/>
        <v/>
      </c>
      <c r="N4625">
        <f t="shared" si="1374"/>
        <v>7526.65</v>
      </c>
      <c r="O4625">
        <f t="shared" ca="1" si="1386"/>
        <v>28</v>
      </c>
      <c r="Q4625" t="str">
        <f t="shared" ref="Q4625:Q4688" ca="1" si="1389">IF(J4625&lt;30,"YES","NO")</f>
        <v>NO</v>
      </c>
      <c r="R4625" t="str">
        <f t="shared" ref="R4625:R4688" ca="1" si="1390">IF(J4625&gt;70,"YES","NO")</f>
        <v>NO</v>
      </c>
      <c r="S4625" t="b">
        <f t="shared" ca="1" si="1387"/>
        <v>0</v>
      </c>
      <c r="T4625" t="b">
        <f t="shared" ca="1" si="1388"/>
        <v>0</v>
      </c>
      <c r="U4625">
        <f t="shared" ca="1" si="1373"/>
        <v>1</v>
      </c>
      <c r="W4625" s="7"/>
      <c r="X4625" t="str">
        <f t="shared" ca="1" si="1375"/>
        <v>28</v>
      </c>
    </row>
    <row r="4626" spans="1:24" x14ac:dyDescent="0.3">
      <c r="A4626">
        <f t="shared" si="1376"/>
        <v>4625</v>
      </c>
      <c r="B4626" s="1">
        <v>41836</v>
      </c>
      <c r="C4626">
        <v>7624.4</v>
      </c>
      <c r="D4626">
        <f t="shared" si="1377"/>
        <v>97.75</v>
      </c>
      <c r="E4626">
        <f t="shared" si="1378"/>
        <v>97.75</v>
      </c>
      <c r="F4626" s="4" t="str">
        <f t="shared" si="1379"/>
        <v/>
      </c>
      <c r="G4626">
        <f t="shared" ca="1" si="1380"/>
        <v>0.59318749999999909</v>
      </c>
      <c r="H4626">
        <f t="shared" ca="1" si="1381"/>
        <v>0.57224999999999904</v>
      </c>
      <c r="I4626" s="4">
        <f t="shared" ref="I4626:I4689" ca="1" si="1391">IFERROR(G4626/H4626,"")</f>
        <v>1.036588029707296</v>
      </c>
      <c r="J4626" s="8">
        <f t="shared" ca="1" si="1382"/>
        <v>50.898267817879564</v>
      </c>
      <c r="K4626" t="str">
        <f t="shared" ca="1" si="1383"/>
        <v>SELL</v>
      </c>
      <c r="L4626" t="str">
        <f t="shared" ca="1" si="1384"/>
        <v>NA</v>
      </c>
      <c r="M4626" t="str">
        <f t="shared" ca="1" si="1385"/>
        <v/>
      </c>
      <c r="N4626">
        <f t="shared" si="1374"/>
        <v>7624.4</v>
      </c>
      <c r="O4626">
        <f t="shared" ca="1" si="1386"/>
        <v>28</v>
      </c>
      <c r="Q4626" t="str">
        <f t="shared" ca="1" si="1389"/>
        <v>NO</v>
      </c>
      <c r="R4626" t="str">
        <f t="shared" ca="1" si="1390"/>
        <v>NO</v>
      </c>
      <c r="S4626" t="b">
        <f t="shared" ca="1" si="1387"/>
        <v>0</v>
      </c>
      <c r="T4626" t="b">
        <f t="shared" ca="1" si="1388"/>
        <v>0</v>
      </c>
      <c r="U4626">
        <f t="shared" ca="1" si="1373"/>
        <v>1</v>
      </c>
      <c r="W4626" s="7"/>
      <c r="X4626" t="str">
        <f t="shared" ca="1" si="1375"/>
        <v>28</v>
      </c>
    </row>
    <row r="4627" spans="1:24" x14ac:dyDescent="0.3">
      <c r="A4627">
        <f t="shared" si="1376"/>
        <v>4626</v>
      </c>
      <c r="B4627" s="1">
        <v>41837</v>
      </c>
      <c r="C4627">
        <v>7640.45</v>
      </c>
      <c r="D4627">
        <f t="shared" si="1377"/>
        <v>16.050000000000182</v>
      </c>
      <c r="E4627">
        <f t="shared" si="1378"/>
        <v>16.050000000000182</v>
      </c>
      <c r="F4627" s="4" t="str">
        <f t="shared" si="1379"/>
        <v/>
      </c>
      <c r="G4627">
        <f t="shared" ca="1" si="1380"/>
        <v>0.59374999999999889</v>
      </c>
      <c r="H4627">
        <f t="shared" ca="1" si="1381"/>
        <v>0.57224999999999904</v>
      </c>
      <c r="I4627" s="4">
        <f t="shared" ca="1" si="1391"/>
        <v>1.0375709916994318</v>
      </c>
      <c r="J4627" s="8">
        <f t="shared" ca="1" si="1382"/>
        <v>50.921955403087466</v>
      </c>
      <c r="K4627" t="str">
        <f t="shared" ca="1" si="1383"/>
        <v>SELL</v>
      </c>
      <c r="L4627" t="str">
        <f t="shared" ca="1" si="1384"/>
        <v>NA</v>
      </c>
      <c r="M4627" t="str">
        <f t="shared" ca="1" si="1385"/>
        <v/>
      </c>
      <c r="N4627">
        <f t="shared" si="1374"/>
        <v>7640.45</v>
      </c>
      <c r="O4627">
        <f t="shared" ca="1" si="1386"/>
        <v>28</v>
      </c>
      <c r="Q4627" t="str">
        <f t="shared" ca="1" si="1389"/>
        <v>NO</v>
      </c>
      <c r="R4627" t="str">
        <f t="shared" ca="1" si="1390"/>
        <v>NO</v>
      </c>
      <c r="S4627" t="b">
        <f t="shared" ca="1" si="1387"/>
        <v>0</v>
      </c>
      <c r="T4627" t="b">
        <f t="shared" ca="1" si="1388"/>
        <v>0</v>
      </c>
      <c r="U4627">
        <f t="shared" ca="1" si="1373"/>
        <v>1</v>
      </c>
      <c r="W4627" s="7"/>
      <c r="X4627" t="str">
        <f t="shared" ca="1" si="1375"/>
        <v>28</v>
      </c>
    </row>
    <row r="4628" spans="1:24" x14ac:dyDescent="0.3">
      <c r="A4628">
        <f t="shared" si="1376"/>
        <v>4627</v>
      </c>
      <c r="B4628" s="1">
        <v>41838</v>
      </c>
      <c r="C4628">
        <v>7663.9</v>
      </c>
      <c r="D4628">
        <f t="shared" si="1377"/>
        <v>23.449999999999818</v>
      </c>
      <c r="E4628">
        <f t="shared" si="1378"/>
        <v>23.449999999999818</v>
      </c>
      <c r="F4628" s="4" t="str">
        <f t="shared" si="1379"/>
        <v/>
      </c>
      <c r="G4628">
        <f t="shared" ca="1" si="1380"/>
        <v>0.4948749999999984</v>
      </c>
      <c r="H4628">
        <f t="shared" ca="1" si="1381"/>
        <v>0.57224999999999904</v>
      </c>
      <c r="I4628" s="4">
        <f t="shared" ca="1" si="1391"/>
        <v>0.86478811708169367</v>
      </c>
      <c r="J4628" s="8">
        <f t="shared" ca="1" si="1382"/>
        <v>46.374604662059227</v>
      </c>
      <c r="K4628" t="str">
        <f t="shared" ca="1" si="1383"/>
        <v>SELL</v>
      </c>
      <c r="L4628" t="str">
        <f t="shared" ca="1" si="1384"/>
        <v>NA</v>
      </c>
      <c r="M4628" t="str">
        <f t="shared" ca="1" si="1385"/>
        <v/>
      </c>
      <c r="N4628">
        <f t="shared" si="1374"/>
        <v>7663.9</v>
      </c>
      <c r="O4628">
        <f t="shared" ca="1" si="1386"/>
        <v>28</v>
      </c>
      <c r="Q4628" t="str">
        <f t="shared" ca="1" si="1389"/>
        <v>NO</v>
      </c>
      <c r="R4628" t="str">
        <f t="shared" ca="1" si="1390"/>
        <v>NO</v>
      </c>
      <c r="S4628" t="b">
        <f t="shared" ca="1" si="1387"/>
        <v>0</v>
      </c>
      <c r="T4628" t="b">
        <f t="shared" ca="1" si="1388"/>
        <v>0</v>
      </c>
      <c r="U4628">
        <f t="shared" ca="1" si="1373"/>
        <v>1</v>
      </c>
      <c r="W4628" s="7"/>
      <c r="X4628" t="str">
        <f t="shared" ca="1" si="1375"/>
        <v>28</v>
      </c>
    </row>
    <row r="4629" spans="1:24" x14ac:dyDescent="0.3">
      <c r="A4629">
        <f t="shared" si="1376"/>
        <v>4628</v>
      </c>
      <c r="B4629" s="1">
        <v>41841</v>
      </c>
      <c r="C4629">
        <v>7684.2</v>
      </c>
      <c r="D4629">
        <f t="shared" si="1377"/>
        <v>20.300000000000182</v>
      </c>
      <c r="E4629">
        <f t="shared" si="1378"/>
        <v>20.300000000000182</v>
      </c>
      <c r="F4629" s="4" t="str">
        <f t="shared" si="1379"/>
        <v/>
      </c>
      <c r="G4629">
        <f t="shared" ca="1" si="1380"/>
        <v>0.49106249999999929</v>
      </c>
      <c r="H4629">
        <f t="shared" ca="1" si="1381"/>
        <v>0.57224999999999904</v>
      </c>
      <c r="I4629" s="4">
        <f t="shared" ca="1" si="1391"/>
        <v>0.85812581913499364</v>
      </c>
      <c r="J4629" s="8">
        <f t="shared" ca="1" si="1382"/>
        <v>46.182331158525841</v>
      </c>
      <c r="K4629" t="str">
        <f t="shared" ca="1" si="1383"/>
        <v>SELL</v>
      </c>
      <c r="L4629" t="str">
        <f t="shared" ca="1" si="1384"/>
        <v>NA</v>
      </c>
      <c r="M4629" t="str">
        <f t="shared" ca="1" si="1385"/>
        <v/>
      </c>
      <c r="N4629">
        <f t="shared" si="1374"/>
        <v>7684.2</v>
      </c>
      <c r="O4629">
        <f t="shared" ca="1" si="1386"/>
        <v>28</v>
      </c>
      <c r="Q4629" t="str">
        <f t="shared" ca="1" si="1389"/>
        <v>NO</v>
      </c>
      <c r="R4629" t="str">
        <f t="shared" ca="1" si="1390"/>
        <v>NO</v>
      </c>
      <c r="S4629" t="b">
        <f t="shared" ca="1" si="1387"/>
        <v>0</v>
      </c>
      <c r="T4629" t="b">
        <f t="shared" ca="1" si="1388"/>
        <v>0</v>
      </c>
      <c r="U4629">
        <f t="shared" ca="1" si="1373"/>
        <v>1</v>
      </c>
      <c r="W4629" s="7"/>
      <c r="X4629" t="str">
        <f t="shared" ca="1" si="1375"/>
        <v>28</v>
      </c>
    </row>
    <row r="4630" spans="1:24" x14ac:dyDescent="0.3">
      <c r="A4630">
        <f t="shared" si="1376"/>
        <v>4629</v>
      </c>
      <c r="B4630" s="1">
        <v>41842</v>
      </c>
      <c r="C4630">
        <v>7767.85</v>
      </c>
      <c r="D4630">
        <f t="shared" si="1377"/>
        <v>83.650000000000546</v>
      </c>
      <c r="E4630">
        <f t="shared" si="1378"/>
        <v>83.650000000000546</v>
      </c>
      <c r="F4630" s="4" t="str">
        <f t="shared" si="1379"/>
        <v/>
      </c>
      <c r="G4630">
        <f t="shared" ca="1" si="1380"/>
        <v>0.48256250000000023</v>
      </c>
      <c r="H4630">
        <f t="shared" ca="1" si="1381"/>
        <v>0.57224999999999904</v>
      </c>
      <c r="I4630" s="4">
        <f t="shared" ca="1" si="1391"/>
        <v>0.84327217125382448</v>
      </c>
      <c r="J4630" s="8">
        <f t="shared" ca="1" si="1382"/>
        <v>45.748652011613494</v>
      </c>
      <c r="K4630" t="str">
        <f t="shared" ca="1" si="1383"/>
        <v>SELL</v>
      </c>
      <c r="L4630" t="str">
        <f t="shared" ca="1" si="1384"/>
        <v>NA</v>
      </c>
      <c r="M4630" t="str">
        <f t="shared" ca="1" si="1385"/>
        <v/>
      </c>
      <c r="N4630">
        <f t="shared" si="1374"/>
        <v>7767.85</v>
      </c>
      <c r="O4630">
        <f t="shared" ca="1" si="1386"/>
        <v>28</v>
      </c>
      <c r="Q4630" t="str">
        <f t="shared" ca="1" si="1389"/>
        <v>NO</v>
      </c>
      <c r="R4630" t="str">
        <f t="shared" ca="1" si="1390"/>
        <v>NO</v>
      </c>
      <c r="S4630" t="b">
        <f t="shared" ca="1" si="1387"/>
        <v>0</v>
      </c>
      <c r="T4630" t="b">
        <f t="shared" ca="1" si="1388"/>
        <v>0</v>
      </c>
      <c r="U4630">
        <f t="shared" ca="1" si="1373"/>
        <v>1</v>
      </c>
      <c r="W4630" s="7"/>
      <c r="X4630" t="str">
        <f t="shared" ca="1" si="1375"/>
        <v>28</v>
      </c>
    </row>
    <row r="4631" spans="1:24" x14ac:dyDescent="0.3">
      <c r="A4631">
        <f t="shared" si="1376"/>
        <v>4630</v>
      </c>
      <c r="B4631" s="1">
        <v>41843</v>
      </c>
      <c r="C4631">
        <v>7795.75</v>
      </c>
      <c r="D4631">
        <f t="shared" si="1377"/>
        <v>27.899999999999636</v>
      </c>
      <c r="E4631">
        <f t="shared" si="1378"/>
        <v>27.899999999999636</v>
      </c>
      <c r="F4631" s="4" t="str">
        <f t="shared" si="1379"/>
        <v/>
      </c>
      <c r="G4631">
        <f t="shared" ca="1" si="1380"/>
        <v>0.45994444444444427</v>
      </c>
      <c r="H4631">
        <f t="shared" ca="1" si="1381"/>
        <v>0.66599999999999993</v>
      </c>
      <c r="I4631" s="4">
        <f t="shared" ca="1" si="1391"/>
        <v>0.69060727394060706</v>
      </c>
      <c r="J4631" s="8">
        <f t="shared" ca="1" si="1382"/>
        <v>40.849657078008576</v>
      </c>
      <c r="K4631" t="str">
        <f t="shared" ca="1" si="1383"/>
        <v>SELL</v>
      </c>
      <c r="L4631" t="str">
        <f t="shared" ca="1" si="1384"/>
        <v>NA</v>
      </c>
      <c r="M4631" t="str">
        <f t="shared" ca="1" si="1385"/>
        <v/>
      </c>
      <c r="N4631">
        <f t="shared" si="1374"/>
        <v>7795.75</v>
      </c>
      <c r="O4631">
        <f t="shared" ca="1" si="1386"/>
        <v>28</v>
      </c>
      <c r="Q4631" t="str">
        <f t="shared" ca="1" si="1389"/>
        <v>NO</v>
      </c>
      <c r="R4631" t="str">
        <f t="shared" ca="1" si="1390"/>
        <v>NO</v>
      </c>
      <c r="S4631" t="b">
        <f t="shared" ca="1" si="1387"/>
        <v>0</v>
      </c>
      <c r="T4631" t="b">
        <f t="shared" ca="1" si="1388"/>
        <v>0</v>
      </c>
      <c r="U4631">
        <f t="shared" ca="1" si="1373"/>
        <v>1</v>
      </c>
      <c r="W4631" s="7"/>
      <c r="X4631" t="str">
        <f t="shared" ca="1" si="1375"/>
        <v>28</v>
      </c>
    </row>
    <row r="4632" spans="1:24" x14ac:dyDescent="0.3">
      <c r="A4632">
        <f t="shared" si="1376"/>
        <v>4631</v>
      </c>
      <c r="B4632" s="1">
        <v>41844</v>
      </c>
      <c r="C4632">
        <v>7830.6</v>
      </c>
      <c r="D4632">
        <f t="shared" si="1377"/>
        <v>34.850000000000364</v>
      </c>
      <c r="E4632">
        <f t="shared" si="1378"/>
        <v>34.850000000000364</v>
      </c>
      <c r="F4632" s="4" t="str">
        <f t="shared" si="1379"/>
        <v/>
      </c>
      <c r="G4632">
        <f t="shared" ca="1" si="1380"/>
        <v>0.45777777777777778</v>
      </c>
      <c r="H4632">
        <f t="shared" ca="1" si="1381"/>
        <v>0.66599999999999993</v>
      </c>
      <c r="I4632" s="4">
        <f t="shared" ca="1" si="1391"/>
        <v>0.68735402068735407</v>
      </c>
      <c r="J4632" s="8">
        <f t="shared" ca="1" si="1382"/>
        <v>40.735614000395493</v>
      </c>
      <c r="K4632" t="str">
        <f t="shared" ca="1" si="1383"/>
        <v>SELL</v>
      </c>
      <c r="L4632" t="str">
        <f t="shared" ca="1" si="1384"/>
        <v>NA</v>
      </c>
      <c r="M4632" t="str">
        <f t="shared" ca="1" si="1385"/>
        <v/>
      </c>
      <c r="N4632">
        <f t="shared" si="1374"/>
        <v>7830.6</v>
      </c>
      <c r="O4632">
        <f t="shared" ca="1" si="1386"/>
        <v>28</v>
      </c>
      <c r="Q4632" t="str">
        <f t="shared" ca="1" si="1389"/>
        <v>NO</v>
      </c>
      <c r="R4632" t="str">
        <f t="shared" ca="1" si="1390"/>
        <v>NO</v>
      </c>
      <c r="S4632" t="b">
        <f t="shared" ca="1" si="1387"/>
        <v>0</v>
      </c>
      <c r="T4632" t="b">
        <f t="shared" ca="1" si="1388"/>
        <v>0</v>
      </c>
      <c r="U4632">
        <f t="shared" ca="1" si="1373"/>
        <v>1</v>
      </c>
      <c r="W4632" s="7"/>
      <c r="X4632" t="str">
        <f t="shared" ca="1" si="1375"/>
        <v>28</v>
      </c>
    </row>
    <row r="4633" spans="1:24" x14ac:dyDescent="0.3">
      <c r="A4633">
        <f t="shared" si="1376"/>
        <v>4632</v>
      </c>
      <c r="B4633" s="1">
        <v>41845</v>
      </c>
      <c r="C4633">
        <v>7790.45</v>
      </c>
      <c r="D4633">
        <f t="shared" si="1377"/>
        <v>-40.150000000000546</v>
      </c>
      <c r="E4633" t="str">
        <f t="shared" si="1378"/>
        <v/>
      </c>
      <c r="F4633" s="4">
        <f t="shared" si="1379"/>
        <v>-40.150000000000546</v>
      </c>
      <c r="G4633">
        <f t="shared" ca="1" si="1380"/>
        <v>0.47056250000000088</v>
      </c>
      <c r="H4633">
        <f t="shared" ca="1" si="1381"/>
        <v>0.62191666666666756</v>
      </c>
      <c r="I4633" s="4">
        <f t="shared" ca="1" si="1391"/>
        <v>0.75663272142570048</v>
      </c>
      <c r="J4633" s="8">
        <f t="shared" ca="1" si="1382"/>
        <v>43.072903754838968</v>
      </c>
      <c r="K4633" t="str">
        <f t="shared" ca="1" si="1383"/>
        <v>SELL</v>
      </c>
      <c r="L4633" t="str">
        <f t="shared" ca="1" si="1384"/>
        <v>NA</v>
      </c>
      <c r="M4633" t="str">
        <f t="shared" ca="1" si="1385"/>
        <v/>
      </c>
      <c r="N4633">
        <f t="shared" si="1374"/>
        <v>7790.45</v>
      </c>
      <c r="O4633">
        <f t="shared" ca="1" si="1386"/>
        <v>28</v>
      </c>
      <c r="Q4633" t="str">
        <f t="shared" ca="1" si="1389"/>
        <v>NO</v>
      </c>
      <c r="R4633" t="str">
        <f t="shared" ca="1" si="1390"/>
        <v>NO</v>
      </c>
      <c r="S4633" t="b">
        <f t="shared" ca="1" si="1387"/>
        <v>0</v>
      </c>
      <c r="T4633" t="b">
        <f t="shared" ca="1" si="1388"/>
        <v>0</v>
      </c>
      <c r="U4633">
        <f t="shared" ca="1" si="1373"/>
        <v>1</v>
      </c>
      <c r="W4633" s="7"/>
      <c r="X4633" t="str">
        <f t="shared" ca="1" si="1375"/>
        <v>28</v>
      </c>
    </row>
    <row r="4634" spans="1:24" x14ac:dyDescent="0.3">
      <c r="A4634">
        <f t="shared" si="1376"/>
        <v>4633</v>
      </c>
      <c r="B4634" s="1">
        <v>41848</v>
      </c>
      <c r="C4634">
        <v>7748.7</v>
      </c>
      <c r="D4634">
        <f t="shared" si="1377"/>
        <v>-41.75</v>
      </c>
      <c r="E4634" t="str">
        <f t="shared" si="1378"/>
        <v/>
      </c>
      <c r="F4634" s="4">
        <f t="shared" si="1379"/>
        <v>-41.75</v>
      </c>
      <c r="G4634">
        <f t="shared" ca="1" si="1380"/>
        <v>0.47056250000000088</v>
      </c>
      <c r="H4634">
        <f t="shared" ca="1" si="1381"/>
        <v>0.41825000000000123</v>
      </c>
      <c r="I4634" s="4">
        <f t="shared" ca="1" si="1391"/>
        <v>1.125074716078899</v>
      </c>
      <c r="J4634" s="8">
        <f t="shared" ca="1" si="1382"/>
        <v>52.942831024541142</v>
      </c>
      <c r="K4634" t="str">
        <f t="shared" ca="1" si="1383"/>
        <v>SELL</v>
      </c>
      <c r="L4634" t="str">
        <f t="shared" ca="1" si="1384"/>
        <v>NA</v>
      </c>
      <c r="M4634" t="str">
        <f t="shared" ca="1" si="1385"/>
        <v/>
      </c>
      <c r="N4634">
        <f t="shared" si="1374"/>
        <v>7748.7</v>
      </c>
      <c r="O4634">
        <f t="shared" ca="1" si="1386"/>
        <v>28</v>
      </c>
      <c r="Q4634" t="str">
        <f t="shared" ca="1" si="1389"/>
        <v>NO</v>
      </c>
      <c r="R4634" t="str">
        <f t="shared" ca="1" si="1390"/>
        <v>NO</v>
      </c>
      <c r="S4634" t="b">
        <f t="shared" ca="1" si="1387"/>
        <v>0</v>
      </c>
      <c r="T4634" t="b">
        <f t="shared" ca="1" si="1388"/>
        <v>0</v>
      </c>
      <c r="U4634">
        <f t="shared" ca="1" si="1373"/>
        <v>1</v>
      </c>
      <c r="W4634" s="7"/>
      <c r="X4634" t="str">
        <f t="shared" ca="1" si="1375"/>
        <v>28</v>
      </c>
    </row>
    <row r="4635" spans="1:24" x14ac:dyDescent="0.3">
      <c r="A4635">
        <f t="shared" si="1376"/>
        <v>4634</v>
      </c>
      <c r="B4635" s="1">
        <v>41850</v>
      </c>
      <c r="C4635">
        <v>7791.4</v>
      </c>
      <c r="D4635">
        <f t="shared" si="1377"/>
        <v>42.699999999999818</v>
      </c>
      <c r="E4635">
        <f t="shared" si="1378"/>
        <v>42.699999999999818</v>
      </c>
      <c r="F4635" s="4" t="str">
        <f t="shared" si="1379"/>
        <v/>
      </c>
      <c r="G4635">
        <f t="shared" ca="1" si="1380"/>
        <v>0.46572222222222281</v>
      </c>
      <c r="H4635">
        <f t="shared" ca="1" si="1381"/>
        <v>0.42550000000000182</v>
      </c>
      <c r="I4635" s="4">
        <f t="shared" ca="1" si="1391"/>
        <v>1.094529311920613</v>
      </c>
      <c r="J4635" s="8">
        <f t="shared" ca="1" si="1382"/>
        <v>52.256576486722281</v>
      </c>
      <c r="K4635" t="str">
        <f t="shared" ca="1" si="1383"/>
        <v>SELL</v>
      </c>
      <c r="L4635" t="str">
        <f t="shared" ca="1" si="1384"/>
        <v>NA</v>
      </c>
      <c r="M4635" t="str">
        <f t="shared" ca="1" si="1385"/>
        <v/>
      </c>
      <c r="N4635">
        <f t="shared" si="1374"/>
        <v>7791.4</v>
      </c>
      <c r="O4635">
        <f t="shared" ca="1" si="1386"/>
        <v>28</v>
      </c>
      <c r="Q4635" t="str">
        <f t="shared" ca="1" si="1389"/>
        <v>NO</v>
      </c>
      <c r="R4635" t="str">
        <f t="shared" ca="1" si="1390"/>
        <v>NO</v>
      </c>
      <c r="S4635" t="b">
        <f t="shared" ca="1" si="1387"/>
        <v>0</v>
      </c>
      <c r="T4635" t="b">
        <f t="shared" ca="1" si="1388"/>
        <v>0</v>
      </c>
      <c r="U4635">
        <f t="shared" ca="1" si="1373"/>
        <v>1</v>
      </c>
      <c r="W4635" s="7"/>
      <c r="X4635" t="str">
        <f t="shared" ca="1" si="1375"/>
        <v>28</v>
      </c>
    </row>
    <row r="4636" spans="1:24" x14ac:dyDescent="0.3">
      <c r="A4636">
        <f t="shared" si="1376"/>
        <v>4635</v>
      </c>
      <c r="B4636" s="1">
        <v>41851</v>
      </c>
      <c r="C4636">
        <v>7721.3</v>
      </c>
      <c r="D4636">
        <f t="shared" si="1377"/>
        <v>-70.099999999999454</v>
      </c>
      <c r="E4636" t="str">
        <f t="shared" si="1378"/>
        <v/>
      </c>
      <c r="F4636" s="4">
        <f t="shared" si="1379"/>
        <v>-70.099999999999454</v>
      </c>
      <c r="G4636">
        <f t="shared" ca="1" si="1380"/>
        <v>0.46572222222222281</v>
      </c>
      <c r="H4636">
        <f t="shared" ca="1" si="1381"/>
        <v>0.53120000000000078</v>
      </c>
      <c r="I4636" s="4">
        <f t="shared" ca="1" si="1391"/>
        <v>0.87673611111111094</v>
      </c>
      <c r="J4636" s="8">
        <f t="shared" ca="1" si="1382"/>
        <v>46.716003700277518</v>
      </c>
      <c r="K4636" t="str">
        <f t="shared" ca="1" si="1383"/>
        <v>SELL</v>
      </c>
      <c r="L4636" t="str">
        <f t="shared" ca="1" si="1384"/>
        <v>NA</v>
      </c>
      <c r="M4636" t="str">
        <f t="shared" ca="1" si="1385"/>
        <v/>
      </c>
      <c r="N4636">
        <f t="shared" si="1374"/>
        <v>7721.3</v>
      </c>
      <c r="O4636">
        <f t="shared" ca="1" si="1386"/>
        <v>28</v>
      </c>
      <c r="Q4636" t="str">
        <f t="shared" ca="1" si="1389"/>
        <v>NO</v>
      </c>
      <c r="R4636" t="str">
        <f t="shared" ca="1" si="1390"/>
        <v>NO</v>
      </c>
      <c r="S4636" t="b">
        <f t="shared" ca="1" si="1387"/>
        <v>0</v>
      </c>
      <c r="T4636" t="b">
        <f t="shared" ca="1" si="1388"/>
        <v>0</v>
      </c>
      <c r="U4636">
        <f t="shared" ca="1" si="1373"/>
        <v>1</v>
      </c>
      <c r="W4636" s="7"/>
      <c r="X4636" t="str">
        <f t="shared" ca="1" si="1375"/>
        <v>28</v>
      </c>
    </row>
    <row r="4637" spans="1:24" x14ac:dyDescent="0.3">
      <c r="A4637">
        <f t="shared" si="1376"/>
        <v>4636</v>
      </c>
      <c r="B4637" s="1">
        <v>41852</v>
      </c>
      <c r="C4637">
        <v>7602.6</v>
      </c>
      <c r="D4637">
        <f t="shared" si="1377"/>
        <v>-118.69999999999982</v>
      </c>
      <c r="E4637" t="str">
        <f t="shared" si="1378"/>
        <v/>
      </c>
      <c r="F4637" s="4">
        <f t="shared" si="1379"/>
        <v>-118.69999999999982</v>
      </c>
      <c r="G4637">
        <f t="shared" ca="1" si="1380"/>
        <v>0.46572222222222281</v>
      </c>
      <c r="H4637">
        <f t="shared" ca="1" si="1381"/>
        <v>0.55230000000000112</v>
      </c>
      <c r="I4637" s="4">
        <f t="shared" ca="1" si="1391"/>
        <v>0.84324139457219238</v>
      </c>
      <c r="J4637" s="8">
        <f t="shared" ca="1" si="1382"/>
        <v>45.747746174499554</v>
      </c>
      <c r="K4637" t="str">
        <f t="shared" ca="1" si="1383"/>
        <v>SELL</v>
      </c>
      <c r="L4637" t="str">
        <f t="shared" ca="1" si="1384"/>
        <v>NA</v>
      </c>
      <c r="M4637" t="str">
        <f t="shared" ca="1" si="1385"/>
        <v/>
      </c>
      <c r="N4637">
        <f t="shared" si="1374"/>
        <v>7602.6</v>
      </c>
      <c r="O4637">
        <f t="shared" ca="1" si="1386"/>
        <v>28</v>
      </c>
      <c r="Q4637" t="str">
        <f t="shared" ca="1" si="1389"/>
        <v>NO</v>
      </c>
      <c r="R4637" t="str">
        <f t="shared" ca="1" si="1390"/>
        <v>NO</v>
      </c>
      <c r="S4637" t="b">
        <f t="shared" ca="1" si="1387"/>
        <v>0</v>
      </c>
      <c r="T4637" t="b">
        <f t="shared" ca="1" si="1388"/>
        <v>0</v>
      </c>
      <c r="U4637">
        <f t="shared" ca="1" si="1373"/>
        <v>1</v>
      </c>
      <c r="W4637" s="7"/>
      <c r="X4637" t="str">
        <f t="shared" ca="1" si="1375"/>
        <v>28</v>
      </c>
    </row>
    <row r="4638" spans="1:24" x14ac:dyDescent="0.3">
      <c r="A4638">
        <f t="shared" si="1376"/>
        <v>4637</v>
      </c>
      <c r="B4638" s="1">
        <v>41855</v>
      </c>
      <c r="C4638">
        <v>7683.65</v>
      </c>
      <c r="D4638">
        <f t="shared" si="1377"/>
        <v>81.049999999999272</v>
      </c>
      <c r="E4638">
        <f t="shared" si="1378"/>
        <v>81.049999999999272</v>
      </c>
      <c r="F4638" s="4" t="str">
        <f t="shared" si="1379"/>
        <v/>
      </c>
      <c r="G4638">
        <f t="shared" ca="1" si="1380"/>
        <v>0.50019999999999987</v>
      </c>
      <c r="H4638">
        <f t="shared" ca="1" si="1381"/>
        <v>0.67674999999999952</v>
      </c>
      <c r="I4638" s="4">
        <f t="shared" ca="1" si="1391"/>
        <v>0.7391207979312896</v>
      </c>
      <c r="J4638" s="8">
        <f t="shared" ca="1" si="1382"/>
        <v>42.499681379837732</v>
      </c>
      <c r="K4638" t="str">
        <f t="shared" ca="1" si="1383"/>
        <v>SELL</v>
      </c>
      <c r="L4638" t="str">
        <f t="shared" ca="1" si="1384"/>
        <v>NA</v>
      </c>
      <c r="M4638" t="str">
        <f t="shared" ca="1" si="1385"/>
        <v/>
      </c>
      <c r="N4638">
        <f t="shared" si="1374"/>
        <v>7683.65</v>
      </c>
      <c r="O4638">
        <f t="shared" ca="1" si="1386"/>
        <v>28</v>
      </c>
      <c r="Q4638" t="str">
        <f t="shared" ca="1" si="1389"/>
        <v>NO</v>
      </c>
      <c r="R4638" t="str">
        <f t="shared" ca="1" si="1390"/>
        <v>NO</v>
      </c>
      <c r="S4638" t="b">
        <f t="shared" ca="1" si="1387"/>
        <v>0</v>
      </c>
      <c r="T4638" t="b">
        <f t="shared" ca="1" si="1388"/>
        <v>0</v>
      </c>
      <c r="U4638">
        <f t="shared" ca="1" si="1373"/>
        <v>1</v>
      </c>
      <c r="W4638" s="7"/>
      <c r="X4638" t="str">
        <f t="shared" ca="1" si="1375"/>
        <v>28</v>
      </c>
    </row>
    <row r="4639" spans="1:24" x14ac:dyDescent="0.3">
      <c r="A4639">
        <f t="shared" si="1376"/>
        <v>4638</v>
      </c>
      <c r="B4639" s="1">
        <v>41856</v>
      </c>
      <c r="C4639">
        <v>7746.55</v>
      </c>
      <c r="D4639">
        <f t="shared" si="1377"/>
        <v>62.900000000000546</v>
      </c>
      <c r="E4639">
        <f t="shared" si="1378"/>
        <v>62.900000000000546</v>
      </c>
      <c r="F4639" s="4" t="str">
        <f t="shared" si="1379"/>
        <v/>
      </c>
      <c r="G4639">
        <f t="shared" ca="1" si="1380"/>
        <v>0.49060000000000037</v>
      </c>
      <c r="H4639">
        <f t="shared" ca="1" si="1381"/>
        <v>0.67674999999999952</v>
      </c>
      <c r="I4639" s="4">
        <f t="shared" ca="1" si="1391"/>
        <v>0.7249353527890664</v>
      </c>
      <c r="J4639" s="8">
        <f t="shared" ca="1" si="1382"/>
        <v>42.026812866749509</v>
      </c>
      <c r="K4639" t="str">
        <f t="shared" ca="1" si="1383"/>
        <v>SELL</v>
      </c>
      <c r="L4639" t="str">
        <f t="shared" ca="1" si="1384"/>
        <v>NA</v>
      </c>
      <c r="M4639" t="str">
        <f t="shared" ca="1" si="1385"/>
        <v/>
      </c>
      <c r="N4639">
        <f t="shared" si="1374"/>
        <v>7746.55</v>
      </c>
      <c r="O4639">
        <f t="shared" ca="1" si="1386"/>
        <v>28</v>
      </c>
      <c r="Q4639" t="str">
        <f t="shared" ca="1" si="1389"/>
        <v>NO</v>
      </c>
      <c r="R4639" t="str">
        <f t="shared" ca="1" si="1390"/>
        <v>NO</v>
      </c>
      <c r="S4639" t="b">
        <f t="shared" ca="1" si="1387"/>
        <v>0</v>
      </c>
      <c r="T4639" t="b">
        <f t="shared" ca="1" si="1388"/>
        <v>0</v>
      </c>
      <c r="U4639">
        <f t="shared" ca="1" si="1373"/>
        <v>1</v>
      </c>
      <c r="W4639" s="7"/>
      <c r="X4639" t="str">
        <f t="shared" ca="1" si="1375"/>
        <v>28</v>
      </c>
    </row>
    <row r="4640" spans="1:24" x14ac:dyDescent="0.3">
      <c r="A4640">
        <f t="shared" si="1376"/>
        <v>4639</v>
      </c>
      <c r="B4640" s="1">
        <v>41857</v>
      </c>
      <c r="C4640">
        <v>7672.05</v>
      </c>
      <c r="D4640">
        <f t="shared" si="1377"/>
        <v>-74.5</v>
      </c>
      <c r="E4640" t="str">
        <f t="shared" si="1378"/>
        <v/>
      </c>
      <c r="F4640" s="4">
        <f t="shared" si="1379"/>
        <v>-74.5</v>
      </c>
      <c r="G4640">
        <f t="shared" ca="1" si="1380"/>
        <v>0.43650000000000039</v>
      </c>
      <c r="H4640">
        <f t="shared" ca="1" si="1381"/>
        <v>0.69039999999999968</v>
      </c>
      <c r="I4640" s="4">
        <f t="shared" ca="1" si="1391"/>
        <v>0.63224217844727781</v>
      </c>
      <c r="J4640" s="8">
        <f t="shared" ca="1" si="1382"/>
        <v>38.734581595527587</v>
      </c>
      <c r="K4640" t="str">
        <f t="shared" ca="1" si="1383"/>
        <v>SELL</v>
      </c>
      <c r="L4640" t="str">
        <f t="shared" ca="1" si="1384"/>
        <v>NA</v>
      </c>
      <c r="M4640" t="str">
        <f t="shared" ca="1" si="1385"/>
        <v/>
      </c>
      <c r="N4640">
        <f t="shared" si="1374"/>
        <v>7672.05</v>
      </c>
      <c r="O4640">
        <f t="shared" ca="1" si="1386"/>
        <v>28</v>
      </c>
      <c r="Q4640" t="str">
        <f t="shared" ca="1" si="1389"/>
        <v>NO</v>
      </c>
      <c r="R4640" t="str">
        <f t="shared" ca="1" si="1390"/>
        <v>NO</v>
      </c>
      <c r="S4640" t="b">
        <f t="shared" ca="1" si="1387"/>
        <v>0</v>
      </c>
      <c r="T4640" t="b">
        <f t="shared" ca="1" si="1388"/>
        <v>0</v>
      </c>
      <c r="U4640">
        <f t="shared" ca="1" si="1373"/>
        <v>1</v>
      </c>
      <c r="W4640" s="7"/>
      <c r="X4640" t="str">
        <f t="shared" ca="1" si="1375"/>
        <v>28</v>
      </c>
    </row>
    <row r="4641" spans="1:24" x14ac:dyDescent="0.3">
      <c r="A4641">
        <f t="shared" si="1376"/>
        <v>4640</v>
      </c>
      <c r="B4641" s="1">
        <v>41858</v>
      </c>
      <c r="C4641">
        <v>7649.25</v>
      </c>
      <c r="D4641">
        <f t="shared" si="1377"/>
        <v>-22.800000000000182</v>
      </c>
      <c r="E4641" t="str">
        <f t="shared" si="1378"/>
        <v/>
      </c>
      <c r="F4641" s="4">
        <f t="shared" si="1379"/>
        <v>-22.800000000000182</v>
      </c>
      <c r="G4641">
        <f t="shared" ca="1" si="1380"/>
        <v>0.47100000000000025</v>
      </c>
      <c r="H4641">
        <f t="shared" ca="1" si="1381"/>
        <v>0.6133333333333334</v>
      </c>
      <c r="I4641" s="4">
        <f t="shared" ca="1" si="1391"/>
        <v>0.76793478260869596</v>
      </c>
      <c r="J4641" s="8">
        <f t="shared" ca="1" si="1382"/>
        <v>43.436827543805727</v>
      </c>
      <c r="K4641" t="str">
        <f t="shared" ca="1" si="1383"/>
        <v>SELL</v>
      </c>
      <c r="L4641" t="str">
        <f t="shared" ca="1" si="1384"/>
        <v>NA</v>
      </c>
      <c r="M4641" t="str">
        <f t="shared" ca="1" si="1385"/>
        <v/>
      </c>
      <c r="N4641">
        <f t="shared" si="1374"/>
        <v>7649.25</v>
      </c>
      <c r="O4641">
        <f t="shared" ca="1" si="1386"/>
        <v>28</v>
      </c>
      <c r="Q4641" t="str">
        <f t="shared" ca="1" si="1389"/>
        <v>NO</v>
      </c>
      <c r="R4641" t="str">
        <f t="shared" ca="1" si="1390"/>
        <v>NO</v>
      </c>
      <c r="S4641" t="b">
        <f t="shared" ca="1" si="1387"/>
        <v>0</v>
      </c>
      <c r="T4641" t="b">
        <f t="shared" ca="1" si="1388"/>
        <v>0</v>
      </c>
      <c r="U4641">
        <f t="shared" ca="1" si="1373"/>
        <v>1</v>
      </c>
      <c r="W4641" s="7"/>
      <c r="X4641" t="str">
        <f t="shared" ca="1" si="1375"/>
        <v>28</v>
      </c>
    </row>
    <row r="4642" spans="1:24" x14ac:dyDescent="0.3">
      <c r="A4642">
        <f t="shared" si="1376"/>
        <v>4641</v>
      </c>
      <c r="B4642" s="1">
        <v>41859</v>
      </c>
      <c r="C4642">
        <v>7568.55</v>
      </c>
      <c r="D4642">
        <f t="shared" si="1377"/>
        <v>-80.699999999999818</v>
      </c>
      <c r="E4642" t="str">
        <f t="shared" si="1378"/>
        <v/>
      </c>
      <c r="F4642" s="4">
        <f t="shared" si="1379"/>
        <v>-80.699999999999818</v>
      </c>
      <c r="G4642">
        <f t="shared" ca="1" si="1380"/>
        <v>0.50478571428571473</v>
      </c>
      <c r="H4642">
        <f t="shared" ca="1" si="1381"/>
        <v>0.64099999999999979</v>
      </c>
      <c r="I4642" s="4">
        <f t="shared" ca="1" si="1391"/>
        <v>0.7874972141742822</v>
      </c>
      <c r="J4642" s="8">
        <f t="shared" ca="1" si="1382"/>
        <v>44.05585686677891</v>
      </c>
      <c r="K4642" t="str">
        <f t="shared" ca="1" si="1383"/>
        <v>SELL</v>
      </c>
      <c r="L4642" t="str">
        <f t="shared" ca="1" si="1384"/>
        <v>NA</v>
      </c>
      <c r="M4642" t="str">
        <f t="shared" ca="1" si="1385"/>
        <v/>
      </c>
      <c r="N4642">
        <f t="shared" si="1374"/>
        <v>7568.55</v>
      </c>
      <c r="O4642">
        <f t="shared" ca="1" si="1386"/>
        <v>28</v>
      </c>
      <c r="Q4642" t="str">
        <f t="shared" ca="1" si="1389"/>
        <v>NO</v>
      </c>
      <c r="R4642" t="str">
        <f t="shared" ca="1" si="1390"/>
        <v>NO</v>
      </c>
      <c r="S4642" t="b">
        <f t="shared" ca="1" si="1387"/>
        <v>0</v>
      </c>
      <c r="T4642" t="b">
        <f t="shared" ca="1" si="1388"/>
        <v>0</v>
      </c>
      <c r="U4642">
        <f t="shared" ca="1" si="1373"/>
        <v>1</v>
      </c>
      <c r="W4642" s="7"/>
      <c r="X4642" t="str">
        <f t="shared" ca="1" si="1375"/>
        <v>28</v>
      </c>
    </row>
    <row r="4643" spans="1:24" x14ac:dyDescent="0.3">
      <c r="A4643">
        <f t="shared" si="1376"/>
        <v>4642</v>
      </c>
      <c r="B4643" s="1">
        <v>41862</v>
      </c>
      <c r="C4643">
        <v>7625.95</v>
      </c>
      <c r="D4643">
        <f t="shared" si="1377"/>
        <v>57.399999999999636</v>
      </c>
      <c r="E4643">
        <f t="shared" si="1378"/>
        <v>57.399999999999636</v>
      </c>
      <c r="F4643" s="4" t="str">
        <f t="shared" si="1379"/>
        <v/>
      </c>
      <c r="G4643">
        <f t="shared" ca="1" si="1380"/>
        <v>0.557785714285714</v>
      </c>
      <c r="H4643">
        <f t="shared" ca="1" si="1381"/>
        <v>0.64099999999999979</v>
      </c>
      <c r="I4643" s="4">
        <f t="shared" ca="1" si="1391"/>
        <v>0.87018052150657443</v>
      </c>
      <c r="J4643" s="8">
        <f t="shared" ca="1" si="1382"/>
        <v>46.529226002502526</v>
      </c>
      <c r="K4643" t="str">
        <f t="shared" ca="1" si="1383"/>
        <v>SELL</v>
      </c>
      <c r="L4643" t="str">
        <f t="shared" ca="1" si="1384"/>
        <v>NA</v>
      </c>
      <c r="M4643" t="str">
        <f t="shared" ca="1" si="1385"/>
        <v/>
      </c>
      <c r="N4643">
        <f t="shared" si="1374"/>
        <v>7625.95</v>
      </c>
      <c r="O4643">
        <f t="shared" ca="1" si="1386"/>
        <v>28</v>
      </c>
      <c r="Q4643" t="str">
        <f t="shared" ca="1" si="1389"/>
        <v>NO</v>
      </c>
      <c r="R4643" t="str">
        <f t="shared" ca="1" si="1390"/>
        <v>NO</v>
      </c>
      <c r="S4643" t="b">
        <f t="shared" ca="1" si="1387"/>
        <v>0</v>
      </c>
      <c r="T4643" t="b">
        <f t="shared" ca="1" si="1388"/>
        <v>0</v>
      </c>
      <c r="U4643">
        <f t="shared" ca="1" si="1373"/>
        <v>1</v>
      </c>
      <c r="W4643" s="7"/>
      <c r="X4643" t="str">
        <f t="shared" ca="1" si="1375"/>
        <v>28</v>
      </c>
    </row>
    <row r="4644" spans="1:24" x14ac:dyDescent="0.3">
      <c r="A4644">
        <f t="shared" si="1376"/>
        <v>4643</v>
      </c>
      <c r="B4644" s="1">
        <v>41863</v>
      </c>
      <c r="C4644">
        <v>7727.05</v>
      </c>
      <c r="D4644">
        <f t="shared" si="1377"/>
        <v>101.10000000000036</v>
      </c>
      <c r="E4644">
        <f t="shared" si="1378"/>
        <v>101.10000000000036</v>
      </c>
      <c r="F4644" s="4" t="str">
        <f t="shared" si="1379"/>
        <v/>
      </c>
      <c r="G4644">
        <f t="shared" ca="1" si="1380"/>
        <v>0.58271428571428519</v>
      </c>
      <c r="H4644">
        <f t="shared" ca="1" si="1381"/>
        <v>0.64099999999999979</v>
      </c>
      <c r="I4644" s="4">
        <f t="shared" ca="1" si="1391"/>
        <v>0.90907064854022679</v>
      </c>
      <c r="J4644" s="8">
        <f t="shared" ca="1" si="1382"/>
        <v>47.618491711417214</v>
      </c>
      <c r="K4644" t="str">
        <f t="shared" ca="1" si="1383"/>
        <v>SELL</v>
      </c>
      <c r="L4644" t="str">
        <f t="shared" ca="1" si="1384"/>
        <v>NA</v>
      </c>
      <c r="M4644" t="str">
        <f t="shared" ca="1" si="1385"/>
        <v/>
      </c>
      <c r="N4644">
        <f t="shared" si="1374"/>
        <v>7727.05</v>
      </c>
      <c r="O4644">
        <f t="shared" ca="1" si="1386"/>
        <v>28</v>
      </c>
      <c r="Q4644" t="str">
        <f t="shared" ca="1" si="1389"/>
        <v>NO</v>
      </c>
      <c r="R4644" t="str">
        <f t="shared" ca="1" si="1390"/>
        <v>NO</v>
      </c>
      <c r="S4644" t="b">
        <f t="shared" ca="1" si="1387"/>
        <v>0</v>
      </c>
      <c r="T4644" t="b">
        <f t="shared" ca="1" si="1388"/>
        <v>0</v>
      </c>
      <c r="U4644">
        <f t="shared" ca="1" si="1373"/>
        <v>1</v>
      </c>
      <c r="W4644" s="7"/>
      <c r="X4644" t="str">
        <f t="shared" ca="1" si="1375"/>
        <v>28</v>
      </c>
    </row>
    <row r="4645" spans="1:24" x14ac:dyDescent="0.3">
      <c r="A4645">
        <f t="shared" si="1376"/>
        <v>4644</v>
      </c>
      <c r="B4645" s="1">
        <v>41864</v>
      </c>
      <c r="C4645">
        <v>7739.55</v>
      </c>
      <c r="D4645">
        <f t="shared" si="1377"/>
        <v>12.5</v>
      </c>
      <c r="E4645">
        <f t="shared" si="1378"/>
        <v>12.5</v>
      </c>
      <c r="F4645" s="4" t="str">
        <f t="shared" si="1379"/>
        <v/>
      </c>
      <c r="G4645">
        <f t="shared" ca="1" si="1380"/>
        <v>0.56071428571428572</v>
      </c>
      <c r="H4645">
        <f t="shared" ca="1" si="1381"/>
        <v>0.64099999999999979</v>
      </c>
      <c r="I4645" s="4">
        <f t="shared" ca="1" si="1391"/>
        <v>0.87474927568531347</v>
      </c>
      <c r="J4645" s="8">
        <f t="shared" ca="1" si="1382"/>
        <v>46.659533999048989</v>
      </c>
      <c r="K4645" t="str">
        <f t="shared" ca="1" si="1383"/>
        <v>SELL</v>
      </c>
      <c r="L4645" t="str">
        <f t="shared" ca="1" si="1384"/>
        <v>NA</v>
      </c>
      <c r="M4645" t="str">
        <f t="shared" ca="1" si="1385"/>
        <v/>
      </c>
      <c r="N4645">
        <f t="shared" si="1374"/>
        <v>7739.55</v>
      </c>
      <c r="O4645">
        <f t="shared" ca="1" si="1386"/>
        <v>28</v>
      </c>
      <c r="Q4645" t="str">
        <f t="shared" ca="1" si="1389"/>
        <v>NO</v>
      </c>
      <c r="R4645" t="str">
        <f t="shared" ca="1" si="1390"/>
        <v>NO</v>
      </c>
      <c r="S4645" t="b">
        <f t="shared" ca="1" si="1387"/>
        <v>0</v>
      </c>
      <c r="T4645" t="b">
        <f t="shared" ca="1" si="1388"/>
        <v>0</v>
      </c>
      <c r="U4645">
        <f t="shared" ca="1" si="1373"/>
        <v>1</v>
      </c>
      <c r="W4645" s="7"/>
      <c r="X4645" t="str">
        <f t="shared" ca="1" si="1375"/>
        <v>28</v>
      </c>
    </row>
    <row r="4646" spans="1:24" x14ac:dyDescent="0.3">
      <c r="A4646">
        <f t="shared" si="1376"/>
        <v>4645</v>
      </c>
      <c r="B4646" s="1">
        <v>41865</v>
      </c>
      <c r="C4646">
        <v>7791.7</v>
      </c>
      <c r="D4646">
        <f t="shared" si="1377"/>
        <v>52.149999999999636</v>
      </c>
      <c r="E4646">
        <f t="shared" si="1378"/>
        <v>52.149999999999636</v>
      </c>
      <c r="F4646" s="4" t="str">
        <f t="shared" si="1379"/>
        <v/>
      </c>
      <c r="G4646">
        <f t="shared" ca="1" si="1380"/>
        <v>0.58542857142857041</v>
      </c>
      <c r="H4646">
        <f t="shared" ca="1" si="1381"/>
        <v>0.64099999999999979</v>
      </c>
      <c r="I4646" s="4">
        <f t="shared" ca="1" si="1391"/>
        <v>0.91330510363271544</v>
      </c>
      <c r="J4646" s="8">
        <f t="shared" ca="1" si="1382"/>
        <v>47.734420500873583</v>
      </c>
      <c r="K4646" t="str">
        <f t="shared" ca="1" si="1383"/>
        <v>SELL</v>
      </c>
      <c r="L4646" t="str">
        <f t="shared" ca="1" si="1384"/>
        <v>NA</v>
      </c>
      <c r="M4646" t="str">
        <f t="shared" ca="1" si="1385"/>
        <v/>
      </c>
      <c r="N4646">
        <f t="shared" si="1374"/>
        <v>7791.7</v>
      </c>
      <c r="O4646">
        <f t="shared" ca="1" si="1386"/>
        <v>28</v>
      </c>
      <c r="Q4646" t="str">
        <f t="shared" ca="1" si="1389"/>
        <v>NO</v>
      </c>
      <c r="R4646" t="str">
        <f t="shared" ca="1" si="1390"/>
        <v>NO</v>
      </c>
      <c r="S4646" t="b">
        <f t="shared" ca="1" si="1387"/>
        <v>0</v>
      </c>
      <c r="T4646" t="b">
        <f t="shared" ca="1" si="1388"/>
        <v>0</v>
      </c>
      <c r="U4646">
        <f t="shared" ca="1" si="1373"/>
        <v>1</v>
      </c>
      <c r="W4646" s="7"/>
      <c r="X4646" t="str">
        <f t="shared" ca="1" si="1375"/>
        <v>28</v>
      </c>
    </row>
    <row r="4647" spans="1:24" x14ac:dyDescent="0.3">
      <c r="A4647">
        <f t="shared" si="1376"/>
        <v>4646</v>
      </c>
      <c r="B4647" s="1">
        <v>41869</v>
      </c>
      <c r="C4647">
        <v>7874.25</v>
      </c>
      <c r="D4647">
        <f t="shared" si="1377"/>
        <v>82.550000000000182</v>
      </c>
      <c r="E4647">
        <f t="shared" si="1378"/>
        <v>82.550000000000182</v>
      </c>
      <c r="F4647" s="4" t="str">
        <f t="shared" si="1379"/>
        <v/>
      </c>
      <c r="G4647">
        <f t="shared" ca="1" si="1380"/>
        <v>0.6154374999999993</v>
      </c>
      <c r="H4647">
        <f t="shared" ca="1" si="1381"/>
        <v>0.68091666666666539</v>
      </c>
      <c r="I4647" s="4">
        <f t="shared" ca="1" si="1391"/>
        <v>0.90383673968914524</v>
      </c>
      <c r="J4647" s="8">
        <f t="shared" ca="1" si="1382"/>
        <v>47.474487746082779</v>
      </c>
      <c r="K4647" t="str">
        <f t="shared" ca="1" si="1383"/>
        <v>SELL</v>
      </c>
      <c r="L4647" t="str">
        <f t="shared" ca="1" si="1384"/>
        <v>NA</v>
      </c>
      <c r="M4647" t="str">
        <f t="shared" ca="1" si="1385"/>
        <v/>
      </c>
      <c r="N4647">
        <f t="shared" si="1374"/>
        <v>7874.25</v>
      </c>
      <c r="O4647">
        <f t="shared" ca="1" si="1386"/>
        <v>28</v>
      </c>
      <c r="Q4647" t="str">
        <f t="shared" ca="1" si="1389"/>
        <v>NO</v>
      </c>
      <c r="R4647" t="str">
        <f t="shared" ca="1" si="1390"/>
        <v>NO</v>
      </c>
      <c r="S4647" t="b">
        <f t="shared" ca="1" si="1387"/>
        <v>0</v>
      </c>
      <c r="T4647" t="b">
        <f t="shared" ca="1" si="1388"/>
        <v>0</v>
      </c>
      <c r="U4647">
        <f t="shared" ca="1" si="1373"/>
        <v>1</v>
      </c>
      <c r="W4647" s="7"/>
      <c r="X4647" t="str">
        <f t="shared" ca="1" si="1375"/>
        <v>28</v>
      </c>
    </row>
    <row r="4648" spans="1:24" x14ac:dyDescent="0.3">
      <c r="A4648">
        <f t="shared" si="1376"/>
        <v>4647</v>
      </c>
      <c r="B4648" s="1">
        <v>41870</v>
      </c>
      <c r="C4648">
        <v>7897.5</v>
      </c>
      <c r="D4648">
        <f t="shared" si="1377"/>
        <v>23.25</v>
      </c>
      <c r="E4648">
        <f t="shared" si="1378"/>
        <v>23.25</v>
      </c>
      <c r="F4648" s="4" t="str">
        <f t="shared" si="1379"/>
        <v/>
      </c>
      <c r="G4648">
        <f t="shared" ca="1" si="1380"/>
        <v>0.57288888888888823</v>
      </c>
      <c r="H4648">
        <f t="shared" ca="1" si="1381"/>
        <v>0.73359999999999859</v>
      </c>
      <c r="I4648" s="4">
        <f t="shared" ca="1" si="1391"/>
        <v>0.78092814734036164</v>
      </c>
      <c r="J4648" s="8">
        <f t="shared" ca="1" si="1382"/>
        <v>43.849503333786927</v>
      </c>
      <c r="K4648" t="str">
        <f t="shared" ca="1" si="1383"/>
        <v>SELL</v>
      </c>
      <c r="L4648" t="str">
        <f t="shared" ca="1" si="1384"/>
        <v>NA</v>
      </c>
      <c r="M4648" t="str">
        <f t="shared" ca="1" si="1385"/>
        <v/>
      </c>
      <c r="N4648">
        <f t="shared" si="1374"/>
        <v>7897.5</v>
      </c>
      <c r="O4648">
        <f t="shared" ca="1" si="1386"/>
        <v>28</v>
      </c>
      <c r="Q4648" t="str">
        <f t="shared" ca="1" si="1389"/>
        <v>NO</v>
      </c>
      <c r="R4648" t="str">
        <f t="shared" ca="1" si="1390"/>
        <v>NO</v>
      </c>
      <c r="S4648" t="b">
        <f t="shared" ca="1" si="1387"/>
        <v>0</v>
      </c>
      <c r="T4648" t="b">
        <f t="shared" ca="1" si="1388"/>
        <v>0</v>
      </c>
      <c r="U4648">
        <f t="shared" ca="1" si="1373"/>
        <v>1</v>
      </c>
      <c r="W4648" s="7"/>
      <c r="X4648" t="str">
        <f t="shared" ca="1" si="1375"/>
        <v>28</v>
      </c>
    </row>
    <row r="4649" spans="1:24" x14ac:dyDescent="0.3">
      <c r="A4649">
        <f t="shared" si="1376"/>
        <v>4648</v>
      </c>
      <c r="B4649" s="1">
        <v>41871</v>
      </c>
      <c r="C4649">
        <v>7875.3</v>
      </c>
      <c r="D4649">
        <f t="shared" si="1377"/>
        <v>-22.199999999999818</v>
      </c>
      <c r="E4649" t="str">
        <f t="shared" si="1378"/>
        <v/>
      </c>
      <c r="F4649" s="4">
        <f t="shared" si="1379"/>
        <v>-22.199999999999818</v>
      </c>
      <c r="G4649">
        <f t="shared" ca="1" si="1380"/>
        <v>0.59112499999999957</v>
      </c>
      <c r="H4649">
        <f t="shared" ca="1" si="1381"/>
        <v>0.64833333333333187</v>
      </c>
      <c r="I4649" s="4">
        <f t="shared" ca="1" si="1391"/>
        <v>0.91176092544987286</v>
      </c>
      <c r="J4649" s="8">
        <f t="shared" ca="1" si="1382"/>
        <v>47.69220425589139</v>
      </c>
      <c r="K4649" t="str">
        <f t="shared" ca="1" si="1383"/>
        <v>SELL</v>
      </c>
      <c r="L4649" t="str">
        <f t="shared" ca="1" si="1384"/>
        <v>NA</v>
      </c>
      <c r="M4649" t="str">
        <f t="shared" ca="1" si="1385"/>
        <v/>
      </c>
      <c r="N4649">
        <f t="shared" si="1374"/>
        <v>7875.3</v>
      </c>
      <c r="O4649">
        <f t="shared" ca="1" si="1386"/>
        <v>28</v>
      </c>
      <c r="Q4649" t="str">
        <f t="shared" ca="1" si="1389"/>
        <v>NO</v>
      </c>
      <c r="R4649" t="str">
        <f t="shared" ca="1" si="1390"/>
        <v>NO</v>
      </c>
      <c r="S4649" t="b">
        <f t="shared" ca="1" si="1387"/>
        <v>0</v>
      </c>
      <c r="T4649" t="b">
        <f t="shared" ca="1" si="1388"/>
        <v>0</v>
      </c>
      <c r="U4649">
        <f t="shared" ca="1" si="1373"/>
        <v>1</v>
      </c>
      <c r="W4649" s="7"/>
      <c r="X4649" t="str">
        <f t="shared" ca="1" si="1375"/>
        <v>28</v>
      </c>
    </row>
    <row r="4650" spans="1:24" x14ac:dyDescent="0.3">
      <c r="A4650">
        <f t="shared" si="1376"/>
        <v>4649</v>
      </c>
      <c r="B4650" s="1">
        <v>41872</v>
      </c>
      <c r="C4650">
        <v>7891.1</v>
      </c>
      <c r="D4650">
        <f t="shared" si="1377"/>
        <v>15.800000000000182</v>
      </c>
      <c r="E4650">
        <f t="shared" si="1378"/>
        <v>15.800000000000182</v>
      </c>
      <c r="F4650" s="4" t="str">
        <f t="shared" si="1379"/>
        <v/>
      </c>
      <c r="G4650">
        <f t="shared" ca="1" si="1380"/>
        <v>0.54299999999999982</v>
      </c>
      <c r="H4650">
        <f t="shared" ca="1" si="1381"/>
        <v>0.63779999999999926</v>
      </c>
      <c r="I4650" s="4">
        <f t="shared" ca="1" si="1391"/>
        <v>0.85136406396989728</v>
      </c>
      <c r="J4650" s="8">
        <f t="shared" ca="1" si="1382"/>
        <v>45.985772357723597</v>
      </c>
      <c r="K4650" t="str">
        <f t="shared" ca="1" si="1383"/>
        <v>SELL</v>
      </c>
      <c r="L4650" t="str">
        <f t="shared" ca="1" si="1384"/>
        <v>NA</v>
      </c>
      <c r="M4650" t="str">
        <f t="shared" ca="1" si="1385"/>
        <v/>
      </c>
      <c r="N4650">
        <f t="shared" si="1374"/>
        <v>7891.1</v>
      </c>
      <c r="O4650">
        <f t="shared" ca="1" si="1386"/>
        <v>28</v>
      </c>
      <c r="Q4650" t="str">
        <f t="shared" ca="1" si="1389"/>
        <v>NO</v>
      </c>
      <c r="R4650" t="str">
        <f t="shared" ca="1" si="1390"/>
        <v>NO</v>
      </c>
      <c r="S4650" t="b">
        <f t="shared" ca="1" si="1387"/>
        <v>0</v>
      </c>
      <c r="T4650" t="b">
        <f t="shared" ca="1" si="1388"/>
        <v>0</v>
      </c>
      <c r="U4650">
        <f t="shared" ca="1" si="1373"/>
        <v>1</v>
      </c>
      <c r="W4650" s="7"/>
      <c r="X4650" t="str">
        <f t="shared" ca="1" si="1375"/>
        <v>28</v>
      </c>
    </row>
    <row r="4651" spans="1:24" x14ac:dyDescent="0.3">
      <c r="A4651">
        <f t="shared" si="1376"/>
        <v>4650</v>
      </c>
      <c r="B4651" s="1">
        <v>41873</v>
      </c>
      <c r="C4651">
        <v>7913.2</v>
      </c>
      <c r="D4651">
        <f t="shared" si="1377"/>
        <v>22.099999999999454</v>
      </c>
      <c r="E4651">
        <f t="shared" si="1378"/>
        <v>22.099999999999454</v>
      </c>
      <c r="F4651" s="4" t="str">
        <f t="shared" si="1379"/>
        <v/>
      </c>
      <c r="G4651">
        <f t="shared" ca="1" si="1380"/>
        <v>0.51079999999999925</v>
      </c>
      <c r="H4651">
        <f t="shared" ca="1" si="1381"/>
        <v>0.5004999999999995</v>
      </c>
      <c r="I4651" s="4">
        <f t="shared" ca="1" si="1391"/>
        <v>1.0205794205794201</v>
      </c>
      <c r="J4651" s="8">
        <f t="shared" ca="1" si="1382"/>
        <v>50.509245525561141</v>
      </c>
      <c r="K4651" t="str">
        <f t="shared" ca="1" si="1383"/>
        <v>SELL</v>
      </c>
      <c r="L4651" t="str">
        <f t="shared" ca="1" si="1384"/>
        <v>NA</v>
      </c>
      <c r="M4651" t="str">
        <f t="shared" ca="1" si="1385"/>
        <v/>
      </c>
      <c r="N4651">
        <f t="shared" si="1374"/>
        <v>7913.2</v>
      </c>
      <c r="O4651">
        <f t="shared" ca="1" si="1386"/>
        <v>28</v>
      </c>
      <c r="Q4651" t="str">
        <f t="shared" ca="1" si="1389"/>
        <v>NO</v>
      </c>
      <c r="R4651" t="str">
        <f t="shared" ca="1" si="1390"/>
        <v>NO</v>
      </c>
      <c r="S4651" t="b">
        <f t="shared" ca="1" si="1387"/>
        <v>0</v>
      </c>
      <c r="T4651" t="b">
        <f t="shared" ca="1" si="1388"/>
        <v>0</v>
      </c>
      <c r="U4651">
        <f t="shared" ca="1" si="1373"/>
        <v>1</v>
      </c>
      <c r="W4651" s="7"/>
      <c r="X4651" t="str">
        <f t="shared" ca="1" si="1375"/>
        <v>28</v>
      </c>
    </row>
    <row r="4652" spans="1:24" x14ac:dyDescent="0.3">
      <c r="A4652">
        <f t="shared" si="1376"/>
        <v>4651</v>
      </c>
      <c r="B4652" s="1">
        <v>41876</v>
      </c>
      <c r="C4652">
        <v>7906.3</v>
      </c>
      <c r="D4652">
        <f t="shared" si="1377"/>
        <v>-6.8999999999996362</v>
      </c>
      <c r="E4652" t="str">
        <f t="shared" si="1378"/>
        <v/>
      </c>
      <c r="F4652" s="4">
        <f t="shared" si="1379"/>
        <v>-6.8999999999996362</v>
      </c>
      <c r="G4652">
        <f t="shared" ca="1" si="1380"/>
        <v>0.47749999999999998</v>
      </c>
      <c r="H4652">
        <f t="shared" ca="1" si="1381"/>
        <v>0.4141999999999989</v>
      </c>
      <c r="I4652" s="4">
        <f t="shared" ca="1" si="1391"/>
        <v>1.1528247223563526</v>
      </c>
      <c r="J4652" s="8">
        <f t="shared" ca="1" si="1382"/>
        <v>53.549400022429126</v>
      </c>
      <c r="K4652" t="str">
        <f t="shared" ca="1" si="1383"/>
        <v>SELL</v>
      </c>
      <c r="L4652" t="str">
        <f t="shared" ca="1" si="1384"/>
        <v>NA</v>
      </c>
      <c r="M4652" t="str">
        <f t="shared" ca="1" si="1385"/>
        <v/>
      </c>
      <c r="N4652">
        <f t="shared" si="1374"/>
        <v>7906.3</v>
      </c>
      <c r="O4652">
        <f t="shared" ca="1" si="1386"/>
        <v>28</v>
      </c>
      <c r="Q4652" t="str">
        <f t="shared" ca="1" si="1389"/>
        <v>NO</v>
      </c>
      <c r="R4652" t="str">
        <f t="shared" ca="1" si="1390"/>
        <v>NO</v>
      </c>
      <c r="S4652" t="b">
        <f t="shared" ca="1" si="1387"/>
        <v>0</v>
      </c>
      <c r="T4652" t="b">
        <f t="shared" ca="1" si="1388"/>
        <v>0</v>
      </c>
      <c r="U4652">
        <f t="shared" ca="1" si="1373"/>
        <v>1</v>
      </c>
      <c r="W4652" s="7"/>
      <c r="X4652" t="str">
        <f t="shared" ca="1" si="1375"/>
        <v>28</v>
      </c>
    </row>
    <row r="4653" spans="1:24" x14ac:dyDescent="0.3">
      <c r="A4653">
        <f t="shared" si="1376"/>
        <v>4652</v>
      </c>
      <c r="B4653" s="1">
        <v>41877</v>
      </c>
      <c r="C4653">
        <v>7904.75</v>
      </c>
      <c r="D4653">
        <f t="shared" si="1377"/>
        <v>-1.5500000000001819</v>
      </c>
      <c r="E4653" t="str">
        <f t="shared" si="1378"/>
        <v/>
      </c>
      <c r="F4653" s="4">
        <f t="shared" si="1379"/>
        <v>-1.5500000000001819</v>
      </c>
      <c r="G4653">
        <f t="shared" ca="1" si="1380"/>
        <v>0.45856249999999932</v>
      </c>
      <c r="H4653">
        <f t="shared" ca="1" si="1381"/>
        <v>0.34774999999999939</v>
      </c>
      <c r="I4653" s="4">
        <f t="shared" ca="1" si="1391"/>
        <v>1.3186556434219989</v>
      </c>
      <c r="J4653" s="8">
        <f t="shared" ca="1" si="1382"/>
        <v>56.871560344159377</v>
      </c>
      <c r="K4653" t="str">
        <f t="shared" ca="1" si="1383"/>
        <v>SELL</v>
      </c>
      <c r="L4653" t="str">
        <f t="shared" ca="1" si="1384"/>
        <v>NA</v>
      </c>
      <c r="M4653" t="str">
        <f t="shared" ca="1" si="1385"/>
        <v/>
      </c>
      <c r="N4653">
        <f t="shared" si="1374"/>
        <v>7904.75</v>
      </c>
      <c r="O4653">
        <f t="shared" ca="1" si="1386"/>
        <v>28</v>
      </c>
      <c r="Q4653" t="str">
        <f t="shared" ca="1" si="1389"/>
        <v>NO</v>
      </c>
      <c r="R4653" t="str">
        <f t="shared" ca="1" si="1390"/>
        <v>NO</v>
      </c>
      <c r="S4653" t="b">
        <f t="shared" ca="1" si="1387"/>
        <v>0</v>
      </c>
      <c r="T4653" t="b">
        <f t="shared" ca="1" si="1388"/>
        <v>0</v>
      </c>
      <c r="U4653">
        <f t="shared" ca="1" si="1373"/>
        <v>1</v>
      </c>
      <c r="W4653" s="7"/>
      <c r="X4653" t="str">
        <f t="shared" ca="1" si="1375"/>
        <v>28</v>
      </c>
    </row>
    <row r="4654" spans="1:24" x14ac:dyDescent="0.3">
      <c r="A4654">
        <f t="shared" si="1376"/>
        <v>4653</v>
      </c>
      <c r="B4654" s="1">
        <v>41878</v>
      </c>
      <c r="C4654">
        <v>7936.05</v>
      </c>
      <c r="D4654">
        <f t="shared" si="1377"/>
        <v>31.300000000000182</v>
      </c>
      <c r="E4654">
        <f t="shared" si="1378"/>
        <v>31.300000000000182</v>
      </c>
      <c r="F4654" s="4" t="str">
        <f t="shared" si="1379"/>
        <v/>
      </c>
      <c r="G4654">
        <f t="shared" ca="1" si="1380"/>
        <v>0.4423888888888885</v>
      </c>
      <c r="H4654">
        <f t="shared" ca="1" si="1381"/>
        <v>0.26829999999999926</v>
      </c>
      <c r="I4654" s="4">
        <f t="shared" ca="1" si="1391"/>
        <v>1.6488590715202747</v>
      </c>
      <c r="J4654" s="8">
        <f t="shared" ca="1" si="1382"/>
        <v>62.247897188955989</v>
      </c>
      <c r="K4654" t="str">
        <f t="shared" ca="1" si="1383"/>
        <v>SELL</v>
      </c>
      <c r="L4654" t="str">
        <f t="shared" ca="1" si="1384"/>
        <v>NA</v>
      </c>
      <c r="M4654" t="str">
        <f t="shared" ca="1" si="1385"/>
        <v/>
      </c>
      <c r="N4654">
        <f t="shared" si="1374"/>
        <v>7936.05</v>
      </c>
      <c r="O4654">
        <f t="shared" ca="1" si="1386"/>
        <v>28</v>
      </c>
      <c r="Q4654" t="str">
        <f t="shared" ca="1" si="1389"/>
        <v>NO</v>
      </c>
      <c r="R4654" t="str">
        <f t="shared" ca="1" si="1390"/>
        <v>NO</v>
      </c>
      <c r="S4654" t="b">
        <f t="shared" ca="1" si="1387"/>
        <v>0</v>
      </c>
      <c r="T4654" t="b">
        <f t="shared" ca="1" si="1388"/>
        <v>0</v>
      </c>
      <c r="U4654">
        <f t="shared" ca="1" si="1373"/>
        <v>1</v>
      </c>
      <c r="W4654" s="7"/>
      <c r="X4654" t="str">
        <f t="shared" ca="1" si="1375"/>
        <v>28</v>
      </c>
    </row>
    <row r="4655" spans="1:24" x14ac:dyDescent="0.3">
      <c r="A4655">
        <f t="shared" si="1376"/>
        <v>4654</v>
      </c>
      <c r="B4655" s="1">
        <v>41879</v>
      </c>
      <c r="C4655">
        <v>7954.35</v>
      </c>
      <c r="D4655">
        <f t="shared" si="1377"/>
        <v>18.300000000000182</v>
      </c>
      <c r="E4655">
        <f t="shared" si="1378"/>
        <v>18.300000000000182</v>
      </c>
      <c r="F4655" s="4" t="str">
        <f t="shared" si="1379"/>
        <v/>
      </c>
      <c r="G4655">
        <f t="shared" ca="1" si="1380"/>
        <v>0.41644999999999982</v>
      </c>
      <c r="H4655">
        <f t="shared" ca="1" si="1381"/>
        <v>0.27837499999999865</v>
      </c>
      <c r="I4655" s="4">
        <f t="shared" ca="1" si="1391"/>
        <v>1.4960035922766119</v>
      </c>
      <c r="J4655" s="8">
        <f t="shared" ca="1" si="1382"/>
        <v>59.935955096607159</v>
      </c>
      <c r="K4655" t="str">
        <f t="shared" ca="1" si="1383"/>
        <v>SELL</v>
      </c>
      <c r="L4655" t="str">
        <f t="shared" ca="1" si="1384"/>
        <v>NA</v>
      </c>
      <c r="M4655" t="str">
        <f t="shared" ca="1" si="1385"/>
        <v/>
      </c>
      <c r="N4655">
        <f t="shared" si="1374"/>
        <v>7954.35</v>
      </c>
      <c r="O4655">
        <f t="shared" ca="1" si="1386"/>
        <v>28</v>
      </c>
      <c r="Q4655" t="str">
        <f t="shared" ca="1" si="1389"/>
        <v>NO</v>
      </c>
      <c r="R4655" t="str">
        <f t="shared" ca="1" si="1390"/>
        <v>NO</v>
      </c>
      <c r="S4655" t="b">
        <f t="shared" ca="1" si="1387"/>
        <v>0</v>
      </c>
      <c r="T4655" t="b">
        <f t="shared" ca="1" si="1388"/>
        <v>0</v>
      </c>
      <c r="U4655">
        <f t="shared" ca="1" si="1373"/>
        <v>1</v>
      </c>
      <c r="W4655" s="7"/>
      <c r="X4655" t="str">
        <f t="shared" ca="1" si="1375"/>
        <v>28</v>
      </c>
    </row>
    <row r="4656" spans="1:24" x14ac:dyDescent="0.3">
      <c r="A4656">
        <f t="shared" si="1376"/>
        <v>4655</v>
      </c>
      <c r="B4656" s="1">
        <v>41883</v>
      </c>
      <c r="C4656">
        <v>8027.7</v>
      </c>
      <c r="D4656">
        <f t="shared" si="1377"/>
        <v>73.349999999999454</v>
      </c>
      <c r="E4656">
        <f t="shared" si="1378"/>
        <v>73.349999999999454</v>
      </c>
      <c r="F4656" s="4" t="str">
        <f t="shared" si="1379"/>
        <v/>
      </c>
      <c r="G4656">
        <f t="shared" ca="1" si="1380"/>
        <v>0.4452727272727266</v>
      </c>
      <c r="H4656">
        <f t="shared" ca="1" si="1381"/>
        <v>0.10216666666666546</v>
      </c>
      <c r="I4656" s="4">
        <f t="shared" ca="1" si="1391"/>
        <v>4.3582974936972123</v>
      </c>
      <c r="J4656" s="8">
        <f t="shared" ca="1" si="1382"/>
        <v>81.337355733303966</v>
      </c>
      <c r="K4656" t="str">
        <f t="shared" ca="1" si="1383"/>
        <v>SELL</v>
      </c>
      <c r="L4656" t="str">
        <f t="shared" ca="1" si="1384"/>
        <v>NA</v>
      </c>
      <c r="M4656" t="str">
        <f t="shared" ca="1" si="1385"/>
        <v/>
      </c>
      <c r="N4656">
        <f t="shared" si="1374"/>
        <v>8027.7</v>
      </c>
      <c r="O4656">
        <f t="shared" ca="1" si="1386"/>
        <v>28</v>
      </c>
      <c r="Q4656" t="str">
        <f t="shared" ca="1" si="1389"/>
        <v>NO</v>
      </c>
      <c r="R4656" t="str">
        <f t="shared" ca="1" si="1390"/>
        <v>YES</v>
      </c>
      <c r="S4656" t="b">
        <f t="shared" ca="1" si="1387"/>
        <v>0</v>
      </c>
      <c r="T4656" t="b">
        <f t="shared" ca="1" si="1388"/>
        <v>0</v>
      </c>
      <c r="U4656">
        <f t="shared" ca="1" si="1373"/>
        <v>1</v>
      </c>
      <c r="W4656" s="7"/>
      <c r="X4656" t="str">
        <f t="shared" ca="1" si="1375"/>
        <v>28</v>
      </c>
    </row>
    <row r="4657" spans="1:24" x14ac:dyDescent="0.3">
      <c r="A4657">
        <f t="shared" si="1376"/>
        <v>4656</v>
      </c>
      <c r="B4657" s="1">
        <v>41884</v>
      </c>
      <c r="C4657">
        <v>8083.05</v>
      </c>
      <c r="D4657">
        <f t="shared" si="1377"/>
        <v>55.350000000000364</v>
      </c>
      <c r="E4657">
        <f t="shared" si="1378"/>
        <v>55.350000000000364</v>
      </c>
      <c r="F4657" s="4" t="str">
        <f t="shared" si="1379"/>
        <v/>
      </c>
      <c r="G4657">
        <f t="shared" ca="1" si="1380"/>
        <v>0.44340909090909092</v>
      </c>
      <c r="H4657">
        <f t="shared" ca="1" si="1381"/>
        <v>0.10216666666666546</v>
      </c>
      <c r="I4657" s="4">
        <f t="shared" ca="1" si="1391"/>
        <v>4.340056354738298</v>
      </c>
      <c r="J4657" s="8">
        <f t="shared" ca="1" si="1382"/>
        <v>81.273605865363436</v>
      </c>
      <c r="K4657" t="str">
        <f t="shared" ca="1" si="1383"/>
        <v>SELL</v>
      </c>
      <c r="L4657" t="str">
        <f t="shared" ca="1" si="1384"/>
        <v>NA</v>
      </c>
      <c r="M4657" t="str">
        <f t="shared" ca="1" si="1385"/>
        <v/>
      </c>
      <c r="N4657">
        <f t="shared" si="1374"/>
        <v>8083.05</v>
      </c>
      <c r="O4657">
        <f t="shared" ca="1" si="1386"/>
        <v>28</v>
      </c>
      <c r="Q4657" t="str">
        <f t="shared" ca="1" si="1389"/>
        <v>NO</v>
      </c>
      <c r="R4657" t="str">
        <f t="shared" ca="1" si="1390"/>
        <v>YES</v>
      </c>
      <c r="S4657" t="b">
        <f t="shared" ca="1" si="1387"/>
        <v>0</v>
      </c>
      <c r="T4657" t="b">
        <f t="shared" ca="1" si="1388"/>
        <v>1</v>
      </c>
      <c r="U4657">
        <f t="shared" ca="1" si="1373"/>
        <v>1</v>
      </c>
      <c r="W4657" s="7"/>
      <c r="X4657" t="str">
        <f t="shared" ca="1" si="1375"/>
        <v>28</v>
      </c>
    </row>
    <row r="4658" spans="1:24" x14ac:dyDescent="0.3">
      <c r="A4658">
        <f t="shared" si="1376"/>
        <v>4657</v>
      </c>
      <c r="B4658" s="1">
        <v>41885</v>
      </c>
      <c r="C4658">
        <v>8114.6</v>
      </c>
      <c r="D4658">
        <f t="shared" si="1377"/>
        <v>31.550000000000182</v>
      </c>
      <c r="E4658">
        <f t="shared" si="1378"/>
        <v>31.550000000000182</v>
      </c>
      <c r="F4658" s="4" t="str">
        <f t="shared" si="1379"/>
        <v/>
      </c>
      <c r="G4658">
        <f t="shared" ca="1" si="1380"/>
        <v>0.38018181818181801</v>
      </c>
      <c r="H4658">
        <f t="shared" ca="1" si="1381"/>
        <v>0.10216666666666546</v>
      </c>
      <c r="I4658" s="4">
        <f t="shared" ca="1" si="1391"/>
        <v>3.7211923476197959</v>
      </c>
      <c r="J4658" s="8">
        <f t="shared" ca="1" si="1382"/>
        <v>78.818910004711981</v>
      </c>
      <c r="K4658" t="str">
        <f t="shared" ca="1" si="1383"/>
        <v>SELL</v>
      </c>
      <c r="L4658" t="str">
        <f t="shared" ca="1" si="1384"/>
        <v>NA</v>
      </c>
      <c r="M4658" t="str">
        <f t="shared" ca="1" si="1385"/>
        <v/>
      </c>
      <c r="N4658">
        <f t="shared" si="1374"/>
        <v>8114.6</v>
      </c>
      <c r="O4658">
        <f t="shared" ca="1" si="1386"/>
        <v>28</v>
      </c>
      <c r="Q4658" t="str">
        <f t="shared" ca="1" si="1389"/>
        <v>NO</v>
      </c>
      <c r="R4658" t="str">
        <f t="shared" ca="1" si="1390"/>
        <v>YES</v>
      </c>
      <c r="S4658" t="b">
        <f t="shared" ca="1" si="1387"/>
        <v>0</v>
      </c>
      <c r="T4658" t="b">
        <f t="shared" ca="1" si="1388"/>
        <v>1</v>
      </c>
      <c r="U4658">
        <f t="shared" ca="1" si="1373"/>
        <v>1</v>
      </c>
      <c r="W4658" s="7"/>
      <c r="X4658" t="str">
        <f t="shared" ca="1" si="1375"/>
        <v>28</v>
      </c>
    </row>
    <row r="4659" spans="1:24" x14ac:dyDescent="0.3">
      <c r="A4659">
        <f t="shared" si="1376"/>
        <v>4658</v>
      </c>
      <c r="B4659" s="1">
        <v>41886</v>
      </c>
      <c r="C4659">
        <v>8095.95</v>
      </c>
      <c r="D4659">
        <f t="shared" si="1377"/>
        <v>-18.650000000000546</v>
      </c>
      <c r="E4659" t="str">
        <f t="shared" si="1378"/>
        <v/>
      </c>
      <c r="F4659" s="4">
        <f t="shared" si="1379"/>
        <v>-18.650000000000546</v>
      </c>
      <c r="G4659">
        <f t="shared" ca="1" si="1380"/>
        <v>0.40569999999999978</v>
      </c>
      <c r="H4659">
        <f t="shared" ca="1" si="1381"/>
        <v>0.12325000000000046</v>
      </c>
      <c r="I4659" s="4">
        <f t="shared" ca="1" si="1391"/>
        <v>3.291683569979702</v>
      </c>
      <c r="J4659" s="8">
        <f t="shared" ca="1" si="1382"/>
        <v>76.699120899895945</v>
      </c>
      <c r="K4659" t="str">
        <f t="shared" ca="1" si="1383"/>
        <v>SELL</v>
      </c>
      <c r="L4659" t="str">
        <f t="shared" ca="1" si="1384"/>
        <v>NA</v>
      </c>
      <c r="M4659" t="str">
        <f t="shared" ca="1" si="1385"/>
        <v/>
      </c>
      <c r="N4659">
        <f t="shared" si="1374"/>
        <v>8095.95</v>
      </c>
      <c r="O4659">
        <f t="shared" ca="1" si="1386"/>
        <v>28</v>
      </c>
      <c r="Q4659" t="str">
        <f t="shared" ca="1" si="1389"/>
        <v>NO</v>
      </c>
      <c r="R4659" t="str">
        <f t="shared" ca="1" si="1390"/>
        <v>YES</v>
      </c>
      <c r="S4659" t="b">
        <f t="shared" ca="1" si="1387"/>
        <v>0</v>
      </c>
      <c r="T4659" t="b">
        <f t="shared" ca="1" si="1388"/>
        <v>1</v>
      </c>
      <c r="U4659">
        <f t="shared" ca="1" si="1373"/>
        <v>1</v>
      </c>
      <c r="W4659" s="7"/>
      <c r="X4659" t="str">
        <f t="shared" ca="1" si="1375"/>
        <v>28</v>
      </c>
    </row>
    <row r="4660" spans="1:24" x14ac:dyDescent="0.3">
      <c r="A4660">
        <f t="shared" si="1376"/>
        <v>4659</v>
      </c>
      <c r="B4660" s="1">
        <v>41887</v>
      </c>
      <c r="C4660">
        <v>8086.85</v>
      </c>
      <c r="D4660">
        <f t="shared" si="1377"/>
        <v>-9.0999999999994543</v>
      </c>
      <c r="E4660" t="str">
        <f t="shared" si="1378"/>
        <v/>
      </c>
      <c r="F4660" s="4">
        <f t="shared" si="1379"/>
        <v>-9.0999999999994543</v>
      </c>
      <c r="G4660">
        <f t="shared" ca="1" si="1380"/>
        <v>0.39283333333333353</v>
      </c>
      <c r="H4660">
        <f t="shared" ca="1" si="1381"/>
        <v>0.11679999999999927</v>
      </c>
      <c r="I4660" s="4">
        <f t="shared" ca="1" si="1391"/>
        <v>3.3632990867580137</v>
      </c>
      <c r="J4660" s="8">
        <f t="shared" ca="1" si="1382"/>
        <v>77.0815619072537</v>
      </c>
      <c r="K4660" t="str">
        <f t="shared" ca="1" si="1383"/>
        <v>SELL</v>
      </c>
      <c r="L4660" t="str">
        <f t="shared" ca="1" si="1384"/>
        <v>NA</v>
      </c>
      <c r="M4660" t="str">
        <f t="shared" ca="1" si="1385"/>
        <v/>
      </c>
      <c r="N4660">
        <f t="shared" si="1374"/>
        <v>8086.85</v>
      </c>
      <c r="O4660">
        <f t="shared" ca="1" si="1386"/>
        <v>28</v>
      </c>
      <c r="Q4660" t="str">
        <f t="shared" ca="1" si="1389"/>
        <v>NO</v>
      </c>
      <c r="R4660" t="str">
        <f t="shared" ca="1" si="1390"/>
        <v>YES</v>
      </c>
      <c r="S4660" t="b">
        <f t="shared" ca="1" si="1387"/>
        <v>0</v>
      </c>
      <c r="T4660" t="b">
        <f t="shared" ca="1" si="1388"/>
        <v>1</v>
      </c>
      <c r="U4660">
        <f t="shared" ca="1" si="1373"/>
        <v>1</v>
      </c>
      <c r="W4660" s="7"/>
      <c r="X4660" t="str">
        <f t="shared" ca="1" si="1375"/>
        <v>28</v>
      </c>
    </row>
    <row r="4661" spans="1:24" x14ac:dyDescent="0.3">
      <c r="A4661">
        <f t="shared" si="1376"/>
        <v>4660</v>
      </c>
      <c r="B4661" s="1">
        <v>41890</v>
      </c>
      <c r="C4661">
        <v>8173.9</v>
      </c>
      <c r="D4661">
        <f t="shared" si="1377"/>
        <v>87.049999999999272</v>
      </c>
      <c r="E4661">
        <f t="shared" si="1378"/>
        <v>87.049999999999272</v>
      </c>
      <c r="F4661" s="4" t="str">
        <f t="shared" si="1379"/>
        <v/>
      </c>
      <c r="G4661">
        <f t="shared" ca="1" si="1380"/>
        <v>0.39783333333333254</v>
      </c>
      <c r="H4661">
        <f t="shared" ca="1" si="1381"/>
        <v>0.11679999999999927</v>
      </c>
      <c r="I4661" s="4">
        <f t="shared" ca="1" si="1391"/>
        <v>3.4061073059360876</v>
      </c>
      <c r="J4661" s="8">
        <f t="shared" ca="1" si="1382"/>
        <v>77.304229548545962</v>
      </c>
      <c r="K4661" t="str">
        <f t="shared" ca="1" si="1383"/>
        <v>SELL</v>
      </c>
      <c r="L4661" t="str">
        <f t="shared" ca="1" si="1384"/>
        <v>NA</v>
      </c>
      <c r="M4661" t="str">
        <f t="shared" ca="1" si="1385"/>
        <v/>
      </c>
      <c r="N4661">
        <f t="shared" si="1374"/>
        <v>8173.9</v>
      </c>
      <c r="O4661">
        <f t="shared" ca="1" si="1386"/>
        <v>28</v>
      </c>
      <c r="Q4661" t="str">
        <f t="shared" ca="1" si="1389"/>
        <v>NO</v>
      </c>
      <c r="R4661" t="str">
        <f t="shared" ca="1" si="1390"/>
        <v>YES</v>
      </c>
      <c r="S4661" t="b">
        <f t="shared" ca="1" si="1387"/>
        <v>0</v>
      </c>
      <c r="T4661" t="b">
        <f t="shared" ca="1" si="1388"/>
        <v>1</v>
      </c>
      <c r="U4661">
        <f t="shared" ca="1" si="1373"/>
        <v>1</v>
      </c>
      <c r="W4661" s="7"/>
      <c r="X4661" t="str">
        <f t="shared" ca="1" si="1375"/>
        <v>28</v>
      </c>
    </row>
    <row r="4662" spans="1:24" x14ac:dyDescent="0.3">
      <c r="A4662">
        <f t="shared" si="1376"/>
        <v>4661</v>
      </c>
      <c r="B4662" s="1">
        <v>41891</v>
      </c>
      <c r="C4662">
        <v>8152.95</v>
      </c>
      <c r="D4662">
        <f t="shared" si="1377"/>
        <v>-20.949999999999818</v>
      </c>
      <c r="E4662" t="str">
        <f t="shared" si="1378"/>
        <v/>
      </c>
      <c r="F4662" s="4">
        <f t="shared" si="1379"/>
        <v>-20.949999999999818</v>
      </c>
      <c r="G4662">
        <f t="shared" ca="1" si="1380"/>
        <v>0.41849999999999909</v>
      </c>
      <c r="H4662">
        <f t="shared" ca="1" si="1381"/>
        <v>0.13224999999999909</v>
      </c>
      <c r="I4662" s="4">
        <f t="shared" ca="1" si="1391"/>
        <v>3.1644612476370662</v>
      </c>
      <c r="J4662" s="8">
        <f t="shared" ca="1" si="1382"/>
        <v>75.987290059010519</v>
      </c>
      <c r="K4662" t="str">
        <f t="shared" ca="1" si="1383"/>
        <v>SELL</v>
      </c>
      <c r="L4662" t="str">
        <f t="shared" ca="1" si="1384"/>
        <v>NA</v>
      </c>
      <c r="M4662" t="str">
        <f t="shared" ca="1" si="1385"/>
        <v/>
      </c>
      <c r="N4662">
        <f t="shared" si="1374"/>
        <v>8152.95</v>
      </c>
      <c r="O4662">
        <f t="shared" ca="1" si="1386"/>
        <v>28</v>
      </c>
      <c r="Q4662" t="str">
        <f t="shared" ca="1" si="1389"/>
        <v>NO</v>
      </c>
      <c r="R4662" t="str">
        <f t="shared" ca="1" si="1390"/>
        <v>YES</v>
      </c>
      <c r="S4662" t="b">
        <f t="shared" ca="1" si="1387"/>
        <v>0</v>
      </c>
      <c r="T4662" t="b">
        <f t="shared" ca="1" si="1388"/>
        <v>1</v>
      </c>
      <c r="U4662">
        <f t="shared" ca="1" si="1373"/>
        <v>1</v>
      </c>
      <c r="W4662" s="7"/>
      <c r="X4662" t="str">
        <f t="shared" ca="1" si="1375"/>
        <v>28</v>
      </c>
    </row>
    <row r="4663" spans="1:24" x14ac:dyDescent="0.3">
      <c r="A4663">
        <f t="shared" si="1376"/>
        <v>4662</v>
      </c>
      <c r="B4663" s="1">
        <v>41892</v>
      </c>
      <c r="C4663">
        <v>8094.1</v>
      </c>
      <c r="D4663">
        <f t="shared" si="1377"/>
        <v>-58.849999999999454</v>
      </c>
      <c r="E4663" t="str">
        <f t="shared" si="1378"/>
        <v/>
      </c>
      <c r="F4663" s="4">
        <f t="shared" si="1379"/>
        <v>-58.849999999999454</v>
      </c>
      <c r="G4663">
        <f t="shared" ca="1" si="1380"/>
        <v>0.41849999999999909</v>
      </c>
      <c r="H4663">
        <f t="shared" ca="1" si="1381"/>
        <v>0.19333333333333183</v>
      </c>
      <c r="I4663" s="4">
        <f t="shared" ca="1" si="1391"/>
        <v>2.1646551724138052</v>
      </c>
      <c r="J4663" s="8">
        <f t="shared" ca="1" si="1382"/>
        <v>68.400980659221034</v>
      </c>
      <c r="K4663" t="str">
        <f t="shared" ca="1" si="1383"/>
        <v>SELL</v>
      </c>
      <c r="L4663" t="str">
        <f t="shared" ca="1" si="1384"/>
        <v>NA</v>
      </c>
      <c r="M4663" t="str">
        <f t="shared" ca="1" si="1385"/>
        <v/>
      </c>
      <c r="N4663">
        <f t="shared" si="1374"/>
        <v>8094.1</v>
      </c>
      <c r="O4663">
        <f t="shared" ca="1" si="1386"/>
        <v>28</v>
      </c>
      <c r="Q4663" t="str">
        <f t="shared" ca="1" si="1389"/>
        <v>NO</v>
      </c>
      <c r="R4663" t="str">
        <f t="shared" ca="1" si="1390"/>
        <v>NO</v>
      </c>
      <c r="S4663" t="b">
        <f t="shared" ca="1" si="1387"/>
        <v>0</v>
      </c>
      <c r="T4663" t="b">
        <f t="shared" ca="1" si="1388"/>
        <v>0</v>
      </c>
      <c r="U4663">
        <f t="shared" ca="1" si="1373"/>
        <v>1</v>
      </c>
      <c r="W4663" s="7"/>
      <c r="X4663" t="str">
        <f t="shared" ca="1" si="1375"/>
        <v>28</v>
      </c>
    </row>
    <row r="4664" spans="1:24" x14ac:dyDescent="0.3">
      <c r="A4664">
        <f t="shared" si="1376"/>
        <v>4663</v>
      </c>
      <c r="B4664" s="1">
        <v>41893</v>
      </c>
      <c r="C4664">
        <v>8085.7</v>
      </c>
      <c r="D4664">
        <f t="shared" si="1377"/>
        <v>-8.4000000000005457</v>
      </c>
      <c r="E4664" t="str">
        <f t="shared" si="1378"/>
        <v/>
      </c>
      <c r="F4664" s="4">
        <f t="shared" si="1379"/>
        <v>-8.4000000000005457</v>
      </c>
      <c r="G4664">
        <f t="shared" ca="1" si="1380"/>
        <v>0.45571428571428441</v>
      </c>
      <c r="H4664">
        <f t="shared" ca="1" si="1381"/>
        <v>0.17771428571428519</v>
      </c>
      <c r="I4664" s="4">
        <f t="shared" ca="1" si="1391"/>
        <v>2.564308681672026</v>
      </c>
      <c r="J4664" s="8">
        <f t="shared" ca="1" si="1382"/>
        <v>71.944068561118627</v>
      </c>
      <c r="K4664" t="str">
        <f t="shared" ca="1" si="1383"/>
        <v>SELL</v>
      </c>
      <c r="L4664" t="str">
        <f t="shared" ca="1" si="1384"/>
        <v>NA</v>
      </c>
      <c r="M4664" t="str">
        <f t="shared" ca="1" si="1385"/>
        <v/>
      </c>
      <c r="N4664">
        <f t="shared" si="1374"/>
        <v>8085.7</v>
      </c>
      <c r="O4664">
        <f t="shared" ca="1" si="1386"/>
        <v>28</v>
      </c>
      <c r="Q4664" t="str">
        <f t="shared" ca="1" si="1389"/>
        <v>NO</v>
      </c>
      <c r="R4664" t="str">
        <f t="shared" ca="1" si="1390"/>
        <v>YES</v>
      </c>
      <c r="S4664" t="b">
        <f t="shared" ca="1" si="1387"/>
        <v>0</v>
      </c>
      <c r="T4664" t="b">
        <f t="shared" ca="1" si="1388"/>
        <v>0</v>
      </c>
      <c r="U4664">
        <f t="shared" ca="1" si="1373"/>
        <v>1</v>
      </c>
      <c r="W4664" s="7"/>
      <c r="X4664" t="str">
        <f t="shared" ca="1" si="1375"/>
        <v>28</v>
      </c>
    </row>
    <row r="4665" spans="1:24" x14ac:dyDescent="0.3">
      <c r="A4665">
        <f t="shared" si="1376"/>
        <v>4664</v>
      </c>
      <c r="B4665" s="1">
        <v>41894</v>
      </c>
      <c r="C4665">
        <v>8105.5</v>
      </c>
      <c r="D4665">
        <f t="shared" si="1377"/>
        <v>19.800000000000182</v>
      </c>
      <c r="E4665">
        <f t="shared" si="1378"/>
        <v>19.800000000000182</v>
      </c>
      <c r="F4665" s="4" t="str">
        <f t="shared" si="1379"/>
        <v/>
      </c>
      <c r="G4665">
        <f t="shared" ca="1" si="1380"/>
        <v>0.45242857142857118</v>
      </c>
      <c r="H4665">
        <f t="shared" ca="1" si="1381"/>
        <v>0.17771428571428519</v>
      </c>
      <c r="I4665" s="4">
        <f t="shared" ca="1" si="1391"/>
        <v>2.5458199356913247</v>
      </c>
      <c r="J4665" s="8">
        <f t="shared" ca="1" si="1382"/>
        <v>71.797778281568853</v>
      </c>
      <c r="K4665" t="str">
        <f t="shared" ca="1" si="1383"/>
        <v>SELL</v>
      </c>
      <c r="L4665" t="str">
        <f t="shared" ca="1" si="1384"/>
        <v>NA</v>
      </c>
      <c r="M4665" t="str">
        <f t="shared" ca="1" si="1385"/>
        <v/>
      </c>
      <c r="N4665">
        <f t="shared" si="1374"/>
        <v>8105.5</v>
      </c>
      <c r="O4665">
        <f t="shared" ca="1" si="1386"/>
        <v>28</v>
      </c>
      <c r="Q4665" t="str">
        <f t="shared" ca="1" si="1389"/>
        <v>NO</v>
      </c>
      <c r="R4665" t="str">
        <f t="shared" ca="1" si="1390"/>
        <v>YES</v>
      </c>
      <c r="S4665" t="b">
        <f t="shared" ca="1" si="1387"/>
        <v>0</v>
      </c>
      <c r="T4665" t="b">
        <f t="shared" ca="1" si="1388"/>
        <v>1</v>
      </c>
      <c r="U4665">
        <f t="shared" ca="1" si="1373"/>
        <v>1</v>
      </c>
      <c r="W4665" s="7"/>
      <c r="X4665" t="str">
        <f t="shared" ca="1" si="1375"/>
        <v>28</v>
      </c>
    </row>
    <row r="4666" spans="1:24" x14ac:dyDescent="0.3">
      <c r="A4666">
        <f t="shared" si="1376"/>
        <v>4665</v>
      </c>
      <c r="B4666" s="1">
        <v>41897</v>
      </c>
      <c r="C4666">
        <v>8042</v>
      </c>
      <c r="D4666">
        <f t="shared" si="1377"/>
        <v>-63.5</v>
      </c>
      <c r="E4666" t="str">
        <f t="shared" si="1378"/>
        <v/>
      </c>
      <c r="F4666" s="4">
        <f t="shared" si="1379"/>
        <v>-63.5</v>
      </c>
      <c r="G4666">
        <f t="shared" ca="1" si="1380"/>
        <v>0.45242857142857118</v>
      </c>
      <c r="H4666">
        <f t="shared" ca="1" si="1381"/>
        <v>0.25857142857142856</v>
      </c>
      <c r="I4666" s="4">
        <f t="shared" ca="1" si="1391"/>
        <v>1.7497237569060764</v>
      </c>
      <c r="J4666" s="8">
        <f t="shared" ca="1" si="1382"/>
        <v>63.632710468153491</v>
      </c>
      <c r="K4666" t="str">
        <f t="shared" ca="1" si="1383"/>
        <v>SELL</v>
      </c>
      <c r="L4666" t="str">
        <f t="shared" ca="1" si="1384"/>
        <v>NA</v>
      </c>
      <c r="M4666" t="str">
        <f t="shared" ca="1" si="1385"/>
        <v/>
      </c>
      <c r="N4666">
        <f t="shared" si="1374"/>
        <v>8042</v>
      </c>
      <c r="O4666">
        <f t="shared" ca="1" si="1386"/>
        <v>28</v>
      </c>
      <c r="Q4666" t="str">
        <f t="shared" ca="1" si="1389"/>
        <v>NO</v>
      </c>
      <c r="R4666" t="str">
        <f t="shared" ca="1" si="1390"/>
        <v>NO</v>
      </c>
      <c r="S4666" t="b">
        <f t="shared" ca="1" si="1387"/>
        <v>0</v>
      </c>
      <c r="T4666" t="b">
        <f t="shared" ca="1" si="1388"/>
        <v>0</v>
      </c>
      <c r="U4666">
        <f t="shared" ca="1" si="1373"/>
        <v>1</v>
      </c>
      <c r="W4666" s="7"/>
      <c r="X4666" t="str">
        <f t="shared" ca="1" si="1375"/>
        <v>28</v>
      </c>
    </row>
    <row r="4667" spans="1:24" x14ac:dyDescent="0.3">
      <c r="A4667">
        <f t="shared" si="1376"/>
        <v>4666</v>
      </c>
      <c r="B4667" s="1">
        <v>41898</v>
      </c>
      <c r="C4667">
        <v>7932.9</v>
      </c>
      <c r="D4667">
        <f t="shared" si="1377"/>
        <v>-109.10000000000036</v>
      </c>
      <c r="E4667" t="str">
        <f t="shared" si="1378"/>
        <v/>
      </c>
      <c r="F4667" s="4">
        <f t="shared" si="1379"/>
        <v>-109.10000000000036</v>
      </c>
      <c r="G4667">
        <f t="shared" ca="1" si="1380"/>
        <v>0.45242857142857118</v>
      </c>
      <c r="H4667">
        <f t="shared" ca="1" si="1381"/>
        <v>0.41221428571428598</v>
      </c>
      <c r="I4667" s="4">
        <f t="shared" ca="1" si="1391"/>
        <v>1.0975567492635578</v>
      </c>
      <c r="J4667" s="8">
        <f t="shared" ca="1" si="1382"/>
        <v>52.325485336637726</v>
      </c>
      <c r="K4667" t="str">
        <f t="shared" ca="1" si="1383"/>
        <v>SELL</v>
      </c>
      <c r="L4667" t="str">
        <f t="shared" ca="1" si="1384"/>
        <v>NA</v>
      </c>
      <c r="M4667" t="str">
        <f t="shared" ca="1" si="1385"/>
        <v/>
      </c>
      <c r="N4667">
        <f t="shared" si="1374"/>
        <v>7932.9</v>
      </c>
      <c r="O4667">
        <f t="shared" ca="1" si="1386"/>
        <v>28</v>
      </c>
      <c r="Q4667" t="str">
        <f t="shared" ca="1" si="1389"/>
        <v>NO</v>
      </c>
      <c r="R4667" t="str">
        <f t="shared" ca="1" si="1390"/>
        <v>NO</v>
      </c>
      <c r="S4667" t="b">
        <f t="shared" ca="1" si="1387"/>
        <v>0</v>
      </c>
      <c r="T4667" t="b">
        <f t="shared" ca="1" si="1388"/>
        <v>0</v>
      </c>
      <c r="U4667">
        <f t="shared" ca="1" si="1373"/>
        <v>1</v>
      </c>
      <c r="W4667" s="7"/>
      <c r="X4667" t="str">
        <f t="shared" ca="1" si="1375"/>
        <v>28</v>
      </c>
    </row>
    <row r="4668" spans="1:24" x14ac:dyDescent="0.3">
      <c r="A4668">
        <f t="shared" si="1376"/>
        <v>4667</v>
      </c>
      <c r="B4668" s="1">
        <v>41899</v>
      </c>
      <c r="C4668">
        <v>7975.5</v>
      </c>
      <c r="D4668">
        <f t="shared" si="1377"/>
        <v>42.600000000000364</v>
      </c>
      <c r="E4668">
        <f t="shared" si="1378"/>
        <v>42.600000000000364</v>
      </c>
      <c r="F4668" s="4" t="str">
        <f t="shared" si="1379"/>
        <v/>
      </c>
      <c r="G4668">
        <f t="shared" ca="1" si="1380"/>
        <v>0.46857142857142853</v>
      </c>
      <c r="H4668">
        <f t="shared" ca="1" si="1381"/>
        <v>0.41221428571428598</v>
      </c>
      <c r="I4668" s="4">
        <f t="shared" ca="1" si="1391"/>
        <v>1.136718073124241</v>
      </c>
      <c r="J4668" s="8">
        <f t="shared" ca="1" si="1382"/>
        <v>53.199253912902421</v>
      </c>
      <c r="K4668" t="str">
        <f t="shared" ca="1" si="1383"/>
        <v>SELL</v>
      </c>
      <c r="L4668" t="str">
        <f t="shared" ca="1" si="1384"/>
        <v>NA</v>
      </c>
      <c r="M4668" t="str">
        <f t="shared" ca="1" si="1385"/>
        <v/>
      </c>
      <c r="N4668">
        <f t="shared" si="1374"/>
        <v>7975.5</v>
      </c>
      <c r="O4668">
        <f t="shared" ca="1" si="1386"/>
        <v>28</v>
      </c>
      <c r="Q4668" t="str">
        <f t="shared" ca="1" si="1389"/>
        <v>NO</v>
      </c>
      <c r="R4668" t="str">
        <f t="shared" ca="1" si="1390"/>
        <v>NO</v>
      </c>
      <c r="S4668" t="b">
        <f t="shared" ca="1" si="1387"/>
        <v>0</v>
      </c>
      <c r="T4668" t="b">
        <f t="shared" ca="1" si="1388"/>
        <v>0</v>
      </c>
      <c r="U4668">
        <f t="shared" ca="1" si="1373"/>
        <v>1</v>
      </c>
      <c r="W4668" s="7"/>
      <c r="X4668" t="str">
        <f t="shared" ca="1" si="1375"/>
        <v>28</v>
      </c>
    </row>
    <row r="4669" spans="1:24" x14ac:dyDescent="0.3">
      <c r="A4669">
        <f t="shared" si="1376"/>
        <v>4668</v>
      </c>
      <c r="B4669" s="1">
        <v>41900</v>
      </c>
      <c r="C4669">
        <v>8114.75</v>
      </c>
      <c r="D4669">
        <f t="shared" si="1377"/>
        <v>139.25</v>
      </c>
      <c r="E4669">
        <f t="shared" si="1378"/>
        <v>139.25</v>
      </c>
      <c r="F4669" s="4" t="str">
        <f t="shared" si="1379"/>
        <v/>
      </c>
      <c r="G4669">
        <f t="shared" ca="1" si="1380"/>
        <v>0.64135714285714263</v>
      </c>
      <c r="H4669">
        <f t="shared" ca="1" si="1381"/>
        <v>0.41221428571428598</v>
      </c>
      <c r="I4669" s="4">
        <f t="shared" ca="1" si="1391"/>
        <v>1.5558828625888046</v>
      </c>
      <c r="J4669" s="8">
        <f t="shared" ca="1" si="1382"/>
        <v>60.874576271186413</v>
      </c>
      <c r="K4669" t="str">
        <f t="shared" ca="1" si="1383"/>
        <v>SELL</v>
      </c>
      <c r="L4669" t="str">
        <f t="shared" ca="1" si="1384"/>
        <v>NA</v>
      </c>
      <c r="M4669" t="str">
        <f t="shared" ca="1" si="1385"/>
        <v/>
      </c>
      <c r="N4669">
        <f t="shared" si="1374"/>
        <v>8114.75</v>
      </c>
      <c r="O4669">
        <f t="shared" ca="1" si="1386"/>
        <v>28</v>
      </c>
      <c r="Q4669" t="str">
        <f t="shared" ca="1" si="1389"/>
        <v>NO</v>
      </c>
      <c r="R4669" t="str">
        <f t="shared" ca="1" si="1390"/>
        <v>NO</v>
      </c>
      <c r="S4669" t="b">
        <f t="shared" ca="1" si="1387"/>
        <v>0</v>
      </c>
      <c r="T4669" t="b">
        <f t="shared" ca="1" si="1388"/>
        <v>0</v>
      </c>
      <c r="U4669">
        <f t="shared" ca="1" si="1373"/>
        <v>1</v>
      </c>
      <c r="W4669" s="7"/>
      <c r="X4669" t="str">
        <f t="shared" ca="1" si="1375"/>
        <v>28</v>
      </c>
    </row>
    <row r="4670" spans="1:24" x14ac:dyDescent="0.3">
      <c r="A4670">
        <f t="shared" si="1376"/>
        <v>4669</v>
      </c>
      <c r="B4670" s="1">
        <v>41901</v>
      </c>
      <c r="C4670">
        <v>8121.45</v>
      </c>
      <c r="D4670">
        <f t="shared" si="1377"/>
        <v>6.6999999999998181</v>
      </c>
      <c r="E4670">
        <f t="shared" si="1378"/>
        <v>6.6999999999998181</v>
      </c>
      <c r="F4670" s="4" t="str">
        <f t="shared" si="1379"/>
        <v/>
      </c>
      <c r="G4670">
        <f t="shared" ca="1" si="1380"/>
        <v>0.54614285714285737</v>
      </c>
      <c r="H4670">
        <f t="shared" ca="1" si="1381"/>
        <v>0.41221428571428598</v>
      </c>
      <c r="I4670" s="4">
        <f t="shared" ca="1" si="1391"/>
        <v>1.3249003638884074</v>
      </c>
      <c r="J4670" s="8">
        <f t="shared" ca="1" si="1382"/>
        <v>56.987404039651189</v>
      </c>
      <c r="K4670" t="str">
        <f t="shared" ca="1" si="1383"/>
        <v>SELL</v>
      </c>
      <c r="L4670" t="str">
        <f t="shared" ca="1" si="1384"/>
        <v>NA</v>
      </c>
      <c r="M4670" t="str">
        <f t="shared" ca="1" si="1385"/>
        <v/>
      </c>
      <c r="N4670">
        <f t="shared" si="1374"/>
        <v>8121.45</v>
      </c>
      <c r="O4670">
        <f t="shared" ca="1" si="1386"/>
        <v>28</v>
      </c>
      <c r="Q4670" t="str">
        <f t="shared" ca="1" si="1389"/>
        <v>NO</v>
      </c>
      <c r="R4670" t="str">
        <f t="shared" ca="1" si="1390"/>
        <v>NO</v>
      </c>
      <c r="S4670" t="b">
        <f t="shared" ca="1" si="1387"/>
        <v>0</v>
      </c>
      <c r="T4670" t="b">
        <f t="shared" ca="1" si="1388"/>
        <v>0</v>
      </c>
      <c r="U4670">
        <f t="shared" ca="1" si="1373"/>
        <v>1</v>
      </c>
      <c r="W4670" s="7"/>
      <c r="X4670" t="str">
        <f t="shared" ca="1" si="1375"/>
        <v>28</v>
      </c>
    </row>
    <row r="4671" spans="1:24" x14ac:dyDescent="0.3">
      <c r="A4671">
        <f t="shared" si="1376"/>
        <v>4670</v>
      </c>
      <c r="B4671" s="1">
        <v>41904</v>
      </c>
      <c r="C4671">
        <v>8146.3</v>
      </c>
      <c r="D4671">
        <f t="shared" si="1377"/>
        <v>24.850000000000364</v>
      </c>
      <c r="E4671">
        <f t="shared" si="1378"/>
        <v>24.850000000000364</v>
      </c>
      <c r="F4671" s="4" t="str">
        <f t="shared" si="1379"/>
        <v/>
      </c>
      <c r="G4671">
        <f t="shared" ca="1" si="1380"/>
        <v>0.50257142857142878</v>
      </c>
      <c r="H4671">
        <f t="shared" ca="1" si="1381"/>
        <v>0.41221428571428598</v>
      </c>
      <c r="I4671" s="4">
        <f t="shared" ca="1" si="1391"/>
        <v>1.2191994455033788</v>
      </c>
      <c r="J4671" s="8">
        <f t="shared" ca="1" si="1382"/>
        <v>54.938705395486842</v>
      </c>
      <c r="K4671" t="str">
        <f t="shared" ca="1" si="1383"/>
        <v>SELL</v>
      </c>
      <c r="L4671" t="str">
        <f t="shared" ca="1" si="1384"/>
        <v>NA</v>
      </c>
      <c r="M4671" t="str">
        <f t="shared" ca="1" si="1385"/>
        <v/>
      </c>
      <c r="N4671">
        <f t="shared" si="1374"/>
        <v>8146.3</v>
      </c>
      <c r="O4671">
        <f t="shared" ca="1" si="1386"/>
        <v>28</v>
      </c>
      <c r="Q4671" t="str">
        <f t="shared" ca="1" si="1389"/>
        <v>NO</v>
      </c>
      <c r="R4671" t="str">
        <f t="shared" ca="1" si="1390"/>
        <v>NO</v>
      </c>
      <c r="S4671" t="b">
        <f t="shared" ca="1" si="1387"/>
        <v>0</v>
      </c>
      <c r="T4671" t="b">
        <f t="shared" ca="1" si="1388"/>
        <v>0</v>
      </c>
      <c r="U4671">
        <f t="shared" ca="1" si="1373"/>
        <v>1</v>
      </c>
      <c r="W4671" s="7"/>
      <c r="X4671" t="str">
        <f t="shared" ca="1" si="1375"/>
        <v>28</v>
      </c>
    </row>
    <row r="4672" spans="1:24" x14ac:dyDescent="0.3">
      <c r="A4672">
        <f t="shared" si="1376"/>
        <v>4671</v>
      </c>
      <c r="B4672" s="1">
        <v>41905</v>
      </c>
      <c r="C4672">
        <v>8017.55</v>
      </c>
      <c r="D4672">
        <f t="shared" si="1377"/>
        <v>-128.75</v>
      </c>
      <c r="E4672" t="str">
        <f t="shared" si="1378"/>
        <v/>
      </c>
      <c r="F4672" s="4">
        <f t="shared" si="1379"/>
        <v>-128.75</v>
      </c>
      <c r="G4672">
        <f t="shared" ca="1" si="1380"/>
        <v>0.53374999999999995</v>
      </c>
      <c r="H4672">
        <f t="shared" ca="1" si="1381"/>
        <v>0.52162500000000023</v>
      </c>
      <c r="I4672" s="4">
        <f t="shared" ca="1" si="1391"/>
        <v>1.0232446681044807</v>
      </c>
      <c r="J4672" s="8">
        <f t="shared" ca="1" si="1382"/>
        <v>50.57444036479923</v>
      </c>
      <c r="K4672" t="str">
        <f t="shared" ca="1" si="1383"/>
        <v>SELL</v>
      </c>
      <c r="L4672" t="str">
        <f t="shared" ca="1" si="1384"/>
        <v>NA</v>
      </c>
      <c r="M4672" t="str">
        <f t="shared" ca="1" si="1385"/>
        <v/>
      </c>
      <c r="N4672">
        <f t="shared" si="1374"/>
        <v>8017.55</v>
      </c>
      <c r="O4672">
        <f t="shared" ca="1" si="1386"/>
        <v>28</v>
      </c>
      <c r="Q4672" t="str">
        <f t="shared" ca="1" si="1389"/>
        <v>NO</v>
      </c>
      <c r="R4672" t="str">
        <f t="shared" ca="1" si="1390"/>
        <v>NO</v>
      </c>
      <c r="S4672" t="b">
        <f t="shared" ca="1" si="1387"/>
        <v>0</v>
      </c>
      <c r="T4672" t="b">
        <f t="shared" ca="1" si="1388"/>
        <v>0</v>
      </c>
      <c r="U4672">
        <f t="shared" ca="1" si="1373"/>
        <v>1</v>
      </c>
      <c r="W4672" s="7"/>
      <c r="X4672" t="str">
        <f t="shared" ca="1" si="1375"/>
        <v>28</v>
      </c>
    </row>
    <row r="4673" spans="1:24" x14ac:dyDescent="0.3">
      <c r="A4673">
        <f t="shared" si="1376"/>
        <v>4672</v>
      </c>
      <c r="B4673" s="1">
        <v>41906</v>
      </c>
      <c r="C4673">
        <v>8002.4</v>
      </c>
      <c r="D4673">
        <f t="shared" si="1377"/>
        <v>-15.150000000000546</v>
      </c>
      <c r="E4673" t="str">
        <f t="shared" si="1378"/>
        <v/>
      </c>
      <c r="F4673" s="4">
        <f t="shared" si="1379"/>
        <v>-15.150000000000546</v>
      </c>
      <c r="G4673">
        <f t="shared" ca="1" si="1380"/>
        <v>0.53374999999999995</v>
      </c>
      <c r="H4673">
        <f t="shared" ca="1" si="1381"/>
        <v>0.51725000000000021</v>
      </c>
      <c r="I4673" s="4">
        <f t="shared" ca="1" si="1391"/>
        <v>1.0318994683421938</v>
      </c>
      <c r="J4673" s="8">
        <f t="shared" ca="1" si="1382"/>
        <v>50.784966698382476</v>
      </c>
      <c r="K4673" t="str">
        <f t="shared" ca="1" si="1383"/>
        <v>SELL</v>
      </c>
      <c r="L4673" t="str">
        <f t="shared" ca="1" si="1384"/>
        <v>NA</v>
      </c>
      <c r="M4673" t="str">
        <f t="shared" ca="1" si="1385"/>
        <v/>
      </c>
      <c r="N4673">
        <f t="shared" si="1374"/>
        <v>8002.4</v>
      </c>
      <c r="O4673">
        <f t="shared" ca="1" si="1386"/>
        <v>28</v>
      </c>
      <c r="Q4673" t="str">
        <f t="shared" ca="1" si="1389"/>
        <v>NO</v>
      </c>
      <c r="R4673" t="str">
        <f t="shared" ca="1" si="1390"/>
        <v>NO</v>
      </c>
      <c r="S4673" t="b">
        <f t="shared" ca="1" si="1387"/>
        <v>0</v>
      </c>
      <c r="T4673" t="b">
        <f t="shared" ca="1" si="1388"/>
        <v>0</v>
      </c>
      <c r="U4673">
        <f t="shared" ref="U4673:U4736" ca="1" si="1392">IF(U4672=1,1,IF(K4673="BUY",1,0))</f>
        <v>1</v>
      </c>
      <c r="W4673" s="7"/>
      <c r="X4673" t="str">
        <f t="shared" ca="1" si="1375"/>
        <v>28</v>
      </c>
    </row>
    <row r="4674" spans="1:24" x14ac:dyDescent="0.3">
      <c r="A4674">
        <f t="shared" si="1376"/>
        <v>4673</v>
      </c>
      <c r="B4674" s="1">
        <v>41907</v>
      </c>
      <c r="C4674">
        <v>7911.85</v>
      </c>
      <c r="D4674">
        <f t="shared" si="1377"/>
        <v>-90.549999999999272</v>
      </c>
      <c r="E4674" t="str">
        <f t="shared" si="1378"/>
        <v/>
      </c>
      <c r="F4674" s="4">
        <f t="shared" si="1379"/>
        <v>-90.549999999999272</v>
      </c>
      <c r="G4674">
        <f t="shared" ca="1" si="1380"/>
        <v>0.53374999999999995</v>
      </c>
      <c r="H4674">
        <f t="shared" ca="1" si="1381"/>
        <v>0.61906249999999996</v>
      </c>
      <c r="I4674" s="4">
        <f t="shared" ca="1" si="1391"/>
        <v>0.86219081272084808</v>
      </c>
      <c r="J4674" s="8">
        <f t="shared" ca="1" si="1382"/>
        <v>46.299810246679314</v>
      </c>
      <c r="K4674" t="str">
        <f t="shared" ca="1" si="1383"/>
        <v>SELL</v>
      </c>
      <c r="L4674" t="str">
        <f t="shared" ca="1" si="1384"/>
        <v>NA</v>
      </c>
      <c r="M4674" t="str">
        <f t="shared" ca="1" si="1385"/>
        <v/>
      </c>
      <c r="N4674">
        <f t="shared" si="1374"/>
        <v>7911.85</v>
      </c>
      <c r="O4674">
        <f t="shared" ca="1" si="1386"/>
        <v>28</v>
      </c>
      <c r="Q4674" t="str">
        <f t="shared" ca="1" si="1389"/>
        <v>NO</v>
      </c>
      <c r="R4674" t="str">
        <f t="shared" ca="1" si="1390"/>
        <v>NO</v>
      </c>
      <c r="S4674" t="b">
        <f t="shared" ca="1" si="1387"/>
        <v>0</v>
      </c>
      <c r="T4674" t="b">
        <f t="shared" ca="1" si="1388"/>
        <v>0</v>
      </c>
      <c r="U4674">
        <f t="shared" ca="1" si="1392"/>
        <v>1</v>
      </c>
      <c r="W4674" s="7"/>
      <c r="X4674" t="str">
        <f t="shared" ca="1" si="1375"/>
        <v>28</v>
      </c>
    </row>
    <row r="4675" spans="1:24" x14ac:dyDescent="0.3">
      <c r="A4675">
        <f t="shared" si="1376"/>
        <v>4674</v>
      </c>
      <c r="B4675" s="1">
        <v>41908</v>
      </c>
      <c r="C4675">
        <v>7968.85</v>
      </c>
      <c r="D4675">
        <f t="shared" si="1377"/>
        <v>57</v>
      </c>
      <c r="E4675">
        <f t="shared" si="1378"/>
        <v>57</v>
      </c>
      <c r="F4675" s="4" t="str">
        <f t="shared" si="1379"/>
        <v/>
      </c>
      <c r="G4675">
        <f t="shared" ca="1" si="1380"/>
        <v>0.48366666666666785</v>
      </c>
      <c r="H4675">
        <f t="shared" ca="1" si="1381"/>
        <v>0.61906249999999996</v>
      </c>
      <c r="I4675" s="4">
        <f t="shared" ca="1" si="1391"/>
        <v>0.78128891132424894</v>
      </c>
      <c r="J4675" s="8">
        <f t="shared" ca="1" si="1382"/>
        <v>43.86087547939777</v>
      </c>
      <c r="K4675" t="str">
        <f t="shared" ca="1" si="1383"/>
        <v>SELL</v>
      </c>
      <c r="L4675" t="str">
        <f t="shared" ca="1" si="1384"/>
        <v>NA</v>
      </c>
      <c r="M4675" t="str">
        <f t="shared" ca="1" si="1385"/>
        <v/>
      </c>
      <c r="N4675">
        <f t="shared" ref="N4675:N4738" si="1393">C4675</f>
        <v>7968.85</v>
      </c>
      <c r="O4675">
        <f t="shared" ca="1" si="1386"/>
        <v>28</v>
      </c>
      <c r="Q4675" t="str">
        <f t="shared" ca="1" si="1389"/>
        <v>NO</v>
      </c>
      <c r="R4675" t="str">
        <f t="shared" ca="1" si="1390"/>
        <v>NO</v>
      </c>
      <c r="S4675" t="b">
        <f t="shared" ca="1" si="1387"/>
        <v>0</v>
      </c>
      <c r="T4675" t="b">
        <f t="shared" ca="1" si="1388"/>
        <v>0</v>
      </c>
      <c r="U4675">
        <f t="shared" ca="1" si="1392"/>
        <v>1</v>
      </c>
      <c r="W4675" s="7"/>
      <c r="X4675" t="str">
        <f t="shared" ref="X4675:X4738" ca="1" si="1394">CONCATENATE(M4675&amp;O4675)</f>
        <v>28</v>
      </c>
    </row>
    <row r="4676" spans="1:24" x14ac:dyDescent="0.3">
      <c r="A4676">
        <f t="shared" ref="A4676:A4739" si="1395">A4675+1</f>
        <v>4675</v>
      </c>
      <c r="B4676" s="1">
        <v>41911</v>
      </c>
      <c r="C4676">
        <v>7958.9</v>
      </c>
      <c r="D4676">
        <f t="shared" ref="D4676:D4739" si="1396">C4676-C4675</f>
        <v>-9.9500000000007276</v>
      </c>
      <c r="E4676" t="str">
        <f t="shared" ref="E4676:E4739" si="1397">IF($D4676&gt;0,$D4676,"")</f>
        <v/>
      </c>
      <c r="F4676" s="4">
        <f t="shared" ref="F4676:F4739" si="1398">IF($D4676&lt;0,$D4676,"")</f>
        <v>-9.9500000000007276</v>
      </c>
      <c r="G4676">
        <f t="shared" ref="G4676:G4739" ca="1" si="1399">IFERROR(IF(A4676&gt;$P$2,AVERAGE(OFFSET(E4676,0,0,-$P$2,1))/100,""),"")</f>
        <v>0.48366666666666785</v>
      </c>
      <c r="H4676">
        <f t="shared" ref="H4676:H4739" ca="1" si="1400">IFERROR(IF(A4676&gt;$P$2,ABS(AVERAGE(OFFSET(F4676,0,0,-$P$2,1))/100),""),"")</f>
        <v>0.60531250000000114</v>
      </c>
      <c r="I4676" s="4">
        <f t="shared" ca="1" si="1391"/>
        <v>0.79903631044570689</v>
      </c>
      <c r="J4676" s="8">
        <f t="shared" ref="J4676:J4739" ca="1" si="1401">IFERROR(100-(100/(1+I4676)),"")</f>
        <v>44.414685006982857</v>
      </c>
      <c r="K4676" t="str">
        <f t="shared" ref="K4676:K4739" ca="1" si="1402">IF(J4676="","",IF(J4676&lt;$P$4,"BUY",IF(J4676&gt;$P$6,"SELL",K4675)))</f>
        <v>SELL</v>
      </c>
      <c r="L4676" t="str">
        <f t="shared" ref="L4676:L4739" ca="1" si="1403">IF(K4676="BUY",IF(K4675="BUY","HOLD","BUY"),IF(K4676="SELL",IF(K4675="SELL","NA","SELL"),""))</f>
        <v>NA</v>
      </c>
      <c r="M4676" t="str">
        <f t="shared" ref="M4676:M4739" ca="1" si="1404">IF(AND(L4676="SELL",U4676=1),"SELL",IF(L4676="BUY","BUY",""))</f>
        <v/>
      </c>
      <c r="N4676">
        <f t="shared" si="1393"/>
        <v>7958.9</v>
      </c>
      <c r="O4676">
        <f t="shared" ca="1" si="1386"/>
        <v>28</v>
      </c>
      <c r="Q4676" t="str">
        <f t="shared" ca="1" si="1389"/>
        <v>NO</v>
      </c>
      <c r="R4676" t="str">
        <f t="shared" ca="1" si="1390"/>
        <v>NO</v>
      </c>
      <c r="S4676" t="b">
        <f t="shared" ca="1" si="1387"/>
        <v>0</v>
      </c>
      <c r="T4676" t="b">
        <f t="shared" ca="1" si="1388"/>
        <v>0</v>
      </c>
      <c r="U4676">
        <f t="shared" ca="1" si="1392"/>
        <v>1</v>
      </c>
      <c r="W4676" s="7"/>
      <c r="X4676" t="str">
        <f t="shared" ca="1" si="1394"/>
        <v>28</v>
      </c>
    </row>
    <row r="4677" spans="1:24" x14ac:dyDescent="0.3">
      <c r="A4677">
        <f t="shared" si="1395"/>
        <v>4676</v>
      </c>
      <c r="B4677" s="1">
        <v>41912</v>
      </c>
      <c r="C4677">
        <v>7964.8</v>
      </c>
      <c r="D4677">
        <f t="shared" si="1396"/>
        <v>5.9000000000005457</v>
      </c>
      <c r="E4677">
        <f t="shared" si="1397"/>
        <v>5.9000000000005457</v>
      </c>
      <c r="F4677" s="4" t="str">
        <f t="shared" si="1398"/>
        <v/>
      </c>
      <c r="G4677">
        <f t="shared" ca="1" si="1399"/>
        <v>0.42300000000000182</v>
      </c>
      <c r="H4677">
        <f t="shared" ca="1" si="1400"/>
        <v>0.60771428571428776</v>
      </c>
      <c r="I4677" s="4">
        <f t="shared" ca="1" si="1391"/>
        <v>0.69605077574048024</v>
      </c>
      <c r="J4677" s="8">
        <f t="shared" ca="1" si="1401"/>
        <v>41.039501039501069</v>
      </c>
      <c r="K4677" t="str">
        <f t="shared" ca="1" si="1402"/>
        <v>SELL</v>
      </c>
      <c r="L4677" t="str">
        <f t="shared" ca="1" si="1403"/>
        <v>NA</v>
      </c>
      <c r="M4677" t="str">
        <f t="shared" ca="1" si="1404"/>
        <v/>
      </c>
      <c r="N4677">
        <f t="shared" si="1393"/>
        <v>7964.8</v>
      </c>
      <c r="O4677">
        <f t="shared" ref="O4677:O4740" ca="1" si="1405">IF(M4677="BUY",O4676+1,O4676)</f>
        <v>28</v>
      </c>
      <c r="Q4677" t="str">
        <f t="shared" ca="1" si="1389"/>
        <v>NO</v>
      </c>
      <c r="R4677" t="str">
        <f t="shared" ca="1" si="1390"/>
        <v>NO</v>
      </c>
      <c r="S4677" t="b">
        <f t="shared" ca="1" si="1387"/>
        <v>0</v>
      </c>
      <c r="T4677" t="b">
        <f t="shared" ca="1" si="1388"/>
        <v>0</v>
      </c>
      <c r="U4677">
        <f t="shared" ca="1" si="1392"/>
        <v>1</v>
      </c>
      <c r="W4677" s="7"/>
      <c r="X4677" t="str">
        <f t="shared" ca="1" si="1394"/>
        <v>28</v>
      </c>
    </row>
    <row r="4678" spans="1:24" x14ac:dyDescent="0.3">
      <c r="A4678">
        <f t="shared" si="1395"/>
        <v>4677</v>
      </c>
      <c r="B4678" s="1">
        <v>41913</v>
      </c>
      <c r="C4678">
        <v>7945.55</v>
      </c>
      <c r="D4678">
        <f t="shared" si="1396"/>
        <v>-19.25</v>
      </c>
      <c r="E4678" t="str">
        <f t="shared" si="1397"/>
        <v/>
      </c>
      <c r="F4678" s="4">
        <f t="shared" si="1398"/>
        <v>-19.25</v>
      </c>
      <c r="G4678">
        <f t="shared" ca="1" si="1399"/>
        <v>0.42300000000000182</v>
      </c>
      <c r="H4678">
        <f t="shared" ca="1" si="1400"/>
        <v>0.62321428571428705</v>
      </c>
      <c r="I4678" s="4">
        <f t="shared" ca="1" si="1391"/>
        <v>0.67873925501432808</v>
      </c>
      <c r="J4678" s="8">
        <f t="shared" ca="1" si="1401"/>
        <v>40.43148767665739</v>
      </c>
      <c r="K4678" t="str">
        <f t="shared" ca="1" si="1402"/>
        <v>SELL</v>
      </c>
      <c r="L4678" t="str">
        <f t="shared" ca="1" si="1403"/>
        <v>NA</v>
      </c>
      <c r="M4678" t="str">
        <f t="shared" ca="1" si="1404"/>
        <v/>
      </c>
      <c r="N4678">
        <f t="shared" si="1393"/>
        <v>7945.55</v>
      </c>
      <c r="O4678">
        <f t="shared" ca="1" si="1405"/>
        <v>28</v>
      </c>
      <c r="Q4678" t="str">
        <f t="shared" ca="1" si="1389"/>
        <v>NO</v>
      </c>
      <c r="R4678" t="str">
        <f t="shared" ca="1" si="1390"/>
        <v>NO</v>
      </c>
      <c r="S4678" t="b">
        <f t="shared" ca="1" si="1387"/>
        <v>0</v>
      </c>
      <c r="T4678" t="b">
        <f t="shared" ca="1" si="1388"/>
        <v>0</v>
      </c>
      <c r="U4678">
        <f t="shared" ca="1" si="1392"/>
        <v>1</v>
      </c>
      <c r="W4678" s="7"/>
      <c r="X4678" t="str">
        <f t="shared" ca="1" si="1394"/>
        <v>28</v>
      </c>
    </row>
    <row r="4679" spans="1:24" x14ac:dyDescent="0.3">
      <c r="A4679">
        <f t="shared" si="1395"/>
        <v>4678</v>
      </c>
      <c r="B4679" s="1">
        <v>41919</v>
      </c>
      <c r="C4679">
        <v>7852.4</v>
      </c>
      <c r="D4679">
        <f t="shared" si="1396"/>
        <v>-93.150000000000546</v>
      </c>
      <c r="E4679" t="str">
        <f t="shared" si="1397"/>
        <v/>
      </c>
      <c r="F4679" s="4">
        <f t="shared" si="1398"/>
        <v>-93.150000000000546</v>
      </c>
      <c r="G4679">
        <f t="shared" ca="1" si="1399"/>
        <v>0.4605000000000018</v>
      </c>
      <c r="H4679">
        <f t="shared" ca="1" si="1400"/>
        <v>0.66175000000000184</v>
      </c>
      <c r="I4679" s="4">
        <f t="shared" ca="1" si="1391"/>
        <v>0.69588213071401661</v>
      </c>
      <c r="J4679" s="8">
        <f t="shared" ca="1" si="1401"/>
        <v>41.033637781243065</v>
      </c>
      <c r="K4679" t="str">
        <f t="shared" ca="1" si="1402"/>
        <v>SELL</v>
      </c>
      <c r="L4679" t="str">
        <f t="shared" ca="1" si="1403"/>
        <v>NA</v>
      </c>
      <c r="M4679" t="str">
        <f t="shared" ca="1" si="1404"/>
        <v/>
      </c>
      <c r="N4679">
        <f t="shared" si="1393"/>
        <v>7852.4</v>
      </c>
      <c r="O4679">
        <f t="shared" ca="1" si="1405"/>
        <v>28</v>
      </c>
      <c r="Q4679" t="str">
        <f t="shared" ca="1" si="1389"/>
        <v>NO</v>
      </c>
      <c r="R4679" t="str">
        <f t="shared" ca="1" si="1390"/>
        <v>NO</v>
      </c>
      <c r="S4679" t="b">
        <f t="shared" ca="1" si="1387"/>
        <v>0</v>
      </c>
      <c r="T4679" t="b">
        <f t="shared" ca="1" si="1388"/>
        <v>0</v>
      </c>
      <c r="U4679">
        <f t="shared" ca="1" si="1392"/>
        <v>1</v>
      </c>
      <c r="W4679" s="7"/>
      <c r="X4679" t="str">
        <f t="shared" ca="1" si="1394"/>
        <v>28</v>
      </c>
    </row>
    <row r="4680" spans="1:24" x14ac:dyDescent="0.3">
      <c r="A4680">
        <f t="shared" si="1395"/>
        <v>4679</v>
      </c>
      <c r="B4680" s="1">
        <v>41920</v>
      </c>
      <c r="C4680">
        <v>7842.7</v>
      </c>
      <c r="D4680">
        <f t="shared" si="1396"/>
        <v>-9.6999999999998181</v>
      </c>
      <c r="E4680" t="str">
        <f t="shared" si="1397"/>
        <v/>
      </c>
      <c r="F4680" s="4">
        <f t="shared" si="1398"/>
        <v>-9.6999999999998181</v>
      </c>
      <c r="G4680">
        <f t="shared" ca="1" si="1399"/>
        <v>0.4605000000000018</v>
      </c>
      <c r="H4680">
        <f t="shared" ca="1" si="1400"/>
        <v>0.59450000000000158</v>
      </c>
      <c r="I4680" s="4">
        <f t="shared" ca="1" si="1391"/>
        <v>0.77460050462573682</v>
      </c>
      <c r="J4680" s="8">
        <f t="shared" ca="1" si="1401"/>
        <v>43.649289099526094</v>
      </c>
      <c r="K4680" t="str">
        <f t="shared" ca="1" si="1402"/>
        <v>SELL</v>
      </c>
      <c r="L4680" t="str">
        <f t="shared" ca="1" si="1403"/>
        <v>NA</v>
      </c>
      <c r="M4680" t="str">
        <f t="shared" ca="1" si="1404"/>
        <v/>
      </c>
      <c r="N4680">
        <f t="shared" si="1393"/>
        <v>7842.7</v>
      </c>
      <c r="O4680">
        <f t="shared" ca="1" si="1405"/>
        <v>28</v>
      </c>
      <c r="Q4680" t="str">
        <f t="shared" ca="1" si="1389"/>
        <v>NO</v>
      </c>
      <c r="R4680" t="str">
        <f t="shared" ca="1" si="1390"/>
        <v>NO</v>
      </c>
      <c r="S4680" t="b">
        <f t="shared" ca="1" si="1387"/>
        <v>0</v>
      </c>
      <c r="T4680" t="b">
        <f t="shared" ca="1" si="1388"/>
        <v>0</v>
      </c>
      <c r="U4680">
        <f t="shared" ca="1" si="1392"/>
        <v>1</v>
      </c>
      <c r="W4680" s="7"/>
      <c r="X4680" t="str">
        <f t="shared" ca="1" si="1394"/>
        <v>28</v>
      </c>
    </row>
    <row r="4681" spans="1:24" x14ac:dyDescent="0.3">
      <c r="A4681">
        <f t="shared" si="1395"/>
        <v>4680</v>
      </c>
      <c r="B4681" s="1">
        <v>41921</v>
      </c>
      <c r="C4681">
        <v>7960.55</v>
      </c>
      <c r="D4681">
        <f t="shared" si="1396"/>
        <v>117.85000000000036</v>
      </c>
      <c r="E4681">
        <f t="shared" si="1397"/>
        <v>117.85000000000036</v>
      </c>
      <c r="F4681" s="4" t="str">
        <f t="shared" si="1398"/>
        <v/>
      </c>
      <c r="G4681">
        <f t="shared" ca="1" si="1399"/>
        <v>0.56307142857143067</v>
      </c>
      <c r="H4681">
        <f t="shared" ca="1" si="1400"/>
        <v>0.52357142857142991</v>
      </c>
      <c r="I4681" s="4">
        <f t="shared" ca="1" si="1391"/>
        <v>1.0754433833560721</v>
      </c>
      <c r="J4681" s="8">
        <f t="shared" ca="1" si="1401"/>
        <v>51.817524485637314</v>
      </c>
      <c r="K4681" t="str">
        <f t="shared" ca="1" si="1402"/>
        <v>SELL</v>
      </c>
      <c r="L4681" t="str">
        <f t="shared" ca="1" si="1403"/>
        <v>NA</v>
      </c>
      <c r="M4681" t="str">
        <f t="shared" ca="1" si="1404"/>
        <v/>
      </c>
      <c r="N4681">
        <f t="shared" si="1393"/>
        <v>7960.55</v>
      </c>
      <c r="O4681">
        <f t="shared" ca="1" si="1405"/>
        <v>28</v>
      </c>
      <c r="Q4681" t="str">
        <f t="shared" ca="1" si="1389"/>
        <v>NO</v>
      </c>
      <c r="R4681" t="str">
        <f t="shared" ca="1" si="1390"/>
        <v>NO</v>
      </c>
      <c r="S4681" t="b">
        <f t="shared" ca="1" si="1387"/>
        <v>0</v>
      </c>
      <c r="T4681" t="b">
        <f t="shared" ca="1" si="1388"/>
        <v>0</v>
      </c>
      <c r="U4681">
        <f t="shared" ca="1" si="1392"/>
        <v>1</v>
      </c>
      <c r="W4681" s="7"/>
      <c r="X4681" t="str">
        <f t="shared" ca="1" si="1394"/>
        <v>28</v>
      </c>
    </row>
    <row r="4682" spans="1:24" x14ac:dyDescent="0.3">
      <c r="A4682">
        <f t="shared" si="1395"/>
        <v>4681</v>
      </c>
      <c r="B4682" s="1">
        <v>41922</v>
      </c>
      <c r="C4682">
        <v>7859.95</v>
      </c>
      <c r="D4682">
        <f t="shared" si="1396"/>
        <v>-100.60000000000036</v>
      </c>
      <c r="E4682" t="str">
        <f t="shared" si="1397"/>
        <v/>
      </c>
      <c r="F4682" s="4">
        <f t="shared" si="1398"/>
        <v>-100.60000000000036</v>
      </c>
      <c r="G4682">
        <f t="shared" ca="1" si="1399"/>
        <v>0.58591666666666842</v>
      </c>
      <c r="H4682">
        <f t="shared" ca="1" si="1400"/>
        <v>0.58387500000000159</v>
      </c>
      <c r="I4682" s="4">
        <f t="shared" ca="1" si="1391"/>
        <v>1.0034967530150578</v>
      </c>
      <c r="J4682" s="8">
        <f t="shared" ca="1" si="1401"/>
        <v>50.087266251113093</v>
      </c>
      <c r="K4682" t="str">
        <f t="shared" ca="1" si="1402"/>
        <v>SELL</v>
      </c>
      <c r="L4682" t="str">
        <f t="shared" ca="1" si="1403"/>
        <v>NA</v>
      </c>
      <c r="M4682" t="str">
        <f t="shared" ca="1" si="1404"/>
        <v/>
      </c>
      <c r="N4682">
        <f t="shared" si="1393"/>
        <v>7859.95</v>
      </c>
      <c r="O4682">
        <f t="shared" ca="1" si="1405"/>
        <v>28</v>
      </c>
      <c r="Q4682" t="str">
        <f t="shared" ca="1" si="1389"/>
        <v>NO</v>
      </c>
      <c r="R4682" t="str">
        <f t="shared" ca="1" si="1390"/>
        <v>NO</v>
      </c>
      <c r="S4682" t="b">
        <f t="shared" ca="1" si="1387"/>
        <v>0</v>
      </c>
      <c r="T4682" t="b">
        <f t="shared" ca="1" si="1388"/>
        <v>0</v>
      </c>
      <c r="U4682">
        <f t="shared" ca="1" si="1392"/>
        <v>1</v>
      </c>
      <c r="W4682" s="7"/>
      <c r="X4682" t="str">
        <f t="shared" ca="1" si="1394"/>
        <v>28</v>
      </c>
    </row>
    <row r="4683" spans="1:24" x14ac:dyDescent="0.3">
      <c r="A4683">
        <f t="shared" si="1395"/>
        <v>4682</v>
      </c>
      <c r="B4683" s="1">
        <v>41925</v>
      </c>
      <c r="C4683">
        <v>7884.25</v>
      </c>
      <c r="D4683">
        <f t="shared" si="1396"/>
        <v>24.300000000000182</v>
      </c>
      <c r="E4683">
        <f t="shared" si="1397"/>
        <v>24.300000000000182</v>
      </c>
      <c r="F4683" s="4" t="str">
        <f t="shared" si="1398"/>
        <v/>
      </c>
      <c r="G4683">
        <f t="shared" ca="1" si="1399"/>
        <v>0.39433333333333542</v>
      </c>
      <c r="H4683">
        <f t="shared" ca="1" si="1400"/>
        <v>0.58387500000000159</v>
      </c>
      <c r="I4683" s="4">
        <f t="shared" ca="1" si="1391"/>
        <v>0.6753728680510972</v>
      </c>
      <c r="J4683" s="8">
        <f t="shared" ca="1" si="1401"/>
        <v>40.311794522298477</v>
      </c>
      <c r="K4683" t="str">
        <f t="shared" ca="1" si="1402"/>
        <v>SELL</v>
      </c>
      <c r="L4683" t="str">
        <f t="shared" ca="1" si="1403"/>
        <v>NA</v>
      </c>
      <c r="M4683" t="str">
        <f t="shared" ca="1" si="1404"/>
        <v/>
      </c>
      <c r="N4683">
        <f t="shared" si="1393"/>
        <v>7884.25</v>
      </c>
      <c r="O4683">
        <f t="shared" ca="1" si="1405"/>
        <v>28</v>
      </c>
      <c r="Q4683" t="str">
        <f t="shared" ca="1" si="1389"/>
        <v>NO</v>
      </c>
      <c r="R4683" t="str">
        <f t="shared" ca="1" si="1390"/>
        <v>NO</v>
      </c>
      <c r="S4683" t="b">
        <f t="shared" ca="1" si="1387"/>
        <v>0</v>
      </c>
      <c r="T4683" t="b">
        <f t="shared" ca="1" si="1388"/>
        <v>0</v>
      </c>
      <c r="U4683">
        <f t="shared" ca="1" si="1392"/>
        <v>1</v>
      </c>
      <c r="W4683" s="7"/>
      <c r="X4683" t="str">
        <f t="shared" ca="1" si="1394"/>
        <v>28</v>
      </c>
    </row>
    <row r="4684" spans="1:24" x14ac:dyDescent="0.3">
      <c r="A4684">
        <f t="shared" si="1395"/>
        <v>4683</v>
      </c>
      <c r="B4684" s="1">
        <v>41926</v>
      </c>
      <c r="C4684">
        <v>7864</v>
      </c>
      <c r="D4684">
        <f t="shared" si="1396"/>
        <v>-20.25</v>
      </c>
      <c r="E4684" t="str">
        <f t="shared" si="1397"/>
        <v/>
      </c>
      <c r="F4684" s="4">
        <f t="shared" si="1398"/>
        <v>-20.25</v>
      </c>
      <c r="G4684">
        <f t="shared" ca="1" si="1399"/>
        <v>0.45980000000000287</v>
      </c>
      <c r="H4684">
        <f t="shared" ca="1" si="1400"/>
        <v>0.54150000000000142</v>
      </c>
      <c r="I4684" s="4">
        <f t="shared" ca="1" si="1391"/>
        <v>0.84912280701754694</v>
      </c>
      <c r="J4684" s="8">
        <f t="shared" ca="1" si="1401"/>
        <v>45.92030360531318</v>
      </c>
      <c r="K4684" t="str">
        <f t="shared" ca="1" si="1402"/>
        <v>SELL</v>
      </c>
      <c r="L4684" t="str">
        <f t="shared" ca="1" si="1403"/>
        <v>NA</v>
      </c>
      <c r="M4684" t="str">
        <f t="shared" ca="1" si="1404"/>
        <v/>
      </c>
      <c r="N4684">
        <f t="shared" si="1393"/>
        <v>7864</v>
      </c>
      <c r="O4684">
        <f t="shared" ca="1" si="1405"/>
        <v>28</v>
      </c>
      <c r="Q4684" t="str">
        <f t="shared" ca="1" si="1389"/>
        <v>NO</v>
      </c>
      <c r="R4684" t="str">
        <f t="shared" ca="1" si="1390"/>
        <v>NO</v>
      </c>
      <c r="S4684" t="b">
        <f t="shared" ca="1" si="1387"/>
        <v>0</v>
      </c>
      <c r="T4684" t="b">
        <f t="shared" ca="1" si="1388"/>
        <v>0</v>
      </c>
      <c r="U4684">
        <f t="shared" ca="1" si="1392"/>
        <v>1</v>
      </c>
      <c r="W4684" s="7"/>
      <c r="X4684" t="str">
        <f t="shared" ca="1" si="1394"/>
        <v>28</v>
      </c>
    </row>
    <row r="4685" spans="1:24" x14ac:dyDescent="0.3">
      <c r="A4685">
        <f t="shared" si="1395"/>
        <v>4684</v>
      </c>
      <c r="B4685" s="1">
        <v>41928</v>
      </c>
      <c r="C4685">
        <v>7748.2</v>
      </c>
      <c r="D4685">
        <f t="shared" si="1396"/>
        <v>-115.80000000000018</v>
      </c>
      <c r="E4685" t="str">
        <f t="shared" si="1397"/>
        <v/>
      </c>
      <c r="F4685" s="4">
        <f t="shared" si="1398"/>
        <v>-115.80000000000018</v>
      </c>
      <c r="G4685">
        <f t="shared" ca="1" si="1399"/>
        <v>0.51262500000000277</v>
      </c>
      <c r="H4685">
        <f t="shared" ca="1" si="1400"/>
        <v>0.60315000000000152</v>
      </c>
      <c r="I4685" s="4">
        <f t="shared" ca="1" si="1391"/>
        <v>0.8499129569758791</v>
      </c>
      <c r="J4685" s="8">
        <f t="shared" ca="1" si="1401"/>
        <v>45.94340256772206</v>
      </c>
      <c r="K4685" t="str">
        <f t="shared" ca="1" si="1402"/>
        <v>SELL</v>
      </c>
      <c r="L4685" t="str">
        <f t="shared" ca="1" si="1403"/>
        <v>NA</v>
      </c>
      <c r="M4685" t="str">
        <f t="shared" ca="1" si="1404"/>
        <v/>
      </c>
      <c r="N4685">
        <f t="shared" si="1393"/>
        <v>7748.2</v>
      </c>
      <c r="O4685">
        <f t="shared" ca="1" si="1405"/>
        <v>28</v>
      </c>
      <c r="Q4685" t="str">
        <f t="shared" ca="1" si="1389"/>
        <v>NO</v>
      </c>
      <c r="R4685" t="str">
        <f t="shared" ca="1" si="1390"/>
        <v>NO</v>
      </c>
      <c r="S4685" t="b">
        <f t="shared" ca="1" si="1387"/>
        <v>0</v>
      </c>
      <c r="T4685" t="b">
        <f t="shared" ca="1" si="1388"/>
        <v>0</v>
      </c>
      <c r="U4685">
        <f t="shared" ca="1" si="1392"/>
        <v>1</v>
      </c>
      <c r="W4685" s="7"/>
      <c r="X4685" t="str">
        <f t="shared" ca="1" si="1394"/>
        <v>28</v>
      </c>
    </row>
    <row r="4686" spans="1:24" x14ac:dyDescent="0.3">
      <c r="A4686">
        <f t="shared" si="1395"/>
        <v>4685</v>
      </c>
      <c r="B4686" s="1">
        <v>41929</v>
      </c>
      <c r="C4686">
        <v>7779.7</v>
      </c>
      <c r="D4686">
        <f t="shared" si="1396"/>
        <v>31.5</v>
      </c>
      <c r="E4686">
        <f t="shared" si="1397"/>
        <v>31.5</v>
      </c>
      <c r="F4686" s="4" t="str">
        <f t="shared" si="1398"/>
        <v/>
      </c>
      <c r="G4686">
        <f t="shared" ca="1" si="1399"/>
        <v>0.47310000000000213</v>
      </c>
      <c r="H4686">
        <f t="shared" ca="1" si="1400"/>
        <v>0.52711111111111275</v>
      </c>
      <c r="I4686" s="4">
        <f t="shared" ca="1" si="1391"/>
        <v>0.8975337268128174</v>
      </c>
      <c r="J4686" s="8">
        <f t="shared" ca="1" si="1401"/>
        <v>47.300014441395739</v>
      </c>
      <c r="K4686" t="str">
        <f t="shared" ca="1" si="1402"/>
        <v>SELL</v>
      </c>
      <c r="L4686" t="str">
        <f t="shared" ca="1" si="1403"/>
        <v>NA</v>
      </c>
      <c r="M4686" t="str">
        <f t="shared" ca="1" si="1404"/>
        <v/>
      </c>
      <c r="N4686">
        <f t="shared" si="1393"/>
        <v>7779.7</v>
      </c>
      <c r="O4686">
        <f t="shared" ca="1" si="1405"/>
        <v>28</v>
      </c>
      <c r="Q4686" t="str">
        <f t="shared" ca="1" si="1389"/>
        <v>NO</v>
      </c>
      <c r="R4686" t="str">
        <f t="shared" ca="1" si="1390"/>
        <v>NO</v>
      </c>
      <c r="S4686" t="b">
        <f t="shared" ca="1" si="1387"/>
        <v>0</v>
      </c>
      <c r="T4686" t="b">
        <f t="shared" ca="1" si="1388"/>
        <v>0</v>
      </c>
      <c r="U4686">
        <f t="shared" ca="1" si="1392"/>
        <v>1</v>
      </c>
      <c r="W4686" s="7"/>
      <c r="X4686" t="str">
        <f t="shared" ca="1" si="1394"/>
        <v>28</v>
      </c>
    </row>
    <row r="4687" spans="1:24" x14ac:dyDescent="0.3">
      <c r="A4687">
        <f t="shared" si="1395"/>
        <v>4686</v>
      </c>
      <c r="B4687" s="1">
        <v>41932</v>
      </c>
      <c r="C4687">
        <v>7879.4</v>
      </c>
      <c r="D4687">
        <f t="shared" si="1396"/>
        <v>99.699999999999818</v>
      </c>
      <c r="E4687">
        <f t="shared" si="1397"/>
        <v>99.699999999999818</v>
      </c>
      <c r="F4687" s="4" t="str">
        <f t="shared" si="1398"/>
        <v/>
      </c>
      <c r="G4687">
        <f t="shared" ca="1" si="1399"/>
        <v>0.56041666666666823</v>
      </c>
      <c r="H4687">
        <f t="shared" ca="1" si="1400"/>
        <v>0.57406250000000114</v>
      </c>
      <c r="I4687" s="4">
        <f t="shared" ca="1" si="1391"/>
        <v>0.97622935946289313</v>
      </c>
      <c r="J4687" s="8">
        <f t="shared" ca="1" si="1401"/>
        <v>49.398585988430838</v>
      </c>
      <c r="K4687" t="str">
        <f t="shared" ca="1" si="1402"/>
        <v>SELL</v>
      </c>
      <c r="L4687" t="str">
        <f t="shared" ca="1" si="1403"/>
        <v>NA</v>
      </c>
      <c r="M4687" t="str">
        <f t="shared" ca="1" si="1404"/>
        <v/>
      </c>
      <c r="N4687">
        <f t="shared" si="1393"/>
        <v>7879.4</v>
      </c>
      <c r="O4687">
        <f t="shared" ca="1" si="1405"/>
        <v>28</v>
      </c>
      <c r="Q4687" t="str">
        <f t="shared" ca="1" si="1389"/>
        <v>NO</v>
      </c>
      <c r="R4687" t="str">
        <f t="shared" ca="1" si="1390"/>
        <v>NO</v>
      </c>
      <c r="S4687" t="b">
        <f t="shared" ca="1" si="1387"/>
        <v>0</v>
      </c>
      <c r="T4687" t="b">
        <f t="shared" ca="1" si="1388"/>
        <v>0</v>
      </c>
      <c r="U4687">
        <f t="shared" ca="1" si="1392"/>
        <v>1</v>
      </c>
      <c r="W4687" s="7"/>
      <c r="X4687" t="str">
        <f t="shared" ca="1" si="1394"/>
        <v>28</v>
      </c>
    </row>
    <row r="4688" spans="1:24" x14ac:dyDescent="0.3">
      <c r="A4688">
        <f t="shared" si="1395"/>
        <v>4687</v>
      </c>
      <c r="B4688" s="1">
        <v>41933</v>
      </c>
      <c r="C4688">
        <v>7927.75</v>
      </c>
      <c r="D4688">
        <f t="shared" si="1396"/>
        <v>48.350000000000364</v>
      </c>
      <c r="E4688">
        <f t="shared" si="1397"/>
        <v>48.350000000000364</v>
      </c>
      <c r="F4688" s="4" t="str">
        <f t="shared" si="1398"/>
        <v/>
      </c>
      <c r="G4688">
        <f t="shared" ca="1" si="1399"/>
        <v>0.54942857142857326</v>
      </c>
      <c r="H4688">
        <f t="shared" ca="1" si="1400"/>
        <v>0.52671428571428802</v>
      </c>
      <c r="I4688" s="4">
        <f t="shared" ca="1" si="1391"/>
        <v>1.0431244914564677</v>
      </c>
      <c r="J4688" s="8">
        <f t="shared" ca="1" si="1401"/>
        <v>51.055356431700496</v>
      </c>
      <c r="K4688" t="str">
        <f t="shared" ca="1" si="1402"/>
        <v>SELL</v>
      </c>
      <c r="L4688" t="str">
        <f t="shared" ca="1" si="1403"/>
        <v>NA</v>
      </c>
      <c r="M4688" t="str">
        <f t="shared" ca="1" si="1404"/>
        <v/>
      </c>
      <c r="N4688">
        <f t="shared" si="1393"/>
        <v>7927.75</v>
      </c>
      <c r="O4688">
        <f t="shared" ca="1" si="1405"/>
        <v>28</v>
      </c>
      <c r="Q4688" t="str">
        <f t="shared" ca="1" si="1389"/>
        <v>NO</v>
      </c>
      <c r="R4688" t="str">
        <f t="shared" ca="1" si="1390"/>
        <v>NO</v>
      </c>
      <c r="S4688" t="b">
        <f t="shared" ref="S4688:S4751" ca="1" si="1406">AND(Q4688="YES",Q4687="YES")</f>
        <v>0</v>
      </c>
      <c r="T4688" t="b">
        <f t="shared" ref="T4688:T4751" ca="1" si="1407">AND(R4688="YES",R4687="YES")</f>
        <v>0</v>
      </c>
      <c r="U4688">
        <f t="shared" ca="1" si="1392"/>
        <v>1</v>
      </c>
      <c r="W4688" s="7"/>
      <c r="X4688" t="str">
        <f t="shared" ca="1" si="1394"/>
        <v>28</v>
      </c>
    </row>
    <row r="4689" spans="1:24" x14ac:dyDescent="0.3">
      <c r="A4689">
        <f t="shared" si="1395"/>
        <v>4688</v>
      </c>
      <c r="B4689" s="1">
        <v>41934</v>
      </c>
      <c r="C4689">
        <v>7995.9</v>
      </c>
      <c r="D4689">
        <f t="shared" si="1396"/>
        <v>68.149999999999636</v>
      </c>
      <c r="E4689">
        <f t="shared" si="1397"/>
        <v>68.149999999999636</v>
      </c>
      <c r="F4689" s="4" t="str">
        <f t="shared" si="1398"/>
        <v/>
      </c>
      <c r="G4689">
        <f t="shared" ca="1" si="1399"/>
        <v>0.56535714285714411</v>
      </c>
      <c r="H4689">
        <f t="shared" ca="1" si="1400"/>
        <v>0.52671428571428802</v>
      </c>
      <c r="I4689" s="4">
        <f t="shared" ca="1" si="1391"/>
        <v>1.073365880119336</v>
      </c>
      <c r="J4689" s="8">
        <f t="shared" ca="1" si="1401"/>
        <v>51.769245863038734</v>
      </c>
      <c r="K4689" t="str">
        <f t="shared" ca="1" si="1402"/>
        <v>SELL</v>
      </c>
      <c r="L4689" t="str">
        <f t="shared" ca="1" si="1403"/>
        <v>NA</v>
      </c>
      <c r="M4689" t="str">
        <f t="shared" ca="1" si="1404"/>
        <v/>
      </c>
      <c r="N4689">
        <f t="shared" si="1393"/>
        <v>7995.9</v>
      </c>
      <c r="O4689">
        <f t="shared" ca="1" si="1405"/>
        <v>28</v>
      </c>
      <c r="Q4689" t="str">
        <f t="shared" ref="Q4689:Q4752" ca="1" si="1408">IF(J4689&lt;30,"YES","NO")</f>
        <v>NO</v>
      </c>
      <c r="R4689" t="str">
        <f t="shared" ref="R4689:R4752" ca="1" si="1409">IF(J4689&gt;70,"YES","NO")</f>
        <v>NO</v>
      </c>
      <c r="S4689" t="b">
        <f t="shared" ca="1" si="1406"/>
        <v>0</v>
      </c>
      <c r="T4689" t="b">
        <f t="shared" ca="1" si="1407"/>
        <v>0</v>
      </c>
      <c r="U4689">
        <f t="shared" ca="1" si="1392"/>
        <v>1</v>
      </c>
      <c r="W4689" s="7"/>
      <c r="X4689" t="str">
        <f t="shared" ca="1" si="1394"/>
        <v>28</v>
      </c>
    </row>
    <row r="4690" spans="1:24" x14ac:dyDescent="0.3">
      <c r="A4690">
        <f t="shared" si="1395"/>
        <v>4689</v>
      </c>
      <c r="B4690" s="1">
        <v>41935</v>
      </c>
      <c r="C4690">
        <v>8014.55</v>
      </c>
      <c r="D4690">
        <f t="shared" si="1396"/>
        <v>18.650000000000546</v>
      </c>
      <c r="E4690">
        <f t="shared" si="1397"/>
        <v>18.650000000000546</v>
      </c>
      <c r="F4690" s="4" t="str">
        <f t="shared" si="1398"/>
        <v/>
      </c>
      <c r="G4690">
        <f t="shared" ca="1" si="1399"/>
        <v>0.51800000000000179</v>
      </c>
      <c r="H4690">
        <f t="shared" ca="1" si="1400"/>
        <v>0.59791666666666821</v>
      </c>
      <c r="I4690" s="4">
        <f t="shared" ref="I4690:I4753" ca="1" si="1410">IFERROR(G4690/H4690,"")</f>
        <v>0.86634146341463492</v>
      </c>
      <c r="J4690" s="8">
        <f t="shared" ca="1" si="1401"/>
        <v>46.419236800836401</v>
      </c>
      <c r="K4690" t="str">
        <f t="shared" ca="1" si="1402"/>
        <v>SELL</v>
      </c>
      <c r="L4690" t="str">
        <f t="shared" ca="1" si="1403"/>
        <v>NA</v>
      </c>
      <c r="M4690" t="str">
        <f t="shared" ca="1" si="1404"/>
        <v/>
      </c>
      <c r="N4690">
        <f t="shared" si="1393"/>
        <v>8014.55</v>
      </c>
      <c r="O4690">
        <f t="shared" ca="1" si="1405"/>
        <v>28</v>
      </c>
      <c r="Q4690" t="str">
        <f t="shared" ca="1" si="1408"/>
        <v>NO</v>
      </c>
      <c r="R4690" t="str">
        <f t="shared" ca="1" si="1409"/>
        <v>NO</v>
      </c>
      <c r="S4690" t="b">
        <f t="shared" ca="1" si="1406"/>
        <v>0</v>
      </c>
      <c r="T4690" t="b">
        <f t="shared" ca="1" si="1407"/>
        <v>0</v>
      </c>
      <c r="U4690">
        <f t="shared" ca="1" si="1392"/>
        <v>1</v>
      </c>
      <c r="W4690" s="7"/>
      <c r="X4690" t="str">
        <f t="shared" ca="1" si="1394"/>
        <v>28</v>
      </c>
    </row>
    <row r="4691" spans="1:24" x14ac:dyDescent="0.3">
      <c r="A4691">
        <f t="shared" si="1395"/>
        <v>4690</v>
      </c>
      <c r="B4691" s="1">
        <v>41939</v>
      </c>
      <c r="C4691">
        <v>7991.7</v>
      </c>
      <c r="D4691">
        <f t="shared" si="1396"/>
        <v>-22.850000000000364</v>
      </c>
      <c r="E4691" t="str">
        <f t="shared" si="1397"/>
        <v/>
      </c>
      <c r="F4691" s="4">
        <f t="shared" si="1398"/>
        <v>-22.850000000000364</v>
      </c>
      <c r="G4691">
        <f t="shared" ca="1" si="1399"/>
        <v>0.58357142857142985</v>
      </c>
      <c r="H4691">
        <f t="shared" ca="1" si="1400"/>
        <v>0.54514285714285893</v>
      </c>
      <c r="I4691" s="4">
        <f t="shared" ca="1" si="1410"/>
        <v>1.0704926624737934</v>
      </c>
      <c r="J4691" s="8">
        <f t="shared" ca="1" si="1401"/>
        <v>51.702316162511046</v>
      </c>
      <c r="K4691" t="str">
        <f t="shared" ca="1" si="1402"/>
        <v>SELL</v>
      </c>
      <c r="L4691" t="str">
        <f t="shared" ca="1" si="1403"/>
        <v>NA</v>
      </c>
      <c r="M4691" t="str">
        <f t="shared" ca="1" si="1404"/>
        <v/>
      </c>
      <c r="N4691">
        <f t="shared" si="1393"/>
        <v>7991.7</v>
      </c>
      <c r="O4691">
        <f t="shared" ca="1" si="1405"/>
        <v>28</v>
      </c>
      <c r="Q4691" t="str">
        <f t="shared" ca="1" si="1408"/>
        <v>NO</v>
      </c>
      <c r="R4691" t="str">
        <f t="shared" ca="1" si="1409"/>
        <v>NO</v>
      </c>
      <c r="S4691" t="b">
        <f t="shared" ca="1" si="1406"/>
        <v>0</v>
      </c>
      <c r="T4691" t="b">
        <f t="shared" ca="1" si="1407"/>
        <v>0</v>
      </c>
      <c r="U4691">
        <f t="shared" ca="1" si="1392"/>
        <v>1</v>
      </c>
      <c r="W4691" s="7"/>
      <c r="X4691" t="str">
        <f t="shared" ca="1" si="1394"/>
        <v>28</v>
      </c>
    </row>
    <row r="4692" spans="1:24" x14ac:dyDescent="0.3">
      <c r="A4692">
        <f t="shared" si="1395"/>
        <v>4691</v>
      </c>
      <c r="B4692" s="1">
        <v>41940</v>
      </c>
      <c r="C4692">
        <v>8027.6</v>
      </c>
      <c r="D4692">
        <f t="shared" si="1396"/>
        <v>35.900000000000546</v>
      </c>
      <c r="E4692">
        <f t="shared" si="1397"/>
        <v>35.900000000000546</v>
      </c>
      <c r="F4692" s="4" t="str">
        <f t="shared" si="1398"/>
        <v/>
      </c>
      <c r="G4692">
        <f t="shared" ca="1" si="1399"/>
        <v>0.55550000000000177</v>
      </c>
      <c r="H4692">
        <f t="shared" ca="1" si="1400"/>
        <v>0.60391666666666877</v>
      </c>
      <c r="I4692" s="4">
        <f t="shared" ca="1" si="1410"/>
        <v>0.91982889471505425</v>
      </c>
      <c r="J4692" s="8">
        <f t="shared" ca="1" si="1401"/>
        <v>47.912024725077259</v>
      </c>
      <c r="K4692" t="str">
        <f t="shared" ca="1" si="1402"/>
        <v>SELL</v>
      </c>
      <c r="L4692" t="str">
        <f t="shared" ca="1" si="1403"/>
        <v>NA</v>
      </c>
      <c r="M4692" t="str">
        <f t="shared" ca="1" si="1404"/>
        <v/>
      </c>
      <c r="N4692">
        <f t="shared" si="1393"/>
        <v>8027.6</v>
      </c>
      <c r="O4692">
        <f t="shared" ca="1" si="1405"/>
        <v>28</v>
      </c>
      <c r="Q4692" t="str">
        <f t="shared" ca="1" si="1408"/>
        <v>NO</v>
      </c>
      <c r="R4692" t="str">
        <f t="shared" ca="1" si="1409"/>
        <v>NO</v>
      </c>
      <c r="S4692" t="b">
        <f t="shared" ca="1" si="1406"/>
        <v>0</v>
      </c>
      <c r="T4692" t="b">
        <f t="shared" ca="1" si="1407"/>
        <v>0</v>
      </c>
      <c r="U4692">
        <f t="shared" ca="1" si="1392"/>
        <v>1</v>
      </c>
      <c r="W4692" s="7"/>
      <c r="X4692" t="str">
        <f t="shared" ca="1" si="1394"/>
        <v>28</v>
      </c>
    </row>
    <row r="4693" spans="1:24" x14ac:dyDescent="0.3">
      <c r="A4693">
        <f t="shared" si="1395"/>
        <v>4692</v>
      </c>
      <c r="B4693" s="1">
        <v>41941</v>
      </c>
      <c r="C4693">
        <v>8090.45</v>
      </c>
      <c r="D4693">
        <f t="shared" si="1396"/>
        <v>62.849999999999454</v>
      </c>
      <c r="E4693">
        <f t="shared" si="1397"/>
        <v>62.849999999999454</v>
      </c>
      <c r="F4693" s="4" t="str">
        <f t="shared" si="1398"/>
        <v/>
      </c>
      <c r="G4693">
        <f t="shared" ca="1" si="1399"/>
        <v>0.56361111111111217</v>
      </c>
      <c r="H4693">
        <f t="shared" ca="1" si="1400"/>
        <v>0.53840000000000143</v>
      </c>
      <c r="I4693" s="4">
        <f t="shared" ca="1" si="1410"/>
        <v>1.046825986461944</v>
      </c>
      <c r="J4693" s="8">
        <f t="shared" ca="1" si="1401"/>
        <v>51.143868281223206</v>
      </c>
      <c r="K4693" t="str">
        <f t="shared" ca="1" si="1402"/>
        <v>SELL</v>
      </c>
      <c r="L4693" t="str">
        <f t="shared" ca="1" si="1403"/>
        <v>NA</v>
      </c>
      <c r="M4693" t="str">
        <f t="shared" ca="1" si="1404"/>
        <v/>
      </c>
      <c r="N4693">
        <f t="shared" si="1393"/>
        <v>8090.45</v>
      </c>
      <c r="O4693">
        <f t="shared" ca="1" si="1405"/>
        <v>28</v>
      </c>
      <c r="Q4693" t="str">
        <f t="shared" ca="1" si="1408"/>
        <v>NO</v>
      </c>
      <c r="R4693" t="str">
        <f t="shared" ca="1" si="1409"/>
        <v>NO</v>
      </c>
      <c r="S4693" t="b">
        <f t="shared" ca="1" si="1406"/>
        <v>0</v>
      </c>
      <c r="T4693" t="b">
        <f t="shared" ca="1" si="1407"/>
        <v>0</v>
      </c>
      <c r="U4693">
        <f t="shared" ca="1" si="1392"/>
        <v>1</v>
      </c>
      <c r="W4693" s="7"/>
      <c r="X4693" t="str">
        <f t="shared" ca="1" si="1394"/>
        <v>28</v>
      </c>
    </row>
    <row r="4694" spans="1:24" x14ac:dyDescent="0.3">
      <c r="A4694">
        <f t="shared" si="1395"/>
        <v>4693</v>
      </c>
      <c r="B4694" s="1">
        <v>41942</v>
      </c>
      <c r="C4694">
        <v>8169.2</v>
      </c>
      <c r="D4694">
        <f t="shared" si="1396"/>
        <v>78.75</v>
      </c>
      <c r="E4694">
        <f t="shared" si="1397"/>
        <v>78.75</v>
      </c>
      <c r="F4694" s="4" t="str">
        <f t="shared" si="1398"/>
        <v/>
      </c>
      <c r="G4694">
        <f t="shared" ca="1" si="1399"/>
        <v>0.58600000000000096</v>
      </c>
      <c r="H4694">
        <f t="shared" ca="1" si="1400"/>
        <v>0.64875000000000227</v>
      </c>
      <c r="I4694" s="4">
        <f t="shared" ca="1" si="1410"/>
        <v>0.90327552986512361</v>
      </c>
      <c r="J4694" s="8">
        <f t="shared" ca="1" si="1401"/>
        <v>47.45899979752982</v>
      </c>
      <c r="K4694" t="str">
        <f t="shared" ca="1" si="1402"/>
        <v>SELL</v>
      </c>
      <c r="L4694" t="str">
        <f t="shared" ca="1" si="1403"/>
        <v>NA</v>
      </c>
      <c r="M4694" t="str">
        <f t="shared" ca="1" si="1404"/>
        <v/>
      </c>
      <c r="N4694">
        <f t="shared" si="1393"/>
        <v>8169.2</v>
      </c>
      <c r="O4694">
        <f t="shared" ca="1" si="1405"/>
        <v>28</v>
      </c>
      <c r="Q4694" t="str">
        <f t="shared" ca="1" si="1408"/>
        <v>NO</v>
      </c>
      <c r="R4694" t="str">
        <f t="shared" ca="1" si="1409"/>
        <v>NO</v>
      </c>
      <c r="S4694" t="b">
        <f t="shared" ca="1" si="1406"/>
        <v>0</v>
      </c>
      <c r="T4694" t="b">
        <f t="shared" ca="1" si="1407"/>
        <v>0</v>
      </c>
      <c r="U4694">
        <f t="shared" ca="1" si="1392"/>
        <v>1</v>
      </c>
      <c r="W4694" s="7"/>
      <c r="X4694" t="str">
        <f t="shared" ca="1" si="1394"/>
        <v>28</v>
      </c>
    </row>
    <row r="4695" spans="1:24" x14ac:dyDescent="0.3">
      <c r="A4695">
        <f t="shared" si="1395"/>
        <v>4694</v>
      </c>
      <c r="B4695" s="1">
        <v>41943</v>
      </c>
      <c r="C4695">
        <v>8322.2000000000007</v>
      </c>
      <c r="D4695">
        <f t="shared" si="1396"/>
        <v>153.00000000000091</v>
      </c>
      <c r="E4695">
        <f t="shared" si="1397"/>
        <v>153.00000000000091</v>
      </c>
      <c r="F4695" s="4" t="str">
        <f t="shared" si="1398"/>
        <v/>
      </c>
      <c r="G4695">
        <f t="shared" ca="1" si="1399"/>
        <v>0.62115000000000142</v>
      </c>
      <c r="H4695">
        <f t="shared" ca="1" si="1400"/>
        <v>0.64875000000000227</v>
      </c>
      <c r="I4695" s="4">
        <f t="shared" ca="1" si="1410"/>
        <v>0.95745664739884273</v>
      </c>
      <c r="J4695" s="8">
        <f t="shared" ca="1" si="1401"/>
        <v>48.91330025986295</v>
      </c>
      <c r="K4695" t="str">
        <f t="shared" ca="1" si="1402"/>
        <v>SELL</v>
      </c>
      <c r="L4695" t="str">
        <f t="shared" ca="1" si="1403"/>
        <v>NA</v>
      </c>
      <c r="M4695" t="str">
        <f t="shared" ca="1" si="1404"/>
        <v/>
      </c>
      <c r="N4695">
        <f t="shared" si="1393"/>
        <v>8322.2000000000007</v>
      </c>
      <c r="O4695">
        <f t="shared" ca="1" si="1405"/>
        <v>28</v>
      </c>
      <c r="Q4695" t="str">
        <f t="shared" ca="1" si="1408"/>
        <v>NO</v>
      </c>
      <c r="R4695" t="str">
        <f t="shared" ca="1" si="1409"/>
        <v>NO</v>
      </c>
      <c r="S4695" t="b">
        <f t="shared" ca="1" si="1406"/>
        <v>0</v>
      </c>
      <c r="T4695" t="b">
        <f t="shared" ca="1" si="1407"/>
        <v>0</v>
      </c>
      <c r="U4695">
        <f t="shared" ca="1" si="1392"/>
        <v>1</v>
      </c>
      <c r="W4695" s="7"/>
      <c r="X4695" t="str">
        <f t="shared" ca="1" si="1394"/>
        <v>28</v>
      </c>
    </row>
    <row r="4696" spans="1:24" x14ac:dyDescent="0.3">
      <c r="A4696">
        <f t="shared" si="1395"/>
        <v>4695</v>
      </c>
      <c r="B4696" s="1">
        <v>41946</v>
      </c>
      <c r="C4696">
        <v>8324.15</v>
      </c>
      <c r="D4696">
        <f t="shared" si="1396"/>
        <v>1.9499999999989086</v>
      </c>
      <c r="E4696">
        <f t="shared" si="1397"/>
        <v>1.9499999999989086</v>
      </c>
      <c r="F4696" s="4" t="str">
        <f t="shared" si="1398"/>
        <v/>
      </c>
      <c r="G4696">
        <f t="shared" ca="1" si="1399"/>
        <v>0.56645454545454577</v>
      </c>
      <c r="H4696">
        <f t="shared" ca="1" si="1400"/>
        <v>0.52966666666666851</v>
      </c>
      <c r="I4696" s="4">
        <f t="shared" ca="1" si="1410"/>
        <v>1.0694547743005862</v>
      </c>
      <c r="J4696" s="8">
        <f t="shared" ca="1" si="1401"/>
        <v>51.678093553024368</v>
      </c>
      <c r="K4696" t="str">
        <f t="shared" ca="1" si="1402"/>
        <v>SELL</v>
      </c>
      <c r="L4696" t="str">
        <f t="shared" ca="1" si="1403"/>
        <v>NA</v>
      </c>
      <c r="M4696" t="str">
        <f t="shared" ca="1" si="1404"/>
        <v/>
      </c>
      <c r="N4696">
        <f t="shared" si="1393"/>
        <v>8324.15</v>
      </c>
      <c r="O4696">
        <f t="shared" ca="1" si="1405"/>
        <v>28</v>
      </c>
      <c r="Q4696" t="str">
        <f t="shared" ca="1" si="1408"/>
        <v>NO</v>
      </c>
      <c r="R4696" t="str">
        <f t="shared" ca="1" si="1409"/>
        <v>NO</v>
      </c>
      <c r="S4696" t="b">
        <f t="shared" ca="1" si="1406"/>
        <v>0</v>
      </c>
      <c r="T4696" t="b">
        <f t="shared" ca="1" si="1407"/>
        <v>0</v>
      </c>
      <c r="U4696">
        <f t="shared" ca="1" si="1392"/>
        <v>1</v>
      </c>
      <c r="W4696" s="7"/>
      <c r="X4696" t="str">
        <f t="shared" ca="1" si="1394"/>
        <v>28</v>
      </c>
    </row>
    <row r="4697" spans="1:24" x14ac:dyDescent="0.3">
      <c r="A4697">
        <f t="shared" si="1395"/>
        <v>4696</v>
      </c>
      <c r="B4697" s="1">
        <v>41948</v>
      </c>
      <c r="C4697">
        <v>8338.2999999999993</v>
      </c>
      <c r="D4697">
        <f t="shared" si="1396"/>
        <v>14.149999999999636</v>
      </c>
      <c r="E4697">
        <f t="shared" si="1397"/>
        <v>14.149999999999636</v>
      </c>
      <c r="F4697" s="4" t="str">
        <f t="shared" si="1398"/>
        <v/>
      </c>
      <c r="G4697">
        <f t="shared" ca="1" si="1399"/>
        <v>0.55722727272727257</v>
      </c>
      <c r="H4697">
        <f t="shared" ca="1" si="1400"/>
        <v>0.52966666666666851</v>
      </c>
      <c r="I4697" s="4">
        <f t="shared" ca="1" si="1410"/>
        <v>1.0520338692144819</v>
      </c>
      <c r="J4697" s="8">
        <f t="shared" ca="1" si="1401"/>
        <v>51.26786087683827</v>
      </c>
      <c r="K4697" t="str">
        <f t="shared" ca="1" si="1402"/>
        <v>SELL</v>
      </c>
      <c r="L4697" t="str">
        <f t="shared" ca="1" si="1403"/>
        <v>NA</v>
      </c>
      <c r="M4697" t="str">
        <f t="shared" ca="1" si="1404"/>
        <v/>
      </c>
      <c r="N4697">
        <f t="shared" si="1393"/>
        <v>8338.2999999999993</v>
      </c>
      <c r="O4697">
        <f t="shared" ca="1" si="1405"/>
        <v>28</v>
      </c>
      <c r="Q4697" t="str">
        <f t="shared" ca="1" si="1408"/>
        <v>NO</v>
      </c>
      <c r="R4697" t="str">
        <f t="shared" ca="1" si="1409"/>
        <v>NO</v>
      </c>
      <c r="S4697" t="b">
        <f t="shared" ca="1" si="1406"/>
        <v>0</v>
      </c>
      <c r="T4697" t="b">
        <f t="shared" ca="1" si="1407"/>
        <v>0</v>
      </c>
      <c r="U4697">
        <f t="shared" ca="1" si="1392"/>
        <v>1</v>
      </c>
      <c r="W4697" s="7"/>
      <c r="X4697" t="str">
        <f t="shared" ca="1" si="1394"/>
        <v>28</v>
      </c>
    </row>
    <row r="4698" spans="1:24" x14ac:dyDescent="0.3">
      <c r="A4698">
        <f t="shared" si="1395"/>
        <v>4697</v>
      </c>
      <c r="B4698" s="1">
        <v>41950</v>
      </c>
      <c r="C4698">
        <v>8337</v>
      </c>
      <c r="D4698">
        <f t="shared" si="1396"/>
        <v>-1.2999999999992724</v>
      </c>
      <c r="E4698" t="str">
        <f t="shared" si="1397"/>
        <v/>
      </c>
      <c r="F4698" s="4">
        <f t="shared" si="1398"/>
        <v>-1.2999999999992724</v>
      </c>
      <c r="G4698">
        <f t="shared" ca="1" si="1399"/>
        <v>0.55722727272727257</v>
      </c>
      <c r="H4698">
        <f t="shared" ca="1" si="1400"/>
        <v>0.46649999999999942</v>
      </c>
      <c r="I4698" s="4">
        <f t="shared" ca="1" si="1410"/>
        <v>1.1944850433596426</v>
      </c>
      <c r="J4698" s="8">
        <f t="shared" ca="1" si="1401"/>
        <v>54.431222804369078</v>
      </c>
      <c r="K4698" t="str">
        <f t="shared" ca="1" si="1402"/>
        <v>SELL</v>
      </c>
      <c r="L4698" t="str">
        <f t="shared" ca="1" si="1403"/>
        <v>NA</v>
      </c>
      <c r="M4698" t="str">
        <f t="shared" ca="1" si="1404"/>
        <v/>
      </c>
      <c r="N4698">
        <f t="shared" si="1393"/>
        <v>8337</v>
      </c>
      <c r="O4698">
        <f t="shared" ca="1" si="1405"/>
        <v>28</v>
      </c>
      <c r="Q4698" t="str">
        <f t="shared" ca="1" si="1408"/>
        <v>NO</v>
      </c>
      <c r="R4698" t="str">
        <f t="shared" ca="1" si="1409"/>
        <v>NO</v>
      </c>
      <c r="S4698" t="b">
        <f t="shared" ca="1" si="1406"/>
        <v>0</v>
      </c>
      <c r="T4698" t="b">
        <f t="shared" ca="1" si="1407"/>
        <v>0</v>
      </c>
      <c r="U4698">
        <f t="shared" ca="1" si="1392"/>
        <v>1</v>
      </c>
      <c r="W4698" s="7"/>
      <c r="X4698" t="str">
        <f t="shared" ca="1" si="1394"/>
        <v>28</v>
      </c>
    </row>
    <row r="4699" spans="1:24" x14ac:dyDescent="0.3">
      <c r="A4699">
        <f t="shared" si="1395"/>
        <v>4698</v>
      </c>
      <c r="B4699" s="1">
        <v>41953</v>
      </c>
      <c r="C4699">
        <v>8344.25</v>
      </c>
      <c r="D4699">
        <f t="shared" si="1396"/>
        <v>7.25</v>
      </c>
      <c r="E4699">
        <f t="shared" si="1397"/>
        <v>7.25</v>
      </c>
      <c r="F4699" s="4" t="str">
        <f t="shared" si="1398"/>
        <v/>
      </c>
      <c r="G4699">
        <f t="shared" ca="1" si="1399"/>
        <v>0.51683333333333314</v>
      </c>
      <c r="H4699">
        <f t="shared" ca="1" si="1400"/>
        <v>0.12074999999999818</v>
      </c>
      <c r="I4699" s="4">
        <f t="shared" ca="1" si="1410"/>
        <v>4.2801932367150393</v>
      </c>
      <c r="J4699" s="8">
        <f t="shared" ca="1" si="1401"/>
        <v>81.061299176578444</v>
      </c>
      <c r="K4699" t="str">
        <f t="shared" ca="1" si="1402"/>
        <v>SELL</v>
      </c>
      <c r="L4699" t="str">
        <f t="shared" ca="1" si="1403"/>
        <v>NA</v>
      </c>
      <c r="M4699" t="str">
        <f t="shared" ca="1" si="1404"/>
        <v/>
      </c>
      <c r="N4699">
        <f t="shared" si="1393"/>
        <v>8344.25</v>
      </c>
      <c r="O4699">
        <f t="shared" ca="1" si="1405"/>
        <v>28</v>
      </c>
      <c r="Q4699" t="str">
        <f t="shared" ca="1" si="1408"/>
        <v>NO</v>
      </c>
      <c r="R4699" t="str">
        <f t="shared" ca="1" si="1409"/>
        <v>YES</v>
      </c>
      <c r="S4699" t="b">
        <f t="shared" ca="1" si="1406"/>
        <v>0</v>
      </c>
      <c r="T4699" t="b">
        <f t="shared" ca="1" si="1407"/>
        <v>0</v>
      </c>
      <c r="U4699">
        <f t="shared" ca="1" si="1392"/>
        <v>1</v>
      </c>
      <c r="W4699" s="7"/>
      <c r="X4699" t="str">
        <f t="shared" ca="1" si="1394"/>
        <v>28</v>
      </c>
    </row>
    <row r="4700" spans="1:24" x14ac:dyDescent="0.3">
      <c r="A4700">
        <f t="shared" si="1395"/>
        <v>4699</v>
      </c>
      <c r="B4700" s="1">
        <v>41954</v>
      </c>
      <c r="C4700">
        <v>8362.65</v>
      </c>
      <c r="D4700">
        <f t="shared" si="1396"/>
        <v>18.399999999999636</v>
      </c>
      <c r="E4700">
        <f t="shared" si="1397"/>
        <v>18.399999999999636</v>
      </c>
      <c r="F4700" s="4" t="str">
        <f t="shared" si="1398"/>
        <v/>
      </c>
      <c r="G4700">
        <f t="shared" ca="1" si="1399"/>
        <v>0.50591666666666624</v>
      </c>
      <c r="H4700">
        <f t="shared" ca="1" si="1400"/>
        <v>0.12074999999999818</v>
      </c>
      <c r="I4700" s="4">
        <f t="shared" ca="1" si="1410"/>
        <v>4.1897860593513361</v>
      </c>
      <c r="J4700" s="8">
        <f t="shared" ca="1" si="1401"/>
        <v>80.731382978723616</v>
      </c>
      <c r="K4700" t="str">
        <f t="shared" ca="1" si="1402"/>
        <v>SELL</v>
      </c>
      <c r="L4700" t="str">
        <f t="shared" ca="1" si="1403"/>
        <v>NA</v>
      </c>
      <c r="M4700" t="str">
        <f t="shared" ca="1" si="1404"/>
        <v/>
      </c>
      <c r="N4700">
        <f t="shared" si="1393"/>
        <v>8362.65</v>
      </c>
      <c r="O4700">
        <f t="shared" ca="1" si="1405"/>
        <v>28</v>
      </c>
      <c r="Q4700" t="str">
        <f t="shared" ca="1" si="1408"/>
        <v>NO</v>
      </c>
      <c r="R4700" t="str">
        <f t="shared" ca="1" si="1409"/>
        <v>YES</v>
      </c>
      <c r="S4700" t="b">
        <f t="shared" ca="1" si="1406"/>
        <v>0</v>
      </c>
      <c r="T4700" t="b">
        <f t="shared" ca="1" si="1407"/>
        <v>1</v>
      </c>
      <c r="U4700">
        <f t="shared" ca="1" si="1392"/>
        <v>1</v>
      </c>
      <c r="W4700" s="7"/>
      <c r="X4700" t="str">
        <f t="shared" ca="1" si="1394"/>
        <v>28</v>
      </c>
    </row>
    <row r="4701" spans="1:24" x14ac:dyDescent="0.3">
      <c r="A4701">
        <f t="shared" si="1395"/>
        <v>4700</v>
      </c>
      <c r="B4701" s="1">
        <v>41955</v>
      </c>
      <c r="C4701">
        <v>8383.2999999999993</v>
      </c>
      <c r="D4701">
        <f t="shared" si="1396"/>
        <v>20.649999999999636</v>
      </c>
      <c r="E4701">
        <f t="shared" si="1397"/>
        <v>20.649999999999636</v>
      </c>
      <c r="F4701" s="4" t="str">
        <f t="shared" si="1398"/>
        <v/>
      </c>
      <c r="G4701">
        <f t="shared" ca="1" si="1399"/>
        <v>0.44004166666666605</v>
      </c>
      <c r="H4701">
        <f t="shared" ca="1" si="1400"/>
        <v>0.12074999999999818</v>
      </c>
      <c r="I4701" s="4">
        <f t="shared" ca="1" si="1410"/>
        <v>3.6442374051070203</v>
      </c>
      <c r="J4701" s="8">
        <f t="shared" ca="1" si="1401"/>
        <v>78.467939668623458</v>
      </c>
      <c r="K4701" t="str">
        <f t="shared" ca="1" si="1402"/>
        <v>SELL</v>
      </c>
      <c r="L4701" t="str">
        <f t="shared" ca="1" si="1403"/>
        <v>NA</v>
      </c>
      <c r="M4701" t="str">
        <f t="shared" ca="1" si="1404"/>
        <v/>
      </c>
      <c r="N4701">
        <f t="shared" si="1393"/>
        <v>8383.2999999999993</v>
      </c>
      <c r="O4701">
        <f t="shared" ca="1" si="1405"/>
        <v>28</v>
      </c>
      <c r="Q4701" t="str">
        <f t="shared" ca="1" si="1408"/>
        <v>NO</v>
      </c>
      <c r="R4701" t="str">
        <f t="shared" ca="1" si="1409"/>
        <v>YES</v>
      </c>
      <c r="S4701" t="b">
        <f t="shared" ca="1" si="1406"/>
        <v>0</v>
      </c>
      <c r="T4701" t="b">
        <f t="shared" ca="1" si="1407"/>
        <v>1</v>
      </c>
      <c r="U4701">
        <f t="shared" ca="1" si="1392"/>
        <v>1</v>
      </c>
      <c r="W4701" s="7"/>
      <c r="X4701" t="str">
        <f t="shared" ca="1" si="1394"/>
        <v>28</v>
      </c>
    </row>
    <row r="4702" spans="1:24" x14ac:dyDescent="0.3">
      <c r="A4702">
        <f t="shared" si="1395"/>
        <v>4701</v>
      </c>
      <c r="B4702" s="1">
        <v>41956</v>
      </c>
      <c r="C4702">
        <v>8357.85</v>
      </c>
      <c r="D4702">
        <f t="shared" si="1396"/>
        <v>-25.449999999998909</v>
      </c>
      <c r="E4702" t="str">
        <f t="shared" si="1397"/>
        <v/>
      </c>
      <c r="F4702" s="4">
        <f t="shared" si="1398"/>
        <v>-25.449999999998909</v>
      </c>
      <c r="G4702">
        <f t="shared" ca="1" si="1399"/>
        <v>0.43609090909090809</v>
      </c>
      <c r="H4702">
        <f t="shared" ca="1" si="1400"/>
        <v>0.16533333333332847</v>
      </c>
      <c r="I4702" s="4">
        <f t="shared" ca="1" si="1410"/>
        <v>2.6376466275660539</v>
      </c>
      <c r="J4702" s="8">
        <f t="shared" ca="1" si="1401"/>
        <v>72.509699198871914</v>
      </c>
      <c r="K4702" t="str">
        <f t="shared" ca="1" si="1402"/>
        <v>SELL</v>
      </c>
      <c r="L4702" t="str">
        <f t="shared" ca="1" si="1403"/>
        <v>NA</v>
      </c>
      <c r="M4702" t="str">
        <f t="shared" ca="1" si="1404"/>
        <v/>
      </c>
      <c r="N4702">
        <f t="shared" si="1393"/>
        <v>8357.85</v>
      </c>
      <c r="O4702">
        <f t="shared" ca="1" si="1405"/>
        <v>28</v>
      </c>
      <c r="Q4702" t="str">
        <f t="shared" ca="1" si="1408"/>
        <v>NO</v>
      </c>
      <c r="R4702" t="str">
        <f t="shared" ca="1" si="1409"/>
        <v>YES</v>
      </c>
      <c r="S4702" t="b">
        <f t="shared" ca="1" si="1406"/>
        <v>0</v>
      </c>
      <c r="T4702" t="b">
        <f t="shared" ca="1" si="1407"/>
        <v>1</v>
      </c>
      <c r="U4702">
        <f t="shared" ca="1" si="1392"/>
        <v>1</v>
      </c>
      <c r="W4702" s="7"/>
      <c r="X4702" t="str">
        <f t="shared" ca="1" si="1394"/>
        <v>28</v>
      </c>
    </row>
    <row r="4703" spans="1:24" x14ac:dyDescent="0.3">
      <c r="A4703">
        <f t="shared" si="1395"/>
        <v>4702</v>
      </c>
      <c r="B4703" s="1">
        <v>41957</v>
      </c>
      <c r="C4703">
        <v>8389.9</v>
      </c>
      <c r="D4703">
        <f t="shared" si="1396"/>
        <v>32.049999999999272</v>
      </c>
      <c r="E4703">
        <f t="shared" si="1397"/>
        <v>32.049999999999272</v>
      </c>
      <c r="F4703" s="4" t="str">
        <f t="shared" si="1398"/>
        <v/>
      </c>
      <c r="G4703">
        <f t="shared" ca="1" si="1399"/>
        <v>0.40327272727272595</v>
      </c>
      <c r="H4703">
        <f t="shared" ca="1" si="1400"/>
        <v>0.16533333333332847</v>
      </c>
      <c r="I4703" s="4">
        <f t="shared" ca="1" si="1410"/>
        <v>2.4391495601173658</v>
      </c>
      <c r="J4703" s="8">
        <f t="shared" ca="1" si="1401"/>
        <v>70.923044127052336</v>
      </c>
      <c r="K4703" t="str">
        <f t="shared" ca="1" si="1402"/>
        <v>SELL</v>
      </c>
      <c r="L4703" t="str">
        <f t="shared" ca="1" si="1403"/>
        <v>NA</v>
      </c>
      <c r="M4703" t="str">
        <f t="shared" ca="1" si="1404"/>
        <v/>
      </c>
      <c r="N4703">
        <f t="shared" si="1393"/>
        <v>8389.9</v>
      </c>
      <c r="O4703">
        <f t="shared" ca="1" si="1405"/>
        <v>28</v>
      </c>
      <c r="Q4703" t="str">
        <f t="shared" ca="1" si="1408"/>
        <v>NO</v>
      </c>
      <c r="R4703" t="str">
        <f t="shared" ca="1" si="1409"/>
        <v>YES</v>
      </c>
      <c r="S4703" t="b">
        <f t="shared" ca="1" si="1406"/>
        <v>0</v>
      </c>
      <c r="T4703" t="b">
        <f t="shared" ca="1" si="1407"/>
        <v>1</v>
      </c>
      <c r="U4703">
        <f t="shared" ca="1" si="1392"/>
        <v>1</v>
      </c>
      <c r="W4703" s="7"/>
      <c r="X4703" t="str">
        <f t="shared" ca="1" si="1394"/>
        <v>28</v>
      </c>
    </row>
    <row r="4704" spans="1:24" x14ac:dyDescent="0.3">
      <c r="A4704">
        <f t="shared" si="1395"/>
        <v>4703</v>
      </c>
      <c r="B4704" s="1">
        <v>41960</v>
      </c>
      <c r="C4704">
        <v>8430.75</v>
      </c>
      <c r="D4704">
        <f t="shared" si="1396"/>
        <v>40.850000000000364</v>
      </c>
      <c r="E4704">
        <f t="shared" si="1397"/>
        <v>40.850000000000364</v>
      </c>
      <c r="F4704" s="4" t="str">
        <f t="shared" si="1398"/>
        <v/>
      </c>
      <c r="G4704">
        <f t="shared" ca="1" si="1399"/>
        <v>0.42345454545454397</v>
      </c>
      <c r="H4704">
        <f t="shared" ca="1" si="1400"/>
        <v>0.16533333333332847</v>
      </c>
      <c r="I4704" s="4">
        <f t="shared" ca="1" si="1410"/>
        <v>2.5612170087977204</v>
      </c>
      <c r="J4704" s="8">
        <f t="shared" ca="1" si="1401"/>
        <v>71.919711785898613</v>
      </c>
      <c r="K4704" t="str">
        <f t="shared" ca="1" si="1402"/>
        <v>SELL</v>
      </c>
      <c r="L4704" t="str">
        <f t="shared" ca="1" si="1403"/>
        <v>NA</v>
      </c>
      <c r="M4704" t="str">
        <f t="shared" ca="1" si="1404"/>
        <v/>
      </c>
      <c r="N4704">
        <f t="shared" si="1393"/>
        <v>8430.75</v>
      </c>
      <c r="O4704">
        <f t="shared" ca="1" si="1405"/>
        <v>28</v>
      </c>
      <c r="Q4704" t="str">
        <f t="shared" ca="1" si="1408"/>
        <v>NO</v>
      </c>
      <c r="R4704" t="str">
        <f t="shared" ca="1" si="1409"/>
        <v>YES</v>
      </c>
      <c r="S4704" t="b">
        <f t="shared" ca="1" si="1406"/>
        <v>0</v>
      </c>
      <c r="T4704" t="b">
        <f t="shared" ca="1" si="1407"/>
        <v>1</v>
      </c>
      <c r="U4704">
        <f t="shared" ca="1" si="1392"/>
        <v>1</v>
      </c>
      <c r="W4704" s="7"/>
      <c r="X4704" t="str">
        <f t="shared" ca="1" si="1394"/>
        <v>28</v>
      </c>
    </row>
    <row r="4705" spans="1:24" x14ac:dyDescent="0.3">
      <c r="A4705">
        <f t="shared" si="1395"/>
        <v>4704</v>
      </c>
      <c r="B4705" s="1">
        <v>41961</v>
      </c>
      <c r="C4705">
        <v>8425.9</v>
      </c>
      <c r="D4705">
        <f t="shared" si="1396"/>
        <v>-4.8500000000003638</v>
      </c>
      <c r="E4705" t="str">
        <f t="shared" si="1397"/>
        <v/>
      </c>
      <c r="F4705" s="4">
        <f t="shared" si="1398"/>
        <v>-4.8500000000003638</v>
      </c>
      <c r="G4705">
        <f t="shared" ca="1" si="1399"/>
        <v>0.42345454545454397</v>
      </c>
      <c r="H4705">
        <f t="shared" ca="1" si="1400"/>
        <v>0.10533333333332848</v>
      </c>
      <c r="I4705" s="4">
        <f t="shared" ca="1" si="1410"/>
        <v>4.0201380897585146</v>
      </c>
      <c r="J4705" s="8">
        <f t="shared" ca="1" si="1401"/>
        <v>80.080229226361709</v>
      </c>
      <c r="K4705" t="str">
        <f t="shared" ca="1" si="1402"/>
        <v>SELL</v>
      </c>
      <c r="L4705" t="str">
        <f t="shared" ca="1" si="1403"/>
        <v>NA</v>
      </c>
      <c r="M4705" t="str">
        <f t="shared" ca="1" si="1404"/>
        <v/>
      </c>
      <c r="N4705">
        <f t="shared" si="1393"/>
        <v>8425.9</v>
      </c>
      <c r="O4705">
        <f t="shared" ca="1" si="1405"/>
        <v>28</v>
      </c>
      <c r="Q4705" t="str">
        <f t="shared" ca="1" si="1408"/>
        <v>NO</v>
      </c>
      <c r="R4705" t="str">
        <f t="shared" ca="1" si="1409"/>
        <v>YES</v>
      </c>
      <c r="S4705" t="b">
        <f t="shared" ca="1" si="1406"/>
        <v>0</v>
      </c>
      <c r="T4705" t="b">
        <f t="shared" ca="1" si="1407"/>
        <v>1</v>
      </c>
      <c r="U4705">
        <f t="shared" ca="1" si="1392"/>
        <v>1</v>
      </c>
      <c r="W4705" s="7"/>
      <c r="X4705" t="str">
        <f t="shared" ca="1" si="1394"/>
        <v>28</v>
      </c>
    </row>
    <row r="4706" spans="1:24" x14ac:dyDescent="0.3">
      <c r="A4706">
        <f t="shared" si="1395"/>
        <v>4705</v>
      </c>
      <c r="B4706" s="1">
        <v>41962</v>
      </c>
      <c r="C4706">
        <v>8382.2999999999993</v>
      </c>
      <c r="D4706">
        <f t="shared" si="1396"/>
        <v>-43.600000000000364</v>
      </c>
      <c r="E4706" t="str">
        <f t="shared" si="1397"/>
        <v/>
      </c>
      <c r="F4706" s="4">
        <f t="shared" si="1398"/>
        <v>-43.600000000000364</v>
      </c>
      <c r="G4706">
        <f t="shared" ca="1" si="1399"/>
        <v>0.42989999999999784</v>
      </c>
      <c r="H4706">
        <f t="shared" ca="1" si="1400"/>
        <v>0.18799999999999728</v>
      </c>
      <c r="I4706" s="4">
        <f t="shared" ca="1" si="1410"/>
        <v>2.2867021276595962</v>
      </c>
      <c r="J4706" s="8">
        <f t="shared" ca="1" si="1401"/>
        <v>69.574364783945825</v>
      </c>
      <c r="K4706" t="str">
        <f t="shared" ca="1" si="1402"/>
        <v>SELL</v>
      </c>
      <c r="L4706" t="str">
        <f t="shared" ca="1" si="1403"/>
        <v>NA</v>
      </c>
      <c r="M4706" t="str">
        <f t="shared" ca="1" si="1404"/>
        <v/>
      </c>
      <c r="N4706">
        <f t="shared" si="1393"/>
        <v>8382.2999999999993</v>
      </c>
      <c r="O4706">
        <f t="shared" ca="1" si="1405"/>
        <v>28</v>
      </c>
      <c r="Q4706" t="str">
        <f t="shared" ca="1" si="1408"/>
        <v>NO</v>
      </c>
      <c r="R4706" t="str">
        <f t="shared" ca="1" si="1409"/>
        <v>NO</v>
      </c>
      <c r="S4706" t="b">
        <f t="shared" ca="1" si="1406"/>
        <v>0</v>
      </c>
      <c r="T4706" t="b">
        <f t="shared" ca="1" si="1407"/>
        <v>0</v>
      </c>
      <c r="U4706">
        <f t="shared" ca="1" si="1392"/>
        <v>1</v>
      </c>
      <c r="W4706" s="7"/>
      <c r="X4706" t="str">
        <f t="shared" ca="1" si="1394"/>
        <v>28</v>
      </c>
    </row>
    <row r="4707" spans="1:24" x14ac:dyDescent="0.3">
      <c r="A4707">
        <f t="shared" si="1395"/>
        <v>4706</v>
      </c>
      <c r="B4707" s="1">
        <v>41963</v>
      </c>
      <c r="C4707">
        <v>8401.9</v>
      </c>
      <c r="D4707">
        <f t="shared" si="1396"/>
        <v>19.600000000000364</v>
      </c>
      <c r="E4707">
        <f t="shared" si="1397"/>
        <v>19.600000000000364</v>
      </c>
      <c r="F4707" s="4" t="str">
        <f t="shared" si="1398"/>
        <v/>
      </c>
      <c r="G4707">
        <f t="shared" ca="1" si="1399"/>
        <v>0.38664999999999872</v>
      </c>
      <c r="H4707">
        <f t="shared" ca="1" si="1400"/>
        <v>0.18799999999999728</v>
      </c>
      <c r="I4707" s="4">
        <f t="shared" ca="1" si="1410"/>
        <v>2.0566489361702356</v>
      </c>
      <c r="J4707" s="8">
        <f t="shared" ca="1" si="1401"/>
        <v>67.284434003306615</v>
      </c>
      <c r="K4707" t="str">
        <f t="shared" ca="1" si="1402"/>
        <v>SELL</v>
      </c>
      <c r="L4707" t="str">
        <f t="shared" ca="1" si="1403"/>
        <v>NA</v>
      </c>
      <c r="M4707" t="str">
        <f t="shared" ca="1" si="1404"/>
        <v/>
      </c>
      <c r="N4707">
        <f t="shared" si="1393"/>
        <v>8401.9</v>
      </c>
      <c r="O4707">
        <f t="shared" ca="1" si="1405"/>
        <v>28</v>
      </c>
      <c r="Q4707" t="str">
        <f t="shared" ca="1" si="1408"/>
        <v>NO</v>
      </c>
      <c r="R4707" t="str">
        <f t="shared" ca="1" si="1409"/>
        <v>NO</v>
      </c>
      <c r="S4707" t="b">
        <f t="shared" ca="1" si="1406"/>
        <v>0</v>
      </c>
      <c r="T4707" t="b">
        <f t="shared" ca="1" si="1407"/>
        <v>0</v>
      </c>
      <c r="U4707">
        <f t="shared" ca="1" si="1392"/>
        <v>1</v>
      </c>
      <c r="W4707" s="7"/>
      <c r="X4707" t="str">
        <f t="shared" ca="1" si="1394"/>
        <v>28</v>
      </c>
    </row>
    <row r="4708" spans="1:24" x14ac:dyDescent="0.3">
      <c r="A4708">
        <f t="shared" si="1395"/>
        <v>4707</v>
      </c>
      <c r="B4708" s="1">
        <v>41964</v>
      </c>
      <c r="C4708">
        <v>8477.35</v>
      </c>
      <c r="D4708">
        <f t="shared" si="1396"/>
        <v>75.450000000000728</v>
      </c>
      <c r="E4708">
        <f t="shared" si="1397"/>
        <v>75.450000000000728</v>
      </c>
      <c r="F4708" s="4" t="str">
        <f t="shared" si="1398"/>
        <v/>
      </c>
      <c r="G4708">
        <f t="shared" ca="1" si="1399"/>
        <v>0.38334999999999941</v>
      </c>
      <c r="H4708">
        <f t="shared" ca="1" si="1400"/>
        <v>0.18799999999999728</v>
      </c>
      <c r="I4708" s="4">
        <f t="shared" ca="1" si="1410"/>
        <v>2.0390957446808775</v>
      </c>
      <c r="J4708" s="8">
        <f t="shared" ca="1" si="1401"/>
        <v>67.09547562789912</v>
      </c>
      <c r="K4708" t="str">
        <f t="shared" ca="1" si="1402"/>
        <v>SELL</v>
      </c>
      <c r="L4708" t="str">
        <f t="shared" ca="1" si="1403"/>
        <v>NA</v>
      </c>
      <c r="M4708" t="str">
        <f t="shared" ca="1" si="1404"/>
        <v/>
      </c>
      <c r="N4708">
        <f t="shared" si="1393"/>
        <v>8477.35</v>
      </c>
      <c r="O4708">
        <f t="shared" ca="1" si="1405"/>
        <v>28</v>
      </c>
      <c r="Q4708" t="str">
        <f t="shared" ca="1" si="1408"/>
        <v>NO</v>
      </c>
      <c r="R4708" t="str">
        <f t="shared" ca="1" si="1409"/>
        <v>NO</v>
      </c>
      <c r="S4708" t="b">
        <f t="shared" ca="1" si="1406"/>
        <v>0</v>
      </c>
      <c r="T4708" t="b">
        <f t="shared" ca="1" si="1407"/>
        <v>0</v>
      </c>
      <c r="U4708">
        <f t="shared" ca="1" si="1392"/>
        <v>1</v>
      </c>
      <c r="W4708" s="7"/>
      <c r="X4708" t="str">
        <f t="shared" ca="1" si="1394"/>
        <v>28</v>
      </c>
    </row>
    <row r="4709" spans="1:24" x14ac:dyDescent="0.3">
      <c r="A4709">
        <f t="shared" si="1395"/>
        <v>4708</v>
      </c>
      <c r="B4709" s="1">
        <v>41967</v>
      </c>
      <c r="C4709">
        <v>8530.15</v>
      </c>
      <c r="D4709">
        <f t="shared" si="1396"/>
        <v>52.799999999999272</v>
      </c>
      <c r="E4709">
        <f t="shared" si="1397"/>
        <v>52.799999999999272</v>
      </c>
      <c r="F4709" s="4" t="str">
        <f t="shared" si="1398"/>
        <v/>
      </c>
      <c r="G4709">
        <f t="shared" ca="1" si="1399"/>
        <v>0.28314999999999779</v>
      </c>
      <c r="H4709">
        <f t="shared" ca="1" si="1400"/>
        <v>0.18799999999999728</v>
      </c>
      <c r="I4709" s="4">
        <f t="shared" ca="1" si="1410"/>
        <v>1.5061170212766057</v>
      </c>
      <c r="J4709" s="8">
        <f t="shared" ca="1" si="1401"/>
        <v>60.097633450069139</v>
      </c>
      <c r="K4709" t="str">
        <f t="shared" ca="1" si="1402"/>
        <v>SELL</v>
      </c>
      <c r="L4709" t="str">
        <f t="shared" ca="1" si="1403"/>
        <v>NA</v>
      </c>
      <c r="M4709" t="str">
        <f t="shared" ca="1" si="1404"/>
        <v/>
      </c>
      <c r="N4709">
        <f t="shared" si="1393"/>
        <v>8530.15</v>
      </c>
      <c r="O4709">
        <f t="shared" ca="1" si="1405"/>
        <v>28</v>
      </c>
      <c r="Q4709" t="str">
        <f t="shared" ca="1" si="1408"/>
        <v>NO</v>
      </c>
      <c r="R4709" t="str">
        <f t="shared" ca="1" si="1409"/>
        <v>NO</v>
      </c>
      <c r="S4709" t="b">
        <f t="shared" ca="1" si="1406"/>
        <v>0</v>
      </c>
      <c r="T4709" t="b">
        <f t="shared" ca="1" si="1407"/>
        <v>0</v>
      </c>
      <c r="U4709">
        <f t="shared" ca="1" si="1392"/>
        <v>1</v>
      </c>
      <c r="W4709" s="7"/>
      <c r="X4709" t="str">
        <f t="shared" ca="1" si="1394"/>
        <v>28</v>
      </c>
    </row>
    <row r="4710" spans="1:24" x14ac:dyDescent="0.3">
      <c r="A4710">
        <f t="shared" si="1395"/>
        <v>4709</v>
      </c>
      <c r="B4710" s="1">
        <v>41968</v>
      </c>
      <c r="C4710">
        <v>8463.1</v>
      </c>
      <c r="D4710">
        <f t="shared" si="1396"/>
        <v>-67.049999999999272</v>
      </c>
      <c r="E4710" t="str">
        <f t="shared" si="1397"/>
        <v/>
      </c>
      <c r="F4710" s="4">
        <f t="shared" si="1398"/>
        <v>-67.049999999999272</v>
      </c>
      <c r="G4710">
        <f t="shared" ca="1" si="1399"/>
        <v>0.31244444444444325</v>
      </c>
      <c r="H4710">
        <f t="shared" ca="1" si="1400"/>
        <v>0.28449999999999637</v>
      </c>
      <c r="I4710" s="4">
        <f t="shared" ca="1" si="1410"/>
        <v>1.098223003319674</v>
      </c>
      <c r="J4710" s="8">
        <f t="shared" ca="1" si="1401"/>
        <v>52.340623545835506</v>
      </c>
      <c r="K4710" t="str">
        <f t="shared" ca="1" si="1402"/>
        <v>SELL</v>
      </c>
      <c r="L4710" t="str">
        <f t="shared" ca="1" si="1403"/>
        <v>NA</v>
      </c>
      <c r="M4710" t="str">
        <f t="shared" ca="1" si="1404"/>
        <v/>
      </c>
      <c r="N4710">
        <f t="shared" si="1393"/>
        <v>8463.1</v>
      </c>
      <c r="O4710">
        <f t="shared" ca="1" si="1405"/>
        <v>28</v>
      </c>
      <c r="Q4710" t="str">
        <f t="shared" ca="1" si="1408"/>
        <v>NO</v>
      </c>
      <c r="R4710" t="str">
        <f t="shared" ca="1" si="1409"/>
        <v>NO</v>
      </c>
      <c r="S4710" t="b">
        <f t="shared" ca="1" si="1406"/>
        <v>0</v>
      </c>
      <c r="T4710" t="b">
        <f t="shared" ca="1" si="1407"/>
        <v>0</v>
      </c>
      <c r="U4710">
        <f t="shared" ca="1" si="1392"/>
        <v>1</v>
      </c>
      <c r="W4710" s="7"/>
      <c r="X4710" t="str">
        <f t="shared" ca="1" si="1394"/>
        <v>28</v>
      </c>
    </row>
    <row r="4711" spans="1:24" x14ac:dyDescent="0.3">
      <c r="A4711">
        <f t="shared" si="1395"/>
        <v>4710</v>
      </c>
      <c r="B4711" s="1">
        <v>41969</v>
      </c>
      <c r="C4711">
        <v>8475.75</v>
      </c>
      <c r="D4711">
        <f t="shared" si="1396"/>
        <v>12.649999999999636</v>
      </c>
      <c r="E4711">
        <f t="shared" si="1397"/>
        <v>12.649999999999636</v>
      </c>
      <c r="F4711" s="4" t="str">
        <f t="shared" si="1398"/>
        <v/>
      </c>
      <c r="G4711">
        <f t="shared" ca="1" si="1399"/>
        <v>0.31077777777777654</v>
      </c>
      <c r="H4711">
        <f t="shared" ca="1" si="1400"/>
        <v>0.28449999999999637</v>
      </c>
      <c r="I4711" s="4">
        <f t="shared" ca="1" si="1410"/>
        <v>1.0923647725053796</v>
      </c>
      <c r="J4711" s="8">
        <f t="shared" ca="1" si="1401"/>
        <v>52.207186187587709</v>
      </c>
      <c r="K4711" t="str">
        <f t="shared" ca="1" si="1402"/>
        <v>SELL</v>
      </c>
      <c r="L4711" t="str">
        <f t="shared" ca="1" si="1403"/>
        <v>NA</v>
      </c>
      <c r="M4711" t="str">
        <f t="shared" ca="1" si="1404"/>
        <v/>
      </c>
      <c r="N4711">
        <f t="shared" si="1393"/>
        <v>8475.75</v>
      </c>
      <c r="O4711">
        <f t="shared" ca="1" si="1405"/>
        <v>28</v>
      </c>
      <c r="Q4711" t="str">
        <f t="shared" ca="1" si="1408"/>
        <v>NO</v>
      </c>
      <c r="R4711" t="str">
        <f t="shared" ca="1" si="1409"/>
        <v>NO</v>
      </c>
      <c r="S4711" t="b">
        <f t="shared" ca="1" si="1406"/>
        <v>0</v>
      </c>
      <c r="T4711" t="b">
        <f t="shared" ca="1" si="1407"/>
        <v>0</v>
      </c>
      <c r="U4711">
        <f t="shared" ca="1" si="1392"/>
        <v>1</v>
      </c>
      <c r="W4711" s="7"/>
      <c r="X4711" t="str">
        <f t="shared" ca="1" si="1394"/>
        <v>28</v>
      </c>
    </row>
    <row r="4712" spans="1:24" x14ac:dyDescent="0.3">
      <c r="A4712">
        <f t="shared" si="1395"/>
        <v>4711</v>
      </c>
      <c r="B4712" s="1">
        <v>41970</v>
      </c>
      <c r="C4712">
        <v>8494.2000000000007</v>
      </c>
      <c r="D4712">
        <f t="shared" si="1396"/>
        <v>18.450000000000728</v>
      </c>
      <c r="E4712">
        <f t="shared" si="1397"/>
        <v>18.450000000000728</v>
      </c>
      <c r="F4712" s="4" t="str">
        <f t="shared" si="1398"/>
        <v/>
      </c>
      <c r="G4712">
        <f t="shared" ca="1" si="1399"/>
        <v>0.29814999999999964</v>
      </c>
      <c r="H4712">
        <f t="shared" ca="1" si="1400"/>
        <v>0.35237499999999727</v>
      </c>
      <c r="I4712" s="4">
        <f t="shared" ca="1" si="1410"/>
        <v>0.84611564384534077</v>
      </c>
      <c r="J4712" s="8">
        <f t="shared" ca="1" si="1401"/>
        <v>45.832212443795562</v>
      </c>
      <c r="K4712" t="str">
        <f t="shared" ca="1" si="1402"/>
        <v>SELL</v>
      </c>
      <c r="L4712" t="str">
        <f t="shared" ca="1" si="1403"/>
        <v>NA</v>
      </c>
      <c r="M4712" t="str">
        <f t="shared" ca="1" si="1404"/>
        <v/>
      </c>
      <c r="N4712">
        <f t="shared" si="1393"/>
        <v>8494.2000000000007</v>
      </c>
      <c r="O4712">
        <f t="shared" ca="1" si="1405"/>
        <v>28</v>
      </c>
      <c r="Q4712" t="str">
        <f t="shared" ca="1" si="1408"/>
        <v>NO</v>
      </c>
      <c r="R4712" t="str">
        <f t="shared" ca="1" si="1409"/>
        <v>NO</v>
      </c>
      <c r="S4712" t="b">
        <f t="shared" ca="1" si="1406"/>
        <v>0</v>
      </c>
      <c r="T4712" t="b">
        <f t="shared" ca="1" si="1407"/>
        <v>0</v>
      </c>
      <c r="U4712">
        <f t="shared" ca="1" si="1392"/>
        <v>1</v>
      </c>
      <c r="W4712" s="7"/>
      <c r="X4712" t="str">
        <f t="shared" ca="1" si="1394"/>
        <v>28</v>
      </c>
    </row>
    <row r="4713" spans="1:24" x14ac:dyDescent="0.3">
      <c r="A4713">
        <f t="shared" si="1395"/>
        <v>4712</v>
      </c>
      <c r="B4713" s="1">
        <v>41971</v>
      </c>
      <c r="C4713">
        <v>8588.25</v>
      </c>
      <c r="D4713">
        <f t="shared" si="1396"/>
        <v>94.049999999999272</v>
      </c>
      <c r="E4713">
        <f t="shared" si="1397"/>
        <v>94.049999999999272</v>
      </c>
      <c r="F4713" s="4" t="str">
        <f t="shared" si="1398"/>
        <v/>
      </c>
      <c r="G4713">
        <f t="shared" ca="1" si="1399"/>
        <v>0.3849499999999989</v>
      </c>
      <c r="H4713">
        <f t="shared" ca="1" si="1400"/>
        <v>0.35237499999999727</v>
      </c>
      <c r="I4713" s="4">
        <f t="shared" ca="1" si="1410"/>
        <v>1.0924441291238081</v>
      </c>
      <c r="J4713" s="8">
        <f t="shared" ca="1" si="1401"/>
        <v>52.208998745465145</v>
      </c>
      <c r="K4713" t="str">
        <f t="shared" ca="1" si="1402"/>
        <v>SELL</v>
      </c>
      <c r="L4713" t="str">
        <f t="shared" ca="1" si="1403"/>
        <v>NA</v>
      </c>
      <c r="M4713" t="str">
        <f t="shared" ca="1" si="1404"/>
        <v/>
      </c>
      <c r="N4713">
        <f t="shared" si="1393"/>
        <v>8588.25</v>
      </c>
      <c r="O4713">
        <f t="shared" ca="1" si="1405"/>
        <v>28</v>
      </c>
      <c r="Q4713" t="str">
        <f t="shared" ca="1" si="1408"/>
        <v>NO</v>
      </c>
      <c r="R4713" t="str">
        <f t="shared" ca="1" si="1409"/>
        <v>NO</v>
      </c>
      <c r="S4713" t="b">
        <f t="shared" ca="1" si="1406"/>
        <v>0</v>
      </c>
      <c r="T4713" t="b">
        <f t="shared" ca="1" si="1407"/>
        <v>0</v>
      </c>
      <c r="U4713">
        <f t="shared" ca="1" si="1392"/>
        <v>1</v>
      </c>
      <c r="W4713" s="7"/>
      <c r="X4713" t="str">
        <f t="shared" ca="1" si="1394"/>
        <v>28</v>
      </c>
    </row>
    <row r="4714" spans="1:24" x14ac:dyDescent="0.3">
      <c r="A4714">
        <f t="shared" si="1395"/>
        <v>4713</v>
      </c>
      <c r="B4714" s="1">
        <v>41974</v>
      </c>
      <c r="C4714">
        <v>8555.9</v>
      </c>
      <c r="D4714">
        <f t="shared" si="1396"/>
        <v>-32.350000000000364</v>
      </c>
      <c r="E4714" t="str">
        <f t="shared" si="1397"/>
        <v/>
      </c>
      <c r="F4714" s="4">
        <f t="shared" si="1398"/>
        <v>-32.350000000000364</v>
      </c>
      <c r="G4714">
        <f t="shared" ca="1" si="1399"/>
        <v>0.40727777777777696</v>
      </c>
      <c r="H4714">
        <f t="shared" ca="1" si="1400"/>
        <v>0.34659999999999852</v>
      </c>
      <c r="I4714" s="4">
        <f t="shared" ca="1" si="1410"/>
        <v>1.1750657177662398</v>
      </c>
      <c r="J4714" s="8">
        <f t="shared" ca="1" si="1401"/>
        <v>54.024377662161619</v>
      </c>
      <c r="K4714" t="str">
        <f t="shared" ca="1" si="1402"/>
        <v>SELL</v>
      </c>
      <c r="L4714" t="str">
        <f t="shared" ca="1" si="1403"/>
        <v>NA</v>
      </c>
      <c r="M4714" t="str">
        <f t="shared" ca="1" si="1404"/>
        <v/>
      </c>
      <c r="N4714">
        <f t="shared" si="1393"/>
        <v>8555.9</v>
      </c>
      <c r="O4714">
        <f t="shared" ca="1" si="1405"/>
        <v>28</v>
      </c>
      <c r="Q4714" t="str">
        <f t="shared" ca="1" si="1408"/>
        <v>NO</v>
      </c>
      <c r="R4714" t="str">
        <f t="shared" ca="1" si="1409"/>
        <v>NO</v>
      </c>
      <c r="S4714" t="b">
        <f t="shared" ca="1" si="1406"/>
        <v>0</v>
      </c>
      <c r="T4714" t="b">
        <f t="shared" ca="1" si="1407"/>
        <v>0</v>
      </c>
      <c r="U4714">
        <f t="shared" ca="1" si="1392"/>
        <v>1</v>
      </c>
      <c r="W4714" s="7"/>
      <c r="X4714" t="str">
        <f t="shared" ca="1" si="1394"/>
        <v>28</v>
      </c>
    </row>
    <row r="4715" spans="1:24" x14ac:dyDescent="0.3">
      <c r="A4715">
        <f t="shared" si="1395"/>
        <v>4714</v>
      </c>
      <c r="B4715" s="1">
        <v>41975</v>
      </c>
      <c r="C4715">
        <v>8524.7000000000007</v>
      </c>
      <c r="D4715">
        <f t="shared" si="1396"/>
        <v>-31.199999999998909</v>
      </c>
      <c r="E4715" t="str">
        <f t="shared" si="1397"/>
        <v/>
      </c>
      <c r="F4715" s="4">
        <f t="shared" si="1398"/>
        <v>-31.199999999998909</v>
      </c>
      <c r="G4715">
        <f t="shared" ca="1" si="1399"/>
        <v>0.43237499999999957</v>
      </c>
      <c r="H4715">
        <f t="shared" ca="1" si="1400"/>
        <v>0.34083333333333032</v>
      </c>
      <c r="I4715" s="4">
        <f t="shared" ca="1" si="1410"/>
        <v>1.2685819070904745</v>
      </c>
      <c r="J4715" s="8">
        <f t="shared" ca="1" si="1401"/>
        <v>55.919599073126236</v>
      </c>
      <c r="K4715" t="str">
        <f t="shared" ca="1" si="1402"/>
        <v>SELL</v>
      </c>
      <c r="L4715" t="str">
        <f t="shared" ca="1" si="1403"/>
        <v>NA</v>
      </c>
      <c r="M4715" t="str">
        <f t="shared" ca="1" si="1404"/>
        <v/>
      </c>
      <c r="N4715">
        <f t="shared" si="1393"/>
        <v>8524.7000000000007</v>
      </c>
      <c r="O4715">
        <f t="shared" ca="1" si="1405"/>
        <v>28</v>
      </c>
      <c r="Q4715" t="str">
        <f t="shared" ca="1" si="1408"/>
        <v>NO</v>
      </c>
      <c r="R4715" t="str">
        <f t="shared" ca="1" si="1409"/>
        <v>NO</v>
      </c>
      <c r="S4715" t="b">
        <f t="shared" ca="1" si="1406"/>
        <v>0</v>
      </c>
      <c r="T4715" t="b">
        <f t="shared" ca="1" si="1407"/>
        <v>0</v>
      </c>
      <c r="U4715">
        <f t="shared" ca="1" si="1392"/>
        <v>1</v>
      </c>
      <c r="W4715" s="7"/>
      <c r="X4715" t="str">
        <f t="shared" ca="1" si="1394"/>
        <v>28</v>
      </c>
    </row>
    <row r="4716" spans="1:24" x14ac:dyDescent="0.3">
      <c r="A4716">
        <f t="shared" si="1395"/>
        <v>4715</v>
      </c>
      <c r="B4716" s="1">
        <v>41976</v>
      </c>
      <c r="C4716">
        <v>8537.65</v>
      </c>
      <c r="D4716">
        <f t="shared" si="1396"/>
        <v>12.949999999998909</v>
      </c>
      <c r="E4716">
        <f t="shared" si="1397"/>
        <v>12.949999999998909</v>
      </c>
      <c r="F4716" s="4" t="str">
        <f t="shared" si="1398"/>
        <v/>
      </c>
      <c r="G4716">
        <f t="shared" ca="1" si="1399"/>
        <v>0.39872222222222065</v>
      </c>
      <c r="H4716">
        <f t="shared" ca="1" si="1400"/>
        <v>0.35809999999999853</v>
      </c>
      <c r="I4716" s="4">
        <f t="shared" ca="1" si="1410"/>
        <v>1.1134382078252507</v>
      </c>
      <c r="J4716" s="8">
        <f t="shared" ca="1" si="1401"/>
        <v>52.683736089497025</v>
      </c>
      <c r="K4716" t="str">
        <f t="shared" ca="1" si="1402"/>
        <v>SELL</v>
      </c>
      <c r="L4716" t="str">
        <f t="shared" ca="1" si="1403"/>
        <v>NA</v>
      </c>
      <c r="M4716" t="str">
        <f t="shared" ca="1" si="1404"/>
        <v/>
      </c>
      <c r="N4716">
        <f t="shared" si="1393"/>
        <v>8537.65</v>
      </c>
      <c r="O4716">
        <f t="shared" ca="1" si="1405"/>
        <v>28</v>
      </c>
      <c r="Q4716" t="str">
        <f t="shared" ca="1" si="1408"/>
        <v>NO</v>
      </c>
      <c r="R4716" t="str">
        <f t="shared" ca="1" si="1409"/>
        <v>NO</v>
      </c>
      <c r="S4716" t="b">
        <f t="shared" ca="1" si="1406"/>
        <v>0</v>
      </c>
      <c r="T4716" t="b">
        <f t="shared" ca="1" si="1407"/>
        <v>0</v>
      </c>
      <c r="U4716">
        <f t="shared" ca="1" si="1392"/>
        <v>1</v>
      </c>
      <c r="W4716" s="7"/>
      <c r="X4716" t="str">
        <f t="shared" ca="1" si="1394"/>
        <v>28</v>
      </c>
    </row>
    <row r="4717" spans="1:24" x14ac:dyDescent="0.3">
      <c r="A4717">
        <f t="shared" si="1395"/>
        <v>4716</v>
      </c>
      <c r="B4717" s="1">
        <v>41977</v>
      </c>
      <c r="C4717">
        <v>8564.4</v>
      </c>
      <c r="D4717">
        <f t="shared" si="1396"/>
        <v>26.75</v>
      </c>
      <c r="E4717">
        <f t="shared" si="1397"/>
        <v>26.75</v>
      </c>
      <c r="F4717" s="4" t="str">
        <f t="shared" si="1398"/>
        <v/>
      </c>
      <c r="G4717">
        <f t="shared" ca="1" si="1399"/>
        <v>0.39283333333333254</v>
      </c>
      <c r="H4717">
        <f t="shared" ca="1" si="1400"/>
        <v>0.35809999999999853</v>
      </c>
      <c r="I4717" s="4">
        <f t="shared" ca="1" si="1410"/>
        <v>1.0969933910453342</v>
      </c>
      <c r="J4717" s="8">
        <f t="shared" ca="1" si="1401"/>
        <v>52.312677556818237</v>
      </c>
      <c r="K4717" t="str">
        <f t="shared" ca="1" si="1402"/>
        <v>SELL</v>
      </c>
      <c r="L4717" t="str">
        <f t="shared" ca="1" si="1403"/>
        <v>NA</v>
      </c>
      <c r="M4717" t="str">
        <f t="shared" ca="1" si="1404"/>
        <v/>
      </c>
      <c r="N4717">
        <f t="shared" si="1393"/>
        <v>8564.4</v>
      </c>
      <c r="O4717">
        <f t="shared" ca="1" si="1405"/>
        <v>28</v>
      </c>
      <c r="Q4717" t="str">
        <f t="shared" ca="1" si="1408"/>
        <v>NO</v>
      </c>
      <c r="R4717" t="str">
        <f t="shared" ca="1" si="1409"/>
        <v>NO</v>
      </c>
      <c r="S4717" t="b">
        <f t="shared" ca="1" si="1406"/>
        <v>0</v>
      </c>
      <c r="T4717" t="b">
        <f t="shared" ca="1" si="1407"/>
        <v>0</v>
      </c>
      <c r="U4717">
        <f t="shared" ca="1" si="1392"/>
        <v>1</v>
      </c>
      <c r="W4717" s="7"/>
      <c r="X4717" t="str">
        <f t="shared" ca="1" si="1394"/>
        <v>28</v>
      </c>
    </row>
    <row r="4718" spans="1:24" x14ac:dyDescent="0.3">
      <c r="A4718">
        <f t="shared" si="1395"/>
        <v>4717</v>
      </c>
      <c r="B4718" s="1">
        <v>41978</v>
      </c>
      <c r="C4718">
        <v>8538.2999999999993</v>
      </c>
      <c r="D4718">
        <f t="shared" si="1396"/>
        <v>-26.100000000000364</v>
      </c>
      <c r="E4718" t="str">
        <f t="shared" si="1397"/>
        <v/>
      </c>
      <c r="F4718" s="4">
        <f t="shared" si="1398"/>
        <v>-26.100000000000364</v>
      </c>
      <c r="G4718">
        <f t="shared" ca="1" si="1399"/>
        <v>0.39087499999999864</v>
      </c>
      <c r="H4718">
        <f t="shared" ca="1" si="1400"/>
        <v>0.34191666666666604</v>
      </c>
      <c r="I4718" s="4">
        <f t="shared" ca="1" si="1410"/>
        <v>1.1431879112844241</v>
      </c>
      <c r="J4718" s="8">
        <f t="shared" ca="1" si="1401"/>
        <v>53.340535622903239</v>
      </c>
      <c r="K4718" t="str">
        <f t="shared" ca="1" si="1402"/>
        <v>SELL</v>
      </c>
      <c r="L4718" t="str">
        <f t="shared" ca="1" si="1403"/>
        <v>NA</v>
      </c>
      <c r="M4718" t="str">
        <f t="shared" ca="1" si="1404"/>
        <v/>
      </c>
      <c r="N4718">
        <f t="shared" si="1393"/>
        <v>8538.2999999999993</v>
      </c>
      <c r="O4718">
        <f t="shared" ca="1" si="1405"/>
        <v>28</v>
      </c>
      <c r="Q4718" t="str">
        <f t="shared" ca="1" si="1408"/>
        <v>NO</v>
      </c>
      <c r="R4718" t="str">
        <f t="shared" ca="1" si="1409"/>
        <v>NO</v>
      </c>
      <c r="S4718" t="b">
        <f t="shared" ca="1" si="1406"/>
        <v>0</v>
      </c>
      <c r="T4718" t="b">
        <f t="shared" ca="1" si="1407"/>
        <v>0</v>
      </c>
      <c r="U4718">
        <f t="shared" ca="1" si="1392"/>
        <v>1</v>
      </c>
      <c r="W4718" s="7"/>
      <c r="X4718" t="str">
        <f t="shared" ca="1" si="1394"/>
        <v>28</v>
      </c>
    </row>
    <row r="4719" spans="1:24" x14ac:dyDescent="0.3">
      <c r="A4719">
        <f t="shared" si="1395"/>
        <v>4718</v>
      </c>
      <c r="B4719" s="1">
        <v>41981</v>
      </c>
      <c r="C4719">
        <v>8438.25</v>
      </c>
      <c r="D4719">
        <f t="shared" si="1396"/>
        <v>-100.04999999999927</v>
      </c>
      <c r="E4719" t="str">
        <f t="shared" si="1397"/>
        <v/>
      </c>
      <c r="F4719" s="4">
        <f t="shared" si="1398"/>
        <v>-100.04999999999927</v>
      </c>
      <c r="G4719">
        <f t="shared" ca="1" si="1399"/>
        <v>0.39087499999999864</v>
      </c>
      <c r="H4719">
        <f t="shared" ca="1" si="1400"/>
        <v>0.50058333333333094</v>
      </c>
      <c r="I4719" s="4">
        <f t="shared" ca="1" si="1410"/>
        <v>0.78083902114200199</v>
      </c>
      <c r="J4719" s="8">
        <f t="shared" ca="1" si="1401"/>
        <v>43.846693152605781</v>
      </c>
      <c r="K4719" t="str">
        <f t="shared" ca="1" si="1402"/>
        <v>SELL</v>
      </c>
      <c r="L4719" t="str">
        <f t="shared" ca="1" si="1403"/>
        <v>NA</v>
      </c>
      <c r="M4719" t="str">
        <f t="shared" ca="1" si="1404"/>
        <v/>
      </c>
      <c r="N4719">
        <f t="shared" si="1393"/>
        <v>8438.25</v>
      </c>
      <c r="O4719">
        <f t="shared" ca="1" si="1405"/>
        <v>28</v>
      </c>
      <c r="Q4719" t="str">
        <f t="shared" ca="1" si="1408"/>
        <v>NO</v>
      </c>
      <c r="R4719" t="str">
        <f t="shared" ca="1" si="1409"/>
        <v>NO</v>
      </c>
      <c r="S4719" t="b">
        <f t="shared" ca="1" si="1406"/>
        <v>0</v>
      </c>
      <c r="T4719" t="b">
        <f t="shared" ca="1" si="1407"/>
        <v>0</v>
      </c>
      <c r="U4719">
        <f t="shared" ca="1" si="1392"/>
        <v>1</v>
      </c>
      <c r="W4719" s="7"/>
      <c r="X4719" t="str">
        <f t="shared" ca="1" si="1394"/>
        <v>28</v>
      </c>
    </row>
    <row r="4720" spans="1:24" x14ac:dyDescent="0.3">
      <c r="A4720">
        <f t="shared" si="1395"/>
        <v>4719</v>
      </c>
      <c r="B4720" s="1">
        <v>41982</v>
      </c>
      <c r="C4720">
        <v>8340.7000000000007</v>
      </c>
      <c r="D4720">
        <f t="shared" si="1396"/>
        <v>-97.549999999999272</v>
      </c>
      <c r="E4720" t="str">
        <f t="shared" si="1397"/>
        <v/>
      </c>
      <c r="F4720" s="4">
        <f t="shared" si="1398"/>
        <v>-97.549999999999272</v>
      </c>
      <c r="G4720">
        <f t="shared" ca="1" si="1399"/>
        <v>0.39087499999999864</v>
      </c>
      <c r="H4720">
        <f t="shared" ca="1" si="1400"/>
        <v>0.59049999999999581</v>
      </c>
      <c r="I4720" s="4">
        <f t="shared" ca="1" si="1410"/>
        <v>0.66193903471634452</v>
      </c>
      <c r="J4720" s="8">
        <f t="shared" ca="1" si="1401"/>
        <v>39.829321105591731</v>
      </c>
      <c r="K4720" t="str">
        <f t="shared" ca="1" si="1402"/>
        <v>SELL</v>
      </c>
      <c r="L4720" t="str">
        <f t="shared" ca="1" si="1403"/>
        <v>NA</v>
      </c>
      <c r="M4720" t="str">
        <f t="shared" ca="1" si="1404"/>
        <v/>
      </c>
      <c r="N4720">
        <f t="shared" si="1393"/>
        <v>8340.7000000000007</v>
      </c>
      <c r="O4720">
        <f t="shared" ca="1" si="1405"/>
        <v>28</v>
      </c>
      <c r="Q4720" t="str">
        <f t="shared" ca="1" si="1408"/>
        <v>NO</v>
      </c>
      <c r="R4720" t="str">
        <f t="shared" ca="1" si="1409"/>
        <v>NO</v>
      </c>
      <c r="S4720" t="b">
        <f t="shared" ca="1" si="1406"/>
        <v>0</v>
      </c>
      <c r="T4720" t="b">
        <f t="shared" ca="1" si="1407"/>
        <v>0</v>
      </c>
      <c r="U4720">
        <f t="shared" ca="1" si="1392"/>
        <v>1</v>
      </c>
      <c r="W4720" s="7"/>
      <c r="X4720" t="str">
        <f t="shared" ca="1" si="1394"/>
        <v>28</v>
      </c>
    </row>
    <row r="4721" spans="1:24" x14ac:dyDescent="0.3">
      <c r="A4721">
        <f t="shared" si="1395"/>
        <v>4720</v>
      </c>
      <c r="B4721" s="1">
        <v>41983</v>
      </c>
      <c r="C4721">
        <v>8355.65</v>
      </c>
      <c r="D4721">
        <f t="shared" si="1396"/>
        <v>14.949999999998909</v>
      </c>
      <c r="E4721">
        <f t="shared" si="1397"/>
        <v>14.949999999998909</v>
      </c>
      <c r="F4721" s="4" t="str">
        <f t="shared" si="1398"/>
        <v/>
      </c>
      <c r="G4721">
        <f t="shared" ca="1" si="1399"/>
        <v>0.38506249999999681</v>
      </c>
      <c r="H4721">
        <f t="shared" ca="1" si="1400"/>
        <v>0.59049999999999581</v>
      </c>
      <c r="I4721" s="4">
        <f t="shared" ca="1" si="1410"/>
        <v>0.65209568162574016</v>
      </c>
      <c r="J4721" s="8">
        <f t="shared" ca="1" si="1401"/>
        <v>39.47081811775255</v>
      </c>
      <c r="K4721" t="str">
        <f t="shared" ca="1" si="1402"/>
        <v>SELL</v>
      </c>
      <c r="L4721" t="str">
        <f t="shared" ca="1" si="1403"/>
        <v>NA</v>
      </c>
      <c r="M4721" t="str">
        <f t="shared" ca="1" si="1404"/>
        <v/>
      </c>
      <c r="N4721">
        <f t="shared" si="1393"/>
        <v>8355.65</v>
      </c>
      <c r="O4721">
        <f t="shared" ca="1" si="1405"/>
        <v>28</v>
      </c>
      <c r="Q4721" t="str">
        <f t="shared" ca="1" si="1408"/>
        <v>NO</v>
      </c>
      <c r="R4721" t="str">
        <f t="shared" ca="1" si="1409"/>
        <v>NO</v>
      </c>
      <c r="S4721" t="b">
        <f t="shared" ca="1" si="1406"/>
        <v>0</v>
      </c>
      <c r="T4721" t="b">
        <f t="shared" ca="1" si="1407"/>
        <v>0</v>
      </c>
      <c r="U4721">
        <f t="shared" ca="1" si="1392"/>
        <v>1</v>
      </c>
      <c r="W4721" s="7"/>
      <c r="X4721" t="str">
        <f t="shared" ca="1" si="1394"/>
        <v>28</v>
      </c>
    </row>
    <row r="4722" spans="1:24" x14ac:dyDescent="0.3">
      <c r="A4722">
        <f t="shared" si="1395"/>
        <v>4721</v>
      </c>
      <c r="B4722" s="1">
        <v>41984</v>
      </c>
      <c r="C4722">
        <v>8292.9</v>
      </c>
      <c r="D4722">
        <f t="shared" si="1396"/>
        <v>-62.75</v>
      </c>
      <c r="E4722" t="str">
        <f t="shared" si="1397"/>
        <v/>
      </c>
      <c r="F4722" s="4">
        <f t="shared" si="1398"/>
        <v>-62.75</v>
      </c>
      <c r="G4722">
        <f t="shared" ca="1" si="1399"/>
        <v>0.33228571428570958</v>
      </c>
      <c r="H4722">
        <f t="shared" ca="1" si="1400"/>
        <v>0.5957857142857107</v>
      </c>
      <c r="I4722" s="4">
        <f t="shared" ca="1" si="1410"/>
        <v>0.55772689126003616</v>
      </c>
      <c r="J4722" s="8">
        <f t="shared" ca="1" si="1401"/>
        <v>35.803894404679255</v>
      </c>
      <c r="K4722" t="str">
        <f t="shared" ca="1" si="1402"/>
        <v>SELL</v>
      </c>
      <c r="L4722" t="str">
        <f t="shared" ca="1" si="1403"/>
        <v>NA</v>
      </c>
      <c r="M4722" t="str">
        <f t="shared" ca="1" si="1404"/>
        <v/>
      </c>
      <c r="N4722">
        <f t="shared" si="1393"/>
        <v>8292.9</v>
      </c>
      <c r="O4722">
        <f t="shared" ca="1" si="1405"/>
        <v>28</v>
      </c>
      <c r="Q4722" t="str">
        <f t="shared" ca="1" si="1408"/>
        <v>NO</v>
      </c>
      <c r="R4722" t="str">
        <f t="shared" ca="1" si="1409"/>
        <v>NO</v>
      </c>
      <c r="S4722" t="b">
        <f t="shared" ca="1" si="1406"/>
        <v>0</v>
      </c>
      <c r="T4722" t="b">
        <f t="shared" ca="1" si="1407"/>
        <v>0</v>
      </c>
      <c r="U4722">
        <f t="shared" ca="1" si="1392"/>
        <v>1</v>
      </c>
      <c r="W4722" s="7"/>
      <c r="X4722" t="str">
        <f t="shared" ca="1" si="1394"/>
        <v>28</v>
      </c>
    </row>
    <row r="4723" spans="1:24" x14ac:dyDescent="0.3">
      <c r="A4723">
        <f t="shared" si="1395"/>
        <v>4722</v>
      </c>
      <c r="B4723" s="1">
        <v>41985</v>
      </c>
      <c r="C4723">
        <v>8224.1</v>
      </c>
      <c r="D4723">
        <f t="shared" si="1396"/>
        <v>-68.799999999999272</v>
      </c>
      <c r="E4723" t="str">
        <f t="shared" si="1397"/>
        <v/>
      </c>
      <c r="F4723" s="4">
        <f t="shared" si="1398"/>
        <v>-68.799999999999272</v>
      </c>
      <c r="G4723">
        <f t="shared" ca="1" si="1399"/>
        <v>0.29966666666666242</v>
      </c>
      <c r="H4723">
        <f t="shared" ca="1" si="1400"/>
        <v>0.60731249999999593</v>
      </c>
      <c r="I4723" s="4">
        <f t="shared" ca="1" si="1410"/>
        <v>0.49343075709237738</v>
      </c>
      <c r="J4723" s="8">
        <f t="shared" ca="1" si="1401"/>
        <v>33.040082692086656</v>
      </c>
      <c r="K4723" t="str">
        <f t="shared" ca="1" si="1402"/>
        <v>SELL</v>
      </c>
      <c r="L4723" t="str">
        <f t="shared" ca="1" si="1403"/>
        <v>NA</v>
      </c>
      <c r="M4723" t="str">
        <f t="shared" ca="1" si="1404"/>
        <v/>
      </c>
      <c r="N4723">
        <f t="shared" si="1393"/>
        <v>8224.1</v>
      </c>
      <c r="O4723">
        <f t="shared" ca="1" si="1405"/>
        <v>28</v>
      </c>
      <c r="Q4723" t="str">
        <f t="shared" ca="1" si="1408"/>
        <v>NO</v>
      </c>
      <c r="R4723" t="str">
        <f t="shared" ca="1" si="1409"/>
        <v>NO</v>
      </c>
      <c r="S4723" t="b">
        <f t="shared" ca="1" si="1406"/>
        <v>0</v>
      </c>
      <c r="T4723" t="b">
        <f t="shared" ca="1" si="1407"/>
        <v>0</v>
      </c>
      <c r="U4723">
        <f t="shared" ca="1" si="1392"/>
        <v>1</v>
      </c>
      <c r="W4723" s="7"/>
      <c r="X4723" t="str">
        <f t="shared" ca="1" si="1394"/>
        <v>28</v>
      </c>
    </row>
    <row r="4724" spans="1:24" x14ac:dyDescent="0.3">
      <c r="A4724">
        <f t="shared" si="1395"/>
        <v>4723</v>
      </c>
      <c r="B4724" s="1">
        <v>41988</v>
      </c>
      <c r="C4724">
        <v>8219.6</v>
      </c>
      <c r="D4724">
        <f t="shared" si="1396"/>
        <v>-4.5</v>
      </c>
      <c r="E4724" t="str">
        <f t="shared" si="1397"/>
        <v/>
      </c>
      <c r="F4724" s="4">
        <f t="shared" si="1398"/>
        <v>-4.5</v>
      </c>
      <c r="G4724">
        <f t="shared" ca="1" si="1399"/>
        <v>0.29966666666666242</v>
      </c>
      <c r="H4724">
        <f t="shared" ca="1" si="1400"/>
        <v>0.52912499999999685</v>
      </c>
      <c r="I4724" s="4">
        <f t="shared" ca="1" si="1410"/>
        <v>0.56634380659894012</v>
      </c>
      <c r="J4724" s="8">
        <f t="shared" ca="1" si="1401"/>
        <v>36.157055954954309</v>
      </c>
      <c r="K4724" t="str">
        <f t="shared" ca="1" si="1402"/>
        <v>SELL</v>
      </c>
      <c r="L4724" t="str">
        <f t="shared" ca="1" si="1403"/>
        <v>NA</v>
      </c>
      <c r="M4724" t="str">
        <f t="shared" ca="1" si="1404"/>
        <v/>
      </c>
      <c r="N4724">
        <f t="shared" si="1393"/>
        <v>8219.6</v>
      </c>
      <c r="O4724">
        <f t="shared" ca="1" si="1405"/>
        <v>28</v>
      </c>
      <c r="Q4724" t="str">
        <f t="shared" ca="1" si="1408"/>
        <v>NO</v>
      </c>
      <c r="R4724" t="str">
        <f t="shared" ca="1" si="1409"/>
        <v>NO</v>
      </c>
      <c r="S4724" t="b">
        <f t="shared" ca="1" si="1406"/>
        <v>0</v>
      </c>
      <c r="T4724" t="b">
        <f t="shared" ca="1" si="1407"/>
        <v>0</v>
      </c>
      <c r="U4724">
        <f t="shared" ca="1" si="1392"/>
        <v>1</v>
      </c>
      <c r="W4724" s="7"/>
      <c r="X4724" t="str">
        <f t="shared" ca="1" si="1394"/>
        <v>28</v>
      </c>
    </row>
    <row r="4725" spans="1:24" x14ac:dyDescent="0.3">
      <c r="A4725">
        <f t="shared" si="1395"/>
        <v>4724</v>
      </c>
      <c r="B4725" s="1">
        <v>41989</v>
      </c>
      <c r="C4725">
        <v>8067.6</v>
      </c>
      <c r="D4725">
        <f t="shared" si="1396"/>
        <v>-152</v>
      </c>
      <c r="E4725" t="str">
        <f t="shared" si="1397"/>
        <v/>
      </c>
      <c r="F4725" s="4">
        <f t="shared" si="1398"/>
        <v>-152</v>
      </c>
      <c r="G4725">
        <f t="shared" ca="1" si="1399"/>
        <v>0.33429999999999566</v>
      </c>
      <c r="H4725">
        <f t="shared" ca="1" si="1400"/>
        <v>0.63922222222221936</v>
      </c>
      <c r="I4725" s="4">
        <f t="shared" ca="1" si="1410"/>
        <v>0.52297931513992257</v>
      </c>
      <c r="J4725" s="8">
        <f t="shared" ca="1" si="1401"/>
        <v>34.339226405834282</v>
      </c>
      <c r="K4725" t="str">
        <f t="shared" ca="1" si="1402"/>
        <v>SELL</v>
      </c>
      <c r="L4725" t="str">
        <f t="shared" ca="1" si="1403"/>
        <v>NA</v>
      </c>
      <c r="M4725" t="str">
        <f t="shared" ca="1" si="1404"/>
        <v/>
      </c>
      <c r="N4725">
        <f t="shared" si="1393"/>
        <v>8067.6</v>
      </c>
      <c r="O4725">
        <f t="shared" ca="1" si="1405"/>
        <v>28</v>
      </c>
      <c r="Q4725" t="str">
        <f t="shared" ca="1" si="1408"/>
        <v>NO</v>
      </c>
      <c r="R4725" t="str">
        <f t="shared" ca="1" si="1409"/>
        <v>NO</v>
      </c>
      <c r="S4725" t="b">
        <f t="shared" ca="1" si="1406"/>
        <v>0</v>
      </c>
      <c r="T4725" t="b">
        <f t="shared" ca="1" si="1407"/>
        <v>0</v>
      </c>
      <c r="U4725">
        <f t="shared" ca="1" si="1392"/>
        <v>1</v>
      </c>
      <c r="W4725" s="7"/>
      <c r="X4725" t="str">
        <f t="shared" ca="1" si="1394"/>
        <v>28</v>
      </c>
    </row>
    <row r="4726" spans="1:24" x14ac:dyDescent="0.3">
      <c r="A4726">
        <f t="shared" si="1395"/>
        <v>4725</v>
      </c>
      <c r="B4726" s="1">
        <v>41990</v>
      </c>
      <c r="C4726">
        <v>8029.8</v>
      </c>
      <c r="D4726">
        <f t="shared" si="1396"/>
        <v>-37.800000000000182</v>
      </c>
      <c r="E4726" t="str">
        <f t="shared" si="1397"/>
        <v/>
      </c>
      <c r="F4726" s="4">
        <f t="shared" si="1398"/>
        <v>-37.800000000000182</v>
      </c>
      <c r="G4726">
        <f t="shared" ca="1" si="1399"/>
        <v>0.3717499999999927</v>
      </c>
      <c r="H4726">
        <f t="shared" ca="1" si="1400"/>
        <v>0.61309999999999765</v>
      </c>
      <c r="I4726" s="4">
        <f t="shared" ca="1" si="1410"/>
        <v>0.60634480508888289</v>
      </c>
      <c r="J4726" s="8">
        <f t="shared" ca="1" si="1401"/>
        <v>37.746865004822695</v>
      </c>
      <c r="K4726" t="str">
        <f t="shared" ca="1" si="1402"/>
        <v>SELL</v>
      </c>
      <c r="L4726" t="str">
        <f t="shared" ca="1" si="1403"/>
        <v>NA</v>
      </c>
      <c r="M4726" t="str">
        <f t="shared" ca="1" si="1404"/>
        <v/>
      </c>
      <c r="N4726">
        <f t="shared" si="1393"/>
        <v>8029.8</v>
      </c>
      <c r="O4726">
        <f t="shared" ca="1" si="1405"/>
        <v>28</v>
      </c>
      <c r="Q4726" t="str">
        <f t="shared" ca="1" si="1408"/>
        <v>NO</v>
      </c>
      <c r="R4726" t="str">
        <f t="shared" ca="1" si="1409"/>
        <v>NO</v>
      </c>
      <c r="S4726" t="b">
        <f t="shared" ca="1" si="1406"/>
        <v>0</v>
      </c>
      <c r="T4726" t="b">
        <f t="shared" ca="1" si="1407"/>
        <v>0</v>
      </c>
      <c r="U4726">
        <f t="shared" ca="1" si="1392"/>
        <v>1</v>
      </c>
      <c r="W4726" s="7"/>
      <c r="X4726" t="str">
        <f t="shared" ca="1" si="1394"/>
        <v>28</v>
      </c>
    </row>
    <row r="4727" spans="1:24" x14ac:dyDescent="0.3">
      <c r="A4727">
        <f t="shared" si="1395"/>
        <v>4726</v>
      </c>
      <c r="B4727" s="1">
        <v>41991</v>
      </c>
      <c r="C4727">
        <v>8159.3</v>
      </c>
      <c r="D4727">
        <f t="shared" si="1396"/>
        <v>129.5</v>
      </c>
      <c r="E4727">
        <f t="shared" si="1397"/>
        <v>129.5</v>
      </c>
      <c r="F4727" s="4" t="str">
        <f t="shared" si="1398"/>
        <v/>
      </c>
      <c r="G4727">
        <f t="shared" ca="1" si="1399"/>
        <v>0.46037499999999454</v>
      </c>
      <c r="H4727">
        <f t="shared" ca="1" si="1400"/>
        <v>0.61309999999999765</v>
      </c>
      <c r="I4727" s="4">
        <f t="shared" ca="1" si="1410"/>
        <v>0.75089708041101988</v>
      </c>
      <c r="J4727" s="8">
        <f t="shared" ca="1" si="1401"/>
        <v>42.886420270616256</v>
      </c>
      <c r="K4727" t="str">
        <f t="shared" ca="1" si="1402"/>
        <v>SELL</v>
      </c>
      <c r="L4727" t="str">
        <f t="shared" ca="1" si="1403"/>
        <v>NA</v>
      </c>
      <c r="M4727" t="str">
        <f t="shared" ca="1" si="1404"/>
        <v/>
      </c>
      <c r="N4727">
        <f t="shared" si="1393"/>
        <v>8159.3</v>
      </c>
      <c r="O4727">
        <f t="shared" ca="1" si="1405"/>
        <v>28</v>
      </c>
      <c r="Q4727" t="str">
        <f t="shared" ca="1" si="1408"/>
        <v>NO</v>
      </c>
      <c r="R4727" t="str">
        <f t="shared" ca="1" si="1409"/>
        <v>NO</v>
      </c>
      <c r="S4727" t="b">
        <f t="shared" ca="1" si="1406"/>
        <v>0</v>
      </c>
      <c r="T4727" t="b">
        <f t="shared" ca="1" si="1407"/>
        <v>0</v>
      </c>
      <c r="U4727">
        <f t="shared" ca="1" si="1392"/>
        <v>1</v>
      </c>
      <c r="W4727" s="7"/>
      <c r="X4727" t="str">
        <f t="shared" ca="1" si="1394"/>
        <v>28</v>
      </c>
    </row>
    <row r="4728" spans="1:24" x14ac:dyDescent="0.3">
      <c r="A4728">
        <f t="shared" si="1395"/>
        <v>4727</v>
      </c>
      <c r="B4728" s="1">
        <v>41992</v>
      </c>
      <c r="C4728">
        <v>8225.2000000000007</v>
      </c>
      <c r="D4728">
        <f t="shared" si="1396"/>
        <v>65.900000000000546</v>
      </c>
      <c r="E4728">
        <f t="shared" si="1397"/>
        <v>65.900000000000546</v>
      </c>
      <c r="F4728" s="4" t="str">
        <f t="shared" si="1398"/>
        <v/>
      </c>
      <c r="G4728">
        <f t="shared" ca="1" si="1399"/>
        <v>0.50009999999999666</v>
      </c>
      <c r="H4728">
        <f t="shared" ca="1" si="1400"/>
        <v>0.64527777777777473</v>
      </c>
      <c r="I4728" s="4">
        <f t="shared" ca="1" si="1410"/>
        <v>0.77501506672406217</v>
      </c>
      <c r="J4728" s="8">
        <f t="shared" ca="1" si="1401"/>
        <v>43.662450040743416</v>
      </c>
      <c r="K4728" t="str">
        <f t="shared" ca="1" si="1402"/>
        <v>SELL</v>
      </c>
      <c r="L4728" t="str">
        <f t="shared" ca="1" si="1403"/>
        <v>NA</v>
      </c>
      <c r="M4728" t="str">
        <f t="shared" ca="1" si="1404"/>
        <v/>
      </c>
      <c r="N4728">
        <f t="shared" si="1393"/>
        <v>8225.2000000000007</v>
      </c>
      <c r="O4728">
        <f t="shared" ca="1" si="1405"/>
        <v>28</v>
      </c>
      <c r="Q4728" t="str">
        <f t="shared" ca="1" si="1408"/>
        <v>NO</v>
      </c>
      <c r="R4728" t="str">
        <f t="shared" ca="1" si="1409"/>
        <v>NO</v>
      </c>
      <c r="S4728" t="b">
        <f t="shared" ca="1" si="1406"/>
        <v>0</v>
      </c>
      <c r="T4728" t="b">
        <f t="shared" ca="1" si="1407"/>
        <v>0</v>
      </c>
      <c r="U4728">
        <f t="shared" ca="1" si="1392"/>
        <v>1</v>
      </c>
      <c r="W4728" s="7"/>
      <c r="X4728" t="str">
        <f t="shared" ca="1" si="1394"/>
        <v>28</v>
      </c>
    </row>
    <row r="4729" spans="1:24" x14ac:dyDescent="0.3">
      <c r="A4729">
        <f t="shared" si="1395"/>
        <v>4728</v>
      </c>
      <c r="B4729" s="1">
        <v>41995</v>
      </c>
      <c r="C4729">
        <v>8324</v>
      </c>
      <c r="D4729">
        <f t="shared" si="1396"/>
        <v>98.799999999999272</v>
      </c>
      <c r="E4729">
        <f t="shared" si="1397"/>
        <v>98.799999999999272</v>
      </c>
      <c r="F4729" s="4" t="str">
        <f t="shared" si="1398"/>
        <v/>
      </c>
      <c r="G4729">
        <f t="shared" ca="1" si="1399"/>
        <v>0.5814166666666627</v>
      </c>
      <c r="H4729">
        <f t="shared" ca="1" si="1400"/>
        <v>0.68693749999999798</v>
      </c>
      <c r="I4729" s="4">
        <f t="shared" ca="1" si="1410"/>
        <v>0.84638947017256216</v>
      </c>
      <c r="J4729" s="8">
        <f t="shared" ca="1" si="1401"/>
        <v>45.840245725267224</v>
      </c>
      <c r="K4729" t="str">
        <f t="shared" ca="1" si="1402"/>
        <v>SELL</v>
      </c>
      <c r="L4729" t="str">
        <f t="shared" ca="1" si="1403"/>
        <v>NA</v>
      </c>
      <c r="M4729" t="str">
        <f t="shared" ca="1" si="1404"/>
        <v/>
      </c>
      <c r="N4729">
        <f t="shared" si="1393"/>
        <v>8324</v>
      </c>
      <c r="O4729">
        <f t="shared" ca="1" si="1405"/>
        <v>28</v>
      </c>
      <c r="Q4729" t="str">
        <f t="shared" ca="1" si="1408"/>
        <v>NO</v>
      </c>
      <c r="R4729" t="str">
        <f t="shared" ca="1" si="1409"/>
        <v>NO</v>
      </c>
      <c r="S4729" t="b">
        <f t="shared" ca="1" si="1406"/>
        <v>0</v>
      </c>
      <c r="T4729" t="b">
        <f t="shared" ca="1" si="1407"/>
        <v>0</v>
      </c>
      <c r="U4729">
        <f t="shared" ca="1" si="1392"/>
        <v>1</v>
      </c>
      <c r="W4729" s="7"/>
      <c r="X4729" t="str">
        <f t="shared" ca="1" si="1394"/>
        <v>28</v>
      </c>
    </row>
    <row r="4730" spans="1:24" x14ac:dyDescent="0.3">
      <c r="A4730">
        <f t="shared" si="1395"/>
        <v>4729</v>
      </c>
      <c r="B4730" s="1">
        <v>41996</v>
      </c>
      <c r="C4730">
        <v>8267</v>
      </c>
      <c r="D4730">
        <f t="shared" si="1396"/>
        <v>-57</v>
      </c>
      <c r="E4730" t="str">
        <f t="shared" si="1397"/>
        <v/>
      </c>
      <c r="F4730" s="4">
        <f t="shared" si="1398"/>
        <v>-57</v>
      </c>
      <c r="G4730">
        <f t="shared" ca="1" si="1399"/>
        <v>0.67179999999999751</v>
      </c>
      <c r="H4730">
        <f t="shared" ca="1" si="1400"/>
        <v>0.67394444444444257</v>
      </c>
      <c r="I4730" s="4">
        <f t="shared" ca="1" si="1410"/>
        <v>0.99681806940895135</v>
      </c>
      <c r="J4730" s="8">
        <f t="shared" ca="1" si="1401"/>
        <v>49.920324975024123</v>
      </c>
      <c r="K4730" t="str">
        <f t="shared" ca="1" si="1402"/>
        <v>SELL</v>
      </c>
      <c r="L4730" t="str">
        <f t="shared" ca="1" si="1403"/>
        <v>NA</v>
      </c>
      <c r="M4730" t="str">
        <f t="shared" ca="1" si="1404"/>
        <v/>
      </c>
      <c r="N4730">
        <f t="shared" si="1393"/>
        <v>8267</v>
      </c>
      <c r="O4730">
        <f t="shared" ca="1" si="1405"/>
        <v>28</v>
      </c>
      <c r="Q4730" t="str">
        <f t="shared" ca="1" si="1408"/>
        <v>NO</v>
      </c>
      <c r="R4730" t="str">
        <f t="shared" ca="1" si="1409"/>
        <v>NO</v>
      </c>
      <c r="S4730" t="b">
        <f t="shared" ca="1" si="1406"/>
        <v>0</v>
      </c>
      <c r="T4730" t="b">
        <f t="shared" ca="1" si="1407"/>
        <v>0</v>
      </c>
      <c r="U4730">
        <f t="shared" ca="1" si="1392"/>
        <v>1</v>
      </c>
      <c r="W4730" s="7"/>
      <c r="X4730" t="str">
        <f t="shared" ca="1" si="1394"/>
        <v>28</v>
      </c>
    </row>
    <row r="4731" spans="1:24" x14ac:dyDescent="0.3">
      <c r="A4731">
        <f t="shared" si="1395"/>
        <v>4730</v>
      </c>
      <c r="B4731" s="1">
        <v>41997</v>
      </c>
      <c r="C4731">
        <v>8174.1</v>
      </c>
      <c r="D4731">
        <f t="shared" si="1396"/>
        <v>-92.899999999999636</v>
      </c>
      <c r="E4731" t="str">
        <f t="shared" si="1397"/>
        <v/>
      </c>
      <c r="F4731" s="4">
        <f t="shared" si="1398"/>
        <v>-92.899999999999636</v>
      </c>
      <c r="G4731">
        <f t="shared" ca="1" si="1399"/>
        <v>0.77287499999999687</v>
      </c>
      <c r="H4731">
        <f t="shared" ca="1" si="1400"/>
        <v>0.69944999999999791</v>
      </c>
      <c r="I4731" s="4">
        <f t="shared" ca="1" si="1410"/>
        <v>1.1049753377653859</v>
      </c>
      <c r="J4731" s="8">
        <f t="shared" ca="1" si="1401"/>
        <v>52.493505170393739</v>
      </c>
      <c r="K4731" t="str">
        <f t="shared" ca="1" si="1402"/>
        <v>SELL</v>
      </c>
      <c r="L4731" t="str">
        <f t="shared" ca="1" si="1403"/>
        <v>NA</v>
      </c>
      <c r="M4731" t="str">
        <f t="shared" ca="1" si="1404"/>
        <v/>
      </c>
      <c r="N4731">
        <f t="shared" si="1393"/>
        <v>8174.1</v>
      </c>
      <c r="O4731">
        <f t="shared" ca="1" si="1405"/>
        <v>28</v>
      </c>
      <c r="Q4731" t="str">
        <f t="shared" ca="1" si="1408"/>
        <v>NO</v>
      </c>
      <c r="R4731" t="str">
        <f t="shared" ca="1" si="1409"/>
        <v>NO</v>
      </c>
      <c r="S4731" t="b">
        <f t="shared" ca="1" si="1406"/>
        <v>0</v>
      </c>
      <c r="T4731" t="b">
        <f t="shared" ca="1" si="1407"/>
        <v>0</v>
      </c>
      <c r="U4731">
        <f t="shared" ca="1" si="1392"/>
        <v>1</v>
      </c>
      <c r="W4731" s="7"/>
      <c r="X4731" t="str">
        <f t="shared" ca="1" si="1394"/>
        <v>28</v>
      </c>
    </row>
    <row r="4732" spans="1:24" x14ac:dyDescent="0.3">
      <c r="A4732">
        <f t="shared" si="1395"/>
        <v>4731</v>
      </c>
      <c r="B4732" s="1">
        <v>41999</v>
      </c>
      <c r="C4732">
        <v>8200.7000000000007</v>
      </c>
      <c r="D4732">
        <f t="shared" si="1396"/>
        <v>26.600000000000364</v>
      </c>
      <c r="E4732">
        <f t="shared" si="1397"/>
        <v>26.600000000000364</v>
      </c>
      <c r="F4732" s="4" t="str">
        <f t="shared" si="1398"/>
        <v/>
      </c>
      <c r="G4732">
        <f t="shared" ca="1" si="1399"/>
        <v>0.67149999999999821</v>
      </c>
      <c r="H4732">
        <f t="shared" ca="1" si="1400"/>
        <v>0.74816666666666409</v>
      </c>
      <c r="I4732" s="4">
        <f t="shared" ca="1" si="1410"/>
        <v>0.89752728892849254</v>
      </c>
      <c r="J4732" s="8">
        <f t="shared" ca="1" si="1401"/>
        <v>47.299835642169541</v>
      </c>
      <c r="K4732" t="str">
        <f t="shared" ca="1" si="1402"/>
        <v>SELL</v>
      </c>
      <c r="L4732" t="str">
        <f t="shared" ca="1" si="1403"/>
        <v>NA</v>
      </c>
      <c r="M4732" t="str">
        <f t="shared" ca="1" si="1404"/>
        <v/>
      </c>
      <c r="N4732">
        <f t="shared" si="1393"/>
        <v>8200.7000000000007</v>
      </c>
      <c r="O4732">
        <f t="shared" ca="1" si="1405"/>
        <v>28</v>
      </c>
      <c r="Q4732" t="str">
        <f t="shared" ca="1" si="1408"/>
        <v>NO</v>
      </c>
      <c r="R4732" t="str">
        <f t="shared" ca="1" si="1409"/>
        <v>NO</v>
      </c>
      <c r="S4732" t="b">
        <f t="shared" ca="1" si="1406"/>
        <v>0</v>
      </c>
      <c r="T4732" t="b">
        <f t="shared" ca="1" si="1407"/>
        <v>0</v>
      </c>
      <c r="U4732">
        <f t="shared" ca="1" si="1392"/>
        <v>1</v>
      </c>
      <c r="W4732" s="7"/>
      <c r="X4732" t="str">
        <f t="shared" ca="1" si="1394"/>
        <v>28</v>
      </c>
    </row>
    <row r="4733" spans="1:24" x14ac:dyDescent="0.3">
      <c r="A4733">
        <f t="shared" si="1395"/>
        <v>4732</v>
      </c>
      <c r="B4733" s="1">
        <v>42002</v>
      </c>
      <c r="C4733">
        <v>8246.2999999999993</v>
      </c>
      <c r="D4733">
        <f t="shared" si="1396"/>
        <v>45.599999999998545</v>
      </c>
      <c r="E4733">
        <f t="shared" si="1397"/>
        <v>45.599999999998545</v>
      </c>
      <c r="F4733" s="4" t="str">
        <f t="shared" si="1398"/>
        <v/>
      </c>
      <c r="G4733">
        <f t="shared" ca="1" si="1399"/>
        <v>0.63558333333332939</v>
      </c>
      <c r="H4733">
        <f t="shared" ca="1" si="1400"/>
        <v>0.71662499999999796</v>
      </c>
      <c r="I4733" s="4">
        <f t="shared" ca="1" si="1410"/>
        <v>0.88691202976916961</v>
      </c>
      <c r="J4733" s="8">
        <f t="shared" ca="1" si="1401"/>
        <v>47.003358703355531</v>
      </c>
      <c r="K4733" t="str">
        <f t="shared" ca="1" si="1402"/>
        <v>SELL</v>
      </c>
      <c r="L4733" t="str">
        <f t="shared" ca="1" si="1403"/>
        <v>NA</v>
      </c>
      <c r="M4733" t="str">
        <f t="shared" ca="1" si="1404"/>
        <v/>
      </c>
      <c r="N4733">
        <f t="shared" si="1393"/>
        <v>8246.2999999999993</v>
      </c>
      <c r="O4733">
        <f t="shared" ca="1" si="1405"/>
        <v>28</v>
      </c>
      <c r="Q4733" t="str">
        <f t="shared" ca="1" si="1408"/>
        <v>NO</v>
      </c>
      <c r="R4733" t="str">
        <f t="shared" ca="1" si="1409"/>
        <v>NO</v>
      </c>
      <c r="S4733" t="b">
        <f t="shared" ca="1" si="1406"/>
        <v>0</v>
      </c>
      <c r="T4733" t="b">
        <f t="shared" ca="1" si="1407"/>
        <v>0</v>
      </c>
      <c r="U4733">
        <f t="shared" ca="1" si="1392"/>
        <v>1</v>
      </c>
      <c r="W4733" s="7"/>
      <c r="X4733" t="str">
        <f t="shared" ca="1" si="1394"/>
        <v>28</v>
      </c>
    </row>
    <row r="4734" spans="1:24" x14ac:dyDescent="0.3">
      <c r="A4734">
        <f t="shared" si="1395"/>
        <v>4733</v>
      </c>
      <c r="B4734" s="1">
        <v>42003</v>
      </c>
      <c r="C4734">
        <v>8248.25</v>
      </c>
      <c r="D4734">
        <f t="shared" si="1396"/>
        <v>1.9500000000007276</v>
      </c>
      <c r="E4734">
        <f t="shared" si="1397"/>
        <v>1.9500000000007276</v>
      </c>
      <c r="F4734" s="4" t="str">
        <f t="shared" si="1398"/>
        <v/>
      </c>
      <c r="G4734">
        <f t="shared" ca="1" si="1399"/>
        <v>0.54757142857142627</v>
      </c>
      <c r="H4734">
        <f t="shared" ca="1" si="1400"/>
        <v>0.67964285714285577</v>
      </c>
      <c r="I4734" s="4">
        <f t="shared" ca="1" si="1410"/>
        <v>0.80567524960588366</v>
      </c>
      <c r="J4734" s="8">
        <f t="shared" ca="1" si="1401"/>
        <v>44.619055933880396</v>
      </c>
      <c r="K4734" t="str">
        <f t="shared" ca="1" si="1402"/>
        <v>SELL</v>
      </c>
      <c r="L4734" t="str">
        <f t="shared" ca="1" si="1403"/>
        <v>NA</v>
      </c>
      <c r="M4734" t="str">
        <f t="shared" ca="1" si="1404"/>
        <v/>
      </c>
      <c r="N4734">
        <f t="shared" si="1393"/>
        <v>8248.25</v>
      </c>
      <c r="O4734">
        <f t="shared" ca="1" si="1405"/>
        <v>28</v>
      </c>
      <c r="Q4734" t="str">
        <f t="shared" ca="1" si="1408"/>
        <v>NO</v>
      </c>
      <c r="R4734" t="str">
        <f t="shared" ca="1" si="1409"/>
        <v>NO</v>
      </c>
      <c r="S4734" t="b">
        <f t="shared" ca="1" si="1406"/>
        <v>0</v>
      </c>
      <c r="T4734" t="b">
        <f t="shared" ca="1" si="1407"/>
        <v>0</v>
      </c>
      <c r="U4734">
        <f t="shared" ca="1" si="1392"/>
        <v>1</v>
      </c>
      <c r="W4734" s="7"/>
      <c r="X4734" t="str">
        <f t="shared" ca="1" si="1394"/>
        <v>28</v>
      </c>
    </row>
    <row r="4735" spans="1:24" x14ac:dyDescent="0.3">
      <c r="A4735">
        <f t="shared" si="1395"/>
        <v>4734</v>
      </c>
      <c r="B4735" s="1">
        <v>42004</v>
      </c>
      <c r="C4735">
        <v>8282.7000000000007</v>
      </c>
      <c r="D4735">
        <f t="shared" si="1396"/>
        <v>34.450000000000728</v>
      </c>
      <c r="E4735">
        <f t="shared" si="1397"/>
        <v>34.450000000000728</v>
      </c>
      <c r="F4735" s="4" t="str">
        <f t="shared" si="1398"/>
        <v/>
      </c>
      <c r="G4735">
        <f t="shared" ca="1" si="1399"/>
        <v>0.57542857142857162</v>
      </c>
      <c r="H4735">
        <f t="shared" ca="1" si="1400"/>
        <v>0.67964285714285577</v>
      </c>
      <c r="I4735" s="4">
        <f t="shared" ca="1" si="1410"/>
        <v>0.84666316342617121</v>
      </c>
      <c r="J4735" s="8">
        <f t="shared" ca="1" si="1401"/>
        <v>45.848272722098969</v>
      </c>
      <c r="K4735" t="str">
        <f t="shared" ca="1" si="1402"/>
        <v>SELL</v>
      </c>
      <c r="L4735" t="str">
        <f t="shared" ca="1" si="1403"/>
        <v>NA</v>
      </c>
      <c r="M4735" t="str">
        <f t="shared" ca="1" si="1404"/>
        <v/>
      </c>
      <c r="N4735">
        <f t="shared" si="1393"/>
        <v>8282.7000000000007</v>
      </c>
      <c r="O4735">
        <f t="shared" ca="1" si="1405"/>
        <v>28</v>
      </c>
      <c r="Q4735" t="str">
        <f t="shared" ca="1" si="1408"/>
        <v>NO</v>
      </c>
      <c r="R4735" t="str">
        <f t="shared" ca="1" si="1409"/>
        <v>NO</v>
      </c>
      <c r="S4735" t="b">
        <f t="shared" ca="1" si="1406"/>
        <v>0</v>
      </c>
      <c r="T4735" t="b">
        <f t="shared" ca="1" si="1407"/>
        <v>0</v>
      </c>
      <c r="U4735">
        <f t="shared" ca="1" si="1392"/>
        <v>1</v>
      </c>
      <c r="W4735" s="7"/>
      <c r="X4735" t="str">
        <f t="shared" ca="1" si="1394"/>
        <v>28</v>
      </c>
    </row>
    <row r="4736" spans="1:24" x14ac:dyDescent="0.3">
      <c r="A4736">
        <f t="shared" si="1395"/>
        <v>4735</v>
      </c>
      <c r="B4736" s="1">
        <v>42005</v>
      </c>
      <c r="C4736">
        <v>8284</v>
      </c>
      <c r="D4736">
        <f t="shared" si="1396"/>
        <v>1.2999999999992724</v>
      </c>
      <c r="E4736">
        <f t="shared" si="1397"/>
        <v>1.2999999999992724</v>
      </c>
      <c r="F4736" s="4" t="str">
        <f t="shared" si="1398"/>
        <v/>
      </c>
      <c r="G4736">
        <f t="shared" ca="1" si="1399"/>
        <v>0.50512499999999927</v>
      </c>
      <c r="H4736">
        <f t="shared" ca="1" si="1400"/>
        <v>0.68833333333333191</v>
      </c>
      <c r="I4736" s="4">
        <f t="shared" ca="1" si="1410"/>
        <v>0.73383777239709491</v>
      </c>
      <c r="J4736" s="8">
        <f t="shared" ca="1" si="1401"/>
        <v>42.324477184652466</v>
      </c>
      <c r="K4736" t="str">
        <f t="shared" ca="1" si="1402"/>
        <v>SELL</v>
      </c>
      <c r="L4736" t="str">
        <f t="shared" ca="1" si="1403"/>
        <v>NA</v>
      </c>
      <c r="M4736" t="str">
        <f t="shared" ca="1" si="1404"/>
        <v/>
      </c>
      <c r="N4736">
        <f t="shared" si="1393"/>
        <v>8284</v>
      </c>
      <c r="O4736">
        <f t="shared" ca="1" si="1405"/>
        <v>28</v>
      </c>
      <c r="Q4736" t="str">
        <f t="shared" ca="1" si="1408"/>
        <v>NO</v>
      </c>
      <c r="R4736" t="str">
        <f t="shared" ca="1" si="1409"/>
        <v>NO</v>
      </c>
      <c r="S4736" t="b">
        <f t="shared" ca="1" si="1406"/>
        <v>0</v>
      </c>
      <c r="T4736" t="b">
        <f t="shared" ca="1" si="1407"/>
        <v>0</v>
      </c>
      <c r="U4736">
        <f t="shared" ca="1" si="1392"/>
        <v>1</v>
      </c>
      <c r="W4736" s="7"/>
      <c r="X4736" t="str">
        <f t="shared" ca="1" si="1394"/>
        <v>28</v>
      </c>
    </row>
    <row r="4737" spans="1:24" x14ac:dyDescent="0.3">
      <c r="A4737">
        <f t="shared" si="1395"/>
        <v>4736</v>
      </c>
      <c r="B4737" s="1">
        <v>42006</v>
      </c>
      <c r="C4737">
        <v>8395.4500000000007</v>
      </c>
      <c r="D4737">
        <f t="shared" si="1396"/>
        <v>111.45000000000073</v>
      </c>
      <c r="E4737">
        <f t="shared" si="1397"/>
        <v>111.45000000000073</v>
      </c>
      <c r="F4737" s="4" t="str">
        <f t="shared" si="1398"/>
        <v/>
      </c>
      <c r="G4737">
        <f t="shared" ca="1" si="1399"/>
        <v>0.57283333333333353</v>
      </c>
      <c r="H4737">
        <f t="shared" ca="1" si="1400"/>
        <v>0.68839999999999957</v>
      </c>
      <c r="I4737" s="4">
        <f t="shared" ca="1" si="1410"/>
        <v>0.83212279682355306</v>
      </c>
      <c r="J4737" s="8">
        <f t="shared" ca="1" si="1401"/>
        <v>45.418505695483276</v>
      </c>
      <c r="K4737" t="str">
        <f t="shared" ca="1" si="1402"/>
        <v>SELL</v>
      </c>
      <c r="L4737" t="str">
        <f t="shared" ca="1" si="1403"/>
        <v>NA</v>
      </c>
      <c r="M4737" t="str">
        <f t="shared" ca="1" si="1404"/>
        <v/>
      </c>
      <c r="N4737">
        <f t="shared" si="1393"/>
        <v>8395.4500000000007</v>
      </c>
      <c r="O4737">
        <f t="shared" ca="1" si="1405"/>
        <v>28</v>
      </c>
      <c r="Q4737" t="str">
        <f t="shared" ca="1" si="1408"/>
        <v>NO</v>
      </c>
      <c r="R4737" t="str">
        <f t="shared" ca="1" si="1409"/>
        <v>NO</v>
      </c>
      <c r="S4737" t="b">
        <f t="shared" ca="1" si="1406"/>
        <v>0</v>
      </c>
      <c r="T4737" t="b">
        <f t="shared" ca="1" si="1407"/>
        <v>0</v>
      </c>
      <c r="U4737">
        <f t="shared" ref="U4737:U4800" ca="1" si="1411">IF(U4736=1,1,IF(K4737="BUY",1,0))</f>
        <v>1</v>
      </c>
      <c r="W4737" s="7"/>
      <c r="X4737" t="str">
        <f t="shared" ca="1" si="1394"/>
        <v>28</v>
      </c>
    </row>
    <row r="4738" spans="1:24" x14ac:dyDescent="0.3">
      <c r="A4738">
        <f t="shared" si="1395"/>
        <v>4737</v>
      </c>
      <c r="B4738" s="1">
        <v>42009</v>
      </c>
      <c r="C4738">
        <v>8378.4</v>
      </c>
      <c r="D4738">
        <f t="shared" si="1396"/>
        <v>-17.050000000001091</v>
      </c>
      <c r="E4738" t="str">
        <f t="shared" si="1397"/>
        <v/>
      </c>
      <c r="F4738" s="4">
        <f t="shared" si="1398"/>
        <v>-17.050000000001091</v>
      </c>
      <c r="G4738">
        <f t="shared" ca="1" si="1399"/>
        <v>0.57283333333333353</v>
      </c>
      <c r="H4738">
        <f t="shared" ca="1" si="1400"/>
        <v>0.7135000000000018</v>
      </c>
      <c r="I4738" s="4">
        <f t="shared" ca="1" si="1410"/>
        <v>0.80284980144825802</v>
      </c>
      <c r="J4738" s="8">
        <f t="shared" ca="1" si="1401"/>
        <v>44.532262244104643</v>
      </c>
      <c r="K4738" t="str">
        <f t="shared" ca="1" si="1402"/>
        <v>SELL</v>
      </c>
      <c r="L4738" t="str">
        <f t="shared" ca="1" si="1403"/>
        <v>NA</v>
      </c>
      <c r="M4738" t="str">
        <f t="shared" ca="1" si="1404"/>
        <v/>
      </c>
      <c r="N4738">
        <f t="shared" si="1393"/>
        <v>8378.4</v>
      </c>
      <c r="O4738">
        <f t="shared" ca="1" si="1405"/>
        <v>28</v>
      </c>
      <c r="Q4738" t="str">
        <f t="shared" ca="1" si="1408"/>
        <v>NO</v>
      </c>
      <c r="R4738" t="str">
        <f t="shared" ca="1" si="1409"/>
        <v>NO</v>
      </c>
      <c r="S4738" t="b">
        <f t="shared" ca="1" si="1406"/>
        <v>0</v>
      </c>
      <c r="T4738" t="b">
        <f t="shared" ca="1" si="1407"/>
        <v>0</v>
      </c>
      <c r="U4738">
        <f t="shared" ca="1" si="1411"/>
        <v>1</v>
      </c>
      <c r="W4738" s="7"/>
      <c r="X4738" t="str">
        <f t="shared" ca="1" si="1394"/>
        <v>28</v>
      </c>
    </row>
    <row r="4739" spans="1:24" x14ac:dyDescent="0.3">
      <c r="A4739">
        <f t="shared" si="1395"/>
        <v>4738</v>
      </c>
      <c r="B4739" s="1">
        <v>42010</v>
      </c>
      <c r="C4739">
        <v>8127.35</v>
      </c>
      <c r="D4739">
        <f t="shared" si="1396"/>
        <v>-251.04999999999927</v>
      </c>
      <c r="E4739" t="str">
        <f t="shared" si="1397"/>
        <v/>
      </c>
      <c r="F4739" s="4">
        <f t="shared" si="1398"/>
        <v>-251.04999999999927</v>
      </c>
      <c r="G4739">
        <f t="shared" ca="1" si="1399"/>
        <v>0.57283333333333353</v>
      </c>
      <c r="H4739">
        <f t="shared" ca="1" si="1400"/>
        <v>0.91160000000000041</v>
      </c>
      <c r="I4739" s="4">
        <f t="shared" ca="1" si="1410"/>
        <v>0.62838233143191446</v>
      </c>
      <c r="J4739" s="8">
        <f t="shared" ca="1" si="1401"/>
        <v>38.589360698807624</v>
      </c>
      <c r="K4739" t="str">
        <f t="shared" ca="1" si="1402"/>
        <v>SELL</v>
      </c>
      <c r="L4739" t="str">
        <f t="shared" ca="1" si="1403"/>
        <v>NA</v>
      </c>
      <c r="M4739" t="str">
        <f t="shared" ca="1" si="1404"/>
        <v/>
      </c>
      <c r="N4739">
        <f t="shared" ref="N4739:N4802" si="1412">C4739</f>
        <v>8127.35</v>
      </c>
      <c r="O4739">
        <f t="shared" ca="1" si="1405"/>
        <v>28</v>
      </c>
      <c r="Q4739" t="str">
        <f t="shared" ca="1" si="1408"/>
        <v>NO</v>
      </c>
      <c r="R4739" t="str">
        <f t="shared" ca="1" si="1409"/>
        <v>NO</v>
      </c>
      <c r="S4739" t="b">
        <f t="shared" ca="1" si="1406"/>
        <v>0</v>
      </c>
      <c r="T4739" t="b">
        <f t="shared" ca="1" si="1407"/>
        <v>0</v>
      </c>
      <c r="U4739">
        <f t="shared" ca="1" si="1411"/>
        <v>1</v>
      </c>
      <c r="W4739" s="7"/>
      <c r="X4739" t="str">
        <f t="shared" ref="X4739:X4802" ca="1" si="1413">CONCATENATE(M4739&amp;O4739)</f>
        <v>28</v>
      </c>
    </row>
    <row r="4740" spans="1:24" x14ac:dyDescent="0.3">
      <c r="A4740">
        <f t="shared" ref="A4740:A4803" si="1414">A4739+1</f>
        <v>4739</v>
      </c>
      <c r="B4740" s="1">
        <v>42011</v>
      </c>
      <c r="C4740">
        <v>8102.1</v>
      </c>
      <c r="D4740">
        <f t="shared" ref="D4740:D4803" si="1415">C4740-C4739</f>
        <v>-25.25</v>
      </c>
      <c r="E4740" t="str">
        <f t="shared" ref="E4740:E4803" si="1416">IF($D4740&gt;0,$D4740,"")</f>
        <v/>
      </c>
      <c r="F4740" s="4">
        <f t="shared" ref="F4740:F4803" si="1417">IF($D4740&lt;0,$D4740,"")</f>
        <v>-25.25</v>
      </c>
      <c r="G4740">
        <f t="shared" ref="G4740:G4803" ca="1" si="1418">IFERROR(IF(A4740&gt;$P$2,AVERAGE(OFFSET(E4740,0,0,-$P$2,1))/100,""),"")</f>
        <v>0.57283333333333353</v>
      </c>
      <c r="H4740">
        <f t="shared" ref="H4740:H4803" ca="1" si="1419">IFERROR(IF(A4740&gt;$P$2,ABS(AVERAGE(OFFSET(F4740,0,0,-$P$2,1))/100),""),"")</f>
        <v>0.88650000000000007</v>
      </c>
      <c r="I4740" s="4">
        <f t="shared" ca="1" si="1410"/>
        <v>0.6461740928746007</v>
      </c>
      <c r="J4740" s="8">
        <f t="shared" ref="J4740:J4803" ca="1" si="1420">IFERROR(100-(100/(1+I4740)),"")</f>
        <v>39.253083599817273</v>
      </c>
      <c r="K4740" t="str">
        <f t="shared" ref="K4740:K4803" ca="1" si="1421">IF(J4740="","",IF(J4740&lt;$P$4,"BUY",IF(J4740&gt;$P$6,"SELL",K4739)))</f>
        <v>SELL</v>
      </c>
      <c r="L4740" t="str">
        <f t="shared" ref="L4740:L4803" ca="1" si="1422">IF(K4740="BUY",IF(K4739="BUY","HOLD","BUY"),IF(K4740="SELL",IF(K4739="SELL","NA","SELL"),""))</f>
        <v>NA</v>
      </c>
      <c r="M4740" t="str">
        <f t="shared" ref="M4740:M4803" ca="1" si="1423">IF(AND(L4740="SELL",U4740=1),"SELL",IF(L4740="BUY","BUY",""))</f>
        <v/>
      </c>
      <c r="N4740">
        <f t="shared" si="1412"/>
        <v>8102.1</v>
      </c>
      <c r="O4740">
        <f t="shared" ca="1" si="1405"/>
        <v>28</v>
      </c>
      <c r="Q4740" t="str">
        <f t="shared" ca="1" si="1408"/>
        <v>NO</v>
      </c>
      <c r="R4740" t="str">
        <f t="shared" ca="1" si="1409"/>
        <v>NO</v>
      </c>
      <c r="S4740" t="b">
        <f t="shared" ca="1" si="1406"/>
        <v>0</v>
      </c>
      <c r="T4740" t="b">
        <f t="shared" ca="1" si="1407"/>
        <v>0</v>
      </c>
      <c r="U4740">
        <f t="shared" ca="1" si="1411"/>
        <v>1</v>
      </c>
      <c r="W4740" s="7"/>
      <c r="X4740" t="str">
        <f t="shared" ca="1" si="1413"/>
        <v>28</v>
      </c>
    </row>
    <row r="4741" spans="1:24" x14ac:dyDescent="0.3">
      <c r="A4741">
        <f t="shared" si="1414"/>
        <v>4740</v>
      </c>
      <c r="B4741" s="1">
        <v>42012</v>
      </c>
      <c r="C4741">
        <v>8234.6</v>
      </c>
      <c r="D4741">
        <f t="shared" si="1415"/>
        <v>132.5</v>
      </c>
      <c r="E4741">
        <f t="shared" si="1416"/>
        <v>132.5</v>
      </c>
      <c r="F4741" s="4" t="str">
        <f t="shared" si="1417"/>
        <v/>
      </c>
      <c r="G4741">
        <f t="shared" ca="1" si="1418"/>
        <v>0.57616666666666694</v>
      </c>
      <c r="H4741">
        <f t="shared" ca="1" si="1419"/>
        <v>0.88650000000000007</v>
      </c>
      <c r="I4741" s="4">
        <f t="shared" ca="1" si="1410"/>
        <v>0.64993419815754871</v>
      </c>
      <c r="J4741" s="8">
        <f t="shared" ca="1" si="1420"/>
        <v>39.391522333637198</v>
      </c>
      <c r="K4741" t="str">
        <f t="shared" ca="1" si="1421"/>
        <v>SELL</v>
      </c>
      <c r="L4741" t="str">
        <f t="shared" ca="1" si="1422"/>
        <v>NA</v>
      </c>
      <c r="M4741" t="str">
        <f t="shared" ca="1" si="1423"/>
        <v/>
      </c>
      <c r="N4741">
        <f t="shared" si="1412"/>
        <v>8234.6</v>
      </c>
      <c r="O4741">
        <f t="shared" ref="O4741:O4804" ca="1" si="1424">IF(M4741="BUY",O4740+1,O4740)</f>
        <v>28</v>
      </c>
      <c r="Q4741" t="str">
        <f t="shared" ca="1" si="1408"/>
        <v>NO</v>
      </c>
      <c r="R4741" t="str">
        <f t="shared" ca="1" si="1409"/>
        <v>NO</v>
      </c>
      <c r="S4741" t="b">
        <f t="shared" ca="1" si="1406"/>
        <v>0</v>
      </c>
      <c r="T4741" t="b">
        <f t="shared" ca="1" si="1407"/>
        <v>0</v>
      </c>
      <c r="U4741">
        <f t="shared" ca="1" si="1411"/>
        <v>1</v>
      </c>
      <c r="W4741" s="7"/>
      <c r="X4741" t="str">
        <f t="shared" ca="1" si="1413"/>
        <v>28</v>
      </c>
    </row>
    <row r="4742" spans="1:24" x14ac:dyDescent="0.3">
      <c r="A4742">
        <f t="shared" si="1414"/>
        <v>4741</v>
      </c>
      <c r="B4742" s="1">
        <v>42013</v>
      </c>
      <c r="C4742">
        <v>8284.5</v>
      </c>
      <c r="D4742">
        <f t="shared" si="1415"/>
        <v>49.899999999999636</v>
      </c>
      <c r="E4742">
        <f t="shared" si="1416"/>
        <v>49.899999999999636</v>
      </c>
      <c r="F4742" s="4" t="str">
        <f t="shared" si="1417"/>
        <v/>
      </c>
      <c r="G4742">
        <f t="shared" ca="1" si="1418"/>
        <v>0.55838888888888816</v>
      </c>
      <c r="H4742">
        <f t="shared" ca="1" si="1419"/>
        <v>0.88650000000000007</v>
      </c>
      <c r="I4742" s="4">
        <f t="shared" ca="1" si="1410"/>
        <v>0.62988030331515865</v>
      </c>
      <c r="J4742" s="8">
        <f t="shared" ca="1" si="1420"/>
        <v>38.645801291910153</v>
      </c>
      <c r="K4742" t="str">
        <f t="shared" ca="1" si="1421"/>
        <v>SELL</v>
      </c>
      <c r="L4742" t="str">
        <f t="shared" ca="1" si="1422"/>
        <v>NA</v>
      </c>
      <c r="M4742" t="str">
        <f t="shared" ca="1" si="1423"/>
        <v/>
      </c>
      <c r="N4742">
        <f t="shared" si="1412"/>
        <v>8284.5</v>
      </c>
      <c r="O4742">
        <f t="shared" ca="1" si="1424"/>
        <v>28</v>
      </c>
      <c r="Q4742" t="str">
        <f t="shared" ca="1" si="1408"/>
        <v>NO</v>
      </c>
      <c r="R4742" t="str">
        <f t="shared" ca="1" si="1409"/>
        <v>NO</v>
      </c>
      <c r="S4742" t="b">
        <f t="shared" ca="1" si="1406"/>
        <v>0</v>
      </c>
      <c r="T4742" t="b">
        <f t="shared" ca="1" si="1407"/>
        <v>0</v>
      </c>
      <c r="U4742">
        <f t="shared" ca="1" si="1411"/>
        <v>1</v>
      </c>
      <c r="W4742" s="7"/>
      <c r="X4742" t="str">
        <f t="shared" ca="1" si="1413"/>
        <v>28</v>
      </c>
    </row>
    <row r="4743" spans="1:24" x14ac:dyDescent="0.3">
      <c r="A4743">
        <f t="shared" si="1414"/>
        <v>4742</v>
      </c>
      <c r="B4743" s="1">
        <v>42016</v>
      </c>
      <c r="C4743">
        <v>8323</v>
      </c>
      <c r="D4743">
        <f t="shared" si="1415"/>
        <v>38.5</v>
      </c>
      <c r="E4743">
        <f t="shared" si="1416"/>
        <v>38.5</v>
      </c>
      <c r="F4743" s="4" t="str">
        <f t="shared" si="1417"/>
        <v/>
      </c>
      <c r="G4743">
        <f t="shared" ca="1" si="1418"/>
        <v>0.49138888888888888</v>
      </c>
      <c r="H4743">
        <f t="shared" ca="1" si="1419"/>
        <v>0.88650000000000007</v>
      </c>
      <c r="I4743" s="4">
        <f t="shared" ca="1" si="1410"/>
        <v>0.55430218712790624</v>
      </c>
      <c r="J4743" s="8">
        <f t="shared" ca="1" si="1420"/>
        <v>35.662446576888968</v>
      </c>
      <c r="K4743" t="str">
        <f t="shared" ca="1" si="1421"/>
        <v>SELL</v>
      </c>
      <c r="L4743" t="str">
        <f t="shared" ca="1" si="1422"/>
        <v>NA</v>
      </c>
      <c r="M4743" t="str">
        <f t="shared" ca="1" si="1423"/>
        <v/>
      </c>
      <c r="N4743">
        <f t="shared" si="1412"/>
        <v>8323</v>
      </c>
      <c r="O4743">
        <f t="shared" ca="1" si="1424"/>
        <v>28</v>
      </c>
      <c r="Q4743" t="str">
        <f t="shared" ca="1" si="1408"/>
        <v>NO</v>
      </c>
      <c r="R4743" t="str">
        <f t="shared" ca="1" si="1409"/>
        <v>NO</v>
      </c>
      <c r="S4743" t="b">
        <f t="shared" ca="1" si="1406"/>
        <v>0</v>
      </c>
      <c r="T4743" t="b">
        <f t="shared" ca="1" si="1407"/>
        <v>0</v>
      </c>
      <c r="U4743">
        <f t="shared" ca="1" si="1411"/>
        <v>1</v>
      </c>
      <c r="W4743" s="7"/>
      <c r="X4743" t="str">
        <f t="shared" ca="1" si="1413"/>
        <v>28</v>
      </c>
    </row>
    <row r="4744" spans="1:24" x14ac:dyDescent="0.3">
      <c r="A4744">
        <f t="shared" si="1414"/>
        <v>4743</v>
      </c>
      <c r="B4744" s="1">
        <v>42017</v>
      </c>
      <c r="C4744">
        <v>8299.4</v>
      </c>
      <c r="D4744">
        <f t="shared" si="1415"/>
        <v>-23.600000000000364</v>
      </c>
      <c r="E4744" t="str">
        <f t="shared" si="1416"/>
        <v/>
      </c>
      <c r="F4744" s="4">
        <f t="shared" si="1417"/>
        <v>-23.600000000000364</v>
      </c>
      <c r="G4744">
        <f t="shared" ca="1" si="1418"/>
        <v>0.49138888888888888</v>
      </c>
      <c r="H4744">
        <f t="shared" ca="1" si="1419"/>
        <v>0.81970000000000065</v>
      </c>
      <c r="I4744" s="4">
        <f t="shared" ca="1" si="1410"/>
        <v>0.59947406232632483</v>
      </c>
      <c r="J4744" s="8">
        <f t="shared" ca="1" si="1420"/>
        <v>37.479448804217</v>
      </c>
      <c r="K4744" t="str">
        <f t="shared" ca="1" si="1421"/>
        <v>SELL</v>
      </c>
      <c r="L4744" t="str">
        <f t="shared" ca="1" si="1422"/>
        <v>NA</v>
      </c>
      <c r="M4744" t="str">
        <f t="shared" ca="1" si="1423"/>
        <v/>
      </c>
      <c r="N4744">
        <f t="shared" si="1412"/>
        <v>8299.4</v>
      </c>
      <c r="O4744">
        <f t="shared" ca="1" si="1424"/>
        <v>28</v>
      </c>
      <c r="Q4744" t="str">
        <f t="shared" ca="1" si="1408"/>
        <v>NO</v>
      </c>
      <c r="R4744" t="str">
        <f t="shared" ca="1" si="1409"/>
        <v>NO</v>
      </c>
      <c r="S4744" t="b">
        <f t="shared" ca="1" si="1406"/>
        <v>0</v>
      </c>
      <c r="T4744" t="b">
        <f t="shared" ca="1" si="1407"/>
        <v>0</v>
      </c>
      <c r="U4744">
        <f t="shared" ca="1" si="1411"/>
        <v>1</v>
      </c>
      <c r="W4744" s="7"/>
      <c r="X4744" t="str">
        <f t="shared" ca="1" si="1413"/>
        <v>28</v>
      </c>
    </row>
    <row r="4745" spans="1:24" x14ac:dyDescent="0.3">
      <c r="A4745">
        <f t="shared" si="1414"/>
        <v>4744</v>
      </c>
      <c r="B4745" s="1">
        <v>42018</v>
      </c>
      <c r="C4745">
        <v>8277.5499999999993</v>
      </c>
      <c r="D4745">
        <f t="shared" si="1415"/>
        <v>-21.850000000000364</v>
      </c>
      <c r="E4745" t="str">
        <f t="shared" si="1416"/>
        <v/>
      </c>
      <c r="F4745" s="4">
        <f t="shared" si="1417"/>
        <v>-21.850000000000364</v>
      </c>
      <c r="G4745">
        <f t="shared" ca="1" si="1418"/>
        <v>0.49138888888888888</v>
      </c>
      <c r="H4745">
        <f t="shared" ca="1" si="1419"/>
        <v>0.6776000000000022</v>
      </c>
      <c r="I4745" s="4">
        <f t="shared" ca="1" si="1410"/>
        <v>0.72519021382657511</v>
      </c>
      <c r="J4745" s="8">
        <f t="shared" ca="1" si="1420"/>
        <v>42.035377201570128</v>
      </c>
      <c r="K4745" t="str">
        <f t="shared" ca="1" si="1421"/>
        <v>SELL</v>
      </c>
      <c r="L4745" t="str">
        <f t="shared" ca="1" si="1422"/>
        <v>NA</v>
      </c>
      <c r="M4745" t="str">
        <f t="shared" ca="1" si="1423"/>
        <v/>
      </c>
      <c r="N4745">
        <f t="shared" si="1412"/>
        <v>8277.5499999999993</v>
      </c>
      <c r="O4745">
        <f t="shared" ca="1" si="1424"/>
        <v>28</v>
      </c>
      <c r="Q4745" t="str">
        <f t="shared" ca="1" si="1408"/>
        <v>NO</v>
      </c>
      <c r="R4745" t="str">
        <f t="shared" ca="1" si="1409"/>
        <v>NO</v>
      </c>
      <c r="S4745" t="b">
        <f t="shared" ca="1" si="1406"/>
        <v>0</v>
      </c>
      <c r="T4745" t="b">
        <f t="shared" ca="1" si="1407"/>
        <v>0</v>
      </c>
      <c r="U4745">
        <f t="shared" ca="1" si="1411"/>
        <v>1</v>
      </c>
      <c r="W4745" s="7"/>
      <c r="X4745" t="str">
        <f t="shared" ca="1" si="1413"/>
        <v>28</v>
      </c>
    </row>
    <row r="4746" spans="1:24" x14ac:dyDescent="0.3">
      <c r="A4746">
        <f t="shared" si="1414"/>
        <v>4745</v>
      </c>
      <c r="B4746" s="1">
        <v>42019</v>
      </c>
      <c r="C4746">
        <v>8494.15</v>
      </c>
      <c r="D4746">
        <f t="shared" si="1415"/>
        <v>216.60000000000036</v>
      </c>
      <c r="E4746">
        <f t="shared" si="1416"/>
        <v>216.60000000000036</v>
      </c>
      <c r="F4746" s="4" t="str">
        <f t="shared" si="1417"/>
        <v/>
      </c>
      <c r="G4746">
        <f t="shared" ca="1" si="1418"/>
        <v>0.70250000000000001</v>
      </c>
      <c r="H4746">
        <f t="shared" ca="1" si="1419"/>
        <v>0.6776000000000022</v>
      </c>
      <c r="I4746" s="4">
        <f t="shared" ca="1" si="1410"/>
        <v>1.0367473435655221</v>
      </c>
      <c r="J4746" s="8">
        <f t="shared" ca="1" si="1420"/>
        <v>50.902108542859132</v>
      </c>
      <c r="K4746" t="str">
        <f t="shared" ca="1" si="1421"/>
        <v>SELL</v>
      </c>
      <c r="L4746" t="str">
        <f t="shared" ca="1" si="1422"/>
        <v>NA</v>
      </c>
      <c r="M4746" t="str">
        <f t="shared" ca="1" si="1423"/>
        <v/>
      </c>
      <c r="N4746">
        <f t="shared" si="1412"/>
        <v>8494.15</v>
      </c>
      <c r="O4746">
        <f t="shared" ca="1" si="1424"/>
        <v>28</v>
      </c>
      <c r="Q4746" t="str">
        <f t="shared" ca="1" si="1408"/>
        <v>NO</v>
      </c>
      <c r="R4746" t="str">
        <f t="shared" ca="1" si="1409"/>
        <v>NO</v>
      </c>
      <c r="S4746" t="b">
        <f t="shared" ca="1" si="1406"/>
        <v>0</v>
      </c>
      <c r="T4746" t="b">
        <f t="shared" ca="1" si="1407"/>
        <v>0</v>
      </c>
      <c r="U4746">
        <f t="shared" ca="1" si="1411"/>
        <v>1</v>
      </c>
      <c r="W4746" s="7"/>
      <c r="X4746" t="str">
        <f t="shared" ca="1" si="1413"/>
        <v>28</v>
      </c>
    </row>
    <row r="4747" spans="1:24" x14ac:dyDescent="0.3">
      <c r="A4747">
        <f t="shared" si="1414"/>
        <v>4746</v>
      </c>
      <c r="B4747" s="1">
        <v>42020</v>
      </c>
      <c r="C4747">
        <v>8513.7999999999993</v>
      </c>
      <c r="D4747">
        <f t="shared" si="1415"/>
        <v>19.649999999999636</v>
      </c>
      <c r="E4747">
        <f t="shared" si="1416"/>
        <v>19.649999999999636</v>
      </c>
      <c r="F4747" s="4" t="str">
        <f t="shared" si="1417"/>
        <v/>
      </c>
      <c r="G4747">
        <f t="shared" ca="1" si="1418"/>
        <v>0.67366666666666786</v>
      </c>
      <c r="H4747">
        <f t="shared" ca="1" si="1419"/>
        <v>0.6776000000000022</v>
      </c>
      <c r="I4747" s="4">
        <f t="shared" ca="1" si="1410"/>
        <v>0.99419519874065176</v>
      </c>
      <c r="J4747" s="8">
        <f t="shared" ca="1" si="1420"/>
        <v>49.854457546006181</v>
      </c>
      <c r="K4747" t="str">
        <f t="shared" ca="1" si="1421"/>
        <v>SELL</v>
      </c>
      <c r="L4747" t="str">
        <f t="shared" ca="1" si="1422"/>
        <v>NA</v>
      </c>
      <c r="M4747" t="str">
        <f t="shared" ca="1" si="1423"/>
        <v/>
      </c>
      <c r="N4747">
        <f t="shared" si="1412"/>
        <v>8513.7999999999993</v>
      </c>
      <c r="O4747">
        <f t="shared" ca="1" si="1424"/>
        <v>28</v>
      </c>
      <c r="Q4747" t="str">
        <f t="shared" ca="1" si="1408"/>
        <v>NO</v>
      </c>
      <c r="R4747" t="str">
        <f t="shared" ca="1" si="1409"/>
        <v>NO</v>
      </c>
      <c r="S4747" t="b">
        <f t="shared" ca="1" si="1406"/>
        <v>0</v>
      </c>
      <c r="T4747" t="b">
        <f t="shared" ca="1" si="1407"/>
        <v>0</v>
      </c>
      <c r="U4747">
        <f t="shared" ca="1" si="1411"/>
        <v>1</v>
      </c>
      <c r="W4747" s="7"/>
      <c r="X4747" t="str">
        <f t="shared" ca="1" si="1413"/>
        <v>28</v>
      </c>
    </row>
    <row r="4748" spans="1:24" x14ac:dyDescent="0.3">
      <c r="A4748">
        <f t="shared" si="1414"/>
        <v>4747</v>
      </c>
      <c r="B4748" s="1">
        <v>42023</v>
      </c>
      <c r="C4748">
        <v>8550.7000000000007</v>
      </c>
      <c r="D4748">
        <f t="shared" si="1415"/>
        <v>36.900000000001455</v>
      </c>
      <c r="E4748">
        <f t="shared" si="1416"/>
        <v>36.900000000001455</v>
      </c>
      <c r="F4748" s="4" t="str">
        <f t="shared" si="1417"/>
        <v/>
      </c>
      <c r="G4748">
        <f t="shared" ca="1" si="1418"/>
        <v>0.71250000000000202</v>
      </c>
      <c r="H4748">
        <f t="shared" ca="1" si="1419"/>
        <v>0.6776000000000022</v>
      </c>
      <c r="I4748" s="4">
        <f t="shared" ca="1" si="1410"/>
        <v>1.0515053128689489</v>
      </c>
      <c r="J4748" s="8">
        <f t="shared" ca="1" si="1420"/>
        <v>51.255305373714116</v>
      </c>
      <c r="K4748" t="str">
        <f t="shared" ca="1" si="1421"/>
        <v>SELL</v>
      </c>
      <c r="L4748" t="str">
        <f t="shared" ca="1" si="1422"/>
        <v>NA</v>
      </c>
      <c r="M4748" t="str">
        <f t="shared" ca="1" si="1423"/>
        <v/>
      </c>
      <c r="N4748">
        <f t="shared" si="1412"/>
        <v>8550.7000000000007</v>
      </c>
      <c r="O4748">
        <f t="shared" ca="1" si="1424"/>
        <v>28</v>
      </c>
      <c r="Q4748" t="str">
        <f t="shared" ca="1" si="1408"/>
        <v>NO</v>
      </c>
      <c r="R4748" t="str">
        <f t="shared" ca="1" si="1409"/>
        <v>NO</v>
      </c>
      <c r="S4748" t="b">
        <f t="shared" ca="1" si="1406"/>
        <v>0</v>
      </c>
      <c r="T4748" t="b">
        <f t="shared" ca="1" si="1407"/>
        <v>0</v>
      </c>
      <c r="U4748">
        <f t="shared" ca="1" si="1411"/>
        <v>1</v>
      </c>
      <c r="W4748" s="7"/>
      <c r="X4748" t="str">
        <f t="shared" ca="1" si="1413"/>
        <v>28</v>
      </c>
    </row>
    <row r="4749" spans="1:24" x14ac:dyDescent="0.3">
      <c r="A4749">
        <f t="shared" si="1414"/>
        <v>4748</v>
      </c>
      <c r="B4749" s="1">
        <v>42024</v>
      </c>
      <c r="C4749">
        <v>8695.6</v>
      </c>
      <c r="D4749">
        <f t="shared" si="1415"/>
        <v>144.89999999999964</v>
      </c>
      <c r="E4749">
        <f t="shared" si="1416"/>
        <v>144.89999999999964</v>
      </c>
      <c r="F4749" s="4" t="str">
        <f t="shared" si="1417"/>
        <v/>
      </c>
      <c r="G4749">
        <f t="shared" ca="1" si="1418"/>
        <v>0.83522222222222298</v>
      </c>
      <c r="H4749">
        <f t="shared" ca="1" si="1419"/>
        <v>0.6776000000000022</v>
      </c>
      <c r="I4749" s="4">
        <f t="shared" ca="1" si="1410"/>
        <v>1.2326183917092979</v>
      </c>
      <c r="J4749" s="8">
        <f t="shared" ca="1" si="1420"/>
        <v>55.209542136110521</v>
      </c>
      <c r="K4749" t="str">
        <f t="shared" ca="1" si="1421"/>
        <v>SELL</v>
      </c>
      <c r="L4749" t="str">
        <f t="shared" ca="1" si="1422"/>
        <v>NA</v>
      </c>
      <c r="M4749" t="str">
        <f t="shared" ca="1" si="1423"/>
        <v/>
      </c>
      <c r="N4749">
        <f t="shared" si="1412"/>
        <v>8695.6</v>
      </c>
      <c r="O4749">
        <f t="shared" ca="1" si="1424"/>
        <v>28</v>
      </c>
      <c r="Q4749" t="str">
        <f t="shared" ca="1" si="1408"/>
        <v>NO</v>
      </c>
      <c r="R4749" t="str">
        <f t="shared" ca="1" si="1409"/>
        <v>NO</v>
      </c>
      <c r="S4749" t="b">
        <f t="shared" ca="1" si="1406"/>
        <v>0</v>
      </c>
      <c r="T4749" t="b">
        <f t="shared" ca="1" si="1407"/>
        <v>0</v>
      </c>
      <c r="U4749">
        <f t="shared" ca="1" si="1411"/>
        <v>1</v>
      </c>
      <c r="W4749" s="7"/>
      <c r="X4749" t="str">
        <f t="shared" ca="1" si="1413"/>
        <v>28</v>
      </c>
    </row>
    <row r="4750" spans="1:24" x14ac:dyDescent="0.3">
      <c r="A4750">
        <f t="shared" si="1414"/>
        <v>4749</v>
      </c>
      <c r="B4750" s="1">
        <v>42025</v>
      </c>
      <c r="C4750">
        <v>8729.5</v>
      </c>
      <c r="D4750">
        <f t="shared" si="1415"/>
        <v>33.899999999999636</v>
      </c>
      <c r="E4750">
        <f t="shared" si="1416"/>
        <v>33.899999999999636</v>
      </c>
      <c r="F4750" s="4" t="str">
        <f t="shared" si="1417"/>
        <v/>
      </c>
      <c r="G4750">
        <f t="shared" ca="1" si="1418"/>
        <v>0.87144444444444558</v>
      </c>
      <c r="H4750">
        <f t="shared" ca="1" si="1419"/>
        <v>0.6776000000000022</v>
      </c>
      <c r="I4750" s="4">
        <f t="shared" ca="1" si="1410"/>
        <v>1.2860750360750335</v>
      </c>
      <c r="J4750" s="8">
        <f t="shared" ca="1" si="1420"/>
        <v>56.256903897743364</v>
      </c>
      <c r="K4750" t="str">
        <f t="shared" ca="1" si="1421"/>
        <v>SELL</v>
      </c>
      <c r="L4750" t="str">
        <f t="shared" ca="1" si="1422"/>
        <v>NA</v>
      </c>
      <c r="M4750" t="str">
        <f t="shared" ca="1" si="1423"/>
        <v/>
      </c>
      <c r="N4750">
        <f t="shared" si="1412"/>
        <v>8729.5</v>
      </c>
      <c r="O4750">
        <f t="shared" ca="1" si="1424"/>
        <v>28</v>
      </c>
      <c r="Q4750" t="str">
        <f t="shared" ca="1" si="1408"/>
        <v>NO</v>
      </c>
      <c r="R4750" t="str">
        <f t="shared" ca="1" si="1409"/>
        <v>NO</v>
      </c>
      <c r="S4750" t="b">
        <f t="shared" ca="1" si="1406"/>
        <v>0</v>
      </c>
      <c r="T4750" t="b">
        <f t="shared" ca="1" si="1407"/>
        <v>0</v>
      </c>
      <c r="U4750">
        <f t="shared" ca="1" si="1411"/>
        <v>1</v>
      </c>
      <c r="W4750" s="7"/>
      <c r="X4750" t="str">
        <f t="shared" ca="1" si="1413"/>
        <v>28</v>
      </c>
    </row>
    <row r="4751" spans="1:24" x14ac:dyDescent="0.3">
      <c r="A4751">
        <f t="shared" si="1414"/>
        <v>4750</v>
      </c>
      <c r="B4751" s="1">
        <v>42026</v>
      </c>
      <c r="C4751">
        <v>8761.4</v>
      </c>
      <c r="D4751">
        <f t="shared" si="1415"/>
        <v>31.899999999999636</v>
      </c>
      <c r="E4751">
        <f t="shared" si="1416"/>
        <v>31.899999999999636</v>
      </c>
      <c r="F4751" s="4" t="str">
        <f t="shared" si="1417"/>
        <v/>
      </c>
      <c r="G4751">
        <f t="shared" ca="1" si="1418"/>
        <v>0.78305555555555562</v>
      </c>
      <c r="H4751">
        <f t="shared" ca="1" si="1419"/>
        <v>0.6776000000000022</v>
      </c>
      <c r="I4751" s="4">
        <f t="shared" ca="1" si="1410"/>
        <v>1.1556309851764361</v>
      </c>
      <c r="J4751" s="8">
        <f t="shared" ca="1" si="1420"/>
        <v>53.609870758183078</v>
      </c>
      <c r="K4751" t="str">
        <f t="shared" ca="1" si="1421"/>
        <v>SELL</v>
      </c>
      <c r="L4751" t="str">
        <f t="shared" ca="1" si="1422"/>
        <v>NA</v>
      </c>
      <c r="M4751" t="str">
        <f t="shared" ca="1" si="1423"/>
        <v/>
      </c>
      <c r="N4751">
        <f t="shared" si="1412"/>
        <v>8761.4</v>
      </c>
      <c r="O4751">
        <f t="shared" ca="1" si="1424"/>
        <v>28</v>
      </c>
      <c r="Q4751" t="str">
        <f t="shared" ca="1" si="1408"/>
        <v>NO</v>
      </c>
      <c r="R4751" t="str">
        <f t="shared" ca="1" si="1409"/>
        <v>NO</v>
      </c>
      <c r="S4751" t="b">
        <f t="shared" ca="1" si="1406"/>
        <v>0</v>
      </c>
      <c r="T4751" t="b">
        <f t="shared" ca="1" si="1407"/>
        <v>0</v>
      </c>
      <c r="U4751">
        <f t="shared" ca="1" si="1411"/>
        <v>1</v>
      </c>
      <c r="W4751" s="7"/>
      <c r="X4751" t="str">
        <f t="shared" ca="1" si="1413"/>
        <v>28</v>
      </c>
    </row>
    <row r="4752" spans="1:24" x14ac:dyDescent="0.3">
      <c r="A4752">
        <f t="shared" si="1414"/>
        <v>4751</v>
      </c>
      <c r="B4752" s="1">
        <v>42027</v>
      </c>
      <c r="C4752">
        <v>8835.6</v>
      </c>
      <c r="D4752">
        <f t="shared" si="1415"/>
        <v>74.200000000000728</v>
      </c>
      <c r="E4752">
        <f t="shared" si="1416"/>
        <v>74.200000000000728</v>
      </c>
      <c r="F4752" s="4" t="str">
        <f t="shared" si="1417"/>
        <v/>
      </c>
      <c r="G4752">
        <f t="shared" ca="1" si="1418"/>
        <v>0.7789500000000007</v>
      </c>
      <c r="H4752">
        <f t="shared" ca="1" si="1419"/>
        <v>0.80437499999999995</v>
      </c>
      <c r="I4752" s="4">
        <f t="shared" ca="1" si="1410"/>
        <v>0.96839160839160932</v>
      </c>
      <c r="J4752" s="8">
        <f t="shared" ca="1" si="1420"/>
        <v>49.197101037373905</v>
      </c>
      <c r="K4752" t="str">
        <f t="shared" ca="1" si="1421"/>
        <v>SELL</v>
      </c>
      <c r="L4752" t="str">
        <f t="shared" ca="1" si="1422"/>
        <v>NA</v>
      </c>
      <c r="M4752" t="str">
        <f t="shared" ca="1" si="1423"/>
        <v/>
      </c>
      <c r="N4752">
        <f t="shared" si="1412"/>
        <v>8835.6</v>
      </c>
      <c r="O4752">
        <f t="shared" ca="1" si="1424"/>
        <v>28</v>
      </c>
      <c r="Q4752" t="str">
        <f t="shared" ca="1" si="1408"/>
        <v>NO</v>
      </c>
      <c r="R4752" t="str">
        <f t="shared" ca="1" si="1409"/>
        <v>NO</v>
      </c>
      <c r="S4752" t="b">
        <f t="shared" ref="S4752:S4815" ca="1" si="1425">AND(Q4752="YES",Q4751="YES")</f>
        <v>0</v>
      </c>
      <c r="T4752" t="b">
        <f t="shared" ref="T4752:T4815" ca="1" si="1426">AND(R4752="YES",R4751="YES")</f>
        <v>0</v>
      </c>
      <c r="U4752">
        <f t="shared" ca="1" si="1411"/>
        <v>1</v>
      </c>
      <c r="W4752" s="7"/>
      <c r="X4752" t="str">
        <f t="shared" ca="1" si="1413"/>
        <v>28</v>
      </c>
    </row>
    <row r="4753" spans="1:24" x14ac:dyDescent="0.3">
      <c r="A4753">
        <f t="shared" si="1414"/>
        <v>4752</v>
      </c>
      <c r="B4753" s="1">
        <v>42031</v>
      </c>
      <c r="C4753">
        <v>8910.5</v>
      </c>
      <c r="D4753">
        <f t="shared" si="1415"/>
        <v>74.899999999999636</v>
      </c>
      <c r="E4753">
        <f t="shared" si="1416"/>
        <v>74.899999999999636</v>
      </c>
      <c r="F4753" s="4" t="str">
        <f t="shared" si="1417"/>
        <v/>
      </c>
      <c r="G4753">
        <f t="shared" ca="1" si="1418"/>
        <v>0.77622727272727299</v>
      </c>
      <c r="H4753">
        <f t="shared" ca="1" si="1419"/>
        <v>0.23566666666666908</v>
      </c>
      <c r="I4753" s="4">
        <f t="shared" ca="1" si="1410"/>
        <v>3.2937508036517613</v>
      </c>
      <c r="J4753" s="8">
        <f t="shared" ca="1" si="1420"/>
        <v>76.71033914801211</v>
      </c>
      <c r="K4753" t="str">
        <f t="shared" ca="1" si="1421"/>
        <v>SELL</v>
      </c>
      <c r="L4753" t="str">
        <f t="shared" ca="1" si="1422"/>
        <v>NA</v>
      </c>
      <c r="M4753" t="str">
        <f t="shared" ca="1" si="1423"/>
        <v/>
      </c>
      <c r="N4753">
        <f t="shared" si="1412"/>
        <v>8910.5</v>
      </c>
      <c r="O4753">
        <f t="shared" ca="1" si="1424"/>
        <v>28</v>
      </c>
      <c r="Q4753" t="str">
        <f t="shared" ref="Q4753:Q4816" ca="1" si="1427">IF(J4753&lt;30,"YES","NO")</f>
        <v>NO</v>
      </c>
      <c r="R4753" t="str">
        <f t="shared" ref="R4753:R4816" ca="1" si="1428">IF(J4753&gt;70,"YES","NO")</f>
        <v>YES</v>
      </c>
      <c r="S4753" t="b">
        <f t="shared" ca="1" si="1425"/>
        <v>0</v>
      </c>
      <c r="T4753" t="b">
        <f t="shared" ca="1" si="1426"/>
        <v>0</v>
      </c>
      <c r="U4753">
        <f t="shared" ca="1" si="1411"/>
        <v>1</v>
      </c>
      <c r="W4753" s="7"/>
      <c r="X4753" t="str">
        <f t="shared" ca="1" si="1413"/>
        <v>28</v>
      </c>
    </row>
    <row r="4754" spans="1:24" x14ac:dyDescent="0.3">
      <c r="A4754">
        <f t="shared" si="1414"/>
        <v>4753</v>
      </c>
      <c r="B4754" s="1">
        <v>42032</v>
      </c>
      <c r="C4754">
        <v>8914.2999999999993</v>
      </c>
      <c r="D4754">
        <f t="shared" si="1415"/>
        <v>3.7999999999992724</v>
      </c>
      <c r="E4754">
        <f t="shared" si="1416"/>
        <v>3.7999999999992724</v>
      </c>
      <c r="F4754" s="4" t="str">
        <f t="shared" si="1417"/>
        <v/>
      </c>
      <c r="G4754">
        <f t="shared" ca="1" si="1418"/>
        <v>0.71470833333333306</v>
      </c>
      <c r="H4754">
        <f t="shared" ca="1" si="1419"/>
        <v>0.22725000000000364</v>
      </c>
      <c r="I4754" s="4">
        <f t="shared" ref="I4754:I4817" ca="1" si="1429">IFERROR(G4754/H4754,"")</f>
        <v>3.1450311697835933</v>
      </c>
      <c r="J4754" s="8">
        <f t="shared" ca="1" si="1420"/>
        <v>75.874729066218123</v>
      </c>
      <c r="K4754" t="str">
        <f t="shared" ca="1" si="1421"/>
        <v>SELL</v>
      </c>
      <c r="L4754" t="str">
        <f t="shared" ca="1" si="1422"/>
        <v>NA</v>
      </c>
      <c r="M4754" t="str">
        <f t="shared" ca="1" si="1423"/>
        <v/>
      </c>
      <c r="N4754">
        <f t="shared" si="1412"/>
        <v>8914.2999999999993</v>
      </c>
      <c r="O4754">
        <f t="shared" ca="1" si="1424"/>
        <v>28</v>
      </c>
      <c r="Q4754" t="str">
        <f t="shared" ca="1" si="1427"/>
        <v>NO</v>
      </c>
      <c r="R4754" t="str">
        <f t="shared" ca="1" si="1428"/>
        <v>YES</v>
      </c>
      <c r="S4754" t="b">
        <f t="shared" ca="1" si="1425"/>
        <v>0</v>
      </c>
      <c r="T4754" t="b">
        <f t="shared" ca="1" si="1426"/>
        <v>1</v>
      </c>
      <c r="U4754">
        <f t="shared" ca="1" si="1411"/>
        <v>1</v>
      </c>
      <c r="W4754" s="7"/>
      <c r="X4754" t="str">
        <f t="shared" ca="1" si="1413"/>
        <v>28</v>
      </c>
    </row>
    <row r="4755" spans="1:24" x14ac:dyDescent="0.3">
      <c r="A4755">
        <f t="shared" si="1414"/>
        <v>4754</v>
      </c>
      <c r="B4755" s="1">
        <v>42033</v>
      </c>
      <c r="C4755">
        <v>8952.35</v>
      </c>
      <c r="D4755">
        <f t="shared" si="1415"/>
        <v>38.050000000001091</v>
      </c>
      <c r="E4755">
        <f t="shared" si="1416"/>
        <v>38.050000000001091</v>
      </c>
      <c r="F4755" s="4" t="str">
        <f t="shared" si="1417"/>
        <v/>
      </c>
      <c r="G4755">
        <f t="shared" ca="1" si="1418"/>
        <v>0.63600000000000056</v>
      </c>
      <c r="H4755">
        <f t="shared" ca="1" si="1419"/>
        <v>0.22725000000000364</v>
      </c>
      <c r="I4755" s="4">
        <f t="shared" ca="1" si="1429"/>
        <v>2.7986798679867562</v>
      </c>
      <c r="J4755" s="8">
        <f t="shared" ca="1" si="1420"/>
        <v>73.675065160729503</v>
      </c>
      <c r="K4755" t="str">
        <f t="shared" ca="1" si="1421"/>
        <v>SELL</v>
      </c>
      <c r="L4755" t="str">
        <f t="shared" ca="1" si="1422"/>
        <v>NA</v>
      </c>
      <c r="M4755" t="str">
        <f t="shared" ca="1" si="1423"/>
        <v/>
      </c>
      <c r="N4755">
        <f t="shared" si="1412"/>
        <v>8952.35</v>
      </c>
      <c r="O4755">
        <f t="shared" ca="1" si="1424"/>
        <v>28</v>
      </c>
      <c r="Q4755" t="str">
        <f t="shared" ca="1" si="1427"/>
        <v>NO</v>
      </c>
      <c r="R4755" t="str">
        <f t="shared" ca="1" si="1428"/>
        <v>YES</v>
      </c>
      <c r="S4755" t="b">
        <f t="shared" ca="1" si="1425"/>
        <v>0</v>
      </c>
      <c r="T4755" t="b">
        <f t="shared" ca="1" si="1426"/>
        <v>1</v>
      </c>
      <c r="U4755">
        <f t="shared" ca="1" si="1411"/>
        <v>1</v>
      </c>
      <c r="W4755" s="7"/>
      <c r="X4755" t="str">
        <f t="shared" ca="1" si="1413"/>
        <v>28</v>
      </c>
    </row>
    <row r="4756" spans="1:24" x14ac:dyDescent="0.3">
      <c r="A4756">
        <f t="shared" si="1414"/>
        <v>4755</v>
      </c>
      <c r="B4756" s="1">
        <v>42034</v>
      </c>
      <c r="C4756">
        <v>8808.9</v>
      </c>
      <c r="D4756">
        <f t="shared" si="1415"/>
        <v>-143.45000000000073</v>
      </c>
      <c r="E4756" t="str">
        <f t="shared" si="1416"/>
        <v/>
      </c>
      <c r="F4756" s="4">
        <f t="shared" si="1417"/>
        <v>-143.45000000000073</v>
      </c>
      <c r="G4756">
        <f t="shared" ca="1" si="1418"/>
        <v>0.64845454545454639</v>
      </c>
      <c r="H4756">
        <f t="shared" ca="1" si="1419"/>
        <v>0.62966666666667148</v>
      </c>
      <c r="I4756" s="4">
        <f t="shared" ca="1" si="1429"/>
        <v>1.0298378170267994</v>
      </c>
      <c r="J4756" s="8">
        <f t="shared" ca="1" si="1420"/>
        <v>50.734980321494469</v>
      </c>
      <c r="K4756" t="str">
        <f t="shared" ca="1" si="1421"/>
        <v>SELL</v>
      </c>
      <c r="L4756" t="str">
        <f t="shared" ca="1" si="1422"/>
        <v>NA</v>
      </c>
      <c r="M4756" t="str">
        <f t="shared" ca="1" si="1423"/>
        <v/>
      </c>
      <c r="N4756">
        <f t="shared" si="1412"/>
        <v>8808.9</v>
      </c>
      <c r="O4756">
        <f t="shared" ca="1" si="1424"/>
        <v>28</v>
      </c>
      <c r="Q4756" t="str">
        <f t="shared" ca="1" si="1427"/>
        <v>NO</v>
      </c>
      <c r="R4756" t="str">
        <f t="shared" ca="1" si="1428"/>
        <v>NO</v>
      </c>
      <c r="S4756" t="b">
        <f t="shared" ca="1" si="1425"/>
        <v>0</v>
      </c>
      <c r="T4756" t="b">
        <f t="shared" ca="1" si="1426"/>
        <v>0</v>
      </c>
      <c r="U4756">
        <f t="shared" ca="1" si="1411"/>
        <v>1</v>
      </c>
      <c r="W4756" s="7"/>
      <c r="X4756" t="str">
        <f t="shared" ca="1" si="1413"/>
        <v>28</v>
      </c>
    </row>
    <row r="4757" spans="1:24" x14ac:dyDescent="0.3">
      <c r="A4757">
        <f t="shared" si="1414"/>
        <v>4756</v>
      </c>
      <c r="B4757" s="1">
        <v>42037</v>
      </c>
      <c r="C4757">
        <v>8797.4</v>
      </c>
      <c r="D4757">
        <f t="shared" si="1415"/>
        <v>-11.5</v>
      </c>
      <c r="E4757" t="str">
        <f t="shared" si="1416"/>
        <v/>
      </c>
      <c r="F4757" s="4">
        <f t="shared" si="1417"/>
        <v>-11.5</v>
      </c>
      <c r="G4757">
        <f t="shared" ca="1" si="1418"/>
        <v>0.67480000000000107</v>
      </c>
      <c r="H4757">
        <f t="shared" ca="1" si="1419"/>
        <v>0.50100000000000366</v>
      </c>
      <c r="I4757" s="4">
        <f t="shared" ca="1" si="1429"/>
        <v>1.3469061876247428</v>
      </c>
      <c r="J4757" s="8">
        <f t="shared" ca="1" si="1420"/>
        <v>57.390712706242425</v>
      </c>
      <c r="K4757" t="str">
        <f t="shared" ca="1" si="1421"/>
        <v>SELL</v>
      </c>
      <c r="L4757" t="str">
        <f t="shared" ca="1" si="1422"/>
        <v>NA</v>
      </c>
      <c r="M4757" t="str">
        <f t="shared" ca="1" si="1423"/>
        <v/>
      </c>
      <c r="N4757">
        <f t="shared" si="1412"/>
        <v>8797.4</v>
      </c>
      <c r="O4757">
        <f t="shared" ca="1" si="1424"/>
        <v>28</v>
      </c>
      <c r="Q4757" t="str">
        <f t="shared" ca="1" si="1427"/>
        <v>NO</v>
      </c>
      <c r="R4757" t="str">
        <f t="shared" ca="1" si="1428"/>
        <v>NO</v>
      </c>
      <c r="S4757" t="b">
        <f t="shared" ca="1" si="1425"/>
        <v>0</v>
      </c>
      <c r="T4757" t="b">
        <f t="shared" ca="1" si="1426"/>
        <v>0</v>
      </c>
      <c r="U4757">
        <f t="shared" ca="1" si="1411"/>
        <v>1</v>
      </c>
      <c r="W4757" s="7"/>
      <c r="X4757" t="str">
        <f t="shared" ca="1" si="1413"/>
        <v>28</v>
      </c>
    </row>
    <row r="4758" spans="1:24" x14ac:dyDescent="0.3">
      <c r="A4758">
        <f t="shared" si="1414"/>
        <v>4757</v>
      </c>
      <c r="B4758" s="1">
        <v>42038</v>
      </c>
      <c r="C4758">
        <v>8756.5499999999993</v>
      </c>
      <c r="D4758">
        <f t="shared" si="1415"/>
        <v>-40.850000000000364</v>
      </c>
      <c r="E4758" t="str">
        <f t="shared" si="1416"/>
        <v/>
      </c>
      <c r="F4758" s="4">
        <f t="shared" si="1417"/>
        <v>-40.850000000000364</v>
      </c>
      <c r="G4758">
        <f t="shared" ca="1" si="1418"/>
        <v>0.67480000000000107</v>
      </c>
      <c r="H4758">
        <f t="shared" ca="1" si="1419"/>
        <v>0.54412500000000363</v>
      </c>
      <c r="I4758" s="4">
        <f t="shared" ca="1" si="1429"/>
        <v>1.2401562141052085</v>
      </c>
      <c r="J4758" s="8">
        <f t="shared" ca="1" si="1420"/>
        <v>55.360255963246175</v>
      </c>
      <c r="K4758" t="str">
        <f t="shared" ca="1" si="1421"/>
        <v>SELL</v>
      </c>
      <c r="L4758" t="str">
        <f t="shared" ca="1" si="1422"/>
        <v>NA</v>
      </c>
      <c r="M4758" t="str">
        <f t="shared" ca="1" si="1423"/>
        <v/>
      </c>
      <c r="N4758">
        <f t="shared" si="1412"/>
        <v>8756.5499999999993</v>
      </c>
      <c r="O4758">
        <f t="shared" ca="1" si="1424"/>
        <v>28</v>
      </c>
      <c r="Q4758" t="str">
        <f t="shared" ca="1" si="1427"/>
        <v>NO</v>
      </c>
      <c r="R4758" t="str">
        <f t="shared" ca="1" si="1428"/>
        <v>NO</v>
      </c>
      <c r="S4758" t="b">
        <f t="shared" ca="1" si="1425"/>
        <v>0</v>
      </c>
      <c r="T4758" t="b">
        <f t="shared" ca="1" si="1426"/>
        <v>0</v>
      </c>
      <c r="U4758">
        <f t="shared" ca="1" si="1411"/>
        <v>1</v>
      </c>
      <c r="W4758" s="7"/>
      <c r="X4758" t="str">
        <f t="shared" ca="1" si="1413"/>
        <v>28</v>
      </c>
    </row>
    <row r="4759" spans="1:24" x14ac:dyDescent="0.3">
      <c r="A4759">
        <f t="shared" si="1414"/>
        <v>4758</v>
      </c>
      <c r="B4759" s="1">
        <v>42039</v>
      </c>
      <c r="C4759">
        <v>8723.7000000000007</v>
      </c>
      <c r="D4759">
        <f t="shared" si="1415"/>
        <v>-32.849999999998545</v>
      </c>
      <c r="E4759" t="str">
        <f t="shared" si="1416"/>
        <v/>
      </c>
      <c r="F4759" s="4">
        <f t="shared" si="1417"/>
        <v>-32.849999999998545</v>
      </c>
      <c r="G4759">
        <f t="shared" ca="1" si="1418"/>
        <v>0.67480000000000107</v>
      </c>
      <c r="H4759">
        <f t="shared" ca="1" si="1419"/>
        <v>0.57162499999999905</v>
      </c>
      <c r="I4759" s="4">
        <f t="shared" ca="1" si="1429"/>
        <v>1.1804942051169949</v>
      </c>
      <c r="J4759" s="8">
        <f t="shared" ca="1" si="1420"/>
        <v>54.138837074031812</v>
      </c>
      <c r="K4759" t="str">
        <f t="shared" ca="1" si="1421"/>
        <v>SELL</v>
      </c>
      <c r="L4759" t="str">
        <f t="shared" ca="1" si="1422"/>
        <v>NA</v>
      </c>
      <c r="M4759" t="str">
        <f t="shared" ca="1" si="1423"/>
        <v/>
      </c>
      <c r="N4759">
        <f t="shared" si="1412"/>
        <v>8723.7000000000007</v>
      </c>
      <c r="O4759">
        <f t="shared" ca="1" si="1424"/>
        <v>28</v>
      </c>
      <c r="Q4759" t="str">
        <f t="shared" ca="1" si="1427"/>
        <v>NO</v>
      </c>
      <c r="R4759" t="str">
        <f t="shared" ca="1" si="1428"/>
        <v>NO</v>
      </c>
      <c r="S4759" t="b">
        <f t="shared" ca="1" si="1425"/>
        <v>0</v>
      </c>
      <c r="T4759" t="b">
        <f t="shared" ca="1" si="1426"/>
        <v>0</v>
      </c>
      <c r="U4759">
        <f t="shared" ca="1" si="1411"/>
        <v>1</v>
      </c>
      <c r="W4759" s="7"/>
      <c r="X4759" t="str">
        <f t="shared" ca="1" si="1413"/>
        <v>28</v>
      </c>
    </row>
    <row r="4760" spans="1:24" x14ac:dyDescent="0.3">
      <c r="A4760">
        <f t="shared" si="1414"/>
        <v>4759</v>
      </c>
      <c r="B4760" s="1">
        <v>42040</v>
      </c>
      <c r="C4760">
        <v>8711.7000000000007</v>
      </c>
      <c r="D4760">
        <f t="shared" si="1415"/>
        <v>-12</v>
      </c>
      <c r="E4760" t="str">
        <f t="shared" si="1416"/>
        <v/>
      </c>
      <c r="F4760" s="4">
        <f t="shared" si="1417"/>
        <v>-12</v>
      </c>
      <c r="G4760">
        <f t="shared" ca="1" si="1418"/>
        <v>0.50911111111111185</v>
      </c>
      <c r="H4760">
        <f t="shared" ca="1" si="1419"/>
        <v>0.48129999999999923</v>
      </c>
      <c r="I4760" s="4">
        <f t="shared" ca="1" si="1429"/>
        <v>1.0577833183276806</v>
      </c>
      <c r="J4760" s="8">
        <f t="shared" ca="1" si="1420"/>
        <v>51.404018533269081</v>
      </c>
      <c r="K4760" t="str">
        <f t="shared" ca="1" si="1421"/>
        <v>SELL</v>
      </c>
      <c r="L4760" t="str">
        <f t="shared" ca="1" si="1422"/>
        <v>NA</v>
      </c>
      <c r="M4760" t="str">
        <f t="shared" ca="1" si="1423"/>
        <v/>
      </c>
      <c r="N4760">
        <f t="shared" si="1412"/>
        <v>8711.7000000000007</v>
      </c>
      <c r="O4760">
        <f t="shared" ca="1" si="1424"/>
        <v>28</v>
      </c>
      <c r="Q4760" t="str">
        <f t="shared" ca="1" si="1427"/>
        <v>NO</v>
      </c>
      <c r="R4760" t="str">
        <f t="shared" ca="1" si="1428"/>
        <v>NO</v>
      </c>
      <c r="S4760" t="b">
        <f t="shared" ca="1" si="1425"/>
        <v>0</v>
      </c>
      <c r="T4760" t="b">
        <f t="shared" ca="1" si="1426"/>
        <v>0</v>
      </c>
      <c r="U4760">
        <f t="shared" ca="1" si="1411"/>
        <v>1</v>
      </c>
      <c r="W4760" s="7"/>
      <c r="X4760" t="str">
        <f t="shared" ca="1" si="1413"/>
        <v>28</v>
      </c>
    </row>
    <row r="4761" spans="1:24" x14ac:dyDescent="0.3">
      <c r="A4761">
        <f t="shared" si="1414"/>
        <v>4760</v>
      </c>
      <c r="B4761" s="1">
        <v>42041</v>
      </c>
      <c r="C4761">
        <v>8661.0499999999993</v>
      </c>
      <c r="D4761">
        <f t="shared" si="1415"/>
        <v>-50.650000000001455</v>
      </c>
      <c r="E4761" t="str">
        <f t="shared" si="1416"/>
        <v/>
      </c>
      <c r="F4761" s="4">
        <f t="shared" si="1417"/>
        <v>-50.650000000001455</v>
      </c>
      <c r="G4761">
        <f t="shared" ca="1" si="1418"/>
        <v>0.54818750000000138</v>
      </c>
      <c r="H4761">
        <f t="shared" ca="1" si="1419"/>
        <v>0.48550000000000182</v>
      </c>
      <c r="I4761" s="4">
        <f t="shared" ca="1" si="1429"/>
        <v>1.1291194644696176</v>
      </c>
      <c r="J4761" s="8">
        <f t="shared" ca="1" si="1420"/>
        <v>53.032226857730187</v>
      </c>
      <c r="K4761" t="str">
        <f t="shared" ca="1" si="1421"/>
        <v>SELL</v>
      </c>
      <c r="L4761" t="str">
        <f t="shared" ca="1" si="1422"/>
        <v>NA</v>
      </c>
      <c r="M4761" t="str">
        <f t="shared" ca="1" si="1423"/>
        <v/>
      </c>
      <c r="N4761">
        <f t="shared" si="1412"/>
        <v>8661.0499999999993</v>
      </c>
      <c r="O4761">
        <f t="shared" ca="1" si="1424"/>
        <v>28</v>
      </c>
      <c r="Q4761" t="str">
        <f t="shared" ca="1" si="1427"/>
        <v>NO</v>
      </c>
      <c r="R4761" t="str">
        <f t="shared" ca="1" si="1428"/>
        <v>NO</v>
      </c>
      <c r="S4761" t="b">
        <f t="shared" ca="1" si="1425"/>
        <v>0</v>
      </c>
      <c r="T4761" t="b">
        <f t="shared" ca="1" si="1426"/>
        <v>0</v>
      </c>
      <c r="U4761">
        <f t="shared" ca="1" si="1411"/>
        <v>1</v>
      </c>
      <c r="W4761" s="7"/>
      <c r="X4761" t="str">
        <f t="shared" ca="1" si="1413"/>
        <v>28</v>
      </c>
    </row>
    <row r="4762" spans="1:24" x14ac:dyDescent="0.3">
      <c r="A4762">
        <f t="shared" si="1414"/>
        <v>4761</v>
      </c>
      <c r="B4762" s="1">
        <v>42044</v>
      </c>
      <c r="C4762">
        <v>8526.35</v>
      </c>
      <c r="D4762">
        <f t="shared" si="1415"/>
        <v>-134.69999999999891</v>
      </c>
      <c r="E4762" t="str">
        <f t="shared" si="1416"/>
        <v/>
      </c>
      <c r="F4762" s="4">
        <f t="shared" si="1417"/>
        <v>-134.69999999999891</v>
      </c>
      <c r="G4762">
        <f t="shared" ca="1" si="1418"/>
        <v>0.57378571428571379</v>
      </c>
      <c r="H4762">
        <f t="shared" ca="1" si="1419"/>
        <v>0.60857142857142854</v>
      </c>
      <c r="I4762" s="4">
        <f t="shared" ca="1" si="1429"/>
        <v>0.94284037558685374</v>
      </c>
      <c r="J4762" s="8">
        <f t="shared" ca="1" si="1420"/>
        <v>48.528967558750658</v>
      </c>
      <c r="K4762" t="str">
        <f t="shared" ca="1" si="1421"/>
        <v>SELL</v>
      </c>
      <c r="L4762" t="str">
        <f t="shared" ca="1" si="1422"/>
        <v>NA</v>
      </c>
      <c r="M4762" t="str">
        <f t="shared" ca="1" si="1423"/>
        <v/>
      </c>
      <c r="N4762">
        <f t="shared" si="1412"/>
        <v>8526.35</v>
      </c>
      <c r="O4762">
        <f t="shared" ca="1" si="1424"/>
        <v>28</v>
      </c>
      <c r="Q4762" t="str">
        <f t="shared" ca="1" si="1427"/>
        <v>NO</v>
      </c>
      <c r="R4762" t="str">
        <f t="shared" ca="1" si="1428"/>
        <v>NO</v>
      </c>
      <c r="S4762" t="b">
        <f t="shared" ca="1" si="1425"/>
        <v>0</v>
      </c>
      <c r="T4762" t="b">
        <f t="shared" ca="1" si="1426"/>
        <v>0</v>
      </c>
      <c r="U4762">
        <f t="shared" ca="1" si="1411"/>
        <v>1</v>
      </c>
      <c r="W4762" s="7"/>
      <c r="X4762" t="str">
        <f t="shared" ca="1" si="1413"/>
        <v>28</v>
      </c>
    </row>
    <row r="4763" spans="1:24" x14ac:dyDescent="0.3">
      <c r="A4763">
        <f t="shared" si="1414"/>
        <v>4762</v>
      </c>
      <c r="B4763" s="1">
        <v>42045</v>
      </c>
      <c r="C4763">
        <v>8565.5499999999993</v>
      </c>
      <c r="D4763">
        <f t="shared" si="1415"/>
        <v>39.199999999998909</v>
      </c>
      <c r="E4763">
        <f t="shared" si="1416"/>
        <v>39.199999999998909</v>
      </c>
      <c r="F4763" s="4" t="str">
        <f t="shared" si="1417"/>
        <v/>
      </c>
      <c r="G4763">
        <f t="shared" ca="1" si="1418"/>
        <v>0.42278571428571277</v>
      </c>
      <c r="H4763">
        <f t="shared" ca="1" si="1419"/>
        <v>0.60857142857142854</v>
      </c>
      <c r="I4763" s="4">
        <f t="shared" ca="1" si="1429"/>
        <v>0.69471830985915251</v>
      </c>
      <c r="J4763" s="8">
        <f t="shared" ca="1" si="1420"/>
        <v>40.993143569499189</v>
      </c>
      <c r="K4763" t="str">
        <f t="shared" ca="1" si="1421"/>
        <v>SELL</v>
      </c>
      <c r="L4763" t="str">
        <f t="shared" ca="1" si="1422"/>
        <v>NA</v>
      </c>
      <c r="M4763" t="str">
        <f t="shared" ca="1" si="1423"/>
        <v/>
      </c>
      <c r="N4763">
        <f t="shared" si="1412"/>
        <v>8565.5499999999993</v>
      </c>
      <c r="O4763">
        <f t="shared" ca="1" si="1424"/>
        <v>28</v>
      </c>
      <c r="Q4763" t="str">
        <f t="shared" ca="1" si="1427"/>
        <v>NO</v>
      </c>
      <c r="R4763" t="str">
        <f t="shared" ca="1" si="1428"/>
        <v>NO</v>
      </c>
      <c r="S4763" t="b">
        <f t="shared" ca="1" si="1425"/>
        <v>0</v>
      </c>
      <c r="T4763" t="b">
        <f t="shared" ca="1" si="1426"/>
        <v>0</v>
      </c>
      <c r="U4763">
        <f t="shared" ca="1" si="1411"/>
        <v>1</v>
      </c>
      <c r="W4763" s="7"/>
      <c r="X4763" t="str">
        <f t="shared" ca="1" si="1413"/>
        <v>28</v>
      </c>
    </row>
    <row r="4764" spans="1:24" x14ac:dyDescent="0.3">
      <c r="A4764">
        <f t="shared" si="1414"/>
        <v>4763</v>
      </c>
      <c r="B4764" s="1">
        <v>42046</v>
      </c>
      <c r="C4764">
        <v>8627.4</v>
      </c>
      <c r="D4764">
        <f t="shared" si="1415"/>
        <v>61.850000000000364</v>
      </c>
      <c r="E4764">
        <f t="shared" si="1416"/>
        <v>61.850000000000364</v>
      </c>
      <c r="F4764" s="4" t="str">
        <f t="shared" si="1417"/>
        <v/>
      </c>
      <c r="G4764">
        <f t="shared" ca="1" si="1418"/>
        <v>0.46271428571428525</v>
      </c>
      <c r="H4764">
        <f t="shared" ca="1" si="1419"/>
        <v>0.60857142857142854</v>
      </c>
      <c r="I4764" s="4">
        <f t="shared" ca="1" si="1429"/>
        <v>0.76032863849765187</v>
      </c>
      <c r="J4764" s="8">
        <f t="shared" ca="1" si="1420"/>
        <v>43.192425656754217</v>
      </c>
      <c r="K4764" t="str">
        <f t="shared" ca="1" si="1421"/>
        <v>SELL</v>
      </c>
      <c r="L4764" t="str">
        <f t="shared" ca="1" si="1422"/>
        <v>NA</v>
      </c>
      <c r="M4764" t="str">
        <f t="shared" ca="1" si="1423"/>
        <v/>
      </c>
      <c r="N4764">
        <f t="shared" si="1412"/>
        <v>8627.4</v>
      </c>
      <c r="O4764">
        <f t="shared" ca="1" si="1424"/>
        <v>28</v>
      </c>
      <c r="Q4764" t="str">
        <f t="shared" ca="1" si="1427"/>
        <v>NO</v>
      </c>
      <c r="R4764" t="str">
        <f t="shared" ca="1" si="1428"/>
        <v>NO</v>
      </c>
      <c r="S4764" t="b">
        <f t="shared" ca="1" si="1425"/>
        <v>0</v>
      </c>
      <c r="T4764" t="b">
        <f t="shared" ca="1" si="1426"/>
        <v>0</v>
      </c>
      <c r="U4764">
        <f t="shared" ca="1" si="1411"/>
        <v>1</v>
      </c>
      <c r="W4764" s="7"/>
      <c r="X4764" t="str">
        <f t="shared" ca="1" si="1413"/>
        <v>28</v>
      </c>
    </row>
    <row r="4765" spans="1:24" x14ac:dyDescent="0.3">
      <c r="A4765">
        <f t="shared" si="1414"/>
        <v>4764</v>
      </c>
      <c r="B4765" s="1">
        <v>42047</v>
      </c>
      <c r="C4765">
        <v>8711.5499999999993</v>
      </c>
      <c r="D4765">
        <f t="shared" si="1415"/>
        <v>84.149999999999636</v>
      </c>
      <c r="E4765">
        <f t="shared" si="1416"/>
        <v>84.149999999999636</v>
      </c>
      <c r="F4765" s="4" t="str">
        <f t="shared" si="1417"/>
        <v/>
      </c>
      <c r="G4765">
        <f t="shared" ca="1" si="1418"/>
        <v>0.53735714285714231</v>
      </c>
      <c r="H4765">
        <f t="shared" ca="1" si="1419"/>
        <v>0.60857142857142854</v>
      </c>
      <c r="I4765" s="4">
        <f t="shared" ca="1" si="1429"/>
        <v>0.88298122065727613</v>
      </c>
      <c r="J4765" s="8">
        <f t="shared" ca="1" si="1420"/>
        <v>46.892725799414045</v>
      </c>
      <c r="K4765" t="str">
        <f t="shared" ca="1" si="1421"/>
        <v>SELL</v>
      </c>
      <c r="L4765" t="str">
        <f t="shared" ca="1" si="1422"/>
        <v>NA</v>
      </c>
      <c r="M4765" t="str">
        <f t="shared" ca="1" si="1423"/>
        <v/>
      </c>
      <c r="N4765">
        <f t="shared" si="1412"/>
        <v>8711.5499999999993</v>
      </c>
      <c r="O4765">
        <f t="shared" ca="1" si="1424"/>
        <v>28</v>
      </c>
      <c r="Q4765" t="str">
        <f t="shared" ca="1" si="1427"/>
        <v>NO</v>
      </c>
      <c r="R4765" t="str">
        <f t="shared" ca="1" si="1428"/>
        <v>NO</v>
      </c>
      <c r="S4765" t="b">
        <f t="shared" ca="1" si="1425"/>
        <v>0</v>
      </c>
      <c r="T4765" t="b">
        <f t="shared" ca="1" si="1426"/>
        <v>0</v>
      </c>
      <c r="U4765">
        <f t="shared" ca="1" si="1411"/>
        <v>1</v>
      </c>
      <c r="W4765" s="7"/>
      <c r="X4765" t="str">
        <f t="shared" ca="1" si="1413"/>
        <v>28</v>
      </c>
    </row>
    <row r="4766" spans="1:24" x14ac:dyDescent="0.3">
      <c r="A4766">
        <f t="shared" si="1414"/>
        <v>4765</v>
      </c>
      <c r="B4766" s="1">
        <v>42048</v>
      </c>
      <c r="C4766">
        <v>8805.5</v>
      </c>
      <c r="D4766">
        <f t="shared" si="1415"/>
        <v>93.950000000000728</v>
      </c>
      <c r="E4766">
        <f t="shared" si="1416"/>
        <v>93.950000000000728</v>
      </c>
      <c r="F4766" s="4" t="str">
        <f t="shared" si="1417"/>
        <v/>
      </c>
      <c r="G4766">
        <f t="shared" ca="1" si="1418"/>
        <v>0.56557142857142806</v>
      </c>
      <c r="H4766">
        <f t="shared" ca="1" si="1419"/>
        <v>0.60857142857142854</v>
      </c>
      <c r="I4766" s="4">
        <f t="shared" ca="1" si="1429"/>
        <v>0.929342723004694</v>
      </c>
      <c r="J4766" s="8">
        <f t="shared" ca="1" si="1420"/>
        <v>48.168876992334809</v>
      </c>
      <c r="K4766" t="str">
        <f t="shared" ca="1" si="1421"/>
        <v>SELL</v>
      </c>
      <c r="L4766" t="str">
        <f t="shared" ca="1" si="1422"/>
        <v>NA</v>
      </c>
      <c r="M4766" t="str">
        <f t="shared" ca="1" si="1423"/>
        <v/>
      </c>
      <c r="N4766">
        <f t="shared" si="1412"/>
        <v>8805.5</v>
      </c>
      <c r="O4766">
        <f t="shared" ca="1" si="1424"/>
        <v>28</v>
      </c>
      <c r="Q4766" t="str">
        <f t="shared" ca="1" si="1427"/>
        <v>NO</v>
      </c>
      <c r="R4766" t="str">
        <f t="shared" ca="1" si="1428"/>
        <v>NO</v>
      </c>
      <c r="S4766" t="b">
        <f t="shared" ca="1" si="1425"/>
        <v>0</v>
      </c>
      <c r="T4766" t="b">
        <f t="shared" ca="1" si="1426"/>
        <v>0</v>
      </c>
      <c r="U4766">
        <f t="shared" ca="1" si="1411"/>
        <v>1</v>
      </c>
      <c r="W4766" s="7"/>
      <c r="X4766" t="str">
        <f t="shared" ca="1" si="1413"/>
        <v>28</v>
      </c>
    </row>
    <row r="4767" spans="1:24" x14ac:dyDescent="0.3">
      <c r="A4767">
        <f t="shared" si="1414"/>
        <v>4766</v>
      </c>
      <c r="B4767" s="1">
        <v>42051</v>
      </c>
      <c r="C4767">
        <v>8809.35</v>
      </c>
      <c r="D4767">
        <f t="shared" si="1415"/>
        <v>3.8500000000003638</v>
      </c>
      <c r="E4767">
        <f t="shared" si="1416"/>
        <v>3.8500000000003638</v>
      </c>
      <c r="F4767" s="4" t="str">
        <f t="shared" si="1417"/>
        <v/>
      </c>
      <c r="G4767">
        <f t="shared" ca="1" si="1418"/>
        <v>0.46407142857142908</v>
      </c>
      <c r="H4767">
        <f t="shared" ca="1" si="1419"/>
        <v>0.60857142857142854</v>
      </c>
      <c r="I4767" s="4">
        <f t="shared" ca="1" si="1429"/>
        <v>0.76255868544601024</v>
      </c>
      <c r="J4767" s="8">
        <f t="shared" ca="1" si="1420"/>
        <v>43.264300459479287</v>
      </c>
      <c r="K4767" t="str">
        <f t="shared" ca="1" si="1421"/>
        <v>SELL</v>
      </c>
      <c r="L4767" t="str">
        <f t="shared" ca="1" si="1422"/>
        <v>NA</v>
      </c>
      <c r="M4767" t="str">
        <f t="shared" ca="1" si="1423"/>
        <v/>
      </c>
      <c r="N4767">
        <f t="shared" si="1412"/>
        <v>8809.35</v>
      </c>
      <c r="O4767">
        <f t="shared" ca="1" si="1424"/>
        <v>28</v>
      </c>
      <c r="Q4767" t="str">
        <f t="shared" ca="1" si="1427"/>
        <v>NO</v>
      </c>
      <c r="R4767" t="str">
        <f t="shared" ca="1" si="1428"/>
        <v>NO</v>
      </c>
      <c r="S4767" t="b">
        <f t="shared" ca="1" si="1425"/>
        <v>0</v>
      </c>
      <c r="T4767" t="b">
        <f t="shared" ca="1" si="1426"/>
        <v>0</v>
      </c>
      <c r="U4767">
        <f t="shared" ca="1" si="1411"/>
        <v>1</v>
      </c>
      <c r="W4767" s="7"/>
      <c r="X4767" t="str">
        <f t="shared" ca="1" si="1413"/>
        <v>28</v>
      </c>
    </row>
    <row r="4768" spans="1:24" x14ac:dyDescent="0.3">
      <c r="A4768">
        <f t="shared" si="1414"/>
        <v>4767</v>
      </c>
      <c r="B4768" s="1">
        <v>42053</v>
      </c>
      <c r="C4768">
        <v>8869.1</v>
      </c>
      <c r="D4768">
        <f t="shared" si="1415"/>
        <v>59.75</v>
      </c>
      <c r="E4768">
        <f t="shared" si="1416"/>
        <v>59.75</v>
      </c>
      <c r="F4768" s="4" t="str">
        <f t="shared" si="1417"/>
        <v/>
      </c>
      <c r="G4768">
        <f t="shared" ca="1" si="1418"/>
        <v>0.54400000000000159</v>
      </c>
      <c r="H4768">
        <f t="shared" ca="1" si="1419"/>
        <v>0.60857142857142854</v>
      </c>
      <c r="I4768" s="4">
        <f t="shared" ca="1" si="1429"/>
        <v>0.8938967136150261</v>
      </c>
      <c r="J4768" s="8">
        <f t="shared" ca="1" si="1420"/>
        <v>47.198810114030806</v>
      </c>
      <c r="K4768" t="str">
        <f t="shared" ca="1" si="1421"/>
        <v>SELL</v>
      </c>
      <c r="L4768" t="str">
        <f t="shared" ca="1" si="1422"/>
        <v>NA</v>
      </c>
      <c r="M4768" t="str">
        <f t="shared" ca="1" si="1423"/>
        <v/>
      </c>
      <c r="N4768">
        <f t="shared" si="1412"/>
        <v>8869.1</v>
      </c>
      <c r="O4768">
        <f t="shared" ca="1" si="1424"/>
        <v>28</v>
      </c>
      <c r="Q4768" t="str">
        <f t="shared" ca="1" si="1427"/>
        <v>NO</v>
      </c>
      <c r="R4768" t="str">
        <f t="shared" ca="1" si="1428"/>
        <v>NO</v>
      </c>
      <c r="S4768" t="b">
        <f t="shared" ca="1" si="1425"/>
        <v>0</v>
      </c>
      <c r="T4768" t="b">
        <f t="shared" ca="1" si="1426"/>
        <v>0</v>
      </c>
      <c r="U4768">
        <f t="shared" ca="1" si="1411"/>
        <v>1</v>
      </c>
      <c r="W4768" s="7"/>
      <c r="X4768" t="str">
        <f t="shared" ca="1" si="1413"/>
        <v>28</v>
      </c>
    </row>
    <row r="4769" spans="1:24" x14ac:dyDescent="0.3">
      <c r="A4769">
        <f t="shared" si="1414"/>
        <v>4768</v>
      </c>
      <c r="B4769" s="1">
        <v>42054</v>
      </c>
      <c r="C4769">
        <v>8895.2999999999993</v>
      </c>
      <c r="D4769">
        <f t="shared" si="1415"/>
        <v>26.199999999998909</v>
      </c>
      <c r="E4769">
        <f t="shared" si="1416"/>
        <v>26.199999999998909</v>
      </c>
      <c r="F4769" s="4" t="str">
        <f t="shared" si="1417"/>
        <v/>
      </c>
      <c r="G4769">
        <f t="shared" ca="1" si="1418"/>
        <v>0.52707142857142697</v>
      </c>
      <c r="H4769">
        <f t="shared" ca="1" si="1419"/>
        <v>0.60857142857142854</v>
      </c>
      <c r="I4769" s="4">
        <f t="shared" ca="1" si="1429"/>
        <v>0.86607981220657015</v>
      </c>
      <c r="J4769" s="8">
        <f t="shared" ca="1" si="1420"/>
        <v>46.411724007799151</v>
      </c>
      <c r="K4769" t="str">
        <f t="shared" ca="1" si="1421"/>
        <v>SELL</v>
      </c>
      <c r="L4769" t="str">
        <f t="shared" ca="1" si="1422"/>
        <v>NA</v>
      </c>
      <c r="M4769" t="str">
        <f t="shared" ca="1" si="1423"/>
        <v/>
      </c>
      <c r="N4769">
        <f t="shared" si="1412"/>
        <v>8895.2999999999993</v>
      </c>
      <c r="O4769">
        <f t="shared" ca="1" si="1424"/>
        <v>28</v>
      </c>
      <c r="Q4769" t="str">
        <f t="shared" ca="1" si="1427"/>
        <v>NO</v>
      </c>
      <c r="R4769" t="str">
        <f t="shared" ca="1" si="1428"/>
        <v>NO</v>
      </c>
      <c r="S4769" t="b">
        <f t="shared" ca="1" si="1425"/>
        <v>0</v>
      </c>
      <c r="T4769" t="b">
        <f t="shared" ca="1" si="1426"/>
        <v>0</v>
      </c>
      <c r="U4769">
        <f t="shared" ca="1" si="1411"/>
        <v>1</v>
      </c>
      <c r="W4769" s="7"/>
      <c r="X4769" t="str">
        <f t="shared" ca="1" si="1413"/>
        <v>28</v>
      </c>
    </row>
    <row r="4770" spans="1:24" x14ac:dyDescent="0.3">
      <c r="A4770">
        <f t="shared" si="1414"/>
        <v>4769</v>
      </c>
      <c r="B4770" s="1">
        <v>42055</v>
      </c>
      <c r="C4770">
        <v>8833.6</v>
      </c>
      <c r="D4770">
        <f t="shared" si="1415"/>
        <v>-61.699999999998909</v>
      </c>
      <c r="E4770" t="str">
        <f t="shared" si="1416"/>
        <v/>
      </c>
      <c r="F4770" s="4">
        <f t="shared" si="1417"/>
        <v>-61.699999999998909</v>
      </c>
      <c r="G4770">
        <f t="shared" ca="1" si="1418"/>
        <v>0.52707142857142697</v>
      </c>
      <c r="H4770">
        <f t="shared" ca="1" si="1419"/>
        <v>0.49178571428571166</v>
      </c>
      <c r="I4770" s="4">
        <f t="shared" ca="1" si="1429"/>
        <v>1.0717501815541055</v>
      </c>
      <c r="J4770" s="8">
        <f t="shared" ca="1" si="1420"/>
        <v>51.731632080762822</v>
      </c>
      <c r="K4770" t="str">
        <f t="shared" ca="1" si="1421"/>
        <v>SELL</v>
      </c>
      <c r="L4770" t="str">
        <f t="shared" ca="1" si="1422"/>
        <v>NA</v>
      </c>
      <c r="M4770" t="str">
        <f t="shared" ca="1" si="1423"/>
        <v/>
      </c>
      <c r="N4770">
        <f t="shared" si="1412"/>
        <v>8833.6</v>
      </c>
      <c r="O4770">
        <f t="shared" ca="1" si="1424"/>
        <v>28</v>
      </c>
      <c r="Q4770" t="str">
        <f t="shared" ca="1" si="1427"/>
        <v>NO</v>
      </c>
      <c r="R4770" t="str">
        <f t="shared" ca="1" si="1428"/>
        <v>NO</v>
      </c>
      <c r="S4770" t="b">
        <f t="shared" ca="1" si="1425"/>
        <v>0</v>
      </c>
      <c r="T4770" t="b">
        <f t="shared" ca="1" si="1426"/>
        <v>0</v>
      </c>
      <c r="U4770">
        <f t="shared" ca="1" si="1411"/>
        <v>1</v>
      </c>
      <c r="W4770" s="7"/>
      <c r="X4770" t="str">
        <f t="shared" ca="1" si="1413"/>
        <v>28</v>
      </c>
    </row>
    <row r="4771" spans="1:24" x14ac:dyDescent="0.3">
      <c r="A4771">
        <f t="shared" si="1414"/>
        <v>4770</v>
      </c>
      <c r="B4771" s="1">
        <v>42058</v>
      </c>
      <c r="C4771">
        <v>8754.9500000000007</v>
      </c>
      <c r="D4771">
        <f t="shared" si="1415"/>
        <v>-78.649999999999636</v>
      </c>
      <c r="E4771" t="str">
        <f t="shared" si="1416"/>
        <v/>
      </c>
      <c r="F4771" s="4">
        <f t="shared" si="1417"/>
        <v>-78.649999999999636</v>
      </c>
      <c r="G4771">
        <f t="shared" ca="1" si="1418"/>
        <v>0.52707142857142697</v>
      </c>
      <c r="H4771">
        <f t="shared" ca="1" si="1419"/>
        <v>0.58771428571428264</v>
      </c>
      <c r="I4771" s="4">
        <f t="shared" ca="1" si="1429"/>
        <v>0.89681575109382794</v>
      </c>
      <c r="J4771" s="8">
        <f t="shared" ca="1" si="1420"/>
        <v>47.280066636765611</v>
      </c>
      <c r="K4771" t="str">
        <f t="shared" ca="1" si="1421"/>
        <v>SELL</v>
      </c>
      <c r="L4771" t="str">
        <f t="shared" ca="1" si="1422"/>
        <v>NA</v>
      </c>
      <c r="M4771" t="str">
        <f t="shared" ca="1" si="1423"/>
        <v/>
      </c>
      <c r="N4771">
        <f t="shared" si="1412"/>
        <v>8754.9500000000007</v>
      </c>
      <c r="O4771">
        <f t="shared" ca="1" si="1424"/>
        <v>28</v>
      </c>
      <c r="Q4771" t="str">
        <f t="shared" ca="1" si="1427"/>
        <v>NO</v>
      </c>
      <c r="R4771" t="str">
        <f t="shared" ca="1" si="1428"/>
        <v>NO</v>
      </c>
      <c r="S4771" t="b">
        <f t="shared" ca="1" si="1425"/>
        <v>0</v>
      </c>
      <c r="T4771" t="b">
        <f t="shared" ca="1" si="1426"/>
        <v>0</v>
      </c>
      <c r="U4771">
        <f t="shared" ca="1" si="1411"/>
        <v>1</v>
      </c>
      <c r="W4771" s="7"/>
      <c r="X4771" t="str">
        <f t="shared" ca="1" si="1413"/>
        <v>28</v>
      </c>
    </row>
    <row r="4772" spans="1:24" x14ac:dyDescent="0.3">
      <c r="A4772">
        <f t="shared" si="1414"/>
        <v>4771</v>
      </c>
      <c r="B4772" s="1">
        <v>42059</v>
      </c>
      <c r="C4772">
        <v>8762.1</v>
      </c>
      <c r="D4772">
        <f t="shared" si="1415"/>
        <v>7.1499999999996362</v>
      </c>
      <c r="E4772">
        <f t="shared" si="1416"/>
        <v>7.1499999999996362</v>
      </c>
      <c r="F4772" s="4" t="str">
        <f t="shared" si="1417"/>
        <v/>
      </c>
      <c r="G4772">
        <f t="shared" ca="1" si="1418"/>
        <v>0.47012499999999818</v>
      </c>
      <c r="H4772">
        <f t="shared" ca="1" si="1419"/>
        <v>0.61758333333332904</v>
      </c>
      <c r="I4772" s="4">
        <f t="shared" ca="1" si="1429"/>
        <v>0.76123330184860583</v>
      </c>
      <c r="J4772" s="8">
        <f t="shared" ca="1" si="1420"/>
        <v>43.221605056502668</v>
      </c>
      <c r="K4772" t="str">
        <f t="shared" ca="1" si="1421"/>
        <v>SELL</v>
      </c>
      <c r="L4772" t="str">
        <f t="shared" ca="1" si="1422"/>
        <v>NA</v>
      </c>
      <c r="M4772" t="str">
        <f t="shared" ca="1" si="1423"/>
        <v/>
      </c>
      <c r="N4772">
        <f t="shared" si="1412"/>
        <v>8762.1</v>
      </c>
      <c r="O4772">
        <f t="shared" ca="1" si="1424"/>
        <v>28</v>
      </c>
      <c r="Q4772" t="str">
        <f t="shared" ca="1" si="1427"/>
        <v>NO</v>
      </c>
      <c r="R4772" t="str">
        <f t="shared" ca="1" si="1428"/>
        <v>NO</v>
      </c>
      <c r="S4772" t="b">
        <f t="shared" ca="1" si="1425"/>
        <v>0</v>
      </c>
      <c r="T4772" t="b">
        <f t="shared" ca="1" si="1426"/>
        <v>0</v>
      </c>
      <c r="U4772">
        <f t="shared" ca="1" si="1411"/>
        <v>1</v>
      </c>
      <c r="W4772" s="7"/>
      <c r="X4772" t="str">
        <f t="shared" ca="1" si="1413"/>
        <v>28</v>
      </c>
    </row>
    <row r="4773" spans="1:24" x14ac:dyDescent="0.3">
      <c r="A4773">
        <f t="shared" si="1414"/>
        <v>4772</v>
      </c>
      <c r="B4773" s="1">
        <v>42060</v>
      </c>
      <c r="C4773">
        <v>8767.25</v>
      </c>
      <c r="D4773">
        <f t="shared" si="1415"/>
        <v>5.1499999999996362</v>
      </c>
      <c r="E4773">
        <f t="shared" si="1416"/>
        <v>5.1499999999996362</v>
      </c>
      <c r="F4773" s="4" t="str">
        <f t="shared" si="1417"/>
        <v/>
      </c>
      <c r="G4773">
        <f t="shared" ca="1" si="1418"/>
        <v>0.42361111111110911</v>
      </c>
      <c r="H4773">
        <f t="shared" ca="1" si="1419"/>
        <v>0.67539999999999778</v>
      </c>
      <c r="I4773" s="4">
        <f t="shared" ca="1" si="1429"/>
        <v>0.62720034218405463</v>
      </c>
      <c r="J4773" s="8">
        <f t="shared" ca="1" si="1420"/>
        <v>38.544752353125503</v>
      </c>
      <c r="K4773" t="str">
        <f t="shared" ca="1" si="1421"/>
        <v>SELL</v>
      </c>
      <c r="L4773" t="str">
        <f t="shared" ca="1" si="1422"/>
        <v>NA</v>
      </c>
      <c r="M4773" t="str">
        <f t="shared" ca="1" si="1423"/>
        <v/>
      </c>
      <c r="N4773">
        <f t="shared" si="1412"/>
        <v>8767.25</v>
      </c>
      <c r="O4773">
        <f t="shared" ca="1" si="1424"/>
        <v>28</v>
      </c>
      <c r="Q4773" t="str">
        <f t="shared" ca="1" si="1427"/>
        <v>NO</v>
      </c>
      <c r="R4773" t="str">
        <f t="shared" ca="1" si="1428"/>
        <v>NO</v>
      </c>
      <c r="S4773" t="b">
        <f t="shared" ca="1" si="1425"/>
        <v>0</v>
      </c>
      <c r="T4773" t="b">
        <f t="shared" ca="1" si="1426"/>
        <v>0</v>
      </c>
      <c r="U4773">
        <f t="shared" ca="1" si="1411"/>
        <v>1</v>
      </c>
      <c r="W4773" s="7"/>
      <c r="X4773" t="str">
        <f t="shared" ca="1" si="1413"/>
        <v>28</v>
      </c>
    </row>
    <row r="4774" spans="1:24" x14ac:dyDescent="0.3">
      <c r="A4774">
        <f t="shared" si="1414"/>
        <v>4773</v>
      </c>
      <c r="B4774" s="1">
        <v>42061</v>
      </c>
      <c r="C4774">
        <v>8683.85</v>
      </c>
      <c r="D4774">
        <f t="shared" si="1415"/>
        <v>-83.399999999999636</v>
      </c>
      <c r="E4774" t="str">
        <f t="shared" si="1416"/>
        <v/>
      </c>
      <c r="F4774" s="4">
        <f t="shared" si="1417"/>
        <v>-83.399999999999636</v>
      </c>
      <c r="G4774">
        <f t="shared" ca="1" si="1418"/>
        <v>0.42361111111110911</v>
      </c>
      <c r="H4774">
        <f t="shared" ca="1" si="1419"/>
        <v>0.81819999999999704</v>
      </c>
      <c r="I4774" s="4">
        <f t="shared" ca="1" si="1429"/>
        <v>0.51773540834894971</v>
      </c>
      <c r="J4774" s="8">
        <f t="shared" ca="1" si="1420"/>
        <v>34.112362767642225</v>
      </c>
      <c r="K4774" t="str">
        <f t="shared" ca="1" si="1421"/>
        <v>SELL</v>
      </c>
      <c r="L4774" t="str">
        <f t="shared" ca="1" si="1422"/>
        <v>NA</v>
      </c>
      <c r="M4774" t="str">
        <f t="shared" ca="1" si="1423"/>
        <v/>
      </c>
      <c r="N4774">
        <f t="shared" si="1412"/>
        <v>8683.85</v>
      </c>
      <c r="O4774">
        <f t="shared" ca="1" si="1424"/>
        <v>28</v>
      </c>
      <c r="Q4774" t="str">
        <f t="shared" ca="1" si="1427"/>
        <v>NO</v>
      </c>
      <c r="R4774" t="str">
        <f t="shared" ca="1" si="1428"/>
        <v>NO</v>
      </c>
      <c r="S4774" t="b">
        <f t="shared" ca="1" si="1425"/>
        <v>0</v>
      </c>
      <c r="T4774" t="b">
        <f t="shared" ca="1" si="1426"/>
        <v>0</v>
      </c>
      <c r="U4774">
        <f t="shared" ca="1" si="1411"/>
        <v>1</v>
      </c>
      <c r="W4774" s="7"/>
      <c r="X4774" t="str">
        <f t="shared" ca="1" si="1413"/>
        <v>28</v>
      </c>
    </row>
    <row r="4775" spans="1:24" x14ac:dyDescent="0.3">
      <c r="A4775">
        <f t="shared" si="1414"/>
        <v>4774</v>
      </c>
      <c r="B4775" s="1">
        <v>42062</v>
      </c>
      <c r="C4775">
        <v>8844.6</v>
      </c>
      <c r="D4775">
        <f t="shared" si="1415"/>
        <v>160.75</v>
      </c>
      <c r="E4775">
        <f t="shared" si="1416"/>
        <v>160.75</v>
      </c>
      <c r="F4775" s="4" t="str">
        <f t="shared" si="1417"/>
        <v/>
      </c>
      <c r="G4775">
        <f t="shared" ca="1" si="1418"/>
        <v>0.54199999999999815</v>
      </c>
      <c r="H4775">
        <f t="shared" ca="1" si="1419"/>
        <v>0.89612499999999273</v>
      </c>
      <c r="I4775" s="4">
        <f t="shared" ca="1" si="1429"/>
        <v>0.60482633561166421</v>
      </c>
      <c r="J4775" s="8">
        <f t="shared" ca="1" si="1420"/>
        <v>37.687961755758479</v>
      </c>
      <c r="K4775" t="str">
        <f t="shared" ca="1" si="1421"/>
        <v>SELL</v>
      </c>
      <c r="L4775" t="str">
        <f t="shared" ca="1" si="1422"/>
        <v>NA</v>
      </c>
      <c r="M4775" t="str">
        <f t="shared" ca="1" si="1423"/>
        <v/>
      </c>
      <c r="N4775">
        <f t="shared" si="1412"/>
        <v>8844.6</v>
      </c>
      <c r="O4775">
        <f t="shared" ca="1" si="1424"/>
        <v>28</v>
      </c>
      <c r="Q4775" t="str">
        <f t="shared" ca="1" si="1427"/>
        <v>NO</v>
      </c>
      <c r="R4775" t="str">
        <f t="shared" ca="1" si="1428"/>
        <v>NO</v>
      </c>
      <c r="S4775" t="b">
        <f t="shared" ca="1" si="1425"/>
        <v>0</v>
      </c>
      <c r="T4775" t="b">
        <f t="shared" ca="1" si="1426"/>
        <v>0</v>
      </c>
      <c r="U4775">
        <f t="shared" ca="1" si="1411"/>
        <v>1</v>
      </c>
      <c r="W4775" s="7"/>
      <c r="X4775" t="str">
        <f t="shared" ca="1" si="1413"/>
        <v>28</v>
      </c>
    </row>
    <row r="4776" spans="1:24" x14ac:dyDescent="0.3">
      <c r="A4776">
        <f t="shared" si="1414"/>
        <v>4775</v>
      </c>
      <c r="B4776" s="1">
        <v>42063</v>
      </c>
      <c r="C4776">
        <v>8901.85</v>
      </c>
      <c r="D4776">
        <f t="shared" si="1415"/>
        <v>57.25</v>
      </c>
      <c r="E4776">
        <f t="shared" si="1416"/>
        <v>57.25</v>
      </c>
      <c r="F4776" s="4" t="str">
        <f t="shared" si="1417"/>
        <v/>
      </c>
      <c r="G4776">
        <f t="shared" ca="1" si="1418"/>
        <v>0.54477272727272563</v>
      </c>
      <c r="H4776">
        <f t="shared" ca="1" si="1419"/>
        <v>0.74583333333332735</v>
      </c>
      <c r="I4776" s="4">
        <f t="shared" ca="1" si="1429"/>
        <v>0.73042153377349273</v>
      </c>
      <c r="J4776" s="8">
        <f t="shared" ca="1" si="1420"/>
        <v>42.210612819910899</v>
      </c>
      <c r="K4776" t="str">
        <f t="shared" ca="1" si="1421"/>
        <v>SELL</v>
      </c>
      <c r="L4776" t="str">
        <f t="shared" ca="1" si="1422"/>
        <v>NA</v>
      </c>
      <c r="M4776" t="str">
        <f t="shared" ca="1" si="1423"/>
        <v/>
      </c>
      <c r="N4776">
        <f t="shared" si="1412"/>
        <v>8901.85</v>
      </c>
      <c r="O4776">
        <f t="shared" ca="1" si="1424"/>
        <v>28</v>
      </c>
      <c r="Q4776" t="str">
        <f t="shared" ca="1" si="1427"/>
        <v>NO</v>
      </c>
      <c r="R4776" t="str">
        <f t="shared" ca="1" si="1428"/>
        <v>NO</v>
      </c>
      <c r="S4776" t="b">
        <f t="shared" ca="1" si="1425"/>
        <v>0</v>
      </c>
      <c r="T4776" t="b">
        <f t="shared" ca="1" si="1426"/>
        <v>0</v>
      </c>
      <c r="U4776">
        <f t="shared" ca="1" si="1411"/>
        <v>1</v>
      </c>
      <c r="W4776" s="7"/>
      <c r="X4776" t="str">
        <f t="shared" ca="1" si="1413"/>
        <v>28</v>
      </c>
    </row>
    <row r="4777" spans="1:24" x14ac:dyDescent="0.3">
      <c r="A4777">
        <f t="shared" si="1414"/>
        <v>4776</v>
      </c>
      <c r="B4777" s="1">
        <v>42065</v>
      </c>
      <c r="C4777">
        <v>8956.75</v>
      </c>
      <c r="D4777">
        <f t="shared" si="1415"/>
        <v>54.899999999999636</v>
      </c>
      <c r="E4777">
        <f t="shared" si="1416"/>
        <v>54.899999999999636</v>
      </c>
      <c r="F4777" s="4" t="str">
        <f t="shared" si="1417"/>
        <v/>
      </c>
      <c r="G4777">
        <f t="shared" ca="1" si="1418"/>
        <v>0.55904545454545351</v>
      </c>
      <c r="H4777">
        <f t="shared" ca="1" si="1419"/>
        <v>0.74583333333332735</v>
      </c>
      <c r="I4777" s="4">
        <f t="shared" ca="1" si="1429"/>
        <v>0.74955815134586545</v>
      </c>
      <c r="J4777" s="8">
        <f t="shared" ca="1" si="1420"/>
        <v>42.842711502287607</v>
      </c>
      <c r="K4777" t="str">
        <f t="shared" ca="1" si="1421"/>
        <v>SELL</v>
      </c>
      <c r="L4777" t="str">
        <f t="shared" ca="1" si="1422"/>
        <v>NA</v>
      </c>
      <c r="M4777" t="str">
        <f t="shared" ca="1" si="1423"/>
        <v/>
      </c>
      <c r="N4777">
        <f t="shared" si="1412"/>
        <v>8956.75</v>
      </c>
      <c r="O4777">
        <f t="shared" ca="1" si="1424"/>
        <v>28</v>
      </c>
      <c r="Q4777" t="str">
        <f t="shared" ca="1" si="1427"/>
        <v>NO</v>
      </c>
      <c r="R4777" t="str">
        <f t="shared" ca="1" si="1428"/>
        <v>NO</v>
      </c>
      <c r="S4777" t="b">
        <f t="shared" ca="1" si="1425"/>
        <v>0</v>
      </c>
      <c r="T4777" t="b">
        <f t="shared" ca="1" si="1426"/>
        <v>0</v>
      </c>
      <c r="U4777">
        <f t="shared" ca="1" si="1411"/>
        <v>1</v>
      </c>
      <c r="W4777" s="7"/>
      <c r="X4777" t="str">
        <f t="shared" ca="1" si="1413"/>
        <v>28</v>
      </c>
    </row>
    <row r="4778" spans="1:24" x14ac:dyDescent="0.3">
      <c r="A4778">
        <f t="shared" si="1414"/>
        <v>4777</v>
      </c>
      <c r="B4778" s="1">
        <v>42066</v>
      </c>
      <c r="C4778">
        <v>8996.25</v>
      </c>
      <c r="D4778">
        <f t="shared" si="1415"/>
        <v>39.5</v>
      </c>
      <c r="E4778">
        <f t="shared" si="1416"/>
        <v>39.5</v>
      </c>
      <c r="F4778" s="4" t="str">
        <f t="shared" si="1417"/>
        <v/>
      </c>
      <c r="G4778">
        <f t="shared" ca="1" si="1418"/>
        <v>0.53872727272727139</v>
      </c>
      <c r="H4778">
        <f t="shared" ca="1" si="1419"/>
        <v>0.74583333333332735</v>
      </c>
      <c r="I4778" s="4">
        <f t="shared" ca="1" si="1429"/>
        <v>0.72231589639411264</v>
      </c>
      <c r="J4778" s="8">
        <f t="shared" ca="1" si="1420"/>
        <v>41.938641912692837</v>
      </c>
      <c r="K4778" t="str">
        <f t="shared" ca="1" si="1421"/>
        <v>SELL</v>
      </c>
      <c r="L4778" t="str">
        <f t="shared" ca="1" si="1422"/>
        <v>NA</v>
      </c>
      <c r="M4778" t="str">
        <f t="shared" ca="1" si="1423"/>
        <v/>
      </c>
      <c r="N4778">
        <f t="shared" si="1412"/>
        <v>8996.25</v>
      </c>
      <c r="O4778">
        <f t="shared" ca="1" si="1424"/>
        <v>28</v>
      </c>
      <c r="Q4778" t="str">
        <f t="shared" ca="1" si="1427"/>
        <v>NO</v>
      </c>
      <c r="R4778" t="str">
        <f t="shared" ca="1" si="1428"/>
        <v>NO</v>
      </c>
      <c r="S4778" t="b">
        <f t="shared" ca="1" si="1425"/>
        <v>0</v>
      </c>
      <c r="T4778" t="b">
        <f t="shared" ca="1" si="1426"/>
        <v>0</v>
      </c>
      <c r="U4778">
        <f t="shared" ca="1" si="1411"/>
        <v>1</v>
      </c>
      <c r="W4778" s="7"/>
      <c r="X4778" t="str">
        <f t="shared" ca="1" si="1413"/>
        <v>28</v>
      </c>
    </row>
    <row r="4779" spans="1:24" x14ac:dyDescent="0.3">
      <c r="A4779">
        <f t="shared" si="1414"/>
        <v>4778</v>
      </c>
      <c r="B4779" s="1">
        <v>42067</v>
      </c>
      <c r="C4779">
        <v>8922.65</v>
      </c>
      <c r="D4779">
        <f t="shared" si="1415"/>
        <v>-73.600000000000364</v>
      </c>
      <c r="E4779" t="str">
        <f t="shared" si="1416"/>
        <v/>
      </c>
      <c r="F4779" s="4">
        <f t="shared" si="1417"/>
        <v>-73.600000000000364</v>
      </c>
      <c r="G4779">
        <f t="shared" ca="1" si="1418"/>
        <v>0.50844999999999896</v>
      </c>
      <c r="H4779">
        <f t="shared" ca="1" si="1419"/>
        <v>0.74337499999999634</v>
      </c>
      <c r="I4779" s="4">
        <f t="shared" ca="1" si="1429"/>
        <v>0.68397511350260831</v>
      </c>
      <c r="J4779" s="8">
        <f t="shared" ca="1" si="1420"/>
        <v>40.616699618556979</v>
      </c>
      <c r="K4779" t="str">
        <f t="shared" ca="1" si="1421"/>
        <v>SELL</v>
      </c>
      <c r="L4779" t="str">
        <f t="shared" ca="1" si="1422"/>
        <v>NA</v>
      </c>
      <c r="M4779" t="str">
        <f t="shared" ca="1" si="1423"/>
        <v/>
      </c>
      <c r="N4779">
        <f t="shared" si="1412"/>
        <v>8922.65</v>
      </c>
      <c r="O4779">
        <f t="shared" ca="1" si="1424"/>
        <v>28</v>
      </c>
      <c r="Q4779" t="str">
        <f t="shared" ca="1" si="1427"/>
        <v>NO</v>
      </c>
      <c r="R4779" t="str">
        <f t="shared" ca="1" si="1428"/>
        <v>NO</v>
      </c>
      <c r="S4779" t="b">
        <f t="shared" ca="1" si="1425"/>
        <v>0</v>
      </c>
      <c r="T4779" t="b">
        <f t="shared" ca="1" si="1426"/>
        <v>0</v>
      </c>
      <c r="U4779">
        <f t="shared" ca="1" si="1411"/>
        <v>1</v>
      </c>
      <c r="W4779" s="7"/>
      <c r="X4779" t="str">
        <f t="shared" ca="1" si="1413"/>
        <v>28</v>
      </c>
    </row>
    <row r="4780" spans="1:24" x14ac:dyDescent="0.3">
      <c r="A4780">
        <f t="shared" si="1414"/>
        <v>4779</v>
      </c>
      <c r="B4780" s="1">
        <v>42068</v>
      </c>
      <c r="C4780">
        <v>8937.75</v>
      </c>
      <c r="D4780">
        <f t="shared" si="1415"/>
        <v>15.100000000000364</v>
      </c>
      <c r="E4780">
        <f t="shared" si="1416"/>
        <v>15.100000000000364</v>
      </c>
      <c r="F4780" s="4" t="str">
        <f t="shared" si="1417"/>
        <v/>
      </c>
      <c r="G4780">
        <f t="shared" ca="1" si="1418"/>
        <v>0.42959999999999854</v>
      </c>
      <c r="H4780">
        <f t="shared" ca="1" si="1419"/>
        <v>0.74337499999999634</v>
      </c>
      <c r="I4780" s="4">
        <f t="shared" ca="1" si="1429"/>
        <v>0.57790482596267112</v>
      </c>
      <c r="J4780" s="8">
        <f t="shared" ca="1" si="1420"/>
        <v>36.624821500884536</v>
      </c>
      <c r="K4780" t="str">
        <f t="shared" ca="1" si="1421"/>
        <v>SELL</v>
      </c>
      <c r="L4780" t="str">
        <f t="shared" ca="1" si="1422"/>
        <v>NA</v>
      </c>
      <c r="M4780" t="str">
        <f t="shared" ca="1" si="1423"/>
        <v/>
      </c>
      <c r="N4780">
        <f t="shared" si="1412"/>
        <v>8937.75</v>
      </c>
      <c r="O4780">
        <f t="shared" ca="1" si="1424"/>
        <v>28</v>
      </c>
      <c r="Q4780" t="str">
        <f t="shared" ca="1" si="1427"/>
        <v>NO</v>
      </c>
      <c r="R4780" t="str">
        <f t="shared" ca="1" si="1428"/>
        <v>NO</v>
      </c>
      <c r="S4780" t="b">
        <f t="shared" ca="1" si="1425"/>
        <v>0</v>
      </c>
      <c r="T4780" t="b">
        <f t="shared" ca="1" si="1426"/>
        <v>0</v>
      </c>
      <c r="U4780">
        <f t="shared" ca="1" si="1411"/>
        <v>1</v>
      </c>
      <c r="W4780" s="7"/>
      <c r="X4780" t="str">
        <f t="shared" ca="1" si="1413"/>
        <v>28</v>
      </c>
    </row>
    <row r="4781" spans="1:24" x14ac:dyDescent="0.3">
      <c r="A4781">
        <f t="shared" si="1414"/>
        <v>4780</v>
      </c>
      <c r="B4781" s="1">
        <v>42072</v>
      </c>
      <c r="C4781">
        <v>8756.75</v>
      </c>
      <c r="D4781">
        <f t="shared" si="1415"/>
        <v>-181</v>
      </c>
      <c r="E4781" t="str">
        <f t="shared" si="1416"/>
        <v/>
      </c>
      <c r="F4781" s="4">
        <f t="shared" si="1417"/>
        <v>-181</v>
      </c>
      <c r="G4781">
        <f t="shared" ca="1" si="1418"/>
        <v>0.47305555555555351</v>
      </c>
      <c r="H4781">
        <f t="shared" ca="1" si="1419"/>
        <v>0.956699999999997</v>
      </c>
      <c r="I4781" s="4">
        <f t="shared" ca="1" si="1429"/>
        <v>0.4944659303392443</v>
      </c>
      <c r="J4781" s="8">
        <f t="shared" ca="1" si="1420"/>
        <v>33.08646388660064</v>
      </c>
      <c r="K4781" t="str">
        <f t="shared" ca="1" si="1421"/>
        <v>SELL</v>
      </c>
      <c r="L4781" t="str">
        <f t="shared" ca="1" si="1422"/>
        <v>NA</v>
      </c>
      <c r="M4781" t="str">
        <f t="shared" ca="1" si="1423"/>
        <v/>
      </c>
      <c r="N4781">
        <f t="shared" si="1412"/>
        <v>8756.75</v>
      </c>
      <c r="O4781">
        <f t="shared" ca="1" si="1424"/>
        <v>28</v>
      </c>
      <c r="Q4781" t="str">
        <f t="shared" ca="1" si="1427"/>
        <v>NO</v>
      </c>
      <c r="R4781" t="str">
        <f t="shared" ca="1" si="1428"/>
        <v>NO</v>
      </c>
      <c r="S4781" t="b">
        <f t="shared" ca="1" si="1425"/>
        <v>0</v>
      </c>
      <c r="T4781" t="b">
        <f t="shared" ca="1" si="1426"/>
        <v>0</v>
      </c>
      <c r="U4781">
        <f t="shared" ca="1" si="1411"/>
        <v>1</v>
      </c>
      <c r="W4781" s="7"/>
      <c r="X4781" t="str">
        <f t="shared" ca="1" si="1413"/>
        <v>28</v>
      </c>
    </row>
    <row r="4782" spans="1:24" x14ac:dyDescent="0.3">
      <c r="A4782">
        <f t="shared" si="1414"/>
        <v>4781</v>
      </c>
      <c r="B4782" s="1">
        <v>42073</v>
      </c>
      <c r="C4782">
        <v>8712.0499999999993</v>
      </c>
      <c r="D4782">
        <f t="shared" si="1415"/>
        <v>-44.700000000000728</v>
      </c>
      <c r="E4782" t="str">
        <f t="shared" si="1416"/>
        <v/>
      </c>
      <c r="F4782" s="4">
        <f t="shared" si="1417"/>
        <v>-44.700000000000728</v>
      </c>
      <c r="G4782">
        <f t="shared" ca="1" si="1418"/>
        <v>0.45749999999999774</v>
      </c>
      <c r="H4782">
        <f t="shared" ca="1" si="1419"/>
        <v>0.8717499999999988</v>
      </c>
      <c r="I4782" s="4">
        <f t="shared" ca="1" si="1429"/>
        <v>0.52480642386004972</v>
      </c>
      <c r="J4782" s="8">
        <f t="shared" ca="1" si="1420"/>
        <v>34.417904833552669</v>
      </c>
      <c r="K4782" t="str">
        <f t="shared" ca="1" si="1421"/>
        <v>SELL</v>
      </c>
      <c r="L4782" t="str">
        <f t="shared" ca="1" si="1422"/>
        <v>NA</v>
      </c>
      <c r="M4782" t="str">
        <f t="shared" ca="1" si="1423"/>
        <v/>
      </c>
      <c r="N4782">
        <f t="shared" si="1412"/>
        <v>8712.0499999999993</v>
      </c>
      <c r="O4782">
        <f t="shared" ca="1" si="1424"/>
        <v>28</v>
      </c>
      <c r="Q4782" t="str">
        <f t="shared" ca="1" si="1427"/>
        <v>NO</v>
      </c>
      <c r="R4782" t="str">
        <f t="shared" ca="1" si="1428"/>
        <v>NO</v>
      </c>
      <c r="S4782" t="b">
        <f t="shared" ca="1" si="1425"/>
        <v>0</v>
      </c>
      <c r="T4782" t="b">
        <f t="shared" ca="1" si="1426"/>
        <v>0</v>
      </c>
      <c r="U4782">
        <f t="shared" ca="1" si="1411"/>
        <v>1</v>
      </c>
      <c r="W4782" s="7"/>
      <c r="X4782" t="str">
        <f t="shared" ca="1" si="1413"/>
        <v>28</v>
      </c>
    </row>
    <row r="4783" spans="1:24" x14ac:dyDescent="0.3">
      <c r="A4783">
        <f t="shared" si="1414"/>
        <v>4782</v>
      </c>
      <c r="B4783" s="1">
        <v>42074</v>
      </c>
      <c r="C4783">
        <v>8699.9500000000007</v>
      </c>
      <c r="D4783">
        <f t="shared" si="1415"/>
        <v>-12.099999999998545</v>
      </c>
      <c r="E4783" t="str">
        <f t="shared" si="1416"/>
        <v/>
      </c>
      <c r="F4783" s="4">
        <f t="shared" si="1417"/>
        <v>-12.099999999998545</v>
      </c>
      <c r="G4783">
        <f t="shared" ca="1" si="1418"/>
        <v>0.48542857142857038</v>
      </c>
      <c r="H4783">
        <f t="shared" ca="1" si="1419"/>
        <v>0.76449999999999685</v>
      </c>
      <c r="I4783" s="4">
        <f t="shared" ca="1" si="1429"/>
        <v>0.63496216014201745</v>
      </c>
      <c r="J4783" s="8">
        <f t="shared" ca="1" si="1420"/>
        <v>38.836504943139651</v>
      </c>
      <c r="K4783" t="str">
        <f t="shared" ca="1" si="1421"/>
        <v>SELL</v>
      </c>
      <c r="L4783" t="str">
        <f t="shared" ca="1" si="1422"/>
        <v>NA</v>
      </c>
      <c r="M4783" t="str">
        <f t="shared" ca="1" si="1423"/>
        <v/>
      </c>
      <c r="N4783">
        <f t="shared" si="1412"/>
        <v>8699.9500000000007</v>
      </c>
      <c r="O4783">
        <f t="shared" ca="1" si="1424"/>
        <v>28</v>
      </c>
      <c r="Q4783" t="str">
        <f t="shared" ca="1" si="1427"/>
        <v>NO</v>
      </c>
      <c r="R4783" t="str">
        <f t="shared" ca="1" si="1428"/>
        <v>NO</v>
      </c>
      <c r="S4783" t="b">
        <f t="shared" ca="1" si="1425"/>
        <v>0</v>
      </c>
      <c r="T4783" t="b">
        <f t="shared" ca="1" si="1426"/>
        <v>0</v>
      </c>
      <c r="U4783">
        <f t="shared" ca="1" si="1411"/>
        <v>1</v>
      </c>
      <c r="W4783" s="7"/>
      <c r="X4783" t="str">
        <f t="shared" ca="1" si="1413"/>
        <v>28</v>
      </c>
    </row>
    <row r="4784" spans="1:24" x14ac:dyDescent="0.3">
      <c r="A4784">
        <f t="shared" si="1414"/>
        <v>4783</v>
      </c>
      <c r="B4784" s="1">
        <v>42075</v>
      </c>
      <c r="C4784">
        <v>8776</v>
      </c>
      <c r="D4784">
        <f t="shared" si="1415"/>
        <v>76.049999999999272</v>
      </c>
      <c r="E4784">
        <f t="shared" si="1416"/>
        <v>76.049999999999272</v>
      </c>
      <c r="F4784" s="4" t="str">
        <f t="shared" si="1417"/>
        <v/>
      </c>
      <c r="G4784">
        <f t="shared" ca="1" si="1418"/>
        <v>0.51981249999999823</v>
      </c>
      <c r="H4784">
        <f t="shared" ca="1" si="1419"/>
        <v>0.78908333333333147</v>
      </c>
      <c r="I4784" s="4">
        <f t="shared" ca="1" si="1429"/>
        <v>0.65875488435948815</v>
      </c>
      <c r="J4784" s="8">
        <f t="shared" ca="1" si="1420"/>
        <v>39.713817307845325</v>
      </c>
      <c r="K4784" t="str">
        <f t="shared" ca="1" si="1421"/>
        <v>SELL</v>
      </c>
      <c r="L4784" t="str">
        <f t="shared" ca="1" si="1422"/>
        <v>NA</v>
      </c>
      <c r="M4784" t="str">
        <f t="shared" ca="1" si="1423"/>
        <v/>
      </c>
      <c r="N4784">
        <f t="shared" si="1412"/>
        <v>8776</v>
      </c>
      <c r="O4784">
        <f t="shared" ca="1" si="1424"/>
        <v>28</v>
      </c>
      <c r="Q4784" t="str">
        <f t="shared" ca="1" si="1427"/>
        <v>NO</v>
      </c>
      <c r="R4784" t="str">
        <f t="shared" ca="1" si="1428"/>
        <v>NO</v>
      </c>
      <c r="S4784" t="b">
        <f t="shared" ca="1" si="1425"/>
        <v>0</v>
      </c>
      <c r="T4784" t="b">
        <f t="shared" ca="1" si="1426"/>
        <v>0</v>
      </c>
      <c r="U4784">
        <f t="shared" ca="1" si="1411"/>
        <v>1</v>
      </c>
      <c r="W4784" s="7"/>
      <c r="X4784" t="str">
        <f t="shared" ca="1" si="1413"/>
        <v>28</v>
      </c>
    </row>
    <row r="4785" spans="1:24" x14ac:dyDescent="0.3">
      <c r="A4785">
        <f t="shared" si="1414"/>
        <v>4784</v>
      </c>
      <c r="B4785" s="1">
        <v>42076</v>
      </c>
      <c r="C4785">
        <v>8647.75</v>
      </c>
      <c r="D4785">
        <f t="shared" si="1415"/>
        <v>-128.25</v>
      </c>
      <c r="E4785" t="str">
        <f t="shared" si="1416"/>
        <v/>
      </c>
      <c r="F4785" s="4">
        <f t="shared" si="1417"/>
        <v>-128.25</v>
      </c>
      <c r="G4785">
        <f t="shared" ca="1" si="1418"/>
        <v>0.51981249999999823</v>
      </c>
      <c r="H4785">
        <f t="shared" ca="1" si="1419"/>
        <v>0.8717499999999988</v>
      </c>
      <c r="I4785" s="4">
        <f t="shared" ca="1" si="1429"/>
        <v>0.5962862059076558</v>
      </c>
      <c r="J4785" s="8">
        <f t="shared" ca="1" si="1420"/>
        <v>37.354592409611456</v>
      </c>
      <c r="K4785" t="str">
        <f t="shared" ca="1" si="1421"/>
        <v>SELL</v>
      </c>
      <c r="L4785" t="str">
        <f t="shared" ca="1" si="1422"/>
        <v>NA</v>
      </c>
      <c r="M4785" t="str">
        <f t="shared" ca="1" si="1423"/>
        <v/>
      </c>
      <c r="N4785">
        <f t="shared" si="1412"/>
        <v>8647.75</v>
      </c>
      <c r="O4785">
        <f t="shared" ca="1" si="1424"/>
        <v>28</v>
      </c>
      <c r="Q4785" t="str">
        <f t="shared" ca="1" si="1427"/>
        <v>NO</v>
      </c>
      <c r="R4785" t="str">
        <f t="shared" ca="1" si="1428"/>
        <v>NO</v>
      </c>
      <c r="S4785" t="b">
        <f t="shared" ca="1" si="1425"/>
        <v>0</v>
      </c>
      <c r="T4785" t="b">
        <f t="shared" ca="1" si="1426"/>
        <v>0</v>
      </c>
      <c r="U4785">
        <f t="shared" ca="1" si="1411"/>
        <v>1</v>
      </c>
      <c r="W4785" s="7"/>
      <c r="X4785" t="str">
        <f t="shared" ca="1" si="1413"/>
        <v>28</v>
      </c>
    </row>
    <row r="4786" spans="1:24" x14ac:dyDescent="0.3">
      <c r="A4786">
        <f t="shared" si="1414"/>
        <v>4785</v>
      </c>
      <c r="B4786" s="1">
        <v>42079</v>
      </c>
      <c r="C4786">
        <v>8633.15</v>
      </c>
      <c r="D4786">
        <f t="shared" si="1415"/>
        <v>-14.600000000000364</v>
      </c>
      <c r="E4786" t="str">
        <f t="shared" si="1416"/>
        <v/>
      </c>
      <c r="F4786" s="4">
        <f t="shared" si="1417"/>
        <v>-14.600000000000364</v>
      </c>
      <c r="G4786">
        <f t="shared" ca="1" si="1418"/>
        <v>0.5838571428571413</v>
      </c>
      <c r="H4786">
        <f t="shared" ca="1" si="1419"/>
        <v>0.76807142857142807</v>
      </c>
      <c r="I4786" s="4">
        <f t="shared" ca="1" si="1429"/>
        <v>0.76015995536129299</v>
      </c>
      <c r="J4786" s="8">
        <f t="shared" ca="1" si="1420"/>
        <v>43.186981560733294</v>
      </c>
      <c r="K4786" t="str">
        <f t="shared" ca="1" si="1421"/>
        <v>SELL</v>
      </c>
      <c r="L4786" t="str">
        <f t="shared" ca="1" si="1422"/>
        <v>NA</v>
      </c>
      <c r="M4786" t="str">
        <f t="shared" ca="1" si="1423"/>
        <v/>
      </c>
      <c r="N4786">
        <f t="shared" si="1412"/>
        <v>8633.15</v>
      </c>
      <c r="O4786">
        <f t="shared" ca="1" si="1424"/>
        <v>28</v>
      </c>
      <c r="Q4786" t="str">
        <f t="shared" ca="1" si="1427"/>
        <v>NO</v>
      </c>
      <c r="R4786" t="str">
        <f t="shared" ca="1" si="1428"/>
        <v>NO</v>
      </c>
      <c r="S4786" t="b">
        <f t="shared" ca="1" si="1425"/>
        <v>0</v>
      </c>
      <c r="T4786" t="b">
        <f t="shared" ca="1" si="1426"/>
        <v>0</v>
      </c>
      <c r="U4786">
        <f t="shared" ca="1" si="1411"/>
        <v>1</v>
      </c>
      <c r="W4786" s="7"/>
      <c r="X4786" t="str">
        <f t="shared" ca="1" si="1413"/>
        <v>28</v>
      </c>
    </row>
    <row r="4787" spans="1:24" x14ac:dyDescent="0.3">
      <c r="A4787">
        <f t="shared" si="1414"/>
        <v>4786</v>
      </c>
      <c r="B4787" s="1">
        <v>42080</v>
      </c>
      <c r="C4787">
        <v>8723.2999999999993</v>
      </c>
      <c r="D4787">
        <f t="shared" si="1415"/>
        <v>90.149999999999636</v>
      </c>
      <c r="E4787">
        <f t="shared" si="1416"/>
        <v>90.149999999999636</v>
      </c>
      <c r="F4787" s="4" t="str">
        <f t="shared" si="1417"/>
        <v/>
      </c>
      <c r="G4787">
        <f t="shared" ca="1" si="1418"/>
        <v>0.70528571428571274</v>
      </c>
      <c r="H4787">
        <f t="shared" ca="1" si="1419"/>
        <v>0.76807142857142807</v>
      </c>
      <c r="I4787" s="4">
        <f t="shared" ca="1" si="1429"/>
        <v>0.91825537059425133</v>
      </c>
      <c r="J4787" s="8">
        <f t="shared" ca="1" si="1420"/>
        <v>47.869297522664432</v>
      </c>
      <c r="K4787" t="str">
        <f t="shared" ca="1" si="1421"/>
        <v>SELL</v>
      </c>
      <c r="L4787" t="str">
        <f t="shared" ca="1" si="1422"/>
        <v>NA</v>
      </c>
      <c r="M4787" t="str">
        <f t="shared" ca="1" si="1423"/>
        <v/>
      </c>
      <c r="N4787">
        <f t="shared" si="1412"/>
        <v>8723.2999999999993</v>
      </c>
      <c r="O4787">
        <f t="shared" ca="1" si="1424"/>
        <v>28</v>
      </c>
      <c r="Q4787" t="str">
        <f t="shared" ca="1" si="1427"/>
        <v>NO</v>
      </c>
      <c r="R4787" t="str">
        <f t="shared" ca="1" si="1428"/>
        <v>NO</v>
      </c>
      <c r="S4787" t="b">
        <f t="shared" ca="1" si="1425"/>
        <v>0</v>
      </c>
      <c r="T4787" t="b">
        <f t="shared" ca="1" si="1426"/>
        <v>0</v>
      </c>
      <c r="U4787">
        <f t="shared" ca="1" si="1411"/>
        <v>1</v>
      </c>
      <c r="W4787" s="7"/>
      <c r="X4787" t="str">
        <f t="shared" ca="1" si="1413"/>
        <v>28</v>
      </c>
    </row>
    <row r="4788" spans="1:24" x14ac:dyDescent="0.3">
      <c r="A4788">
        <f t="shared" si="1414"/>
        <v>4787</v>
      </c>
      <c r="B4788" s="1">
        <v>42081</v>
      </c>
      <c r="C4788">
        <v>8685.9</v>
      </c>
      <c r="D4788">
        <f t="shared" si="1415"/>
        <v>-37.399999999999636</v>
      </c>
      <c r="E4788" t="str">
        <f t="shared" si="1416"/>
        <v/>
      </c>
      <c r="F4788" s="4">
        <f t="shared" si="1417"/>
        <v>-37.399999999999636</v>
      </c>
      <c r="G4788">
        <f t="shared" ca="1" si="1418"/>
        <v>0.70528571428571274</v>
      </c>
      <c r="H4788">
        <f t="shared" ca="1" si="1419"/>
        <v>0.70235714285714235</v>
      </c>
      <c r="I4788" s="4">
        <f t="shared" ca="1" si="1429"/>
        <v>1.0041696328689094</v>
      </c>
      <c r="J4788" s="8">
        <f t="shared" ca="1" si="1420"/>
        <v>50.104023950880361</v>
      </c>
      <c r="K4788" t="str">
        <f t="shared" ca="1" si="1421"/>
        <v>SELL</v>
      </c>
      <c r="L4788" t="str">
        <f t="shared" ca="1" si="1422"/>
        <v>NA</v>
      </c>
      <c r="M4788" t="str">
        <f t="shared" ca="1" si="1423"/>
        <v/>
      </c>
      <c r="N4788">
        <f t="shared" si="1412"/>
        <v>8685.9</v>
      </c>
      <c r="O4788">
        <f t="shared" ca="1" si="1424"/>
        <v>28</v>
      </c>
      <c r="Q4788" t="str">
        <f t="shared" ca="1" si="1427"/>
        <v>NO</v>
      </c>
      <c r="R4788" t="str">
        <f t="shared" ca="1" si="1428"/>
        <v>NO</v>
      </c>
      <c r="S4788" t="b">
        <f t="shared" ca="1" si="1425"/>
        <v>0</v>
      </c>
      <c r="T4788" t="b">
        <f t="shared" ca="1" si="1426"/>
        <v>0</v>
      </c>
      <c r="U4788">
        <f t="shared" ca="1" si="1411"/>
        <v>1</v>
      </c>
      <c r="W4788" s="7"/>
      <c r="X4788" t="str">
        <f t="shared" ca="1" si="1413"/>
        <v>28</v>
      </c>
    </row>
    <row r="4789" spans="1:24" x14ac:dyDescent="0.3">
      <c r="A4789">
        <f t="shared" si="1414"/>
        <v>4788</v>
      </c>
      <c r="B4789" s="1">
        <v>42082</v>
      </c>
      <c r="C4789">
        <v>8634.65</v>
      </c>
      <c r="D4789">
        <f t="shared" si="1415"/>
        <v>-51.25</v>
      </c>
      <c r="E4789" t="str">
        <f t="shared" si="1416"/>
        <v/>
      </c>
      <c r="F4789" s="4">
        <f t="shared" si="1417"/>
        <v>-51.25</v>
      </c>
      <c r="G4789">
        <f t="shared" ca="1" si="1418"/>
        <v>0.55491666666666484</v>
      </c>
      <c r="H4789">
        <f t="shared" ca="1" si="1419"/>
        <v>0.67862499999999959</v>
      </c>
      <c r="I4789" s="4">
        <f t="shared" ca="1" si="1429"/>
        <v>0.81770737397924509</v>
      </c>
      <c r="J4789" s="8">
        <f t="shared" ca="1" si="1420"/>
        <v>44.985644316838304</v>
      </c>
      <c r="K4789" t="str">
        <f t="shared" ca="1" si="1421"/>
        <v>SELL</v>
      </c>
      <c r="L4789" t="str">
        <f t="shared" ca="1" si="1422"/>
        <v>NA</v>
      </c>
      <c r="M4789" t="str">
        <f t="shared" ca="1" si="1423"/>
        <v/>
      </c>
      <c r="N4789">
        <f t="shared" si="1412"/>
        <v>8634.65</v>
      </c>
      <c r="O4789">
        <f t="shared" ca="1" si="1424"/>
        <v>28</v>
      </c>
      <c r="Q4789" t="str">
        <f t="shared" ca="1" si="1427"/>
        <v>NO</v>
      </c>
      <c r="R4789" t="str">
        <f t="shared" ca="1" si="1428"/>
        <v>NO</v>
      </c>
      <c r="S4789" t="b">
        <f t="shared" ca="1" si="1425"/>
        <v>0</v>
      </c>
      <c r="T4789" t="b">
        <f t="shared" ca="1" si="1426"/>
        <v>0</v>
      </c>
      <c r="U4789">
        <f t="shared" ca="1" si="1411"/>
        <v>1</v>
      </c>
      <c r="W4789" s="7"/>
      <c r="X4789" t="str">
        <f t="shared" ca="1" si="1413"/>
        <v>28</v>
      </c>
    </row>
    <row r="4790" spans="1:24" x14ac:dyDescent="0.3">
      <c r="A4790">
        <f t="shared" si="1414"/>
        <v>4789</v>
      </c>
      <c r="B4790" s="1">
        <v>42083</v>
      </c>
      <c r="C4790">
        <v>8570.9</v>
      </c>
      <c r="D4790">
        <f t="shared" si="1415"/>
        <v>-63.75</v>
      </c>
      <c r="E4790" t="str">
        <f t="shared" si="1416"/>
        <v/>
      </c>
      <c r="F4790" s="4">
        <f t="shared" si="1417"/>
        <v>-63.75</v>
      </c>
      <c r="G4790">
        <f t="shared" ca="1" si="1418"/>
        <v>0.55139999999999778</v>
      </c>
      <c r="H4790">
        <f t="shared" ca="1" si="1419"/>
        <v>0.67405555555555507</v>
      </c>
      <c r="I4790" s="4">
        <f t="shared" ca="1" si="1429"/>
        <v>0.8180334624577571</v>
      </c>
      <c r="J4790" s="8">
        <f t="shared" ca="1" si="1420"/>
        <v>44.995511873135534</v>
      </c>
      <c r="K4790" t="str">
        <f t="shared" ca="1" si="1421"/>
        <v>SELL</v>
      </c>
      <c r="L4790" t="str">
        <f t="shared" ca="1" si="1422"/>
        <v>NA</v>
      </c>
      <c r="M4790" t="str">
        <f t="shared" ca="1" si="1423"/>
        <v/>
      </c>
      <c r="N4790">
        <f t="shared" si="1412"/>
        <v>8570.9</v>
      </c>
      <c r="O4790">
        <f t="shared" ca="1" si="1424"/>
        <v>28</v>
      </c>
      <c r="Q4790" t="str">
        <f t="shared" ca="1" si="1427"/>
        <v>NO</v>
      </c>
      <c r="R4790" t="str">
        <f t="shared" ca="1" si="1428"/>
        <v>NO</v>
      </c>
      <c r="S4790" t="b">
        <f t="shared" ca="1" si="1425"/>
        <v>0</v>
      </c>
      <c r="T4790" t="b">
        <f t="shared" ca="1" si="1426"/>
        <v>0</v>
      </c>
      <c r="U4790">
        <f t="shared" ca="1" si="1411"/>
        <v>1</v>
      </c>
      <c r="W4790" s="7"/>
      <c r="X4790" t="str">
        <f t="shared" ca="1" si="1413"/>
        <v>28</v>
      </c>
    </row>
    <row r="4791" spans="1:24" x14ac:dyDescent="0.3">
      <c r="A4791">
        <f t="shared" si="1414"/>
        <v>4790</v>
      </c>
      <c r="B4791" s="1">
        <v>42086</v>
      </c>
      <c r="C4791">
        <v>8550.9</v>
      </c>
      <c r="D4791">
        <f t="shared" si="1415"/>
        <v>-20</v>
      </c>
      <c r="E4791" t="str">
        <f t="shared" si="1416"/>
        <v/>
      </c>
      <c r="F4791" s="4">
        <f t="shared" si="1417"/>
        <v>-20</v>
      </c>
      <c r="G4791">
        <f t="shared" ca="1" si="1418"/>
        <v>0.55199999999999816</v>
      </c>
      <c r="H4791">
        <f t="shared" ca="1" si="1419"/>
        <v>0.6266499999999996</v>
      </c>
      <c r="I4791" s="4">
        <f t="shared" ca="1" si="1429"/>
        <v>0.88087449134285245</v>
      </c>
      <c r="J4791" s="8">
        <f t="shared" ca="1" si="1420"/>
        <v>46.833241420268884</v>
      </c>
      <c r="K4791" t="str">
        <f t="shared" ca="1" si="1421"/>
        <v>SELL</v>
      </c>
      <c r="L4791" t="str">
        <f t="shared" ca="1" si="1422"/>
        <v>NA</v>
      </c>
      <c r="M4791" t="str">
        <f t="shared" ca="1" si="1423"/>
        <v/>
      </c>
      <c r="N4791">
        <f t="shared" si="1412"/>
        <v>8550.9</v>
      </c>
      <c r="O4791">
        <f t="shared" ca="1" si="1424"/>
        <v>28</v>
      </c>
      <c r="Q4791" t="str">
        <f t="shared" ca="1" si="1427"/>
        <v>NO</v>
      </c>
      <c r="R4791" t="str">
        <f t="shared" ca="1" si="1428"/>
        <v>NO</v>
      </c>
      <c r="S4791" t="b">
        <f t="shared" ca="1" si="1425"/>
        <v>0</v>
      </c>
      <c r="T4791" t="b">
        <f t="shared" ca="1" si="1426"/>
        <v>0</v>
      </c>
      <c r="U4791">
        <f t="shared" ca="1" si="1411"/>
        <v>1</v>
      </c>
      <c r="W4791" s="7"/>
      <c r="X4791" t="str">
        <f t="shared" ca="1" si="1413"/>
        <v>28</v>
      </c>
    </row>
    <row r="4792" spans="1:24" x14ac:dyDescent="0.3">
      <c r="A4792">
        <f t="shared" si="1414"/>
        <v>4791</v>
      </c>
      <c r="B4792" s="1">
        <v>42087</v>
      </c>
      <c r="C4792">
        <v>8542.9500000000007</v>
      </c>
      <c r="D4792">
        <f t="shared" si="1415"/>
        <v>-7.9499999999989086</v>
      </c>
      <c r="E4792" t="str">
        <f t="shared" si="1416"/>
        <v/>
      </c>
      <c r="F4792" s="4">
        <f t="shared" si="1417"/>
        <v>-7.9499999999989086</v>
      </c>
      <c r="G4792">
        <f t="shared" ca="1" si="1418"/>
        <v>0.60433333333333084</v>
      </c>
      <c r="H4792">
        <f t="shared" ca="1" si="1419"/>
        <v>0.57690909090908959</v>
      </c>
      <c r="I4792" s="4">
        <f t="shared" ca="1" si="1429"/>
        <v>1.0475365059354955</v>
      </c>
      <c r="J4792" s="8">
        <f t="shared" ca="1" si="1420"/>
        <v>51.160821938893257</v>
      </c>
      <c r="K4792" t="str">
        <f t="shared" ca="1" si="1421"/>
        <v>SELL</v>
      </c>
      <c r="L4792" t="str">
        <f t="shared" ca="1" si="1422"/>
        <v>NA</v>
      </c>
      <c r="M4792" t="str">
        <f t="shared" ca="1" si="1423"/>
        <v/>
      </c>
      <c r="N4792">
        <f t="shared" si="1412"/>
        <v>8542.9500000000007</v>
      </c>
      <c r="O4792">
        <f t="shared" ca="1" si="1424"/>
        <v>28</v>
      </c>
      <c r="Q4792" t="str">
        <f t="shared" ca="1" si="1427"/>
        <v>NO</v>
      </c>
      <c r="R4792" t="str">
        <f t="shared" ca="1" si="1428"/>
        <v>NO</v>
      </c>
      <c r="S4792" t="b">
        <f t="shared" ca="1" si="1425"/>
        <v>0</v>
      </c>
      <c r="T4792" t="b">
        <f t="shared" ca="1" si="1426"/>
        <v>0</v>
      </c>
      <c r="U4792">
        <f t="shared" ca="1" si="1411"/>
        <v>1</v>
      </c>
      <c r="W4792" s="7"/>
      <c r="X4792" t="str">
        <f t="shared" ca="1" si="1413"/>
        <v>28</v>
      </c>
    </row>
    <row r="4793" spans="1:24" x14ac:dyDescent="0.3">
      <c r="A4793">
        <f t="shared" si="1414"/>
        <v>4792</v>
      </c>
      <c r="B4793" s="1">
        <v>42088</v>
      </c>
      <c r="C4793">
        <v>8530.7999999999993</v>
      </c>
      <c r="D4793">
        <f t="shared" si="1415"/>
        <v>-12.150000000001455</v>
      </c>
      <c r="E4793" t="str">
        <f t="shared" si="1416"/>
        <v/>
      </c>
      <c r="F4793" s="4">
        <f t="shared" si="1417"/>
        <v>-12.150000000001455</v>
      </c>
      <c r="G4793">
        <f t="shared" ca="1" si="1418"/>
        <v>0.60433333333333084</v>
      </c>
      <c r="H4793">
        <f t="shared" ca="1" si="1419"/>
        <v>0.52104545454545426</v>
      </c>
      <c r="I4793" s="4">
        <f t="shared" ca="1" si="1429"/>
        <v>1.1598476256942585</v>
      </c>
      <c r="J4793" s="8">
        <f t="shared" ca="1" si="1420"/>
        <v>53.700437563109972</v>
      </c>
      <c r="K4793" t="str">
        <f t="shared" ca="1" si="1421"/>
        <v>SELL</v>
      </c>
      <c r="L4793" t="str">
        <f t="shared" ca="1" si="1422"/>
        <v>NA</v>
      </c>
      <c r="M4793" t="str">
        <f t="shared" ca="1" si="1423"/>
        <v/>
      </c>
      <c r="N4793">
        <f t="shared" si="1412"/>
        <v>8530.7999999999993</v>
      </c>
      <c r="O4793">
        <f t="shared" ca="1" si="1424"/>
        <v>28</v>
      </c>
      <c r="Q4793" t="str">
        <f t="shared" ca="1" si="1427"/>
        <v>NO</v>
      </c>
      <c r="R4793" t="str">
        <f t="shared" ca="1" si="1428"/>
        <v>NO</v>
      </c>
      <c r="S4793" t="b">
        <f t="shared" ca="1" si="1425"/>
        <v>0</v>
      </c>
      <c r="T4793" t="b">
        <f t="shared" ca="1" si="1426"/>
        <v>0</v>
      </c>
      <c r="U4793">
        <f t="shared" ca="1" si="1411"/>
        <v>1</v>
      </c>
      <c r="W4793" s="7"/>
      <c r="X4793" t="str">
        <f t="shared" ca="1" si="1413"/>
        <v>28</v>
      </c>
    </row>
    <row r="4794" spans="1:24" x14ac:dyDescent="0.3">
      <c r="A4794">
        <f t="shared" si="1414"/>
        <v>4793</v>
      </c>
      <c r="B4794" s="1">
        <v>42089</v>
      </c>
      <c r="C4794">
        <v>8342.15</v>
      </c>
      <c r="D4794">
        <f t="shared" si="1415"/>
        <v>-188.64999999999964</v>
      </c>
      <c r="E4794" t="str">
        <f t="shared" si="1416"/>
        <v/>
      </c>
      <c r="F4794" s="4">
        <f t="shared" si="1417"/>
        <v>-188.64999999999964</v>
      </c>
      <c r="G4794">
        <f t="shared" ca="1" si="1418"/>
        <v>0.83099999999999452</v>
      </c>
      <c r="H4794">
        <f t="shared" ca="1" si="1419"/>
        <v>0.63483333333333269</v>
      </c>
      <c r="I4794" s="4">
        <f t="shared" ca="1" si="1429"/>
        <v>1.3090049881858683</v>
      </c>
      <c r="J4794" s="8">
        <f t="shared" ca="1" si="1420"/>
        <v>56.691301876065808</v>
      </c>
      <c r="K4794" t="str">
        <f t="shared" ca="1" si="1421"/>
        <v>SELL</v>
      </c>
      <c r="L4794" t="str">
        <f t="shared" ca="1" si="1422"/>
        <v>NA</v>
      </c>
      <c r="M4794" t="str">
        <f t="shared" ca="1" si="1423"/>
        <v/>
      </c>
      <c r="N4794">
        <f t="shared" si="1412"/>
        <v>8342.15</v>
      </c>
      <c r="O4794">
        <f t="shared" ca="1" si="1424"/>
        <v>28</v>
      </c>
      <c r="Q4794" t="str">
        <f t="shared" ca="1" si="1427"/>
        <v>NO</v>
      </c>
      <c r="R4794" t="str">
        <f t="shared" ca="1" si="1428"/>
        <v>NO</v>
      </c>
      <c r="S4794" t="b">
        <f t="shared" ca="1" si="1425"/>
        <v>0</v>
      </c>
      <c r="T4794" t="b">
        <f t="shared" ca="1" si="1426"/>
        <v>0</v>
      </c>
      <c r="U4794">
        <f t="shared" ca="1" si="1411"/>
        <v>1</v>
      </c>
      <c r="W4794" s="7"/>
      <c r="X4794" t="str">
        <f t="shared" ca="1" si="1413"/>
        <v>28</v>
      </c>
    </row>
    <row r="4795" spans="1:24" x14ac:dyDescent="0.3">
      <c r="A4795">
        <f t="shared" si="1414"/>
        <v>4794</v>
      </c>
      <c r="B4795" s="1">
        <v>42090</v>
      </c>
      <c r="C4795">
        <v>8341.4</v>
      </c>
      <c r="D4795">
        <f t="shared" si="1415"/>
        <v>-0.75</v>
      </c>
      <c r="E4795" t="str">
        <f t="shared" si="1416"/>
        <v/>
      </c>
      <c r="F4795" s="4">
        <f t="shared" si="1417"/>
        <v>-0.75</v>
      </c>
      <c r="G4795">
        <f t="shared" ca="1" si="1418"/>
        <v>0.83099999999999452</v>
      </c>
      <c r="H4795">
        <f t="shared" ca="1" si="1419"/>
        <v>0.48462499999999942</v>
      </c>
      <c r="I4795" s="4">
        <f t="shared" ca="1" si="1429"/>
        <v>1.7147278823832768</v>
      </c>
      <c r="J4795" s="8">
        <f t="shared" ca="1" si="1420"/>
        <v>63.163895486935736</v>
      </c>
      <c r="K4795" t="str">
        <f t="shared" ca="1" si="1421"/>
        <v>SELL</v>
      </c>
      <c r="L4795" t="str">
        <f t="shared" ca="1" si="1422"/>
        <v>NA</v>
      </c>
      <c r="M4795" t="str">
        <f t="shared" ca="1" si="1423"/>
        <v/>
      </c>
      <c r="N4795">
        <f t="shared" si="1412"/>
        <v>8341.4</v>
      </c>
      <c r="O4795">
        <f t="shared" ca="1" si="1424"/>
        <v>28</v>
      </c>
      <c r="Q4795" t="str">
        <f t="shared" ca="1" si="1427"/>
        <v>NO</v>
      </c>
      <c r="R4795" t="str">
        <f t="shared" ca="1" si="1428"/>
        <v>NO</v>
      </c>
      <c r="S4795" t="b">
        <f t="shared" ca="1" si="1425"/>
        <v>0</v>
      </c>
      <c r="T4795" t="b">
        <f t="shared" ca="1" si="1426"/>
        <v>0</v>
      </c>
      <c r="U4795">
        <f t="shared" ca="1" si="1411"/>
        <v>1</v>
      </c>
      <c r="W4795" s="7"/>
      <c r="X4795" t="str">
        <f t="shared" ca="1" si="1413"/>
        <v>28</v>
      </c>
    </row>
    <row r="4796" spans="1:24" x14ac:dyDescent="0.3">
      <c r="A4796">
        <f t="shared" si="1414"/>
        <v>4795</v>
      </c>
      <c r="B4796" s="1">
        <v>42093</v>
      </c>
      <c r="C4796">
        <v>8492.2999999999993</v>
      </c>
      <c r="D4796">
        <f t="shared" si="1415"/>
        <v>150.89999999999964</v>
      </c>
      <c r="E4796">
        <f t="shared" si="1416"/>
        <v>150.89999999999964</v>
      </c>
      <c r="F4796" s="4" t="str">
        <f t="shared" si="1417"/>
        <v/>
      </c>
      <c r="G4796">
        <f t="shared" ca="1" si="1418"/>
        <v>1.0569999999999953</v>
      </c>
      <c r="H4796">
        <f t="shared" ca="1" si="1419"/>
        <v>0.48804545454545317</v>
      </c>
      <c r="I4796" s="4">
        <f t="shared" ca="1" si="1429"/>
        <v>2.1657818757567253</v>
      </c>
      <c r="J4796" s="8">
        <f t="shared" ca="1" si="1420"/>
        <v>68.412226765908585</v>
      </c>
      <c r="K4796" t="str">
        <f t="shared" ca="1" si="1421"/>
        <v>SELL</v>
      </c>
      <c r="L4796" t="str">
        <f t="shared" ca="1" si="1422"/>
        <v>NA</v>
      </c>
      <c r="M4796" t="str">
        <f t="shared" ca="1" si="1423"/>
        <v/>
      </c>
      <c r="N4796">
        <f t="shared" si="1412"/>
        <v>8492.2999999999993</v>
      </c>
      <c r="O4796">
        <f t="shared" ca="1" si="1424"/>
        <v>28</v>
      </c>
      <c r="Q4796" t="str">
        <f t="shared" ca="1" si="1427"/>
        <v>NO</v>
      </c>
      <c r="R4796" t="str">
        <f t="shared" ca="1" si="1428"/>
        <v>NO</v>
      </c>
      <c r="S4796" t="b">
        <f t="shared" ca="1" si="1425"/>
        <v>0</v>
      </c>
      <c r="T4796" t="b">
        <f t="shared" ca="1" si="1426"/>
        <v>0</v>
      </c>
      <c r="U4796">
        <f t="shared" ca="1" si="1411"/>
        <v>1</v>
      </c>
      <c r="W4796" s="7"/>
      <c r="X4796" t="str">
        <f t="shared" ca="1" si="1413"/>
        <v>28</v>
      </c>
    </row>
    <row r="4797" spans="1:24" x14ac:dyDescent="0.3">
      <c r="A4797">
        <f t="shared" si="1414"/>
        <v>4796</v>
      </c>
      <c r="B4797" s="1">
        <v>42094</v>
      </c>
      <c r="C4797">
        <v>8491</v>
      </c>
      <c r="D4797">
        <f t="shared" si="1415"/>
        <v>-1.2999999999992724</v>
      </c>
      <c r="E4797" t="str">
        <f t="shared" si="1416"/>
        <v/>
      </c>
      <c r="F4797" s="4">
        <f t="shared" si="1417"/>
        <v>-1.2999999999992724</v>
      </c>
      <c r="G4797">
        <f t="shared" ca="1" si="1418"/>
        <v>1.0569999999999953</v>
      </c>
      <c r="H4797">
        <f t="shared" ca="1" si="1419"/>
        <v>0.47822727272727206</v>
      </c>
      <c r="I4797" s="4">
        <f t="shared" ca="1" si="1429"/>
        <v>2.2102461743180237</v>
      </c>
      <c r="J4797" s="8">
        <f t="shared" ca="1" si="1420"/>
        <v>68.849740932642419</v>
      </c>
      <c r="K4797" t="str">
        <f t="shared" ca="1" si="1421"/>
        <v>SELL</v>
      </c>
      <c r="L4797" t="str">
        <f t="shared" ca="1" si="1422"/>
        <v>NA</v>
      </c>
      <c r="M4797" t="str">
        <f t="shared" ca="1" si="1423"/>
        <v/>
      </c>
      <c r="N4797">
        <f t="shared" si="1412"/>
        <v>8491</v>
      </c>
      <c r="O4797">
        <f t="shared" ca="1" si="1424"/>
        <v>28</v>
      </c>
      <c r="Q4797" t="str">
        <f t="shared" ca="1" si="1427"/>
        <v>NO</v>
      </c>
      <c r="R4797" t="str">
        <f t="shared" ca="1" si="1428"/>
        <v>NO</v>
      </c>
      <c r="S4797" t="b">
        <f t="shared" ca="1" si="1425"/>
        <v>0</v>
      </c>
      <c r="T4797" t="b">
        <f t="shared" ca="1" si="1426"/>
        <v>0</v>
      </c>
      <c r="U4797">
        <f t="shared" ca="1" si="1411"/>
        <v>1</v>
      </c>
      <c r="W4797" s="7"/>
      <c r="X4797" t="str">
        <f t="shared" ca="1" si="1413"/>
        <v>28</v>
      </c>
    </row>
    <row r="4798" spans="1:24" x14ac:dyDescent="0.3">
      <c r="A4798">
        <f t="shared" si="1414"/>
        <v>4797</v>
      </c>
      <c r="B4798" s="1">
        <v>42095</v>
      </c>
      <c r="C4798">
        <v>8586.25</v>
      </c>
      <c r="D4798">
        <f t="shared" si="1415"/>
        <v>95.25</v>
      </c>
      <c r="E4798">
        <f t="shared" si="1416"/>
        <v>95.25</v>
      </c>
      <c r="F4798" s="4" t="str">
        <f t="shared" si="1417"/>
        <v/>
      </c>
      <c r="G4798">
        <f t="shared" ca="1" si="1418"/>
        <v>1.1209999999999976</v>
      </c>
      <c r="H4798">
        <f t="shared" ca="1" si="1419"/>
        <v>0.47822727272727206</v>
      </c>
      <c r="I4798" s="4">
        <f t="shared" ca="1" si="1429"/>
        <v>2.3440737572474082</v>
      </c>
      <c r="J4798" s="8">
        <f t="shared" ca="1" si="1420"/>
        <v>70.09635335247134</v>
      </c>
      <c r="K4798" t="str">
        <f t="shared" ca="1" si="1421"/>
        <v>SELL</v>
      </c>
      <c r="L4798" t="str">
        <f t="shared" ca="1" si="1422"/>
        <v>NA</v>
      </c>
      <c r="M4798" t="str">
        <f t="shared" ca="1" si="1423"/>
        <v/>
      </c>
      <c r="N4798">
        <f t="shared" si="1412"/>
        <v>8586.25</v>
      </c>
      <c r="O4798">
        <f t="shared" ca="1" si="1424"/>
        <v>28</v>
      </c>
      <c r="Q4798" t="str">
        <f t="shared" ca="1" si="1427"/>
        <v>NO</v>
      </c>
      <c r="R4798" t="str">
        <f t="shared" ca="1" si="1428"/>
        <v>YES</v>
      </c>
      <c r="S4798" t="b">
        <f t="shared" ca="1" si="1425"/>
        <v>0</v>
      </c>
      <c r="T4798" t="b">
        <f t="shared" ca="1" si="1426"/>
        <v>0</v>
      </c>
      <c r="U4798">
        <f t="shared" ca="1" si="1411"/>
        <v>1</v>
      </c>
      <c r="W4798" s="7"/>
      <c r="X4798" t="str">
        <f t="shared" ca="1" si="1413"/>
        <v>28</v>
      </c>
    </row>
    <row r="4799" spans="1:24" x14ac:dyDescent="0.3">
      <c r="A4799">
        <f t="shared" si="1414"/>
        <v>4798</v>
      </c>
      <c r="B4799" s="1">
        <v>42100</v>
      </c>
      <c r="C4799">
        <v>8659.9</v>
      </c>
      <c r="D4799">
        <f t="shared" si="1415"/>
        <v>73.649999999999636</v>
      </c>
      <c r="E4799">
        <f t="shared" si="1416"/>
        <v>73.649999999999636</v>
      </c>
      <c r="F4799" s="4" t="str">
        <f t="shared" si="1417"/>
        <v/>
      </c>
      <c r="G4799">
        <f t="shared" ca="1" si="1418"/>
        <v>1.0248749999999973</v>
      </c>
      <c r="H4799">
        <f t="shared" ca="1" si="1419"/>
        <v>0.39779999999999932</v>
      </c>
      <c r="I4799" s="4">
        <f t="shared" ca="1" si="1429"/>
        <v>2.5763574660633459</v>
      </c>
      <c r="J4799" s="8">
        <f t="shared" ca="1" si="1420"/>
        <v>72.038589277241798</v>
      </c>
      <c r="K4799" t="str">
        <f t="shared" ca="1" si="1421"/>
        <v>SELL</v>
      </c>
      <c r="L4799" t="str">
        <f t="shared" ca="1" si="1422"/>
        <v>NA</v>
      </c>
      <c r="M4799" t="str">
        <f t="shared" ca="1" si="1423"/>
        <v/>
      </c>
      <c r="N4799">
        <f t="shared" si="1412"/>
        <v>8659.9</v>
      </c>
      <c r="O4799">
        <f t="shared" ca="1" si="1424"/>
        <v>28</v>
      </c>
      <c r="Q4799" t="str">
        <f t="shared" ca="1" si="1427"/>
        <v>NO</v>
      </c>
      <c r="R4799" t="str">
        <f t="shared" ca="1" si="1428"/>
        <v>YES</v>
      </c>
      <c r="S4799" t="b">
        <f t="shared" ca="1" si="1425"/>
        <v>0</v>
      </c>
      <c r="T4799" t="b">
        <f t="shared" ca="1" si="1426"/>
        <v>1</v>
      </c>
      <c r="U4799">
        <f t="shared" ca="1" si="1411"/>
        <v>1</v>
      </c>
      <c r="W4799" s="7"/>
      <c r="X4799" t="str">
        <f t="shared" ca="1" si="1413"/>
        <v>28</v>
      </c>
    </row>
    <row r="4800" spans="1:24" x14ac:dyDescent="0.3">
      <c r="A4800">
        <f t="shared" si="1414"/>
        <v>4799</v>
      </c>
      <c r="B4800" s="1">
        <v>42101</v>
      </c>
      <c r="C4800">
        <v>8660.2999999999993</v>
      </c>
      <c r="D4800">
        <f t="shared" si="1415"/>
        <v>0.3999999999996362</v>
      </c>
      <c r="E4800">
        <f t="shared" si="1416"/>
        <v>0.3999999999996362</v>
      </c>
      <c r="F4800" s="4" t="str">
        <f t="shared" si="1417"/>
        <v/>
      </c>
      <c r="G4800">
        <f t="shared" ca="1" si="1418"/>
        <v>0.8206999999999971</v>
      </c>
      <c r="H4800">
        <f t="shared" ca="1" si="1419"/>
        <v>0.42577777777777653</v>
      </c>
      <c r="I4800" s="4">
        <f t="shared" ca="1" si="1429"/>
        <v>1.9275313152400824</v>
      </c>
      <c r="J4800" s="8">
        <f t="shared" ca="1" si="1420"/>
        <v>65.841526791046761</v>
      </c>
      <c r="K4800" t="str">
        <f t="shared" ca="1" si="1421"/>
        <v>SELL</v>
      </c>
      <c r="L4800" t="str">
        <f t="shared" ca="1" si="1422"/>
        <v>NA</v>
      </c>
      <c r="M4800" t="str">
        <f t="shared" ca="1" si="1423"/>
        <v/>
      </c>
      <c r="N4800">
        <f t="shared" si="1412"/>
        <v>8660.2999999999993</v>
      </c>
      <c r="O4800">
        <f t="shared" ca="1" si="1424"/>
        <v>28</v>
      </c>
      <c r="Q4800" t="str">
        <f t="shared" ca="1" si="1427"/>
        <v>NO</v>
      </c>
      <c r="R4800" t="str">
        <f t="shared" ca="1" si="1428"/>
        <v>NO</v>
      </c>
      <c r="S4800" t="b">
        <f t="shared" ca="1" si="1425"/>
        <v>0</v>
      </c>
      <c r="T4800" t="b">
        <f t="shared" ca="1" si="1426"/>
        <v>0</v>
      </c>
      <c r="U4800">
        <f t="shared" ca="1" si="1411"/>
        <v>1</v>
      </c>
      <c r="W4800" s="7"/>
      <c r="X4800" t="str">
        <f t="shared" ca="1" si="1413"/>
        <v>28</v>
      </c>
    </row>
    <row r="4801" spans="1:24" x14ac:dyDescent="0.3">
      <c r="A4801">
        <f t="shared" si="1414"/>
        <v>4800</v>
      </c>
      <c r="B4801" s="1">
        <v>42102</v>
      </c>
      <c r="C4801">
        <v>8714.4</v>
      </c>
      <c r="D4801">
        <f t="shared" si="1415"/>
        <v>54.100000000000364</v>
      </c>
      <c r="E4801">
        <f t="shared" si="1416"/>
        <v>54.100000000000364</v>
      </c>
      <c r="F4801" s="4" t="str">
        <f t="shared" si="1417"/>
        <v/>
      </c>
      <c r="G4801">
        <f t="shared" ca="1" si="1418"/>
        <v>0.7485999999999986</v>
      </c>
      <c r="H4801">
        <f t="shared" ca="1" si="1419"/>
        <v>0.42577777777777653</v>
      </c>
      <c r="I4801" s="4">
        <f t="shared" ca="1" si="1429"/>
        <v>1.7581941544885196</v>
      </c>
      <c r="J4801" s="8">
        <f t="shared" ca="1" si="1420"/>
        <v>63.744394194561679</v>
      </c>
      <c r="K4801" t="str">
        <f t="shared" ca="1" si="1421"/>
        <v>SELL</v>
      </c>
      <c r="L4801" t="str">
        <f t="shared" ca="1" si="1422"/>
        <v>NA</v>
      </c>
      <c r="M4801" t="str">
        <f t="shared" ca="1" si="1423"/>
        <v/>
      </c>
      <c r="N4801">
        <f t="shared" si="1412"/>
        <v>8714.4</v>
      </c>
      <c r="O4801">
        <f t="shared" ca="1" si="1424"/>
        <v>28</v>
      </c>
      <c r="Q4801" t="str">
        <f t="shared" ca="1" si="1427"/>
        <v>NO</v>
      </c>
      <c r="R4801" t="str">
        <f t="shared" ca="1" si="1428"/>
        <v>NO</v>
      </c>
      <c r="S4801" t="b">
        <f t="shared" ca="1" si="1425"/>
        <v>0</v>
      </c>
      <c r="T4801" t="b">
        <f t="shared" ca="1" si="1426"/>
        <v>0</v>
      </c>
      <c r="U4801">
        <f t="shared" ref="U4801:U4864" ca="1" si="1430">IF(U4800=1,1,IF(K4801="BUY",1,0))</f>
        <v>1</v>
      </c>
      <c r="W4801" s="7"/>
      <c r="X4801" t="str">
        <f t="shared" ca="1" si="1413"/>
        <v>28</v>
      </c>
    </row>
    <row r="4802" spans="1:24" x14ac:dyDescent="0.3">
      <c r="A4802">
        <f t="shared" si="1414"/>
        <v>4801</v>
      </c>
      <c r="B4802" s="1">
        <v>42103</v>
      </c>
      <c r="C4802">
        <v>8778.2999999999993</v>
      </c>
      <c r="D4802">
        <f t="shared" si="1415"/>
        <v>63.899999999999636</v>
      </c>
      <c r="E4802">
        <f t="shared" si="1416"/>
        <v>63.899999999999636</v>
      </c>
      <c r="F4802" s="4" t="str">
        <f t="shared" si="1417"/>
        <v/>
      </c>
      <c r="G4802">
        <f t="shared" ca="1" si="1418"/>
        <v>0.7303333333333315</v>
      </c>
      <c r="H4802">
        <f t="shared" ca="1" si="1419"/>
        <v>0.43224999999999908</v>
      </c>
      <c r="I4802" s="4">
        <f t="shared" ca="1" si="1429"/>
        <v>1.6896086369770573</v>
      </c>
      <c r="J4802" s="8">
        <f t="shared" ca="1" si="1420"/>
        <v>62.8198695434019</v>
      </c>
      <c r="K4802" t="str">
        <f t="shared" ca="1" si="1421"/>
        <v>SELL</v>
      </c>
      <c r="L4802" t="str">
        <f t="shared" ca="1" si="1422"/>
        <v>NA</v>
      </c>
      <c r="M4802" t="str">
        <f t="shared" ca="1" si="1423"/>
        <v/>
      </c>
      <c r="N4802">
        <f t="shared" si="1412"/>
        <v>8778.2999999999993</v>
      </c>
      <c r="O4802">
        <f t="shared" ca="1" si="1424"/>
        <v>28</v>
      </c>
      <c r="Q4802" t="str">
        <f t="shared" ca="1" si="1427"/>
        <v>NO</v>
      </c>
      <c r="R4802" t="str">
        <f t="shared" ca="1" si="1428"/>
        <v>NO</v>
      </c>
      <c r="S4802" t="b">
        <f t="shared" ca="1" si="1425"/>
        <v>0</v>
      </c>
      <c r="T4802" t="b">
        <f t="shared" ca="1" si="1426"/>
        <v>0</v>
      </c>
      <c r="U4802">
        <f t="shared" ca="1" si="1430"/>
        <v>1</v>
      </c>
      <c r="W4802" s="7"/>
      <c r="X4802" t="str">
        <f t="shared" ca="1" si="1413"/>
        <v>28</v>
      </c>
    </row>
    <row r="4803" spans="1:24" x14ac:dyDescent="0.3">
      <c r="A4803">
        <f t="shared" si="1414"/>
        <v>4802</v>
      </c>
      <c r="B4803" s="1">
        <v>42104</v>
      </c>
      <c r="C4803">
        <v>8780.35</v>
      </c>
      <c r="D4803">
        <f t="shared" si="1415"/>
        <v>2.0500000000010914</v>
      </c>
      <c r="E4803">
        <f t="shared" si="1416"/>
        <v>2.0500000000010914</v>
      </c>
      <c r="F4803" s="4" t="str">
        <f t="shared" si="1417"/>
        <v/>
      </c>
      <c r="G4803">
        <f t="shared" ca="1" si="1418"/>
        <v>0.6289285714285715</v>
      </c>
      <c r="H4803">
        <f t="shared" ca="1" si="1419"/>
        <v>0.42078571428571321</v>
      </c>
      <c r="I4803" s="4">
        <f t="shared" ca="1" si="1429"/>
        <v>1.4946528602953699</v>
      </c>
      <c r="J4803" s="8">
        <f t="shared" ca="1" si="1420"/>
        <v>59.914262384322328</v>
      </c>
      <c r="K4803" t="str">
        <f t="shared" ca="1" si="1421"/>
        <v>SELL</v>
      </c>
      <c r="L4803" t="str">
        <f t="shared" ca="1" si="1422"/>
        <v>NA</v>
      </c>
      <c r="M4803" t="str">
        <f t="shared" ca="1" si="1423"/>
        <v/>
      </c>
      <c r="N4803">
        <f t="shared" ref="N4803:N4866" si="1431">C4803</f>
        <v>8780.35</v>
      </c>
      <c r="O4803">
        <f t="shared" ca="1" si="1424"/>
        <v>28</v>
      </c>
      <c r="Q4803" t="str">
        <f t="shared" ca="1" si="1427"/>
        <v>NO</v>
      </c>
      <c r="R4803" t="str">
        <f t="shared" ca="1" si="1428"/>
        <v>NO</v>
      </c>
      <c r="S4803" t="b">
        <f t="shared" ca="1" si="1425"/>
        <v>0</v>
      </c>
      <c r="T4803" t="b">
        <f t="shared" ca="1" si="1426"/>
        <v>0</v>
      </c>
      <c r="U4803">
        <f t="shared" ca="1" si="1430"/>
        <v>1</v>
      </c>
      <c r="W4803" s="7"/>
      <c r="X4803" t="str">
        <f t="shared" ref="X4803:X4866" ca="1" si="1432">CONCATENATE(M4803&amp;O4803)</f>
        <v>28</v>
      </c>
    </row>
    <row r="4804" spans="1:24" x14ac:dyDescent="0.3">
      <c r="A4804">
        <f t="shared" ref="A4804:A4867" si="1433">A4803+1</f>
        <v>4803</v>
      </c>
      <c r="B4804" s="1">
        <v>42107</v>
      </c>
      <c r="C4804">
        <v>8834</v>
      </c>
      <c r="D4804">
        <f t="shared" ref="D4804:D4867" si="1434">C4804-C4803</f>
        <v>53.649999999999636</v>
      </c>
      <c r="E4804">
        <f t="shared" ref="E4804:E4867" si="1435">IF($D4804&gt;0,$D4804,"")</f>
        <v>53.649999999999636</v>
      </c>
      <c r="F4804" s="4" t="str">
        <f t="shared" ref="F4804:F4867" si="1436">IF($D4804&lt;0,$D4804,"")</f>
        <v/>
      </c>
      <c r="G4804">
        <f t="shared" ref="G4804:G4867" ca="1" si="1437">IFERROR(IF(A4804&gt;$P$2,AVERAGE(OFFSET(E4804,0,0,-$P$2,1))/100,""),"")</f>
        <v>0.61737499999999956</v>
      </c>
      <c r="H4804">
        <f t="shared" ref="H4804:H4867" ca="1" si="1438">IFERROR(IF(A4804&gt;$P$2,ABS(AVERAGE(OFFSET(F4804,0,0,-$P$2,1))/100),""),"")</f>
        <v>0.38466666666666549</v>
      </c>
      <c r="I4804" s="4">
        <f t="shared" ca="1" si="1429"/>
        <v>1.6049610051993106</v>
      </c>
      <c r="J4804" s="8">
        <f t="shared" ref="J4804:J4867" ca="1" si="1439">IFERROR(100-(100/(1+I4804)),"")</f>
        <v>61.611709426587439</v>
      </c>
      <c r="K4804" t="str">
        <f t="shared" ref="K4804:K4867" ca="1" si="1440">IF(J4804="","",IF(J4804&lt;$P$4,"BUY",IF(J4804&gt;$P$6,"SELL",K4803)))</f>
        <v>SELL</v>
      </c>
      <c r="L4804" t="str">
        <f t="shared" ref="L4804:L4867" ca="1" si="1441">IF(K4804="BUY",IF(K4803="BUY","HOLD","BUY"),IF(K4804="SELL",IF(K4803="SELL","NA","SELL"),""))</f>
        <v>NA</v>
      </c>
      <c r="M4804" t="str">
        <f t="shared" ref="M4804:M4867" ca="1" si="1442">IF(AND(L4804="SELL",U4804=1),"SELL",IF(L4804="BUY","BUY",""))</f>
        <v/>
      </c>
      <c r="N4804">
        <f t="shared" si="1431"/>
        <v>8834</v>
      </c>
      <c r="O4804">
        <f t="shared" ca="1" si="1424"/>
        <v>28</v>
      </c>
      <c r="Q4804" t="str">
        <f t="shared" ca="1" si="1427"/>
        <v>NO</v>
      </c>
      <c r="R4804" t="str">
        <f t="shared" ca="1" si="1428"/>
        <v>NO</v>
      </c>
      <c r="S4804" t="b">
        <f t="shared" ca="1" si="1425"/>
        <v>0</v>
      </c>
      <c r="T4804" t="b">
        <f t="shared" ca="1" si="1426"/>
        <v>0</v>
      </c>
      <c r="U4804">
        <f t="shared" ca="1" si="1430"/>
        <v>1</v>
      </c>
      <c r="W4804" s="7"/>
      <c r="X4804" t="str">
        <f t="shared" ca="1" si="1432"/>
        <v>28</v>
      </c>
    </row>
    <row r="4805" spans="1:24" x14ac:dyDescent="0.3">
      <c r="A4805">
        <f t="shared" si="1433"/>
        <v>4804</v>
      </c>
      <c r="B4805" s="1">
        <v>42109</v>
      </c>
      <c r="C4805">
        <v>8750.2000000000007</v>
      </c>
      <c r="D4805">
        <f t="shared" si="1434"/>
        <v>-83.799999999999272</v>
      </c>
      <c r="E4805" t="str">
        <f t="shared" si="1435"/>
        <v/>
      </c>
      <c r="F4805" s="4">
        <f t="shared" si="1436"/>
        <v>-83.799999999999272</v>
      </c>
      <c r="G4805">
        <f t="shared" ca="1" si="1437"/>
        <v>0.61737499999999956</v>
      </c>
      <c r="H4805">
        <f t="shared" ca="1" si="1438"/>
        <v>0.49099999999999761</v>
      </c>
      <c r="I4805" s="4">
        <f t="shared" ca="1" si="1429"/>
        <v>1.2573828920570318</v>
      </c>
      <c r="J4805" s="8">
        <f t="shared" ca="1" si="1439"/>
        <v>55.7009134994926</v>
      </c>
      <c r="K4805" t="str">
        <f t="shared" ca="1" si="1440"/>
        <v>SELL</v>
      </c>
      <c r="L4805" t="str">
        <f t="shared" ca="1" si="1441"/>
        <v>NA</v>
      </c>
      <c r="M4805" t="str">
        <f t="shared" ca="1" si="1442"/>
        <v/>
      </c>
      <c r="N4805">
        <f t="shared" si="1431"/>
        <v>8750.2000000000007</v>
      </c>
      <c r="O4805">
        <f t="shared" ref="O4805:O4868" ca="1" si="1443">IF(M4805="BUY",O4804+1,O4804)</f>
        <v>28</v>
      </c>
      <c r="Q4805" t="str">
        <f t="shared" ca="1" si="1427"/>
        <v>NO</v>
      </c>
      <c r="R4805" t="str">
        <f t="shared" ca="1" si="1428"/>
        <v>NO</v>
      </c>
      <c r="S4805" t="b">
        <f t="shared" ca="1" si="1425"/>
        <v>0</v>
      </c>
      <c r="T4805" t="b">
        <f t="shared" ca="1" si="1426"/>
        <v>0</v>
      </c>
      <c r="U4805">
        <f t="shared" ca="1" si="1430"/>
        <v>1</v>
      </c>
      <c r="W4805" s="7"/>
      <c r="X4805" t="str">
        <f t="shared" ca="1" si="1432"/>
        <v>28</v>
      </c>
    </row>
    <row r="4806" spans="1:24" x14ac:dyDescent="0.3">
      <c r="A4806">
        <f t="shared" si="1433"/>
        <v>4805</v>
      </c>
      <c r="B4806" s="1">
        <v>42110</v>
      </c>
      <c r="C4806">
        <v>8706.7000000000007</v>
      </c>
      <c r="D4806">
        <f t="shared" si="1434"/>
        <v>-43.5</v>
      </c>
      <c r="E4806" t="str">
        <f t="shared" si="1435"/>
        <v/>
      </c>
      <c r="F4806" s="4">
        <f t="shared" si="1436"/>
        <v>-43.5</v>
      </c>
      <c r="G4806">
        <f t="shared" ca="1" si="1437"/>
        <v>0.61737499999999956</v>
      </c>
      <c r="H4806">
        <f t="shared" ca="1" si="1438"/>
        <v>0.55024999999999946</v>
      </c>
      <c r="I4806" s="4">
        <f t="shared" ca="1" si="1429"/>
        <v>1.1219900045433897</v>
      </c>
      <c r="J4806" s="8">
        <f t="shared" ca="1" si="1439"/>
        <v>52.874424579809457</v>
      </c>
      <c r="K4806" t="str">
        <f t="shared" ca="1" si="1440"/>
        <v>SELL</v>
      </c>
      <c r="L4806" t="str">
        <f t="shared" ca="1" si="1441"/>
        <v>NA</v>
      </c>
      <c r="M4806" t="str">
        <f t="shared" ca="1" si="1442"/>
        <v/>
      </c>
      <c r="N4806">
        <f t="shared" si="1431"/>
        <v>8706.7000000000007</v>
      </c>
      <c r="O4806">
        <f t="shared" ca="1" si="1443"/>
        <v>28</v>
      </c>
      <c r="Q4806" t="str">
        <f t="shared" ca="1" si="1427"/>
        <v>NO</v>
      </c>
      <c r="R4806" t="str">
        <f t="shared" ca="1" si="1428"/>
        <v>NO</v>
      </c>
      <c r="S4806" t="b">
        <f t="shared" ca="1" si="1425"/>
        <v>0</v>
      </c>
      <c r="T4806" t="b">
        <f t="shared" ca="1" si="1426"/>
        <v>0</v>
      </c>
      <c r="U4806">
        <f t="shared" ca="1" si="1430"/>
        <v>1</v>
      </c>
      <c r="W4806" s="7"/>
      <c r="X4806" t="str">
        <f t="shared" ca="1" si="1432"/>
        <v>28</v>
      </c>
    </row>
    <row r="4807" spans="1:24" x14ac:dyDescent="0.3">
      <c r="A4807">
        <f t="shared" si="1433"/>
        <v>4806</v>
      </c>
      <c r="B4807" s="1">
        <v>42111</v>
      </c>
      <c r="C4807">
        <v>8606</v>
      </c>
      <c r="D4807">
        <f t="shared" si="1434"/>
        <v>-100.70000000000073</v>
      </c>
      <c r="E4807" t="str">
        <f t="shared" si="1435"/>
        <v/>
      </c>
      <c r="F4807" s="4">
        <f t="shared" si="1436"/>
        <v>-100.70000000000073</v>
      </c>
      <c r="G4807">
        <f t="shared" ca="1" si="1437"/>
        <v>0.61737499999999956</v>
      </c>
      <c r="H4807">
        <f t="shared" ca="1" si="1438"/>
        <v>0.69783333333333142</v>
      </c>
      <c r="I4807" s="4">
        <f t="shared" ca="1" si="1429"/>
        <v>0.88470265106281532</v>
      </c>
      <c r="J4807" s="8">
        <f t="shared" ca="1" si="1439"/>
        <v>46.941232377633504</v>
      </c>
      <c r="K4807" t="str">
        <f t="shared" ca="1" si="1440"/>
        <v>SELL</v>
      </c>
      <c r="L4807" t="str">
        <f t="shared" ca="1" si="1441"/>
        <v>NA</v>
      </c>
      <c r="M4807" t="str">
        <f t="shared" ca="1" si="1442"/>
        <v/>
      </c>
      <c r="N4807">
        <f t="shared" si="1431"/>
        <v>8606</v>
      </c>
      <c r="O4807">
        <f t="shared" ca="1" si="1443"/>
        <v>28</v>
      </c>
      <c r="Q4807" t="str">
        <f t="shared" ca="1" si="1427"/>
        <v>NO</v>
      </c>
      <c r="R4807" t="str">
        <f t="shared" ca="1" si="1428"/>
        <v>NO</v>
      </c>
      <c r="S4807" t="b">
        <f t="shared" ca="1" si="1425"/>
        <v>0</v>
      </c>
      <c r="T4807" t="b">
        <f t="shared" ca="1" si="1426"/>
        <v>0</v>
      </c>
      <c r="U4807">
        <f t="shared" ca="1" si="1430"/>
        <v>1</v>
      </c>
      <c r="W4807" s="7"/>
      <c r="X4807" t="str">
        <f t="shared" ca="1" si="1432"/>
        <v>28</v>
      </c>
    </row>
    <row r="4808" spans="1:24" x14ac:dyDescent="0.3">
      <c r="A4808">
        <f t="shared" si="1433"/>
        <v>4807</v>
      </c>
      <c r="B4808" s="1">
        <v>42114</v>
      </c>
      <c r="C4808">
        <v>8448.1</v>
      </c>
      <c r="D4808">
        <f t="shared" si="1434"/>
        <v>-157.89999999999964</v>
      </c>
      <c r="E4808" t="str">
        <f t="shared" si="1435"/>
        <v/>
      </c>
      <c r="F4808" s="4">
        <f t="shared" si="1436"/>
        <v>-157.89999999999964</v>
      </c>
      <c r="G4808">
        <f t="shared" ca="1" si="1437"/>
        <v>0.61737499999999956</v>
      </c>
      <c r="H4808">
        <f t="shared" ca="1" si="1438"/>
        <v>0.64658333333333151</v>
      </c>
      <c r="I4808" s="4">
        <f t="shared" ca="1" si="1429"/>
        <v>0.95482665291919266</v>
      </c>
      <c r="J4808" s="8">
        <f t="shared" ca="1" si="1439"/>
        <v>48.844568979726439</v>
      </c>
      <c r="K4808" t="str">
        <f t="shared" ca="1" si="1440"/>
        <v>SELL</v>
      </c>
      <c r="L4808" t="str">
        <f t="shared" ca="1" si="1441"/>
        <v>NA</v>
      </c>
      <c r="M4808" t="str">
        <f t="shared" ca="1" si="1442"/>
        <v/>
      </c>
      <c r="N4808">
        <f t="shared" si="1431"/>
        <v>8448.1</v>
      </c>
      <c r="O4808">
        <f t="shared" ca="1" si="1443"/>
        <v>28</v>
      </c>
      <c r="Q4808" t="str">
        <f t="shared" ca="1" si="1427"/>
        <v>NO</v>
      </c>
      <c r="R4808" t="str">
        <f t="shared" ca="1" si="1428"/>
        <v>NO</v>
      </c>
      <c r="S4808" t="b">
        <f t="shared" ca="1" si="1425"/>
        <v>0</v>
      </c>
      <c r="T4808" t="b">
        <f t="shared" ca="1" si="1426"/>
        <v>0</v>
      </c>
      <c r="U4808">
        <f t="shared" ca="1" si="1430"/>
        <v>1</v>
      </c>
      <c r="W4808" s="7"/>
      <c r="X4808" t="str">
        <f t="shared" ca="1" si="1432"/>
        <v>28</v>
      </c>
    </row>
    <row r="4809" spans="1:24" x14ac:dyDescent="0.3">
      <c r="A4809">
        <f t="shared" si="1433"/>
        <v>4808</v>
      </c>
      <c r="B4809" s="1">
        <v>42115</v>
      </c>
      <c r="C4809">
        <v>8377.75</v>
      </c>
      <c r="D4809">
        <f t="shared" si="1434"/>
        <v>-70.350000000000364</v>
      </c>
      <c r="E4809" t="str">
        <f t="shared" si="1435"/>
        <v/>
      </c>
      <c r="F4809" s="4">
        <f t="shared" si="1436"/>
        <v>-70.350000000000364</v>
      </c>
      <c r="G4809">
        <f t="shared" ca="1" si="1437"/>
        <v>0.61737499999999956</v>
      </c>
      <c r="H4809">
        <f t="shared" ca="1" si="1438"/>
        <v>0.76258333333333217</v>
      </c>
      <c r="I4809" s="4">
        <f t="shared" ca="1" si="1429"/>
        <v>0.80958365205988481</v>
      </c>
      <c r="J4809" s="8">
        <f t="shared" ca="1" si="1439"/>
        <v>44.738669645822654</v>
      </c>
      <c r="K4809" t="str">
        <f t="shared" ca="1" si="1440"/>
        <v>SELL</v>
      </c>
      <c r="L4809" t="str">
        <f t="shared" ca="1" si="1441"/>
        <v>NA</v>
      </c>
      <c r="M4809" t="str">
        <f t="shared" ca="1" si="1442"/>
        <v/>
      </c>
      <c r="N4809">
        <f t="shared" si="1431"/>
        <v>8377.75</v>
      </c>
      <c r="O4809">
        <f t="shared" ca="1" si="1443"/>
        <v>28</v>
      </c>
      <c r="Q4809" t="str">
        <f t="shared" ca="1" si="1427"/>
        <v>NO</v>
      </c>
      <c r="R4809" t="str">
        <f t="shared" ca="1" si="1428"/>
        <v>NO</v>
      </c>
      <c r="S4809" t="b">
        <f t="shared" ca="1" si="1425"/>
        <v>0</v>
      </c>
      <c r="T4809" t="b">
        <f t="shared" ca="1" si="1426"/>
        <v>0</v>
      </c>
      <c r="U4809">
        <f t="shared" ca="1" si="1430"/>
        <v>1</v>
      </c>
      <c r="W4809" s="7"/>
      <c r="X4809" t="str">
        <f t="shared" ca="1" si="1432"/>
        <v>28</v>
      </c>
    </row>
    <row r="4810" spans="1:24" x14ac:dyDescent="0.3">
      <c r="A4810">
        <f t="shared" si="1433"/>
        <v>4809</v>
      </c>
      <c r="B4810" s="1">
        <v>42116</v>
      </c>
      <c r="C4810">
        <v>8429.7000000000007</v>
      </c>
      <c r="D4810">
        <f t="shared" si="1434"/>
        <v>51.950000000000728</v>
      </c>
      <c r="E4810">
        <f t="shared" si="1435"/>
        <v>51.950000000000728</v>
      </c>
      <c r="F4810" s="4" t="str">
        <f t="shared" si="1436"/>
        <v/>
      </c>
      <c r="G4810">
        <f t="shared" ca="1" si="1437"/>
        <v>0.49368750000000089</v>
      </c>
      <c r="H4810">
        <f t="shared" ca="1" si="1438"/>
        <v>0.76258333333333217</v>
      </c>
      <c r="I4810" s="4">
        <f t="shared" ca="1" si="1429"/>
        <v>0.64738826357775325</v>
      </c>
      <c r="J4810" s="8">
        <f t="shared" ca="1" si="1439"/>
        <v>39.2978557569527</v>
      </c>
      <c r="K4810" t="str">
        <f t="shared" ca="1" si="1440"/>
        <v>SELL</v>
      </c>
      <c r="L4810" t="str">
        <f t="shared" ca="1" si="1441"/>
        <v>NA</v>
      </c>
      <c r="M4810" t="str">
        <f t="shared" ca="1" si="1442"/>
        <v/>
      </c>
      <c r="N4810">
        <f t="shared" si="1431"/>
        <v>8429.7000000000007</v>
      </c>
      <c r="O4810">
        <f t="shared" ca="1" si="1443"/>
        <v>28</v>
      </c>
      <c r="Q4810" t="str">
        <f t="shared" ca="1" si="1427"/>
        <v>NO</v>
      </c>
      <c r="R4810" t="str">
        <f t="shared" ca="1" si="1428"/>
        <v>NO</v>
      </c>
      <c r="S4810" t="b">
        <f t="shared" ca="1" si="1425"/>
        <v>0</v>
      </c>
      <c r="T4810" t="b">
        <f t="shared" ca="1" si="1426"/>
        <v>0</v>
      </c>
      <c r="U4810">
        <f t="shared" ca="1" si="1430"/>
        <v>1</v>
      </c>
      <c r="W4810" s="7"/>
      <c r="X4810" t="str">
        <f t="shared" ca="1" si="1432"/>
        <v>28</v>
      </c>
    </row>
    <row r="4811" spans="1:24" x14ac:dyDescent="0.3">
      <c r="A4811">
        <f t="shared" si="1433"/>
        <v>4810</v>
      </c>
      <c r="B4811" s="1">
        <v>42117</v>
      </c>
      <c r="C4811">
        <v>8398.2999999999993</v>
      </c>
      <c r="D4811">
        <f t="shared" si="1434"/>
        <v>-31.400000000001455</v>
      </c>
      <c r="E4811" t="str">
        <f t="shared" si="1435"/>
        <v/>
      </c>
      <c r="F4811" s="4">
        <f t="shared" si="1436"/>
        <v>-31.400000000001455</v>
      </c>
      <c r="G4811">
        <f t="shared" ca="1" si="1437"/>
        <v>0.49368750000000089</v>
      </c>
      <c r="H4811">
        <f t="shared" ca="1" si="1438"/>
        <v>0.81275000000000253</v>
      </c>
      <c r="I4811" s="4">
        <f t="shared" ca="1" si="1429"/>
        <v>0.6074284835435243</v>
      </c>
      <c r="J4811" s="8">
        <f t="shared" ca="1" si="1439"/>
        <v>37.788834138640361</v>
      </c>
      <c r="K4811" t="str">
        <f t="shared" ca="1" si="1440"/>
        <v>SELL</v>
      </c>
      <c r="L4811" t="str">
        <f t="shared" ca="1" si="1441"/>
        <v>NA</v>
      </c>
      <c r="M4811" t="str">
        <f t="shared" ca="1" si="1442"/>
        <v/>
      </c>
      <c r="N4811">
        <f t="shared" si="1431"/>
        <v>8398.2999999999993</v>
      </c>
      <c r="O4811">
        <f t="shared" ca="1" si="1443"/>
        <v>28</v>
      </c>
      <c r="Q4811" t="str">
        <f t="shared" ca="1" si="1427"/>
        <v>NO</v>
      </c>
      <c r="R4811" t="str">
        <f t="shared" ca="1" si="1428"/>
        <v>NO</v>
      </c>
      <c r="S4811" t="b">
        <f t="shared" ca="1" si="1425"/>
        <v>0</v>
      </c>
      <c r="T4811" t="b">
        <f t="shared" ca="1" si="1426"/>
        <v>0</v>
      </c>
      <c r="U4811">
        <f t="shared" ca="1" si="1430"/>
        <v>1</v>
      </c>
      <c r="W4811" s="7"/>
      <c r="X4811" t="str">
        <f t="shared" ca="1" si="1432"/>
        <v>28</v>
      </c>
    </row>
    <row r="4812" spans="1:24" x14ac:dyDescent="0.3">
      <c r="A4812">
        <f t="shared" si="1433"/>
        <v>4811</v>
      </c>
      <c r="B4812" s="1">
        <v>42118</v>
      </c>
      <c r="C4812">
        <v>8305.25</v>
      </c>
      <c r="D4812">
        <f t="shared" si="1434"/>
        <v>-93.049999999999272</v>
      </c>
      <c r="E4812" t="str">
        <f t="shared" si="1435"/>
        <v/>
      </c>
      <c r="F4812" s="4">
        <f t="shared" si="1436"/>
        <v>-93.049999999999272</v>
      </c>
      <c r="G4812">
        <f t="shared" ca="1" si="1437"/>
        <v>0.42814285714285816</v>
      </c>
      <c r="H4812">
        <f t="shared" ca="1" si="1438"/>
        <v>0.82957142857142951</v>
      </c>
      <c r="I4812" s="4">
        <f t="shared" ca="1" si="1429"/>
        <v>0.51610125710349641</v>
      </c>
      <c r="J4812" s="8">
        <f t="shared" ca="1" si="1439"/>
        <v>34.0413448432531</v>
      </c>
      <c r="K4812" t="str">
        <f t="shared" ca="1" si="1440"/>
        <v>SELL</v>
      </c>
      <c r="L4812" t="str">
        <f t="shared" ca="1" si="1441"/>
        <v>NA</v>
      </c>
      <c r="M4812" t="str">
        <f t="shared" ca="1" si="1442"/>
        <v/>
      </c>
      <c r="N4812">
        <f t="shared" si="1431"/>
        <v>8305.25</v>
      </c>
      <c r="O4812">
        <f t="shared" ca="1" si="1443"/>
        <v>28</v>
      </c>
      <c r="Q4812" t="str">
        <f t="shared" ca="1" si="1427"/>
        <v>NO</v>
      </c>
      <c r="R4812" t="str">
        <f t="shared" ca="1" si="1428"/>
        <v>NO</v>
      </c>
      <c r="S4812" t="b">
        <f t="shared" ca="1" si="1425"/>
        <v>0</v>
      </c>
      <c r="T4812" t="b">
        <f t="shared" ca="1" si="1426"/>
        <v>0</v>
      </c>
      <c r="U4812">
        <f t="shared" ca="1" si="1430"/>
        <v>1</v>
      </c>
      <c r="W4812" s="7"/>
      <c r="X4812" t="str">
        <f t="shared" ca="1" si="1432"/>
        <v>28</v>
      </c>
    </row>
    <row r="4813" spans="1:24" x14ac:dyDescent="0.3">
      <c r="A4813">
        <f t="shared" si="1433"/>
        <v>4812</v>
      </c>
      <c r="B4813" s="1">
        <v>42121</v>
      </c>
      <c r="C4813">
        <v>8213.7999999999993</v>
      </c>
      <c r="D4813">
        <f t="shared" si="1434"/>
        <v>-91.450000000000728</v>
      </c>
      <c r="E4813" t="str">
        <f t="shared" si="1435"/>
        <v/>
      </c>
      <c r="F4813" s="4">
        <f t="shared" si="1436"/>
        <v>-91.450000000000728</v>
      </c>
      <c r="G4813">
        <f t="shared" ca="1" si="1437"/>
        <v>0.37675000000000181</v>
      </c>
      <c r="H4813">
        <f t="shared" ca="1" si="1438"/>
        <v>0.84018750000000186</v>
      </c>
      <c r="I4813" s="4">
        <f t="shared" ca="1" si="1429"/>
        <v>0.44841181283939713</v>
      </c>
      <c r="J4813" s="8">
        <f t="shared" ca="1" si="1439"/>
        <v>30.958861897180483</v>
      </c>
      <c r="K4813" t="str">
        <f t="shared" ca="1" si="1440"/>
        <v>SELL</v>
      </c>
      <c r="L4813" t="str">
        <f t="shared" ca="1" si="1441"/>
        <v>NA</v>
      </c>
      <c r="M4813" t="str">
        <f t="shared" ca="1" si="1442"/>
        <v/>
      </c>
      <c r="N4813">
        <f t="shared" si="1431"/>
        <v>8213.7999999999993</v>
      </c>
      <c r="O4813">
        <f t="shared" ca="1" si="1443"/>
        <v>28</v>
      </c>
      <c r="Q4813" t="str">
        <f t="shared" ca="1" si="1427"/>
        <v>NO</v>
      </c>
      <c r="R4813" t="str">
        <f t="shared" ca="1" si="1428"/>
        <v>NO</v>
      </c>
      <c r="S4813" t="b">
        <f t="shared" ca="1" si="1425"/>
        <v>0</v>
      </c>
      <c r="T4813" t="b">
        <f t="shared" ca="1" si="1426"/>
        <v>0</v>
      </c>
      <c r="U4813">
        <f t="shared" ca="1" si="1430"/>
        <v>1</v>
      </c>
      <c r="W4813" s="7"/>
      <c r="X4813" t="str">
        <f t="shared" ca="1" si="1432"/>
        <v>28</v>
      </c>
    </row>
    <row r="4814" spans="1:24" x14ac:dyDescent="0.3">
      <c r="A4814">
        <f t="shared" si="1433"/>
        <v>4813</v>
      </c>
      <c r="B4814" s="1">
        <v>42122</v>
      </c>
      <c r="C4814">
        <v>8285.6</v>
      </c>
      <c r="D4814">
        <f t="shared" si="1434"/>
        <v>71.800000000001091</v>
      </c>
      <c r="E4814">
        <f t="shared" si="1435"/>
        <v>71.800000000001091</v>
      </c>
      <c r="F4814" s="4" t="str">
        <f t="shared" si="1436"/>
        <v/>
      </c>
      <c r="G4814">
        <f t="shared" ca="1" si="1437"/>
        <v>0.49575000000000424</v>
      </c>
      <c r="H4814">
        <f t="shared" ca="1" si="1438"/>
        <v>0.84018750000000186</v>
      </c>
      <c r="I4814" s="4">
        <f t="shared" ca="1" si="1429"/>
        <v>0.5900468645391691</v>
      </c>
      <c r="J4814" s="8">
        <f t="shared" ca="1" si="1439"/>
        <v>37.108771929824712</v>
      </c>
      <c r="K4814" t="str">
        <f t="shared" ca="1" si="1440"/>
        <v>SELL</v>
      </c>
      <c r="L4814" t="str">
        <f t="shared" ca="1" si="1441"/>
        <v>NA</v>
      </c>
      <c r="M4814" t="str">
        <f t="shared" ca="1" si="1442"/>
        <v/>
      </c>
      <c r="N4814">
        <f t="shared" si="1431"/>
        <v>8285.6</v>
      </c>
      <c r="O4814">
        <f t="shared" ca="1" si="1443"/>
        <v>28</v>
      </c>
      <c r="Q4814" t="str">
        <f t="shared" ca="1" si="1427"/>
        <v>NO</v>
      </c>
      <c r="R4814" t="str">
        <f t="shared" ca="1" si="1428"/>
        <v>NO</v>
      </c>
      <c r="S4814" t="b">
        <f t="shared" ca="1" si="1425"/>
        <v>0</v>
      </c>
      <c r="T4814" t="b">
        <f t="shared" ca="1" si="1426"/>
        <v>0</v>
      </c>
      <c r="U4814">
        <f t="shared" ca="1" si="1430"/>
        <v>1</v>
      </c>
      <c r="W4814" s="7"/>
      <c r="X4814" t="str">
        <f t="shared" ca="1" si="1432"/>
        <v>28</v>
      </c>
    </row>
    <row r="4815" spans="1:24" x14ac:dyDescent="0.3">
      <c r="A4815">
        <f t="shared" si="1433"/>
        <v>4814</v>
      </c>
      <c r="B4815" s="1">
        <v>42123</v>
      </c>
      <c r="C4815">
        <v>8239.75</v>
      </c>
      <c r="D4815">
        <f t="shared" si="1434"/>
        <v>-45.850000000000364</v>
      </c>
      <c r="E4815" t="str">
        <f t="shared" si="1435"/>
        <v/>
      </c>
      <c r="F4815" s="4">
        <f t="shared" si="1436"/>
        <v>-45.850000000000364</v>
      </c>
      <c r="G4815">
        <f t="shared" ca="1" si="1437"/>
        <v>0.48670000000000435</v>
      </c>
      <c r="H4815">
        <f t="shared" ca="1" si="1438"/>
        <v>0.79777777777777981</v>
      </c>
      <c r="I4815" s="4">
        <f t="shared" ca="1" si="1429"/>
        <v>0.61006963788301227</v>
      </c>
      <c r="J4815" s="8">
        <f t="shared" ca="1" si="1439"/>
        <v>37.890885184640695</v>
      </c>
      <c r="K4815" t="str">
        <f t="shared" ca="1" si="1440"/>
        <v>SELL</v>
      </c>
      <c r="L4815" t="str">
        <f t="shared" ca="1" si="1441"/>
        <v>NA</v>
      </c>
      <c r="M4815" t="str">
        <f t="shared" ca="1" si="1442"/>
        <v/>
      </c>
      <c r="N4815">
        <f t="shared" si="1431"/>
        <v>8239.75</v>
      </c>
      <c r="O4815">
        <f t="shared" ca="1" si="1443"/>
        <v>28</v>
      </c>
      <c r="Q4815" t="str">
        <f t="shared" ca="1" si="1427"/>
        <v>NO</v>
      </c>
      <c r="R4815" t="str">
        <f t="shared" ca="1" si="1428"/>
        <v>NO</v>
      </c>
      <c r="S4815" t="b">
        <f t="shared" ca="1" si="1425"/>
        <v>0</v>
      </c>
      <c r="T4815" t="b">
        <f t="shared" ca="1" si="1426"/>
        <v>0</v>
      </c>
      <c r="U4815">
        <f t="shared" ca="1" si="1430"/>
        <v>1</v>
      </c>
      <c r="W4815" s="7"/>
      <c r="X4815" t="str">
        <f t="shared" ca="1" si="1432"/>
        <v>28</v>
      </c>
    </row>
    <row r="4816" spans="1:24" x14ac:dyDescent="0.3">
      <c r="A4816">
        <f t="shared" si="1433"/>
        <v>4815</v>
      </c>
      <c r="B4816" s="1">
        <v>42124</v>
      </c>
      <c r="C4816">
        <v>8181.5</v>
      </c>
      <c r="D4816">
        <f t="shared" si="1434"/>
        <v>-58.25</v>
      </c>
      <c r="E4816" t="str">
        <f t="shared" si="1435"/>
        <v/>
      </c>
      <c r="F4816" s="4">
        <f t="shared" si="1436"/>
        <v>-58.25</v>
      </c>
      <c r="G4816">
        <f t="shared" ca="1" si="1437"/>
        <v>0.44862500000000638</v>
      </c>
      <c r="H4816">
        <f t="shared" ca="1" si="1438"/>
        <v>0.77625000000000188</v>
      </c>
      <c r="I4816" s="4">
        <f t="shared" ca="1" si="1429"/>
        <v>0.57793880837359779</v>
      </c>
      <c r="J4816" s="8">
        <f t="shared" ca="1" si="1439"/>
        <v>36.62618634554574</v>
      </c>
      <c r="K4816" t="str">
        <f t="shared" ca="1" si="1440"/>
        <v>SELL</v>
      </c>
      <c r="L4816" t="str">
        <f t="shared" ca="1" si="1441"/>
        <v>NA</v>
      </c>
      <c r="M4816" t="str">
        <f t="shared" ca="1" si="1442"/>
        <v/>
      </c>
      <c r="N4816">
        <f t="shared" si="1431"/>
        <v>8181.5</v>
      </c>
      <c r="O4816">
        <f t="shared" ca="1" si="1443"/>
        <v>28</v>
      </c>
      <c r="Q4816" t="str">
        <f t="shared" ca="1" si="1427"/>
        <v>NO</v>
      </c>
      <c r="R4816" t="str">
        <f t="shared" ca="1" si="1428"/>
        <v>NO</v>
      </c>
      <c r="S4816" t="b">
        <f t="shared" ref="S4816:S4879" ca="1" si="1444">AND(Q4816="YES",Q4815="YES")</f>
        <v>0</v>
      </c>
      <c r="T4816" t="b">
        <f t="shared" ref="T4816:T4879" ca="1" si="1445">AND(R4816="YES",R4815="YES")</f>
        <v>0</v>
      </c>
      <c r="U4816">
        <f t="shared" ca="1" si="1430"/>
        <v>1</v>
      </c>
      <c r="W4816" s="7"/>
      <c r="X4816" t="str">
        <f t="shared" ca="1" si="1432"/>
        <v>28</v>
      </c>
    </row>
    <row r="4817" spans="1:24" x14ac:dyDescent="0.3">
      <c r="A4817">
        <f t="shared" si="1433"/>
        <v>4816</v>
      </c>
      <c r="B4817" s="1">
        <v>42128</v>
      </c>
      <c r="C4817">
        <v>8331.9500000000007</v>
      </c>
      <c r="D4817">
        <f t="shared" si="1434"/>
        <v>150.45000000000073</v>
      </c>
      <c r="E4817">
        <f t="shared" si="1435"/>
        <v>150.45000000000073</v>
      </c>
      <c r="F4817" s="4" t="str">
        <f t="shared" si="1436"/>
        <v/>
      </c>
      <c r="G4817">
        <f t="shared" ca="1" si="1437"/>
        <v>0.81962500000000549</v>
      </c>
      <c r="H4817">
        <f t="shared" ca="1" si="1438"/>
        <v>0.77625000000000188</v>
      </c>
      <c r="I4817" s="4">
        <f t="shared" ca="1" si="1429"/>
        <v>1.0558776167471864</v>
      </c>
      <c r="J4817" s="8">
        <f t="shared" ca="1" si="1439"/>
        <v>51.358972350591472</v>
      </c>
      <c r="K4817" t="str">
        <f t="shared" ca="1" si="1440"/>
        <v>SELL</v>
      </c>
      <c r="L4817" t="str">
        <f t="shared" ca="1" si="1441"/>
        <v>NA</v>
      </c>
      <c r="M4817" t="str">
        <f t="shared" ca="1" si="1442"/>
        <v/>
      </c>
      <c r="N4817">
        <f t="shared" si="1431"/>
        <v>8331.9500000000007</v>
      </c>
      <c r="O4817">
        <f t="shared" ca="1" si="1443"/>
        <v>28</v>
      </c>
      <c r="Q4817" t="str">
        <f t="shared" ref="Q4817:Q4880" ca="1" si="1446">IF(J4817&lt;30,"YES","NO")</f>
        <v>NO</v>
      </c>
      <c r="R4817" t="str">
        <f t="shared" ref="R4817:R4880" ca="1" si="1447">IF(J4817&gt;70,"YES","NO")</f>
        <v>NO</v>
      </c>
      <c r="S4817" t="b">
        <f t="shared" ca="1" si="1444"/>
        <v>0</v>
      </c>
      <c r="T4817" t="b">
        <f t="shared" ca="1" si="1445"/>
        <v>0</v>
      </c>
      <c r="U4817">
        <f t="shared" ca="1" si="1430"/>
        <v>1</v>
      </c>
      <c r="W4817" s="7"/>
      <c r="X4817" t="str">
        <f t="shared" ca="1" si="1432"/>
        <v>28</v>
      </c>
    </row>
    <row r="4818" spans="1:24" x14ac:dyDescent="0.3">
      <c r="A4818">
        <f t="shared" si="1433"/>
        <v>4817</v>
      </c>
      <c r="B4818" s="1">
        <v>42129</v>
      </c>
      <c r="C4818">
        <v>8324.7999999999993</v>
      </c>
      <c r="D4818">
        <f t="shared" si="1434"/>
        <v>-7.1500000000014552</v>
      </c>
      <c r="E4818" t="str">
        <f t="shared" si="1435"/>
        <v/>
      </c>
      <c r="F4818" s="4">
        <f t="shared" si="1436"/>
        <v>-7.1500000000014552</v>
      </c>
      <c r="G4818">
        <f t="shared" ca="1" si="1437"/>
        <v>0.91400000000000847</v>
      </c>
      <c r="H4818">
        <f t="shared" ca="1" si="1438"/>
        <v>0.71218181818182114</v>
      </c>
      <c r="I4818" s="4">
        <f t="shared" ref="I4818:I4881" ca="1" si="1448">IFERROR(G4818/H4818,"")</f>
        <v>1.2833801378606142</v>
      </c>
      <c r="J4818" s="8">
        <f t="shared" ca="1" si="1439"/>
        <v>56.205277280858802</v>
      </c>
      <c r="K4818" t="str">
        <f t="shared" ca="1" si="1440"/>
        <v>SELL</v>
      </c>
      <c r="L4818" t="str">
        <f t="shared" ca="1" si="1441"/>
        <v>NA</v>
      </c>
      <c r="M4818" t="str">
        <f t="shared" ca="1" si="1442"/>
        <v/>
      </c>
      <c r="N4818">
        <f t="shared" si="1431"/>
        <v>8324.7999999999993</v>
      </c>
      <c r="O4818">
        <f t="shared" ca="1" si="1443"/>
        <v>28</v>
      </c>
      <c r="Q4818" t="str">
        <f t="shared" ca="1" si="1446"/>
        <v>NO</v>
      </c>
      <c r="R4818" t="str">
        <f t="shared" ca="1" si="1447"/>
        <v>NO</v>
      </c>
      <c r="S4818" t="b">
        <f t="shared" ca="1" si="1444"/>
        <v>0</v>
      </c>
      <c r="T4818" t="b">
        <f t="shared" ca="1" si="1445"/>
        <v>0</v>
      </c>
      <c r="U4818">
        <f t="shared" ca="1" si="1430"/>
        <v>1</v>
      </c>
      <c r="W4818" s="7"/>
      <c r="X4818" t="str">
        <f t="shared" ca="1" si="1432"/>
        <v>28</v>
      </c>
    </row>
    <row r="4819" spans="1:24" x14ac:dyDescent="0.3">
      <c r="A4819">
        <f t="shared" si="1433"/>
        <v>4818</v>
      </c>
      <c r="B4819" s="1">
        <v>42130</v>
      </c>
      <c r="C4819">
        <v>8097</v>
      </c>
      <c r="D4819">
        <f t="shared" si="1434"/>
        <v>-227.79999999999927</v>
      </c>
      <c r="E4819" t="str">
        <f t="shared" si="1435"/>
        <v/>
      </c>
      <c r="F4819" s="4">
        <f t="shared" si="1436"/>
        <v>-227.79999999999927</v>
      </c>
      <c r="G4819">
        <f t="shared" ca="1" si="1437"/>
        <v>0.91400000000000847</v>
      </c>
      <c r="H4819">
        <f t="shared" ca="1" si="1438"/>
        <v>0.84309090909091211</v>
      </c>
      <c r="I4819" s="4">
        <f t="shared" ca="1" si="1448"/>
        <v>1.0841061030838965</v>
      </c>
      <c r="J4819" s="8">
        <f t="shared" ca="1" si="1439"/>
        <v>52.017798013245169</v>
      </c>
      <c r="K4819" t="str">
        <f t="shared" ca="1" si="1440"/>
        <v>SELL</v>
      </c>
      <c r="L4819" t="str">
        <f t="shared" ca="1" si="1441"/>
        <v>NA</v>
      </c>
      <c r="M4819" t="str">
        <f t="shared" ca="1" si="1442"/>
        <v/>
      </c>
      <c r="N4819">
        <f t="shared" si="1431"/>
        <v>8097</v>
      </c>
      <c r="O4819">
        <f t="shared" ca="1" si="1443"/>
        <v>28</v>
      </c>
      <c r="Q4819" t="str">
        <f t="shared" ca="1" si="1446"/>
        <v>NO</v>
      </c>
      <c r="R4819" t="str">
        <f t="shared" ca="1" si="1447"/>
        <v>NO</v>
      </c>
      <c r="S4819" t="b">
        <f t="shared" ca="1" si="1444"/>
        <v>0</v>
      </c>
      <c r="T4819" t="b">
        <f t="shared" ca="1" si="1445"/>
        <v>0</v>
      </c>
      <c r="U4819">
        <f t="shared" ca="1" si="1430"/>
        <v>1</v>
      </c>
      <c r="W4819" s="7"/>
      <c r="X4819" t="str">
        <f t="shared" ca="1" si="1432"/>
        <v>28</v>
      </c>
    </row>
    <row r="4820" spans="1:24" x14ac:dyDescent="0.3">
      <c r="A4820">
        <f t="shared" si="1433"/>
        <v>4819</v>
      </c>
      <c r="B4820" s="1">
        <v>42131</v>
      </c>
      <c r="C4820">
        <v>8057.3</v>
      </c>
      <c r="D4820">
        <f t="shared" si="1434"/>
        <v>-39.699999999999818</v>
      </c>
      <c r="E4820" t="str">
        <f t="shared" si="1435"/>
        <v/>
      </c>
      <c r="F4820" s="4">
        <f t="shared" si="1436"/>
        <v>-39.699999999999818</v>
      </c>
      <c r="G4820">
        <f t="shared" ca="1" si="1437"/>
        <v>0.91400000000000847</v>
      </c>
      <c r="H4820">
        <f t="shared" ca="1" si="1438"/>
        <v>0.8396363636363664</v>
      </c>
      <c r="I4820" s="4">
        <f t="shared" ca="1" si="1448"/>
        <v>1.0885664789952425</v>
      </c>
      <c r="J4820" s="8">
        <f t="shared" ca="1" si="1439"/>
        <v>52.120269569725401</v>
      </c>
      <c r="K4820" t="str">
        <f t="shared" ca="1" si="1440"/>
        <v>SELL</v>
      </c>
      <c r="L4820" t="str">
        <f t="shared" ca="1" si="1441"/>
        <v>NA</v>
      </c>
      <c r="M4820" t="str">
        <f t="shared" ca="1" si="1442"/>
        <v/>
      </c>
      <c r="N4820">
        <f t="shared" si="1431"/>
        <v>8057.3</v>
      </c>
      <c r="O4820">
        <f t="shared" ca="1" si="1443"/>
        <v>28</v>
      </c>
      <c r="Q4820" t="str">
        <f t="shared" ca="1" si="1446"/>
        <v>NO</v>
      </c>
      <c r="R4820" t="str">
        <f t="shared" ca="1" si="1447"/>
        <v>NO</v>
      </c>
      <c r="S4820" t="b">
        <f t="shared" ca="1" si="1444"/>
        <v>0</v>
      </c>
      <c r="T4820" t="b">
        <f t="shared" ca="1" si="1445"/>
        <v>0</v>
      </c>
      <c r="U4820">
        <f t="shared" ca="1" si="1430"/>
        <v>1</v>
      </c>
      <c r="W4820" s="7"/>
      <c r="X4820" t="str">
        <f t="shared" ca="1" si="1432"/>
        <v>28</v>
      </c>
    </row>
    <row r="4821" spans="1:24" x14ac:dyDescent="0.3">
      <c r="A4821">
        <f t="shared" si="1433"/>
        <v>4820</v>
      </c>
      <c r="B4821" s="1">
        <v>42132</v>
      </c>
      <c r="C4821">
        <v>8191.5</v>
      </c>
      <c r="D4821">
        <f t="shared" si="1434"/>
        <v>134.19999999999982</v>
      </c>
      <c r="E4821">
        <f t="shared" si="1435"/>
        <v>134.19999999999982</v>
      </c>
      <c r="F4821" s="4" t="str">
        <f t="shared" si="1436"/>
        <v/>
      </c>
      <c r="G4821">
        <f t="shared" ca="1" si="1437"/>
        <v>1.0210000000000059</v>
      </c>
      <c r="H4821">
        <f t="shared" ca="1" si="1438"/>
        <v>0.8229000000000023</v>
      </c>
      <c r="I4821" s="4">
        <f t="shared" ca="1" si="1448"/>
        <v>1.2407339895491591</v>
      </c>
      <c r="J4821" s="8">
        <f t="shared" ca="1" si="1439"/>
        <v>55.371766364770394</v>
      </c>
      <c r="K4821" t="str">
        <f t="shared" ca="1" si="1440"/>
        <v>SELL</v>
      </c>
      <c r="L4821" t="str">
        <f t="shared" ca="1" si="1441"/>
        <v>NA</v>
      </c>
      <c r="M4821" t="str">
        <f t="shared" ca="1" si="1442"/>
        <v/>
      </c>
      <c r="N4821">
        <f t="shared" si="1431"/>
        <v>8191.5</v>
      </c>
      <c r="O4821">
        <f t="shared" ca="1" si="1443"/>
        <v>28</v>
      </c>
      <c r="Q4821" t="str">
        <f t="shared" ca="1" si="1446"/>
        <v>NO</v>
      </c>
      <c r="R4821" t="str">
        <f t="shared" ca="1" si="1447"/>
        <v>NO</v>
      </c>
      <c r="S4821" t="b">
        <f t="shared" ca="1" si="1444"/>
        <v>0</v>
      </c>
      <c r="T4821" t="b">
        <f t="shared" ca="1" si="1445"/>
        <v>0</v>
      </c>
      <c r="U4821">
        <f t="shared" ca="1" si="1430"/>
        <v>1</v>
      </c>
      <c r="W4821" s="7"/>
      <c r="X4821" t="str">
        <f t="shared" ca="1" si="1432"/>
        <v>28</v>
      </c>
    </row>
    <row r="4822" spans="1:24" x14ac:dyDescent="0.3">
      <c r="A4822">
        <f t="shared" si="1433"/>
        <v>4821</v>
      </c>
      <c r="B4822" s="1">
        <v>42135</v>
      </c>
      <c r="C4822">
        <v>8325.25</v>
      </c>
      <c r="D4822">
        <f t="shared" si="1434"/>
        <v>133.75</v>
      </c>
      <c r="E4822">
        <f t="shared" si="1435"/>
        <v>133.75</v>
      </c>
      <c r="F4822" s="4" t="str">
        <f t="shared" si="1436"/>
        <v/>
      </c>
      <c r="G4822">
        <f t="shared" ca="1" si="1437"/>
        <v>1.0843000000000047</v>
      </c>
      <c r="H4822">
        <f t="shared" ca="1" si="1438"/>
        <v>0.73888888888889204</v>
      </c>
      <c r="I4822" s="4">
        <f t="shared" ca="1" si="1448"/>
        <v>1.4674736842105265</v>
      </c>
      <c r="J4822" s="8">
        <f t="shared" ca="1" si="1439"/>
        <v>59.472718740668064</v>
      </c>
      <c r="K4822" t="str">
        <f t="shared" ca="1" si="1440"/>
        <v>SELL</v>
      </c>
      <c r="L4822" t="str">
        <f t="shared" ca="1" si="1441"/>
        <v>NA</v>
      </c>
      <c r="M4822" t="str">
        <f t="shared" ca="1" si="1442"/>
        <v/>
      </c>
      <c r="N4822">
        <f t="shared" si="1431"/>
        <v>8325.25</v>
      </c>
      <c r="O4822">
        <f t="shared" ca="1" si="1443"/>
        <v>28</v>
      </c>
      <c r="Q4822" t="str">
        <f t="shared" ca="1" si="1446"/>
        <v>NO</v>
      </c>
      <c r="R4822" t="str">
        <f t="shared" ca="1" si="1447"/>
        <v>NO</v>
      </c>
      <c r="S4822" t="b">
        <f t="shared" ca="1" si="1444"/>
        <v>0</v>
      </c>
      <c r="T4822" t="b">
        <f t="shared" ca="1" si="1445"/>
        <v>0</v>
      </c>
      <c r="U4822">
        <f t="shared" ca="1" si="1430"/>
        <v>1</v>
      </c>
      <c r="W4822" s="7"/>
      <c r="X4822" t="str">
        <f t="shared" ca="1" si="1432"/>
        <v>28</v>
      </c>
    </row>
    <row r="4823" spans="1:24" x14ac:dyDescent="0.3">
      <c r="A4823">
        <f t="shared" si="1433"/>
        <v>4822</v>
      </c>
      <c r="B4823" s="1">
        <v>42136</v>
      </c>
      <c r="C4823">
        <v>8126.95</v>
      </c>
      <c r="D4823">
        <f t="shared" si="1434"/>
        <v>-198.30000000000018</v>
      </c>
      <c r="E4823" t="str">
        <f t="shared" si="1435"/>
        <v/>
      </c>
      <c r="F4823" s="4">
        <f t="shared" si="1436"/>
        <v>-198.30000000000018</v>
      </c>
      <c r="G4823">
        <f t="shared" ca="1" si="1437"/>
        <v>1.0843000000000047</v>
      </c>
      <c r="H4823">
        <f t="shared" ca="1" si="1438"/>
        <v>0.88105555555555837</v>
      </c>
      <c r="I4823" s="4">
        <f t="shared" ca="1" si="1448"/>
        <v>1.2306828929945155</v>
      </c>
      <c r="J4823" s="8">
        <f t="shared" ca="1" si="1439"/>
        <v>55.170678757589833</v>
      </c>
      <c r="K4823" t="str">
        <f t="shared" ca="1" si="1440"/>
        <v>SELL</v>
      </c>
      <c r="L4823" t="str">
        <f t="shared" ca="1" si="1441"/>
        <v>NA</v>
      </c>
      <c r="M4823" t="str">
        <f t="shared" ca="1" si="1442"/>
        <v/>
      </c>
      <c r="N4823">
        <f t="shared" si="1431"/>
        <v>8126.95</v>
      </c>
      <c r="O4823">
        <f t="shared" ca="1" si="1443"/>
        <v>28</v>
      </c>
      <c r="Q4823" t="str">
        <f t="shared" ca="1" si="1446"/>
        <v>NO</v>
      </c>
      <c r="R4823" t="str">
        <f t="shared" ca="1" si="1447"/>
        <v>NO</v>
      </c>
      <c r="S4823" t="b">
        <f t="shared" ca="1" si="1444"/>
        <v>0</v>
      </c>
      <c r="T4823" t="b">
        <f t="shared" ca="1" si="1445"/>
        <v>0</v>
      </c>
      <c r="U4823">
        <f t="shared" ca="1" si="1430"/>
        <v>1</v>
      </c>
      <c r="W4823" s="7"/>
      <c r="X4823" t="str">
        <f t="shared" ca="1" si="1432"/>
        <v>28</v>
      </c>
    </row>
    <row r="4824" spans="1:24" x14ac:dyDescent="0.3">
      <c r="A4824">
        <f t="shared" si="1433"/>
        <v>4823</v>
      </c>
      <c r="B4824" s="1">
        <v>42137</v>
      </c>
      <c r="C4824">
        <v>8235.4500000000007</v>
      </c>
      <c r="D4824">
        <f t="shared" si="1434"/>
        <v>108.50000000000091</v>
      </c>
      <c r="E4824">
        <f t="shared" si="1435"/>
        <v>108.50000000000091</v>
      </c>
      <c r="F4824" s="4" t="str">
        <f t="shared" si="1436"/>
        <v/>
      </c>
      <c r="G4824">
        <f t="shared" ca="1" si="1437"/>
        <v>1.1974000000000051</v>
      </c>
      <c r="H4824">
        <f t="shared" ca="1" si="1438"/>
        <v>0.88105555555555837</v>
      </c>
      <c r="I4824" s="4">
        <f t="shared" ca="1" si="1448"/>
        <v>1.3590516426004176</v>
      </c>
      <c r="J4824" s="8">
        <f t="shared" ca="1" si="1439"/>
        <v>57.610084410967566</v>
      </c>
      <c r="K4824" t="str">
        <f t="shared" ca="1" si="1440"/>
        <v>SELL</v>
      </c>
      <c r="L4824" t="str">
        <f t="shared" ca="1" si="1441"/>
        <v>NA</v>
      </c>
      <c r="M4824" t="str">
        <f t="shared" ca="1" si="1442"/>
        <v/>
      </c>
      <c r="N4824">
        <f t="shared" si="1431"/>
        <v>8235.4500000000007</v>
      </c>
      <c r="O4824">
        <f t="shared" ca="1" si="1443"/>
        <v>28</v>
      </c>
      <c r="Q4824" t="str">
        <f t="shared" ca="1" si="1446"/>
        <v>NO</v>
      </c>
      <c r="R4824" t="str">
        <f t="shared" ca="1" si="1447"/>
        <v>NO</v>
      </c>
      <c r="S4824" t="b">
        <f t="shared" ca="1" si="1444"/>
        <v>0</v>
      </c>
      <c r="T4824" t="b">
        <f t="shared" ca="1" si="1445"/>
        <v>0</v>
      </c>
      <c r="U4824">
        <f t="shared" ca="1" si="1430"/>
        <v>1</v>
      </c>
      <c r="W4824" s="7"/>
      <c r="X4824" t="str">
        <f t="shared" ca="1" si="1432"/>
        <v>28</v>
      </c>
    </row>
    <row r="4825" spans="1:24" x14ac:dyDescent="0.3">
      <c r="A4825">
        <f t="shared" si="1433"/>
        <v>4824</v>
      </c>
      <c r="B4825" s="1">
        <v>42138</v>
      </c>
      <c r="C4825">
        <v>8224.2000000000007</v>
      </c>
      <c r="D4825">
        <f t="shared" si="1434"/>
        <v>-11.25</v>
      </c>
      <c r="E4825" t="str">
        <f t="shared" si="1435"/>
        <v/>
      </c>
      <c r="F4825" s="4">
        <f t="shared" si="1436"/>
        <v>-11.25</v>
      </c>
      <c r="G4825">
        <f t="shared" ca="1" si="1437"/>
        <v>1.1974000000000051</v>
      </c>
      <c r="H4825">
        <f t="shared" ca="1" si="1438"/>
        <v>0.85866666666666791</v>
      </c>
      <c r="I4825" s="4">
        <f t="shared" ca="1" si="1448"/>
        <v>1.3944875776397554</v>
      </c>
      <c r="J4825" s="8">
        <f t="shared" ca="1" si="1439"/>
        <v>58.237411238286761</v>
      </c>
      <c r="K4825" t="str">
        <f t="shared" ca="1" si="1440"/>
        <v>SELL</v>
      </c>
      <c r="L4825" t="str">
        <f t="shared" ca="1" si="1441"/>
        <v>NA</v>
      </c>
      <c r="M4825" t="str">
        <f t="shared" ca="1" si="1442"/>
        <v/>
      </c>
      <c r="N4825">
        <f t="shared" si="1431"/>
        <v>8224.2000000000007</v>
      </c>
      <c r="O4825">
        <f t="shared" ca="1" si="1443"/>
        <v>28</v>
      </c>
      <c r="Q4825" t="str">
        <f t="shared" ca="1" si="1446"/>
        <v>NO</v>
      </c>
      <c r="R4825" t="str">
        <f t="shared" ca="1" si="1447"/>
        <v>NO</v>
      </c>
      <c r="S4825" t="b">
        <f t="shared" ca="1" si="1444"/>
        <v>0</v>
      </c>
      <c r="T4825" t="b">
        <f t="shared" ca="1" si="1445"/>
        <v>0</v>
      </c>
      <c r="U4825">
        <f t="shared" ca="1" si="1430"/>
        <v>1</v>
      </c>
      <c r="W4825" s="7"/>
      <c r="X4825" t="str">
        <f t="shared" ca="1" si="1432"/>
        <v>28</v>
      </c>
    </row>
    <row r="4826" spans="1:24" x14ac:dyDescent="0.3">
      <c r="A4826">
        <f t="shared" si="1433"/>
        <v>4825</v>
      </c>
      <c r="B4826" s="1">
        <v>42139</v>
      </c>
      <c r="C4826">
        <v>8262.35</v>
      </c>
      <c r="D4826">
        <f t="shared" si="1434"/>
        <v>38.149999999999636</v>
      </c>
      <c r="E4826">
        <f t="shared" si="1435"/>
        <v>38.149999999999636</v>
      </c>
      <c r="F4826" s="4" t="str">
        <f t="shared" si="1436"/>
        <v/>
      </c>
      <c r="G4826">
        <f t="shared" ca="1" si="1437"/>
        <v>1.0614166666666704</v>
      </c>
      <c r="H4826">
        <f t="shared" ca="1" si="1438"/>
        <v>0.84968750000000226</v>
      </c>
      <c r="I4826" s="4">
        <f t="shared" ca="1" si="1448"/>
        <v>1.2491847492950852</v>
      </c>
      <c r="J4826" s="8">
        <f t="shared" ca="1" si="1439"/>
        <v>55.539446000893925</v>
      </c>
      <c r="K4826" t="str">
        <f t="shared" ca="1" si="1440"/>
        <v>SELL</v>
      </c>
      <c r="L4826" t="str">
        <f t="shared" ca="1" si="1441"/>
        <v>NA</v>
      </c>
      <c r="M4826" t="str">
        <f t="shared" ca="1" si="1442"/>
        <v/>
      </c>
      <c r="N4826">
        <f t="shared" si="1431"/>
        <v>8262.35</v>
      </c>
      <c r="O4826">
        <f t="shared" ca="1" si="1443"/>
        <v>28</v>
      </c>
      <c r="Q4826" t="str">
        <f t="shared" ca="1" si="1446"/>
        <v>NO</v>
      </c>
      <c r="R4826" t="str">
        <f t="shared" ca="1" si="1447"/>
        <v>NO</v>
      </c>
      <c r="S4826" t="b">
        <f t="shared" ca="1" si="1444"/>
        <v>0</v>
      </c>
      <c r="T4826" t="b">
        <f t="shared" ca="1" si="1445"/>
        <v>0</v>
      </c>
      <c r="U4826">
        <f t="shared" ca="1" si="1430"/>
        <v>1</v>
      </c>
      <c r="W4826" s="7"/>
      <c r="X4826" t="str">
        <f t="shared" ca="1" si="1432"/>
        <v>28</v>
      </c>
    </row>
    <row r="4827" spans="1:24" x14ac:dyDescent="0.3">
      <c r="A4827">
        <f t="shared" si="1433"/>
        <v>4826</v>
      </c>
      <c r="B4827" s="1">
        <v>42142</v>
      </c>
      <c r="C4827">
        <v>8373.65</v>
      </c>
      <c r="D4827">
        <f t="shared" si="1434"/>
        <v>111.29999999999927</v>
      </c>
      <c r="E4827">
        <f t="shared" si="1435"/>
        <v>111.29999999999927</v>
      </c>
      <c r="F4827" s="4" t="str">
        <f t="shared" si="1436"/>
        <v/>
      </c>
      <c r="G4827">
        <f t="shared" ca="1" si="1437"/>
        <v>1.0687857142857162</v>
      </c>
      <c r="H4827">
        <f t="shared" ca="1" si="1438"/>
        <v>0.84042857142857297</v>
      </c>
      <c r="I4827" s="4">
        <f t="shared" ca="1" si="1448"/>
        <v>1.2717151113377527</v>
      </c>
      <c r="J4827" s="8">
        <f t="shared" ca="1" si="1439"/>
        <v>55.980395824759619</v>
      </c>
      <c r="K4827" t="str">
        <f t="shared" ca="1" si="1440"/>
        <v>SELL</v>
      </c>
      <c r="L4827" t="str">
        <f t="shared" ca="1" si="1441"/>
        <v>NA</v>
      </c>
      <c r="M4827" t="str">
        <f t="shared" ca="1" si="1442"/>
        <v/>
      </c>
      <c r="N4827">
        <f t="shared" si="1431"/>
        <v>8373.65</v>
      </c>
      <c r="O4827">
        <f t="shared" ca="1" si="1443"/>
        <v>28</v>
      </c>
      <c r="Q4827" t="str">
        <f t="shared" ca="1" si="1446"/>
        <v>NO</v>
      </c>
      <c r="R4827" t="str">
        <f t="shared" ca="1" si="1447"/>
        <v>NO</v>
      </c>
      <c r="S4827" t="b">
        <f t="shared" ca="1" si="1444"/>
        <v>0</v>
      </c>
      <c r="T4827" t="b">
        <f t="shared" ca="1" si="1445"/>
        <v>0</v>
      </c>
      <c r="U4827">
        <f t="shared" ca="1" si="1430"/>
        <v>1</v>
      </c>
      <c r="W4827" s="7"/>
      <c r="X4827" t="str">
        <f t="shared" ca="1" si="1432"/>
        <v>28</v>
      </c>
    </row>
    <row r="4828" spans="1:24" x14ac:dyDescent="0.3">
      <c r="A4828">
        <f t="shared" si="1433"/>
        <v>4827</v>
      </c>
      <c r="B4828" s="1">
        <v>42143</v>
      </c>
      <c r="C4828">
        <v>8365.65</v>
      </c>
      <c r="D4828">
        <f t="shared" si="1434"/>
        <v>-8</v>
      </c>
      <c r="E4828" t="str">
        <f t="shared" si="1435"/>
        <v/>
      </c>
      <c r="F4828" s="4">
        <f t="shared" si="1436"/>
        <v>-8</v>
      </c>
      <c r="G4828">
        <f t="shared" ca="1" si="1437"/>
        <v>1.1272500000000008</v>
      </c>
      <c r="H4828">
        <f t="shared" ca="1" si="1438"/>
        <v>0.74537500000000134</v>
      </c>
      <c r="I4828" s="4">
        <f t="shared" ca="1" si="1448"/>
        <v>1.5123260103974492</v>
      </c>
      <c r="J4828" s="8">
        <f t="shared" ca="1" si="1439"/>
        <v>60.19624858153658</v>
      </c>
      <c r="K4828" t="str">
        <f t="shared" ca="1" si="1440"/>
        <v>SELL</v>
      </c>
      <c r="L4828" t="str">
        <f t="shared" ca="1" si="1441"/>
        <v>NA</v>
      </c>
      <c r="M4828" t="str">
        <f t="shared" ca="1" si="1442"/>
        <v/>
      </c>
      <c r="N4828">
        <f t="shared" si="1431"/>
        <v>8365.65</v>
      </c>
      <c r="O4828">
        <f t="shared" ca="1" si="1443"/>
        <v>28</v>
      </c>
      <c r="Q4828" t="str">
        <f t="shared" ca="1" si="1446"/>
        <v>NO</v>
      </c>
      <c r="R4828" t="str">
        <f t="shared" ca="1" si="1447"/>
        <v>NO</v>
      </c>
      <c r="S4828" t="b">
        <f t="shared" ca="1" si="1444"/>
        <v>0</v>
      </c>
      <c r="T4828" t="b">
        <f t="shared" ca="1" si="1445"/>
        <v>0</v>
      </c>
      <c r="U4828">
        <f t="shared" ca="1" si="1430"/>
        <v>1</v>
      </c>
      <c r="W4828" s="7"/>
      <c r="X4828" t="str">
        <f t="shared" ca="1" si="1432"/>
        <v>28</v>
      </c>
    </row>
    <row r="4829" spans="1:24" x14ac:dyDescent="0.3">
      <c r="A4829">
        <f t="shared" si="1433"/>
        <v>4828</v>
      </c>
      <c r="B4829" s="1">
        <v>42144</v>
      </c>
      <c r="C4829">
        <v>8423.25</v>
      </c>
      <c r="D4829">
        <f t="shared" si="1434"/>
        <v>57.600000000000364</v>
      </c>
      <c r="E4829">
        <f t="shared" si="1435"/>
        <v>57.600000000000364</v>
      </c>
      <c r="F4829" s="4" t="str">
        <f t="shared" si="1436"/>
        <v/>
      </c>
      <c r="G4829">
        <f t="shared" ca="1" si="1437"/>
        <v>1.0485000000000011</v>
      </c>
      <c r="H4829">
        <f t="shared" ca="1" si="1438"/>
        <v>0.78635714285714386</v>
      </c>
      <c r="I4829" s="4">
        <f t="shared" ca="1" si="1448"/>
        <v>1.3333636115905165</v>
      </c>
      <c r="J4829" s="8">
        <f t="shared" ca="1" si="1439"/>
        <v>57.143413266895038</v>
      </c>
      <c r="K4829" t="str">
        <f t="shared" ca="1" si="1440"/>
        <v>SELL</v>
      </c>
      <c r="L4829" t="str">
        <f t="shared" ca="1" si="1441"/>
        <v>NA</v>
      </c>
      <c r="M4829" t="str">
        <f t="shared" ca="1" si="1442"/>
        <v/>
      </c>
      <c r="N4829">
        <f t="shared" si="1431"/>
        <v>8423.25</v>
      </c>
      <c r="O4829">
        <f t="shared" ca="1" si="1443"/>
        <v>28</v>
      </c>
      <c r="Q4829" t="str">
        <f t="shared" ca="1" si="1446"/>
        <v>NO</v>
      </c>
      <c r="R4829" t="str">
        <f t="shared" ca="1" si="1447"/>
        <v>NO</v>
      </c>
      <c r="S4829" t="b">
        <f t="shared" ca="1" si="1444"/>
        <v>0</v>
      </c>
      <c r="T4829" t="b">
        <f t="shared" ca="1" si="1445"/>
        <v>0</v>
      </c>
      <c r="U4829">
        <f t="shared" ca="1" si="1430"/>
        <v>1</v>
      </c>
      <c r="W4829" s="7"/>
      <c r="X4829" t="str">
        <f t="shared" ca="1" si="1432"/>
        <v>28</v>
      </c>
    </row>
    <row r="4830" spans="1:24" x14ac:dyDescent="0.3">
      <c r="A4830">
        <f t="shared" si="1433"/>
        <v>4829</v>
      </c>
      <c r="B4830" s="1">
        <v>42145</v>
      </c>
      <c r="C4830">
        <v>8421</v>
      </c>
      <c r="D4830">
        <f t="shared" si="1434"/>
        <v>-2.25</v>
      </c>
      <c r="E4830" t="str">
        <f t="shared" si="1435"/>
        <v/>
      </c>
      <c r="F4830" s="4">
        <f t="shared" si="1436"/>
        <v>-2.25</v>
      </c>
      <c r="G4830">
        <f t="shared" ca="1" si="1437"/>
        <v>1.0485000000000011</v>
      </c>
      <c r="H4830">
        <f t="shared" ca="1" si="1438"/>
        <v>0.7063571428571439</v>
      </c>
      <c r="I4830" s="4">
        <f t="shared" ca="1" si="1448"/>
        <v>1.4843765800384259</v>
      </c>
      <c r="J4830" s="8">
        <f t="shared" ca="1" si="1439"/>
        <v>59.748453272549646</v>
      </c>
      <c r="K4830" t="str">
        <f t="shared" ca="1" si="1440"/>
        <v>SELL</v>
      </c>
      <c r="L4830" t="str">
        <f t="shared" ca="1" si="1441"/>
        <v>NA</v>
      </c>
      <c r="M4830" t="str">
        <f t="shared" ca="1" si="1442"/>
        <v/>
      </c>
      <c r="N4830">
        <f t="shared" si="1431"/>
        <v>8421</v>
      </c>
      <c r="O4830">
        <f t="shared" ca="1" si="1443"/>
        <v>28</v>
      </c>
      <c r="Q4830" t="str">
        <f t="shared" ca="1" si="1446"/>
        <v>NO</v>
      </c>
      <c r="R4830" t="str">
        <f t="shared" ca="1" si="1447"/>
        <v>NO</v>
      </c>
      <c r="S4830" t="b">
        <f t="shared" ca="1" si="1444"/>
        <v>0</v>
      </c>
      <c r="T4830" t="b">
        <f t="shared" ca="1" si="1445"/>
        <v>0</v>
      </c>
      <c r="U4830">
        <f t="shared" ca="1" si="1430"/>
        <v>1</v>
      </c>
      <c r="W4830" s="7"/>
      <c r="X4830" t="str">
        <f t="shared" ca="1" si="1432"/>
        <v>28</v>
      </c>
    </row>
    <row r="4831" spans="1:24" x14ac:dyDescent="0.3">
      <c r="A4831">
        <f t="shared" si="1433"/>
        <v>4830</v>
      </c>
      <c r="B4831" s="1">
        <v>42146</v>
      </c>
      <c r="C4831">
        <v>8458.9500000000007</v>
      </c>
      <c r="D4831">
        <f t="shared" si="1434"/>
        <v>37.950000000000728</v>
      </c>
      <c r="E4831">
        <f t="shared" si="1435"/>
        <v>37.950000000000728</v>
      </c>
      <c r="F4831" s="4" t="str">
        <f t="shared" si="1436"/>
        <v/>
      </c>
      <c r="G4831">
        <f t="shared" ca="1" si="1437"/>
        <v>0.8877857142857154</v>
      </c>
      <c r="H4831">
        <f t="shared" ca="1" si="1438"/>
        <v>0.7063571428571439</v>
      </c>
      <c r="I4831" s="4">
        <f t="shared" ca="1" si="1448"/>
        <v>1.2568510466174534</v>
      </c>
      <c r="J4831" s="8">
        <f t="shared" ca="1" si="1439"/>
        <v>55.690474056815113</v>
      </c>
      <c r="K4831" t="str">
        <f t="shared" ca="1" si="1440"/>
        <v>SELL</v>
      </c>
      <c r="L4831" t="str">
        <f t="shared" ca="1" si="1441"/>
        <v>NA</v>
      </c>
      <c r="M4831" t="str">
        <f t="shared" ca="1" si="1442"/>
        <v/>
      </c>
      <c r="N4831">
        <f t="shared" si="1431"/>
        <v>8458.9500000000007</v>
      </c>
      <c r="O4831">
        <f t="shared" ca="1" si="1443"/>
        <v>28</v>
      </c>
      <c r="Q4831" t="str">
        <f t="shared" ca="1" si="1446"/>
        <v>NO</v>
      </c>
      <c r="R4831" t="str">
        <f t="shared" ca="1" si="1447"/>
        <v>NO</v>
      </c>
      <c r="S4831" t="b">
        <f t="shared" ca="1" si="1444"/>
        <v>0</v>
      </c>
      <c r="T4831" t="b">
        <f t="shared" ca="1" si="1445"/>
        <v>0</v>
      </c>
      <c r="U4831">
        <f t="shared" ca="1" si="1430"/>
        <v>1</v>
      </c>
      <c r="W4831" s="7"/>
      <c r="X4831" t="str">
        <f t="shared" ca="1" si="1432"/>
        <v>28</v>
      </c>
    </row>
    <row r="4832" spans="1:24" x14ac:dyDescent="0.3">
      <c r="A4832">
        <f t="shared" si="1433"/>
        <v>4831</v>
      </c>
      <c r="B4832" s="1">
        <v>42149</v>
      </c>
      <c r="C4832">
        <v>8370.25</v>
      </c>
      <c r="D4832">
        <f t="shared" si="1434"/>
        <v>-88.700000000000728</v>
      </c>
      <c r="E4832" t="str">
        <f t="shared" si="1435"/>
        <v/>
      </c>
      <c r="F4832" s="4">
        <f t="shared" si="1436"/>
        <v>-88.700000000000728</v>
      </c>
      <c r="G4832">
        <f t="shared" ca="1" si="1437"/>
        <v>0.8877857142857154</v>
      </c>
      <c r="H4832">
        <f t="shared" ca="1" si="1438"/>
        <v>0.82285714285714295</v>
      </c>
      <c r="I4832" s="4">
        <f t="shared" ca="1" si="1448"/>
        <v>1.0789062500000013</v>
      </c>
      <c r="J4832" s="8">
        <f t="shared" ca="1" si="1439"/>
        <v>51.897782788425431</v>
      </c>
      <c r="K4832" t="str">
        <f t="shared" ca="1" si="1440"/>
        <v>SELL</v>
      </c>
      <c r="L4832" t="str">
        <f t="shared" ca="1" si="1441"/>
        <v>NA</v>
      </c>
      <c r="M4832" t="str">
        <f t="shared" ca="1" si="1442"/>
        <v/>
      </c>
      <c r="N4832">
        <f t="shared" si="1431"/>
        <v>8370.25</v>
      </c>
      <c r="O4832">
        <f t="shared" ca="1" si="1443"/>
        <v>28</v>
      </c>
      <c r="Q4832" t="str">
        <f t="shared" ca="1" si="1446"/>
        <v>NO</v>
      </c>
      <c r="R4832" t="str">
        <f t="shared" ca="1" si="1447"/>
        <v>NO</v>
      </c>
      <c r="S4832" t="b">
        <f t="shared" ca="1" si="1444"/>
        <v>0</v>
      </c>
      <c r="T4832" t="b">
        <f t="shared" ca="1" si="1445"/>
        <v>0</v>
      </c>
      <c r="U4832">
        <f t="shared" ca="1" si="1430"/>
        <v>1</v>
      </c>
      <c r="W4832" s="7"/>
      <c r="X4832" t="str">
        <f t="shared" ca="1" si="1432"/>
        <v>28</v>
      </c>
    </row>
    <row r="4833" spans="1:24" x14ac:dyDescent="0.3">
      <c r="A4833">
        <f t="shared" si="1433"/>
        <v>4832</v>
      </c>
      <c r="B4833" s="1">
        <v>42150</v>
      </c>
      <c r="C4833">
        <v>8339.35</v>
      </c>
      <c r="D4833">
        <f t="shared" si="1434"/>
        <v>-30.899999999999636</v>
      </c>
      <c r="E4833" t="str">
        <f t="shared" si="1435"/>
        <v/>
      </c>
      <c r="F4833" s="4">
        <f t="shared" si="1436"/>
        <v>-30.899999999999636</v>
      </c>
      <c r="G4833">
        <f t="shared" ca="1" si="1437"/>
        <v>0.8877857142857154</v>
      </c>
      <c r="H4833">
        <f t="shared" ca="1" si="1438"/>
        <v>0.54157142857142904</v>
      </c>
      <c r="I4833" s="4">
        <f t="shared" ca="1" si="1448"/>
        <v>1.6392772355579008</v>
      </c>
      <c r="J4833" s="8">
        <f t="shared" ca="1" si="1439"/>
        <v>62.110839038528823</v>
      </c>
      <c r="K4833" t="str">
        <f t="shared" ca="1" si="1440"/>
        <v>SELL</v>
      </c>
      <c r="L4833" t="str">
        <f t="shared" ca="1" si="1441"/>
        <v>NA</v>
      </c>
      <c r="M4833" t="str">
        <f t="shared" ca="1" si="1442"/>
        <v/>
      </c>
      <c r="N4833">
        <f t="shared" si="1431"/>
        <v>8339.35</v>
      </c>
      <c r="O4833">
        <f t="shared" ca="1" si="1443"/>
        <v>28</v>
      </c>
      <c r="Q4833" t="str">
        <f t="shared" ca="1" si="1446"/>
        <v>NO</v>
      </c>
      <c r="R4833" t="str">
        <f t="shared" ca="1" si="1447"/>
        <v>NO</v>
      </c>
      <c r="S4833" t="b">
        <f t="shared" ca="1" si="1444"/>
        <v>0</v>
      </c>
      <c r="T4833" t="b">
        <f t="shared" ca="1" si="1445"/>
        <v>0</v>
      </c>
      <c r="U4833">
        <f t="shared" ca="1" si="1430"/>
        <v>1</v>
      </c>
      <c r="W4833" s="7"/>
      <c r="X4833" t="str">
        <f t="shared" ca="1" si="1432"/>
        <v>28</v>
      </c>
    </row>
    <row r="4834" spans="1:24" x14ac:dyDescent="0.3">
      <c r="A4834">
        <f t="shared" si="1433"/>
        <v>4833</v>
      </c>
      <c r="B4834" s="1">
        <v>42151</v>
      </c>
      <c r="C4834">
        <v>8334.6</v>
      </c>
      <c r="D4834">
        <f t="shared" si="1434"/>
        <v>-4.75</v>
      </c>
      <c r="E4834" t="str">
        <f t="shared" si="1435"/>
        <v/>
      </c>
      <c r="F4834" s="4">
        <f t="shared" si="1436"/>
        <v>-4.75</v>
      </c>
      <c r="G4834">
        <f t="shared" ca="1" si="1437"/>
        <v>0.8877857142857154</v>
      </c>
      <c r="H4834">
        <f t="shared" ca="1" si="1438"/>
        <v>0.49164285714285788</v>
      </c>
      <c r="I4834" s="4">
        <f t="shared" ca="1" si="1448"/>
        <v>1.8057533052448056</v>
      </c>
      <c r="J4834" s="8">
        <f t="shared" ca="1" si="1439"/>
        <v>64.3589478044739</v>
      </c>
      <c r="K4834" t="str">
        <f t="shared" ca="1" si="1440"/>
        <v>SELL</v>
      </c>
      <c r="L4834" t="str">
        <f t="shared" ca="1" si="1441"/>
        <v>NA</v>
      </c>
      <c r="M4834" t="str">
        <f t="shared" ca="1" si="1442"/>
        <v/>
      </c>
      <c r="N4834">
        <f t="shared" si="1431"/>
        <v>8334.6</v>
      </c>
      <c r="O4834">
        <f t="shared" ca="1" si="1443"/>
        <v>28</v>
      </c>
      <c r="Q4834" t="str">
        <f t="shared" ca="1" si="1446"/>
        <v>NO</v>
      </c>
      <c r="R4834" t="str">
        <f t="shared" ca="1" si="1447"/>
        <v>NO</v>
      </c>
      <c r="S4834" t="b">
        <f t="shared" ca="1" si="1444"/>
        <v>0</v>
      </c>
      <c r="T4834" t="b">
        <f t="shared" ca="1" si="1445"/>
        <v>0</v>
      </c>
      <c r="U4834">
        <f t="shared" ca="1" si="1430"/>
        <v>1</v>
      </c>
      <c r="W4834" s="7"/>
      <c r="X4834" t="str">
        <f t="shared" ca="1" si="1432"/>
        <v>28</v>
      </c>
    </row>
    <row r="4835" spans="1:24" x14ac:dyDescent="0.3">
      <c r="A4835">
        <f t="shared" si="1433"/>
        <v>4834</v>
      </c>
      <c r="B4835" s="1">
        <v>42152</v>
      </c>
      <c r="C4835">
        <v>8319</v>
      </c>
      <c r="D4835">
        <f t="shared" si="1434"/>
        <v>-15.600000000000364</v>
      </c>
      <c r="E4835" t="str">
        <f t="shared" si="1435"/>
        <v/>
      </c>
      <c r="F4835" s="4">
        <f t="shared" si="1436"/>
        <v>-15.600000000000364</v>
      </c>
      <c r="G4835">
        <f t="shared" ca="1" si="1437"/>
        <v>0.81208333333333482</v>
      </c>
      <c r="H4835">
        <f t="shared" ca="1" si="1438"/>
        <v>0.44968750000000113</v>
      </c>
      <c r="I4835" s="4">
        <f t="shared" ca="1" si="1448"/>
        <v>1.8058837155432002</v>
      </c>
      <c r="J4835" s="8">
        <f t="shared" ca="1" si="1439"/>
        <v>64.360604309419614</v>
      </c>
      <c r="K4835" t="str">
        <f t="shared" ca="1" si="1440"/>
        <v>SELL</v>
      </c>
      <c r="L4835" t="str">
        <f t="shared" ca="1" si="1441"/>
        <v>NA</v>
      </c>
      <c r="M4835" t="str">
        <f t="shared" ca="1" si="1442"/>
        <v/>
      </c>
      <c r="N4835">
        <f t="shared" si="1431"/>
        <v>8319</v>
      </c>
      <c r="O4835">
        <f t="shared" ca="1" si="1443"/>
        <v>28</v>
      </c>
      <c r="Q4835" t="str">
        <f t="shared" ca="1" si="1446"/>
        <v>NO</v>
      </c>
      <c r="R4835" t="str">
        <f t="shared" ca="1" si="1447"/>
        <v>NO</v>
      </c>
      <c r="S4835" t="b">
        <f t="shared" ca="1" si="1444"/>
        <v>0</v>
      </c>
      <c r="T4835" t="b">
        <f t="shared" ca="1" si="1445"/>
        <v>0</v>
      </c>
      <c r="U4835">
        <f t="shared" ca="1" si="1430"/>
        <v>1</v>
      </c>
      <c r="W4835" s="7"/>
      <c r="X4835" t="str">
        <f t="shared" ca="1" si="1432"/>
        <v>28</v>
      </c>
    </row>
    <row r="4836" spans="1:24" x14ac:dyDescent="0.3">
      <c r="A4836">
        <f t="shared" si="1433"/>
        <v>4835</v>
      </c>
      <c r="B4836" s="1">
        <v>42153</v>
      </c>
      <c r="C4836">
        <v>8433.65</v>
      </c>
      <c r="D4836">
        <f t="shared" si="1434"/>
        <v>114.64999999999964</v>
      </c>
      <c r="E4836">
        <f t="shared" si="1435"/>
        <v>114.64999999999964</v>
      </c>
      <c r="F4836" s="4" t="str">
        <f t="shared" si="1436"/>
        <v/>
      </c>
      <c r="G4836">
        <f t="shared" ca="1" si="1437"/>
        <v>0.78025000000000089</v>
      </c>
      <c r="H4836">
        <f t="shared" ca="1" si="1438"/>
        <v>0.44968750000000113</v>
      </c>
      <c r="I4836" s="4">
        <f t="shared" ca="1" si="1448"/>
        <v>1.7350938151494069</v>
      </c>
      <c r="J4836" s="8">
        <f t="shared" ca="1" si="1439"/>
        <v>63.438182834493588</v>
      </c>
      <c r="K4836" t="str">
        <f t="shared" ca="1" si="1440"/>
        <v>SELL</v>
      </c>
      <c r="L4836" t="str">
        <f t="shared" ca="1" si="1441"/>
        <v>NA</v>
      </c>
      <c r="M4836" t="str">
        <f t="shared" ca="1" si="1442"/>
        <v/>
      </c>
      <c r="N4836">
        <f t="shared" si="1431"/>
        <v>8433.65</v>
      </c>
      <c r="O4836">
        <f t="shared" ca="1" si="1443"/>
        <v>28</v>
      </c>
      <c r="Q4836" t="str">
        <f t="shared" ca="1" si="1446"/>
        <v>NO</v>
      </c>
      <c r="R4836" t="str">
        <f t="shared" ca="1" si="1447"/>
        <v>NO</v>
      </c>
      <c r="S4836" t="b">
        <f t="shared" ca="1" si="1444"/>
        <v>0</v>
      </c>
      <c r="T4836" t="b">
        <f t="shared" ca="1" si="1445"/>
        <v>0</v>
      </c>
      <c r="U4836">
        <f t="shared" ca="1" si="1430"/>
        <v>1</v>
      </c>
      <c r="W4836" s="7"/>
      <c r="X4836" t="str">
        <f t="shared" ca="1" si="1432"/>
        <v>28</v>
      </c>
    </row>
    <row r="4837" spans="1:24" x14ac:dyDescent="0.3">
      <c r="A4837">
        <f t="shared" si="1433"/>
        <v>4836</v>
      </c>
      <c r="B4837" s="1">
        <v>42156</v>
      </c>
      <c r="C4837">
        <v>8433.4</v>
      </c>
      <c r="D4837">
        <f t="shared" si="1434"/>
        <v>-0.25</v>
      </c>
      <c r="E4837" t="str">
        <f t="shared" si="1435"/>
        <v/>
      </c>
      <c r="F4837" s="4">
        <f t="shared" si="1436"/>
        <v>-0.25</v>
      </c>
      <c r="G4837">
        <f t="shared" ca="1" si="1437"/>
        <v>0.78025000000000089</v>
      </c>
      <c r="H4837">
        <f t="shared" ca="1" si="1438"/>
        <v>0.20212500000000092</v>
      </c>
      <c r="I4837" s="4">
        <f t="shared" ca="1" si="1448"/>
        <v>3.8602350030921331</v>
      </c>
      <c r="J4837" s="8">
        <f t="shared" ca="1" si="1439"/>
        <v>79.424863214149326</v>
      </c>
      <c r="K4837" t="str">
        <f t="shared" ca="1" si="1440"/>
        <v>SELL</v>
      </c>
      <c r="L4837" t="str">
        <f t="shared" ca="1" si="1441"/>
        <v>NA</v>
      </c>
      <c r="M4837" t="str">
        <f t="shared" ca="1" si="1442"/>
        <v/>
      </c>
      <c r="N4837">
        <f t="shared" si="1431"/>
        <v>8433.4</v>
      </c>
      <c r="O4837">
        <f t="shared" ca="1" si="1443"/>
        <v>28</v>
      </c>
      <c r="Q4837" t="str">
        <f t="shared" ca="1" si="1446"/>
        <v>NO</v>
      </c>
      <c r="R4837" t="str">
        <f t="shared" ca="1" si="1447"/>
        <v>YES</v>
      </c>
      <c r="S4837" t="b">
        <f t="shared" ca="1" si="1444"/>
        <v>0</v>
      </c>
      <c r="T4837" t="b">
        <f t="shared" ca="1" si="1445"/>
        <v>0</v>
      </c>
      <c r="U4837">
        <f t="shared" ca="1" si="1430"/>
        <v>1</v>
      </c>
      <c r="W4837" s="7"/>
      <c r="X4837" t="str">
        <f t="shared" ca="1" si="1432"/>
        <v>28</v>
      </c>
    </row>
    <row r="4838" spans="1:24" x14ac:dyDescent="0.3">
      <c r="A4838">
        <f t="shared" si="1433"/>
        <v>4837</v>
      </c>
      <c r="B4838" s="1">
        <v>42157</v>
      </c>
      <c r="C4838">
        <v>8236.4500000000007</v>
      </c>
      <c r="D4838">
        <f t="shared" si="1434"/>
        <v>-196.94999999999891</v>
      </c>
      <c r="E4838" t="str">
        <f t="shared" si="1435"/>
        <v/>
      </c>
      <c r="F4838" s="4">
        <f t="shared" si="1436"/>
        <v>-196.94999999999891</v>
      </c>
      <c r="G4838">
        <f t="shared" ca="1" si="1437"/>
        <v>0.71929999999999916</v>
      </c>
      <c r="H4838">
        <f t="shared" ca="1" si="1438"/>
        <v>0.39849999999999958</v>
      </c>
      <c r="I4838" s="4">
        <f t="shared" ca="1" si="1448"/>
        <v>1.8050188205771642</v>
      </c>
      <c r="J4838" s="8">
        <f t="shared" ca="1" si="1439"/>
        <v>64.349615315798886</v>
      </c>
      <c r="K4838" t="str">
        <f t="shared" ca="1" si="1440"/>
        <v>SELL</v>
      </c>
      <c r="L4838" t="str">
        <f t="shared" ca="1" si="1441"/>
        <v>NA</v>
      </c>
      <c r="M4838" t="str">
        <f t="shared" ca="1" si="1442"/>
        <v/>
      </c>
      <c r="N4838">
        <f t="shared" si="1431"/>
        <v>8236.4500000000007</v>
      </c>
      <c r="O4838">
        <f t="shared" ca="1" si="1443"/>
        <v>28</v>
      </c>
      <c r="Q4838" t="str">
        <f t="shared" ca="1" si="1446"/>
        <v>NO</v>
      </c>
      <c r="R4838" t="str">
        <f t="shared" ca="1" si="1447"/>
        <v>NO</v>
      </c>
      <c r="S4838" t="b">
        <f t="shared" ca="1" si="1444"/>
        <v>0</v>
      </c>
      <c r="T4838" t="b">
        <f t="shared" ca="1" si="1445"/>
        <v>0</v>
      </c>
      <c r="U4838">
        <f t="shared" ca="1" si="1430"/>
        <v>1</v>
      </c>
      <c r="W4838" s="7"/>
      <c r="X4838" t="str">
        <f t="shared" ca="1" si="1432"/>
        <v>28</v>
      </c>
    </row>
    <row r="4839" spans="1:24" x14ac:dyDescent="0.3">
      <c r="A4839">
        <f t="shared" si="1433"/>
        <v>4838</v>
      </c>
      <c r="B4839" s="1">
        <v>42158</v>
      </c>
      <c r="C4839">
        <v>8135.1</v>
      </c>
      <c r="D4839">
        <f t="shared" si="1434"/>
        <v>-101.35000000000036</v>
      </c>
      <c r="E4839" t="str">
        <f t="shared" si="1435"/>
        <v/>
      </c>
      <c r="F4839" s="4">
        <f t="shared" si="1436"/>
        <v>-101.35000000000036</v>
      </c>
      <c r="G4839">
        <f t="shared" ca="1" si="1437"/>
        <v>0.71929999999999916</v>
      </c>
      <c r="H4839">
        <f t="shared" ca="1" si="1438"/>
        <v>0.49861111111111112</v>
      </c>
      <c r="I4839" s="4">
        <f t="shared" ca="1" si="1448"/>
        <v>1.4426072423398311</v>
      </c>
      <c r="J4839" s="8">
        <f t="shared" ca="1" si="1439"/>
        <v>59.060139400795507</v>
      </c>
      <c r="K4839" t="str">
        <f t="shared" ca="1" si="1440"/>
        <v>SELL</v>
      </c>
      <c r="L4839" t="str">
        <f t="shared" ca="1" si="1441"/>
        <v>NA</v>
      </c>
      <c r="M4839" t="str">
        <f t="shared" ca="1" si="1442"/>
        <v/>
      </c>
      <c r="N4839">
        <f t="shared" si="1431"/>
        <v>8135.1</v>
      </c>
      <c r="O4839">
        <f t="shared" ca="1" si="1443"/>
        <v>28</v>
      </c>
      <c r="Q4839" t="str">
        <f t="shared" ca="1" si="1446"/>
        <v>NO</v>
      </c>
      <c r="R4839" t="str">
        <f t="shared" ca="1" si="1447"/>
        <v>NO</v>
      </c>
      <c r="S4839" t="b">
        <f t="shared" ca="1" si="1444"/>
        <v>0</v>
      </c>
      <c r="T4839" t="b">
        <f t="shared" ca="1" si="1445"/>
        <v>0</v>
      </c>
      <c r="U4839">
        <f t="shared" ca="1" si="1430"/>
        <v>1</v>
      </c>
      <c r="W4839" s="7"/>
      <c r="X4839" t="str">
        <f t="shared" ca="1" si="1432"/>
        <v>28</v>
      </c>
    </row>
    <row r="4840" spans="1:24" x14ac:dyDescent="0.3">
      <c r="A4840">
        <f t="shared" si="1433"/>
        <v>4839</v>
      </c>
      <c r="B4840" s="1">
        <v>42159</v>
      </c>
      <c r="C4840">
        <v>8130.65</v>
      </c>
      <c r="D4840">
        <f t="shared" si="1434"/>
        <v>-4.4500000000007276</v>
      </c>
      <c r="E4840" t="str">
        <f t="shared" si="1435"/>
        <v/>
      </c>
      <c r="F4840" s="4">
        <f t="shared" si="1436"/>
        <v>-4.4500000000007276</v>
      </c>
      <c r="G4840">
        <f t="shared" ca="1" si="1437"/>
        <v>0.80374999999999996</v>
      </c>
      <c r="H4840">
        <f t="shared" ca="1" si="1438"/>
        <v>0.45320000000000071</v>
      </c>
      <c r="I4840" s="4">
        <f t="shared" ca="1" si="1448"/>
        <v>1.7734995586937305</v>
      </c>
      <c r="J4840" s="8">
        <f t="shared" ca="1" si="1439"/>
        <v>63.944468753729225</v>
      </c>
      <c r="K4840" t="str">
        <f t="shared" ca="1" si="1440"/>
        <v>SELL</v>
      </c>
      <c r="L4840" t="str">
        <f t="shared" ca="1" si="1441"/>
        <v>NA</v>
      </c>
      <c r="M4840" t="str">
        <f t="shared" ca="1" si="1442"/>
        <v/>
      </c>
      <c r="N4840">
        <f t="shared" si="1431"/>
        <v>8130.65</v>
      </c>
      <c r="O4840">
        <f t="shared" ca="1" si="1443"/>
        <v>28</v>
      </c>
      <c r="Q4840" t="str">
        <f t="shared" ca="1" si="1446"/>
        <v>NO</v>
      </c>
      <c r="R4840" t="str">
        <f t="shared" ca="1" si="1447"/>
        <v>NO</v>
      </c>
      <c r="S4840" t="b">
        <f t="shared" ca="1" si="1444"/>
        <v>0</v>
      </c>
      <c r="T4840" t="b">
        <f t="shared" ca="1" si="1445"/>
        <v>0</v>
      </c>
      <c r="U4840">
        <f t="shared" ca="1" si="1430"/>
        <v>1</v>
      </c>
      <c r="W4840" s="7"/>
      <c r="X4840" t="str">
        <f t="shared" ca="1" si="1432"/>
        <v>28</v>
      </c>
    </row>
    <row r="4841" spans="1:24" x14ac:dyDescent="0.3">
      <c r="A4841">
        <f t="shared" si="1433"/>
        <v>4840</v>
      </c>
      <c r="B4841" s="1">
        <v>42160</v>
      </c>
      <c r="C4841">
        <v>8114.7</v>
      </c>
      <c r="D4841">
        <f t="shared" si="1434"/>
        <v>-15.949999999999818</v>
      </c>
      <c r="E4841" t="str">
        <f t="shared" si="1435"/>
        <v/>
      </c>
      <c r="F4841" s="4">
        <f t="shared" si="1436"/>
        <v>-15.949999999999818</v>
      </c>
      <c r="G4841">
        <f t="shared" ca="1" si="1437"/>
        <v>0.70066666666666899</v>
      </c>
      <c r="H4841">
        <f t="shared" ca="1" si="1438"/>
        <v>0.42650000000000049</v>
      </c>
      <c r="I4841" s="4">
        <f t="shared" ca="1" si="1448"/>
        <v>1.6428292301680381</v>
      </c>
      <c r="J4841" s="8">
        <f t="shared" ca="1" si="1439"/>
        <v>62.161762531421026</v>
      </c>
      <c r="K4841" t="str">
        <f t="shared" ca="1" si="1440"/>
        <v>SELL</v>
      </c>
      <c r="L4841" t="str">
        <f t="shared" ca="1" si="1441"/>
        <v>NA</v>
      </c>
      <c r="M4841" t="str">
        <f t="shared" ca="1" si="1442"/>
        <v/>
      </c>
      <c r="N4841">
        <f t="shared" si="1431"/>
        <v>8114.7</v>
      </c>
      <c r="O4841">
        <f t="shared" ca="1" si="1443"/>
        <v>28</v>
      </c>
      <c r="Q4841" t="str">
        <f t="shared" ca="1" si="1446"/>
        <v>NO</v>
      </c>
      <c r="R4841" t="str">
        <f t="shared" ca="1" si="1447"/>
        <v>NO</v>
      </c>
      <c r="S4841" t="b">
        <f t="shared" ca="1" si="1444"/>
        <v>0</v>
      </c>
      <c r="T4841" t="b">
        <f t="shared" ca="1" si="1445"/>
        <v>0</v>
      </c>
      <c r="U4841">
        <f t="shared" ca="1" si="1430"/>
        <v>1</v>
      </c>
      <c r="W4841" s="7"/>
      <c r="X4841" t="str">
        <f t="shared" ca="1" si="1432"/>
        <v>28</v>
      </c>
    </row>
    <row r="4842" spans="1:24" x14ac:dyDescent="0.3">
      <c r="A4842">
        <f t="shared" si="1433"/>
        <v>4841</v>
      </c>
      <c r="B4842" s="1">
        <v>42163</v>
      </c>
      <c r="C4842">
        <v>8044.15</v>
      </c>
      <c r="D4842">
        <f t="shared" si="1434"/>
        <v>-70.550000000000182</v>
      </c>
      <c r="E4842" t="str">
        <f t="shared" si="1435"/>
        <v/>
      </c>
      <c r="F4842" s="4">
        <f t="shared" si="1436"/>
        <v>-70.550000000000182</v>
      </c>
      <c r="G4842">
        <f t="shared" ca="1" si="1437"/>
        <v>0.70066666666666899</v>
      </c>
      <c r="H4842">
        <f t="shared" ca="1" si="1438"/>
        <v>0.48336363636363699</v>
      </c>
      <c r="I4842" s="4">
        <f t="shared" ca="1" si="1448"/>
        <v>1.4495642906400881</v>
      </c>
      <c r="J4842" s="8">
        <f t="shared" ca="1" si="1439"/>
        <v>59.176413380083481</v>
      </c>
      <c r="K4842" t="str">
        <f t="shared" ca="1" si="1440"/>
        <v>SELL</v>
      </c>
      <c r="L4842" t="str">
        <f t="shared" ca="1" si="1441"/>
        <v>NA</v>
      </c>
      <c r="M4842" t="str">
        <f t="shared" ca="1" si="1442"/>
        <v/>
      </c>
      <c r="N4842">
        <f t="shared" si="1431"/>
        <v>8044.15</v>
      </c>
      <c r="O4842">
        <f t="shared" ca="1" si="1443"/>
        <v>28</v>
      </c>
      <c r="Q4842" t="str">
        <f t="shared" ca="1" si="1446"/>
        <v>NO</v>
      </c>
      <c r="R4842" t="str">
        <f t="shared" ca="1" si="1447"/>
        <v>NO</v>
      </c>
      <c r="S4842" t="b">
        <f t="shared" ca="1" si="1444"/>
        <v>0</v>
      </c>
      <c r="T4842" t="b">
        <f t="shared" ca="1" si="1445"/>
        <v>0</v>
      </c>
      <c r="U4842">
        <f t="shared" ca="1" si="1430"/>
        <v>1</v>
      </c>
      <c r="W4842" s="7"/>
      <c r="X4842" t="str">
        <f t="shared" ca="1" si="1432"/>
        <v>28</v>
      </c>
    </row>
    <row r="4843" spans="1:24" x14ac:dyDescent="0.3">
      <c r="A4843">
        <f t="shared" si="1433"/>
        <v>4842</v>
      </c>
      <c r="B4843" s="1">
        <v>42164</v>
      </c>
      <c r="C4843">
        <v>8022.4</v>
      </c>
      <c r="D4843">
        <f t="shared" si="1434"/>
        <v>-21.75</v>
      </c>
      <c r="E4843" t="str">
        <f t="shared" si="1435"/>
        <v/>
      </c>
      <c r="F4843" s="4">
        <f t="shared" si="1436"/>
        <v>-21.75</v>
      </c>
      <c r="G4843">
        <f t="shared" ca="1" si="1437"/>
        <v>0.76300000000000179</v>
      </c>
      <c r="H4843">
        <f t="shared" ca="1" si="1438"/>
        <v>0.46120833333333394</v>
      </c>
      <c r="I4843" s="4">
        <f t="shared" ca="1" si="1448"/>
        <v>1.654349986448642</v>
      </c>
      <c r="J4843" s="8">
        <f t="shared" ca="1" si="1439"/>
        <v>62.325992988666165</v>
      </c>
      <c r="K4843" t="str">
        <f t="shared" ca="1" si="1440"/>
        <v>SELL</v>
      </c>
      <c r="L4843" t="str">
        <f t="shared" ca="1" si="1441"/>
        <v>NA</v>
      </c>
      <c r="M4843" t="str">
        <f t="shared" ca="1" si="1442"/>
        <v/>
      </c>
      <c r="N4843">
        <f t="shared" si="1431"/>
        <v>8022.4</v>
      </c>
      <c r="O4843">
        <f t="shared" ca="1" si="1443"/>
        <v>28</v>
      </c>
      <c r="Q4843" t="str">
        <f t="shared" ca="1" si="1446"/>
        <v>NO</v>
      </c>
      <c r="R4843" t="str">
        <f t="shared" ca="1" si="1447"/>
        <v>NO</v>
      </c>
      <c r="S4843" t="b">
        <f t="shared" ca="1" si="1444"/>
        <v>0</v>
      </c>
      <c r="T4843" t="b">
        <f t="shared" ca="1" si="1445"/>
        <v>0</v>
      </c>
      <c r="U4843">
        <f t="shared" ca="1" si="1430"/>
        <v>1</v>
      </c>
      <c r="W4843" s="7"/>
      <c r="X4843" t="str">
        <f t="shared" ca="1" si="1432"/>
        <v>28</v>
      </c>
    </row>
    <row r="4844" spans="1:24" x14ac:dyDescent="0.3">
      <c r="A4844">
        <f t="shared" si="1433"/>
        <v>4843</v>
      </c>
      <c r="B4844" s="1">
        <v>42165</v>
      </c>
      <c r="C4844">
        <v>8124.45</v>
      </c>
      <c r="D4844">
        <f t="shared" si="1434"/>
        <v>102.05000000000018</v>
      </c>
      <c r="E4844">
        <f t="shared" si="1435"/>
        <v>102.05000000000018</v>
      </c>
      <c r="F4844" s="4" t="str">
        <f t="shared" si="1436"/>
        <v/>
      </c>
      <c r="G4844">
        <f t="shared" ca="1" si="1437"/>
        <v>0.8488333333333351</v>
      </c>
      <c r="H4844">
        <f t="shared" ca="1" si="1438"/>
        <v>0.5010909090909097</v>
      </c>
      <c r="I4844" s="4">
        <f t="shared" ca="1" si="1448"/>
        <v>1.6939707305273357</v>
      </c>
      <c r="J4844" s="8">
        <f t="shared" ca="1" si="1439"/>
        <v>62.88007183343624</v>
      </c>
      <c r="K4844" t="str">
        <f t="shared" ca="1" si="1440"/>
        <v>SELL</v>
      </c>
      <c r="L4844" t="str">
        <f t="shared" ca="1" si="1441"/>
        <v>NA</v>
      </c>
      <c r="M4844" t="str">
        <f t="shared" ca="1" si="1442"/>
        <v/>
      </c>
      <c r="N4844">
        <f t="shared" si="1431"/>
        <v>8124.45</v>
      </c>
      <c r="O4844">
        <f t="shared" ca="1" si="1443"/>
        <v>28</v>
      </c>
      <c r="Q4844" t="str">
        <f t="shared" ca="1" si="1446"/>
        <v>NO</v>
      </c>
      <c r="R4844" t="str">
        <f t="shared" ca="1" si="1447"/>
        <v>NO</v>
      </c>
      <c r="S4844" t="b">
        <f t="shared" ca="1" si="1444"/>
        <v>0</v>
      </c>
      <c r="T4844" t="b">
        <f t="shared" ca="1" si="1445"/>
        <v>0</v>
      </c>
      <c r="U4844">
        <f t="shared" ca="1" si="1430"/>
        <v>1</v>
      </c>
      <c r="W4844" s="7"/>
      <c r="X4844" t="str">
        <f t="shared" ca="1" si="1432"/>
        <v>28</v>
      </c>
    </row>
    <row r="4845" spans="1:24" x14ac:dyDescent="0.3">
      <c r="A4845">
        <f t="shared" si="1433"/>
        <v>4844</v>
      </c>
      <c r="B4845" s="1">
        <v>42166</v>
      </c>
      <c r="C4845">
        <v>7965.35</v>
      </c>
      <c r="D4845">
        <f t="shared" si="1434"/>
        <v>-159.09999999999945</v>
      </c>
      <c r="E4845" t="str">
        <f t="shared" si="1435"/>
        <v/>
      </c>
      <c r="F4845" s="4">
        <f t="shared" si="1436"/>
        <v>-159.09999999999945</v>
      </c>
      <c r="G4845">
        <f t="shared" ca="1" si="1437"/>
        <v>1.083499999999999</v>
      </c>
      <c r="H4845">
        <f t="shared" ca="1" si="1438"/>
        <v>0.59191666666666687</v>
      </c>
      <c r="I4845" s="4">
        <f t="shared" ca="1" si="1448"/>
        <v>1.83049415739828</v>
      </c>
      <c r="J4845" s="8">
        <f t="shared" ca="1" si="1439"/>
        <v>64.670479980104432</v>
      </c>
      <c r="K4845" t="str">
        <f t="shared" ca="1" si="1440"/>
        <v>SELL</v>
      </c>
      <c r="L4845" t="str">
        <f t="shared" ca="1" si="1441"/>
        <v>NA</v>
      </c>
      <c r="M4845" t="str">
        <f t="shared" ca="1" si="1442"/>
        <v/>
      </c>
      <c r="N4845">
        <f t="shared" si="1431"/>
        <v>7965.35</v>
      </c>
      <c r="O4845">
        <f t="shared" ca="1" si="1443"/>
        <v>28</v>
      </c>
      <c r="Q4845" t="str">
        <f t="shared" ca="1" si="1446"/>
        <v>NO</v>
      </c>
      <c r="R4845" t="str">
        <f t="shared" ca="1" si="1447"/>
        <v>NO</v>
      </c>
      <c r="S4845" t="b">
        <f t="shared" ca="1" si="1444"/>
        <v>0</v>
      </c>
      <c r="T4845" t="b">
        <f t="shared" ca="1" si="1445"/>
        <v>0</v>
      </c>
      <c r="U4845">
        <f t="shared" ca="1" si="1430"/>
        <v>1</v>
      </c>
      <c r="W4845" s="7"/>
      <c r="X4845" t="str">
        <f t="shared" ca="1" si="1432"/>
        <v>28</v>
      </c>
    </row>
    <row r="4846" spans="1:24" x14ac:dyDescent="0.3">
      <c r="A4846">
        <f t="shared" si="1433"/>
        <v>4845</v>
      </c>
      <c r="B4846" s="1">
        <v>42167</v>
      </c>
      <c r="C4846">
        <v>7982.9</v>
      </c>
      <c r="D4846">
        <f t="shared" si="1434"/>
        <v>17.549999999999272</v>
      </c>
      <c r="E4846">
        <f t="shared" si="1435"/>
        <v>17.549999999999272</v>
      </c>
      <c r="F4846" s="4" t="str">
        <f t="shared" si="1436"/>
        <v/>
      </c>
      <c r="G4846">
        <f t="shared" ca="1" si="1437"/>
        <v>0.78083333333333027</v>
      </c>
      <c r="H4846">
        <f t="shared" ca="1" si="1438"/>
        <v>0.56509090909090853</v>
      </c>
      <c r="I4846" s="4">
        <f t="shared" ca="1" si="1448"/>
        <v>1.3817835692835652</v>
      </c>
      <c r="J4846" s="8">
        <f t="shared" ca="1" si="1439"/>
        <v>58.014657045400746</v>
      </c>
      <c r="K4846" t="str">
        <f t="shared" ca="1" si="1440"/>
        <v>SELL</v>
      </c>
      <c r="L4846" t="str">
        <f t="shared" ca="1" si="1441"/>
        <v>NA</v>
      </c>
      <c r="M4846" t="str">
        <f t="shared" ca="1" si="1442"/>
        <v/>
      </c>
      <c r="N4846">
        <f t="shared" si="1431"/>
        <v>7982.9</v>
      </c>
      <c r="O4846">
        <f t="shared" ca="1" si="1443"/>
        <v>28</v>
      </c>
      <c r="Q4846" t="str">
        <f t="shared" ca="1" si="1446"/>
        <v>NO</v>
      </c>
      <c r="R4846" t="str">
        <f t="shared" ca="1" si="1447"/>
        <v>NO</v>
      </c>
      <c r="S4846" t="b">
        <f t="shared" ca="1" si="1444"/>
        <v>0</v>
      </c>
      <c r="T4846" t="b">
        <f t="shared" ca="1" si="1445"/>
        <v>0</v>
      </c>
      <c r="U4846">
        <f t="shared" ca="1" si="1430"/>
        <v>1</v>
      </c>
      <c r="W4846" s="7"/>
      <c r="X4846" t="str">
        <f t="shared" ca="1" si="1432"/>
        <v>28</v>
      </c>
    </row>
    <row r="4847" spans="1:24" x14ac:dyDescent="0.3">
      <c r="A4847">
        <f t="shared" si="1433"/>
        <v>4846</v>
      </c>
      <c r="B4847" s="1">
        <v>42170</v>
      </c>
      <c r="C4847">
        <v>8013.9</v>
      </c>
      <c r="D4847">
        <f t="shared" si="1434"/>
        <v>31</v>
      </c>
      <c r="E4847">
        <f t="shared" si="1435"/>
        <v>31</v>
      </c>
      <c r="F4847" s="4" t="str">
        <f t="shared" si="1436"/>
        <v/>
      </c>
      <c r="G4847">
        <f t="shared" ca="1" si="1437"/>
        <v>0.66312499999999774</v>
      </c>
      <c r="H4847">
        <f t="shared" ca="1" si="1438"/>
        <v>0.59069999999999978</v>
      </c>
      <c r="I4847" s="4">
        <f t="shared" ca="1" si="1448"/>
        <v>1.1226087692568105</v>
      </c>
      <c r="J4847" s="8">
        <f t="shared" ca="1" si="1439"/>
        <v>52.888162223595728</v>
      </c>
      <c r="K4847" t="str">
        <f t="shared" ca="1" si="1440"/>
        <v>SELL</v>
      </c>
      <c r="L4847" t="str">
        <f t="shared" ca="1" si="1441"/>
        <v>NA</v>
      </c>
      <c r="M4847" t="str">
        <f t="shared" ca="1" si="1442"/>
        <v/>
      </c>
      <c r="N4847">
        <f t="shared" si="1431"/>
        <v>8013.9</v>
      </c>
      <c r="O4847">
        <f t="shared" ca="1" si="1443"/>
        <v>28</v>
      </c>
      <c r="Q4847" t="str">
        <f t="shared" ca="1" si="1446"/>
        <v>NO</v>
      </c>
      <c r="R4847" t="str">
        <f t="shared" ca="1" si="1447"/>
        <v>NO</v>
      </c>
      <c r="S4847" t="b">
        <f t="shared" ca="1" si="1444"/>
        <v>0</v>
      </c>
      <c r="T4847" t="b">
        <f t="shared" ca="1" si="1445"/>
        <v>0</v>
      </c>
      <c r="U4847">
        <f t="shared" ca="1" si="1430"/>
        <v>1</v>
      </c>
      <c r="W4847" s="7"/>
      <c r="X4847" t="str">
        <f t="shared" ca="1" si="1432"/>
        <v>28</v>
      </c>
    </row>
    <row r="4848" spans="1:24" x14ac:dyDescent="0.3">
      <c r="A4848">
        <f t="shared" si="1433"/>
        <v>4847</v>
      </c>
      <c r="B4848" s="1">
        <v>42171</v>
      </c>
      <c r="C4848">
        <v>8047.3</v>
      </c>
      <c r="D4848">
        <f t="shared" si="1434"/>
        <v>33.400000000000546</v>
      </c>
      <c r="E4848">
        <f t="shared" si="1435"/>
        <v>33.400000000000546</v>
      </c>
      <c r="F4848" s="4" t="str">
        <f t="shared" si="1436"/>
        <v/>
      </c>
      <c r="G4848">
        <f t="shared" ca="1" si="1437"/>
        <v>0.59729999999999928</v>
      </c>
      <c r="H4848">
        <f t="shared" ca="1" si="1438"/>
        <v>0.65105555555555539</v>
      </c>
      <c r="I4848" s="4">
        <f t="shared" ca="1" si="1448"/>
        <v>0.91743322809113315</v>
      </c>
      <c r="J4848" s="8">
        <f t="shared" ca="1" si="1439"/>
        <v>47.846945314725119</v>
      </c>
      <c r="K4848" t="str">
        <f t="shared" ca="1" si="1440"/>
        <v>SELL</v>
      </c>
      <c r="L4848" t="str">
        <f t="shared" ca="1" si="1441"/>
        <v>NA</v>
      </c>
      <c r="M4848" t="str">
        <f t="shared" ca="1" si="1442"/>
        <v/>
      </c>
      <c r="N4848">
        <f t="shared" si="1431"/>
        <v>8047.3</v>
      </c>
      <c r="O4848">
        <f t="shared" ca="1" si="1443"/>
        <v>28</v>
      </c>
      <c r="Q4848" t="str">
        <f t="shared" ca="1" si="1446"/>
        <v>NO</v>
      </c>
      <c r="R4848" t="str">
        <f t="shared" ca="1" si="1447"/>
        <v>NO</v>
      </c>
      <c r="S4848" t="b">
        <f t="shared" ca="1" si="1444"/>
        <v>0</v>
      </c>
      <c r="T4848" t="b">
        <f t="shared" ca="1" si="1445"/>
        <v>0</v>
      </c>
      <c r="U4848">
        <f t="shared" ca="1" si="1430"/>
        <v>1</v>
      </c>
      <c r="W4848" s="7"/>
      <c r="X4848" t="str">
        <f t="shared" ca="1" si="1432"/>
        <v>28</v>
      </c>
    </row>
    <row r="4849" spans="1:24" x14ac:dyDescent="0.3">
      <c r="A4849">
        <f t="shared" si="1433"/>
        <v>4848</v>
      </c>
      <c r="B4849" s="1">
        <v>42172</v>
      </c>
      <c r="C4849">
        <v>8091.55</v>
      </c>
      <c r="D4849">
        <f t="shared" si="1434"/>
        <v>44.25</v>
      </c>
      <c r="E4849">
        <f t="shared" si="1435"/>
        <v>44.25</v>
      </c>
      <c r="F4849" s="4" t="str">
        <f t="shared" si="1436"/>
        <v/>
      </c>
      <c r="G4849">
        <f t="shared" ca="1" si="1437"/>
        <v>0.57149999999999945</v>
      </c>
      <c r="H4849">
        <f t="shared" ca="1" si="1438"/>
        <v>0.71293749999999934</v>
      </c>
      <c r="I4849" s="4">
        <f t="shared" ca="1" si="1448"/>
        <v>0.80161304462172345</v>
      </c>
      <c r="J4849" s="8">
        <f t="shared" ca="1" si="1439"/>
        <v>44.49418519780059</v>
      </c>
      <c r="K4849" t="str">
        <f t="shared" ca="1" si="1440"/>
        <v>SELL</v>
      </c>
      <c r="L4849" t="str">
        <f t="shared" ca="1" si="1441"/>
        <v>NA</v>
      </c>
      <c r="M4849" t="str">
        <f t="shared" ca="1" si="1442"/>
        <v/>
      </c>
      <c r="N4849">
        <f t="shared" si="1431"/>
        <v>8091.55</v>
      </c>
      <c r="O4849">
        <f t="shared" ca="1" si="1443"/>
        <v>28</v>
      </c>
      <c r="Q4849" t="str">
        <f t="shared" ca="1" si="1446"/>
        <v>NO</v>
      </c>
      <c r="R4849" t="str">
        <f t="shared" ca="1" si="1447"/>
        <v>NO</v>
      </c>
      <c r="S4849" t="b">
        <f t="shared" ca="1" si="1444"/>
        <v>0</v>
      </c>
      <c r="T4849" t="b">
        <f t="shared" ca="1" si="1445"/>
        <v>0</v>
      </c>
      <c r="U4849">
        <f t="shared" ca="1" si="1430"/>
        <v>1</v>
      </c>
      <c r="W4849" s="7"/>
      <c r="X4849" t="str">
        <f t="shared" ca="1" si="1432"/>
        <v>28</v>
      </c>
    </row>
    <row r="4850" spans="1:24" x14ac:dyDescent="0.3">
      <c r="A4850">
        <f t="shared" si="1433"/>
        <v>4849</v>
      </c>
      <c r="B4850" s="1">
        <v>42173</v>
      </c>
      <c r="C4850">
        <v>8174.6</v>
      </c>
      <c r="D4850">
        <f t="shared" si="1434"/>
        <v>83.050000000000182</v>
      </c>
      <c r="E4850">
        <f t="shared" si="1435"/>
        <v>83.050000000000182</v>
      </c>
      <c r="F4850" s="4" t="str">
        <f t="shared" si="1436"/>
        <v/>
      </c>
      <c r="G4850">
        <f t="shared" ca="1" si="1437"/>
        <v>0.51883333333333359</v>
      </c>
      <c r="H4850">
        <f t="shared" ca="1" si="1438"/>
        <v>0.71293749999999934</v>
      </c>
      <c r="I4850" s="4">
        <f t="shared" ca="1" si="1448"/>
        <v>0.7277402764384453</v>
      </c>
      <c r="J4850" s="8">
        <f t="shared" ca="1" si="1439"/>
        <v>42.120930232558173</v>
      </c>
      <c r="K4850" t="str">
        <f t="shared" ca="1" si="1440"/>
        <v>SELL</v>
      </c>
      <c r="L4850" t="str">
        <f t="shared" ca="1" si="1441"/>
        <v>NA</v>
      </c>
      <c r="M4850" t="str">
        <f t="shared" ca="1" si="1442"/>
        <v/>
      </c>
      <c r="N4850">
        <f t="shared" si="1431"/>
        <v>8174.6</v>
      </c>
      <c r="O4850">
        <f t="shared" ca="1" si="1443"/>
        <v>28</v>
      </c>
      <c r="Q4850" t="str">
        <f t="shared" ca="1" si="1446"/>
        <v>NO</v>
      </c>
      <c r="R4850" t="str">
        <f t="shared" ca="1" si="1447"/>
        <v>NO</v>
      </c>
      <c r="S4850" t="b">
        <f t="shared" ca="1" si="1444"/>
        <v>0</v>
      </c>
      <c r="T4850" t="b">
        <f t="shared" ca="1" si="1445"/>
        <v>0</v>
      </c>
      <c r="U4850">
        <f t="shared" ca="1" si="1430"/>
        <v>1</v>
      </c>
      <c r="W4850" s="7"/>
      <c r="X4850" t="str">
        <f t="shared" ca="1" si="1432"/>
        <v>28</v>
      </c>
    </row>
    <row r="4851" spans="1:24" x14ac:dyDescent="0.3">
      <c r="A4851">
        <f t="shared" si="1433"/>
        <v>4850</v>
      </c>
      <c r="B4851" s="1">
        <v>42174</v>
      </c>
      <c r="C4851">
        <v>8224.9500000000007</v>
      </c>
      <c r="D4851">
        <f t="shared" si="1434"/>
        <v>50.350000000000364</v>
      </c>
      <c r="E4851">
        <f t="shared" si="1435"/>
        <v>50.350000000000364</v>
      </c>
      <c r="F4851" s="4" t="str">
        <f t="shared" si="1436"/>
        <v/>
      </c>
      <c r="G4851">
        <f t="shared" ca="1" si="1437"/>
        <v>0.51664285714285785</v>
      </c>
      <c r="H4851">
        <f t="shared" ca="1" si="1438"/>
        <v>0.81442857142857061</v>
      </c>
      <c r="I4851" s="4">
        <f t="shared" ca="1" si="1448"/>
        <v>0.63436239256270976</v>
      </c>
      <c r="J4851" s="8">
        <f t="shared" ca="1" si="1439"/>
        <v>38.814059565334105</v>
      </c>
      <c r="K4851" t="str">
        <f t="shared" ca="1" si="1440"/>
        <v>SELL</v>
      </c>
      <c r="L4851" t="str">
        <f t="shared" ca="1" si="1441"/>
        <v>NA</v>
      </c>
      <c r="M4851" t="str">
        <f t="shared" ca="1" si="1442"/>
        <v/>
      </c>
      <c r="N4851">
        <f t="shared" si="1431"/>
        <v>8224.9500000000007</v>
      </c>
      <c r="O4851">
        <f t="shared" ca="1" si="1443"/>
        <v>28</v>
      </c>
      <c r="Q4851" t="str">
        <f t="shared" ca="1" si="1446"/>
        <v>NO</v>
      </c>
      <c r="R4851" t="str">
        <f t="shared" ca="1" si="1447"/>
        <v>NO</v>
      </c>
      <c r="S4851" t="b">
        <f t="shared" ca="1" si="1444"/>
        <v>0</v>
      </c>
      <c r="T4851" t="b">
        <f t="shared" ca="1" si="1445"/>
        <v>0</v>
      </c>
      <c r="U4851">
        <f t="shared" ca="1" si="1430"/>
        <v>1</v>
      </c>
      <c r="W4851" s="7"/>
      <c r="X4851" t="str">
        <f t="shared" ca="1" si="1432"/>
        <v>28</v>
      </c>
    </row>
    <row r="4852" spans="1:24" x14ac:dyDescent="0.3">
      <c r="A4852">
        <f t="shared" si="1433"/>
        <v>4851</v>
      </c>
      <c r="B4852" s="1">
        <v>42177</v>
      </c>
      <c r="C4852">
        <v>8353.1</v>
      </c>
      <c r="D4852">
        <f t="shared" si="1434"/>
        <v>128.14999999999964</v>
      </c>
      <c r="E4852">
        <f t="shared" si="1435"/>
        <v>128.14999999999964</v>
      </c>
      <c r="F4852" s="4" t="str">
        <f t="shared" si="1436"/>
        <v/>
      </c>
      <c r="G4852">
        <f t="shared" ca="1" si="1437"/>
        <v>0.61225000000000018</v>
      </c>
      <c r="H4852">
        <f t="shared" ca="1" si="1438"/>
        <v>0.62191666666666756</v>
      </c>
      <c r="I4852" s="4">
        <f t="shared" ca="1" si="1448"/>
        <v>0.98445665282058037</v>
      </c>
      <c r="J4852" s="8">
        <f t="shared" ca="1" si="1439"/>
        <v>49.608372721134344</v>
      </c>
      <c r="K4852" t="str">
        <f t="shared" ca="1" si="1440"/>
        <v>SELL</v>
      </c>
      <c r="L4852" t="str">
        <f t="shared" ca="1" si="1441"/>
        <v>NA</v>
      </c>
      <c r="M4852" t="str">
        <f t="shared" ca="1" si="1442"/>
        <v/>
      </c>
      <c r="N4852">
        <f t="shared" si="1431"/>
        <v>8353.1</v>
      </c>
      <c r="O4852">
        <f t="shared" ca="1" si="1443"/>
        <v>28</v>
      </c>
      <c r="Q4852" t="str">
        <f t="shared" ca="1" si="1446"/>
        <v>NO</v>
      </c>
      <c r="R4852" t="str">
        <f t="shared" ca="1" si="1447"/>
        <v>NO</v>
      </c>
      <c r="S4852" t="b">
        <f t="shared" ca="1" si="1444"/>
        <v>0</v>
      </c>
      <c r="T4852" t="b">
        <f t="shared" ca="1" si="1445"/>
        <v>0</v>
      </c>
      <c r="U4852">
        <f t="shared" ca="1" si="1430"/>
        <v>1</v>
      </c>
      <c r="W4852" s="7"/>
      <c r="X4852" t="str">
        <f t="shared" ca="1" si="1432"/>
        <v>28</v>
      </c>
    </row>
    <row r="4853" spans="1:24" x14ac:dyDescent="0.3">
      <c r="A4853">
        <f t="shared" si="1433"/>
        <v>4852</v>
      </c>
      <c r="B4853" s="1">
        <v>42178</v>
      </c>
      <c r="C4853">
        <v>8381.5499999999993</v>
      </c>
      <c r="D4853">
        <f t="shared" si="1434"/>
        <v>28.449999999998909</v>
      </c>
      <c r="E4853">
        <f t="shared" si="1435"/>
        <v>28.449999999998909</v>
      </c>
      <c r="F4853" s="4" t="str">
        <f t="shared" si="1436"/>
        <v/>
      </c>
      <c r="G4853">
        <f t="shared" ca="1" si="1437"/>
        <v>0.57583333333333231</v>
      </c>
      <c r="H4853">
        <f t="shared" ca="1" si="1438"/>
        <v>0.54360000000000031</v>
      </c>
      <c r="I4853" s="4">
        <f t="shared" ca="1" si="1448"/>
        <v>1.0592960510179028</v>
      </c>
      <c r="J4853" s="8">
        <f t="shared" ca="1" si="1439"/>
        <v>51.439716523240861</v>
      </c>
      <c r="K4853" t="str">
        <f t="shared" ca="1" si="1440"/>
        <v>SELL</v>
      </c>
      <c r="L4853" t="str">
        <f t="shared" ca="1" si="1441"/>
        <v>NA</v>
      </c>
      <c r="M4853" t="str">
        <f t="shared" ca="1" si="1442"/>
        <v/>
      </c>
      <c r="N4853">
        <f t="shared" si="1431"/>
        <v>8381.5499999999993</v>
      </c>
      <c r="O4853">
        <f t="shared" ca="1" si="1443"/>
        <v>28</v>
      </c>
      <c r="Q4853" t="str">
        <f t="shared" ca="1" si="1446"/>
        <v>NO</v>
      </c>
      <c r="R4853" t="str">
        <f t="shared" ca="1" si="1447"/>
        <v>NO</v>
      </c>
      <c r="S4853" t="b">
        <f t="shared" ca="1" si="1444"/>
        <v>0</v>
      </c>
      <c r="T4853" t="b">
        <f t="shared" ca="1" si="1445"/>
        <v>0</v>
      </c>
      <c r="U4853">
        <f t="shared" ca="1" si="1430"/>
        <v>1</v>
      </c>
      <c r="W4853" s="7"/>
      <c r="X4853" t="str">
        <f t="shared" ca="1" si="1432"/>
        <v>28</v>
      </c>
    </row>
    <row r="4854" spans="1:24" x14ac:dyDescent="0.3">
      <c r="A4854">
        <f t="shared" si="1433"/>
        <v>4853</v>
      </c>
      <c r="B4854" s="1">
        <v>42179</v>
      </c>
      <c r="C4854">
        <v>8360.85</v>
      </c>
      <c r="D4854">
        <f t="shared" si="1434"/>
        <v>-20.699999999998909</v>
      </c>
      <c r="E4854" t="str">
        <f t="shared" si="1435"/>
        <v/>
      </c>
      <c r="F4854" s="4">
        <f t="shared" si="1436"/>
        <v>-20.699999999998909</v>
      </c>
      <c r="G4854">
        <f t="shared" ca="1" si="1437"/>
        <v>0.57583333333333231</v>
      </c>
      <c r="H4854">
        <f t="shared" ca="1" si="1438"/>
        <v>0.57609999999999673</v>
      </c>
      <c r="I4854" s="4">
        <f t="shared" ca="1" si="1448"/>
        <v>0.99953711739860374</v>
      </c>
      <c r="J4854" s="8">
        <f t="shared" ca="1" si="1439"/>
        <v>49.988425256091311</v>
      </c>
      <c r="K4854" t="str">
        <f t="shared" ca="1" si="1440"/>
        <v>SELL</v>
      </c>
      <c r="L4854" t="str">
        <f t="shared" ca="1" si="1441"/>
        <v>NA</v>
      </c>
      <c r="M4854" t="str">
        <f t="shared" ca="1" si="1442"/>
        <v/>
      </c>
      <c r="N4854">
        <f t="shared" si="1431"/>
        <v>8360.85</v>
      </c>
      <c r="O4854">
        <f t="shared" ca="1" si="1443"/>
        <v>28</v>
      </c>
      <c r="Q4854" t="str">
        <f t="shared" ca="1" si="1446"/>
        <v>NO</v>
      </c>
      <c r="R4854" t="str">
        <f t="shared" ca="1" si="1447"/>
        <v>NO</v>
      </c>
      <c r="S4854" t="b">
        <f t="shared" ca="1" si="1444"/>
        <v>0</v>
      </c>
      <c r="T4854" t="b">
        <f t="shared" ca="1" si="1445"/>
        <v>0</v>
      </c>
      <c r="U4854">
        <f t="shared" ca="1" si="1430"/>
        <v>1</v>
      </c>
      <c r="W4854" s="7"/>
      <c r="X4854" t="str">
        <f t="shared" ca="1" si="1432"/>
        <v>28</v>
      </c>
    </row>
    <row r="4855" spans="1:24" x14ac:dyDescent="0.3">
      <c r="A4855">
        <f t="shared" si="1433"/>
        <v>4854</v>
      </c>
      <c r="B4855" s="1">
        <v>42180</v>
      </c>
      <c r="C4855">
        <v>8398</v>
      </c>
      <c r="D4855">
        <f t="shared" si="1434"/>
        <v>37.149999999999636</v>
      </c>
      <c r="E4855">
        <f t="shared" si="1435"/>
        <v>37.149999999999636</v>
      </c>
      <c r="F4855" s="4" t="str">
        <f t="shared" si="1436"/>
        <v/>
      </c>
      <c r="G4855">
        <f t="shared" ca="1" si="1437"/>
        <v>0.55539999999999867</v>
      </c>
      <c r="H4855">
        <f t="shared" ca="1" si="1438"/>
        <v>0.68024999999999636</v>
      </c>
      <c r="I4855" s="4">
        <f t="shared" ca="1" si="1448"/>
        <v>0.81646453509739314</v>
      </c>
      <c r="J4855" s="8">
        <f t="shared" ca="1" si="1439"/>
        <v>44.94800307530457</v>
      </c>
      <c r="K4855" t="str">
        <f t="shared" ca="1" si="1440"/>
        <v>SELL</v>
      </c>
      <c r="L4855" t="str">
        <f t="shared" ca="1" si="1441"/>
        <v>NA</v>
      </c>
      <c r="M4855" t="str">
        <f t="shared" ca="1" si="1442"/>
        <v/>
      </c>
      <c r="N4855">
        <f t="shared" si="1431"/>
        <v>8398</v>
      </c>
      <c r="O4855">
        <f t="shared" ca="1" si="1443"/>
        <v>28</v>
      </c>
      <c r="Q4855" t="str">
        <f t="shared" ca="1" si="1446"/>
        <v>NO</v>
      </c>
      <c r="R4855" t="str">
        <f t="shared" ca="1" si="1447"/>
        <v>NO</v>
      </c>
      <c r="S4855" t="b">
        <f t="shared" ca="1" si="1444"/>
        <v>0</v>
      </c>
      <c r="T4855" t="b">
        <f t="shared" ca="1" si="1445"/>
        <v>0</v>
      </c>
      <c r="U4855">
        <f t="shared" ca="1" si="1430"/>
        <v>1</v>
      </c>
      <c r="W4855" s="7"/>
      <c r="X4855" t="str">
        <f t="shared" ca="1" si="1432"/>
        <v>28</v>
      </c>
    </row>
    <row r="4856" spans="1:24" x14ac:dyDescent="0.3">
      <c r="A4856">
        <f t="shared" si="1433"/>
        <v>4855</v>
      </c>
      <c r="B4856" s="1">
        <v>42181</v>
      </c>
      <c r="C4856">
        <v>8381.1</v>
      </c>
      <c r="D4856">
        <f t="shared" si="1434"/>
        <v>-16.899999999999636</v>
      </c>
      <c r="E4856" t="str">
        <f t="shared" si="1435"/>
        <v/>
      </c>
      <c r="F4856" s="4">
        <f t="shared" si="1436"/>
        <v>-16.899999999999636</v>
      </c>
      <c r="G4856">
        <f t="shared" ca="1" si="1437"/>
        <v>0.55539999999999867</v>
      </c>
      <c r="H4856">
        <f t="shared" ca="1" si="1438"/>
        <v>0.54612499999999498</v>
      </c>
      <c r="I4856" s="4">
        <f t="shared" ca="1" si="1448"/>
        <v>1.0169832913710299</v>
      </c>
      <c r="J4856" s="8">
        <f t="shared" ca="1" si="1439"/>
        <v>50.421007239962954</v>
      </c>
      <c r="K4856" t="str">
        <f t="shared" ca="1" si="1440"/>
        <v>SELL</v>
      </c>
      <c r="L4856" t="str">
        <f t="shared" ca="1" si="1441"/>
        <v>NA</v>
      </c>
      <c r="M4856" t="str">
        <f t="shared" ca="1" si="1442"/>
        <v/>
      </c>
      <c r="N4856">
        <f t="shared" si="1431"/>
        <v>8381.1</v>
      </c>
      <c r="O4856">
        <f t="shared" ca="1" si="1443"/>
        <v>28</v>
      </c>
      <c r="Q4856" t="str">
        <f t="shared" ca="1" si="1446"/>
        <v>NO</v>
      </c>
      <c r="R4856" t="str">
        <f t="shared" ca="1" si="1447"/>
        <v>NO</v>
      </c>
      <c r="S4856" t="b">
        <f t="shared" ca="1" si="1444"/>
        <v>0</v>
      </c>
      <c r="T4856" t="b">
        <f t="shared" ca="1" si="1445"/>
        <v>0</v>
      </c>
      <c r="U4856">
        <f t="shared" ca="1" si="1430"/>
        <v>1</v>
      </c>
      <c r="W4856" s="7"/>
      <c r="X4856" t="str">
        <f t="shared" ca="1" si="1432"/>
        <v>28</v>
      </c>
    </row>
    <row r="4857" spans="1:24" x14ac:dyDescent="0.3">
      <c r="A4857">
        <f t="shared" si="1433"/>
        <v>4856</v>
      </c>
      <c r="B4857" s="1">
        <v>42184</v>
      </c>
      <c r="C4857">
        <v>8318.4</v>
      </c>
      <c r="D4857">
        <f t="shared" si="1434"/>
        <v>-62.700000000000728</v>
      </c>
      <c r="E4857" t="str">
        <f t="shared" si="1435"/>
        <v/>
      </c>
      <c r="F4857" s="4">
        <f t="shared" si="1436"/>
        <v>-62.700000000000728</v>
      </c>
      <c r="G4857">
        <f t="shared" ca="1" si="1437"/>
        <v>0.55539999999999867</v>
      </c>
      <c r="H4857">
        <f t="shared" ca="1" si="1438"/>
        <v>0.64849999999999686</v>
      </c>
      <c r="I4857" s="4">
        <f t="shared" ca="1" si="1448"/>
        <v>0.85643793369314014</v>
      </c>
      <c r="J4857" s="8">
        <f t="shared" ca="1" si="1439"/>
        <v>46.133399784035284</v>
      </c>
      <c r="K4857" t="str">
        <f t="shared" ca="1" si="1440"/>
        <v>SELL</v>
      </c>
      <c r="L4857" t="str">
        <f t="shared" ca="1" si="1441"/>
        <v>NA</v>
      </c>
      <c r="M4857" t="str">
        <f t="shared" ca="1" si="1442"/>
        <v/>
      </c>
      <c r="N4857">
        <f t="shared" si="1431"/>
        <v>8318.4</v>
      </c>
      <c r="O4857">
        <f t="shared" ca="1" si="1443"/>
        <v>28</v>
      </c>
      <c r="Q4857" t="str">
        <f t="shared" ca="1" si="1446"/>
        <v>NO</v>
      </c>
      <c r="R4857" t="str">
        <f t="shared" ca="1" si="1447"/>
        <v>NO</v>
      </c>
      <c r="S4857" t="b">
        <f t="shared" ca="1" si="1444"/>
        <v>0</v>
      </c>
      <c r="T4857" t="b">
        <f t="shared" ca="1" si="1445"/>
        <v>0</v>
      </c>
      <c r="U4857">
        <f t="shared" ca="1" si="1430"/>
        <v>1</v>
      </c>
      <c r="W4857" s="7"/>
      <c r="X4857" t="str">
        <f t="shared" ca="1" si="1432"/>
        <v>28</v>
      </c>
    </row>
    <row r="4858" spans="1:24" x14ac:dyDescent="0.3">
      <c r="A4858">
        <f t="shared" si="1433"/>
        <v>4857</v>
      </c>
      <c r="B4858" s="1">
        <v>42185</v>
      </c>
      <c r="C4858">
        <v>8368.5</v>
      </c>
      <c r="D4858">
        <f t="shared" si="1434"/>
        <v>50.100000000000364</v>
      </c>
      <c r="E4858">
        <f t="shared" si="1435"/>
        <v>50.100000000000364</v>
      </c>
      <c r="F4858" s="4" t="str">
        <f t="shared" si="1436"/>
        <v/>
      </c>
      <c r="G4858">
        <f t="shared" ca="1" si="1437"/>
        <v>0.50344999999999895</v>
      </c>
      <c r="H4858">
        <f t="shared" ca="1" si="1438"/>
        <v>0.64849999999999686</v>
      </c>
      <c r="I4858" s="4">
        <f t="shared" ca="1" si="1448"/>
        <v>0.77632999228990196</v>
      </c>
      <c r="J4858" s="8">
        <f t="shared" ca="1" si="1439"/>
        <v>43.704153826120994</v>
      </c>
      <c r="K4858" t="str">
        <f t="shared" ca="1" si="1440"/>
        <v>SELL</v>
      </c>
      <c r="L4858" t="str">
        <f t="shared" ca="1" si="1441"/>
        <v>NA</v>
      </c>
      <c r="M4858" t="str">
        <f t="shared" ca="1" si="1442"/>
        <v/>
      </c>
      <c r="N4858">
        <f t="shared" si="1431"/>
        <v>8368.5</v>
      </c>
      <c r="O4858">
        <f t="shared" ca="1" si="1443"/>
        <v>28</v>
      </c>
      <c r="Q4858" t="str">
        <f t="shared" ca="1" si="1446"/>
        <v>NO</v>
      </c>
      <c r="R4858" t="str">
        <f t="shared" ca="1" si="1447"/>
        <v>NO</v>
      </c>
      <c r="S4858" t="b">
        <f t="shared" ca="1" si="1444"/>
        <v>0</v>
      </c>
      <c r="T4858" t="b">
        <f t="shared" ca="1" si="1445"/>
        <v>0</v>
      </c>
      <c r="U4858">
        <f t="shared" ca="1" si="1430"/>
        <v>1</v>
      </c>
      <c r="W4858" s="7"/>
      <c r="X4858" t="str">
        <f t="shared" ca="1" si="1432"/>
        <v>28</v>
      </c>
    </row>
    <row r="4859" spans="1:24" x14ac:dyDescent="0.3">
      <c r="A4859">
        <f t="shared" si="1433"/>
        <v>4858</v>
      </c>
      <c r="B4859" s="1">
        <v>42186</v>
      </c>
      <c r="C4859">
        <v>8453.0499999999993</v>
      </c>
      <c r="D4859">
        <f t="shared" si="1434"/>
        <v>84.549999999999272</v>
      </c>
      <c r="E4859">
        <f t="shared" si="1435"/>
        <v>84.549999999999272</v>
      </c>
      <c r="F4859" s="4" t="str">
        <f t="shared" si="1436"/>
        <v/>
      </c>
      <c r="G4859">
        <f t="shared" ca="1" si="1437"/>
        <v>0.53454545454545288</v>
      </c>
      <c r="H4859">
        <f t="shared" ca="1" si="1438"/>
        <v>0.33433333333333087</v>
      </c>
      <c r="I4859" s="4">
        <f t="shared" ca="1" si="1448"/>
        <v>1.5988398441040583</v>
      </c>
      <c r="J4859" s="8">
        <f t="shared" ca="1" si="1439"/>
        <v>61.521291807624003</v>
      </c>
      <c r="K4859" t="str">
        <f t="shared" ca="1" si="1440"/>
        <v>SELL</v>
      </c>
      <c r="L4859" t="str">
        <f t="shared" ca="1" si="1441"/>
        <v>NA</v>
      </c>
      <c r="M4859" t="str">
        <f t="shared" ca="1" si="1442"/>
        <v/>
      </c>
      <c r="N4859">
        <f t="shared" si="1431"/>
        <v>8453.0499999999993</v>
      </c>
      <c r="O4859">
        <f t="shared" ca="1" si="1443"/>
        <v>28</v>
      </c>
      <c r="Q4859" t="str">
        <f t="shared" ca="1" si="1446"/>
        <v>NO</v>
      </c>
      <c r="R4859" t="str">
        <f t="shared" ca="1" si="1447"/>
        <v>NO</v>
      </c>
      <c r="S4859" t="b">
        <f t="shared" ca="1" si="1444"/>
        <v>0</v>
      </c>
      <c r="T4859" t="b">
        <f t="shared" ca="1" si="1445"/>
        <v>0</v>
      </c>
      <c r="U4859">
        <f t="shared" ca="1" si="1430"/>
        <v>1</v>
      </c>
      <c r="W4859" s="7"/>
      <c r="X4859" t="str">
        <f t="shared" ca="1" si="1432"/>
        <v>28</v>
      </c>
    </row>
    <row r="4860" spans="1:24" x14ac:dyDescent="0.3">
      <c r="A4860">
        <f t="shared" si="1433"/>
        <v>4859</v>
      </c>
      <c r="B4860" s="1">
        <v>42187</v>
      </c>
      <c r="C4860">
        <v>8444.9</v>
      </c>
      <c r="D4860">
        <f t="shared" si="1434"/>
        <v>-8.1499999999996362</v>
      </c>
      <c r="E4860" t="str">
        <f t="shared" si="1435"/>
        <v/>
      </c>
      <c r="F4860" s="4">
        <f t="shared" si="1436"/>
        <v>-8.1499999999996362</v>
      </c>
      <c r="G4860">
        <f t="shared" ca="1" si="1437"/>
        <v>0.5704499999999989</v>
      </c>
      <c r="H4860">
        <f t="shared" ca="1" si="1438"/>
        <v>0.27112499999999728</v>
      </c>
      <c r="I4860" s="4">
        <f t="shared" ca="1" si="1448"/>
        <v>2.1040110650069326</v>
      </c>
      <c r="J4860" s="8">
        <f t="shared" ca="1" si="1439"/>
        <v>67.783619998217802</v>
      </c>
      <c r="K4860" t="str">
        <f t="shared" ca="1" si="1440"/>
        <v>SELL</v>
      </c>
      <c r="L4860" t="str">
        <f t="shared" ca="1" si="1441"/>
        <v>NA</v>
      </c>
      <c r="M4860" t="str">
        <f t="shared" ca="1" si="1442"/>
        <v/>
      </c>
      <c r="N4860">
        <f t="shared" si="1431"/>
        <v>8444.9</v>
      </c>
      <c r="O4860">
        <f t="shared" ca="1" si="1443"/>
        <v>28</v>
      </c>
      <c r="Q4860" t="str">
        <f t="shared" ca="1" si="1446"/>
        <v>NO</v>
      </c>
      <c r="R4860" t="str">
        <f t="shared" ca="1" si="1447"/>
        <v>NO</v>
      </c>
      <c r="S4860" t="b">
        <f t="shared" ca="1" si="1444"/>
        <v>0</v>
      </c>
      <c r="T4860" t="b">
        <f t="shared" ca="1" si="1445"/>
        <v>0</v>
      </c>
      <c r="U4860">
        <f t="shared" ca="1" si="1430"/>
        <v>1</v>
      </c>
      <c r="W4860" s="7"/>
      <c r="X4860" t="str">
        <f t="shared" ca="1" si="1432"/>
        <v>28</v>
      </c>
    </row>
    <row r="4861" spans="1:24" x14ac:dyDescent="0.3">
      <c r="A4861">
        <f t="shared" si="1433"/>
        <v>4860</v>
      </c>
      <c r="B4861" s="1">
        <v>42188</v>
      </c>
      <c r="C4861">
        <v>8484.9</v>
      </c>
      <c r="D4861">
        <f t="shared" si="1434"/>
        <v>40</v>
      </c>
      <c r="E4861">
        <f t="shared" si="1435"/>
        <v>40</v>
      </c>
      <c r="F4861" s="4" t="str">
        <f t="shared" si="1436"/>
        <v/>
      </c>
      <c r="G4861">
        <f t="shared" ca="1" si="1437"/>
        <v>0.57944999999999891</v>
      </c>
      <c r="H4861">
        <f t="shared" ca="1" si="1438"/>
        <v>0.27112499999999728</v>
      </c>
      <c r="I4861" s="4">
        <f t="shared" ca="1" si="1448"/>
        <v>2.1372060857538209</v>
      </c>
      <c r="J4861" s="8">
        <f t="shared" ca="1" si="1439"/>
        <v>68.124504011992059</v>
      </c>
      <c r="K4861" t="str">
        <f t="shared" ca="1" si="1440"/>
        <v>SELL</v>
      </c>
      <c r="L4861" t="str">
        <f t="shared" ca="1" si="1441"/>
        <v>NA</v>
      </c>
      <c r="M4861" t="str">
        <f t="shared" ca="1" si="1442"/>
        <v/>
      </c>
      <c r="N4861">
        <f t="shared" si="1431"/>
        <v>8484.9</v>
      </c>
      <c r="O4861">
        <f t="shared" ca="1" si="1443"/>
        <v>28</v>
      </c>
      <c r="Q4861" t="str">
        <f t="shared" ca="1" si="1446"/>
        <v>NO</v>
      </c>
      <c r="R4861" t="str">
        <f t="shared" ca="1" si="1447"/>
        <v>NO</v>
      </c>
      <c r="S4861" t="b">
        <f t="shared" ca="1" si="1444"/>
        <v>0</v>
      </c>
      <c r="T4861" t="b">
        <f t="shared" ca="1" si="1445"/>
        <v>0</v>
      </c>
      <c r="U4861">
        <f t="shared" ca="1" si="1430"/>
        <v>1</v>
      </c>
      <c r="W4861" s="7"/>
      <c r="X4861" t="str">
        <f t="shared" ca="1" si="1432"/>
        <v>28</v>
      </c>
    </row>
    <row r="4862" spans="1:24" x14ac:dyDescent="0.3">
      <c r="A4862">
        <f t="shared" si="1433"/>
        <v>4861</v>
      </c>
      <c r="B4862" s="1">
        <v>42191</v>
      </c>
      <c r="C4862">
        <v>8522.15</v>
      </c>
      <c r="D4862">
        <f t="shared" si="1434"/>
        <v>37.25</v>
      </c>
      <c r="E4862">
        <f t="shared" si="1435"/>
        <v>37.25</v>
      </c>
      <c r="F4862" s="4" t="str">
        <f t="shared" si="1436"/>
        <v/>
      </c>
      <c r="G4862">
        <f t="shared" ca="1" si="1437"/>
        <v>0.58329999999999838</v>
      </c>
      <c r="H4862">
        <f t="shared" ca="1" si="1438"/>
        <v>0.27112499999999728</v>
      </c>
      <c r="I4862" s="4">
        <f t="shared" ca="1" si="1448"/>
        <v>2.15140617796221</v>
      </c>
      <c r="J4862" s="8">
        <f t="shared" ca="1" si="1439"/>
        <v>68.268133540100223</v>
      </c>
      <c r="K4862" t="str">
        <f t="shared" ca="1" si="1440"/>
        <v>SELL</v>
      </c>
      <c r="L4862" t="str">
        <f t="shared" ca="1" si="1441"/>
        <v>NA</v>
      </c>
      <c r="M4862" t="str">
        <f t="shared" ca="1" si="1442"/>
        <v/>
      </c>
      <c r="N4862">
        <f t="shared" si="1431"/>
        <v>8522.15</v>
      </c>
      <c r="O4862">
        <f t="shared" ca="1" si="1443"/>
        <v>28</v>
      </c>
      <c r="Q4862" t="str">
        <f t="shared" ca="1" si="1446"/>
        <v>NO</v>
      </c>
      <c r="R4862" t="str">
        <f t="shared" ca="1" si="1447"/>
        <v>NO</v>
      </c>
      <c r="S4862" t="b">
        <f t="shared" ca="1" si="1444"/>
        <v>0</v>
      </c>
      <c r="T4862" t="b">
        <f t="shared" ca="1" si="1445"/>
        <v>0</v>
      </c>
      <c r="U4862">
        <f t="shared" ca="1" si="1430"/>
        <v>1</v>
      </c>
      <c r="W4862" s="7"/>
      <c r="X4862" t="str">
        <f t="shared" ca="1" si="1432"/>
        <v>28</v>
      </c>
    </row>
    <row r="4863" spans="1:24" x14ac:dyDescent="0.3">
      <c r="A4863">
        <f t="shared" si="1433"/>
        <v>4862</v>
      </c>
      <c r="B4863" s="1">
        <v>42192</v>
      </c>
      <c r="C4863">
        <v>8510.7999999999993</v>
      </c>
      <c r="D4863">
        <f t="shared" si="1434"/>
        <v>-11.350000000000364</v>
      </c>
      <c r="E4863" t="str">
        <f t="shared" si="1435"/>
        <v/>
      </c>
      <c r="F4863" s="4">
        <f t="shared" si="1436"/>
        <v>-11.350000000000364</v>
      </c>
      <c r="G4863">
        <f t="shared" ca="1" si="1437"/>
        <v>0.59894444444444261</v>
      </c>
      <c r="H4863">
        <f t="shared" ca="1" si="1438"/>
        <v>0.23959999999999856</v>
      </c>
      <c r="I4863" s="4">
        <f t="shared" ca="1" si="1448"/>
        <v>2.4997681320719791</v>
      </c>
      <c r="J4863" s="8">
        <f t="shared" ca="1" si="1439"/>
        <v>71.426678503756563</v>
      </c>
      <c r="K4863" t="str">
        <f t="shared" ca="1" si="1440"/>
        <v>SELL</v>
      </c>
      <c r="L4863" t="str">
        <f t="shared" ca="1" si="1441"/>
        <v>NA</v>
      </c>
      <c r="M4863" t="str">
        <f t="shared" ca="1" si="1442"/>
        <v/>
      </c>
      <c r="N4863">
        <f t="shared" si="1431"/>
        <v>8510.7999999999993</v>
      </c>
      <c r="O4863">
        <f t="shared" ca="1" si="1443"/>
        <v>28</v>
      </c>
      <c r="Q4863" t="str">
        <f t="shared" ca="1" si="1446"/>
        <v>NO</v>
      </c>
      <c r="R4863" t="str">
        <f t="shared" ca="1" si="1447"/>
        <v>YES</v>
      </c>
      <c r="S4863" t="b">
        <f t="shared" ca="1" si="1444"/>
        <v>0</v>
      </c>
      <c r="T4863" t="b">
        <f t="shared" ca="1" si="1445"/>
        <v>0</v>
      </c>
      <c r="U4863">
        <f t="shared" ca="1" si="1430"/>
        <v>1</v>
      </c>
      <c r="W4863" s="7"/>
      <c r="X4863" t="str">
        <f t="shared" ca="1" si="1432"/>
        <v>28</v>
      </c>
    </row>
    <row r="4864" spans="1:24" x14ac:dyDescent="0.3">
      <c r="A4864">
        <f t="shared" si="1433"/>
        <v>4863</v>
      </c>
      <c r="B4864" s="1">
        <v>42193</v>
      </c>
      <c r="C4864">
        <v>8363.0499999999993</v>
      </c>
      <c r="D4864">
        <f t="shared" si="1434"/>
        <v>-147.75</v>
      </c>
      <c r="E4864" t="str">
        <f t="shared" si="1435"/>
        <v/>
      </c>
      <c r="F4864" s="4">
        <f t="shared" si="1436"/>
        <v>-147.75</v>
      </c>
      <c r="G4864">
        <f t="shared" ca="1" si="1437"/>
        <v>0.56999999999999773</v>
      </c>
      <c r="H4864">
        <f t="shared" ca="1" si="1438"/>
        <v>0.44591666666666546</v>
      </c>
      <c r="I4864" s="4">
        <f t="shared" ca="1" si="1448"/>
        <v>1.2782657447206114</v>
      </c>
      <c r="J4864" s="8">
        <f t="shared" ca="1" si="1439"/>
        <v>56.106964153883986</v>
      </c>
      <c r="K4864" t="str">
        <f t="shared" ca="1" si="1440"/>
        <v>SELL</v>
      </c>
      <c r="L4864" t="str">
        <f t="shared" ca="1" si="1441"/>
        <v>NA</v>
      </c>
      <c r="M4864" t="str">
        <f t="shared" ca="1" si="1442"/>
        <v/>
      </c>
      <c r="N4864">
        <f t="shared" si="1431"/>
        <v>8363.0499999999993</v>
      </c>
      <c r="O4864">
        <f t="shared" ca="1" si="1443"/>
        <v>28</v>
      </c>
      <c r="Q4864" t="str">
        <f t="shared" ca="1" si="1446"/>
        <v>NO</v>
      </c>
      <c r="R4864" t="str">
        <f t="shared" ca="1" si="1447"/>
        <v>NO</v>
      </c>
      <c r="S4864" t="b">
        <f t="shared" ca="1" si="1444"/>
        <v>0</v>
      </c>
      <c r="T4864" t="b">
        <f t="shared" ca="1" si="1445"/>
        <v>0</v>
      </c>
      <c r="U4864">
        <f t="shared" ca="1" si="1430"/>
        <v>1</v>
      </c>
      <c r="W4864" s="7"/>
      <c r="X4864" t="str">
        <f t="shared" ca="1" si="1432"/>
        <v>28</v>
      </c>
    </row>
    <row r="4865" spans="1:24" x14ac:dyDescent="0.3">
      <c r="A4865">
        <f t="shared" si="1433"/>
        <v>4864</v>
      </c>
      <c r="B4865" s="1">
        <v>42194</v>
      </c>
      <c r="C4865">
        <v>8328.5499999999993</v>
      </c>
      <c r="D4865">
        <f t="shared" si="1434"/>
        <v>-34.5</v>
      </c>
      <c r="E4865" t="str">
        <f t="shared" si="1435"/>
        <v/>
      </c>
      <c r="F4865" s="4">
        <f t="shared" si="1436"/>
        <v>-34.5</v>
      </c>
      <c r="G4865">
        <f t="shared" ca="1" si="1437"/>
        <v>0.57949999999999691</v>
      </c>
      <c r="H4865">
        <f t="shared" ca="1" si="1438"/>
        <v>0.431499999999999</v>
      </c>
      <c r="I4865" s="4">
        <f t="shared" ca="1" si="1448"/>
        <v>1.342989571263032</v>
      </c>
      <c r="J4865" s="8">
        <f t="shared" ca="1" si="1439"/>
        <v>57.319485657764517</v>
      </c>
      <c r="K4865" t="str">
        <f t="shared" ca="1" si="1440"/>
        <v>SELL</v>
      </c>
      <c r="L4865" t="str">
        <f t="shared" ca="1" si="1441"/>
        <v>NA</v>
      </c>
      <c r="M4865" t="str">
        <f t="shared" ca="1" si="1442"/>
        <v/>
      </c>
      <c r="N4865">
        <f t="shared" si="1431"/>
        <v>8328.5499999999993</v>
      </c>
      <c r="O4865">
        <f t="shared" ca="1" si="1443"/>
        <v>28</v>
      </c>
      <c r="Q4865" t="str">
        <f t="shared" ca="1" si="1446"/>
        <v>NO</v>
      </c>
      <c r="R4865" t="str">
        <f t="shared" ca="1" si="1447"/>
        <v>NO</v>
      </c>
      <c r="S4865" t="b">
        <f t="shared" ca="1" si="1444"/>
        <v>0</v>
      </c>
      <c r="T4865" t="b">
        <f t="shared" ca="1" si="1445"/>
        <v>0</v>
      </c>
      <c r="U4865">
        <f t="shared" ref="U4865:U4928" ca="1" si="1449">IF(U4864=1,1,IF(K4865="BUY",1,0))</f>
        <v>1</v>
      </c>
      <c r="W4865" s="7"/>
      <c r="X4865" t="str">
        <f t="shared" ca="1" si="1432"/>
        <v>28</v>
      </c>
    </row>
    <row r="4866" spans="1:24" x14ac:dyDescent="0.3">
      <c r="A4866">
        <f t="shared" si="1433"/>
        <v>4865</v>
      </c>
      <c r="B4866" s="1">
        <v>42195</v>
      </c>
      <c r="C4866">
        <v>8360.5499999999993</v>
      </c>
      <c r="D4866">
        <f t="shared" si="1434"/>
        <v>32</v>
      </c>
      <c r="E4866">
        <f t="shared" si="1435"/>
        <v>32</v>
      </c>
      <c r="F4866" s="4" t="str">
        <f t="shared" si="1436"/>
        <v/>
      </c>
      <c r="G4866">
        <f t="shared" ca="1" si="1437"/>
        <v>0.44214285714285451</v>
      </c>
      <c r="H4866">
        <f t="shared" ca="1" si="1438"/>
        <v>0.431499999999999</v>
      </c>
      <c r="I4866" s="4">
        <f t="shared" ca="1" si="1448"/>
        <v>1.0246647905975794</v>
      </c>
      <c r="J4866" s="8">
        <f t="shared" ca="1" si="1439"/>
        <v>50.609108004251404</v>
      </c>
      <c r="K4866" t="str">
        <f t="shared" ca="1" si="1440"/>
        <v>SELL</v>
      </c>
      <c r="L4866" t="str">
        <f t="shared" ca="1" si="1441"/>
        <v>NA</v>
      </c>
      <c r="M4866" t="str">
        <f t="shared" ca="1" si="1442"/>
        <v/>
      </c>
      <c r="N4866">
        <f t="shared" si="1431"/>
        <v>8360.5499999999993</v>
      </c>
      <c r="O4866">
        <f t="shared" ca="1" si="1443"/>
        <v>28</v>
      </c>
      <c r="Q4866" t="str">
        <f t="shared" ca="1" si="1446"/>
        <v>NO</v>
      </c>
      <c r="R4866" t="str">
        <f t="shared" ca="1" si="1447"/>
        <v>NO</v>
      </c>
      <c r="S4866" t="b">
        <f t="shared" ca="1" si="1444"/>
        <v>0</v>
      </c>
      <c r="T4866" t="b">
        <f t="shared" ca="1" si="1445"/>
        <v>0</v>
      </c>
      <c r="U4866">
        <f t="shared" ca="1" si="1449"/>
        <v>1</v>
      </c>
      <c r="W4866" s="7"/>
      <c r="X4866" t="str">
        <f t="shared" ca="1" si="1432"/>
        <v>28</v>
      </c>
    </row>
    <row r="4867" spans="1:24" x14ac:dyDescent="0.3">
      <c r="A4867">
        <f t="shared" si="1433"/>
        <v>4866</v>
      </c>
      <c r="B4867" s="1">
        <v>42198</v>
      </c>
      <c r="C4867">
        <v>8459.65</v>
      </c>
      <c r="D4867">
        <f t="shared" si="1434"/>
        <v>99.100000000000364</v>
      </c>
      <c r="E4867">
        <f t="shared" si="1435"/>
        <v>99.100000000000364</v>
      </c>
      <c r="F4867" s="4" t="str">
        <f t="shared" si="1436"/>
        <v/>
      </c>
      <c r="G4867">
        <f t="shared" ca="1" si="1437"/>
        <v>0.54307142857142809</v>
      </c>
      <c r="H4867">
        <f t="shared" ca="1" si="1438"/>
        <v>0.431499999999999</v>
      </c>
      <c r="I4867" s="4">
        <f t="shared" ca="1" si="1448"/>
        <v>1.2585664625062094</v>
      </c>
      <c r="J4867" s="8">
        <f t="shared" ca="1" si="1439"/>
        <v>55.724127821753186</v>
      </c>
      <c r="K4867" t="str">
        <f t="shared" ca="1" si="1440"/>
        <v>SELL</v>
      </c>
      <c r="L4867" t="str">
        <f t="shared" ca="1" si="1441"/>
        <v>NA</v>
      </c>
      <c r="M4867" t="str">
        <f t="shared" ca="1" si="1442"/>
        <v/>
      </c>
      <c r="N4867">
        <f t="shared" ref="N4867:N4930" si="1450">C4867</f>
        <v>8459.65</v>
      </c>
      <c r="O4867">
        <f t="shared" ca="1" si="1443"/>
        <v>28</v>
      </c>
      <c r="Q4867" t="str">
        <f t="shared" ca="1" si="1446"/>
        <v>NO</v>
      </c>
      <c r="R4867" t="str">
        <f t="shared" ca="1" si="1447"/>
        <v>NO</v>
      </c>
      <c r="S4867" t="b">
        <f t="shared" ca="1" si="1444"/>
        <v>0</v>
      </c>
      <c r="T4867" t="b">
        <f t="shared" ca="1" si="1445"/>
        <v>0</v>
      </c>
      <c r="U4867">
        <f t="shared" ca="1" si="1449"/>
        <v>1</v>
      </c>
      <c r="W4867" s="7"/>
      <c r="X4867" t="str">
        <f t="shared" ref="X4867:X4930" ca="1" si="1451">CONCATENATE(M4867&amp;O4867)</f>
        <v>28</v>
      </c>
    </row>
    <row r="4868" spans="1:24" x14ac:dyDescent="0.3">
      <c r="A4868">
        <f t="shared" ref="A4868:A4931" si="1452">A4867+1</f>
        <v>4867</v>
      </c>
      <c r="B4868" s="1">
        <v>42199</v>
      </c>
      <c r="C4868">
        <v>8454.1</v>
      </c>
      <c r="D4868">
        <f t="shared" ref="D4868:D4931" si="1453">C4868-C4867</f>
        <v>-5.5499999999992724</v>
      </c>
      <c r="E4868" t="str">
        <f t="shared" ref="E4868:E4931" si="1454">IF($D4868&gt;0,$D4868,"")</f>
        <v/>
      </c>
      <c r="F4868" s="4">
        <f t="shared" ref="F4868:F4931" si="1455">IF($D4868&lt;0,$D4868,"")</f>
        <v>-5.5499999999992724</v>
      </c>
      <c r="G4868">
        <f t="shared" ref="G4868:G4931" ca="1" si="1456">IFERROR(IF(A4868&gt;$P$2,AVERAGE(OFFSET(E4868,0,0,-$P$2,1))/100,""),"")</f>
        <v>0.54307142857142809</v>
      </c>
      <c r="H4868">
        <f t="shared" ref="H4868:H4931" ca="1" si="1457">IFERROR(IF(A4868&gt;$P$2,ABS(AVERAGE(OFFSET(F4868,0,0,-$P$2,1))/100),""),"")</f>
        <v>0.40985714285714231</v>
      </c>
      <c r="I4868" s="4">
        <f t="shared" ca="1" si="1448"/>
        <v>1.3250261415127229</v>
      </c>
      <c r="J4868" s="8">
        <f t="shared" ref="J4868:J4931" ca="1" si="1458">IFERROR(100-(100/(1+I4868)),"")</f>
        <v>56.98973090472979</v>
      </c>
      <c r="K4868" t="str">
        <f t="shared" ref="K4868:K4931" ca="1" si="1459">IF(J4868="","",IF(J4868&lt;$P$4,"BUY",IF(J4868&gt;$P$6,"SELL",K4867)))</f>
        <v>SELL</v>
      </c>
      <c r="L4868" t="str">
        <f t="shared" ref="L4868:L4931" ca="1" si="1460">IF(K4868="BUY",IF(K4867="BUY","HOLD","BUY"),IF(K4868="SELL",IF(K4867="SELL","NA","SELL"),""))</f>
        <v>NA</v>
      </c>
      <c r="M4868" t="str">
        <f t="shared" ref="M4868:M4931" ca="1" si="1461">IF(AND(L4868="SELL",U4868=1),"SELL",IF(L4868="BUY","BUY",""))</f>
        <v/>
      </c>
      <c r="N4868">
        <f t="shared" si="1450"/>
        <v>8454.1</v>
      </c>
      <c r="O4868">
        <f t="shared" ca="1" si="1443"/>
        <v>28</v>
      </c>
      <c r="Q4868" t="str">
        <f t="shared" ca="1" si="1446"/>
        <v>NO</v>
      </c>
      <c r="R4868" t="str">
        <f t="shared" ca="1" si="1447"/>
        <v>NO</v>
      </c>
      <c r="S4868" t="b">
        <f t="shared" ca="1" si="1444"/>
        <v>0</v>
      </c>
      <c r="T4868" t="b">
        <f t="shared" ca="1" si="1445"/>
        <v>0</v>
      </c>
      <c r="U4868">
        <f t="shared" ca="1" si="1449"/>
        <v>1</v>
      </c>
      <c r="W4868" s="7"/>
      <c r="X4868" t="str">
        <f t="shared" ca="1" si="1451"/>
        <v>28</v>
      </c>
    </row>
    <row r="4869" spans="1:24" x14ac:dyDescent="0.3">
      <c r="A4869">
        <f t="shared" si="1452"/>
        <v>4868</v>
      </c>
      <c r="B4869" s="1">
        <v>42200</v>
      </c>
      <c r="C4869">
        <v>8523.7999999999993</v>
      </c>
      <c r="D4869">
        <f t="shared" si="1453"/>
        <v>69.699999999998909</v>
      </c>
      <c r="E4869">
        <f t="shared" si="1454"/>
        <v>69.699999999998909</v>
      </c>
      <c r="F4869" s="4" t="str">
        <f t="shared" si="1455"/>
        <v/>
      </c>
      <c r="G4869">
        <f t="shared" ca="1" si="1456"/>
        <v>0.58957142857142697</v>
      </c>
      <c r="H4869">
        <f t="shared" ca="1" si="1457"/>
        <v>0.40985714285714231</v>
      </c>
      <c r="I4869" s="4">
        <f t="shared" ca="1" si="1448"/>
        <v>1.4384803067270806</v>
      </c>
      <c r="J4869" s="8">
        <f t="shared" ca="1" si="1458"/>
        <v>58.990851915380183</v>
      </c>
      <c r="K4869" t="str">
        <f t="shared" ca="1" si="1459"/>
        <v>SELL</v>
      </c>
      <c r="L4869" t="str">
        <f t="shared" ca="1" si="1460"/>
        <v>NA</v>
      </c>
      <c r="M4869" t="str">
        <f t="shared" ca="1" si="1461"/>
        <v/>
      </c>
      <c r="N4869">
        <f t="shared" si="1450"/>
        <v>8523.7999999999993</v>
      </c>
      <c r="O4869">
        <f t="shared" ref="O4869:O4932" ca="1" si="1462">IF(M4869="BUY",O4868+1,O4868)</f>
        <v>28</v>
      </c>
      <c r="Q4869" t="str">
        <f t="shared" ca="1" si="1446"/>
        <v>NO</v>
      </c>
      <c r="R4869" t="str">
        <f t="shared" ca="1" si="1447"/>
        <v>NO</v>
      </c>
      <c r="S4869" t="b">
        <f t="shared" ca="1" si="1444"/>
        <v>0</v>
      </c>
      <c r="T4869" t="b">
        <f t="shared" ca="1" si="1445"/>
        <v>0</v>
      </c>
      <c r="U4869">
        <f t="shared" ca="1" si="1449"/>
        <v>1</v>
      </c>
      <c r="W4869" s="7"/>
      <c r="X4869" t="str">
        <f t="shared" ca="1" si="1451"/>
        <v>28</v>
      </c>
    </row>
    <row r="4870" spans="1:24" x14ac:dyDescent="0.3">
      <c r="A4870">
        <f t="shared" si="1452"/>
        <v>4869</v>
      </c>
      <c r="B4870" s="1">
        <v>42201</v>
      </c>
      <c r="C4870">
        <v>8608.0499999999993</v>
      </c>
      <c r="D4870">
        <f t="shared" si="1453"/>
        <v>84.25</v>
      </c>
      <c r="E4870">
        <f t="shared" si="1454"/>
        <v>84.25</v>
      </c>
      <c r="F4870" s="4" t="str">
        <f t="shared" si="1455"/>
        <v/>
      </c>
      <c r="G4870">
        <f t="shared" ca="1" si="1456"/>
        <v>0.62118749999999867</v>
      </c>
      <c r="H4870">
        <f t="shared" ca="1" si="1457"/>
        <v>0.45</v>
      </c>
      <c r="I4870" s="4">
        <f t="shared" ca="1" si="1448"/>
        <v>1.3804166666666637</v>
      </c>
      <c r="J4870" s="8">
        <f t="shared" ca="1" si="1458"/>
        <v>57.990547873271431</v>
      </c>
      <c r="K4870" t="str">
        <f t="shared" ca="1" si="1459"/>
        <v>SELL</v>
      </c>
      <c r="L4870" t="str">
        <f t="shared" ca="1" si="1460"/>
        <v>NA</v>
      </c>
      <c r="M4870" t="str">
        <f t="shared" ca="1" si="1461"/>
        <v/>
      </c>
      <c r="N4870">
        <f t="shared" si="1450"/>
        <v>8608.0499999999993</v>
      </c>
      <c r="O4870">
        <f t="shared" ca="1" si="1462"/>
        <v>28</v>
      </c>
      <c r="Q4870" t="str">
        <f t="shared" ca="1" si="1446"/>
        <v>NO</v>
      </c>
      <c r="R4870" t="str">
        <f t="shared" ca="1" si="1447"/>
        <v>NO</v>
      </c>
      <c r="S4870" t="b">
        <f t="shared" ca="1" si="1444"/>
        <v>0</v>
      </c>
      <c r="T4870" t="b">
        <f t="shared" ca="1" si="1445"/>
        <v>0</v>
      </c>
      <c r="U4870">
        <f t="shared" ca="1" si="1449"/>
        <v>1</v>
      </c>
      <c r="W4870" s="7"/>
      <c r="X4870" t="str">
        <f t="shared" ca="1" si="1451"/>
        <v>28</v>
      </c>
    </row>
    <row r="4871" spans="1:24" x14ac:dyDescent="0.3">
      <c r="A4871">
        <f t="shared" si="1452"/>
        <v>4870</v>
      </c>
      <c r="B4871" s="1">
        <v>42202</v>
      </c>
      <c r="C4871">
        <v>8609.85</v>
      </c>
      <c r="D4871">
        <f t="shared" si="1453"/>
        <v>1.8000000000010914</v>
      </c>
      <c r="E4871">
        <f t="shared" si="1454"/>
        <v>1.8000000000010914</v>
      </c>
      <c r="F4871" s="4" t="str">
        <f t="shared" si="1455"/>
        <v/>
      </c>
      <c r="G4871">
        <f t="shared" ca="1" si="1456"/>
        <v>0.5541666666666667</v>
      </c>
      <c r="H4871">
        <f t="shared" ca="1" si="1457"/>
        <v>0.41459999999999853</v>
      </c>
      <c r="I4871" s="4">
        <f t="shared" ca="1" si="1448"/>
        <v>1.3366296832288198</v>
      </c>
      <c r="J4871" s="8">
        <f t="shared" ca="1" si="1458"/>
        <v>57.203316932181899</v>
      </c>
      <c r="K4871" t="str">
        <f t="shared" ca="1" si="1459"/>
        <v>SELL</v>
      </c>
      <c r="L4871" t="str">
        <f t="shared" ca="1" si="1460"/>
        <v>NA</v>
      </c>
      <c r="M4871" t="str">
        <f t="shared" ca="1" si="1461"/>
        <v/>
      </c>
      <c r="N4871">
        <f t="shared" si="1450"/>
        <v>8609.85</v>
      </c>
      <c r="O4871">
        <f t="shared" ca="1" si="1462"/>
        <v>28</v>
      </c>
      <c r="Q4871" t="str">
        <f t="shared" ca="1" si="1446"/>
        <v>NO</v>
      </c>
      <c r="R4871" t="str">
        <f t="shared" ca="1" si="1447"/>
        <v>NO</v>
      </c>
      <c r="S4871" t="b">
        <f t="shared" ca="1" si="1444"/>
        <v>0</v>
      </c>
      <c r="T4871" t="b">
        <f t="shared" ca="1" si="1445"/>
        <v>0</v>
      </c>
      <c r="U4871">
        <f t="shared" ca="1" si="1449"/>
        <v>1</v>
      </c>
      <c r="W4871" s="7"/>
      <c r="X4871" t="str">
        <f t="shared" ca="1" si="1451"/>
        <v>28</v>
      </c>
    </row>
    <row r="4872" spans="1:24" x14ac:dyDescent="0.3">
      <c r="A4872">
        <f t="shared" si="1452"/>
        <v>4871</v>
      </c>
      <c r="B4872" s="1">
        <v>42205</v>
      </c>
      <c r="C4872">
        <v>8603.4500000000007</v>
      </c>
      <c r="D4872">
        <f t="shared" si="1453"/>
        <v>-6.3999999999996362</v>
      </c>
      <c r="E4872" t="str">
        <f t="shared" si="1454"/>
        <v/>
      </c>
      <c r="F4872" s="4">
        <f t="shared" si="1455"/>
        <v>-6.3999999999996362</v>
      </c>
      <c r="G4872">
        <f t="shared" ca="1" si="1456"/>
        <v>0.56081249999999949</v>
      </c>
      <c r="H4872">
        <f t="shared" ca="1" si="1457"/>
        <v>0.3561666666666648</v>
      </c>
      <c r="I4872" s="4">
        <f t="shared" ca="1" si="1448"/>
        <v>1.5745788488535397</v>
      </c>
      <c r="J4872" s="8">
        <f t="shared" ca="1" si="1458"/>
        <v>61.158695899125398</v>
      </c>
      <c r="K4872" t="str">
        <f t="shared" ca="1" si="1459"/>
        <v>SELL</v>
      </c>
      <c r="L4872" t="str">
        <f t="shared" ca="1" si="1460"/>
        <v>NA</v>
      </c>
      <c r="M4872" t="str">
        <f t="shared" ca="1" si="1461"/>
        <v/>
      </c>
      <c r="N4872">
        <f t="shared" si="1450"/>
        <v>8603.4500000000007</v>
      </c>
      <c r="O4872">
        <f t="shared" ca="1" si="1462"/>
        <v>28</v>
      </c>
      <c r="Q4872" t="str">
        <f t="shared" ca="1" si="1446"/>
        <v>NO</v>
      </c>
      <c r="R4872" t="str">
        <f t="shared" ca="1" si="1447"/>
        <v>NO</v>
      </c>
      <c r="S4872" t="b">
        <f t="shared" ca="1" si="1444"/>
        <v>0</v>
      </c>
      <c r="T4872" t="b">
        <f t="shared" ca="1" si="1445"/>
        <v>0</v>
      </c>
      <c r="U4872">
        <f t="shared" ca="1" si="1449"/>
        <v>1</v>
      </c>
      <c r="W4872" s="7"/>
      <c r="X4872" t="str">
        <f t="shared" ca="1" si="1451"/>
        <v>28</v>
      </c>
    </row>
    <row r="4873" spans="1:24" x14ac:dyDescent="0.3">
      <c r="A4873">
        <f t="shared" si="1452"/>
        <v>4872</v>
      </c>
      <c r="B4873" s="1">
        <v>42206</v>
      </c>
      <c r="C4873">
        <v>8529.4500000000007</v>
      </c>
      <c r="D4873">
        <f t="shared" si="1453"/>
        <v>-74</v>
      </c>
      <c r="E4873" t="str">
        <f t="shared" si="1454"/>
        <v/>
      </c>
      <c r="F4873" s="4">
        <f t="shared" si="1455"/>
        <v>-74</v>
      </c>
      <c r="G4873">
        <f t="shared" ca="1" si="1456"/>
        <v>0.52014285714285768</v>
      </c>
      <c r="H4873">
        <f t="shared" ca="1" si="1457"/>
        <v>0.41099999999999848</v>
      </c>
      <c r="I4873" s="4">
        <f t="shared" ca="1" si="1448"/>
        <v>1.2655543969412644</v>
      </c>
      <c r="J4873" s="8">
        <f t="shared" ca="1" si="1458"/>
        <v>55.860693464252961</v>
      </c>
      <c r="K4873" t="str">
        <f t="shared" ca="1" si="1459"/>
        <v>SELL</v>
      </c>
      <c r="L4873" t="str">
        <f t="shared" ca="1" si="1460"/>
        <v>NA</v>
      </c>
      <c r="M4873" t="str">
        <f t="shared" ca="1" si="1461"/>
        <v/>
      </c>
      <c r="N4873">
        <f t="shared" si="1450"/>
        <v>8529.4500000000007</v>
      </c>
      <c r="O4873">
        <f t="shared" ca="1" si="1462"/>
        <v>28</v>
      </c>
      <c r="Q4873" t="str">
        <f t="shared" ca="1" si="1446"/>
        <v>NO</v>
      </c>
      <c r="R4873" t="str">
        <f t="shared" ca="1" si="1447"/>
        <v>NO</v>
      </c>
      <c r="S4873" t="b">
        <f t="shared" ca="1" si="1444"/>
        <v>0</v>
      </c>
      <c r="T4873" t="b">
        <f t="shared" ca="1" si="1445"/>
        <v>0</v>
      </c>
      <c r="U4873">
        <f t="shared" ca="1" si="1449"/>
        <v>1</v>
      </c>
      <c r="W4873" s="7"/>
      <c r="X4873" t="str">
        <f t="shared" ca="1" si="1451"/>
        <v>28</v>
      </c>
    </row>
    <row r="4874" spans="1:24" x14ac:dyDescent="0.3">
      <c r="A4874">
        <f t="shared" si="1452"/>
        <v>4873</v>
      </c>
      <c r="B4874" s="1">
        <v>42207</v>
      </c>
      <c r="C4874">
        <v>8633.5</v>
      </c>
      <c r="D4874">
        <f t="shared" si="1453"/>
        <v>104.04999999999927</v>
      </c>
      <c r="E4874">
        <f t="shared" si="1454"/>
        <v>104.04999999999927</v>
      </c>
      <c r="F4874" s="4" t="str">
        <f t="shared" si="1455"/>
        <v/>
      </c>
      <c r="G4874">
        <f t="shared" ca="1" si="1456"/>
        <v>0.58518749999999953</v>
      </c>
      <c r="H4874">
        <f t="shared" ca="1" si="1457"/>
        <v>0.46591666666666548</v>
      </c>
      <c r="I4874" s="4">
        <f t="shared" ca="1" si="1448"/>
        <v>1.2559917724915064</v>
      </c>
      <c r="J4874" s="8">
        <f t="shared" ca="1" si="1458"/>
        <v>55.673597209283926</v>
      </c>
      <c r="K4874" t="str">
        <f t="shared" ca="1" si="1459"/>
        <v>SELL</v>
      </c>
      <c r="L4874" t="str">
        <f t="shared" ca="1" si="1460"/>
        <v>NA</v>
      </c>
      <c r="M4874" t="str">
        <f t="shared" ca="1" si="1461"/>
        <v/>
      </c>
      <c r="N4874">
        <f t="shared" si="1450"/>
        <v>8633.5</v>
      </c>
      <c r="O4874">
        <f t="shared" ca="1" si="1462"/>
        <v>28</v>
      </c>
      <c r="Q4874" t="str">
        <f t="shared" ca="1" si="1446"/>
        <v>NO</v>
      </c>
      <c r="R4874" t="str">
        <f t="shared" ca="1" si="1447"/>
        <v>NO</v>
      </c>
      <c r="S4874" t="b">
        <f t="shared" ca="1" si="1444"/>
        <v>0</v>
      </c>
      <c r="T4874" t="b">
        <f t="shared" ca="1" si="1445"/>
        <v>0</v>
      </c>
      <c r="U4874">
        <f t="shared" ca="1" si="1449"/>
        <v>1</v>
      </c>
      <c r="W4874" s="7"/>
      <c r="X4874" t="str">
        <f t="shared" ca="1" si="1451"/>
        <v>28</v>
      </c>
    </row>
    <row r="4875" spans="1:24" x14ac:dyDescent="0.3">
      <c r="A4875">
        <f t="shared" si="1452"/>
        <v>4874</v>
      </c>
      <c r="B4875" s="1">
        <v>42208</v>
      </c>
      <c r="C4875">
        <v>8589.7999999999993</v>
      </c>
      <c r="D4875">
        <f t="shared" si="1453"/>
        <v>-43.700000000000728</v>
      </c>
      <c r="E4875" t="str">
        <f t="shared" si="1454"/>
        <v/>
      </c>
      <c r="F4875" s="4">
        <f t="shared" si="1455"/>
        <v>-43.700000000000728</v>
      </c>
      <c r="G4875">
        <f t="shared" ca="1" si="1456"/>
        <v>0.6116428571428566</v>
      </c>
      <c r="H4875">
        <f t="shared" ca="1" si="1457"/>
        <v>0.4617857142857143</v>
      </c>
      <c r="I4875" s="4">
        <f t="shared" ca="1" si="1448"/>
        <v>1.3245166279969052</v>
      </c>
      <c r="J4875" s="8">
        <f t="shared" ca="1" si="1458"/>
        <v>56.980303433590606</v>
      </c>
      <c r="K4875" t="str">
        <f t="shared" ca="1" si="1459"/>
        <v>SELL</v>
      </c>
      <c r="L4875" t="str">
        <f t="shared" ca="1" si="1460"/>
        <v>NA</v>
      </c>
      <c r="M4875" t="str">
        <f t="shared" ca="1" si="1461"/>
        <v/>
      </c>
      <c r="N4875">
        <f t="shared" si="1450"/>
        <v>8589.7999999999993</v>
      </c>
      <c r="O4875">
        <f t="shared" ca="1" si="1462"/>
        <v>28</v>
      </c>
      <c r="Q4875" t="str">
        <f t="shared" ca="1" si="1446"/>
        <v>NO</v>
      </c>
      <c r="R4875" t="str">
        <f t="shared" ca="1" si="1447"/>
        <v>NO</v>
      </c>
      <c r="S4875" t="b">
        <f t="shared" ca="1" si="1444"/>
        <v>0</v>
      </c>
      <c r="T4875" t="b">
        <f t="shared" ca="1" si="1445"/>
        <v>0</v>
      </c>
      <c r="U4875">
        <f t="shared" ca="1" si="1449"/>
        <v>1</v>
      </c>
      <c r="W4875" s="7"/>
      <c r="X4875" t="str">
        <f t="shared" ca="1" si="1451"/>
        <v>28</v>
      </c>
    </row>
    <row r="4876" spans="1:24" x14ac:dyDescent="0.3">
      <c r="A4876">
        <f t="shared" si="1452"/>
        <v>4875</v>
      </c>
      <c r="B4876" s="1">
        <v>42209</v>
      </c>
      <c r="C4876">
        <v>8521.5499999999993</v>
      </c>
      <c r="D4876">
        <f t="shared" si="1453"/>
        <v>-68.25</v>
      </c>
      <c r="E4876" t="str">
        <f t="shared" si="1454"/>
        <v/>
      </c>
      <c r="F4876" s="4">
        <f t="shared" si="1455"/>
        <v>-68.25</v>
      </c>
      <c r="G4876">
        <f t="shared" ca="1" si="1456"/>
        <v>0.6514999999999993</v>
      </c>
      <c r="H4876">
        <f t="shared" ca="1" si="1457"/>
        <v>0.489375</v>
      </c>
      <c r="I4876" s="4">
        <f t="shared" ca="1" si="1448"/>
        <v>1.331289910600254</v>
      </c>
      <c r="J4876" s="8">
        <f t="shared" ca="1" si="1458"/>
        <v>57.105291990796509</v>
      </c>
      <c r="K4876" t="str">
        <f t="shared" ca="1" si="1459"/>
        <v>SELL</v>
      </c>
      <c r="L4876" t="str">
        <f t="shared" ca="1" si="1460"/>
        <v>NA</v>
      </c>
      <c r="M4876" t="str">
        <f t="shared" ca="1" si="1461"/>
        <v/>
      </c>
      <c r="N4876">
        <f t="shared" si="1450"/>
        <v>8521.5499999999993</v>
      </c>
      <c r="O4876">
        <f t="shared" ca="1" si="1462"/>
        <v>28</v>
      </c>
      <c r="Q4876" t="str">
        <f t="shared" ca="1" si="1446"/>
        <v>NO</v>
      </c>
      <c r="R4876" t="str">
        <f t="shared" ca="1" si="1447"/>
        <v>NO</v>
      </c>
      <c r="S4876" t="b">
        <f t="shared" ca="1" si="1444"/>
        <v>0</v>
      </c>
      <c r="T4876" t="b">
        <f t="shared" ca="1" si="1445"/>
        <v>0</v>
      </c>
      <c r="U4876">
        <f t="shared" ca="1" si="1449"/>
        <v>1</v>
      </c>
      <c r="W4876" s="7"/>
      <c r="X4876" t="str">
        <f t="shared" ca="1" si="1451"/>
        <v>28</v>
      </c>
    </row>
    <row r="4877" spans="1:24" x14ac:dyDescent="0.3">
      <c r="A4877">
        <f t="shared" si="1452"/>
        <v>4876</v>
      </c>
      <c r="B4877" s="1">
        <v>42212</v>
      </c>
      <c r="C4877">
        <v>8361</v>
      </c>
      <c r="D4877">
        <f t="shared" si="1453"/>
        <v>-160.54999999999927</v>
      </c>
      <c r="E4877" t="str">
        <f t="shared" si="1454"/>
        <v/>
      </c>
      <c r="F4877" s="4">
        <f t="shared" si="1455"/>
        <v>-160.54999999999927</v>
      </c>
      <c r="G4877">
        <f t="shared" ca="1" si="1456"/>
        <v>0.6514999999999993</v>
      </c>
      <c r="H4877">
        <f t="shared" ca="1" si="1457"/>
        <v>0.67587499999999867</v>
      </c>
      <c r="I4877" s="4">
        <f t="shared" ca="1" si="1448"/>
        <v>0.96393563898649981</v>
      </c>
      <c r="J4877" s="8">
        <f t="shared" ca="1" si="1458"/>
        <v>49.081834447688131</v>
      </c>
      <c r="K4877" t="str">
        <f t="shared" ca="1" si="1459"/>
        <v>SELL</v>
      </c>
      <c r="L4877" t="str">
        <f t="shared" ca="1" si="1460"/>
        <v>NA</v>
      </c>
      <c r="M4877" t="str">
        <f t="shared" ca="1" si="1461"/>
        <v/>
      </c>
      <c r="N4877">
        <f t="shared" si="1450"/>
        <v>8361</v>
      </c>
      <c r="O4877">
        <f t="shared" ca="1" si="1462"/>
        <v>28</v>
      </c>
      <c r="Q4877" t="str">
        <f t="shared" ca="1" si="1446"/>
        <v>NO</v>
      </c>
      <c r="R4877" t="str">
        <f t="shared" ca="1" si="1447"/>
        <v>NO</v>
      </c>
      <c r="S4877" t="b">
        <f t="shared" ca="1" si="1444"/>
        <v>0</v>
      </c>
      <c r="T4877" t="b">
        <f t="shared" ca="1" si="1445"/>
        <v>0</v>
      </c>
      <c r="U4877">
        <f t="shared" ca="1" si="1449"/>
        <v>1</v>
      </c>
      <c r="W4877" s="7"/>
      <c r="X4877" t="str">
        <f t="shared" ca="1" si="1451"/>
        <v>28</v>
      </c>
    </row>
    <row r="4878" spans="1:24" x14ac:dyDescent="0.3">
      <c r="A4878">
        <f t="shared" si="1452"/>
        <v>4877</v>
      </c>
      <c r="B4878" s="1">
        <v>42213</v>
      </c>
      <c r="C4878">
        <v>8337</v>
      </c>
      <c r="D4878">
        <f t="shared" si="1453"/>
        <v>-24</v>
      </c>
      <c r="E4878" t="str">
        <f t="shared" si="1454"/>
        <v/>
      </c>
      <c r="F4878" s="4">
        <f t="shared" si="1455"/>
        <v>-24</v>
      </c>
      <c r="G4878">
        <f t="shared" ca="1" si="1456"/>
        <v>0.6514999999999993</v>
      </c>
      <c r="H4878">
        <f t="shared" ca="1" si="1457"/>
        <v>0.52118749999999858</v>
      </c>
      <c r="I4878" s="4">
        <f t="shared" ca="1" si="1448"/>
        <v>1.2500299796138645</v>
      </c>
      <c r="J4878" s="8">
        <f t="shared" ca="1" si="1458"/>
        <v>55.556147737568651</v>
      </c>
      <c r="K4878" t="str">
        <f t="shared" ca="1" si="1459"/>
        <v>SELL</v>
      </c>
      <c r="L4878" t="str">
        <f t="shared" ca="1" si="1460"/>
        <v>NA</v>
      </c>
      <c r="M4878" t="str">
        <f t="shared" ca="1" si="1461"/>
        <v/>
      </c>
      <c r="N4878">
        <f t="shared" si="1450"/>
        <v>8337</v>
      </c>
      <c r="O4878">
        <f t="shared" ca="1" si="1462"/>
        <v>28</v>
      </c>
      <c r="Q4878" t="str">
        <f t="shared" ca="1" si="1446"/>
        <v>NO</v>
      </c>
      <c r="R4878" t="str">
        <f t="shared" ca="1" si="1447"/>
        <v>NO</v>
      </c>
      <c r="S4878" t="b">
        <f t="shared" ca="1" si="1444"/>
        <v>0</v>
      </c>
      <c r="T4878" t="b">
        <f t="shared" ca="1" si="1445"/>
        <v>0</v>
      </c>
      <c r="U4878">
        <f t="shared" ca="1" si="1449"/>
        <v>1</v>
      </c>
      <c r="W4878" s="7"/>
      <c r="X4878" t="str">
        <f t="shared" ca="1" si="1451"/>
        <v>28</v>
      </c>
    </row>
    <row r="4879" spans="1:24" x14ac:dyDescent="0.3">
      <c r="A4879">
        <f t="shared" si="1452"/>
        <v>4878</v>
      </c>
      <c r="B4879" s="1">
        <v>42214</v>
      </c>
      <c r="C4879">
        <v>8375.0499999999993</v>
      </c>
      <c r="D4879">
        <f t="shared" si="1453"/>
        <v>38.049999999999272</v>
      </c>
      <c r="E4879">
        <f t="shared" si="1454"/>
        <v>38.049999999999272</v>
      </c>
      <c r="F4879" s="4" t="str">
        <f t="shared" si="1455"/>
        <v/>
      </c>
      <c r="G4879">
        <f t="shared" ca="1" si="1456"/>
        <v>0.61278571428571271</v>
      </c>
      <c r="H4879">
        <f t="shared" ca="1" si="1457"/>
        <v>0.54635714285714132</v>
      </c>
      <c r="I4879" s="4">
        <f t="shared" ca="1" si="1448"/>
        <v>1.1215845208523993</v>
      </c>
      <c r="J4879" s="8">
        <f t="shared" ca="1" si="1458"/>
        <v>52.865417796401289</v>
      </c>
      <c r="K4879" t="str">
        <f t="shared" ca="1" si="1459"/>
        <v>SELL</v>
      </c>
      <c r="L4879" t="str">
        <f t="shared" ca="1" si="1460"/>
        <v>NA</v>
      </c>
      <c r="M4879" t="str">
        <f t="shared" ca="1" si="1461"/>
        <v/>
      </c>
      <c r="N4879">
        <f t="shared" si="1450"/>
        <v>8375.0499999999993</v>
      </c>
      <c r="O4879">
        <f t="shared" ca="1" si="1462"/>
        <v>28</v>
      </c>
      <c r="Q4879" t="str">
        <f t="shared" ca="1" si="1446"/>
        <v>NO</v>
      </c>
      <c r="R4879" t="str">
        <f t="shared" ca="1" si="1447"/>
        <v>NO</v>
      </c>
      <c r="S4879" t="b">
        <f t="shared" ca="1" si="1444"/>
        <v>0</v>
      </c>
      <c r="T4879" t="b">
        <f t="shared" ca="1" si="1445"/>
        <v>0</v>
      </c>
      <c r="U4879">
        <f t="shared" ca="1" si="1449"/>
        <v>1</v>
      </c>
      <c r="W4879" s="7"/>
      <c r="X4879" t="str">
        <f t="shared" ca="1" si="1451"/>
        <v>28</v>
      </c>
    </row>
    <row r="4880" spans="1:24" x14ac:dyDescent="0.3">
      <c r="A4880">
        <f t="shared" si="1452"/>
        <v>4879</v>
      </c>
      <c r="B4880" s="1">
        <v>42215</v>
      </c>
      <c r="C4880">
        <v>8421.7999999999993</v>
      </c>
      <c r="D4880">
        <f t="shared" si="1453"/>
        <v>46.75</v>
      </c>
      <c r="E4880">
        <f t="shared" si="1454"/>
        <v>46.75</v>
      </c>
      <c r="F4880" s="4" t="str">
        <f t="shared" si="1455"/>
        <v/>
      </c>
      <c r="G4880">
        <f t="shared" ca="1" si="1456"/>
        <v>0.63385714285714134</v>
      </c>
      <c r="H4880">
        <f t="shared" ca="1" si="1457"/>
        <v>0.54635714285714132</v>
      </c>
      <c r="I4880" s="4">
        <f t="shared" ca="1" si="1448"/>
        <v>1.1601516538109562</v>
      </c>
      <c r="J4880" s="8">
        <f t="shared" ca="1" si="1458"/>
        <v>53.706953942988577</v>
      </c>
      <c r="K4880" t="str">
        <f t="shared" ca="1" si="1459"/>
        <v>SELL</v>
      </c>
      <c r="L4880" t="str">
        <f t="shared" ca="1" si="1460"/>
        <v>NA</v>
      </c>
      <c r="M4880" t="str">
        <f t="shared" ca="1" si="1461"/>
        <v/>
      </c>
      <c r="N4880">
        <f t="shared" si="1450"/>
        <v>8421.7999999999993</v>
      </c>
      <c r="O4880">
        <f t="shared" ca="1" si="1462"/>
        <v>28</v>
      </c>
      <c r="Q4880" t="str">
        <f t="shared" ca="1" si="1446"/>
        <v>NO</v>
      </c>
      <c r="R4880" t="str">
        <f t="shared" ca="1" si="1447"/>
        <v>NO</v>
      </c>
      <c r="S4880" t="b">
        <f t="shared" ref="S4880:S4943" ca="1" si="1463">AND(Q4880="YES",Q4879="YES")</f>
        <v>0</v>
      </c>
      <c r="T4880" t="b">
        <f t="shared" ref="T4880:T4943" ca="1" si="1464">AND(R4880="YES",R4879="YES")</f>
        <v>0</v>
      </c>
      <c r="U4880">
        <f t="shared" ca="1" si="1449"/>
        <v>1</v>
      </c>
      <c r="W4880" s="7"/>
      <c r="X4880" t="str">
        <f t="shared" ca="1" si="1451"/>
        <v>28</v>
      </c>
    </row>
    <row r="4881" spans="1:24" x14ac:dyDescent="0.3">
      <c r="A4881">
        <f t="shared" si="1452"/>
        <v>4880</v>
      </c>
      <c r="B4881" s="1">
        <v>42216</v>
      </c>
      <c r="C4881">
        <v>8532.85</v>
      </c>
      <c r="D4881">
        <f t="shared" si="1453"/>
        <v>111.05000000000109</v>
      </c>
      <c r="E4881">
        <f t="shared" si="1454"/>
        <v>111.05000000000109</v>
      </c>
      <c r="F4881" s="4" t="str">
        <f t="shared" si="1455"/>
        <v/>
      </c>
      <c r="G4881">
        <f t="shared" ca="1" si="1456"/>
        <v>0.65092857142857086</v>
      </c>
      <c r="H4881">
        <f t="shared" ca="1" si="1457"/>
        <v>0.54635714285714132</v>
      </c>
      <c r="I4881" s="4">
        <f t="shared" ca="1" si="1448"/>
        <v>1.1913975683095852</v>
      </c>
      <c r="J4881" s="8">
        <f t="shared" ca="1" si="1458"/>
        <v>54.367020641928221</v>
      </c>
      <c r="K4881" t="str">
        <f t="shared" ca="1" si="1459"/>
        <v>SELL</v>
      </c>
      <c r="L4881" t="str">
        <f t="shared" ca="1" si="1460"/>
        <v>NA</v>
      </c>
      <c r="M4881" t="str">
        <f t="shared" ca="1" si="1461"/>
        <v/>
      </c>
      <c r="N4881">
        <f t="shared" si="1450"/>
        <v>8532.85</v>
      </c>
      <c r="O4881">
        <f t="shared" ca="1" si="1462"/>
        <v>28</v>
      </c>
      <c r="Q4881" t="str">
        <f t="shared" ref="Q4881:Q4944" ca="1" si="1465">IF(J4881&lt;30,"YES","NO")</f>
        <v>NO</v>
      </c>
      <c r="R4881" t="str">
        <f t="shared" ref="R4881:R4944" ca="1" si="1466">IF(J4881&gt;70,"YES","NO")</f>
        <v>NO</v>
      </c>
      <c r="S4881" t="b">
        <f t="shared" ca="1" si="1463"/>
        <v>0</v>
      </c>
      <c r="T4881" t="b">
        <f t="shared" ca="1" si="1464"/>
        <v>0</v>
      </c>
      <c r="U4881">
        <f t="shared" ca="1" si="1449"/>
        <v>1</v>
      </c>
      <c r="W4881" s="7"/>
      <c r="X4881" t="str">
        <f t="shared" ca="1" si="1451"/>
        <v>28</v>
      </c>
    </row>
    <row r="4882" spans="1:24" x14ac:dyDescent="0.3">
      <c r="A4882">
        <f t="shared" si="1452"/>
        <v>4881</v>
      </c>
      <c r="B4882" s="1">
        <v>42219</v>
      </c>
      <c r="C4882">
        <v>8543.0499999999993</v>
      </c>
      <c r="D4882">
        <f t="shared" si="1453"/>
        <v>10.199999999998909</v>
      </c>
      <c r="E4882">
        <f t="shared" si="1454"/>
        <v>10.199999999998909</v>
      </c>
      <c r="F4882" s="4" t="str">
        <f t="shared" si="1455"/>
        <v/>
      </c>
      <c r="G4882">
        <f t="shared" ca="1" si="1456"/>
        <v>0.58231249999999823</v>
      </c>
      <c r="H4882">
        <f t="shared" ca="1" si="1457"/>
        <v>0.6281666666666661</v>
      </c>
      <c r="I4882" s="4">
        <f t="shared" ref="I4882:I4945" ca="1" si="1467">IFERROR(G4882/H4882,"")</f>
        <v>0.92700318386839808</v>
      </c>
      <c r="J4882" s="8">
        <f t="shared" ca="1" si="1458"/>
        <v>48.105949778840966</v>
      </c>
      <c r="K4882" t="str">
        <f t="shared" ca="1" si="1459"/>
        <v>SELL</v>
      </c>
      <c r="L4882" t="str">
        <f t="shared" ca="1" si="1460"/>
        <v>NA</v>
      </c>
      <c r="M4882" t="str">
        <f t="shared" ca="1" si="1461"/>
        <v/>
      </c>
      <c r="N4882">
        <f t="shared" si="1450"/>
        <v>8543.0499999999993</v>
      </c>
      <c r="O4882">
        <f t="shared" ca="1" si="1462"/>
        <v>28</v>
      </c>
      <c r="Q4882" t="str">
        <f t="shared" ca="1" si="1465"/>
        <v>NO</v>
      </c>
      <c r="R4882" t="str">
        <f t="shared" ca="1" si="1466"/>
        <v>NO</v>
      </c>
      <c r="S4882" t="b">
        <f t="shared" ca="1" si="1463"/>
        <v>0</v>
      </c>
      <c r="T4882" t="b">
        <f t="shared" ca="1" si="1464"/>
        <v>0</v>
      </c>
      <c r="U4882">
        <f t="shared" ca="1" si="1449"/>
        <v>1</v>
      </c>
      <c r="W4882" s="7"/>
      <c r="X4882" t="str">
        <f t="shared" ca="1" si="1451"/>
        <v>28</v>
      </c>
    </row>
    <row r="4883" spans="1:24" x14ac:dyDescent="0.3">
      <c r="A4883">
        <f t="shared" si="1452"/>
        <v>4882</v>
      </c>
      <c r="B4883" s="1">
        <v>42220</v>
      </c>
      <c r="C4883">
        <v>8516.9</v>
      </c>
      <c r="D4883">
        <f t="shared" si="1453"/>
        <v>-26.149999999999636</v>
      </c>
      <c r="E4883" t="str">
        <f t="shared" si="1454"/>
        <v/>
      </c>
      <c r="F4883" s="4">
        <f t="shared" si="1455"/>
        <v>-26.149999999999636</v>
      </c>
      <c r="G4883">
        <f t="shared" ca="1" si="1456"/>
        <v>0.56592857142857089</v>
      </c>
      <c r="H4883">
        <f t="shared" ca="1" si="1457"/>
        <v>0.57578571428571323</v>
      </c>
      <c r="I4883" s="4">
        <f t="shared" ca="1" si="1467"/>
        <v>0.9828805359136592</v>
      </c>
      <c r="J4883" s="8">
        <f t="shared" ca="1" si="1458"/>
        <v>49.56831831831834</v>
      </c>
      <c r="K4883" t="str">
        <f t="shared" ca="1" si="1459"/>
        <v>SELL</v>
      </c>
      <c r="L4883" t="str">
        <f t="shared" ca="1" si="1460"/>
        <v>NA</v>
      </c>
      <c r="M4883" t="str">
        <f t="shared" ca="1" si="1461"/>
        <v/>
      </c>
      <c r="N4883">
        <f t="shared" si="1450"/>
        <v>8516.9</v>
      </c>
      <c r="O4883">
        <f t="shared" ca="1" si="1462"/>
        <v>28</v>
      </c>
      <c r="Q4883" t="str">
        <f t="shared" ca="1" si="1465"/>
        <v>NO</v>
      </c>
      <c r="R4883" t="str">
        <f t="shared" ca="1" si="1466"/>
        <v>NO</v>
      </c>
      <c r="S4883" t="b">
        <f t="shared" ca="1" si="1463"/>
        <v>0</v>
      </c>
      <c r="T4883" t="b">
        <f t="shared" ca="1" si="1464"/>
        <v>0</v>
      </c>
      <c r="U4883">
        <f t="shared" ca="1" si="1449"/>
        <v>1</v>
      </c>
      <c r="W4883" s="7"/>
      <c r="X4883" t="str">
        <f t="shared" ca="1" si="1451"/>
        <v>28</v>
      </c>
    </row>
    <row r="4884" spans="1:24" x14ac:dyDescent="0.3">
      <c r="A4884">
        <f t="shared" si="1452"/>
        <v>4883</v>
      </c>
      <c r="B4884" s="1">
        <v>42221</v>
      </c>
      <c r="C4884">
        <v>8567.9500000000007</v>
      </c>
      <c r="D4884">
        <f t="shared" si="1453"/>
        <v>51.050000000001091</v>
      </c>
      <c r="E4884">
        <f t="shared" si="1454"/>
        <v>51.050000000001091</v>
      </c>
      <c r="F4884" s="4" t="str">
        <f t="shared" si="1455"/>
        <v/>
      </c>
      <c r="G4884">
        <f t="shared" ca="1" si="1456"/>
        <v>0.51850000000000096</v>
      </c>
      <c r="H4884">
        <f t="shared" ca="1" si="1457"/>
        <v>0.57578571428571323</v>
      </c>
      <c r="I4884" s="4">
        <f t="shared" ca="1" si="1467"/>
        <v>0.9005086217590903</v>
      </c>
      <c r="J4884" s="8">
        <f t="shared" ca="1" si="1458"/>
        <v>47.382506527415238</v>
      </c>
      <c r="K4884" t="str">
        <f t="shared" ca="1" si="1459"/>
        <v>SELL</v>
      </c>
      <c r="L4884" t="str">
        <f t="shared" ca="1" si="1460"/>
        <v>NA</v>
      </c>
      <c r="M4884" t="str">
        <f t="shared" ca="1" si="1461"/>
        <v/>
      </c>
      <c r="N4884">
        <f t="shared" si="1450"/>
        <v>8567.9500000000007</v>
      </c>
      <c r="O4884">
        <f t="shared" ca="1" si="1462"/>
        <v>28</v>
      </c>
      <c r="Q4884" t="str">
        <f t="shared" ca="1" si="1465"/>
        <v>NO</v>
      </c>
      <c r="R4884" t="str">
        <f t="shared" ca="1" si="1466"/>
        <v>NO</v>
      </c>
      <c r="S4884" t="b">
        <f t="shared" ca="1" si="1463"/>
        <v>0</v>
      </c>
      <c r="T4884" t="b">
        <f t="shared" ca="1" si="1464"/>
        <v>0</v>
      </c>
      <c r="U4884">
        <f t="shared" ca="1" si="1449"/>
        <v>1</v>
      </c>
      <c r="W4884" s="7"/>
      <c r="X4884" t="str">
        <f t="shared" ca="1" si="1451"/>
        <v>28</v>
      </c>
    </row>
    <row r="4885" spans="1:24" x14ac:dyDescent="0.3">
      <c r="A4885">
        <f t="shared" si="1452"/>
        <v>4884</v>
      </c>
      <c r="B4885" s="1">
        <v>42222</v>
      </c>
      <c r="C4885">
        <v>8588.65</v>
      </c>
      <c r="D4885">
        <f t="shared" si="1453"/>
        <v>20.699999999998909</v>
      </c>
      <c r="E4885">
        <f t="shared" si="1454"/>
        <v>20.699999999998909</v>
      </c>
      <c r="F4885" s="4" t="str">
        <f t="shared" si="1455"/>
        <v/>
      </c>
      <c r="G4885">
        <f t="shared" ca="1" si="1456"/>
        <v>0.54549999999999788</v>
      </c>
      <c r="H4885">
        <f t="shared" ca="1" si="1457"/>
        <v>0.57578571428571323</v>
      </c>
      <c r="I4885" s="4">
        <f t="shared" ca="1" si="1467"/>
        <v>0.94740106686515124</v>
      </c>
      <c r="J4885" s="8">
        <f t="shared" ca="1" si="1458"/>
        <v>48.649509491654939</v>
      </c>
      <c r="K4885" t="str">
        <f t="shared" ca="1" si="1459"/>
        <v>SELL</v>
      </c>
      <c r="L4885" t="str">
        <f t="shared" ca="1" si="1460"/>
        <v>NA</v>
      </c>
      <c r="M4885" t="str">
        <f t="shared" ca="1" si="1461"/>
        <v/>
      </c>
      <c r="N4885">
        <f t="shared" si="1450"/>
        <v>8588.65</v>
      </c>
      <c r="O4885">
        <f t="shared" ca="1" si="1462"/>
        <v>28</v>
      </c>
      <c r="Q4885" t="str">
        <f t="shared" ca="1" si="1465"/>
        <v>NO</v>
      </c>
      <c r="R4885" t="str">
        <f t="shared" ca="1" si="1466"/>
        <v>NO</v>
      </c>
      <c r="S4885" t="b">
        <f t="shared" ca="1" si="1463"/>
        <v>0</v>
      </c>
      <c r="T4885" t="b">
        <f t="shared" ca="1" si="1464"/>
        <v>0</v>
      </c>
      <c r="U4885">
        <f t="shared" ca="1" si="1449"/>
        <v>1</v>
      </c>
      <c r="W4885" s="7"/>
      <c r="X4885" t="str">
        <f t="shared" ca="1" si="1451"/>
        <v>28</v>
      </c>
    </row>
    <row r="4886" spans="1:24" x14ac:dyDescent="0.3">
      <c r="A4886">
        <f t="shared" si="1452"/>
        <v>4885</v>
      </c>
      <c r="B4886" s="1">
        <v>42223</v>
      </c>
      <c r="C4886">
        <v>8564.6</v>
      </c>
      <c r="D4886">
        <f t="shared" si="1453"/>
        <v>-24.049999999999272</v>
      </c>
      <c r="E4886" t="str">
        <f t="shared" si="1454"/>
        <v/>
      </c>
      <c r="F4886" s="4">
        <f t="shared" si="1455"/>
        <v>-24.049999999999272</v>
      </c>
      <c r="G4886">
        <f t="shared" ca="1" si="1456"/>
        <v>0.54549999999999788</v>
      </c>
      <c r="H4886">
        <f t="shared" ca="1" si="1457"/>
        <v>0.60099999999999842</v>
      </c>
      <c r="I4886" s="4">
        <f t="shared" ca="1" si="1467"/>
        <v>0.90765391014974928</v>
      </c>
      <c r="J4886" s="8">
        <f t="shared" ca="1" si="1458"/>
        <v>47.579590056694251</v>
      </c>
      <c r="K4886" t="str">
        <f t="shared" ca="1" si="1459"/>
        <v>SELL</v>
      </c>
      <c r="L4886" t="str">
        <f t="shared" ca="1" si="1460"/>
        <v>NA</v>
      </c>
      <c r="M4886" t="str">
        <f t="shared" ca="1" si="1461"/>
        <v/>
      </c>
      <c r="N4886">
        <f t="shared" si="1450"/>
        <v>8564.6</v>
      </c>
      <c r="O4886">
        <f t="shared" ca="1" si="1462"/>
        <v>28</v>
      </c>
      <c r="Q4886" t="str">
        <f t="shared" ca="1" si="1465"/>
        <v>NO</v>
      </c>
      <c r="R4886" t="str">
        <f t="shared" ca="1" si="1466"/>
        <v>NO</v>
      </c>
      <c r="S4886" t="b">
        <f t="shared" ca="1" si="1463"/>
        <v>0</v>
      </c>
      <c r="T4886" t="b">
        <f t="shared" ca="1" si="1464"/>
        <v>0</v>
      </c>
      <c r="U4886">
        <f t="shared" ca="1" si="1449"/>
        <v>1</v>
      </c>
      <c r="W4886" s="7"/>
      <c r="X4886" t="str">
        <f t="shared" ca="1" si="1451"/>
        <v>28</v>
      </c>
    </row>
    <row r="4887" spans="1:24" x14ac:dyDescent="0.3">
      <c r="A4887">
        <f t="shared" si="1452"/>
        <v>4886</v>
      </c>
      <c r="B4887" s="1">
        <v>42226</v>
      </c>
      <c r="C4887">
        <v>8525.6</v>
      </c>
      <c r="D4887">
        <f t="shared" si="1453"/>
        <v>-39</v>
      </c>
      <c r="E4887" t="str">
        <f t="shared" si="1454"/>
        <v/>
      </c>
      <c r="F4887" s="4">
        <f t="shared" si="1455"/>
        <v>-39</v>
      </c>
      <c r="G4887">
        <f t="shared" ca="1" si="1456"/>
        <v>0.54549999999999788</v>
      </c>
      <c r="H4887">
        <f t="shared" ca="1" si="1457"/>
        <v>0.55099999999999849</v>
      </c>
      <c r="I4887" s="4">
        <f t="shared" ca="1" si="1467"/>
        <v>0.99001814882032557</v>
      </c>
      <c r="J4887" s="8">
        <f t="shared" ca="1" si="1458"/>
        <v>49.749202006383918</v>
      </c>
      <c r="K4887" t="str">
        <f t="shared" ca="1" si="1459"/>
        <v>SELL</v>
      </c>
      <c r="L4887" t="str">
        <f t="shared" ca="1" si="1460"/>
        <v>NA</v>
      </c>
      <c r="M4887" t="str">
        <f t="shared" ca="1" si="1461"/>
        <v/>
      </c>
      <c r="N4887">
        <f t="shared" si="1450"/>
        <v>8525.6</v>
      </c>
      <c r="O4887">
        <f t="shared" ca="1" si="1462"/>
        <v>28</v>
      </c>
      <c r="Q4887" t="str">
        <f t="shared" ca="1" si="1465"/>
        <v>NO</v>
      </c>
      <c r="R4887" t="str">
        <f t="shared" ca="1" si="1466"/>
        <v>NO</v>
      </c>
      <c r="S4887" t="b">
        <f t="shared" ca="1" si="1463"/>
        <v>0</v>
      </c>
      <c r="T4887" t="b">
        <f t="shared" ca="1" si="1464"/>
        <v>0</v>
      </c>
      <c r="U4887">
        <f t="shared" ca="1" si="1449"/>
        <v>1</v>
      </c>
      <c r="W4887" s="7"/>
      <c r="X4887" t="str">
        <f t="shared" ca="1" si="1451"/>
        <v>28</v>
      </c>
    </row>
    <row r="4888" spans="1:24" x14ac:dyDescent="0.3">
      <c r="A4888">
        <f t="shared" si="1452"/>
        <v>4887</v>
      </c>
      <c r="B4888" s="1">
        <v>42227</v>
      </c>
      <c r="C4888">
        <v>8462.35</v>
      </c>
      <c r="D4888">
        <f t="shared" si="1453"/>
        <v>-63.25</v>
      </c>
      <c r="E4888" t="str">
        <f t="shared" si="1454"/>
        <v/>
      </c>
      <c r="F4888" s="4">
        <f t="shared" si="1455"/>
        <v>-63.25</v>
      </c>
      <c r="G4888">
        <f t="shared" ca="1" si="1456"/>
        <v>0.46299999999999875</v>
      </c>
      <c r="H4888">
        <f t="shared" ca="1" si="1457"/>
        <v>0.56118749999999862</v>
      </c>
      <c r="I4888" s="4">
        <f t="shared" ca="1" si="1467"/>
        <v>0.8250361955674349</v>
      </c>
      <c r="J4888" s="8">
        <f t="shared" ca="1" si="1458"/>
        <v>45.206566180508936</v>
      </c>
      <c r="K4888" t="str">
        <f t="shared" ca="1" si="1459"/>
        <v>SELL</v>
      </c>
      <c r="L4888" t="str">
        <f t="shared" ca="1" si="1460"/>
        <v>NA</v>
      </c>
      <c r="M4888" t="str">
        <f t="shared" ca="1" si="1461"/>
        <v/>
      </c>
      <c r="N4888">
        <f t="shared" si="1450"/>
        <v>8462.35</v>
      </c>
      <c r="O4888">
        <f t="shared" ca="1" si="1462"/>
        <v>28</v>
      </c>
      <c r="Q4888" t="str">
        <f t="shared" ca="1" si="1465"/>
        <v>NO</v>
      </c>
      <c r="R4888" t="str">
        <f t="shared" ca="1" si="1466"/>
        <v>NO</v>
      </c>
      <c r="S4888" t="b">
        <f t="shared" ca="1" si="1463"/>
        <v>0</v>
      </c>
      <c r="T4888" t="b">
        <f t="shared" ca="1" si="1464"/>
        <v>0</v>
      </c>
      <c r="U4888">
        <f t="shared" ca="1" si="1449"/>
        <v>1</v>
      </c>
      <c r="W4888" s="7"/>
      <c r="X4888" t="str">
        <f t="shared" ca="1" si="1451"/>
        <v>28</v>
      </c>
    </row>
    <row r="4889" spans="1:24" x14ac:dyDescent="0.3">
      <c r="A4889">
        <f t="shared" si="1452"/>
        <v>4888</v>
      </c>
      <c r="B4889" s="1">
        <v>42228</v>
      </c>
      <c r="C4889">
        <v>8349.4500000000007</v>
      </c>
      <c r="D4889">
        <f t="shared" si="1453"/>
        <v>-112.89999999999964</v>
      </c>
      <c r="E4889" t="str">
        <f t="shared" si="1454"/>
        <v/>
      </c>
      <c r="F4889" s="4">
        <f t="shared" si="1455"/>
        <v>-112.89999999999964</v>
      </c>
      <c r="G4889">
        <f t="shared" ca="1" si="1456"/>
        <v>0.46299999999999875</v>
      </c>
      <c r="H4889">
        <f t="shared" ca="1" si="1457"/>
        <v>0.64768749999999731</v>
      </c>
      <c r="I4889" s="4">
        <f t="shared" ca="1" si="1467"/>
        <v>0.71485091189810002</v>
      </c>
      <c r="J4889" s="8">
        <f t="shared" ca="1" si="1458"/>
        <v>41.685892746609674</v>
      </c>
      <c r="K4889" t="str">
        <f t="shared" ca="1" si="1459"/>
        <v>SELL</v>
      </c>
      <c r="L4889" t="str">
        <f t="shared" ca="1" si="1460"/>
        <v>NA</v>
      </c>
      <c r="M4889" t="str">
        <f t="shared" ca="1" si="1461"/>
        <v/>
      </c>
      <c r="N4889">
        <f t="shared" si="1450"/>
        <v>8349.4500000000007</v>
      </c>
      <c r="O4889">
        <f t="shared" ca="1" si="1462"/>
        <v>28</v>
      </c>
      <c r="Q4889" t="str">
        <f t="shared" ca="1" si="1465"/>
        <v>NO</v>
      </c>
      <c r="R4889" t="str">
        <f t="shared" ca="1" si="1466"/>
        <v>NO</v>
      </c>
      <c r="S4889" t="b">
        <f t="shared" ca="1" si="1463"/>
        <v>0</v>
      </c>
      <c r="T4889" t="b">
        <f t="shared" ca="1" si="1464"/>
        <v>0</v>
      </c>
      <c r="U4889">
        <f t="shared" ca="1" si="1449"/>
        <v>1</v>
      </c>
      <c r="W4889" s="7"/>
      <c r="X4889" t="str">
        <f t="shared" ca="1" si="1451"/>
        <v>28</v>
      </c>
    </row>
    <row r="4890" spans="1:24" x14ac:dyDescent="0.3">
      <c r="A4890">
        <f t="shared" si="1452"/>
        <v>4889</v>
      </c>
      <c r="B4890" s="1">
        <v>42229</v>
      </c>
      <c r="C4890">
        <v>8355.85</v>
      </c>
      <c r="D4890">
        <f t="shared" si="1453"/>
        <v>6.3999999999996362</v>
      </c>
      <c r="E4890">
        <f t="shared" si="1454"/>
        <v>6.3999999999996362</v>
      </c>
      <c r="F4890" s="4" t="str">
        <f t="shared" si="1455"/>
        <v/>
      </c>
      <c r="G4890">
        <f t="shared" ca="1" si="1456"/>
        <v>0.40599999999999847</v>
      </c>
      <c r="H4890">
        <f t="shared" ca="1" si="1457"/>
        <v>0.64271428571428257</v>
      </c>
      <c r="I4890" s="4">
        <f t="shared" ca="1" si="1467"/>
        <v>0.63169593242942945</v>
      </c>
      <c r="J4890" s="8">
        <f t="shared" ca="1" si="1458"/>
        <v>38.714071652363458</v>
      </c>
      <c r="K4890" t="str">
        <f t="shared" ca="1" si="1459"/>
        <v>SELL</v>
      </c>
      <c r="L4890" t="str">
        <f t="shared" ca="1" si="1460"/>
        <v>NA</v>
      </c>
      <c r="M4890" t="str">
        <f t="shared" ca="1" si="1461"/>
        <v/>
      </c>
      <c r="N4890">
        <f t="shared" si="1450"/>
        <v>8355.85</v>
      </c>
      <c r="O4890">
        <f t="shared" ca="1" si="1462"/>
        <v>28</v>
      </c>
      <c r="Q4890" t="str">
        <f t="shared" ca="1" si="1465"/>
        <v>NO</v>
      </c>
      <c r="R4890" t="str">
        <f t="shared" ca="1" si="1466"/>
        <v>NO</v>
      </c>
      <c r="S4890" t="b">
        <f t="shared" ca="1" si="1463"/>
        <v>0</v>
      </c>
      <c r="T4890" t="b">
        <f t="shared" ca="1" si="1464"/>
        <v>0</v>
      </c>
      <c r="U4890">
        <f t="shared" ca="1" si="1449"/>
        <v>1</v>
      </c>
      <c r="W4890" s="7"/>
      <c r="X4890" t="str">
        <f t="shared" ca="1" si="1451"/>
        <v>28</v>
      </c>
    </row>
    <row r="4891" spans="1:24" x14ac:dyDescent="0.3">
      <c r="A4891">
        <f t="shared" si="1452"/>
        <v>4890</v>
      </c>
      <c r="B4891" s="1">
        <v>42230</v>
      </c>
      <c r="C4891">
        <v>8518.5499999999993</v>
      </c>
      <c r="D4891">
        <f t="shared" si="1453"/>
        <v>162.69999999999891</v>
      </c>
      <c r="E4891">
        <f t="shared" si="1454"/>
        <v>162.69999999999891</v>
      </c>
      <c r="F4891" s="4" t="str">
        <f t="shared" si="1455"/>
        <v/>
      </c>
      <c r="G4891">
        <f t="shared" ca="1" si="1456"/>
        <v>0.55862499999999726</v>
      </c>
      <c r="H4891">
        <f t="shared" ca="1" si="1457"/>
        <v>0.48224999999999763</v>
      </c>
      <c r="I4891" s="4">
        <f t="shared" ca="1" si="1467"/>
        <v>1.158372213582167</v>
      </c>
      <c r="J4891" s="8">
        <f t="shared" ca="1" si="1458"/>
        <v>53.668788279092112</v>
      </c>
      <c r="K4891" t="str">
        <f t="shared" ca="1" si="1459"/>
        <v>SELL</v>
      </c>
      <c r="L4891" t="str">
        <f t="shared" ca="1" si="1460"/>
        <v>NA</v>
      </c>
      <c r="M4891" t="str">
        <f t="shared" ca="1" si="1461"/>
        <v/>
      </c>
      <c r="N4891">
        <f t="shared" si="1450"/>
        <v>8518.5499999999993</v>
      </c>
      <c r="O4891">
        <f t="shared" ca="1" si="1462"/>
        <v>28</v>
      </c>
      <c r="Q4891" t="str">
        <f t="shared" ca="1" si="1465"/>
        <v>NO</v>
      </c>
      <c r="R4891" t="str">
        <f t="shared" ca="1" si="1466"/>
        <v>NO</v>
      </c>
      <c r="S4891" t="b">
        <f t="shared" ca="1" si="1463"/>
        <v>0</v>
      </c>
      <c r="T4891" t="b">
        <f t="shared" ca="1" si="1464"/>
        <v>0</v>
      </c>
      <c r="U4891">
        <f t="shared" ca="1" si="1449"/>
        <v>1</v>
      </c>
      <c r="W4891" s="7"/>
      <c r="X4891" t="str">
        <f t="shared" ca="1" si="1451"/>
        <v>28</v>
      </c>
    </row>
    <row r="4892" spans="1:24" x14ac:dyDescent="0.3">
      <c r="A4892">
        <f t="shared" si="1452"/>
        <v>4891</v>
      </c>
      <c r="B4892" s="1">
        <v>42233</v>
      </c>
      <c r="C4892">
        <v>8477.2999999999993</v>
      </c>
      <c r="D4892">
        <f t="shared" si="1453"/>
        <v>-41.25</v>
      </c>
      <c r="E4892" t="str">
        <f t="shared" si="1454"/>
        <v/>
      </c>
      <c r="F4892" s="4">
        <f t="shared" si="1455"/>
        <v>-41.25</v>
      </c>
      <c r="G4892">
        <f t="shared" ca="1" si="1456"/>
        <v>0.55862499999999726</v>
      </c>
      <c r="H4892">
        <f t="shared" ca="1" si="1457"/>
        <v>0.51099999999999757</v>
      </c>
      <c r="I4892" s="4">
        <f t="shared" ca="1" si="1467"/>
        <v>1.0931996086105673</v>
      </c>
      <c r="J4892" s="8">
        <f t="shared" ca="1" si="1458"/>
        <v>52.226247516653032</v>
      </c>
      <c r="K4892" t="str">
        <f t="shared" ca="1" si="1459"/>
        <v>SELL</v>
      </c>
      <c r="L4892" t="str">
        <f t="shared" ca="1" si="1460"/>
        <v>NA</v>
      </c>
      <c r="M4892" t="str">
        <f t="shared" ca="1" si="1461"/>
        <v/>
      </c>
      <c r="N4892">
        <f t="shared" si="1450"/>
        <v>8477.2999999999993</v>
      </c>
      <c r="O4892">
        <f t="shared" ca="1" si="1462"/>
        <v>28</v>
      </c>
      <c r="Q4892" t="str">
        <f t="shared" ca="1" si="1465"/>
        <v>NO</v>
      </c>
      <c r="R4892" t="str">
        <f t="shared" ca="1" si="1466"/>
        <v>NO</v>
      </c>
      <c r="S4892" t="b">
        <f t="shared" ca="1" si="1463"/>
        <v>0</v>
      </c>
      <c r="T4892" t="b">
        <f t="shared" ca="1" si="1464"/>
        <v>0</v>
      </c>
      <c r="U4892">
        <f t="shared" ca="1" si="1449"/>
        <v>1</v>
      </c>
      <c r="W4892" s="7"/>
      <c r="X4892" t="str">
        <f t="shared" ca="1" si="1451"/>
        <v>28</v>
      </c>
    </row>
    <row r="4893" spans="1:24" x14ac:dyDescent="0.3">
      <c r="A4893">
        <f t="shared" si="1452"/>
        <v>4892</v>
      </c>
      <c r="B4893" s="1">
        <v>42234</v>
      </c>
      <c r="C4893">
        <v>8466.5499999999993</v>
      </c>
      <c r="D4893">
        <f t="shared" si="1453"/>
        <v>-10.75</v>
      </c>
      <c r="E4893" t="str">
        <f t="shared" si="1454"/>
        <v/>
      </c>
      <c r="F4893" s="4">
        <f t="shared" si="1455"/>
        <v>-10.75</v>
      </c>
      <c r="G4893">
        <f t="shared" ca="1" si="1456"/>
        <v>0.58407142857142658</v>
      </c>
      <c r="H4893">
        <f t="shared" ca="1" si="1457"/>
        <v>0.45335714285714074</v>
      </c>
      <c r="I4893" s="4">
        <f t="shared" ca="1" si="1467"/>
        <v>1.2883251930045707</v>
      </c>
      <c r="J4893" s="8">
        <f t="shared" ca="1" si="1458"/>
        <v>56.299917378132783</v>
      </c>
      <c r="K4893" t="str">
        <f t="shared" ca="1" si="1459"/>
        <v>SELL</v>
      </c>
      <c r="L4893" t="str">
        <f t="shared" ca="1" si="1460"/>
        <v>NA</v>
      </c>
      <c r="M4893" t="str">
        <f t="shared" ca="1" si="1461"/>
        <v/>
      </c>
      <c r="N4893">
        <f t="shared" si="1450"/>
        <v>8466.5499999999993</v>
      </c>
      <c r="O4893">
        <f t="shared" ca="1" si="1462"/>
        <v>28</v>
      </c>
      <c r="Q4893" t="str">
        <f t="shared" ca="1" si="1465"/>
        <v>NO</v>
      </c>
      <c r="R4893" t="str">
        <f t="shared" ca="1" si="1466"/>
        <v>NO</v>
      </c>
      <c r="S4893" t="b">
        <f t="shared" ca="1" si="1463"/>
        <v>0</v>
      </c>
      <c r="T4893" t="b">
        <f t="shared" ca="1" si="1464"/>
        <v>0</v>
      </c>
      <c r="U4893">
        <f t="shared" ca="1" si="1449"/>
        <v>1</v>
      </c>
      <c r="W4893" s="7"/>
      <c r="X4893" t="str">
        <f t="shared" ca="1" si="1451"/>
        <v>28</v>
      </c>
    </row>
    <row r="4894" spans="1:24" x14ac:dyDescent="0.3">
      <c r="A4894">
        <f t="shared" si="1452"/>
        <v>4893</v>
      </c>
      <c r="B4894" s="1">
        <v>42235</v>
      </c>
      <c r="C4894">
        <v>8495.15</v>
      </c>
      <c r="D4894">
        <f t="shared" si="1453"/>
        <v>28.600000000000364</v>
      </c>
      <c r="E4894">
        <f t="shared" si="1454"/>
        <v>28.600000000000364</v>
      </c>
      <c r="F4894" s="4" t="str">
        <f t="shared" si="1455"/>
        <v/>
      </c>
      <c r="G4894">
        <f t="shared" ca="1" si="1456"/>
        <v>0.55814285714285561</v>
      </c>
      <c r="H4894">
        <f t="shared" ca="1" si="1457"/>
        <v>0.45335714285714074</v>
      </c>
      <c r="I4894" s="4">
        <f t="shared" ca="1" si="1467"/>
        <v>1.2311328186544848</v>
      </c>
      <c r="J4894" s="8">
        <f t="shared" ca="1" si="1458"/>
        <v>55.17971894640214</v>
      </c>
      <c r="K4894" t="str">
        <f t="shared" ca="1" si="1459"/>
        <v>SELL</v>
      </c>
      <c r="L4894" t="str">
        <f t="shared" ca="1" si="1460"/>
        <v>NA</v>
      </c>
      <c r="M4894" t="str">
        <f t="shared" ca="1" si="1461"/>
        <v/>
      </c>
      <c r="N4894">
        <f t="shared" si="1450"/>
        <v>8495.15</v>
      </c>
      <c r="O4894">
        <f t="shared" ca="1" si="1462"/>
        <v>28</v>
      </c>
      <c r="Q4894" t="str">
        <f t="shared" ca="1" si="1465"/>
        <v>NO</v>
      </c>
      <c r="R4894" t="str">
        <f t="shared" ca="1" si="1466"/>
        <v>NO</v>
      </c>
      <c r="S4894" t="b">
        <f t="shared" ca="1" si="1463"/>
        <v>0</v>
      </c>
      <c r="T4894" t="b">
        <f t="shared" ca="1" si="1464"/>
        <v>0</v>
      </c>
      <c r="U4894">
        <f t="shared" ca="1" si="1449"/>
        <v>1</v>
      </c>
      <c r="W4894" s="7"/>
      <c r="X4894" t="str">
        <f t="shared" ca="1" si="1451"/>
        <v>28</v>
      </c>
    </row>
    <row r="4895" spans="1:24" x14ac:dyDescent="0.3">
      <c r="A4895">
        <f t="shared" si="1452"/>
        <v>4894</v>
      </c>
      <c r="B4895" s="1">
        <v>42236</v>
      </c>
      <c r="C4895">
        <v>8372.75</v>
      </c>
      <c r="D4895">
        <f t="shared" si="1453"/>
        <v>-122.39999999999964</v>
      </c>
      <c r="E4895" t="str">
        <f t="shared" si="1454"/>
        <v/>
      </c>
      <c r="F4895" s="4">
        <f t="shared" si="1455"/>
        <v>-122.39999999999964</v>
      </c>
      <c r="G4895">
        <f t="shared" ca="1" si="1456"/>
        <v>0.46608333333332974</v>
      </c>
      <c r="H4895">
        <f t="shared" ca="1" si="1457"/>
        <v>0.54968749999999778</v>
      </c>
      <c r="I4895" s="4">
        <f t="shared" ca="1" si="1467"/>
        <v>0.84790600720105813</v>
      </c>
      <c r="J4895" s="8">
        <f t="shared" ca="1" si="1458"/>
        <v>45.884693479910482</v>
      </c>
      <c r="K4895" t="str">
        <f t="shared" ca="1" si="1459"/>
        <v>SELL</v>
      </c>
      <c r="L4895" t="str">
        <f t="shared" ca="1" si="1460"/>
        <v>NA</v>
      </c>
      <c r="M4895" t="str">
        <f t="shared" ca="1" si="1461"/>
        <v/>
      </c>
      <c r="N4895">
        <f t="shared" si="1450"/>
        <v>8372.75</v>
      </c>
      <c r="O4895">
        <f t="shared" ca="1" si="1462"/>
        <v>28</v>
      </c>
      <c r="Q4895" t="str">
        <f t="shared" ca="1" si="1465"/>
        <v>NO</v>
      </c>
      <c r="R4895" t="str">
        <f t="shared" ca="1" si="1466"/>
        <v>NO</v>
      </c>
      <c r="S4895" t="b">
        <f t="shared" ca="1" si="1463"/>
        <v>0</v>
      </c>
      <c r="T4895" t="b">
        <f t="shared" ca="1" si="1464"/>
        <v>0</v>
      </c>
      <c r="U4895">
        <f t="shared" ca="1" si="1449"/>
        <v>1</v>
      </c>
      <c r="W4895" s="7"/>
      <c r="X4895" t="str">
        <f t="shared" ca="1" si="1451"/>
        <v>28</v>
      </c>
    </row>
    <row r="4896" spans="1:24" x14ac:dyDescent="0.3">
      <c r="A4896">
        <f t="shared" si="1452"/>
        <v>4895</v>
      </c>
      <c r="B4896" s="1">
        <v>42237</v>
      </c>
      <c r="C4896">
        <v>8299.9500000000007</v>
      </c>
      <c r="D4896">
        <f t="shared" si="1453"/>
        <v>-72.799999999999272</v>
      </c>
      <c r="E4896" t="str">
        <f t="shared" si="1454"/>
        <v/>
      </c>
      <c r="F4896" s="4">
        <f t="shared" si="1455"/>
        <v>-72.799999999999272</v>
      </c>
      <c r="G4896">
        <f t="shared" ca="1" si="1456"/>
        <v>0.53889999999999783</v>
      </c>
      <c r="H4896">
        <f t="shared" ca="1" si="1457"/>
        <v>0.56949999999999723</v>
      </c>
      <c r="I4896" s="4">
        <f t="shared" ca="1" si="1467"/>
        <v>0.94626865671641869</v>
      </c>
      <c r="J4896" s="8">
        <f t="shared" ca="1" si="1458"/>
        <v>48.619631901840513</v>
      </c>
      <c r="K4896" t="str">
        <f t="shared" ca="1" si="1459"/>
        <v>SELL</v>
      </c>
      <c r="L4896" t="str">
        <f t="shared" ca="1" si="1460"/>
        <v>NA</v>
      </c>
      <c r="M4896" t="str">
        <f t="shared" ca="1" si="1461"/>
        <v/>
      </c>
      <c r="N4896">
        <f t="shared" si="1450"/>
        <v>8299.9500000000007</v>
      </c>
      <c r="O4896">
        <f t="shared" ca="1" si="1462"/>
        <v>28</v>
      </c>
      <c r="Q4896" t="str">
        <f t="shared" ca="1" si="1465"/>
        <v>NO</v>
      </c>
      <c r="R4896" t="str">
        <f t="shared" ca="1" si="1466"/>
        <v>NO</v>
      </c>
      <c r="S4896" t="b">
        <f t="shared" ca="1" si="1463"/>
        <v>0</v>
      </c>
      <c r="T4896" t="b">
        <f t="shared" ca="1" si="1464"/>
        <v>0</v>
      </c>
      <c r="U4896">
        <f t="shared" ca="1" si="1449"/>
        <v>1</v>
      </c>
      <c r="W4896" s="7"/>
      <c r="X4896" t="str">
        <f t="shared" ca="1" si="1451"/>
        <v>28</v>
      </c>
    </row>
    <row r="4897" spans="1:24" x14ac:dyDescent="0.3">
      <c r="A4897">
        <f t="shared" si="1452"/>
        <v>4896</v>
      </c>
      <c r="B4897" s="1">
        <v>42240</v>
      </c>
      <c r="C4897">
        <v>7809</v>
      </c>
      <c r="D4897">
        <f t="shared" si="1453"/>
        <v>-490.95000000000073</v>
      </c>
      <c r="E4897" t="str">
        <f t="shared" si="1454"/>
        <v/>
      </c>
      <c r="F4897" s="4">
        <f t="shared" si="1455"/>
        <v>-490.95000000000073</v>
      </c>
      <c r="G4897">
        <f t="shared" ca="1" si="1456"/>
        <v>0.53889999999999783</v>
      </c>
      <c r="H4897">
        <f t="shared" ca="1" si="1457"/>
        <v>1.0859444444444428</v>
      </c>
      <c r="I4897" s="4">
        <f t="shared" ca="1" si="1467"/>
        <v>0.49625006394843074</v>
      </c>
      <c r="J4897" s="8">
        <f t="shared" ca="1" si="1458"/>
        <v>33.166251812139237</v>
      </c>
      <c r="K4897" t="str">
        <f t="shared" ca="1" si="1459"/>
        <v>SELL</v>
      </c>
      <c r="L4897" t="str">
        <f t="shared" ca="1" si="1460"/>
        <v>NA</v>
      </c>
      <c r="M4897" t="str">
        <f t="shared" ca="1" si="1461"/>
        <v/>
      </c>
      <c r="N4897">
        <f t="shared" si="1450"/>
        <v>7809</v>
      </c>
      <c r="O4897">
        <f t="shared" ca="1" si="1462"/>
        <v>28</v>
      </c>
      <c r="Q4897" t="str">
        <f t="shared" ca="1" si="1465"/>
        <v>NO</v>
      </c>
      <c r="R4897" t="str">
        <f t="shared" ca="1" si="1466"/>
        <v>NO</v>
      </c>
      <c r="S4897" t="b">
        <f t="shared" ca="1" si="1463"/>
        <v>0</v>
      </c>
      <c r="T4897" t="b">
        <f t="shared" ca="1" si="1464"/>
        <v>0</v>
      </c>
      <c r="U4897">
        <f t="shared" ca="1" si="1449"/>
        <v>1</v>
      </c>
      <c r="W4897" s="7"/>
      <c r="X4897" t="str">
        <f t="shared" ca="1" si="1451"/>
        <v>28</v>
      </c>
    </row>
    <row r="4898" spans="1:24" x14ac:dyDescent="0.3">
      <c r="A4898">
        <f t="shared" si="1452"/>
        <v>4897</v>
      </c>
      <c r="B4898" s="1">
        <v>42241</v>
      </c>
      <c r="C4898">
        <v>7880.7</v>
      </c>
      <c r="D4898">
        <f t="shared" si="1453"/>
        <v>71.699999999999818</v>
      </c>
      <c r="E4898">
        <f t="shared" si="1454"/>
        <v>71.699999999999818</v>
      </c>
      <c r="F4898" s="4" t="str">
        <f t="shared" si="1455"/>
        <v/>
      </c>
      <c r="G4898">
        <f t="shared" ca="1" si="1456"/>
        <v>0.58019999999999528</v>
      </c>
      <c r="H4898">
        <f t="shared" ca="1" si="1457"/>
        <v>1.0859444444444428</v>
      </c>
      <c r="I4898" s="4">
        <f t="shared" ca="1" si="1467"/>
        <v>0.53428147541821924</v>
      </c>
      <c r="J4898" s="8">
        <f t="shared" ca="1" si="1458"/>
        <v>34.822911178835881</v>
      </c>
      <c r="K4898" t="str">
        <f t="shared" ca="1" si="1459"/>
        <v>SELL</v>
      </c>
      <c r="L4898" t="str">
        <f t="shared" ca="1" si="1460"/>
        <v>NA</v>
      </c>
      <c r="M4898" t="str">
        <f t="shared" ca="1" si="1461"/>
        <v/>
      </c>
      <c r="N4898">
        <f t="shared" si="1450"/>
        <v>7880.7</v>
      </c>
      <c r="O4898">
        <f t="shared" ca="1" si="1462"/>
        <v>28</v>
      </c>
      <c r="Q4898" t="str">
        <f t="shared" ca="1" si="1465"/>
        <v>NO</v>
      </c>
      <c r="R4898" t="str">
        <f t="shared" ca="1" si="1466"/>
        <v>NO</v>
      </c>
      <c r="S4898" t="b">
        <f t="shared" ca="1" si="1463"/>
        <v>0</v>
      </c>
      <c r="T4898" t="b">
        <f t="shared" ca="1" si="1464"/>
        <v>0</v>
      </c>
      <c r="U4898">
        <f t="shared" ca="1" si="1449"/>
        <v>1</v>
      </c>
      <c r="W4898" s="7"/>
      <c r="X4898" t="str">
        <f t="shared" ca="1" si="1451"/>
        <v>28</v>
      </c>
    </row>
    <row r="4899" spans="1:24" x14ac:dyDescent="0.3">
      <c r="A4899">
        <f t="shared" si="1452"/>
        <v>4898</v>
      </c>
      <c r="B4899" s="1">
        <v>42242</v>
      </c>
      <c r="C4899">
        <v>7791.85</v>
      </c>
      <c r="D4899">
        <f t="shared" si="1453"/>
        <v>-88.849999999999454</v>
      </c>
      <c r="E4899" t="str">
        <f t="shared" si="1454"/>
        <v/>
      </c>
      <c r="F4899" s="4">
        <f t="shared" si="1455"/>
        <v>-88.849999999999454</v>
      </c>
      <c r="G4899">
        <f t="shared" ca="1" si="1456"/>
        <v>0.67349999999999677</v>
      </c>
      <c r="H4899">
        <f t="shared" ca="1" si="1457"/>
        <v>1.066199999999998</v>
      </c>
      <c r="I4899" s="4">
        <f t="shared" ca="1" si="1467"/>
        <v>0.6316826111423729</v>
      </c>
      <c r="J4899" s="8">
        <f t="shared" ca="1" si="1458"/>
        <v>38.713571305397409</v>
      </c>
      <c r="K4899" t="str">
        <f t="shared" ca="1" si="1459"/>
        <v>SELL</v>
      </c>
      <c r="L4899" t="str">
        <f t="shared" ca="1" si="1460"/>
        <v>NA</v>
      </c>
      <c r="M4899" t="str">
        <f t="shared" ca="1" si="1461"/>
        <v/>
      </c>
      <c r="N4899">
        <f t="shared" si="1450"/>
        <v>7791.85</v>
      </c>
      <c r="O4899">
        <f t="shared" ca="1" si="1462"/>
        <v>28</v>
      </c>
      <c r="Q4899" t="str">
        <f t="shared" ca="1" si="1465"/>
        <v>NO</v>
      </c>
      <c r="R4899" t="str">
        <f t="shared" ca="1" si="1466"/>
        <v>NO</v>
      </c>
      <c r="S4899" t="b">
        <f t="shared" ca="1" si="1463"/>
        <v>0</v>
      </c>
      <c r="T4899" t="b">
        <f t="shared" ca="1" si="1464"/>
        <v>0</v>
      </c>
      <c r="U4899">
        <f t="shared" ca="1" si="1449"/>
        <v>1</v>
      </c>
      <c r="W4899" s="7"/>
      <c r="X4899" t="str">
        <f t="shared" ca="1" si="1451"/>
        <v>28</v>
      </c>
    </row>
    <row r="4900" spans="1:24" x14ac:dyDescent="0.3">
      <c r="A4900">
        <f t="shared" si="1452"/>
        <v>4899</v>
      </c>
      <c r="B4900" s="1">
        <v>42243</v>
      </c>
      <c r="C4900">
        <v>7948.95</v>
      </c>
      <c r="D4900">
        <f t="shared" si="1453"/>
        <v>157.09999999999945</v>
      </c>
      <c r="E4900">
        <f t="shared" si="1454"/>
        <v>157.09999999999945</v>
      </c>
      <c r="F4900" s="4" t="str">
        <f t="shared" si="1455"/>
        <v/>
      </c>
      <c r="G4900">
        <f t="shared" ca="1" si="1456"/>
        <v>0.85299999999999643</v>
      </c>
      <c r="H4900">
        <f t="shared" ca="1" si="1457"/>
        <v>1.1579444444444431</v>
      </c>
      <c r="I4900" s="4">
        <f t="shared" ca="1" si="1467"/>
        <v>0.73665019430983802</v>
      </c>
      <c r="J4900" s="8">
        <f t="shared" ca="1" si="1458"/>
        <v>42.417879934801157</v>
      </c>
      <c r="K4900" t="str">
        <f t="shared" ca="1" si="1459"/>
        <v>SELL</v>
      </c>
      <c r="L4900" t="str">
        <f t="shared" ca="1" si="1460"/>
        <v>NA</v>
      </c>
      <c r="M4900" t="str">
        <f t="shared" ca="1" si="1461"/>
        <v/>
      </c>
      <c r="N4900">
        <f t="shared" si="1450"/>
        <v>7948.95</v>
      </c>
      <c r="O4900">
        <f t="shared" ca="1" si="1462"/>
        <v>28</v>
      </c>
      <c r="Q4900" t="str">
        <f t="shared" ca="1" si="1465"/>
        <v>NO</v>
      </c>
      <c r="R4900" t="str">
        <f t="shared" ca="1" si="1466"/>
        <v>NO</v>
      </c>
      <c r="S4900" t="b">
        <f t="shared" ca="1" si="1463"/>
        <v>0</v>
      </c>
      <c r="T4900" t="b">
        <f t="shared" ca="1" si="1464"/>
        <v>0</v>
      </c>
      <c r="U4900">
        <f t="shared" ca="1" si="1449"/>
        <v>1</v>
      </c>
      <c r="W4900" s="7"/>
      <c r="X4900" t="str">
        <f t="shared" ca="1" si="1451"/>
        <v>28</v>
      </c>
    </row>
    <row r="4901" spans="1:24" x14ac:dyDescent="0.3">
      <c r="A4901">
        <f t="shared" si="1452"/>
        <v>4900</v>
      </c>
      <c r="B4901" s="1">
        <v>42244</v>
      </c>
      <c r="C4901">
        <v>8001.95</v>
      </c>
      <c r="D4901">
        <f t="shared" si="1453"/>
        <v>53</v>
      </c>
      <c r="E4901">
        <f t="shared" si="1454"/>
        <v>53</v>
      </c>
      <c r="F4901" s="4" t="str">
        <f t="shared" si="1455"/>
        <v/>
      </c>
      <c r="G4901">
        <f t="shared" ca="1" si="1456"/>
        <v>0.79916666666666358</v>
      </c>
      <c r="H4901">
        <f t="shared" ca="1" si="1457"/>
        <v>1.2539374999999984</v>
      </c>
      <c r="I4901" s="4">
        <f t="shared" ca="1" si="1467"/>
        <v>0.63732575719815754</v>
      </c>
      <c r="J4901" s="8">
        <f t="shared" ca="1" si="1458"/>
        <v>38.924798831038309</v>
      </c>
      <c r="K4901" t="str">
        <f t="shared" ca="1" si="1459"/>
        <v>SELL</v>
      </c>
      <c r="L4901" t="str">
        <f t="shared" ca="1" si="1460"/>
        <v>NA</v>
      </c>
      <c r="M4901" t="str">
        <f t="shared" ca="1" si="1461"/>
        <v/>
      </c>
      <c r="N4901">
        <f t="shared" si="1450"/>
        <v>8001.95</v>
      </c>
      <c r="O4901">
        <f t="shared" ca="1" si="1462"/>
        <v>28</v>
      </c>
      <c r="Q4901" t="str">
        <f t="shared" ca="1" si="1465"/>
        <v>NO</v>
      </c>
      <c r="R4901" t="str">
        <f t="shared" ca="1" si="1466"/>
        <v>NO</v>
      </c>
      <c r="S4901" t="b">
        <f t="shared" ca="1" si="1463"/>
        <v>0</v>
      </c>
      <c r="T4901" t="b">
        <f t="shared" ca="1" si="1464"/>
        <v>0</v>
      </c>
      <c r="U4901">
        <f t="shared" ca="1" si="1449"/>
        <v>1</v>
      </c>
      <c r="W4901" s="7"/>
      <c r="X4901" t="str">
        <f t="shared" ca="1" si="1451"/>
        <v>28</v>
      </c>
    </row>
    <row r="4902" spans="1:24" x14ac:dyDescent="0.3">
      <c r="A4902">
        <f t="shared" si="1452"/>
        <v>4901</v>
      </c>
      <c r="B4902" s="1">
        <v>42247</v>
      </c>
      <c r="C4902">
        <v>7971.3</v>
      </c>
      <c r="D4902">
        <f t="shared" si="1453"/>
        <v>-30.649999999999636</v>
      </c>
      <c r="E4902" t="str">
        <f t="shared" si="1454"/>
        <v/>
      </c>
      <c r="F4902" s="4">
        <f t="shared" si="1455"/>
        <v>-30.649999999999636</v>
      </c>
      <c r="G4902">
        <f t="shared" ca="1" si="1456"/>
        <v>0.79916666666666358</v>
      </c>
      <c r="H4902">
        <f t="shared" ca="1" si="1457"/>
        <v>1.2131874999999979</v>
      </c>
      <c r="I4902" s="4">
        <f t="shared" ca="1" si="1467"/>
        <v>0.65873302079576734</v>
      </c>
      <c r="J4902" s="8">
        <f t="shared" ca="1" si="1458"/>
        <v>39.71302268280305</v>
      </c>
      <c r="K4902" t="str">
        <f t="shared" ca="1" si="1459"/>
        <v>SELL</v>
      </c>
      <c r="L4902" t="str">
        <f t="shared" ca="1" si="1460"/>
        <v>NA</v>
      </c>
      <c r="M4902" t="str">
        <f t="shared" ca="1" si="1461"/>
        <v/>
      </c>
      <c r="N4902">
        <f t="shared" si="1450"/>
        <v>7971.3</v>
      </c>
      <c r="O4902">
        <f t="shared" ca="1" si="1462"/>
        <v>28</v>
      </c>
      <c r="Q4902" t="str">
        <f t="shared" ca="1" si="1465"/>
        <v>NO</v>
      </c>
      <c r="R4902" t="str">
        <f t="shared" ca="1" si="1466"/>
        <v>NO</v>
      </c>
      <c r="S4902" t="b">
        <f t="shared" ca="1" si="1463"/>
        <v>0</v>
      </c>
      <c r="T4902" t="b">
        <f t="shared" ca="1" si="1464"/>
        <v>0</v>
      </c>
      <c r="U4902">
        <f t="shared" ca="1" si="1449"/>
        <v>1</v>
      </c>
      <c r="W4902" s="7"/>
      <c r="X4902" t="str">
        <f t="shared" ca="1" si="1451"/>
        <v>28</v>
      </c>
    </row>
    <row r="4903" spans="1:24" x14ac:dyDescent="0.3">
      <c r="A4903">
        <f t="shared" si="1452"/>
        <v>4902</v>
      </c>
      <c r="B4903" s="1">
        <v>42248</v>
      </c>
      <c r="C4903">
        <v>7785.85</v>
      </c>
      <c r="D4903">
        <f t="shared" si="1453"/>
        <v>-185.44999999999982</v>
      </c>
      <c r="E4903" t="str">
        <f t="shared" si="1454"/>
        <v/>
      </c>
      <c r="F4903" s="4">
        <f t="shared" si="1455"/>
        <v>-185.44999999999982</v>
      </c>
      <c r="G4903">
        <f t="shared" ca="1" si="1456"/>
        <v>0.79916666666666358</v>
      </c>
      <c r="H4903">
        <f t="shared" ca="1" si="1457"/>
        <v>1.3038749999999981</v>
      </c>
      <c r="I4903" s="4">
        <f t="shared" ca="1" si="1467"/>
        <v>0.61291662672162961</v>
      </c>
      <c r="J4903" s="8">
        <f t="shared" ca="1" si="1458"/>
        <v>38.000515126899472</v>
      </c>
      <c r="K4903" t="str">
        <f t="shared" ca="1" si="1459"/>
        <v>SELL</v>
      </c>
      <c r="L4903" t="str">
        <f t="shared" ca="1" si="1460"/>
        <v>NA</v>
      </c>
      <c r="M4903" t="str">
        <f t="shared" ca="1" si="1461"/>
        <v/>
      </c>
      <c r="N4903">
        <f t="shared" si="1450"/>
        <v>7785.85</v>
      </c>
      <c r="O4903">
        <f t="shared" ca="1" si="1462"/>
        <v>28</v>
      </c>
      <c r="Q4903" t="str">
        <f t="shared" ca="1" si="1465"/>
        <v>NO</v>
      </c>
      <c r="R4903" t="str">
        <f t="shared" ca="1" si="1466"/>
        <v>NO</v>
      </c>
      <c r="S4903" t="b">
        <f t="shared" ca="1" si="1463"/>
        <v>0</v>
      </c>
      <c r="T4903" t="b">
        <f t="shared" ca="1" si="1464"/>
        <v>0</v>
      </c>
      <c r="U4903">
        <f t="shared" ca="1" si="1449"/>
        <v>1</v>
      </c>
      <c r="W4903" s="7"/>
      <c r="X4903" t="str">
        <f t="shared" ca="1" si="1451"/>
        <v>28</v>
      </c>
    </row>
    <row r="4904" spans="1:24" x14ac:dyDescent="0.3">
      <c r="A4904">
        <f t="shared" si="1452"/>
        <v>4903</v>
      </c>
      <c r="B4904" s="1">
        <v>42249</v>
      </c>
      <c r="C4904">
        <v>7717</v>
      </c>
      <c r="D4904">
        <f t="shared" si="1453"/>
        <v>-68.850000000000364</v>
      </c>
      <c r="E4904" t="str">
        <f t="shared" si="1454"/>
        <v/>
      </c>
      <c r="F4904" s="4">
        <f t="shared" si="1455"/>
        <v>-68.850000000000364</v>
      </c>
      <c r="G4904">
        <f t="shared" ca="1" si="1456"/>
        <v>0.94619999999999704</v>
      </c>
      <c r="H4904">
        <f t="shared" ca="1" si="1457"/>
        <v>1.2354999999999989</v>
      </c>
      <c r="I4904" s="4">
        <f t="shared" ca="1" si="1467"/>
        <v>0.76584378794010344</v>
      </c>
      <c r="J4904" s="8">
        <f t="shared" ca="1" si="1458"/>
        <v>43.36984920016495</v>
      </c>
      <c r="K4904" t="str">
        <f t="shared" ca="1" si="1459"/>
        <v>SELL</v>
      </c>
      <c r="L4904" t="str">
        <f t="shared" ca="1" si="1460"/>
        <v>NA</v>
      </c>
      <c r="M4904" t="str">
        <f t="shared" ca="1" si="1461"/>
        <v/>
      </c>
      <c r="N4904">
        <f t="shared" si="1450"/>
        <v>7717</v>
      </c>
      <c r="O4904">
        <f t="shared" ca="1" si="1462"/>
        <v>28</v>
      </c>
      <c r="Q4904" t="str">
        <f t="shared" ca="1" si="1465"/>
        <v>NO</v>
      </c>
      <c r="R4904" t="str">
        <f t="shared" ca="1" si="1466"/>
        <v>NO</v>
      </c>
      <c r="S4904" t="b">
        <f t="shared" ca="1" si="1463"/>
        <v>0</v>
      </c>
      <c r="T4904" t="b">
        <f t="shared" ca="1" si="1464"/>
        <v>0</v>
      </c>
      <c r="U4904">
        <f t="shared" ca="1" si="1449"/>
        <v>1</v>
      </c>
      <c r="W4904" s="7"/>
      <c r="X4904" t="str">
        <f t="shared" ca="1" si="1451"/>
        <v>28</v>
      </c>
    </row>
    <row r="4905" spans="1:24" x14ac:dyDescent="0.3">
      <c r="A4905">
        <f t="shared" si="1452"/>
        <v>4904</v>
      </c>
      <c r="B4905" s="1">
        <v>42250</v>
      </c>
      <c r="C4905">
        <v>7823</v>
      </c>
      <c r="D4905">
        <f t="shared" si="1453"/>
        <v>106</v>
      </c>
      <c r="E4905">
        <f t="shared" si="1454"/>
        <v>106</v>
      </c>
      <c r="F4905" s="4" t="str">
        <f t="shared" si="1455"/>
        <v/>
      </c>
      <c r="G4905">
        <f t="shared" ca="1" si="1456"/>
        <v>0.83279999999999932</v>
      </c>
      <c r="H4905">
        <f t="shared" ca="1" si="1457"/>
        <v>1.2354999999999989</v>
      </c>
      <c r="I4905" s="4">
        <f t="shared" ca="1" si="1467"/>
        <v>0.67405908539053017</v>
      </c>
      <c r="J4905" s="8">
        <f t="shared" ca="1" si="1458"/>
        <v>40.264951892858868</v>
      </c>
      <c r="K4905" t="str">
        <f t="shared" ca="1" si="1459"/>
        <v>SELL</v>
      </c>
      <c r="L4905" t="str">
        <f t="shared" ca="1" si="1460"/>
        <v>NA</v>
      </c>
      <c r="M4905" t="str">
        <f t="shared" ca="1" si="1461"/>
        <v/>
      </c>
      <c r="N4905">
        <f t="shared" si="1450"/>
        <v>7823</v>
      </c>
      <c r="O4905">
        <f t="shared" ca="1" si="1462"/>
        <v>28</v>
      </c>
      <c r="Q4905" t="str">
        <f t="shared" ca="1" si="1465"/>
        <v>NO</v>
      </c>
      <c r="R4905" t="str">
        <f t="shared" ca="1" si="1466"/>
        <v>NO</v>
      </c>
      <c r="S4905" t="b">
        <f t="shared" ca="1" si="1463"/>
        <v>0</v>
      </c>
      <c r="T4905" t="b">
        <f t="shared" ca="1" si="1464"/>
        <v>0</v>
      </c>
      <c r="U4905">
        <f t="shared" ca="1" si="1449"/>
        <v>1</v>
      </c>
      <c r="W4905" s="7"/>
      <c r="X4905" t="str">
        <f t="shared" ca="1" si="1451"/>
        <v>28</v>
      </c>
    </row>
    <row r="4906" spans="1:24" x14ac:dyDescent="0.3">
      <c r="A4906">
        <f t="shared" si="1452"/>
        <v>4905</v>
      </c>
      <c r="B4906" s="1">
        <v>42251</v>
      </c>
      <c r="C4906">
        <v>7655.05</v>
      </c>
      <c r="D4906">
        <f t="shared" si="1453"/>
        <v>-167.94999999999982</v>
      </c>
      <c r="E4906" t="str">
        <f t="shared" si="1454"/>
        <v/>
      </c>
      <c r="F4906" s="4">
        <f t="shared" si="1455"/>
        <v>-167.94999999999982</v>
      </c>
      <c r="G4906">
        <f t="shared" ca="1" si="1456"/>
        <v>0.83279999999999932</v>
      </c>
      <c r="H4906">
        <f t="shared" ca="1" si="1457"/>
        <v>1.3762777777777762</v>
      </c>
      <c r="I4906" s="4">
        <f t="shared" ca="1" si="1467"/>
        <v>0.60511040245428516</v>
      </c>
      <c r="J4906" s="8">
        <f t="shared" ca="1" si="1458"/>
        <v>37.698989523028729</v>
      </c>
      <c r="K4906" t="str">
        <f t="shared" ca="1" si="1459"/>
        <v>SELL</v>
      </c>
      <c r="L4906" t="str">
        <f t="shared" ca="1" si="1460"/>
        <v>NA</v>
      </c>
      <c r="M4906" t="str">
        <f t="shared" ca="1" si="1461"/>
        <v/>
      </c>
      <c r="N4906">
        <f t="shared" si="1450"/>
        <v>7655.05</v>
      </c>
      <c r="O4906">
        <f t="shared" ca="1" si="1462"/>
        <v>28</v>
      </c>
      <c r="Q4906" t="str">
        <f t="shared" ca="1" si="1465"/>
        <v>NO</v>
      </c>
      <c r="R4906" t="str">
        <f t="shared" ca="1" si="1466"/>
        <v>NO</v>
      </c>
      <c r="S4906" t="b">
        <f t="shared" ca="1" si="1463"/>
        <v>0</v>
      </c>
      <c r="T4906" t="b">
        <f t="shared" ca="1" si="1464"/>
        <v>0</v>
      </c>
      <c r="U4906">
        <f t="shared" ca="1" si="1449"/>
        <v>1</v>
      </c>
      <c r="W4906" s="7"/>
      <c r="X4906" t="str">
        <f t="shared" ca="1" si="1451"/>
        <v>28</v>
      </c>
    </row>
    <row r="4907" spans="1:24" x14ac:dyDescent="0.3">
      <c r="A4907">
        <f t="shared" si="1452"/>
        <v>4906</v>
      </c>
      <c r="B4907" s="1">
        <v>42254</v>
      </c>
      <c r="C4907">
        <v>7558.8</v>
      </c>
      <c r="D4907">
        <f t="shared" si="1453"/>
        <v>-96.25</v>
      </c>
      <c r="E4907" t="str">
        <f t="shared" si="1454"/>
        <v/>
      </c>
      <c r="F4907" s="4">
        <f t="shared" si="1455"/>
        <v>-96.25</v>
      </c>
      <c r="G4907">
        <f t="shared" ca="1" si="1456"/>
        <v>0.83279999999999932</v>
      </c>
      <c r="H4907">
        <f t="shared" ca="1" si="1457"/>
        <v>1.4712777777777761</v>
      </c>
      <c r="I4907" s="4">
        <f t="shared" ca="1" si="1467"/>
        <v>0.56603859079409446</v>
      </c>
      <c r="J4907" s="8">
        <f t="shared" ca="1" si="1458"/>
        <v>36.1446131737451</v>
      </c>
      <c r="K4907" t="str">
        <f t="shared" ca="1" si="1459"/>
        <v>SELL</v>
      </c>
      <c r="L4907" t="str">
        <f t="shared" ca="1" si="1460"/>
        <v>NA</v>
      </c>
      <c r="M4907" t="str">
        <f t="shared" ca="1" si="1461"/>
        <v/>
      </c>
      <c r="N4907">
        <f t="shared" si="1450"/>
        <v>7558.8</v>
      </c>
      <c r="O4907">
        <f t="shared" ca="1" si="1462"/>
        <v>28</v>
      </c>
      <c r="Q4907" t="str">
        <f t="shared" ca="1" si="1465"/>
        <v>NO</v>
      </c>
      <c r="R4907" t="str">
        <f t="shared" ca="1" si="1466"/>
        <v>NO</v>
      </c>
      <c r="S4907" t="b">
        <f t="shared" ca="1" si="1463"/>
        <v>0</v>
      </c>
      <c r="T4907" t="b">
        <f t="shared" ca="1" si="1464"/>
        <v>0</v>
      </c>
      <c r="U4907">
        <f t="shared" ca="1" si="1449"/>
        <v>1</v>
      </c>
      <c r="W4907" s="7"/>
      <c r="X4907" t="str">
        <f t="shared" ca="1" si="1451"/>
        <v>28</v>
      </c>
    </row>
    <row r="4908" spans="1:24" x14ac:dyDescent="0.3">
      <c r="A4908">
        <f t="shared" si="1452"/>
        <v>4907</v>
      </c>
      <c r="B4908" s="1">
        <v>42255</v>
      </c>
      <c r="C4908">
        <v>7688.25</v>
      </c>
      <c r="D4908">
        <f t="shared" si="1453"/>
        <v>129.44999999999982</v>
      </c>
      <c r="E4908">
        <f t="shared" si="1454"/>
        <v>129.44999999999982</v>
      </c>
      <c r="F4908" s="4" t="str">
        <f t="shared" si="1455"/>
        <v/>
      </c>
      <c r="G4908">
        <f t="shared" ca="1" si="1456"/>
        <v>1.0344999999999982</v>
      </c>
      <c r="H4908">
        <f t="shared" ca="1" si="1457"/>
        <v>1.4712777777777761</v>
      </c>
      <c r="I4908" s="4">
        <f t="shared" ca="1" si="1467"/>
        <v>0.70313031001019477</v>
      </c>
      <c r="J4908" s="8">
        <f t="shared" ca="1" si="1458"/>
        <v>41.28458673288398</v>
      </c>
      <c r="K4908" t="str">
        <f t="shared" ca="1" si="1459"/>
        <v>SELL</v>
      </c>
      <c r="L4908" t="str">
        <f t="shared" ca="1" si="1460"/>
        <v>NA</v>
      </c>
      <c r="M4908" t="str">
        <f t="shared" ca="1" si="1461"/>
        <v/>
      </c>
      <c r="N4908">
        <f t="shared" si="1450"/>
        <v>7688.25</v>
      </c>
      <c r="O4908">
        <f t="shared" ca="1" si="1462"/>
        <v>28</v>
      </c>
      <c r="Q4908" t="str">
        <f t="shared" ca="1" si="1465"/>
        <v>NO</v>
      </c>
      <c r="R4908" t="str">
        <f t="shared" ca="1" si="1466"/>
        <v>NO</v>
      </c>
      <c r="S4908" t="b">
        <f t="shared" ca="1" si="1463"/>
        <v>0</v>
      </c>
      <c r="T4908" t="b">
        <f t="shared" ca="1" si="1464"/>
        <v>0</v>
      </c>
      <c r="U4908">
        <f t="shared" ca="1" si="1449"/>
        <v>1</v>
      </c>
      <c r="W4908" s="7"/>
      <c r="X4908" t="str">
        <f t="shared" ca="1" si="1451"/>
        <v>28</v>
      </c>
    </row>
    <row r="4909" spans="1:24" x14ac:dyDescent="0.3">
      <c r="A4909">
        <f t="shared" si="1452"/>
        <v>4908</v>
      </c>
      <c r="B4909" s="1">
        <v>42256</v>
      </c>
      <c r="C4909">
        <v>7818.6</v>
      </c>
      <c r="D4909">
        <f t="shared" si="1453"/>
        <v>130.35000000000036</v>
      </c>
      <c r="E4909">
        <f t="shared" si="1454"/>
        <v>130.35000000000036</v>
      </c>
      <c r="F4909" s="4" t="str">
        <f t="shared" si="1455"/>
        <v/>
      </c>
      <c r="G4909">
        <f t="shared" ca="1" si="1456"/>
        <v>1.0793333333333324</v>
      </c>
      <c r="H4909">
        <f t="shared" ca="1" si="1457"/>
        <v>1.5021874999999989</v>
      </c>
      <c r="I4909" s="4">
        <f t="shared" ca="1" si="1467"/>
        <v>0.7185077317800429</v>
      </c>
      <c r="J4909" s="8">
        <f t="shared" ca="1" si="1458"/>
        <v>41.809979582448975</v>
      </c>
      <c r="K4909" t="str">
        <f t="shared" ca="1" si="1459"/>
        <v>SELL</v>
      </c>
      <c r="L4909" t="str">
        <f t="shared" ca="1" si="1460"/>
        <v>NA</v>
      </c>
      <c r="M4909" t="str">
        <f t="shared" ca="1" si="1461"/>
        <v/>
      </c>
      <c r="N4909">
        <f t="shared" si="1450"/>
        <v>7818.6</v>
      </c>
      <c r="O4909">
        <f t="shared" ca="1" si="1462"/>
        <v>28</v>
      </c>
      <c r="Q4909" t="str">
        <f t="shared" ca="1" si="1465"/>
        <v>NO</v>
      </c>
      <c r="R4909" t="str">
        <f t="shared" ca="1" si="1466"/>
        <v>NO</v>
      </c>
      <c r="S4909" t="b">
        <f t="shared" ca="1" si="1463"/>
        <v>0</v>
      </c>
      <c r="T4909" t="b">
        <f t="shared" ca="1" si="1464"/>
        <v>0</v>
      </c>
      <c r="U4909">
        <f t="shared" ca="1" si="1449"/>
        <v>1</v>
      </c>
      <c r="W4909" s="7"/>
      <c r="X4909" t="str">
        <f t="shared" ca="1" si="1451"/>
        <v>28</v>
      </c>
    </row>
    <row r="4910" spans="1:24" x14ac:dyDescent="0.3">
      <c r="A4910">
        <f t="shared" si="1452"/>
        <v>4909</v>
      </c>
      <c r="B4910" s="1">
        <v>42257</v>
      </c>
      <c r="C4910">
        <v>7788.1</v>
      </c>
      <c r="D4910">
        <f t="shared" si="1453"/>
        <v>-30.5</v>
      </c>
      <c r="E4910" t="str">
        <f t="shared" si="1454"/>
        <v/>
      </c>
      <c r="F4910" s="4">
        <f t="shared" si="1455"/>
        <v>-30.5</v>
      </c>
      <c r="G4910">
        <f t="shared" ca="1" si="1456"/>
        <v>1.0793333333333324</v>
      </c>
      <c r="H4910">
        <f t="shared" ca="1" si="1457"/>
        <v>1.4493124999999998</v>
      </c>
      <c r="I4910" s="4">
        <f t="shared" ca="1" si="1467"/>
        <v>0.7447209165265134</v>
      </c>
      <c r="J4910" s="8">
        <f t="shared" ca="1" si="1458"/>
        <v>42.684243048403687</v>
      </c>
      <c r="K4910" t="str">
        <f t="shared" ca="1" si="1459"/>
        <v>SELL</v>
      </c>
      <c r="L4910" t="str">
        <f t="shared" ca="1" si="1460"/>
        <v>NA</v>
      </c>
      <c r="M4910" t="str">
        <f t="shared" ca="1" si="1461"/>
        <v/>
      </c>
      <c r="N4910">
        <f t="shared" si="1450"/>
        <v>7788.1</v>
      </c>
      <c r="O4910">
        <f t="shared" ca="1" si="1462"/>
        <v>28</v>
      </c>
      <c r="Q4910" t="str">
        <f t="shared" ca="1" si="1465"/>
        <v>NO</v>
      </c>
      <c r="R4910" t="str">
        <f t="shared" ca="1" si="1466"/>
        <v>NO</v>
      </c>
      <c r="S4910" t="b">
        <f t="shared" ca="1" si="1463"/>
        <v>0</v>
      </c>
      <c r="T4910" t="b">
        <f t="shared" ca="1" si="1464"/>
        <v>0</v>
      </c>
      <c r="U4910">
        <f t="shared" ca="1" si="1449"/>
        <v>1</v>
      </c>
      <c r="W4910" s="7"/>
      <c r="X4910" t="str">
        <f t="shared" ca="1" si="1451"/>
        <v>28</v>
      </c>
    </row>
    <row r="4911" spans="1:24" x14ac:dyDescent="0.3">
      <c r="A4911">
        <f t="shared" si="1452"/>
        <v>4910</v>
      </c>
      <c r="B4911" s="1">
        <v>42258</v>
      </c>
      <c r="C4911">
        <v>7789.3</v>
      </c>
      <c r="D4911">
        <f t="shared" si="1453"/>
        <v>1.1999999999998181</v>
      </c>
      <c r="E4911">
        <f t="shared" si="1454"/>
        <v>1.1999999999998181</v>
      </c>
      <c r="F4911" s="4" t="str">
        <f t="shared" si="1455"/>
        <v/>
      </c>
      <c r="G4911">
        <f t="shared" ca="1" si="1456"/>
        <v>0.92685714285714182</v>
      </c>
      <c r="H4911">
        <f t="shared" ca="1" si="1457"/>
        <v>0.95499999999999874</v>
      </c>
      <c r="I4911" s="4">
        <f t="shared" ca="1" si="1467"/>
        <v>0.97053103964098753</v>
      </c>
      <c r="J4911" s="8">
        <f t="shared" ca="1" si="1458"/>
        <v>49.252258407348371</v>
      </c>
      <c r="K4911" t="str">
        <f t="shared" ca="1" si="1459"/>
        <v>SELL</v>
      </c>
      <c r="L4911" t="str">
        <f t="shared" ca="1" si="1460"/>
        <v>NA</v>
      </c>
      <c r="M4911" t="str">
        <f t="shared" ca="1" si="1461"/>
        <v/>
      </c>
      <c r="N4911">
        <f t="shared" si="1450"/>
        <v>7789.3</v>
      </c>
      <c r="O4911">
        <f t="shared" ca="1" si="1462"/>
        <v>28</v>
      </c>
      <c r="Q4911" t="str">
        <f t="shared" ca="1" si="1465"/>
        <v>NO</v>
      </c>
      <c r="R4911" t="str">
        <f t="shared" ca="1" si="1466"/>
        <v>NO</v>
      </c>
      <c r="S4911" t="b">
        <f t="shared" ca="1" si="1463"/>
        <v>0</v>
      </c>
      <c r="T4911" t="b">
        <f t="shared" ca="1" si="1464"/>
        <v>0</v>
      </c>
      <c r="U4911">
        <f t="shared" ca="1" si="1449"/>
        <v>1</v>
      </c>
      <c r="W4911" s="7"/>
      <c r="X4911" t="str">
        <f t="shared" ca="1" si="1451"/>
        <v>28</v>
      </c>
    </row>
    <row r="4912" spans="1:24" x14ac:dyDescent="0.3">
      <c r="A4912">
        <f t="shared" si="1452"/>
        <v>4911</v>
      </c>
      <c r="B4912" s="1">
        <v>42261</v>
      </c>
      <c r="C4912">
        <v>7872.25</v>
      </c>
      <c r="D4912">
        <f t="shared" si="1453"/>
        <v>82.949999999999818</v>
      </c>
      <c r="E4912">
        <f t="shared" si="1454"/>
        <v>82.949999999999818</v>
      </c>
      <c r="F4912" s="4" t="str">
        <f t="shared" si="1455"/>
        <v/>
      </c>
      <c r="G4912">
        <f t="shared" ca="1" si="1456"/>
        <v>0.94292857142857045</v>
      </c>
      <c r="H4912">
        <f t="shared" ca="1" si="1457"/>
        <v>0.95499999999999874</v>
      </c>
      <c r="I4912" s="4">
        <f t="shared" ca="1" si="1467"/>
        <v>0.98735976065819031</v>
      </c>
      <c r="J4912" s="8">
        <f t="shared" ca="1" si="1458"/>
        <v>49.681984118023415</v>
      </c>
      <c r="K4912" t="str">
        <f t="shared" ca="1" si="1459"/>
        <v>SELL</v>
      </c>
      <c r="L4912" t="str">
        <f t="shared" ca="1" si="1460"/>
        <v>NA</v>
      </c>
      <c r="M4912" t="str">
        <f t="shared" ca="1" si="1461"/>
        <v/>
      </c>
      <c r="N4912">
        <f t="shared" si="1450"/>
        <v>7872.25</v>
      </c>
      <c r="O4912">
        <f t="shared" ca="1" si="1462"/>
        <v>28</v>
      </c>
      <c r="Q4912" t="str">
        <f t="shared" ca="1" si="1465"/>
        <v>NO</v>
      </c>
      <c r="R4912" t="str">
        <f t="shared" ca="1" si="1466"/>
        <v>NO</v>
      </c>
      <c r="S4912" t="b">
        <f t="shared" ca="1" si="1463"/>
        <v>0</v>
      </c>
      <c r="T4912" t="b">
        <f t="shared" ca="1" si="1464"/>
        <v>0</v>
      </c>
      <c r="U4912">
        <f t="shared" ca="1" si="1449"/>
        <v>1</v>
      </c>
      <c r="W4912" s="7"/>
      <c r="X4912" t="str">
        <f t="shared" ca="1" si="1451"/>
        <v>28</v>
      </c>
    </row>
    <row r="4913" spans="1:24" x14ac:dyDescent="0.3">
      <c r="A4913">
        <f t="shared" si="1452"/>
        <v>4912</v>
      </c>
      <c r="B4913" s="1">
        <v>42262</v>
      </c>
      <c r="C4913">
        <v>7829.1</v>
      </c>
      <c r="D4913">
        <f t="shared" si="1453"/>
        <v>-43.149999999999636</v>
      </c>
      <c r="E4913" t="str">
        <f t="shared" si="1454"/>
        <v/>
      </c>
      <c r="F4913" s="4">
        <f t="shared" si="1455"/>
        <v>-43.149999999999636</v>
      </c>
      <c r="G4913">
        <f t="shared" ca="1" si="1456"/>
        <v>0.94292857142857045</v>
      </c>
      <c r="H4913">
        <f t="shared" ca="1" si="1457"/>
        <v>0.88971428571428457</v>
      </c>
      <c r="I4913" s="4">
        <f t="shared" ca="1" si="1467"/>
        <v>1.0598105330764294</v>
      </c>
      <c r="J4913" s="8">
        <f t="shared" ca="1" si="1458"/>
        <v>51.451845500253349</v>
      </c>
      <c r="K4913" t="str">
        <f t="shared" ca="1" si="1459"/>
        <v>SELL</v>
      </c>
      <c r="L4913" t="str">
        <f t="shared" ca="1" si="1460"/>
        <v>NA</v>
      </c>
      <c r="M4913" t="str">
        <f t="shared" ca="1" si="1461"/>
        <v/>
      </c>
      <c r="N4913">
        <f t="shared" si="1450"/>
        <v>7829.1</v>
      </c>
      <c r="O4913">
        <f t="shared" ca="1" si="1462"/>
        <v>28</v>
      </c>
      <c r="Q4913" t="str">
        <f t="shared" ca="1" si="1465"/>
        <v>NO</v>
      </c>
      <c r="R4913" t="str">
        <f t="shared" ca="1" si="1466"/>
        <v>NO</v>
      </c>
      <c r="S4913" t="b">
        <f t="shared" ca="1" si="1463"/>
        <v>0</v>
      </c>
      <c r="T4913" t="b">
        <f t="shared" ca="1" si="1464"/>
        <v>0</v>
      </c>
      <c r="U4913">
        <f t="shared" ca="1" si="1449"/>
        <v>1</v>
      </c>
      <c r="W4913" s="7"/>
      <c r="X4913" t="str">
        <f t="shared" ca="1" si="1451"/>
        <v>28</v>
      </c>
    </row>
    <row r="4914" spans="1:24" x14ac:dyDescent="0.3">
      <c r="A4914">
        <f t="shared" si="1452"/>
        <v>4913</v>
      </c>
      <c r="B4914" s="1">
        <v>42263</v>
      </c>
      <c r="C4914">
        <v>7899.15</v>
      </c>
      <c r="D4914">
        <f t="shared" si="1453"/>
        <v>70.049999999999272</v>
      </c>
      <c r="E4914">
        <f t="shared" si="1454"/>
        <v>70.049999999999272</v>
      </c>
      <c r="F4914" s="4" t="str">
        <f t="shared" si="1455"/>
        <v/>
      </c>
      <c r="G4914">
        <f t="shared" ca="1" si="1456"/>
        <v>0.81857142857142728</v>
      </c>
      <c r="H4914">
        <f t="shared" ca="1" si="1457"/>
        <v>0.88971428571428457</v>
      </c>
      <c r="I4914" s="4">
        <f t="shared" ca="1" si="1467"/>
        <v>0.92003853564547178</v>
      </c>
      <c r="J4914" s="8">
        <f t="shared" ca="1" si="1458"/>
        <v>47.917711991971899</v>
      </c>
      <c r="K4914" t="str">
        <f t="shared" ca="1" si="1459"/>
        <v>SELL</v>
      </c>
      <c r="L4914" t="str">
        <f t="shared" ca="1" si="1460"/>
        <v>NA</v>
      </c>
      <c r="M4914" t="str">
        <f t="shared" ca="1" si="1461"/>
        <v/>
      </c>
      <c r="N4914">
        <f t="shared" si="1450"/>
        <v>7899.15</v>
      </c>
      <c r="O4914">
        <f t="shared" ca="1" si="1462"/>
        <v>28</v>
      </c>
      <c r="Q4914" t="str">
        <f t="shared" ca="1" si="1465"/>
        <v>NO</v>
      </c>
      <c r="R4914" t="str">
        <f t="shared" ca="1" si="1466"/>
        <v>NO</v>
      </c>
      <c r="S4914" t="b">
        <f t="shared" ca="1" si="1463"/>
        <v>0</v>
      </c>
      <c r="T4914" t="b">
        <f t="shared" ca="1" si="1464"/>
        <v>0</v>
      </c>
      <c r="U4914">
        <f t="shared" ca="1" si="1449"/>
        <v>1</v>
      </c>
      <c r="W4914" s="7"/>
      <c r="X4914" t="str">
        <f t="shared" ca="1" si="1451"/>
        <v>28</v>
      </c>
    </row>
    <row r="4915" spans="1:24" x14ac:dyDescent="0.3">
      <c r="A4915">
        <f t="shared" si="1452"/>
        <v>4914</v>
      </c>
      <c r="B4915" s="1">
        <v>42265</v>
      </c>
      <c r="C4915">
        <v>7981.9</v>
      </c>
      <c r="D4915">
        <f t="shared" si="1453"/>
        <v>82.75</v>
      </c>
      <c r="E4915">
        <f t="shared" si="1454"/>
        <v>82.75</v>
      </c>
      <c r="F4915" s="4" t="str">
        <f t="shared" si="1455"/>
        <v/>
      </c>
      <c r="G4915">
        <f t="shared" ca="1" si="1456"/>
        <v>0.86107142857142738</v>
      </c>
      <c r="H4915">
        <f t="shared" ca="1" si="1457"/>
        <v>0.88971428571428457</v>
      </c>
      <c r="I4915" s="4">
        <f t="shared" ca="1" si="1467"/>
        <v>0.96780667951188171</v>
      </c>
      <c r="J4915" s="8">
        <f t="shared" ca="1" si="1458"/>
        <v>49.181999918403982</v>
      </c>
      <c r="K4915" t="str">
        <f t="shared" ca="1" si="1459"/>
        <v>SELL</v>
      </c>
      <c r="L4915" t="str">
        <f t="shared" ca="1" si="1460"/>
        <v>NA</v>
      </c>
      <c r="M4915" t="str">
        <f t="shared" ca="1" si="1461"/>
        <v/>
      </c>
      <c r="N4915">
        <f t="shared" si="1450"/>
        <v>7981.9</v>
      </c>
      <c r="O4915">
        <f t="shared" ca="1" si="1462"/>
        <v>28</v>
      </c>
      <c r="Q4915" t="str">
        <f t="shared" ca="1" si="1465"/>
        <v>NO</v>
      </c>
      <c r="R4915" t="str">
        <f t="shared" ca="1" si="1466"/>
        <v>NO</v>
      </c>
      <c r="S4915" t="b">
        <f t="shared" ca="1" si="1463"/>
        <v>0</v>
      </c>
      <c r="T4915" t="b">
        <f t="shared" ca="1" si="1464"/>
        <v>0</v>
      </c>
      <c r="U4915">
        <f t="shared" ca="1" si="1449"/>
        <v>1</v>
      </c>
      <c r="W4915" s="7"/>
      <c r="X4915" t="str">
        <f t="shared" ca="1" si="1451"/>
        <v>28</v>
      </c>
    </row>
    <row r="4916" spans="1:24" x14ac:dyDescent="0.3">
      <c r="A4916">
        <f t="shared" si="1452"/>
        <v>4915</v>
      </c>
      <c r="B4916" s="1">
        <v>42268</v>
      </c>
      <c r="C4916">
        <v>7977.1</v>
      </c>
      <c r="D4916">
        <f t="shared" si="1453"/>
        <v>-4.7999999999992724</v>
      </c>
      <c r="E4916" t="str">
        <f t="shared" si="1454"/>
        <v/>
      </c>
      <c r="F4916" s="4">
        <f t="shared" si="1455"/>
        <v>-4.7999999999992724</v>
      </c>
      <c r="G4916">
        <f t="shared" ca="1" si="1456"/>
        <v>0.86107142857142738</v>
      </c>
      <c r="H4916">
        <f t="shared" ca="1" si="1457"/>
        <v>0.8527857142857127</v>
      </c>
      <c r="I4916" s="4">
        <f t="shared" ca="1" si="1467"/>
        <v>1.009716056621158</v>
      </c>
      <c r="J4916" s="8">
        <f t="shared" ca="1" si="1458"/>
        <v>50.241727098441288</v>
      </c>
      <c r="K4916" t="str">
        <f t="shared" ca="1" si="1459"/>
        <v>SELL</v>
      </c>
      <c r="L4916" t="str">
        <f t="shared" ca="1" si="1460"/>
        <v>NA</v>
      </c>
      <c r="M4916" t="str">
        <f t="shared" ca="1" si="1461"/>
        <v/>
      </c>
      <c r="N4916">
        <f t="shared" si="1450"/>
        <v>7977.1</v>
      </c>
      <c r="O4916">
        <f t="shared" ca="1" si="1462"/>
        <v>28</v>
      </c>
      <c r="Q4916" t="str">
        <f t="shared" ca="1" si="1465"/>
        <v>NO</v>
      </c>
      <c r="R4916" t="str">
        <f t="shared" ca="1" si="1466"/>
        <v>NO</v>
      </c>
      <c r="S4916" t="b">
        <f t="shared" ca="1" si="1463"/>
        <v>0</v>
      </c>
      <c r="T4916" t="b">
        <f t="shared" ca="1" si="1464"/>
        <v>0</v>
      </c>
      <c r="U4916">
        <f t="shared" ca="1" si="1449"/>
        <v>1</v>
      </c>
      <c r="W4916" s="7"/>
      <c r="X4916" t="str">
        <f t="shared" ca="1" si="1451"/>
        <v>28</v>
      </c>
    </row>
    <row r="4917" spans="1:24" x14ac:dyDescent="0.3">
      <c r="A4917">
        <f t="shared" si="1452"/>
        <v>4916</v>
      </c>
      <c r="B4917" s="1">
        <v>42269</v>
      </c>
      <c r="C4917">
        <v>7812</v>
      </c>
      <c r="D4917">
        <f t="shared" si="1453"/>
        <v>-165.10000000000036</v>
      </c>
      <c r="E4917" t="str">
        <f t="shared" si="1454"/>
        <v/>
      </c>
      <c r="F4917" s="4">
        <f t="shared" si="1455"/>
        <v>-165.10000000000036</v>
      </c>
      <c r="G4917">
        <f t="shared" ca="1" si="1456"/>
        <v>0.86107142857142738</v>
      </c>
      <c r="H4917">
        <f t="shared" ca="1" si="1457"/>
        <v>0.82371428571428496</v>
      </c>
      <c r="I4917" s="4">
        <f t="shared" ca="1" si="1467"/>
        <v>1.0453520638224068</v>
      </c>
      <c r="J4917" s="8">
        <f t="shared" ca="1" si="1458"/>
        <v>51.108661550854272</v>
      </c>
      <c r="K4917" t="str">
        <f t="shared" ca="1" si="1459"/>
        <v>SELL</v>
      </c>
      <c r="L4917" t="str">
        <f t="shared" ca="1" si="1460"/>
        <v>NA</v>
      </c>
      <c r="M4917" t="str">
        <f t="shared" ca="1" si="1461"/>
        <v/>
      </c>
      <c r="N4917">
        <f t="shared" si="1450"/>
        <v>7812</v>
      </c>
      <c r="O4917">
        <f t="shared" ca="1" si="1462"/>
        <v>28</v>
      </c>
      <c r="Q4917" t="str">
        <f t="shared" ca="1" si="1465"/>
        <v>NO</v>
      </c>
      <c r="R4917" t="str">
        <f t="shared" ca="1" si="1466"/>
        <v>NO</v>
      </c>
      <c r="S4917" t="b">
        <f t="shared" ca="1" si="1463"/>
        <v>0</v>
      </c>
      <c r="T4917" t="b">
        <f t="shared" ca="1" si="1464"/>
        <v>0</v>
      </c>
      <c r="U4917">
        <f t="shared" ca="1" si="1449"/>
        <v>1</v>
      </c>
      <c r="W4917" s="7"/>
      <c r="X4917" t="str">
        <f t="shared" ca="1" si="1451"/>
        <v>28</v>
      </c>
    </row>
    <row r="4918" spans="1:24" x14ac:dyDescent="0.3">
      <c r="A4918">
        <f t="shared" si="1452"/>
        <v>4917</v>
      </c>
      <c r="B4918" s="1">
        <v>42270</v>
      </c>
      <c r="C4918">
        <v>7845.95</v>
      </c>
      <c r="D4918">
        <f t="shared" si="1453"/>
        <v>33.949999999999818</v>
      </c>
      <c r="E4918">
        <f t="shared" si="1454"/>
        <v>33.949999999999818</v>
      </c>
      <c r="F4918" s="4" t="str">
        <f t="shared" si="1455"/>
        <v/>
      </c>
      <c r="G4918">
        <f t="shared" ca="1" si="1456"/>
        <v>0.79587499999999867</v>
      </c>
      <c r="H4918">
        <f t="shared" ca="1" si="1457"/>
        <v>0.84624999999999839</v>
      </c>
      <c r="I4918" s="4">
        <f t="shared" ca="1" si="1467"/>
        <v>0.940472673559823</v>
      </c>
      <c r="J4918" s="8">
        <f t="shared" ca="1" si="1458"/>
        <v>48.466164268858954</v>
      </c>
      <c r="K4918" t="str">
        <f t="shared" ca="1" si="1459"/>
        <v>SELL</v>
      </c>
      <c r="L4918" t="str">
        <f t="shared" ca="1" si="1460"/>
        <v>NA</v>
      </c>
      <c r="M4918" t="str">
        <f t="shared" ca="1" si="1461"/>
        <v/>
      </c>
      <c r="N4918">
        <f t="shared" si="1450"/>
        <v>7845.95</v>
      </c>
      <c r="O4918">
        <f t="shared" ca="1" si="1462"/>
        <v>28</v>
      </c>
      <c r="Q4918" t="str">
        <f t="shared" ca="1" si="1465"/>
        <v>NO</v>
      </c>
      <c r="R4918" t="str">
        <f t="shared" ca="1" si="1466"/>
        <v>NO</v>
      </c>
      <c r="S4918" t="b">
        <f t="shared" ca="1" si="1463"/>
        <v>0</v>
      </c>
      <c r="T4918" t="b">
        <f t="shared" ca="1" si="1464"/>
        <v>0</v>
      </c>
      <c r="U4918">
        <f t="shared" ca="1" si="1449"/>
        <v>1</v>
      </c>
      <c r="W4918" s="7"/>
      <c r="X4918" t="str">
        <f t="shared" ca="1" si="1451"/>
        <v>28</v>
      </c>
    </row>
    <row r="4919" spans="1:24" x14ac:dyDescent="0.3">
      <c r="A4919">
        <f t="shared" si="1452"/>
        <v>4918</v>
      </c>
      <c r="B4919" s="1">
        <v>42271</v>
      </c>
      <c r="C4919">
        <v>7868.5</v>
      </c>
      <c r="D4919">
        <f t="shared" si="1453"/>
        <v>22.550000000000182</v>
      </c>
      <c r="E4919">
        <f t="shared" si="1454"/>
        <v>22.550000000000182</v>
      </c>
      <c r="F4919" s="4" t="str">
        <f t="shared" si="1455"/>
        <v/>
      </c>
      <c r="G4919">
        <f t="shared" ca="1" si="1456"/>
        <v>0.69156249999999886</v>
      </c>
      <c r="H4919">
        <f t="shared" ca="1" si="1457"/>
        <v>0.84624999999999839</v>
      </c>
      <c r="I4919" s="4">
        <f t="shared" ca="1" si="1467"/>
        <v>0.81720827178729705</v>
      </c>
      <c r="J4919" s="8">
        <f t="shared" ca="1" si="1458"/>
        <v>44.970534444218657</v>
      </c>
      <c r="K4919" t="str">
        <f t="shared" ca="1" si="1459"/>
        <v>SELL</v>
      </c>
      <c r="L4919" t="str">
        <f t="shared" ca="1" si="1460"/>
        <v>NA</v>
      </c>
      <c r="M4919" t="str">
        <f t="shared" ca="1" si="1461"/>
        <v/>
      </c>
      <c r="N4919">
        <f t="shared" si="1450"/>
        <v>7868.5</v>
      </c>
      <c r="O4919">
        <f t="shared" ca="1" si="1462"/>
        <v>28</v>
      </c>
      <c r="Q4919" t="str">
        <f t="shared" ca="1" si="1465"/>
        <v>NO</v>
      </c>
      <c r="R4919" t="str">
        <f t="shared" ca="1" si="1466"/>
        <v>NO</v>
      </c>
      <c r="S4919" t="b">
        <f t="shared" ca="1" si="1463"/>
        <v>0</v>
      </c>
      <c r="T4919" t="b">
        <f t="shared" ca="1" si="1464"/>
        <v>0</v>
      </c>
      <c r="U4919">
        <f t="shared" ca="1" si="1449"/>
        <v>1</v>
      </c>
      <c r="W4919" s="7"/>
      <c r="X4919" t="str">
        <f t="shared" ca="1" si="1451"/>
        <v>28</v>
      </c>
    </row>
    <row r="4920" spans="1:24" x14ac:dyDescent="0.3">
      <c r="A4920">
        <f t="shared" si="1452"/>
        <v>4919</v>
      </c>
      <c r="B4920" s="1">
        <v>42275</v>
      </c>
      <c r="C4920">
        <v>7795.7</v>
      </c>
      <c r="D4920">
        <f t="shared" si="1453"/>
        <v>-72.800000000000182</v>
      </c>
      <c r="E4920" t="str">
        <f t="shared" si="1454"/>
        <v/>
      </c>
      <c r="F4920" s="4">
        <f t="shared" si="1455"/>
        <v>-72.800000000000182</v>
      </c>
      <c r="G4920">
        <f t="shared" ca="1" si="1456"/>
        <v>0.69156249999999886</v>
      </c>
      <c r="H4920">
        <f t="shared" ca="1" si="1457"/>
        <v>0.68766666666666576</v>
      </c>
      <c r="I4920" s="4">
        <f t="shared" ca="1" si="1467"/>
        <v>1.0056652932622392</v>
      </c>
      <c r="J4920" s="8">
        <f t="shared" ca="1" si="1458"/>
        <v>50.141232270440902</v>
      </c>
      <c r="K4920" t="str">
        <f t="shared" ca="1" si="1459"/>
        <v>SELL</v>
      </c>
      <c r="L4920" t="str">
        <f t="shared" ca="1" si="1460"/>
        <v>NA</v>
      </c>
      <c r="M4920" t="str">
        <f t="shared" ca="1" si="1461"/>
        <v/>
      </c>
      <c r="N4920">
        <f t="shared" si="1450"/>
        <v>7795.7</v>
      </c>
      <c r="O4920">
        <f t="shared" ca="1" si="1462"/>
        <v>28</v>
      </c>
      <c r="Q4920" t="str">
        <f t="shared" ca="1" si="1465"/>
        <v>NO</v>
      </c>
      <c r="R4920" t="str">
        <f t="shared" ca="1" si="1466"/>
        <v>NO</v>
      </c>
      <c r="S4920" t="b">
        <f t="shared" ca="1" si="1463"/>
        <v>0</v>
      </c>
      <c r="T4920" t="b">
        <f t="shared" ca="1" si="1464"/>
        <v>0</v>
      </c>
      <c r="U4920">
        <f t="shared" ca="1" si="1449"/>
        <v>1</v>
      </c>
      <c r="W4920" s="7"/>
      <c r="X4920" t="str">
        <f t="shared" ca="1" si="1451"/>
        <v>28</v>
      </c>
    </row>
    <row r="4921" spans="1:24" x14ac:dyDescent="0.3">
      <c r="A4921">
        <f t="shared" si="1452"/>
        <v>4920</v>
      </c>
      <c r="B4921" s="1">
        <v>42276</v>
      </c>
      <c r="C4921">
        <v>7843.3</v>
      </c>
      <c r="D4921">
        <f t="shared" si="1453"/>
        <v>47.600000000000364</v>
      </c>
      <c r="E4921">
        <f t="shared" si="1454"/>
        <v>47.600000000000364</v>
      </c>
      <c r="F4921" s="4" t="str">
        <f t="shared" si="1455"/>
        <v/>
      </c>
      <c r="G4921">
        <f t="shared" ca="1" si="1456"/>
        <v>0.66761111111111049</v>
      </c>
      <c r="H4921">
        <f t="shared" ca="1" si="1457"/>
        <v>0.63269999999999893</v>
      </c>
      <c r="I4921" s="4">
        <f t="shared" ca="1" si="1467"/>
        <v>1.0551779850025471</v>
      </c>
      <c r="J4921" s="8">
        <f t="shared" ca="1" si="1458"/>
        <v>51.342413781317312</v>
      </c>
      <c r="K4921" t="str">
        <f t="shared" ca="1" si="1459"/>
        <v>SELL</v>
      </c>
      <c r="L4921" t="str">
        <f t="shared" ca="1" si="1460"/>
        <v>NA</v>
      </c>
      <c r="M4921" t="str">
        <f t="shared" ca="1" si="1461"/>
        <v/>
      </c>
      <c r="N4921">
        <f t="shared" si="1450"/>
        <v>7843.3</v>
      </c>
      <c r="O4921">
        <f t="shared" ca="1" si="1462"/>
        <v>28</v>
      </c>
      <c r="Q4921" t="str">
        <f t="shared" ca="1" si="1465"/>
        <v>NO</v>
      </c>
      <c r="R4921" t="str">
        <f t="shared" ca="1" si="1466"/>
        <v>NO</v>
      </c>
      <c r="S4921" t="b">
        <f t="shared" ca="1" si="1463"/>
        <v>0</v>
      </c>
      <c r="T4921" t="b">
        <f t="shared" ca="1" si="1464"/>
        <v>0</v>
      </c>
      <c r="U4921">
        <f t="shared" ca="1" si="1449"/>
        <v>1</v>
      </c>
      <c r="W4921" s="7"/>
      <c r="X4921" t="str">
        <f t="shared" ca="1" si="1451"/>
        <v>28</v>
      </c>
    </row>
    <row r="4922" spans="1:24" x14ac:dyDescent="0.3">
      <c r="A4922">
        <f t="shared" si="1452"/>
        <v>4921</v>
      </c>
      <c r="B4922" s="1">
        <v>42277</v>
      </c>
      <c r="C4922">
        <v>7948.9</v>
      </c>
      <c r="D4922">
        <f t="shared" si="1453"/>
        <v>105.59999999999945</v>
      </c>
      <c r="E4922">
        <f t="shared" si="1454"/>
        <v>105.59999999999945</v>
      </c>
      <c r="F4922" s="4" t="str">
        <f t="shared" si="1455"/>
        <v/>
      </c>
      <c r="G4922">
        <f t="shared" ca="1" si="1456"/>
        <v>0.64111111111111019</v>
      </c>
      <c r="H4922">
        <f t="shared" ca="1" si="1457"/>
        <v>0.63269999999999893</v>
      </c>
      <c r="I4922" s="4">
        <f t="shared" ca="1" si="1467"/>
        <v>1.0132939957501363</v>
      </c>
      <c r="J4922" s="8">
        <f t="shared" ca="1" si="1458"/>
        <v>50.330155351831351</v>
      </c>
      <c r="K4922" t="str">
        <f t="shared" ca="1" si="1459"/>
        <v>SELL</v>
      </c>
      <c r="L4922" t="str">
        <f t="shared" ca="1" si="1460"/>
        <v>NA</v>
      </c>
      <c r="M4922" t="str">
        <f t="shared" ca="1" si="1461"/>
        <v/>
      </c>
      <c r="N4922">
        <f t="shared" si="1450"/>
        <v>7948.9</v>
      </c>
      <c r="O4922">
        <f t="shared" ca="1" si="1462"/>
        <v>28</v>
      </c>
      <c r="Q4922" t="str">
        <f t="shared" ca="1" si="1465"/>
        <v>NO</v>
      </c>
      <c r="R4922" t="str">
        <f t="shared" ca="1" si="1466"/>
        <v>NO</v>
      </c>
      <c r="S4922" t="b">
        <f t="shared" ca="1" si="1463"/>
        <v>0</v>
      </c>
      <c r="T4922" t="b">
        <f t="shared" ca="1" si="1464"/>
        <v>0</v>
      </c>
      <c r="U4922">
        <f t="shared" ca="1" si="1449"/>
        <v>1</v>
      </c>
      <c r="W4922" s="7"/>
      <c r="X4922" t="str">
        <f t="shared" ca="1" si="1451"/>
        <v>28</v>
      </c>
    </row>
    <row r="4923" spans="1:24" x14ac:dyDescent="0.3">
      <c r="A4923">
        <f t="shared" si="1452"/>
        <v>4922</v>
      </c>
      <c r="B4923" s="1">
        <v>42278</v>
      </c>
      <c r="C4923">
        <v>7950.9</v>
      </c>
      <c r="D4923">
        <f t="shared" si="1453"/>
        <v>2</v>
      </c>
      <c r="E4923">
        <f t="shared" si="1454"/>
        <v>2</v>
      </c>
      <c r="F4923" s="4" t="str">
        <f t="shared" si="1455"/>
        <v/>
      </c>
      <c r="G4923">
        <f t="shared" ca="1" si="1456"/>
        <v>0.49849999999999861</v>
      </c>
      <c r="H4923">
        <f t="shared" ca="1" si="1457"/>
        <v>0.63269999999999893</v>
      </c>
      <c r="I4923" s="4">
        <f t="shared" ca="1" si="1467"/>
        <v>0.78789315631420809</v>
      </c>
      <c r="J4923" s="8">
        <f t="shared" ca="1" si="1458"/>
        <v>44.068246110325298</v>
      </c>
      <c r="K4923" t="str">
        <f t="shared" ca="1" si="1459"/>
        <v>SELL</v>
      </c>
      <c r="L4923" t="str">
        <f t="shared" ca="1" si="1460"/>
        <v>NA</v>
      </c>
      <c r="M4923" t="str">
        <f t="shared" ca="1" si="1461"/>
        <v/>
      </c>
      <c r="N4923">
        <f t="shared" si="1450"/>
        <v>7950.9</v>
      </c>
      <c r="O4923">
        <f t="shared" ca="1" si="1462"/>
        <v>28</v>
      </c>
      <c r="Q4923" t="str">
        <f t="shared" ca="1" si="1465"/>
        <v>NO</v>
      </c>
      <c r="R4923" t="str">
        <f t="shared" ca="1" si="1466"/>
        <v>NO</v>
      </c>
      <c r="S4923" t="b">
        <f t="shared" ca="1" si="1463"/>
        <v>0</v>
      </c>
      <c r="T4923" t="b">
        <f t="shared" ca="1" si="1464"/>
        <v>0</v>
      </c>
      <c r="U4923">
        <f t="shared" ca="1" si="1449"/>
        <v>1</v>
      </c>
      <c r="W4923" s="7"/>
      <c r="X4923" t="str">
        <f t="shared" ca="1" si="1451"/>
        <v>28</v>
      </c>
    </row>
    <row r="4924" spans="1:24" x14ac:dyDescent="0.3">
      <c r="A4924">
        <f t="shared" si="1452"/>
        <v>4923</v>
      </c>
      <c r="B4924" s="1">
        <v>42282</v>
      </c>
      <c r="C4924">
        <v>8119.3</v>
      </c>
      <c r="D4924">
        <f t="shared" si="1453"/>
        <v>168.40000000000055</v>
      </c>
      <c r="E4924">
        <f t="shared" si="1454"/>
        <v>168.40000000000055</v>
      </c>
      <c r="F4924" s="4" t="str">
        <f t="shared" si="1455"/>
        <v/>
      </c>
      <c r="G4924">
        <f t="shared" ca="1" si="1456"/>
        <v>0.61704999999999932</v>
      </c>
      <c r="H4924">
        <f t="shared" ca="1" si="1457"/>
        <v>0.71462499999999862</v>
      </c>
      <c r="I4924" s="4">
        <f t="shared" ca="1" si="1467"/>
        <v>0.86345985656813085</v>
      </c>
      <c r="J4924" s="8">
        <f t="shared" ca="1" si="1458"/>
        <v>46.336380873711697</v>
      </c>
      <c r="K4924" t="str">
        <f t="shared" ca="1" si="1459"/>
        <v>SELL</v>
      </c>
      <c r="L4924" t="str">
        <f t="shared" ca="1" si="1460"/>
        <v>NA</v>
      </c>
      <c r="M4924" t="str">
        <f t="shared" ca="1" si="1461"/>
        <v/>
      </c>
      <c r="N4924">
        <f t="shared" si="1450"/>
        <v>8119.3</v>
      </c>
      <c r="O4924">
        <f t="shared" ca="1" si="1462"/>
        <v>28</v>
      </c>
      <c r="Q4924" t="str">
        <f t="shared" ca="1" si="1465"/>
        <v>NO</v>
      </c>
      <c r="R4924" t="str">
        <f t="shared" ca="1" si="1466"/>
        <v>NO</v>
      </c>
      <c r="S4924" t="b">
        <f t="shared" ca="1" si="1463"/>
        <v>0</v>
      </c>
      <c r="T4924" t="b">
        <f t="shared" ca="1" si="1464"/>
        <v>0</v>
      </c>
      <c r="U4924">
        <f t="shared" ca="1" si="1449"/>
        <v>1</v>
      </c>
      <c r="W4924" s="7"/>
      <c r="X4924" t="str">
        <f t="shared" ca="1" si="1451"/>
        <v>28</v>
      </c>
    </row>
    <row r="4925" spans="1:24" x14ac:dyDescent="0.3">
      <c r="A4925">
        <f t="shared" si="1452"/>
        <v>4924</v>
      </c>
      <c r="B4925" s="1">
        <v>42283</v>
      </c>
      <c r="C4925">
        <v>8152.9</v>
      </c>
      <c r="D4925">
        <f t="shared" si="1453"/>
        <v>33.599999999999454</v>
      </c>
      <c r="E4925">
        <f t="shared" si="1454"/>
        <v>33.599999999999454</v>
      </c>
      <c r="F4925" s="4" t="str">
        <f t="shared" si="1455"/>
        <v/>
      </c>
      <c r="G4925">
        <f t="shared" ca="1" si="1456"/>
        <v>0.64944999999999897</v>
      </c>
      <c r="H4925">
        <f t="shared" ca="1" si="1457"/>
        <v>0.71462499999999862</v>
      </c>
      <c r="I4925" s="4">
        <f t="shared" ca="1" si="1467"/>
        <v>0.90879832079762146</v>
      </c>
      <c r="J4925" s="8">
        <f t="shared" ca="1" si="1458"/>
        <v>47.611018455730083</v>
      </c>
      <c r="K4925" t="str">
        <f t="shared" ca="1" si="1459"/>
        <v>SELL</v>
      </c>
      <c r="L4925" t="str">
        <f t="shared" ca="1" si="1460"/>
        <v>NA</v>
      </c>
      <c r="M4925" t="str">
        <f t="shared" ca="1" si="1461"/>
        <v/>
      </c>
      <c r="N4925">
        <f t="shared" si="1450"/>
        <v>8152.9</v>
      </c>
      <c r="O4925">
        <f t="shared" ca="1" si="1462"/>
        <v>28</v>
      </c>
      <c r="Q4925" t="str">
        <f t="shared" ca="1" si="1465"/>
        <v>NO</v>
      </c>
      <c r="R4925" t="str">
        <f t="shared" ca="1" si="1466"/>
        <v>NO</v>
      </c>
      <c r="S4925" t="b">
        <f t="shared" ca="1" si="1463"/>
        <v>0</v>
      </c>
      <c r="T4925" t="b">
        <f t="shared" ca="1" si="1464"/>
        <v>0</v>
      </c>
      <c r="U4925">
        <f t="shared" ca="1" si="1449"/>
        <v>1</v>
      </c>
      <c r="W4925" s="7"/>
      <c r="X4925" t="str">
        <f t="shared" ca="1" si="1451"/>
        <v>28</v>
      </c>
    </row>
    <row r="4926" spans="1:24" x14ac:dyDescent="0.3">
      <c r="A4926">
        <f t="shared" si="1452"/>
        <v>4925</v>
      </c>
      <c r="B4926" s="1">
        <v>42284</v>
      </c>
      <c r="C4926">
        <v>8177.4</v>
      </c>
      <c r="D4926">
        <f t="shared" si="1453"/>
        <v>24.5</v>
      </c>
      <c r="E4926">
        <f t="shared" si="1454"/>
        <v>24.5</v>
      </c>
      <c r="F4926" s="4" t="str">
        <f t="shared" si="1455"/>
        <v/>
      </c>
      <c r="G4926">
        <f t="shared" ca="1" si="1456"/>
        <v>0.59099999999999908</v>
      </c>
      <c r="H4926">
        <f t="shared" ca="1" si="1457"/>
        <v>0.71462499999999862</v>
      </c>
      <c r="I4926" s="4">
        <f t="shared" ca="1" si="1467"/>
        <v>0.82700717159349335</v>
      </c>
      <c r="J4926" s="8">
        <f t="shared" ca="1" si="1458"/>
        <v>45.265677357587364</v>
      </c>
      <c r="K4926" t="str">
        <f t="shared" ca="1" si="1459"/>
        <v>SELL</v>
      </c>
      <c r="L4926" t="str">
        <f t="shared" ca="1" si="1460"/>
        <v>NA</v>
      </c>
      <c r="M4926" t="str">
        <f t="shared" ca="1" si="1461"/>
        <v/>
      </c>
      <c r="N4926">
        <f t="shared" si="1450"/>
        <v>8177.4</v>
      </c>
      <c r="O4926">
        <f t="shared" ca="1" si="1462"/>
        <v>28</v>
      </c>
      <c r="Q4926" t="str">
        <f t="shared" ca="1" si="1465"/>
        <v>NO</v>
      </c>
      <c r="R4926" t="str">
        <f t="shared" ca="1" si="1466"/>
        <v>NO</v>
      </c>
      <c r="S4926" t="b">
        <f t="shared" ca="1" si="1463"/>
        <v>0</v>
      </c>
      <c r="T4926" t="b">
        <f t="shared" ca="1" si="1464"/>
        <v>0</v>
      </c>
      <c r="U4926">
        <f t="shared" ca="1" si="1449"/>
        <v>1</v>
      </c>
      <c r="W4926" s="7"/>
      <c r="X4926" t="str">
        <f t="shared" ca="1" si="1451"/>
        <v>28</v>
      </c>
    </row>
    <row r="4927" spans="1:24" x14ac:dyDescent="0.3">
      <c r="A4927">
        <f t="shared" si="1452"/>
        <v>4926</v>
      </c>
      <c r="B4927" s="1">
        <v>42285</v>
      </c>
      <c r="C4927">
        <v>8129.35</v>
      </c>
      <c r="D4927">
        <f t="shared" si="1453"/>
        <v>-48.049999999999272</v>
      </c>
      <c r="E4927" t="str">
        <f t="shared" si="1454"/>
        <v/>
      </c>
      <c r="F4927" s="4">
        <f t="shared" si="1455"/>
        <v>-48.049999999999272</v>
      </c>
      <c r="G4927">
        <f t="shared" ca="1" si="1456"/>
        <v>0.59099999999999908</v>
      </c>
      <c r="H4927">
        <f t="shared" ca="1" si="1457"/>
        <v>0.72687499999999772</v>
      </c>
      <c r="I4927" s="4">
        <f t="shared" ca="1" si="1467"/>
        <v>0.81306964746345789</v>
      </c>
      <c r="J4927" s="8">
        <f t="shared" ca="1" si="1458"/>
        <v>44.844920800531199</v>
      </c>
      <c r="K4927" t="str">
        <f t="shared" ca="1" si="1459"/>
        <v>SELL</v>
      </c>
      <c r="L4927" t="str">
        <f t="shared" ca="1" si="1460"/>
        <v>NA</v>
      </c>
      <c r="M4927" t="str">
        <f t="shared" ca="1" si="1461"/>
        <v/>
      </c>
      <c r="N4927">
        <f t="shared" si="1450"/>
        <v>8129.35</v>
      </c>
      <c r="O4927">
        <f t="shared" ca="1" si="1462"/>
        <v>28</v>
      </c>
      <c r="Q4927" t="str">
        <f t="shared" ca="1" si="1465"/>
        <v>NO</v>
      </c>
      <c r="R4927" t="str">
        <f t="shared" ca="1" si="1466"/>
        <v>NO</v>
      </c>
      <c r="S4927" t="b">
        <f t="shared" ca="1" si="1463"/>
        <v>0</v>
      </c>
      <c r="T4927" t="b">
        <f t="shared" ca="1" si="1464"/>
        <v>0</v>
      </c>
      <c r="U4927">
        <f t="shared" ca="1" si="1449"/>
        <v>1</v>
      </c>
      <c r="W4927" s="7"/>
      <c r="X4927" t="str">
        <f t="shared" ca="1" si="1451"/>
        <v>28</v>
      </c>
    </row>
    <row r="4928" spans="1:24" x14ac:dyDescent="0.3">
      <c r="A4928">
        <f t="shared" si="1452"/>
        <v>4927</v>
      </c>
      <c r="B4928" s="1">
        <v>42286</v>
      </c>
      <c r="C4928">
        <v>8189.7</v>
      </c>
      <c r="D4928">
        <f t="shared" si="1453"/>
        <v>60.349999999999454</v>
      </c>
      <c r="E4928">
        <f t="shared" si="1454"/>
        <v>60.349999999999454</v>
      </c>
      <c r="F4928" s="4" t="str">
        <f t="shared" si="1455"/>
        <v/>
      </c>
      <c r="G4928">
        <f t="shared" ca="1" si="1456"/>
        <v>0.58129999999999926</v>
      </c>
      <c r="H4928">
        <f t="shared" ca="1" si="1457"/>
        <v>0.72687499999999772</v>
      </c>
      <c r="I4928" s="4">
        <f t="shared" ca="1" si="1467"/>
        <v>0.79972484952708667</v>
      </c>
      <c r="J4928" s="8">
        <f t="shared" ca="1" si="1458"/>
        <v>44.435950847554849</v>
      </c>
      <c r="K4928" t="str">
        <f t="shared" ca="1" si="1459"/>
        <v>SELL</v>
      </c>
      <c r="L4928" t="str">
        <f t="shared" ca="1" si="1460"/>
        <v>NA</v>
      </c>
      <c r="M4928" t="str">
        <f t="shared" ca="1" si="1461"/>
        <v/>
      </c>
      <c r="N4928">
        <f t="shared" si="1450"/>
        <v>8189.7</v>
      </c>
      <c r="O4928">
        <f t="shared" ca="1" si="1462"/>
        <v>28</v>
      </c>
      <c r="Q4928" t="str">
        <f t="shared" ca="1" si="1465"/>
        <v>NO</v>
      </c>
      <c r="R4928" t="str">
        <f t="shared" ca="1" si="1466"/>
        <v>NO</v>
      </c>
      <c r="S4928" t="b">
        <f t="shared" ca="1" si="1463"/>
        <v>0</v>
      </c>
      <c r="T4928" t="b">
        <f t="shared" ca="1" si="1464"/>
        <v>0</v>
      </c>
      <c r="U4928">
        <f t="shared" ca="1" si="1449"/>
        <v>1</v>
      </c>
      <c r="W4928" s="7"/>
      <c r="X4928" t="str">
        <f t="shared" ca="1" si="1451"/>
        <v>28</v>
      </c>
    </row>
    <row r="4929" spans="1:24" x14ac:dyDescent="0.3">
      <c r="A4929">
        <f t="shared" si="1452"/>
        <v>4928</v>
      </c>
      <c r="B4929" s="1">
        <v>42289</v>
      </c>
      <c r="C4929">
        <v>8143.6</v>
      </c>
      <c r="D4929">
        <f t="shared" si="1453"/>
        <v>-46.099999999999454</v>
      </c>
      <c r="E4929" t="str">
        <f t="shared" si="1454"/>
        <v/>
      </c>
      <c r="F4929" s="4">
        <f t="shared" si="1455"/>
        <v>-46.099999999999454</v>
      </c>
      <c r="G4929">
        <f t="shared" ca="1" si="1456"/>
        <v>0.55394444444444357</v>
      </c>
      <c r="H4929">
        <f t="shared" ca="1" si="1457"/>
        <v>0.67369999999999708</v>
      </c>
      <c r="I4929" s="4">
        <f t="shared" ca="1" si="1467"/>
        <v>0.82224201342503489</v>
      </c>
      <c r="J4929" s="8">
        <f t="shared" ca="1" si="1458"/>
        <v>45.12254724494975</v>
      </c>
      <c r="K4929" t="str">
        <f t="shared" ca="1" si="1459"/>
        <v>SELL</v>
      </c>
      <c r="L4929" t="str">
        <f t="shared" ca="1" si="1460"/>
        <v>NA</v>
      </c>
      <c r="M4929" t="str">
        <f t="shared" ca="1" si="1461"/>
        <v/>
      </c>
      <c r="N4929">
        <f t="shared" si="1450"/>
        <v>8143.6</v>
      </c>
      <c r="O4929">
        <f t="shared" ca="1" si="1462"/>
        <v>28</v>
      </c>
      <c r="Q4929" t="str">
        <f t="shared" ca="1" si="1465"/>
        <v>NO</v>
      </c>
      <c r="R4929" t="str">
        <f t="shared" ca="1" si="1466"/>
        <v>NO</v>
      </c>
      <c r="S4929" t="b">
        <f t="shared" ca="1" si="1463"/>
        <v>0</v>
      </c>
      <c r="T4929" t="b">
        <f t="shared" ca="1" si="1464"/>
        <v>0</v>
      </c>
      <c r="U4929">
        <f t="shared" ref="U4929:U4992" ca="1" si="1468">IF(U4928=1,1,IF(K4929="BUY",1,0))</f>
        <v>1</v>
      </c>
      <c r="W4929" s="7"/>
      <c r="X4929" t="str">
        <f t="shared" ca="1" si="1451"/>
        <v>28</v>
      </c>
    </row>
    <row r="4930" spans="1:24" x14ac:dyDescent="0.3">
      <c r="A4930">
        <f t="shared" si="1452"/>
        <v>4929</v>
      </c>
      <c r="B4930" s="1">
        <v>42290</v>
      </c>
      <c r="C4930">
        <v>8131.7</v>
      </c>
      <c r="D4930">
        <f t="shared" si="1453"/>
        <v>-11.900000000000546</v>
      </c>
      <c r="E4930" t="str">
        <f t="shared" si="1454"/>
        <v/>
      </c>
      <c r="F4930" s="4">
        <f t="shared" si="1455"/>
        <v>-11.900000000000546</v>
      </c>
      <c r="G4930">
        <f t="shared" ca="1" si="1456"/>
        <v>0.55394444444444357</v>
      </c>
      <c r="H4930">
        <f t="shared" ca="1" si="1457"/>
        <v>0.68789999999999962</v>
      </c>
      <c r="I4930" s="4">
        <f t="shared" ca="1" si="1467"/>
        <v>0.8052688536770517</v>
      </c>
      <c r="J4930" s="8">
        <f t="shared" ca="1" si="1458"/>
        <v>44.606588765814259</v>
      </c>
      <c r="K4930" t="str">
        <f t="shared" ca="1" si="1459"/>
        <v>SELL</v>
      </c>
      <c r="L4930" t="str">
        <f t="shared" ca="1" si="1460"/>
        <v>NA</v>
      </c>
      <c r="M4930" t="str">
        <f t="shared" ca="1" si="1461"/>
        <v/>
      </c>
      <c r="N4930">
        <f t="shared" si="1450"/>
        <v>8131.7</v>
      </c>
      <c r="O4930">
        <f t="shared" ca="1" si="1462"/>
        <v>28</v>
      </c>
      <c r="Q4930" t="str">
        <f t="shared" ca="1" si="1465"/>
        <v>NO</v>
      </c>
      <c r="R4930" t="str">
        <f t="shared" ca="1" si="1466"/>
        <v>NO</v>
      </c>
      <c r="S4930" t="b">
        <f t="shared" ca="1" si="1463"/>
        <v>0</v>
      </c>
      <c r="T4930" t="b">
        <f t="shared" ca="1" si="1464"/>
        <v>0</v>
      </c>
      <c r="U4930">
        <f t="shared" ca="1" si="1468"/>
        <v>1</v>
      </c>
      <c r="W4930" s="7"/>
      <c r="X4930" t="str">
        <f t="shared" ca="1" si="1451"/>
        <v>28</v>
      </c>
    </row>
    <row r="4931" spans="1:24" x14ac:dyDescent="0.3">
      <c r="A4931">
        <f t="shared" si="1452"/>
        <v>4930</v>
      </c>
      <c r="B4931" s="1">
        <v>42291</v>
      </c>
      <c r="C4931">
        <v>8107.9</v>
      </c>
      <c r="D4931">
        <f t="shared" si="1453"/>
        <v>-23.800000000000182</v>
      </c>
      <c r="E4931" t="str">
        <f t="shared" si="1454"/>
        <v/>
      </c>
      <c r="F4931" s="4">
        <f t="shared" si="1455"/>
        <v>-23.800000000000182</v>
      </c>
      <c r="G4931">
        <f t="shared" ca="1" si="1456"/>
        <v>0.55394444444444357</v>
      </c>
      <c r="H4931">
        <f t="shared" ca="1" si="1457"/>
        <v>0.40529999999999933</v>
      </c>
      <c r="I4931" s="4">
        <f t="shared" ca="1" si="1467"/>
        <v>1.3667516517257452</v>
      </c>
      <c r="J4931" s="8">
        <f t="shared" ca="1" si="1458"/>
        <v>57.747996108048007</v>
      </c>
      <c r="K4931" t="str">
        <f t="shared" ca="1" si="1459"/>
        <v>SELL</v>
      </c>
      <c r="L4931" t="str">
        <f t="shared" ca="1" si="1460"/>
        <v>NA</v>
      </c>
      <c r="M4931" t="str">
        <f t="shared" ca="1" si="1461"/>
        <v/>
      </c>
      <c r="N4931">
        <f t="shared" ref="N4931:N4994" si="1469">C4931</f>
        <v>8107.9</v>
      </c>
      <c r="O4931">
        <f t="shared" ca="1" si="1462"/>
        <v>28</v>
      </c>
      <c r="Q4931" t="str">
        <f t="shared" ca="1" si="1465"/>
        <v>NO</v>
      </c>
      <c r="R4931" t="str">
        <f t="shared" ca="1" si="1466"/>
        <v>NO</v>
      </c>
      <c r="S4931" t="b">
        <f t="shared" ca="1" si="1463"/>
        <v>0</v>
      </c>
      <c r="T4931" t="b">
        <f t="shared" ca="1" si="1464"/>
        <v>0</v>
      </c>
      <c r="U4931">
        <f t="shared" ca="1" si="1468"/>
        <v>1</v>
      </c>
      <c r="W4931" s="7"/>
      <c r="X4931" t="str">
        <f t="shared" ref="X4931:X4994" ca="1" si="1470">CONCATENATE(M4931&amp;O4931)</f>
        <v>28</v>
      </c>
    </row>
    <row r="4932" spans="1:24" x14ac:dyDescent="0.3">
      <c r="A4932">
        <f t="shared" ref="A4932:A4995" si="1471">A4931+1</f>
        <v>4931</v>
      </c>
      <c r="B4932" s="1">
        <v>42292</v>
      </c>
      <c r="C4932">
        <v>8179.5</v>
      </c>
      <c r="D4932">
        <f t="shared" ref="D4932:D4995" si="1472">C4932-C4931</f>
        <v>71.600000000000364</v>
      </c>
      <c r="E4932">
        <f t="shared" ref="E4932:E4995" si="1473">IF($D4932&gt;0,$D4932,"")</f>
        <v>71.600000000000364</v>
      </c>
      <c r="F4932" s="4" t="str">
        <f t="shared" ref="F4932:F4995" si="1474">IF($D4932&lt;0,$D4932,"")</f>
        <v/>
      </c>
      <c r="G4932">
        <f t="shared" ref="G4932:G4995" ca="1" si="1475">IFERROR(IF(A4932&gt;$P$2,AVERAGE(OFFSET(E4932,0,0,-$P$2,1))/100,""),"")</f>
        <v>0.59577777777777752</v>
      </c>
      <c r="H4932">
        <f t="shared" ref="H4932:H4995" ca="1" si="1476">IFERROR(IF(A4932&gt;$P$2,ABS(AVERAGE(OFFSET(F4932,0,0,-$P$2,1))/100),""),"")</f>
        <v>0.40529999999999933</v>
      </c>
      <c r="I4932" s="4">
        <f t="shared" ca="1" si="1467"/>
        <v>1.4699673767031298</v>
      </c>
      <c r="J4932" s="8">
        <f t="shared" ref="J4932:J4995" ca="1" si="1477">IFERROR(100-(100/(1+I4932)),"")</f>
        <v>59.513635304172197</v>
      </c>
      <c r="K4932" t="str">
        <f t="shared" ref="K4932:K4995" ca="1" si="1478">IF(J4932="","",IF(J4932&lt;$P$4,"BUY",IF(J4932&gt;$P$6,"SELL",K4931)))</f>
        <v>SELL</v>
      </c>
      <c r="L4932" t="str">
        <f t="shared" ref="L4932:L4995" ca="1" si="1479">IF(K4932="BUY",IF(K4931="BUY","HOLD","BUY"),IF(K4932="SELL",IF(K4931="SELL","NA","SELL"),""))</f>
        <v>NA</v>
      </c>
      <c r="M4932" t="str">
        <f t="shared" ref="M4932:M4995" ca="1" si="1480">IF(AND(L4932="SELL",U4932=1),"SELL",IF(L4932="BUY","BUY",""))</f>
        <v/>
      </c>
      <c r="N4932">
        <f t="shared" si="1469"/>
        <v>8179.5</v>
      </c>
      <c r="O4932">
        <f t="shared" ca="1" si="1462"/>
        <v>28</v>
      </c>
      <c r="Q4932" t="str">
        <f t="shared" ca="1" si="1465"/>
        <v>NO</v>
      </c>
      <c r="R4932" t="str">
        <f t="shared" ca="1" si="1466"/>
        <v>NO</v>
      </c>
      <c r="S4932" t="b">
        <f t="shared" ca="1" si="1463"/>
        <v>0</v>
      </c>
      <c r="T4932" t="b">
        <f t="shared" ca="1" si="1464"/>
        <v>0</v>
      </c>
      <c r="U4932">
        <f t="shared" ca="1" si="1468"/>
        <v>1</v>
      </c>
      <c r="W4932" s="7"/>
      <c r="X4932" t="str">
        <f t="shared" ca="1" si="1470"/>
        <v>28</v>
      </c>
    </row>
    <row r="4933" spans="1:24" x14ac:dyDescent="0.3">
      <c r="A4933">
        <f t="shared" si="1471"/>
        <v>4932</v>
      </c>
      <c r="B4933" s="1">
        <v>42293</v>
      </c>
      <c r="C4933">
        <v>8238.15</v>
      </c>
      <c r="D4933">
        <f t="shared" si="1472"/>
        <v>58.649999999999636</v>
      </c>
      <c r="E4933">
        <f t="shared" si="1473"/>
        <v>58.649999999999636</v>
      </c>
      <c r="F4933" s="4" t="str">
        <f t="shared" si="1474"/>
        <v/>
      </c>
      <c r="G4933">
        <f t="shared" ca="1" si="1475"/>
        <v>0.63588888888888806</v>
      </c>
      <c r="H4933">
        <f t="shared" ca="1" si="1476"/>
        <v>0.40529999999999933</v>
      </c>
      <c r="I4933" s="4">
        <f t="shared" ca="1" si="1467"/>
        <v>1.5689338487265954</v>
      </c>
      <c r="J4933" s="8">
        <f t="shared" ca="1" si="1477"/>
        <v>61.073345641200767</v>
      </c>
      <c r="K4933" t="str">
        <f t="shared" ca="1" si="1478"/>
        <v>SELL</v>
      </c>
      <c r="L4933" t="str">
        <f t="shared" ca="1" si="1479"/>
        <v>NA</v>
      </c>
      <c r="M4933" t="str">
        <f t="shared" ca="1" si="1480"/>
        <v/>
      </c>
      <c r="N4933">
        <f t="shared" si="1469"/>
        <v>8238.15</v>
      </c>
      <c r="O4933">
        <f t="shared" ref="O4933:O4996" ca="1" si="1481">IF(M4933="BUY",O4932+1,O4932)</f>
        <v>28</v>
      </c>
      <c r="Q4933" t="str">
        <f t="shared" ca="1" si="1465"/>
        <v>NO</v>
      </c>
      <c r="R4933" t="str">
        <f t="shared" ca="1" si="1466"/>
        <v>NO</v>
      </c>
      <c r="S4933" t="b">
        <f t="shared" ca="1" si="1463"/>
        <v>0</v>
      </c>
      <c r="T4933" t="b">
        <f t="shared" ca="1" si="1464"/>
        <v>0</v>
      </c>
      <c r="U4933">
        <f t="shared" ca="1" si="1468"/>
        <v>1</v>
      </c>
      <c r="W4933" s="7"/>
      <c r="X4933" t="str">
        <f t="shared" ca="1" si="1470"/>
        <v>28</v>
      </c>
    </row>
    <row r="4934" spans="1:24" x14ac:dyDescent="0.3">
      <c r="A4934">
        <f t="shared" si="1471"/>
        <v>4933</v>
      </c>
      <c r="B4934" s="1">
        <v>42296</v>
      </c>
      <c r="C4934">
        <v>8275.0499999999993</v>
      </c>
      <c r="D4934">
        <f t="shared" si="1472"/>
        <v>36.899999999999636</v>
      </c>
      <c r="E4934">
        <f t="shared" si="1473"/>
        <v>36.899999999999636</v>
      </c>
      <c r="F4934" s="4" t="str">
        <f t="shared" si="1474"/>
        <v/>
      </c>
      <c r="G4934">
        <f t="shared" ca="1" si="1475"/>
        <v>0.60919999999999885</v>
      </c>
      <c r="H4934">
        <f t="shared" ca="1" si="1476"/>
        <v>0.32462499999999861</v>
      </c>
      <c r="I4934" s="4">
        <f t="shared" ca="1" si="1467"/>
        <v>1.8766268771659653</v>
      </c>
      <c r="J4934" s="8">
        <f t="shared" ca="1" si="1477"/>
        <v>65.237062618799087</v>
      </c>
      <c r="K4934" t="str">
        <f t="shared" ca="1" si="1478"/>
        <v>SELL</v>
      </c>
      <c r="L4934" t="str">
        <f t="shared" ca="1" si="1479"/>
        <v>NA</v>
      </c>
      <c r="M4934" t="str">
        <f t="shared" ca="1" si="1480"/>
        <v/>
      </c>
      <c r="N4934">
        <f t="shared" si="1469"/>
        <v>8275.0499999999993</v>
      </c>
      <c r="O4934">
        <f t="shared" ca="1" si="1481"/>
        <v>28</v>
      </c>
      <c r="Q4934" t="str">
        <f t="shared" ca="1" si="1465"/>
        <v>NO</v>
      </c>
      <c r="R4934" t="str">
        <f t="shared" ca="1" si="1466"/>
        <v>NO</v>
      </c>
      <c r="S4934" t="b">
        <f t="shared" ca="1" si="1463"/>
        <v>0</v>
      </c>
      <c r="T4934" t="b">
        <f t="shared" ca="1" si="1464"/>
        <v>0</v>
      </c>
      <c r="U4934">
        <f t="shared" ca="1" si="1468"/>
        <v>1</v>
      </c>
      <c r="W4934" s="7"/>
      <c r="X4934" t="str">
        <f t="shared" ca="1" si="1470"/>
        <v>28</v>
      </c>
    </row>
    <row r="4935" spans="1:24" x14ac:dyDescent="0.3">
      <c r="A4935">
        <f t="shared" si="1471"/>
        <v>4934</v>
      </c>
      <c r="B4935" s="1">
        <v>42297</v>
      </c>
      <c r="C4935">
        <v>8261.65</v>
      </c>
      <c r="D4935">
        <f t="shared" si="1472"/>
        <v>-13.399999999999636</v>
      </c>
      <c r="E4935" t="str">
        <f t="shared" si="1473"/>
        <v/>
      </c>
      <c r="F4935" s="4">
        <f t="shared" si="1474"/>
        <v>-13.399999999999636</v>
      </c>
      <c r="G4935">
        <f t="shared" ca="1" si="1475"/>
        <v>0.62399999999999833</v>
      </c>
      <c r="H4935">
        <f t="shared" ca="1" si="1476"/>
        <v>0.2864999999999982</v>
      </c>
      <c r="I4935" s="4">
        <f t="shared" ca="1" si="1467"/>
        <v>2.1780104712041966</v>
      </c>
      <c r="J4935" s="8">
        <f t="shared" ca="1" si="1477"/>
        <v>68.533772652388876</v>
      </c>
      <c r="K4935" t="str">
        <f t="shared" ca="1" si="1478"/>
        <v>SELL</v>
      </c>
      <c r="L4935" t="str">
        <f t="shared" ca="1" si="1479"/>
        <v>NA</v>
      </c>
      <c r="M4935" t="str">
        <f t="shared" ca="1" si="1480"/>
        <v/>
      </c>
      <c r="N4935">
        <f t="shared" si="1469"/>
        <v>8261.65</v>
      </c>
      <c r="O4935">
        <f t="shared" ca="1" si="1481"/>
        <v>28</v>
      </c>
      <c r="Q4935" t="str">
        <f t="shared" ca="1" si="1465"/>
        <v>NO</v>
      </c>
      <c r="R4935" t="str">
        <f t="shared" ca="1" si="1466"/>
        <v>NO</v>
      </c>
      <c r="S4935" t="b">
        <f t="shared" ca="1" si="1463"/>
        <v>0</v>
      </c>
      <c r="T4935" t="b">
        <f t="shared" ca="1" si="1464"/>
        <v>0</v>
      </c>
      <c r="U4935">
        <f t="shared" ca="1" si="1468"/>
        <v>1</v>
      </c>
      <c r="W4935" s="7"/>
      <c r="X4935" t="str">
        <f t="shared" ca="1" si="1470"/>
        <v>28</v>
      </c>
    </row>
    <row r="4936" spans="1:24" x14ac:dyDescent="0.3">
      <c r="A4936">
        <f t="shared" si="1471"/>
        <v>4935</v>
      </c>
      <c r="B4936" s="1">
        <v>42298</v>
      </c>
      <c r="C4936">
        <v>8251.7000000000007</v>
      </c>
      <c r="D4936">
        <f t="shared" si="1472"/>
        <v>-9.9499999999989086</v>
      </c>
      <c r="E4936" t="str">
        <f t="shared" si="1473"/>
        <v/>
      </c>
      <c r="F4936" s="4">
        <f t="shared" si="1474"/>
        <v>-9.9499999999989086</v>
      </c>
      <c r="G4936">
        <f t="shared" ca="1" si="1475"/>
        <v>0.56999999999999884</v>
      </c>
      <c r="H4936">
        <f t="shared" ca="1" si="1476"/>
        <v>0.25533333333333003</v>
      </c>
      <c r="I4936" s="4">
        <f t="shared" ca="1" si="1467"/>
        <v>2.2323759791122959</v>
      </c>
      <c r="J4936" s="8">
        <f t="shared" ca="1" si="1477"/>
        <v>69.063004846526894</v>
      </c>
      <c r="K4936" t="str">
        <f t="shared" ca="1" si="1478"/>
        <v>SELL</v>
      </c>
      <c r="L4936" t="str">
        <f t="shared" ca="1" si="1479"/>
        <v>NA</v>
      </c>
      <c r="M4936" t="str">
        <f t="shared" ca="1" si="1480"/>
        <v/>
      </c>
      <c r="N4936">
        <f t="shared" si="1469"/>
        <v>8251.7000000000007</v>
      </c>
      <c r="O4936">
        <f t="shared" ca="1" si="1481"/>
        <v>28</v>
      </c>
      <c r="Q4936" t="str">
        <f t="shared" ca="1" si="1465"/>
        <v>NO</v>
      </c>
      <c r="R4936" t="str">
        <f t="shared" ca="1" si="1466"/>
        <v>NO</v>
      </c>
      <c r="S4936" t="b">
        <f t="shared" ca="1" si="1463"/>
        <v>0</v>
      </c>
      <c r="T4936" t="b">
        <f t="shared" ca="1" si="1464"/>
        <v>0</v>
      </c>
      <c r="U4936">
        <f t="shared" ca="1" si="1468"/>
        <v>1</v>
      </c>
      <c r="W4936" s="7"/>
      <c r="X4936" t="str">
        <f t="shared" ca="1" si="1470"/>
        <v>28</v>
      </c>
    </row>
    <row r="4937" spans="1:24" x14ac:dyDescent="0.3">
      <c r="A4937">
        <f t="shared" si="1471"/>
        <v>4936</v>
      </c>
      <c r="B4937" s="1">
        <v>42300</v>
      </c>
      <c r="C4937">
        <v>8295.4500000000007</v>
      </c>
      <c r="D4937">
        <f t="shared" si="1472"/>
        <v>43.75</v>
      </c>
      <c r="E4937">
        <f t="shared" si="1473"/>
        <v>43.75</v>
      </c>
      <c r="F4937" s="4" t="str">
        <f t="shared" si="1474"/>
        <v/>
      </c>
      <c r="G4937">
        <f t="shared" ca="1" si="1475"/>
        <v>0.62218749999999889</v>
      </c>
      <c r="H4937">
        <f t="shared" ca="1" si="1476"/>
        <v>0.25533333333333003</v>
      </c>
      <c r="I4937" s="4">
        <f t="shared" ca="1" si="1467"/>
        <v>2.4367656657963717</v>
      </c>
      <c r="J4937" s="8">
        <f t="shared" ca="1" si="1477"/>
        <v>70.90287505045012</v>
      </c>
      <c r="K4937" t="str">
        <f t="shared" ca="1" si="1478"/>
        <v>SELL</v>
      </c>
      <c r="L4937" t="str">
        <f t="shared" ca="1" si="1479"/>
        <v>NA</v>
      </c>
      <c r="M4937" t="str">
        <f t="shared" ca="1" si="1480"/>
        <v/>
      </c>
      <c r="N4937">
        <f t="shared" si="1469"/>
        <v>8295.4500000000007</v>
      </c>
      <c r="O4937">
        <f t="shared" ca="1" si="1481"/>
        <v>28</v>
      </c>
      <c r="Q4937" t="str">
        <f t="shared" ca="1" si="1465"/>
        <v>NO</v>
      </c>
      <c r="R4937" t="str">
        <f t="shared" ca="1" si="1466"/>
        <v>YES</v>
      </c>
      <c r="S4937" t="b">
        <f t="shared" ca="1" si="1463"/>
        <v>0</v>
      </c>
      <c r="T4937" t="b">
        <f t="shared" ca="1" si="1464"/>
        <v>0</v>
      </c>
      <c r="U4937">
        <f t="shared" ca="1" si="1468"/>
        <v>1</v>
      </c>
      <c r="W4937" s="7"/>
      <c r="X4937" t="str">
        <f t="shared" ca="1" si="1470"/>
        <v>28</v>
      </c>
    </row>
    <row r="4938" spans="1:24" x14ac:dyDescent="0.3">
      <c r="A4938">
        <f t="shared" si="1471"/>
        <v>4937</v>
      </c>
      <c r="B4938" s="1">
        <v>42303</v>
      </c>
      <c r="C4938">
        <v>8260.5499999999993</v>
      </c>
      <c r="D4938">
        <f t="shared" si="1472"/>
        <v>-34.900000000001455</v>
      </c>
      <c r="E4938" t="str">
        <f t="shared" si="1473"/>
        <v/>
      </c>
      <c r="F4938" s="4">
        <f t="shared" si="1474"/>
        <v>-34.900000000001455</v>
      </c>
      <c r="G4938">
        <f t="shared" ca="1" si="1475"/>
        <v>0.47049999999999792</v>
      </c>
      <c r="H4938">
        <f t="shared" ca="1" si="1476"/>
        <v>0.26871428571428491</v>
      </c>
      <c r="I4938" s="4">
        <f t="shared" ca="1" si="1467"/>
        <v>1.7509303561935117</v>
      </c>
      <c r="J4938" s="8">
        <f t="shared" ca="1" si="1477"/>
        <v>63.648661706445033</v>
      </c>
      <c r="K4938" t="str">
        <f t="shared" ca="1" si="1478"/>
        <v>SELL</v>
      </c>
      <c r="L4938" t="str">
        <f t="shared" ca="1" si="1479"/>
        <v>NA</v>
      </c>
      <c r="M4938" t="str">
        <f t="shared" ca="1" si="1480"/>
        <v/>
      </c>
      <c r="N4938">
        <f t="shared" si="1469"/>
        <v>8260.5499999999993</v>
      </c>
      <c r="O4938">
        <f t="shared" ca="1" si="1481"/>
        <v>28</v>
      </c>
      <c r="Q4938" t="str">
        <f t="shared" ca="1" si="1465"/>
        <v>NO</v>
      </c>
      <c r="R4938" t="str">
        <f t="shared" ca="1" si="1466"/>
        <v>NO</v>
      </c>
      <c r="S4938" t="b">
        <f t="shared" ca="1" si="1463"/>
        <v>0</v>
      </c>
      <c r="T4938" t="b">
        <f t="shared" ca="1" si="1464"/>
        <v>0</v>
      </c>
      <c r="U4938">
        <f t="shared" ca="1" si="1468"/>
        <v>1</v>
      </c>
      <c r="W4938" s="7"/>
      <c r="X4938" t="str">
        <f t="shared" ca="1" si="1470"/>
        <v>28</v>
      </c>
    </row>
    <row r="4939" spans="1:24" x14ac:dyDescent="0.3">
      <c r="A4939">
        <f t="shared" si="1471"/>
        <v>4938</v>
      </c>
      <c r="B4939" s="1">
        <v>42304</v>
      </c>
      <c r="C4939">
        <v>8232.9</v>
      </c>
      <c r="D4939">
        <f t="shared" si="1472"/>
        <v>-27.649999999999636</v>
      </c>
      <c r="E4939" t="str">
        <f t="shared" si="1473"/>
        <v/>
      </c>
      <c r="F4939" s="4">
        <f t="shared" si="1474"/>
        <v>-27.649999999999636</v>
      </c>
      <c r="G4939">
        <f t="shared" ca="1" si="1475"/>
        <v>0.49291666666666517</v>
      </c>
      <c r="H4939">
        <f t="shared" ca="1" si="1476"/>
        <v>0.26968749999999886</v>
      </c>
      <c r="I4939" s="4">
        <f t="shared" ca="1" si="1467"/>
        <v>1.8277327153341081</v>
      </c>
      <c r="J4939" s="8">
        <f t="shared" ca="1" si="1477"/>
        <v>64.635978691435625</v>
      </c>
      <c r="K4939" t="str">
        <f t="shared" ca="1" si="1478"/>
        <v>SELL</v>
      </c>
      <c r="L4939" t="str">
        <f t="shared" ca="1" si="1479"/>
        <v>NA</v>
      </c>
      <c r="M4939" t="str">
        <f t="shared" ca="1" si="1480"/>
        <v/>
      </c>
      <c r="N4939">
        <f t="shared" si="1469"/>
        <v>8232.9</v>
      </c>
      <c r="O4939">
        <f t="shared" ca="1" si="1481"/>
        <v>28</v>
      </c>
      <c r="Q4939" t="str">
        <f t="shared" ca="1" si="1465"/>
        <v>NO</v>
      </c>
      <c r="R4939" t="str">
        <f t="shared" ca="1" si="1466"/>
        <v>NO</v>
      </c>
      <c r="S4939" t="b">
        <f t="shared" ca="1" si="1463"/>
        <v>0</v>
      </c>
      <c r="T4939" t="b">
        <f t="shared" ca="1" si="1464"/>
        <v>0</v>
      </c>
      <c r="U4939">
        <f t="shared" ca="1" si="1468"/>
        <v>1</v>
      </c>
      <c r="W4939" s="7"/>
      <c r="X4939" t="str">
        <f t="shared" ca="1" si="1470"/>
        <v>28</v>
      </c>
    </row>
    <row r="4940" spans="1:24" x14ac:dyDescent="0.3">
      <c r="A4940">
        <f t="shared" si="1471"/>
        <v>4939</v>
      </c>
      <c r="B4940" s="1">
        <v>42305</v>
      </c>
      <c r="C4940">
        <v>8171.2</v>
      </c>
      <c r="D4940">
        <f t="shared" si="1472"/>
        <v>-61.699999999999818</v>
      </c>
      <c r="E4940" t="str">
        <f t="shared" si="1473"/>
        <v/>
      </c>
      <c r="F4940" s="4">
        <f t="shared" si="1474"/>
        <v>-61.699999999999818</v>
      </c>
      <c r="G4940">
        <f t="shared" ca="1" si="1475"/>
        <v>0.54249999999999821</v>
      </c>
      <c r="H4940">
        <f t="shared" ca="1" si="1476"/>
        <v>0.30827777777777654</v>
      </c>
      <c r="I4940" s="4">
        <f t="shared" ca="1" si="1467"/>
        <v>1.7597765363128504</v>
      </c>
      <c r="J4940" s="8">
        <f t="shared" ca="1" si="1477"/>
        <v>63.765182186234838</v>
      </c>
      <c r="K4940" t="str">
        <f t="shared" ca="1" si="1478"/>
        <v>SELL</v>
      </c>
      <c r="L4940" t="str">
        <f t="shared" ca="1" si="1479"/>
        <v>NA</v>
      </c>
      <c r="M4940" t="str">
        <f t="shared" ca="1" si="1480"/>
        <v/>
      </c>
      <c r="N4940">
        <f t="shared" si="1469"/>
        <v>8171.2</v>
      </c>
      <c r="O4940">
        <f t="shared" ca="1" si="1481"/>
        <v>28</v>
      </c>
      <c r="Q4940" t="str">
        <f t="shared" ca="1" si="1465"/>
        <v>NO</v>
      </c>
      <c r="R4940" t="str">
        <f t="shared" ca="1" si="1466"/>
        <v>NO</v>
      </c>
      <c r="S4940" t="b">
        <f t="shared" ca="1" si="1463"/>
        <v>0</v>
      </c>
      <c r="T4940" t="b">
        <f t="shared" ca="1" si="1464"/>
        <v>0</v>
      </c>
      <c r="U4940">
        <f t="shared" ca="1" si="1468"/>
        <v>1</v>
      </c>
      <c r="W4940" s="7"/>
      <c r="X4940" t="str">
        <f t="shared" ca="1" si="1470"/>
        <v>28</v>
      </c>
    </row>
    <row r="4941" spans="1:24" x14ac:dyDescent="0.3">
      <c r="A4941">
        <f t="shared" si="1471"/>
        <v>4940</v>
      </c>
      <c r="B4941" s="1">
        <v>42306</v>
      </c>
      <c r="C4941">
        <v>8111.75</v>
      </c>
      <c r="D4941">
        <f t="shared" si="1472"/>
        <v>-59.449999999999818</v>
      </c>
      <c r="E4941" t="str">
        <f t="shared" si="1473"/>
        <v/>
      </c>
      <c r="F4941" s="4">
        <f t="shared" si="1474"/>
        <v>-59.449999999999818</v>
      </c>
      <c r="G4941">
        <f t="shared" ca="1" si="1475"/>
        <v>0.54249999999999821</v>
      </c>
      <c r="H4941">
        <f t="shared" ca="1" si="1476"/>
        <v>0.32094444444444387</v>
      </c>
      <c r="I4941" s="4">
        <f t="shared" ca="1" si="1467"/>
        <v>1.690323697420804</v>
      </c>
      <c r="J4941" s="8">
        <f t="shared" ca="1" si="1477"/>
        <v>62.829751640715443</v>
      </c>
      <c r="K4941" t="str">
        <f t="shared" ca="1" si="1478"/>
        <v>SELL</v>
      </c>
      <c r="L4941" t="str">
        <f t="shared" ca="1" si="1479"/>
        <v>NA</v>
      </c>
      <c r="M4941" t="str">
        <f t="shared" ca="1" si="1480"/>
        <v/>
      </c>
      <c r="N4941">
        <f t="shared" si="1469"/>
        <v>8111.75</v>
      </c>
      <c r="O4941">
        <f t="shared" ca="1" si="1481"/>
        <v>28</v>
      </c>
      <c r="Q4941" t="str">
        <f t="shared" ca="1" si="1465"/>
        <v>NO</v>
      </c>
      <c r="R4941" t="str">
        <f t="shared" ca="1" si="1466"/>
        <v>NO</v>
      </c>
      <c r="S4941" t="b">
        <f t="shared" ca="1" si="1463"/>
        <v>0</v>
      </c>
      <c r="T4941" t="b">
        <f t="shared" ca="1" si="1464"/>
        <v>0</v>
      </c>
      <c r="U4941">
        <f t="shared" ca="1" si="1468"/>
        <v>1</v>
      </c>
      <c r="W4941" s="7"/>
      <c r="X4941" t="str">
        <f t="shared" ca="1" si="1470"/>
        <v>28</v>
      </c>
    </row>
    <row r="4942" spans="1:24" x14ac:dyDescent="0.3">
      <c r="A4942">
        <f t="shared" si="1471"/>
        <v>4941</v>
      </c>
      <c r="B4942" s="1">
        <v>42307</v>
      </c>
      <c r="C4942">
        <v>8065.8</v>
      </c>
      <c r="D4942">
        <f t="shared" si="1472"/>
        <v>-45.949999999999818</v>
      </c>
      <c r="E4942" t="str">
        <f t="shared" si="1473"/>
        <v/>
      </c>
      <c r="F4942" s="4">
        <f t="shared" si="1474"/>
        <v>-45.949999999999818</v>
      </c>
      <c r="G4942">
        <f t="shared" ca="1" si="1475"/>
        <v>0.52724999999999911</v>
      </c>
      <c r="H4942">
        <f t="shared" ca="1" si="1476"/>
        <v>0.33479999999999926</v>
      </c>
      <c r="I4942" s="4">
        <f t="shared" ca="1" si="1467"/>
        <v>1.5748207885304668</v>
      </c>
      <c r="J4942" s="8">
        <f t="shared" ca="1" si="1477"/>
        <v>61.162345571602586</v>
      </c>
      <c r="K4942" t="str">
        <f t="shared" ca="1" si="1478"/>
        <v>SELL</v>
      </c>
      <c r="L4942" t="str">
        <f t="shared" ca="1" si="1479"/>
        <v>NA</v>
      </c>
      <c r="M4942" t="str">
        <f t="shared" ca="1" si="1480"/>
        <v/>
      </c>
      <c r="N4942">
        <f t="shared" si="1469"/>
        <v>8065.8</v>
      </c>
      <c r="O4942">
        <f t="shared" ca="1" si="1481"/>
        <v>28</v>
      </c>
      <c r="Q4942" t="str">
        <f t="shared" ca="1" si="1465"/>
        <v>NO</v>
      </c>
      <c r="R4942" t="str">
        <f t="shared" ca="1" si="1466"/>
        <v>NO</v>
      </c>
      <c r="S4942" t="b">
        <f t="shared" ca="1" si="1463"/>
        <v>0</v>
      </c>
      <c r="T4942" t="b">
        <f t="shared" ca="1" si="1464"/>
        <v>0</v>
      </c>
      <c r="U4942">
        <f t="shared" ca="1" si="1468"/>
        <v>1</v>
      </c>
      <c r="W4942" s="7"/>
      <c r="X4942" t="str">
        <f t="shared" ca="1" si="1470"/>
        <v>28</v>
      </c>
    </row>
    <row r="4943" spans="1:24" x14ac:dyDescent="0.3">
      <c r="A4943">
        <f t="shared" si="1471"/>
        <v>4942</v>
      </c>
      <c r="B4943" s="1">
        <v>42310</v>
      </c>
      <c r="C4943">
        <v>8050.8</v>
      </c>
      <c r="D4943">
        <f t="shared" si="1472"/>
        <v>-15</v>
      </c>
      <c r="E4943" t="str">
        <f t="shared" si="1473"/>
        <v/>
      </c>
      <c r="F4943" s="4">
        <f t="shared" si="1474"/>
        <v>-15</v>
      </c>
      <c r="G4943">
        <f t="shared" ca="1" si="1475"/>
        <v>0.52724999999999911</v>
      </c>
      <c r="H4943">
        <f t="shared" ca="1" si="1476"/>
        <v>0.30369999999999986</v>
      </c>
      <c r="I4943" s="4">
        <f t="shared" ca="1" si="1467"/>
        <v>1.7360882449785953</v>
      </c>
      <c r="J4943" s="8">
        <f t="shared" ca="1" si="1477"/>
        <v>63.45147120765386</v>
      </c>
      <c r="K4943" t="str">
        <f t="shared" ca="1" si="1478"/>
        <v>SELL</v>
      </c>
      <c r="L4943" t="str">
        <f t="shared" ca="1" si="1479"/>
        <v>NA</v>
      </c>
      <c r="M4943" t="str">
        <f t="shared" ca="1" si="1480"/>
        <v/>
      </c>
      <c r="N4943">
        <f t="shared" si="1469"/>
        <v>8050.8</v>
      </c>
      <c r="O4943">
        <f t="shared" ca="1" si="1481"/>
        <v>28</v>
      </c>
      <c r="Q4943" t="str">
        <f t="shared" ca="1" si="1465"/>
        <v>NO</v>
      </c>
      <c r="R4943" t="str">
        <f t="shared" ca="1" si="1466"/>
        <v>NO</v>
      </c>
      <c r="S4943" t="b">
        <f t="shared" ca="1" si="1463"/>
        <v>0</v>
      </c>
      <c r="T4943" t="b">
        <f t="shared" ca="1" si="1464"/>
        <v>0</v>
      </c>
      <c r="U4943">
        <f t="shared" ca="1" si="1468"/>
        <v>1</v>
      </c>
      <c r="W4943" s="7"/>
      <c r="X4943" t="str">
        <f t="shared" ca="1" si="1470"/>
        <v>28</v>
      </c>
    </row>
    <row r="4944" spans="1:24" x14ac:dyDescent="0.3">
      <c r="A4944">
        <f t="shared" si="1471"/>
        <v>4943</v>
      </c>
      <c r="B4944" s="1">
        <v>42311</v>
      </c>
      <c r="C4944">
        <v>8060.7</v>
      </c>
      <c r="D4944">
        <f t="shared" si="1472"/>
        <v>9.8999999999996362</v>
      </c>
      <c r="E4944">
        <f t="shared" si="1473"/>
        <v>9.8999999999996362</v>
      </c>
      <c r="F4944" s="4" t="str">
        <f t="shared" si="1474"/>
        <v/>
      </c>
      <c r="G4944">
        <f t="shared" ca="1" si="1475"/>
        <v>0.44159999999999855</v>
      </c>
      <c r="H4944">
        <f t="shared" ca="1" si="1476"/>
        <v>0.32422222222222141</v>
      </c>
      <c r="I4944" s="4">
        <f t="shared" ca="1" si="1467"/>
        <v>1.3620287868403005</v>
      </c>
      <c r="J4944" s="8">
        <f t="shared" ca="1" si="1477"/>
        <v>57.6635134350879</v>
      </c>
      <c r="K4944" t="str">
        <f t="shared" ca="1" si="1478"/>
        <v>SELL</v>
      </c>
      <c r="L4944" t="str">
        <f t="shared" ca="1" si="1479"/>
        <v>NA</v>
      </c>
      <c r="M4944" t="str">
        <f t="shared" ca="1" si="1480"/>
        <v/>
      </c>
      <c r="N4944">
        <f t="shared" si="1469"/>
        <v>8060.7</v>
      </c>
      <c r="O4944">
        <f t="shared" ca="1" si="1481"/>
        <v>28</v>
      </c>
      <c r="Q4944" t="str">
        <f t="shared" ca="1" si="1465"/>
        <v>NO</v>
      </c>
      <c r="R4944" t="str">
        <f t="shared" ca="1" si="1466"/>
        <v>NO</v>
      </c>
      <c r="S4944" t="b">
        <f t="shared" ref="S4944:S5007" ca="1" si="1482">AND(Q4944="YES",Q4943="YES")</f>
        <v>0</v>
      </c>
      <c r="T4944" t="b">
        <f t="shared" ref="T4944:T5007" ca="1" si="1483">AND(R4944="YES",R4943="YES")</f>
        <v>0</v>
      </c>
      <c r="U4944">
        <f t="shared" ca="1" si="1468"/>
        <v>1</v>
      </c>
      <c r="W4944" s="7"/>
      <c r="X4944" t="str">
        <f t="shared" ca="1" si="1470"/>
        <v>28</v>
      </c>
    </row>
    <row r="4945" spans="1:24" x14ac:dyDescent="0.3">
      <c r="A4945">
        <f t="shared" si="1471"/>
        <v>4944</v>
      </c>
      <c r="B4945" s="1">
        <v>42312</v>
      </c>
      <c r="C4945">
        <v>8040.2</v>
      </c>
      <c r="D4945">
        <f t="shared" si="1472"/>
        <v>-20.5</v>
      </c>
      <c r="E4945" t="str">
        <f t="shared" si="1473"/>
        <v/>
      </c>
      <c r="F4945" s="4">
        <f t="shared" si="1474"/>
        <v>-20.5</v>
      </c>
      <c r="G4945">
        <f t="shared" ca="1" si="1475"/>
        <v>0.44159999999999855</v>
      </c>
      <c r="H4945">
        <f t="shared" ca="1" si="1476"/>
        <v>0.32055555555555459</v>
      </c>
      <c r="I4945" s="4">
        <f t="shared" ca="1" si="1467"/>
        <v>1.3776083188908141</v>
      </c>
      <c r="J4945" s="8">
        <f t="shared" ca="1" si="1477"/>
        <v>57.940927777939756</v>
      </c>
      <c r="K4945" t="str">
        <f t="shared" ca="1" si="1478"/>
        <v>SELL</v>
      </c>
      <c r="L4945" t="str">
        <f t="shared" ca="1" si="1479"/>
        <v>NA</v>
      </c>
      <c r="M4945" t="str">
        <f t="shared" ca="1" si="1480"/>
        <v/>
      </c>
      <c r="N4945">
        <f t="shared" si="1469"/>
        <v>8040.2</v>
      </c>
      <c r="O4945">
        <f t="shared" ca="1" si="1481"/>
        <v>28</v>
      </c>
      <c r="Q4945" t="str">
        <f t="shared" ref="Q4945:Q5008" ca="1" si="1484">IF(J4945&lt;30,"YES","NO")</f>
        <v>NO</v>
      </c>
      <c r="R4945" t="str">
        <f t="shared" ref="R4945:R5008" ca="1" si="1485">IF(J4945&gt;70,"YES","NO")</f>
        <v>NO</v>
      </c>
      <c r="S4945" t="b">
        <f t="shared" ca="1" si="1482"/>
        <v>0</v>
      </c>
      <c r="T4945" t="b">
        <f t="shared" ca="1" si="1483"/>
        <v>0</v>
      </c>
      <c r="U4945">
        <f t="shared" ca="1" si="1468"/>
        <v>1</v>
      </c>
      <c r="W4945" s="7"/>
      <c r="X4945" t="str">
        <f t="shared" ca="1" si="1470"/>
        <v>28</v>
      </c>
    </row>
    <row r="4946" spans="1:24" x14ac:dyDescent="0.3">
      <c r="A4946">
        <f t="shared" si="1471"/>
        <v>4945</v>
      </c>
      <c r="B4946" s="1">
        <v>42313</v>
      </c>
      <c r="C4946">
        <v>7955.45</v>
      </c>
      <c r="D4946">
        <f t="shared" si="1472"/>
        <v>-84.75</v>
      </c>
      <c r="E4946" t="str">
        <f t="shared" si="1473"/>
        <v/>
      </c>
      <c r="F4946" s="4">
        <f t="shared" si="1474"/>
        <v>-84.75</v>
      </c>
      <c r="G4946">
        <f t="shared" ca="1" si="1475"/>
        <v>0.37299999999999728</v>
      </c>
      <c r="H4946">
        <f t="shared" ca="1" si="1476"/>
        <v>0.37324999999999908</v>
      </c>
      <c r="I4946" s="4">
        <f t="shared" ref="I4946:I5009" ca="1" si="1486">IFERROR(G4946/H4946,"")</f>
        <v>0.99933020763562808</v>
      </c>
      <c r="J4946" s="8">
        <f t="shared" ca="1" si="1477"/>
        <v>49.983249581239406</v>
      </c>
      <c r="K4946" t="str">
        <f t="shared" ca="1" si="1478"/>
        <v>SELL</v>
      </c>
      <c r="L4946" t="str">
        <f t="shared" ca="1" si="1479"/>
        <v>NA</v>
      </c>
      <c r="M4946" t="str">
        <f t="shared" ca="1" si="1480"/>
        <v/>
      </c>
      <c r="N4946">
        <f t="shared" si="1469"/>
        <v>7955.45</v>
      </c>
      <c r="O4946">
        <f t="shared" ca="1" si="1481"/>
        <v>28</v>
      </c>
      <c r="Q4946" t="str">
        <f t="shared" ca="1" si="1484"/>
        <v>NO</v>
      </c>
      <c r="R4946" t="str">
        <f t="shared" ca="1" si="1485"/>
        <v>NO</v>
      </c>
      <c r="S4946" t="b">
        <f t="shared" ca="1" si="1482"/>
        <v>0</v>
      </c>
      <c r="T4946" t="b">
        <f t="shared" ca="1" si="1483"/>
        <v>0</v>
      </c>
      <c r="U4946">
        <f t="shared" ca="1" si="1468"/>
        <v>1</v>
      </c>
      <c r="W4946" s="7"/>
      <c r="X4946" t="str">
        <f t="shared" ca="1" si="1470"/>
        <v>28</v>
      </c>
    </row>
    <row r="4947" spans="1:24" x14ac:dyDescent="0.3">
      <c r="A4947">
        <f t="shared" si="1471"/>
        <v>4946</v>
      </c>
      <c r="B4947" s="1">
        <v>42314</v>
      </c>
      <c r="C4947">
        <v>7954.3</v>
      </c>
      <c r="D4947">
        <f t="shared" si="1472"/>
        <v>-1.1499999999996362</v>
      </c>
      <c r="E4947" t="str">
        <f t="shared" si="1473"/>
        <v/>
      </c>
      <c r="F4947" s="4">
        <f t="shared" si="1474"/>
        <v>-1.1499999999996362</v>
      </c>
      <c r="G4947">
        <f t="shared" ca="1" si="1475"/>
        <v>0.3018333333333309</v>
      </c>
      <c r="H4947">
        <f t="shared" ca="1" si="1476"/>
        <v>0.3403636363636352</v>
      </c>
      <c r="I4947" s="4">
        <f t="shared" ca="1" si="1486"/>
        <v>0.88679665242164829</v>
      </c>
      <c r="J4947" s="8">
        <f t="shared" ca="1" si="1477"/>
        <v>47.000117966261527</v>
      </c>
      <c r="K4947" t="str">
        <f t="shared" ca="1" si="1478"/>
        <v>SELL</v>
      </c>
      <c r="L4947" t="str">
        <f t="shared" ca="1" si="1479"/>
        <v>NA</v>
      </c>
      <c r="M4947" t="str">
        <f t="shared" ca="1" si="1480"/>
        <v/>
      </c>
      <c r="N4947">
        <f t="shared" si="1469"/>
        <v>7954.3</v>
      </c>
      <c r="O4947">
        <f t="shared" ca="1" si="1481"/>
        <v>28</v>
      </c>
      <c r="Q4947" t="str">
        <f t="shared" ca="1" si="1484"/>
        <v>NO</v>
      </c>
      <c r="R4947" t="str">
        <f t="shared" ca="1" si="1485"/>
        <v>NO</v>
      </c>
      <c r="S4947" t="b">
        <f t="shared" ca="1" si="1482"/>
        <v>0</v>
      </c>
      <c r="T4947" t="b">
        <f t="shared" ca="1" si="1483"/>
        <v>0</v>
      </c>
      <c r="U4947">
        <f t="shared" ca="1" si="1468"/>
        <v>1</v>
      </c>
      <c r="W4947" s="7"/>
      <c r="X4947" t="str">
        <f t="shared" ca="1" si="1470"/>
        <v>28</v>
      </c>
    </row>
    <row r="4948" spans="1:24" x14ac:dyDescent="0.3">
      <c r="A4948">
        <f t="shared" si="1471"/>
        <v>4947</v>
      </c>
      <c r="B4948" s="1">
        <v>42317</v>
      </c>
      <c r="C4948">
        <v>7915.2</v>
      </c>
      <c r="D4948">
        <f t="shared" si="1472"/>
        <v>-39.100000000000364</v>
      </c>
      <c r="E4948" t="str">
        <f t="shared" si="1473"/>
        <v/>
      </c>
      <c r="F4948" s="4">
        <f t="shared" si="1474"/>
        <v>-39.100000000000364</v>
      </c>
      <c r="G4948">
        <f t="shared" ca="1" si="1475"/>
        <v>0.26824999999999816</v>
      </c>
      <c r="H4948">
        <f t="shared" ca="1" si="1476"/>
        <v>0.34458333333333258</v>
      </c>
      <c r="I4948" s="4">
        <f t="shared" ca="1" si="1486"/>
        <v>0.77847642079806167</v>
      </c>
      <c r="J4948" s="8">
        <f t="shared" ca="1" si="1477"/>
        <v>43.772096818058088</v>
      </c>
      <c r="K4948" t="str">
        <f t="shared" ca="1" si="1478"/>
        <v>SELL</v>
      </c>
      <c r="L4948" t="str">
        <f t="shared" ca="1" si="1479"/>
        <v>NA</v>
      </c>
      <c r="M4948" t="str">
        <f t="shared" ca="1" si="1480"/>
        <v/>
      </c>
      <c r="N4948">
        <f t="shared" si="1469"/>
        <v>7915.2</v>
      </c>
      <c r="O4948">
        <f t="shared" ca="1" si="1481"/>
        <v>28</v>
      </c>
      <c r="Q4948" t="str">
        <f t="shared" ca="1" si="1484"/>
        <v>NO</v>
      </c>
      <c r="R4948" t="str">
        <f t="shared" ca="1" si="1485"/>
        <v>NO</v>
      </c>
      <c r="S4948" t="b">
        <f t="shared" ca="1" si="1482"/>
        <v>0</v>
      </c>
      <c r="T4948" t="b">
        <f t="shared" ca="1" si="1483"/>
        <v>0</v>
      </c>
      <c r="U4948">
        <f t="shared" ca="1" si="1468"/>
        <v>1</v>
      </c>
      <c r="W4948" s="7"/>
      <c r="X4948" t="str">
        <f t="shared" ca="1" si="1470"/>
        <v>28</v>
      </c>
    </row>
    <row r="4949" spans="1:24" x14ac:dyDescent="0.3">
      <c r="A4949">
        <f t="shared" si="1471"/>
        <v>4948</v>
      </c>
      <c r="B4949" s="1">
        <v>42318</v>
      </c>
      <c r="C4949">
        <v>7783.35</v>
      </c>
      <c r="D4949">
        <f t="shared" si="1472"/>
        <v>-131.84999999999945</v>
      </c>
      <c r="E4949" t="str">
        <f t="shared" si="1473"/>
        <v/>
      </c>
      <c r="F4949" s="4">
        <f t="shared" si="1474"/>
        <v>-131.84999999999945</v>
      </c>
      <c r="G4949">
        <f t="shared" ca="1" si="1475"/>
        <v>0.26824999999999816</v>
      </c>
      <c r="H4949">
        <f t="shared" ca="1" si="1476"/>
        <v>0.44329166666666575</v>
      </c>
      <c r="I4949" s="4">
        <f t="shared" ca="1" si="1486"/>
        <v>0.60513206128395236</v>
      </c>
      <c r="J4949" s="8">
        <f t="shared" ca="1" si="1477"/>
        <v>37.699830180945021</v>
      </c>
      <c r="K4949" t="str">
        <f t="shared" ca="1" si="1478"/>
        <v>SELL</v>
      </c>
      <c r="L4949" t="str">
        <f t="shared" ca="1" si="1479"/>
        <v>NA</v>
      </c>
      <c r="M4949" t="str">
        <f t="shared" ca="1" si="1480"/>
        <v/>
      </c>
      <c r="N4949">
        <f t="shared" si="1469"/>
        <v>7783.35</v>
      </c>
      <c r="O4949">
        <f t="shared" ca="1" si="1481"/>
        <v>28</v>
      </c>
      <c r="Q4949" t="str">
        <f t="shared" ca="1" si="1484"/>
        <v>NO</v>
      </c>
      <c r="R4949" t="str">
        <f t="shared" ca="1" si="1485"/>
        <v>NO</v>
      </c>
      <c r="S4949" t="b">
        <f t="shared" ca="1" si="1482"/>
        <v>0</v>
      </c>
      <c r="T4949" t="b">
        <f t="shared" ca="1" si="1483"/>
        <v>0</v>
      </c>
      <c r="U4949">
        <f t="shared" ca="1" si="1468"/>
        <v>1</v>
      </c>
      <c r="W4949" s="7"/>
      <c r="X4949" t="str">
        <f t="shared" ca="1" si="1470"/>
        <v>28</v>
      </c>
    </row>
    <row r="4950" spans="1:24" x14ac:dyDescent="0.3">
      <c r="A4950">
        <f t="shared" si="1471"/>
        <v>4949</v>
      </c>
      <c r="B4950" s="1">
        <v>42319</v>
      </c>
      <c r="C4950">
        <v>7825</v>
      </c>
      <c r="D4950">
        <f t="shared" si="1472"/>
        <v>41.649999999999636</v>
      </c>
      <c r="E4950">
        <f t="shared" si="1473"/>
        <v>41.649999999999636</v>
      </c>
      <c r="F4950" s="4" t="str">
        <f t="shared" si="1474"/>
        <v/>
      </c>
      <c r="G4950">
        <f t="shared" ca="1" si="1475"/>
        <v>0.31766666666666427</v>
      </c>
      <c r="H4950">
        <f t="shared" ca="1" si="1476"/>
        <v>0.47454545454545455</v>
      </c>
      <c r="I4950" s="4">
        <f t="shared" ca="1" si="1486"/>
        <v>0.66941251596423501</v>
      </c>
      <c r="J4950" s="8">
        <f t="shared" ca="1" si="1477"/>
        <v>40.098687985311372</v>
      </c>
      <c r="K4950" t="str">
        <f t="shared" ca="1" si="1478"/>
        <v>SELL</v>
      </c>
      <c r="L4950" t="str">
        <f t="shared" ca="1" si="1479"/>
        <v>NA</v>
      </c>
      <c r="M4950" t="str">
        <f t="shared" ca="1" si="1480"/>
        <v/>
      </c>
      <c r="N4950">
        <f t="shared" si="1469"/>
        <v>7825</v>
      </c>
      <c r="O4950">
        <f t="shared" ca="1" si="1481"/>
        <v>28</v>
      </c>
      <c r="Q4950" t="str">
        <f t="shared" ca="1" si="1484"/>
        <v>NO</v>
      </c>
      <c r="R4950" t="str">
        <f t="shared" ca="1" si="1485"/>
        <v>NO</v>
      </c>
      <c r="S4950" t="b">
        <f t="shared" ca="1" si="1482"/>
        <v>0</v>
      </c>
      <c r="T4950" t="b">
        <f t="shared" ca="1" si="1483"/>
        <v>0</v>
      </c>
      <c r="U4950">
        <f t="shared" ca="1" si="1468"/>
        <v>1</v>
      </c>
      <c r="W4950" s="7"/>
      <c r="X4950" t="str">
        <f t="shared" ca="1" si="1470"/>
        <v>28</v>
      </c>
    </row>
    <row r="4951" spans="1:24" x14ac:dyDescent="0.3">
      <c r="A4951">
        <f t="shared" si="1471"/>
        <v>4950</v>
      </c>
      <c r="B4951" s="1">
        <v>42321</v>
      </c>
      <c r="C4951">
        <v>7762.25</v>
      </c>
      <c r="D4951">
        <f t="shared" si="1472"/>
        <v>-62.75</v>
      </c>
      <c r="E4951" t="str">
        <f t="shared" si="1473"/>
        <v/>
      </c>
      <c r="F4951" s="4">
        <f t="shared" si="1474"/>
        <v>-62.75</v>
      </c>
      <c r="G4951">
        <f t="shared" ca="1" si="1475"/>
        <v>0.25774999999999637</v>
      </c>
      <c r="H4951">
        <f t="shared" ca="1" si="1476"/>
        <v>0.48729166666666662</v>
      </c>
      <c r="I4951" s="4">
        <f t="shared" ca="1" si="1486"/>
        <v>0.5289439931594625</v>
      </c>
      <c r="J4951" s="8">
        <f t="shared" ca="1" si="1477"/>
        <v>34.595380571556092</v>
      </c>
      <c r="K4951" t="str">
        <f t="shared" ca="1" si="1478"/>
        <v>SELL</v>
      </c>
      <c r="L4951" t="str">
        <f t="shared" ca="1" si="1479"/>
        <v>NA</v>
      </c>
      <c r="M4951" t="str">
        <f t="shared" ca="1" si="1480"/>
        <v/>
      </c>
      <c r="N4951">
        <f t="shared" si="1469"/>
        <v>7762.25</v>
      </c>
      <c r="O4951">
        <f t="shared" ca="1" si="1481"/>
        <v>28</v>
      </c>
      <c r="Q4951" t="str">
        <f t="shared" ca="1" si="1484"/>
        <v>NO</v>
      </c>
      <c r="R4951" t="str">
        <f t="shared" ca="1" si="1485"/>
        <v>NO</v>
      </c>
      <c r="S4951" t="b">
        <f t="shared" ca="1" si="1482"/>
        <v>0</v>
      </c>
      <c r="T4951" t="b">
        <f t="shared" ca="1" si="1483"/>
        <v>0</v>
      </c>
      <c r="U4951">
        <f t="shared" ca="1" si="1468"/>
        <v>1</v>
      </c>
      <c r="W4951" s="7"/>
      <c r="X4951" t="str">
        <f t="shared" ca="1" si="1470"/>
        <v>28</v>
      </c>
    </row>
    <row r="4952" spans="1:24" x14ac:dyDescent="0.3">
      <c r="A4952">
        <f t="shared" si="1471"/>
        <v>4951</v>
      </c>
      <c r="B4952" s="1">
        <v>42324</v>
      </c>
      <c r="C4952">
        <v>7806.6</v>
      </c>
      <c r="D4952">
        <f t="shared" si="1472"/>
        <v>44.350000000000364</v>
      </c>
      <c r="E4952">
        <f t="shared" si="1473"/>
        <v>44.350000000000364</v>
      </c>
      <c r="F4952" s="4" t="str">
        <f t="shared" si="1474"/>
        <v/>
      </c>
      <c r="G4952">
        <f t="shared" ca="1" si="1475"/>
        <v>0.31966666666666543</v>
      </c>
      <c r="H4952">
        <f t="shared" ca="1" si="1476"/>
        <v>0.49986363636363507</v>
      </c>
      <c r="I4952" s="4">
        <f t="shared" ca="1" si="1486"/>
        <v>0.63950774453638792</v>
      </c>
      <c r="J4952" s="8">
        <f t="shared" ca="1" si="1477"/>
        <v>39.006082567620005</v>
      </c>
      <c r="K4952" t="str">
        <f t="shared" ca="1" si="1478"/>
        <v>SELL</v>
      </c>
      <c r="L4952" t="str">
        <f t="shared" ca="1" si="1479"/>
        <v>NA</v>
      </c>
      <c r="M4952" t="str">
        <f t="shared" ca="1" si="1480"/>
        <v/>
      </c>
      <c r="N4952">
        <f t="shared" si="1469"/>
        <v>7806.6</v>
      </c>
      <c r="O4952">
        <f t="shared" ca="1" si="1481"/>
        <v>28</v>
      </c>
      <c r="Q4952" t="str">
        <f t="shared" ca="1" si="1484"/>
        <v>NO</v>
      </c>
      <c r="R4952" t="str">
        <f t="shared" ca="1" si="1485"/>
        <v>NO</v>
      </c>
      <c r="S4952" t="b">
        <f t="shared" ca="1" si="1482"/>
        <v>0</v>
      </c>
      <c r="T4952" t="b">
        <f t="shared" ca="1" si="1483"/>
        <v>0</v>
      </c>
      <c r="U4952">
        <f t="shared" ca="1" si="1468"/>
        <v>1</v>
      </c>
      <c r="W4952" s="7"/>
      <c r="X4952" t="str">
        <f t="shared" ca="1" si="1470"/>
        <v>28</v>
      </c>
    </row>
    <row r="4953" spans="1:24" x14ac:dyDescent="0.3">
      <c r="A4953">
        <f t="shared" si="1471"/>
        <v>4952</v>
      </c>
      <c r="B4953" s="1">
        <v>42325</v>
      </c>
      <c r="C4953">
        <v>7837.55</v>
      </c>
      <c r="D4953">
        <f t="shared" si="1472"/>
        <v>30.949999999999818</v>
      </c>
      <c r="E4953">
        <f t="shared" si="1473"/>
        <v>30.949999999999818</v>
      </c>
      <c r="F4953" s="4" t="str">
        <f t="shared" si="1474"/>
        <v/>
      </c>
      <c r="G4953">
        <f t="shared" ca="1" si="1475"/>
        <v>0.31712499999999866</v>
      </c>
      <c r="H4953">
        <f t="shared" ca="1" si="1476"/>
        <v>0.52219999999999889</v>
      </c>
      <c r="I4953" s="4">
        <f t="shared" ca="1" si="1486"/>
        <v>0.60728648027575516</v>
      </c>
      <c r="J4953" s="8">
        <f t="shared" ca="1" si="1477"/>
        <v>37.783337801209257</v>
      </c>
      <c r="K4953" t="str">
        <f t="shared" ca="1" si="1478"/>
        <v>SELL</v>
      </c>
      <c r="L4953" t="str">
        <f t="shared" ca="1" si="1479"/>
        <v>NA</v>
      </c>
      <c r="M4953" t="str">
        <f t="shared" ca="1" si="1480"/>
        <v/>
      </c>
      <c r="N4953">
        <f t="shared" si="1469"/>
        <v>7837.55</v>
      </c>
      <c r="O4953">
        <f t="shared" ca="1" si="1481"/>
        <v>28</v>
      </c>
      <c r="Q4953" t="str">
        <f t="shared" ca="1" si="1484"/>
        <v>NO</v>
      </c>
      <c r="R4953" t="str">
        <f t="shared" ca="1" si="1485"/>
        <v>NO</v>
      </c>
      <c r="S4953" t="b">
        <f t="shared" ca="1" si="1482"/>
        <v>0</v>
      </c>
      <c r="T4953" t="b">
        <f t="shared" ca="1" si="1483"/>
        <v>0</v>
      </c>
      <c r="U4953">
        <f t="shared" ca="1" si="1468"/>
        <v>1</v>
      </c>
      <c r="W4953" s="7"/>
      <c r="X4953" t="str">
        <f t="shared" ca="1" si="1470"/>
        <v>28</v>
      </c>
    </row>
    <row r="4954" spans="1:24" x14ac:dyDescent="0.3">
      <c r="A4954">
        <f t="shared" si="1471"/>
        <v>4953</v>
      </c>
      <c r="B4954" s="1">
        <v>42326</v>
      </c>
      <c r="C4954">
        <v>7731.8</v>
      </c>
      <c r="D4954">
        <f t="shared" si="1472"/>
        <v>-105.75</v>
      </c>
      <c r="E4954" t="str">
        <f t="shared" si="1473"/>
        <v/>
      </c>
      <c r="F4954" s="4">
        <f t="shared" si="1474"/>
        <v>-105.75</v>
      </c>
      <c r="G4954">
        <f t="shared" ca="1" si="1475"/>
        <v>0.31712499999999866</v>
      </c>
      <c r="H4954">
        <f t="shared" ca="1" si="1476"/>
        <v>0.56624999999999903</v>
      </c>
      <c r="I4954" s="4">
        <f t="shared" ca="1" si="1486"/>
        <v>0.5600441501103739</v>
      </c>
      <c r="J4954" s="8">
        <f t="shared" ca="1" si="1477"/>
        <v>35.89925003537563</v>
      </c>
      <c r="K4954" t="str">
        <f t="shared" ca="1" si="1478"/>
        <v>SELL</v>
      </c>
      <c r="L4954" t="str">
        <f t="shared" ca="1" si="1479"/>
        <v>NA</v>
      </c>
      <c r="M4954" t="str">
        <f t="shared" ca="1" si="1480"/>
        <v/>
      </c>
      <c r="N4954">
        <f t="shared" si="1469"/>
        <v>7731.8</v>
      </c>
      <c r="O4954">
        <f t="shared" ca="1" si="1481"/>
        <v>28</v>
      </c>
      <c r="Q4954" t="str">
        <f t="shared" ca="1" si="1484"/>
        <v>NO</v>
      </c>
      <c r="R4954" t="str">
        <f t="shared" ca="1" si="1485"/>
        <v>NO</v>
      </c>
      <c r="S4954" t="b">
        <f t="shared" ca="1" si="1482"/>
        <v>0</v>
      </c>
      <c r="T4954" t="b">
        <f t="shared" ca="1" si="1483"/>
        <v>0</v>
      </c>
      <c r="U4954">
        <f t="shared" ca="1" si="1468"/>
        <v>1</v>
      </c>
      <c r="W4954" s="7"/>
      <c r="X4954" t="str">
        <f t="shared" ca="1" si="1470"/>
        <v>28</v>
      </c>
    </row>
    <row r="4955" spans="1:24" x14ac:dyDescent="0.3">
      <c r="A4955">
        <f t="shared" si="1471"/>
        <v>4954</v>
      </c>
      <c r="B4955" s="1">
        <v>42327</v>
      </c>
      <c r="C4955">
        <v>7842.75</v>
      </c>
      <c r="D4955">
        <f t="shared" si="1472"/>
        <v>110.94999999999982</v>
      </c>
      <c r="E4955">
        <f t="shared" si="1473"/>
        <v>110.94999999999982</v>
      </c>
      <c r="F4955" s="4" t="str">
        <f t="shared" si="1474"/>
        <v/>
      </c>
      <c r="G4955">
        <f t="shared" ca="1" si="1475"/>
        <v>0.47559999999999852</v>
      </c>
      <c r="H4955">
        <f t="shared" ca="1" si="1476"/>
        <v>0.56311111111111034</v>
      </c>
      <c r="I4955" s="4">
        <f t="shared" ca="1" si="1486"/>
        <v>0.84459352801894094</v>
      </c>
      <c r="J4955" s="8">
        <f t="shared" ca="1" si="1477"/>
        <v>45.787514440973816</v>
      </c>
      <c r="K4955" t="str">
        <f t="shared" ca="1" si="1478"/>
        <v>SELL</v>
      </c>
      <c r="L4955" t="str">
        <f t="shared" ca="1" si="1479"/>
        <v>NA</v>
      </c>
      <c r="M4955" t="str">
        <f t="shared" ca="1" si="1480"/>
        <v/>
      </c>
      <c r="N4955">
        <f t="shared" si="1469"/>
        <v>7842.75</v>
      </c>
      <c r="O4955">
        <f t="shared" ca="1" si="1481"/>
        <v>28</v>
      </c>
      <c r="Q4955" t="str">
        <f t="shared" ca="1" si="1484"/>
        <v>NO</v>
      </c>
      <c r="R4955" t="str">
        <f t="shared" ca="1" si="1485"/>
        <v>NO</v>
      </c>
      <c r="S4955" t="b">
        <f t="shared" ca="1" si="1482"/>
        <v>0</v>
      </c>
      <c r="T4955" t="b">
        <f t="shared" ca="1" si="1483"/>
        <v>0</v>
      </c>
      <c r="U4955">
        <f t="shared" ca="1" si="1468"/>
        <v>1</v>
      </c>
      <c r="W4955" s="7"/>
      <c r="X4955" t="str">
        <f t="shared" ca="1" si="1470"/>
        <v>28</v>
      </c>
    </row>
    <row r="4956" spans="1:24" x14ac:dyDescent="0.3">
      <c r="A4956">
        <f t="shared" si="1471"/>
        <v>4955</v>
      </c>
      <c r="B4956" s="1">
        <v>42328</v>
      </c>
      <c r="C4956">
        <v>7856.55</v>
      </c>
      <c r="D4956">
        <f t="shared" si="1472"/>
        <v>13.800000000000182</v>
      </c>
      <c r="E4956">
        <f t="shared" si="1473"/>
        <v>13.800000000000182</v>
      </c>
      <c r="F4956" s="4" t="str">
        <f t="shared" si="1474"/>
        <v/>
      </c>
      <c r="G4956">
        <f t="shared" ca="1" si="1475"/>
        <v>0.41933333333333245</v>
      </c>
      <c r="H4956">
        <f t="shared" ca="1" si="1476"/>
        <v>0.57606249999999937</v>
      </c>
      <c r="I4956" s="4">
        <f t="shared" ca="1" si="1486"/>
        <v>0.72793027376948316</v>
      </c>
      <c r="J4956" s="8">
        <f t="shared" ca="1" si="1477"/>
        <v>42.12729441804975</v>
      </c>
      <c r="K4956" t="str">
        <f t="shared" ca="1" si="1478"/>
        <v>SELL</v>
      </c>
      <c r="L4956" t="str">
        <f t="shared" ca="1" si="1479"/>
        <v>NA</v>
      </c>
      <c r="M4956" t="str">
        <f t="shared" ca="1" si="1480"/>
        <v/>
      </c>
      <c r="N4956">
        <f t="shared" si="1469"/>
        <v>7856.55</v>
      </c>
      <c r="O4956">
        <f t="shared" ca="1" si="1481"/>
        <v>28</v>
      </c>
      <c r="Q4956" t="str">
        <f t="shared" ca="1" si="1484"/>
        <v>NO</v>
      </c>
      <c r="R4956" t="str">
        <f t="shared" ca="1" si="1485"/>
        <v>NO</v>
      </c>
      <c r="S4956" t="b">
        <f t="shared" ca="1" si="1482"/>
        <v>0</v>
      </c>
      <c r="T4956" t="b">
        <f t="shared" ca="1" si="1483"/>
        <v>0</v>
      </c>
      <c r="U4956">
        <f t="shared" ca="1" si="1468"/>
        <v>1</v>
      </c>
      <c r="W4956" s="7"/>
      <c r="X4956" t="str">
        <f t="shared" ca="1" si="1470"/>
        <v>28</v>
      </c>
    </row>
    <row r="4957" spans="1:24" x14ac:dyDescent="0.3">
      <c r="A4957">
        <f t="shared" si="1471"/>
        <v>4956</v>
      </c>
      <c r="B4957" s="1">
        <v>42331</v>
      </c>
      <c r="C4957">
        <v>7849.25</v>
      </c>
      <c r="D4957">
        <f t="shared" si="1472"/>
        <v>-7.3000000000001819</v>
      </c>
      <c r="E4957" t="str">
        <f t="shared" si="1473"/>
        <v/>
      </c>
      <c r="F4957" s="4">
        <f t="shared" si="1474"/>
        <v>-7.3000000000001819</v>
      </c>
      <c r="G4957">
        <f t="shared" ca="1" si="1475"/>
        <v>0.41933333333333245</v>
      </c>
      <c r="H4957">
        <f t="shared" ca="1" si="1476"/>
        <v>0.56643749999999959</v>
      </c>
      <c r="I4957" s="4">
        <f t="shared" ca="1" si="1486"/>
        <v>0.7402993857810134</v>
      </c>
      <c r="J4957" s="8">
        <f t="shared" ca="1" si="1477"/>
        <v>42.53862248240587</v>
      </c>
      <c r="K4957" t="str">
        <f t="shared" ca="1" si="1478"/>
        <v>SELL</v>
      </c>
      <c r="L4957" t="str">
        <f t="shared" ca="1" si="1479"/>
        <v>NA</v>
      </c>
      <c r="M4957" t="str">
        <f t="shared" ca="1" si="1480"/>
        <v/>
      </c>
      <c r="N4957">
        <f t="shared" si="1469"/>
        <v>7849.25</v>
      </c>
      <c r="O4957">
        <f t="shared" ca="1" si="1481"/>
        <v>28</v>
      </c>
      <c r="Q4957" t="str">
        <f t="shared" ca="1" si="1484"/>
        <v>NO</v>
      </c>
      <c r="R4957" t="str">
        <f t="shared" ca="1" si="1485"/>
        <v>NO</v>
      </c>
      <c r="S4957" t="b">
        <f t="shared" ca="1" si="1482"/>
        <v>0</v>
      </c>
      <c r="T4957" t="b">
        <f t="shared" ca="1" si="1483"/>
        <v>0</v>
      </c>
      <c r="U4957">
        <f t="shared" ca="1" si="1468"/>
        <v>1</v>
      </c>
      <c r="W4957" s="7"/>
      <c r="X4957" t="str">
        <f t="shared" ca="1" si="1470"/>
        <v>28</v>
      </c>
    </row>
    <row r="4958" spans="1:24" x14ac:dyDescent="0.3">
      <c r="A4958">
        <f t="shared" si="1471"/>
        <v>4957</v>
      </c>
      <c r="B4958" s="1">
        <v>42332</v>
      </c>
      <c r="C4958">
        <v>7831.6</v>
      </c>
      <c r="D4958">
        <f t="shared" si="1472"/>
        <v>-17.649999999999636</v>
      </c>
      <c r="E4958" t="str">
        <f t="shared" si="1473"/>
        <v/>
      </c>
      <c r="F4958" s="4">
        <f t="shared" si="1474"/>
        <v>-17.649999999999636</v>
      </c>
      <c r="G4958">
        <f t="shared" ca="1" si="1475"/>
        <v>0.48339999999999961</v>
      </c>
      <c r="H4958">
        <f t="shared" ca="1" si="1476"/>
        <v>0.52311111111111031</v>
      </c>
      <c r="I4958" s="4">
        <f t="shared" ca="1" si="1486"/>
        <v>0.92408666100254955</v>
      </c>
      <c r="J4958" s="8">
        <f t="shared" ca="1" si="1477"/>
        <v>48.027288985052898</v>
      </c>
      <c r="K4958" t="str">
        <f t="shared" ca="1" si="1478"/>
        <v>SELL</v>
      </c>
      <c r="L4958" t="str">
        <f t="shared" ca="1" si="1479"/>
        <v>NA</v>
      </c>
      <c r="M4958" t="str">
        <f t="shared" ca="1" si="1480"/>
        <v/>
      </c>
      <c r="N4958">
        <f t="shared" si="1469"/>
        <v>7831.6</v>
      </c>
      <c r="O4958">
        <f t="shared" ca="1" si="1481"/>
        <v>28</v>
      </c>
      <c r="Q4958" t="str">
        <f t="shared" ca="1" si="1484"/>
        <v>NO</v>
      </c>
      <c r="R4958" t="str">
        <f t="shared" ca="1" si="1485"/>
        <v>NO</v>
      </c>
      <c r="S4958" t="b">
        <f t="shared" ca="1" si="1482"/>
        <v>0</v>
      </c>
      <c r="T4958" t="b">
        <f t="shared" ca="1" si="1483"/>
        <v>0</v>
      </c>
      <c r="U4958">
        <f t="shared" ca="1" si="1468"/>
        <v>1</v>
      </c>
      <c r="W4958" s="7"/>
      <c r="X4958" t="str">
        <f t="shared" ca="1" si="1470"/>
        <v>28</v>
      </c>
    </row>
    <row r="4959" spans="1:24" x14ac:dyDescent="0.3">
      <c r="A4959">
        <f t="shared" si="1471"/>
        <v>4958</v>
      </c>
      <c r="B4959" s="1">
        <v>42334</v>
      </c>
      <c r="C4959">
        <v>7883.8</v>
      </c>
      <c r="D4959">
        <f t="shared" si="1472"/>
        <v>52.199999999999818</v>
      </c>
      <c r="E4959">
        <f t="shared" si="1473"/>
        <v>52.199999999999818</v>
      </c>
      <c r="F4959" s="4" t="str">
        <f t="shared" si="1474"/>
        <v/>
      </c>
      <c r="G4959">
        <f t="shared" ca="1" si="1475"/>
        <v>0.48983333333333268</v>
      </c>
      <c r="H4959">
        <f t="shared" ca="1" si="1476"/>
        <v>0.56287499999999913</v>
      </c>
      <c r="I4959" s="4">
        <f t="shared" ca="1" si="1486"/>
        <v>0.87023465837589775</v>
      </c>
      <c r="J4959" s="8">
        <f t="shared" ca="1" si="1477"/>
        <v>46.530773797743919</v>
      </c>
      <c r="K4959" t="str">
        <f t="shared" ca="1" si="1478"/>
        <v>SELL</v>
      </c>
      <c r="L4959" t="str">
        <f t="shared" ca="1" si="1479"/>
        <v>NA</v>
      </c>
      <c r="M4959" t="str">
        <f t="shared" ca="1" si="1480"/>
        <v/>
      </c>
      <c r="N4959">
        <f t="shared" si="1469"/>
        <v>7883.8</v>
      </c>
      <c r="O4959">
        <f t="shared" ca="1" si="1481"/>
        <v>28</v>
      </c>
      <c r="Q4959" t="str">
        <f t="shared" ca="1" si="1484"/>
        <v>NO</v>
      </c>
      <c r="R4959" t="str">
        <f t="shared" ca="1" si="1485"/>
        <v>NO</v>
      </c>
      <c r="S4959" t="b">
        <f t="shared" ca="1" si="1482"/>
        <v>0</v>
      </c>
      <c r="T4959" t="b">
        <f t="shared" ca="1" si="1483"/>
        <v>0</v>
      </c>
      <c r="U4959">
        <f t="shared" ca="1" si="1468"/>
        <v>1</v>
      </c>
      <c r="W4959" s="7"/>
      <c r="X4959" t="str">
        <f t="shared" ca="1" si="1470"/>
        <v>28</v>
      </c>
    </row>
    <row r="4960" spans="1:24" x14ac:dyDescent="0.3">
      <c r="A4960">
        <f t="shared" si="1471"/>
        <v>4959</v>
      </c>
      <c r="B4960" s="1">
        <v>42335</v>
      </c>
      <c r="C4960">
        <v>7942.7</v>
      </c>
      <c r="D4960">
        <f t="shared" si="1472"/>
        <v>58.899999999999636</v>
      </c>
      <c r="E4960">
        <f t="shared" si="1473"/>
        <v>58.899999999999636</v>
      </c>
      <c r="F4960" s="4" t="str">
        <f t="shared" si="1474"/>
        <v/>
      </c>
      <c r="G4960">
        <f t="shared" ca="1" si="1475"/>
        <v>0.503999999999999</v>
      </c>
      <c r="H4960">
        <f t="shared" ca="1" si="1476"/>
        <v>0.52221428571428463</v>
      </c>
      <c r="I4960" s="4">
        <f t="shared" ca="1" si="1486"/>
        <v>0.96512105047189178</v>
      </c>
      <c r="J4960" s="8">
        <f t="shared" ca="1" si="1477"/>
        <v>49.112549592816876</v>
      </c>
      <c r="K4960" t="str">
        <f t="shared" ca="1" si="1478"/>
        <v>SELL</v>
      </c>
      <c r="L4960" t="str">
        <f t="shared" ca="1" si="1479"/>
        <v>NA</v>
      </c>
      <c r="M4960" t="str">
        <f t="shared" ca="1" si="1480"/>
        <v/>
      </c>
      <c r="N4960">
        <f t="shared" si="1469"/>
        <v>7942.7</v>
      </c>
      <c r="O4960">
        <f t="shared" ca="1" si="1481"/>
        <v>28</v>
      </c>
      <c r="Q4960" t="str">
        <f t="shared" ca="1" si="1484"/>
        <v>NO</v>
      </c>
      <c r="R4960" t="str">
        <f t="shared" ca="1" si="1485"/>
        <v>NO</v>
      </c>
      <c r="S4960" t="b">
        <f t="shared" ca="1" si="1482"/>
        <v>0</v>
      </c>
      <c r="T4960" t="b">
        <f t="shared" ca="1" si="1483"/>
        <v>0</v>
      </c>
      <c r="U4960">
        <f t="shared" ca="1" si="1468"/>
        <v>1</v>
      </c>
      <c r="W4960" s="7"/>
      <c r="X4960" t="str">
        <f t="shared" ca="1" si="1470"/>
        <v>28</v>
      </c>
    </row>
    <row r="4961" spans="1:24" x14ac:dyDescent="0.3">
      <c r="A4961">
        <f t="shared" si="1471"/>
        <v>4960</v>
      </c>
      <c r="B4961" s="1">
        <v>42338</v>
      </c>
      <c r="C4961">
        <v>7935.25</v>
      </c>
      <c r="D4961">
        <f t="shared" si="1472"/>
        <v>-7.4499999999998181</v>
      </c>
      <c r="E4961" t="str">
        <f t="shared" si="1473"/>
        <v/>
      </c>
      <c r="F4961" s="4">
        <f t="shared" si="1474"/>
        <v>-7.4499999999998181</v>
      </c>
      <c r="G4961">
        <f t="shared" ca="1" si="1475"/>
        <v>0.503999999999999</v>
      </c>
      <c r="H4961">
        <f t="shared" ca="1" si="1476"/>
        <v>0.53121428571428497</v>
      </c>
      <c r="I4961" s="4">
        <f t="shared" ca="1" si="1486"/>
        <v>0.94876966518757511</v>
      </c>
      <c r="J4961" s="8">
        <f t="shared" ca="1" si="1477"/>
        <v>48.685572345270117</v>
      </c>
      <c r="K4961" t="str">
        <f t="shared" ca="1" si="1478"/>
        <v>SELL</v>
      </c>
      <c r="L4961" t="str">
        <f t="shared" ca="1" si="1479"/>
        <v>NA</v>
      </c>
      <c r="M4961" t="str">
        <f t="shared" ca="1" si="1480"/>
        <v/>
      </c>
      <c r="N4961">
        <f t="shared" si="1469"/>
        <v>7935.25</v>
      </c>
      <c r="O4961">
        <f t="shared" ca="1" si="1481"/>
        <v>28</v>
      </c>
      <c r="Q4961" t="str">
        <f t="shared" ca="1" si="1484"/>
        <v>NO</v>
      </c>
      <c r="R4961" t="str">
        <f t="shared" ca="1" si="1485"/>
        <v>NO</v>
      </c>
      <c r="S4961" t="b">
        <f t="shared" ca="1" si="1482"/>
        <v>0</v>
      </c>
      <c r="T4961" t="b">
        <f t="shared" ca="1" si="1483"/>
        <v>0</v>
      </c>
      <c r="U4961">
        <f t="shared" ca="1" si="1468"/>
        <v>1</v>
      </c>
      <c r="W4961" s="7"/>
      <c r="X4961" t="str">
        <f t="shared" ca="1" si="1470"/>
        <v>28</v>
      </c>
    </row>
    <row r="4962" spans="1:24" x14ac:dyDescent="0.3">
      <c r="A4962">
        <f t="shared" si="1471"/>
        <v>4961</v>
      </c>
      <c r="B4962" s="1">
        <v>42339</v>
      </c>
      <c r="C4962">
        <v>7954.9</v>
      </c>
      <c r="D4962">
        <f t="shared" si="1472"/>
        <v>19.649999999999636</v>
      </c>
      <c r="E4962">
        <f t="shared" si="1473"/>
        <v>19.649999999999636</v>
      </c>
      <c r="F4962" s="4" t="str">
        <f t="shared" si="1474"/>
        <v/>
      </c>
      <c r="G4962">
        <f t="shared" ca="1" si="1475"/>
        <v>0.46556249999999866</v>
      </c>
      <c r="H4962">
        <f t="shared" ca="1" si="1476"/>
        <v>0.55458333333333176</v>
      </c>
      <c r="I4962" s="4">
        <f t="shared" ca="1" si="1486"/>
        <v>0.83948159278737788</v>
      </c>
      <c r="J4962" s="8">
        <f t="shared" ca="1" si="1477"/>
        <v>45.636857475442646</v>
      </c>
      <c r="K4962" t="str">
        <f t="shared" ca="1" si="1478"/>
        <v>SELL</v>
      </c>
      <c r="L4962" t="str">
        <f t="shared" ca="1" si="1479"/>
        <v>NA</v>
      </c>
      <c r="M4962" t="str">
        <f t="shared" ca="1" si="1480"/>
        <v/>
      </c>
      <c r="N4962">
        <f t="shared" si="1469"/>
        <v>7954.9</v>
      </c>
      <c r="O4962">
        <f t="shared" ca="1" si="1481"/>
        <v>28</v>
      </c>
      <c r="Q4962" t="str">
        <f t="shared" ca="1" si="1484"/>
        <v>NO</v>
      </c>
      <c r="R4962" t="str">
        <f t="shared" ca="1" si="1485"/>
        <v>NO</v>
      </c>
      <c r="S4962" t="b">
        <f t="shared" ca="1" si="1482"/>
        <v>0</v>
      </c>
      <c r="T4962" t="b">
        <f t="shared" ca="1" si="1483"/>
        <v>0</v>
      </c>
      <c r="U4962">
        <f t="shared" ca="1" si="1468"/>
        <v>1</v>
      </c>
      <c r="W4962" s="7"/>
      <c r="X4962" t="str">
        <f t="shared" ca="1" si="1470"/>
        <v>28</v>
      </c>
    </row>
    <row r="4963" spans="1:24" x14ac:dyDescent="0.3">
      <c r="A4963">
        <f t="shared" si="1471"/>
        <v>4962</v>
      </c>
      <c r="B4963" s="1">
        <v>42340</v>
      </c>
      <c r="C4963">
        <v>7931.35</v>
      </c>
      <c r="D4963">
        <f t="shared" si="1472"/>
        <v>-23.549999999999272</v>
      </c>
      <c r="E4963" t="str">
        <f t="shared" si="1473"/>
        <v/>
      </c>
      <c r="F4963" s="4">
        <f t="shared" si="1474"/>
        <v>-23.549999999999272</v>
      </c>
      <c r="G4963">
        <f t="shared" ca="1" si="1475"/>
        <v>0.46556249999999866</v>
      </c>
      <c r="H4963">
        <f t="shared" ca="1" si="1476"/>
        <v>0.37408333333333155</v>
      </c>
      <c r="I4963" s="4">
        <f t="shared" ca="1" si="1486"/>
        <v>1.2445422143016285</v>
      </c>
      <c r="J4963" s="8">
        <f t="shared" ca="1" si="1477"/>
        <v>55.447485298861174</v>
      </c>
      <c r="K4963" t="str">
        <f t="shared" ca="1" si="1478"/>
        <v>SELL</v>
      </c>
      <c r="L4963" t="str">
        <f t="shared" ca="1" si="1479"/>
        <v>NA</v>
      </c>
      <c r="M4963" t="str">
        <f t="shared" ca="1" si="1480"/>
        <v/>
      </c>
      <c r="N4963">
        <f t="shared" si="1469"/>
        <v>7931.35</v>
      </c>
      <c r="O4963">
        <f t="shared" ca="1" si="1481"/>
        <v>28</v>
      </c>
      <c r="Q4963" t="str">
        <f t="shared" ca="1" si="1484"/>
        <v>NO</v>
      </c>
      <c r="R4963" t="str">
        <f t="shared" ca="1" si="1485"/>
        <v>NO</v>
      </c>
      <c r="S4963" t="b">
        <f t="shared" ca="1" si="1482"/>
        <v>0</v>
      </c>
      <c r="T4963" t="b">
        <f t="shared" ca="1" si="1483"/>
        <v>0</v>
      </c>
      <c r="U4963">
        <f t="shared" ca="1" si="1468"/>
        <v>1</v>
      </c>
      <c r="W4963" s="7"/>
      <c r="X4963" t="str">
        <f t="shared" ca="1" si="1470"/>
        <v>28</v>
      </c>
    </row>
    <row r="4964" spans="1:24" x14ac:dyDescent="0.3">
      <c r="A4964">
        <f t="shared" si="1471"/>
        <v>4963</v>
      </c>
      <c r="B4964" s="1">
        <v>42341</v>
      </c>
      <c r="C4964">
        <v>7864.15</v>
      </c>
      <c r="D4964">
        <f t="shared" si="1472"/>
        <v>-67.200000000000728</v>
      </c>
      <c r="E4964" t="str">
        <f t="shared" si="1473"/>
        <v/>
      </c>
      <c r="F4964" s="4">
        <f t="shared" si="1474"/>
        <v>-67.200000000000728</v>
      </c>
      <c r="G4964">
        <f t="shared" ca="1" si="1475"/>
        <v>0.47257142857142753</v>
      </c>
      <c r="H4964">
        <f t="shared" ca="1" si="1476"/>
        <v>0.41664285714285659</v>
      </c>
      <c r="I4964" s="4">
        <f t="shared" ca="1" si="1486"/>
        <v>1.1342362420709744</v>
      </c>
      <c r="J4964" s="8">
        <f t="shared" ca="1" si="1477"/>
        <v>53.144830910113235</v>
      </c>
      <c r="K4964" t="str">
        <f t="shared" ca="1" si="1478"/>
        <v>SELL</v>
      </c>
      <c r="L4964" t="str">
        <f t="shared" ca="1" si="1479"/>
        <v>NA</v>
      </c>
      <c r="M4964" t="str">
        <f t="shared" ca="1" si="1480"/>
        <v/>
      </c>
      <c r="N4964">
        <f t="shared" si="1469"/>
        <v>7864.15</v>
      </c>
      <c r="O4964">
        <f t="shared" ca="1" si="1481"/>
        <v>28</v>
      </c>
      <c r="Q4964" t="str">
        <f t="shared" ca="1" si="1484"/>
        <v>NO</v>
      </c>
      <c r="R4964" t="str">
        <f t="shared" ca="1" si="1485"/>
        <v>NO</v>
      </c>
      <c r="S4964" t="b">
        <f t="shared" ca="1" si="1482"/>
        <v>0</v>
      </c>
      <c r="T4964" t="b">
        <f t="shared" ca="1" si="1483"/>
        <v>0</v>
      </c>
      <c r="U4964">
        <f t="shared" ca="1" si="1468"/>
        <v>1</v>
      </c>
      <c r="W4964" s="7"/>
      <c r="X4964" t="str">
        <f t="shared" ca="1" si="1470"/>
        <v>28</v>
      </c>
    </row>
    <row r="4965" spans="1:24" x14ac:dyDescent="0.3">
      <c r="A4965">
        <f t="shared" si="1471"/>
        <v>4964</v>
      </c>
      <c r="B4965" s="1">
        <v>42342</v>
      </c>
      <c r="C4965">
        <v>7781.9</v>
      </c>
      <c r="D4965">
        <f t="shared" si="1472"/>
        <v>-82.25</v>
      </c>
      <c r="E4965" t="str">
        <f t="shared" si="1473"/>
        <v/>
      </c>
      <c r="F4965" s="4">
        <f t="shared" si="1474"/>
        <v>-82.25</v>
      </c>
      <c r="G4965">
        <f t="shared" ca="1" si="1475"/>
        <v>0.47257142857142753</v>
      </c>
      <c r="H4965">
        <f t="shared" ca="1" si="1476"/>
        <v>0.44449999999999945</v>
      </c>
      <c r="I4965" s="4">
        <f t="shared" ca="1" si="1486"/>
        <v>1.0631528201831904</v>
      </c>
      <c r="J4965" s="8">
        <f t="shared" ca="1" si="1477"/>
        <v>51.530493029052082</v>
      </c>
      <c r="K4965" t="str">
        <f t="shared" ca="1" si="1478"/>
        <v>SELL</v>
      </c>
      <c r="L4965" t="str">
        <f t="shared" ca="1" si="1479"/>
        <v>NA</v>
      </c>
      <c r="M4965" t="str">
        <f t="shared" ca="1" si="1480"/>
        <v/>
      </c>
      <c r="N4965">
        <f t="shared" si="1469"/>
        <v>7781.9</v>
      </c>
      <c r="O4965">
        <f t="shared" ca="1" si="1481"/>
        <v>28</v>
      </c>
      <c r="Q4965" t="str">
        <f t="shared" ca="1" si="1484"/>
        <v>NO</v>
      </c>
      <c r="R4965" t="str">
        <f t="shared" ca="1" si="1485"/>
        <v>NO</v>
      </c>
      <c r="S4965" t="b">
        <f t="shared" ca="1" si="1482"/>
        <v>0</v>
      </c>
      <c r="T4965" t="b">
        <f t="shared" ca="1" si="1483"/>
        <v>0</v>
      </c>
      <c r="U4965">
        <f t="shared" ca="1" si="1468"/>
        <v>1</v>
      </c>
      <c r="W4965" s="7"/>
      <c r="X4965" t="str">
        <f t="shared" ca="1" si="1470"/>
        <v>28</v>
      </c>
    </row>
    <row r="4966" spans="1:24" x14ac:dyDescent="0.3">
      <c r="A4966">
        <f t="shared" si="1471"/>
        <v>4965</v>
      </c>
      <c r="B4966" s="1">
        <v>42345</v>
      </c>
      <c r="C4966">
        <v>7765.4</v>
      </c>
      <c r="D4966">
        <f t="shared" si="1472"/>
        <v>-16.5</v>
      </c>
      <c r="E4966" t="str">
        <f t="shared" si="1473"/>
        <v/>
      </c>
      <c r="F4966" s="4">
        <f t="shared" si="1474"/>
        <v>-16.5</v>
      </c>
      <c r="G4966">
        <f t="shared" ca="1" si="1475"/>
        <v>0.47741666666666482</v>
      </c>
      <c r="H4966">
        <f t="shared" ca="1" si="1476"/>
        <v>0.40956249999999955</v>
      </c>
      <c r="I4966" s="4">
        <f t="shared" ca="1" si="1486"/>
        <v>1.1656747545653359</v>
      </c>
      <c r="J4966" s="8">
        <f t="shared" ca="1" si="1477"/>
        <v>53.825014679976441</v>
      </c>
      <c r="K4966" t="str">
        <f t="shared" ca="1" si="1478"/>
        <v>SELL</v>
      </c>
      <c r="L4966" t="str">
        <f t="shared" ca="1" si="1479"/>
        <v>NA</v>
      </c>
      <c r="M4966" t="str">
        <f t="shared" ca="1" si="1480"/>
        <v/>
      </c>
      <c r="N4966">
        <f t="shared" si="1469"/>
        <v>7765.4</v>
      </c>
      <c r="O4966">
        <f t="shared" ca="1" si="1481"/>
        <v>28</v>
      </c>
      <c r="Q4966" t="str">
        <f t="shared" ca="1" si="1484"/>
        <v>NO</v>
      </c>
      <c r="R4966" t="str">
        <f t="shared" ca="1" si="1485"/>
        <v>NO</v>
      </c>
      <c r="S4966" t="b">
        <f t="shared" ca="1" si="1482"/>
        <v>0</v>
      </c>
      <c r="T4966" t="b">
        <f t="shared" ca="1" si="1483"/>
        <v>0</v>
      </c>
      <c r="U4966">
        <f t="shared" ca="1" si="1468"/>
        <v>1</v>
      </c>
      <c r="W4966" s="7"/>
      <c r="X4966" t="str">
        <f t="shared" ca="1" si="1470"/>
        <v>28</v>
      </c>
    </row>
    <row r="4967" spans="1:24" x14ac:dyDescent="0.3">
      <c r="A4967">
        <f t="shared" si="1471"/>
        <v>4966</v>
      </c>
      <c r="B4967" s="1">
        <v>42346</v>
      </c>
      <c r="C4967">
        <v>7701.7</v>
      </c>
      <c r="D4967">
        <f t="shared" si="1472"/>
        <v>-63.699999999999818</v>
      </c>
      <c r="E4967" t="str">
        <f t="shared" si="1473"/>
        <v/>
      </c>
      <c r="F4967" s="4">
        <f t="shared" si="1474"/>
        <v>-63.699999999999818</v>
      </c>
      <c r="G4967">
        <f t="shared" ca="1" si="1475"/>
        <v>0.51099999999999812</v>
      </c>
      <c r="H4967">
        <f t="shared" ca="1" si="1476"/>
        <v>0.43483333333333268</v>
      </c>
      <c r="I4967" s="4">
        <f t="shared" ca="1" si="1486"/>
        <v>1.1751628976619368</v>
      </c>
      <c r="J4967" s="8">
        <f t="shared" ca="1" si="1477"/>
        <v>54.026431718061623</v>
      </c>
      <c r="K4967" t="str">
        <f t="shared" ca="1" si="1478"/>
        <v>SELL</v>
      </c>
      <c r="L4967" t="str">
        <f t="shared" ca="1" si="1479"/>
        <v>NA</v>
      </c>
      <c r="M4967" t="str">
        <f t="shared" ca="1" si="1480"/>
        <v/>
      </c>
      <c r="N4967">
        <f t="shared" si="1469"/>
        <v>7701.7</v>
      </c>
      <c r="O4967">
        <f t="shared" ca="1" si="1481"/>
        <v>28</v>
      </c>
      <c r="Q4967" t="str">
        <f t="shared" ca="1" si="1484"/>
        <v>NO</v>
      </c>
      <c r="R4967" t="str">
        <f t="shared" ca="1" si="1485"/>
        <v>NO</v>
      </c>
      <c r="S4967" t="b">
        <f t="shared" ca="1" si="1482"/>
        <v>0</v>
      </c>
      <c r="T4967" t="b">
        <f t="shared" ca="1" si="1483"/>
        <v>0</v>
      </c>
      <c r="U4967">
        <f t="shared" ca="1" si="1468"/>
        <v>1</v>
      </c>
      <c r="W4967" s="7"/>
      <c r="X4967" t="str">
        <f t="shared" ca="1" si="1470"/>
        <v>28</v>
      </c>
    </row>
    <row r="4968" spans="1:24" x14ac:dyDescent="0.3">
      <c r="A4968">
        <f t="shared" si="1471"/>
        <v>4967</v>
      </c>
      <c r="B4968" s="1">
        <v>42347</v>
      </c>
      <c r="C4968">
        <v>7612.5</v>
      </c>
      <c r="D4968">
        <f t="shared" si="1472"/>
        <v>-89.199999999999818</v>
      </c>
      <c r="E4968" t="str">
        <f t="shared" si="1473"/>
        <v/>
      </c>
      <c r="F4968" s="4">
        <f t="shared" si="1474"/>
        <v>-89.199999999999818</v>
      </c>
      <c r="G4968">
        <f t="shared" ca="1" si="1475"/>
        <v>0.51099999999999812</v>
      </c>
      <c r="H4968">
        <f t="shared" ca="1" si="1476"/>
        <v>0.41644444444444362</v>
      </c>
      <c r="I4968" s="4">
        <f t="shared" ca="1" si="1486"/>
        <v>1.2270544290288132</v>
      </c>
      <c r="J4968" s="8">
        <f t="shared" ca="1" si="1477"/>
        <v>55.097639870612156</v>
      </c>
      <c r="K4968" t="str">
        <f t="shared" ca="1" si="1478"/>
        <v>SELL</v>
      </c>
      <c r="L4968" t="str">
        <f t="shared" ca="1" si="1479"/>
        <v>NA</v>
      </c>
      <c r="M4968" t="str">
        <f t="shared" ca="1" si="1480"/>
        <v/>
      </c>
      <c r="N4968">
        <f t="shared" si="1469"/>
        <v>7612.5</v>
      </c>
      <c r="O4968">
        <f t="shared" ca="1" si="1481"/>
        <v>28</v>
      </c>
      <c r="Q4968" t="str">
        <f t="shared" ca="1" si="1484"/>
        <v>NO</v>
      </c>
      <c r="R4968" t="str">
        <f t="shared" ca="1" si="1485"/>
        <v>NO</v>
      </c>
      <c r="S4968" t="b">
        <f t="shared" ca="1" si="1482"/>
        <v>0</v>
      </c>
      <c r="T4968" t="b">
        <f t="shared" ca="1" si="1483"/>
        <v>0</v>
      </c>
      <c r="U4968">
        <f t="shared" ca="1" si="1468"/>
        <v>1</v>
      </c>
      <c r="W4968" s="7"/>
      <c r="X4968" t="str">
        <f t="shared" ca="1" si="1470"/>
        <v>28</v>
      </c>
    </row>
    <row r="4969" spans="1:24" x14ac:dyDescent="0.3">
      <c r="A4969">
        <f t="shared" si="1471"/>
        <v>4968</v>
      </c>
      <c r="B4969" s="1">
        <v>42348</v>
      </c>
      <c r="C4969">
        <v>7683.3</v>
      </c>
      <c r="D4969">
        <f t="shared" si="1472"/>
        <v>70.800000000000182</v>
      </c>
      <c r="E4969">
        <f t="shared" si="1473"/>
        <v>70.800000000000182</v>
      </c>
      <c r="F4969" s="4" t="str">
        <f t="shared" si="1474"/>
        <v/>
      </c>
      <c r="G4969">
        <f t="shared" ca="1" si="1475"/>
        <v>0.43069999999999892</v>
      </c>
      <c r="H4969">
        <f t="shared" ca="1" si="1476"/>
        <v>0.41644444444444362</v>
      </c>
      <c r="I4969" s="4">
        <f t="shared" ca="1" si="1486"/>
        <v>1.0342315901814296</v>
      </c>
      <c r="J4969" s="8">
        <f t="shared" ca="1" si="1477"/>
        <v>50.841388717652755</v>
      </c>
      <c r="K4969" t="str">
        <f t="shared" ca="1" si="1478"/>
        <v>SELL</v>
      </c>
      <c r="L4969" t="str">
        <f t="shared" ca="1" si="1479"/>
        <v>NA</v>
      </c>
      <c r="M4969" t="str">
        <f t="shared" ca="1" si="1480"/>
        <v/>
      </c>
      <c r="N4969">
        <f t="shared" si="1469"/>
        <v>7683.3</v>
      </c>
      <c r="O4969">
        <f t="shared" ca="1" si="1481"/>
        <v>28</v>
      </c>
      <c r="Q4969" t="str">
        <f t="shared" ca="1" si="1484"/>
        <v>NO</v>
      </c>
      <c r="R4969" t="str">
        <f t="shared" ca="1" si="1485"/>
        <v>NO</v>
      </c>
      <c r="S4969" t="b">
        <f t="shared" ca="1" si="1482"/>
        <v>0</v>
      </c>
      <c r="T4969" t="b">
        <f t="shared" ca="1" si="1483"/>
        <v>0</v>
      </c>
      <c r="U4969">
        <f t="shared" ca="1" si="1468"/>
        <v>1</v>
      </c>
      <c r="W4969" s="7"/>
      <c r="X4969" t="str">
        <f t="shared" ca="1" si="1470"/>
        <v>28</v>
      </c>
    </row>
    <row r="4970" spans="1:24" x14ac:dyDescent="0.3">
      <c r="A4970">
        <f t="shared" si="1471"/>
        <v>4969</v>
      </c>
      <c r="B4970" s="1">
        <v>42349</v>
      </c>
      <c r="C4970">
        <v>7610.45</v>
      </c>
      <c r="D4970">
        <f t="shared" si="1472"/>
        <v>-72.850000000000364</v>
      </c>
      <c r="E4970" t="str">
        <f t="shared" si="1473"/>
        <v/>
      </c>
      <c r="F4970" s="4">
        <f t="shared" si="1474"/>
        <v>-72.850000000000364</v>
      </c>
      <c r="G4970">
        <f t="shared" ca="1" si="1475"/>
        <v>0.50387499999999819</v>
      </c>
      <c r="H4970">
        <f t="shared" ca="1" si="1476"/>
        <v>0.44764999999999966</v>
      </c>
      <c r="I4970" s="4">
        <f t="shared" ca="1" si="1486"/>
        <v>1.1256003574220899</v>
      </c>
      <c r="J4970" s="8">
        <f t="shared" ca="1" si="1477"/>
        <v>52.9544678279603</v>
      </c>
      <c r="K4970" t="str">
        <f t="shared" ca="1" si="1478"/>
        <v>SELL</v>
      </c>
      <c r="L4970" t="str">
        <f t="shared" ca="1" si="1479"/>
        <v>NA</v>
      </c>
      <c r="M4970" t="str">
        <f t="shared" ca="1" si="1480"/>
        <v/>
      </c>
      <c r="N4970">
        <f t="shared" si="1469"/>
        <v>7610.45</v>
      </c>
      <c r="O4970">
        <f t="shared" ca="1" si="1481"/>
        <v>28</v>
      </c>
      <c r="Q4970" t="str">
        <f t="shared" ca="1" si="1484"/>
        <v>NO</v>
      </c>
      <c r="R4970" t="str">
        <f t="shared" ca="1" si="1485"/>
        <v>NO</v>
      </c>
      <c r="S4970" t="b">
        <f t="shared" ca="1" si="1482"/>
        <v>0</v>
      </c>
      <c r="T4970" t="b">
        <f t="shared" ca="1" si="1483"/>
        <v>0</v>
      </c>
      <c r="U4970">
        <f t="shared" ca="1" si="1468"/>
        <v>1</v>
      </c>
      <c r="W4970" s="7"/>
      <c r="X4970" t="str">
        <f t="shared" ca="1" si="1470"/>
        <v>28</v>
      </c>
    </row>
    <row r="4971" spans="1:24" x14ac:dyDescent="0.3">
      <c r="A4971">
        <f t="shared" si="1471"/>
        <v>4970</v>
      </c>
      <c r="B4971" s="1">
        <v>42352</v>
      </c>
      <c r="C4971">
        <v>7650.05</v>
      </c>
      <c r="D4971">
        <f t="shared" si="1472"/>
        <v>39.600000000000364</v>
      </c>
      <c r="E4971">
        <f t="shared" si="1473"/>
        <v>39.600000000000364</v>
      </c>
      <c r="F4971" s="4" t="str">
        <f t="shared" si="1474"/>
        <v/>
      </c>
      <c r="G4971">
        <f t="shared" ca="1" si="1475"/>
        <v>0.48229999999999928</v>
      </c>
      <c r="H4971">
        <f t="shared" ca="1" si="1476"/>
        <v>0.4892777777777772</v>
      </c>
      <c r="I4971" s="4">
        <f t="shared" ca="1" si="1486"/>
        <v>0.98573861700919696</v>
      </c>
      <c r="J4971" s="8">
        <f t="shared" ca="1" si="1477"/>
        <v>49.640904828343352</v>
      </c>
      <c r="K4971" t="str">
        <f t="shared" ca="1" si="1478"/>
        <v>SELL</v>
      </c>
      <c r="L4971" t="str">
        <f t="shared" ca="1" si="1479"/>
        <v>NA</v>
      </c>
      <c r="M4971" t="str">
        <f t="shared" ca="1" si="1480"/>
        <v/>
      </c>
      <c r="N4971">
        <f t="shared" si="1469"/>
        <v>7650.05</v>
      </c>
      <c r="O4971">
        <f t="shared" ca="1" si="1481"/>
        <v>28</v>
      </c>
      <c r="Q4971" t="str">
        <f t="shared" ca="1" si="1484"/>
        <v>NO</v>
      </c>
      <c r="R4971" t="str">
        <f t="shared" ca="1" si="1485"/>
        <v>NO</v>
      </c>
      <c r="S4971" t="b">
        <f t="shared" ca="1" si="1482"/>
        <v>0</v>
      </c>
      <c r="T4971" t="b">
        <f t="shared" ca="1" si="1483"/>
        <v>0</v>
      </c>
      <c r="U4971">
        <f t="shared" ca="1" si="1468"/>
        <v>1</v>
      </c>
      <c r="W4971" s="7"/>
      <c r="X4971" t="str">
        <f t="shared" ca="1" si="1470"/>
        <v>28</v>
      </c>
    </row>
    <row r="4972" spans="1:24" x14ac:dyDescent="0.3">
      <c r="A4972">
        <f t="shared" si="1471"/>
        <v>4971</v>
      </c>
      <c r="B4972" s="1">
        <v>42353</v>
      </c>
      <c r="C4972">
        <v>7700.9</v>
      </c>
      <c r="D4972">
        <f t="shared" si="1472"/>
        <v>50.849999999999454</v>
      </c>
      <c r="E4972">
        <f t="shared" si="1473"/>
        <v>50.849999999999454</v>
      </c>
      <c r="F4972" s="4" t="str">
        <f t="shared" si="1474"/>
        <v/>
      </c>
      <c r="G4972">
        <f t="shared" ca="1" si="1475"/>
        <v>0.48666666666666514</v>
      </c>
      <c r="H4972">
        <f t="shared" ca="1" si="1476"/>
        <v>0.52837499999999982</v>
      </c>
      <c r="I4972" s="4">
        <f t="shared" ca="1" si="1486"/>
        <v>0.92106300764923643</v>
      </c>
      <c r="J4972" s="8">
        <f t="shared" ca="1" si="1477"/>
        <v>47.945486638479473</v>
      </c>
      <c r="K4972" t="str">
        <f t="shared" ca="1" si="1478"/>
        <v>SELL</v>
      </c>
      <c r="L4972" t="str">
        <f t="shared" ca="1" si="1479"/>
        <v>NA</v>
      </c>
      <c r="M4972" t="str">
        <f t="shared" ca="1" si="1480"/>
        <v/>
      </c>
      <c r="N4972">
        <f t="shared" si="1469"/>
        <v>7700.9</v>
      </c>
      <c r="O4972">
        <f t="shared" ca="1" si="1481"/>
        <v>28</v>
      </c>
      <c r="Q4972" t="str">
        <f t="shared" ca="1" si="1484"/>
        <v>NO</v>
      </c>
      <c r="R4972" t="str">
        <f t="shared" ca="1" si="1485"/>
        <v>NO</v>
      </c>
      <c r="S4972" t="b">
        <f t="shared" ca="1" si="1482"/>
        <v>0</v>
      </c>
      <c r="T4972" t="b">
        <f t="shared" ca="1" si="1483"/>
        <v>0</v>
      </c>
      <c r="U4972">
        <f t="shared" ca="1" si="1468"/>
        <v>1</v>
      </c>
      <c r="W4972" s="7"/>
      <c r="X4972" t="str">
        <f t="shared" ca="1" si="1470"/>
        <v>28</v>
      </c>
    </row>
    <row r="4973" spans="1:24" x14ac:dyDescent="0.3">
      <c r="A4973">
        <f t="shared" si="1471"/>
        <v>4972</v>
      </c>
      <c r="B4973" s="1">
        <v>42354</v>
      </c>
      <c r="C4973">
        <v>7750.9</v>
      </c>
      <c r="D4973">
        <f t="shared" si="1472"/>
        <v>50</v>
      </c>
      <c r="E4973">
        <f t="shared" si="1473"/>
        <v>50</v>
      </c>
      <c r="F4973" s="4" t="str">
        <f t="shared" si="1474"/>
        <v/>
      </c>
      <c r="G4973">
        <f t="shared" ca="1" si="1475"/>
        <v>0.48299999999999876</v>
      </c>
      <c r="H4973">
        <f t="shared" ca="1" si="1476"/>
        <v>0.52837499999999982</v>
      </c>
      <c r="I4973" s="4">
        <f t="shared" ca="1" si="1486"/>
        <v>0.91412349183818109</v>
      </c>
      <c r="J4973" s="8">
        <f t="shared" ca="1" si="1477"/>
        <v>47.756766777901319</v>
      </c>
      <c r="K4973" t="str">
        <f t="shared" ca="1" si="1478"/>
        <v>SELL</v>
      </c>
      <c r="L4973" t="str">
        <f t="shared" ca="1" si="1479"/>
        <v>NA</v>
      </c>
      <c r="M4973" t="str">
        <f t="shared" ca="1" si="1480"/>
        <v/>
      </c>
      <c r="N4973">
        <f t="shared" si="1469"/>
        <v>7750.9</v>
      </c>
      <c r="O4973">
        <f t="shared" ca="1" si="1481"/>
        <v>28</v>
      </c>
      <c r="Q4973" t="str">
        <f t="shared" ca="1" si="1484"/>
        <v>NO</v>
      </c>
      <c r="R4973" t="str">
        <f t="shared" ca="1" si="1485"/>
        <v>NO</v>
      </c>
      <c r="S4973" t="b">
        <f t="shared" ca="1" si="1482"/>
        <v>0</v>
      </c>
      <c r="T4973" t="b">
        <f t="shared" ca="1" si="1483"/>
        <v>0</v>
      </c>
      <c r="U4973">
        <f t="shared" ca="1" si="1468"/>
        <v>1</v>
      </c>
      <c r="W4973" s="7"/>
      <c r="X4973" t="str">
        <f t="shared" ca="1" si="1470"/>
        <v>28</v>
      </c>
    </row>
    <row r="4974" spans="1:24" x14ac:dyDescent="0.3">
      <c r="A4974">
        <f t="shared" si="1471"/>
        <v>4973</v>
      </c>
      <c r="B4974" s="1">
        <v>42355</v>
      </c>
      <c r="C4974">
        <v>7844.35</v>
      </c>
      <c r="D4974">
        <f t="shared" si="1472"/>
        <v>93.450000000000728</v>
      </c>
      <c r="E4974">
        <f t="shared" si="1473"/>
        <v>93.450000000000728</v>
      </c>
      <c r="F4974" s="4" t="str">
        <f t="shared" si="1474"/>
        <v/>
      </c>
      <c r="G4974">
        <f t="shared" ca="1" si="1475"/>
        <v>0.54058333333333397</v>
      </c>
      <c r="H4974">
        <f t="shared" ca="1" si="1476"/>
        <v>0.52837499999999982</v>
      </c>
      <c r="I4974" s="4">
        <f t="shared" ca="1" si="1486"/>
        <v>1.023105433325449</v>
      </c>
      <c r="J4974" s="8">
        <f t="shared" ca="1" si="1477"/>
        <v>50.571038783862832</v>
      </c>
      <c r="K4974" t="str">
        <f t="shared" ca="1" si="1478"/>
        <v>SELL</v>
      </c>
      <c r="L4974" t="str">
        <f t="shared" ca="1" si="1479"/>
        <v>NA</v>
      </c>
      <c r="M4974" t="str">
        <f t="shared" ca="1" si="1480"/>
        <v/>
      </c>
      <c r="N4974">
        <f t="shared" si="1469"/>
        <v>7844.35</v>
      </c>
      <c r="O4974">
        <f t="shared" ca="1" si="1481"/>
        <v>28</v>
      </c>
      <c r="Q4974" t="str">
        <f t="shared" ca="1" si="1484"/>
        <v>NO</v>
      </c>
      <c r="R4974" t="str">
        <f t="shared" ca="1" si="1485"/>
        <v>NO</v>
      </c>
      <c r="S4974" t="b">
        <f t="shared" ca="1" si="1482"/>
        <v>0</v>
      </c>
      <c r="T4974" t="b">
        <f t="shared" ca="1" si="1483"/>
        <v>0</v>
      </c>
      <c r="U4974">
        <f t="shared" ca="1" si="1468"/>
        <v>1</v>
      </c>
      <c r="W4974" s="7"/>
      <c r="X4974" t="str">
        <f t="shared" ca="1" si="1470"/>
        <v>28</v>
      </c>
    </row>
    <row r="4975" spans="1:24" x14ac:dyDescent="0.3">
      <c r="A4975">
        <f t="shared" si="1471"/>
        <v>4974</v>
      </c>
      <c r="B4975" s="1">
        <v>42356</v>
      </c>
      <c r="C4975">
        <v>7761.95</v>
      </c>
      <c r="D4975">
        <f t="shared" si="1472"/>
        <v>-82.400000000000546</v>
      </c>
      <c r="E4975" t="str">
        <f t="shared" si="1473"/>
        <v/>
      </c>
      <c r="F4975" s="4">
        <f t="shared" si="1474"/>
        <v>-82.400000000000546</v>
      </c>
      <c r="G4975">
        <f t="shared" ca="1" si="1475"/>
        <v>0.54058333333333397</v>
      </c>
      <c r="H4975">
        <f t="shared" ca="1" si="1476"/>
        <v>0.62206250000000063</v>
      </c>
      <c r="I4975" s="4">
        <f t="shared" ca="1" si="1486"/>
        <v>0.86901771660135985</v>
      </c>
      <c r="J4975" s="8">
        <f t="shared" ca="1" si="1477"/>
        <v>46.495959288261339</v>
      </c>
      <c r="K4975" t="str">
        <f t="shared" ca="1" si="1478"/>
        <v>SELL</v>
      </c>
      <c r="L4975" t="str">
        <f t="shared" ca="1" si="1479"/>
        <v>NA</v>
      </c>
      <c r="M4975" t="str">
        <f t="shared" ca="1" si="1480"/>
        <v/>
      </c>
      <c r="N4975">
        <f t="shared" si="1469"/>
        <v>7761.95</v>
      </c>
      <c r="O4975">
        <f t="shared" ca="1" si="1481"/>
        <v>28</v>
      </c>
      <c r="Q4975" t="str">
        <f t="shared" ca="1" si="1484"/>
        <v>NO</v>
      </c>
      <c r="R4975" t="str">
        <f t="shared" ca="1" si="1485"/>
        <v>NO</v>
      </c>
      <c r="S4975" t="b">
        <f t="shared" ca="1" si="1482"/>
        <v>0</v>
      </c>
      <c r="T4975" t="b">
        <f t="shared" ca="1" si="1483"/>
        <v>0</v>
      </c>
      <c r="U4975">
        <f t="shared" ca="1" si="1468"/>
        <v>1</v>
      </c>
      <c r="W4975" s="7"/>
      <c r="X4975" t="str">
        <f t="shared" ca="1" si="1470"/>
        <v>28</v>
      </c>
    </row>
    <row r="4976" spans="1:24" x14ac:dyDescent="0.3">
      <c r="A4976">
        <f t="shared" si="1471"/>
        <v>4975</v>
      </c>
      <c r="B4976" s="1">
        <v>42359</v>
      </c>
      <c r="C4976">
        <v>7834.45</v>
      </c>
      <c r="D4976">
        <f t="shared" si="1472"/>
        <v>72.5</v>
      </c>
      <c r="E4976">
        <f t="shared" si="1473"/>
        <v>72.5</v>
      </c>
      <c r="F4976" s="4" t="str">
        <f t="shared" si="1474"/>
        <v/>
      </c>
      <c r="G4976">
        <f t="shared" ca="1" si="1475"/>
        <v>0.62866666666666793</v>
      </c>
      <c r="H4976">
        <f t="shared" ca="1" si="1476"/>
        <v>0.62206250000000063</v>
      </c>
      <c r="I4976" s="4">
        <f t="shared" ca="1" si="1486"/>
        <v>1.0106165645199112</v>
      </c>
      <c r="J4976" s="8">
        <f t="shared" ca="1" si="1477"/>
        <v>50.264012659282116</v>
      </c>
      <c r="K4976" t="str">
        <f t="shared" ca="1" si="1478"/>
        <v>SELL</v>
      </c>
      <c r="L4976" t="str">
        <f t="shared" ca="1" si="1479"/>
        <v>NA</v>
      </c>
      <c r="M4976" t="str">
        <f t="shared" ca="1" si="1480"/>
        <v/>
      </c>
      <c r="N4976">
        <f t="shared" si="1469"/>
        <v>7834.45</v>
      </c>
      <c r="O4976">
        <f t="shared" ca="1" si="1481"/>
        <v>28</v>
      </c>
      <c r="Q4976" t="str">
        <f t="shared" ca="1" si="1484"/>
        <v>NO</v>
      </c>
      <c r="R4976" t="str">
        <f t="shared" ca="1" si="1485"/>
        <v>NO</v>
      </c>
      <c r="S4976" t="b">
        <f t="shared" ca="1" si="1482"/>
        <v>0</v>
      </c>
      <c r="T4976" t="b">
        <f t="shared" ca="1" si="1483"/>
        <v>0</v>
      </c>
      <c r="U4976">
        <f t="shared" ca="1" si="1468"/>
        <v>1</v>
      </c>
      <c r="W4976" s="7"/>
      <c r="X4976" t="str">
        <f t="shared" ca="1" si="1470"/>
        <v>28</v>
      </c>
    </row>
    <row r="4977" spans="1:24" x14ac:dyDescent="0.3">
      <c r="A4977">
        <f t="shared" si="1471"/>
        <v>4976</v>
      </c>
      <c r="B4977" s="1">
        <v>42360</v>
      </c>
      <c r="C4977">
        <v>7786.1</v>
      </c>
      <c r="D4977">
        <f t="shared" si="1472"/>
        <v>-48.349999999999454</v>
      </c>
      <c r="E4977" t="str">
        <f t="shared" si="1473"/>
        <v/>
      </c>
      <c r="F4977" s="4">
        <f t="shared" si="1474"/>
        <v>-48.349999999999454</v>
      </c>
      <c r="G4977">
        <f t="shared" ca="1" si="1475"/>
        <v>0.62866666666666793</v>
      </c>
      <c r="H4977">
        <f t="shared" ca="1" si="1476"/>
        <v>0.65306250000000088</v>
      </c>
      <c r="I4977" s="4">
        <f t="shared" ca="1" si="1486"/>
        <v>0.96264395316936291</v>
      </c>
      <c r="J4977" s="8">
        <f t="shared" ca="1" si="1477"/>
        <v>49.048323391252069</v>
      </c>
      <c r="K4977" t="str">
        <f t="shared" ca="1" si="1478"/>
        <v>SELL</v>
      </c>
      <c r="L4977" t="str">
        <f t="shared" ca="1" si="1479"/>
        <v>NA</v>
      </c>
      <c r="M4977" t="str">
        <f t="shared" ca="1" si="1480"/>
        <v/>
      </c>
      <c r="N4977">
        <f t="shared" si="1469"/>
        <v>7786.1</v>
      </c>
      <c r="O4977">
        <f t="shared" ca="1" si="1481"/>
        <v>28</v>
      </c>
      <c r="Q4977" t="str">
        <f t="shared" ca="1" si="1484"/>
        <v>NO</v>
      </c>
      <c r="R4977" t="str">
        <f t="shared" ca="1" si="1485"/>
        <v>NO</v>
      </c>
      <c r="S4977" t="b">
        <f t="shared" ca="1" si="1482"/>
        <v>0</v>
      </c>
      <c r="T4977" t="b">
        <f t="shared" ca="1" si="1483"/>
        <v>0</v>
      </c>
      <c r="U4977">
        <f t="shared" ca="1" si="1468"/>
        <v>1</v>
      </c>
      <c r="W4977" s="7"/>
      <c r="X4977" t="str">
        <f t="shared" ca="1" si="1470"/>
        <v>28</v>
      </c>
    </row>
    <row r="4978" spans="1:24" x14ac:dyDescent="0.3">
      <c r="A4978">
        <f t="shared" si="1471"/>
        <v>4977</v>
      </c>
      <c r="B4978" s="1">
        <v>42361</v>
      </c>
      <c r="C4978">
        <v>7865.95</v>
      </c>
      <c r="D4978">
        <f t="shared" si="1472"/>
        <v>79.849999999999454</v>
      </c>
      <c r="E4978">
        <f t="shared" si="1473"/>
        <v>79.849999999999454</v>
      </c>
      <c r="F4978" s="4" t="str">
        <f t="shared" si="1474"/>
        <v/>
      </c>
      <c r="G4978">
        <f t="shared" ca="1" si="1475"/>
        <v>0.65292857142857175</v>
      </c>
      <c r="H4978">
        <f t="shared" ca="1" si="1476"/>
        <v>0.65035714285714297</v>
      </c>
      <c r="I4978" s="4">
        <f t="shared" ca="1" si="1486"/>
        <v>1.0039538714991767</v>
      </c>
      <c r="J4978" s="8">
        <f t="shared" ca="1" si="1477"/>
        <v>50.098651759289723</v>
      </c>
      <c r="K4978" t="str">
        <f t="shared" ca="1" si="1478"/>
        <v>SELL</v>
      </c>
      <c r="L4978" t="str">
        <f t="shared" ca="1" si="1479"/>
        <v>NA</v>
      </c>
      <c r="M4978" t="str">
        <f t="shared" ca="1" si="1480"/>
        <v/>
      </c>
      <c r="N4978">
        <f t="shared" si="1469"/>
        <v>7865.95</v>
      </c>
      <c r="O4978">
        <f t="shared" ca="1" si="1481"/>
        <v>28</v>
      </c>
      <c r="Q4978" t="str">
        <f t="shared" ca="1" si="1484"/>
        <v>NO</v>
      </c>
      <c r="R4978" t="str">
        <f t="shared" ca="1" si="1485"/>
        <v>NO</v>
      </c>
      <c r="S4978" t="b">
        <f t="shared" ca="1" si="1482"/>
        <v>0</v>
      </c>
      <c r="T4978" t="b">
        <f t="shared" ca="1" si="1483"/>
        <v>0</v>
      </c>
      <c r="U4978">
        <f t="shared" ca="1" si="1468"/>
        <v>1</v>
      </c>
      <c r="W4978" s="7"/>
      <c r="X4978" t="str">
        <f t="shared" ca="1" si="1470"/>
        <v>28</v>
      </c>
    </row>
    <row r="4979" spans="1:24" x14ac:dyDescent="0.3">
      <c r="A4979">
        <f t="shared" si="1471"/>
        <v>4978</v>
      </c>
      <c r="B4979" s="1">
        <v>42362</v>
      </c>
      <c r="C4979">
        <v>7861.05</v>
      </c>
      <c r="D4979">
        <f t="shared" si="1472"/>
        <v>-4.8999999999996362</v>
      </c>
      <c r="E4979" t="str">
        <f t="shared" si="1473"/>
        <v/>
      </c>
      <c r="F4979" s="4">
        <f t="shared" si="1474"/>
        <v>-4.8999999999996362</v>
      </c>
      <c r="G4979">
        <f t="shared" ca="1" si="1475"/>
        <v>0.65292857142857175</v>
      </c>
      <c r="H4979">
        <f t="shared" ca="1" si="1476"/>
        <v>0.53985714285714226</v>
      </c>
      <c r="I4979" s="4">
        <f t="shared" ca="1" si="1486"/>
        <v>1.2094469436358843</v>
      </c>
      <c r="J4979" s="8">
        <f t="shared" ca="1" si="1477"/>
        <v>54.739804778729301</v>
      </c>
      <c r="K4979" t="str">
        <f t="shared" ca="1" si="1478"/>
        <v>SELL</v>
      </c>
      <c r="L4979" t="str">
        <f t="shared" ca="1" si="1479"/>
        <v>NA</v>
      </c>
      <c r="M4979" t="str">
        <f t="shared" ca="1" si="1480"/>
        <v/>
      </c>
      <c r="N4979">
        <f t="shared" si="1469"/>
        <v>7861.05</v>
      </c>
      <c r="O4979">
        <f t="shared" ca="1" si="1481"/>
        <v>28</v>
      </c>
      <c r="Q4979" t="str">
        <f t="shared" ca="1" si="1484"/>
        <v>NO</v>
      </c>
      <c r="R4979" t="str">
        <f t="shared" ca="1" si="1485"/>
        <v>NO</v>
      </c>
      <c r="S4979" t="b">
        <f t="shared" ca="1" si="1482"/>
        <v>0</v>
      </c>
      <c r="T4979" t="b">
        <f t="shared" ca="1" si="1483"/>
        <v>0</v>
      </c>
      <c r="U4979">
        <f t="shared" ca="1" si="1468"/>
        <v>1</v>
      </c>
      <c r="W4979" s="7"/>
      <c r="X4979" t="str">
        <f t="shared" ca="1" si="1470"/>
        <v>28</v>
      </c>
    </row>
    <row r="4980" spans="1:24" x14ac:dyDescent="0.3">
      <c r="A4980">
        <f t="shared" si="1471"/>
        <v>4979</v>
      </c>
      <c r="B4980" s="1">
        <v>42366</v>
      </c>
      <c r="C4980">
        <v>7925.15</v>
      </c>
      <c r="D4980">
        <f t="shared" si="1472"/>
        <v>64.099999999999454</v>
      </c>
      <c r="E4980">
        <f t="shared" si="1473"/>
        <v>64.099999999999454</v>
      </c>
      <c r="F4980" s="4" t="str">
        <f t="shared" si="1474"/>
        <v/>
      </c>
      <c r="G4980">
        <f t="shared" ca="1" si="1475"/>
        <v>0.65143749999999956</v>
      </c>
      <c r="H4980">
        <f t="shared" ca="1" si="1476"/>
        <v>0.60233333333333272</v>
      </c>
      <c r="I4980" s="4">
        <f t="shared" ca="1" si="1486"/>
        <v>1.0815232429441066</v>
      </c>
      <c r="J4980" s="8">
        <f t="shared" ca="1" si="1477"/>
        <v>51.95825925125871</v>
      </c>
      <c r="K4980" t="str">
        <f t="shared" ca="1" si="1478"/>
        <v>SELL</v>
      </c>
      <c r="L4980" t="str">
        <f t="shared" ca="1" si="1479"/>
        <v>NA</v>
      </c>
      <c r="M4980" t="str">
        <f t="shared" ca="1" si="1480"/>
        <v/>
      </c>
      <c r="N4980">
        <f t="shared" si="1469"/>
        <v>7925.15</v>
      </c>
      <c r="O4980">
        <f t="shared" ca="1" si="1481"/>
        <v>28</v>
      </c>
      <c r="Q4980" t="str">
        <f t="shared" ca="1" si="1484"/>
        <v>NO</v>
      </c>
      <c r="R4980" t="str">
        <f t="shared" ca="1" si="1485"/>
        <v>NO</v>
      </c>
      <c r="S4980" t="b">
        <f t="shared" ca="1" si="1482"/>
        <v>0</v>
      </c>
      <c r="T4980" t="b">
        <f t="shared" ca="1" si="1483"/>
        <v>0</v>
      </c>
      <c r="U4980">
        <f t="shared" ca="1" si="1468"/>
        <v>1</v>
      </c>
      <c r="W4980" s="7"/>
      <c r="X4980" t="str">
        <f t="shared" ca="1" si="1470"/>
        <v>28</v>
      </c>
    </row>
    <row r="4981" spans="1:24" x14ac:dyDescent="0.3">
      <c r="A4981">
        <f t="shared" si="1471"/>
        <v>4980</v>
      </c>
      <c r="B4981" s="1">
        <v>42367</v>
      </c>
      <c r="C4981">
        <v>7928.95</v>
      </c>
      <c r="D4981">
        <f t="shared" si="1472"/>
        <v>3.8000000000001819</v>
      </c>
      <c r="E4981">
        <f t="shared" si="1473"/>
        <v>3.8000000000001819</v>
      </c>
      <c r="F4981" s="4" t="str">
        <f t="shared" si="1474"/>
        <v/>
      </c>
      <c r="G4981">
        <f t="shared" ca="1" si="1475"/>
        <v>0.58327777777777756</v>
      </c>
      <c r="H4981">
        <f t="shared" ca="1" si="1476"/>
        <v>0.5953999999999996</v>
      </c>
      <c r="I4981" s="4">
        <f t="shared" ca="1" si="1486"/>
        <v>0.97964020453103451</v>
      </c>
      <c r="J4981" s="8">
        <f t="shared" ca="1" si="1477"/>
        <v>49.485770307595146</v>
      </c>
      <c r="K4981" t="str">
        <f t="shared" ca="1" si="1478"/>
        <v>SELL</v>
      </c>
      <c r="L4981" t="str">
        <f t="shared" ca="1" si="1479"/>
        <v>NA</v>
      </c>
      <c r="M4981" t="str">
        <f t="shared" ca="1" si="1480"/>
        <v/>
      </c>
      <c r="N4981">
        <f t="shared" si="1469"/>
        <v>7928.95</v>
      </c>
      <c r="O4981">
        <f t="shared" ca="1" si="1481"/>
        <v>28</v>
      </c>
      <c r="Q4981" t="str">
        <f t="shared" ca="1" si="1484"/>
        <v>NO</v>
      </c>
      <c r="R4981" t="str">
        <f t="shared" ca="1" si="1485"/>
        <v>NO</v>
      </c>
      <c r="S4981" t="b">
        <f t="shared" ca="1" si="1482"/>
        <v>0</v>
      </c>
      <c r="T4981" t="b">
        <f t="shared" ca="1" si="1483"/>
        <v>0</v>
      </c>
      <c r="U4981">
        <f t="shared" ca="1" si="1468"/>
        <v>1</v>
      </c>
      <c r="W4981" s="7"/>
      <c r="X4981" t="str">
        <f t="shared" ca="1" si="1470"/>
        <v>28</v>
      </c>
    </row>
    <row r="4982" spans="1:24" x14ac:dyDescent="0.3">
      <c r="A4982">
        <f t="shared" si="1471"/>
        <v>4981</v>
      </c>
      <c r="B4982" s="1">
        <v>42368</v>
      </c>
      <c r="C4982">
        <v>7896.25</v>
      </c>
      <c r="D4982">
        <f t="shared" si="1472"/>
        <v>-32.699999999999818</v>
      </c>
      <c r="E4982" t="str">
        <f t="shared" si="1473"/>
        <v/>
      </c>
      <c r="F4982" s="4">
        <f t="shared" si="1474"/>
        <v>-32.699999999999818</v>
      </c>
      <c r="G4982">
        <f t="shared" ca="1" si="1475"/>
        <v>0.58327777777777756</v>
      </c>
      <c r="H4982">
        <f t="shared" ca="1" si="1476"/>
        <v>0.48239999999999966</v>
      </c>
      <c r="I4982" s="4">
        <f t="shared" ca="1" si="1486"/>
        <v>1.2091164547632214</v>
      </c>
      <c r="J4982" s="8">
        <f t="shared" ca="1" si="1477"/>
        <v>54.733033750039112</v>
      </c>
      <c r="K4982" t="str">
        <f t="shared" ca="1" si="1478"/>
        <v>SELL</v>
      </c>
      <c r="L4982" t="str">
        <f t="shared" ca="1" si="1479"/>
        <v>NA</v>
      </c>
      <c r="M4982" t="str">
        <f t="shared" ca="1" si="1480"/>
        <v/>
      </c>
      <c r="N4982">
        <f t="shared" si="1469"/>
        <v>7896.25</v>
      </c>
      <c r="O4982">
        <f t="shared" ca="1" si="1481"/>
        <v>28</v>
      </c>
      <c r="Q4982" t="str">
        <f t="shared" ca="1" si="1484"/>
        <v>NO</v>
      </c>
      <c r="R4982" t="str">
        <f t="shared" ca="1" si="1485"/>
        <v>NO</v>
      </c>
      <c r="S4982" t="b">
        <f t="shared" ca="1" si="1482"/>
        <v>0</v>
      </c>
      <c r="T4982" t="b">
        <f t="shared" ca="1" si="1483"/>
        <v>0</v>
      </c>
      <c r="U4982">
        <f t="shared" ca="1" si="1468"/>
        <v>1</v>
      </c>
      <c r="W4982" s="7"/>
      <c r="X4982" t="str">
        <f t="shared" ca="1" si="1470"/>
        <v>28</v>
      </c>
    </row>
    <row r="4983" spans="1:24" x14ac:dyDescent="0.3">
      <c r="A4983">
        <f t="shared" si="1471"/>
        <v>4982</v>
      </c>
      <c r="B4983" s="1">
        <v>42369</v>
      </c>
      <c r="C4983">
        <v>7946.35</v>
      </c>
      <c r="D4983">
        <f t="shared" si="1472"/>
        <v>50.100000000000364</v>
      </c>
      <c r="E4983">
        <f t="shared" si="1473"/>
        <v>50.100000000000364</v>
      </c>
      <c r="F4983" s="4" t="str">
        <f t="shared" si="1474"/>
        <v/>
      </c>
      <c r="G4983">
        <f t="shared" ca="1" si="1475"/>
        <v>0.56027777777777776</v>
      </c>
      <c r="H4983">
        <f t="shared" ca="1" si="1476"/>
        <v>0.48239999999999966</v>
      </c>
      <c r="I4983" s="4">
        <f t="shared" ca="1" si="1486"/>
        <v>1.1614381794730062</v>
      </c>
      <c r="J4983" s="8">
        <f t="shared" ca="1" si="1477"/>
        <v>53.734508370541683</v>
      </c>
      <c r="K4983" t="str">
        <f t="shared" ca="1" si="1478"/>
        <v>SELL</v>
      </c>
      <c r="L4983" t="str">
        <f t="shared" ca="1" si="1479"/>
        <v>NA</v>
      </c>
      <c r="M4983" t="str">
        <f t="shared" ca="1" si="1480"/>
        <v/>
      </c>
      <c r="N4983">
        <f t="shared" si="1469"/>
        <v>7946.35</v>
      </c>
      <c r="O4983">
        <f t="shared" ca="1" si="1481"/>
        <v>28</v>
      </c>
      <c r="Q4983" t="str">
        <f t="shared" ca="1" si="1484"/>
        <v>NO</v>
      </c>
      <c r="R4983" t="str">
        <f t="shared" ca="1" si="1485"/>
        <v>NO</v>
      </c>
      <c r="S4983" t="b">
        <f t="shared" ca="1" si="1482"/>
        <v>0</v>
      </c>
      <c r="T4983" t="b">
        <f t="shared" ca="1" si="1483"/>
        <v>0</v>
      </c>
      <c r="U4983">
        <f t="shared" ca="1" si="1468"/>
        <v>1</v>
      </c>
      <c r="W4983" s="7"/>
      <c r="X4983" t="str">
        <f t="shared" ca="1" si="1470"/>
        <v>28</v>
      </c>
    </row>
    <row r="4984" spans="1:24" x14ac:dyDescent="0.3">
      <c r="A4984">
        <f t="shared" si="1471"/>
        <v>4983</v>
      </c>
      <c r="B4984" s="1">
        <v>42370</v>
      </c>
      <c r="C4984">
        <v>7963.2</v>
      </c>
      <c r="D4984">
        <f t="shared" si="1472"/>
        <v>16.849999999999454</v>
      </c>
      <c r="E4984">
        <f t="shared" si="1473"/>
        <v>16.849999999999454</v>
      </c>
      <c r="F4984" s="4" t="str">
        <f t="shared" si="1474"/>
        <v/>
      </c>
      <c r="G4984">
        <f t="shared" ca="1" si="1475"/>
        <v>0.52109999999999945</v>
      </c>
      <c r="H4984">
        <f t="shared" ca="1" si="1476"/>
        <v>0.42087499999999861</v>
      </c>
      <c r="I4984" s="4">
        <f t="shared" ca="1" si="1486"/>
        <v>1.2381348381348409</v>
      </c>
      <c r="J4984" s="8">
        <f t="shared" ca="1" si="1477"/>
        <v>55.319939488839999</v>
      </c>
      <c r="K4984" t="str">
        <f t="shared" ca="1" si="1478"/>
        <v>SELL</v>
      </c>
      <c r="L4984" t="str">
        <f t="shared" ca="1" si="1479"/>
        <v>NA</v>
      </c>
      <c r="M4984" t="str">
        <f t="shared" ca="1" si="1480"/>
        <v/>
      </c>
      <c r="N4984">
        <f t="shared" si="1469"/>
        <v>7963.2</v>
      </c>
      <c r="O4984">
        <f t="shared" ca="1" si="1481"/>
        <v>28</v>
      </c>
      <c r="Q4984" t="str">
        <f t="shared" ca="1" si="1484"/>
        <v>NO</v>
      </c>
      <c r="R4984" t="str">
        <f t="shared" ca="1" si="1485"/>
        <v>NO</v>
      </c>
      <c r="S4984" t="b">
        <f t="shared" ca="1" si="1482"/>
        <v>0</v>
      </c>
      <c r="T4984" t="b">
        <f t="shared" ca="1" si="1483"/>
        <v>0</v>
      </c>
      <c r="U4984">
        <f t="shared" ca="1" si="1468"/>
        <v>1</v>
      </c>
      <c r="W4984" s="7"/>
      <c r="X4984" t="str">
        <f t="shared" ca="1" si="1470"/>
        <v>28</v>
      </c>
    </row>
    <row r="4985" spans="1:24" x14ac:dyDescent="0.3">
      <c r="A4985">
        <f t="shared" si="1471"/>
        <v>4984</v>
      </c>
      <c r="B4985" s="1">
        <v>42373</v>
      </c>
      <c r="C4985">
        <v>7791.3</v>
      </c>
      <c r="D4985">
        <f t="shared" si="1472"/>
        <v>-171.89999999999964</v>
      </c>
      <c r="E4985" t="str">
        <f t="shared" si="1473"/>
        <v/>
      </c>
      <c r="F4985" s="4">
        <f t="shared" si="1474"/>
        <v>-171.89999999999964</v>
      </c>
      <c r="G4985">
        <f t="shared" ca="1" si="1475"/>
        <v>0.53499999999999903</v>
      </c>
      <c r="H4985">
        <f t="shared" ca="1" si="1476"/>
        <v>0.68049999999999811</v>
      </c>
      <c r="I4985" s="4">
        <f t="shared" ca="1" si="1486"/>
        <v>0.78618662747979506</v>
      </c>
      <c r="J4985" s="8">
        <f t="shared" ca="1" si="1477"/>
        <v>44.0148087206911</v>
      </c>
      <c r="K4985" t="str">
        <f t="shared" ca="1" si="1478"/>
        <v>SELL</v>
      </c>
      <c r="L4985" t="str">
        <f t="shared" ca="1" si="1479"/>
        <v>NA</v>
      </c>
      <c r="M4985" t="str">
        <f t="shared" ca="1" si="1480"/>
        <v/>
      </c>
      <c r="N4985">
        <f t="shared" si="1469"/>
        <v>7791.3</v>
      </c>
      <c r="O4985">
        <f t="shared" ca="1" si="1481"/>
        <v>28</v>
      </c>
      <c r="Q4985" t="str">
        <f t="shared" ca="1" si="1484"/>
        <v>NO</v>
      </c>
      <c r="R4985" t="str">
        <f t="shared" ca="1" si="1485"/>
        <v>NO</v>
      </c>
      <c r="S4985" t="b">
        <f t="shared" ca="1" si="1482"/>
        <v>0</v>
      </c>
      <c r="T4985" t="b">
        <f t="shared" ca="1" si="1483"/>
        <v>0</v>
      </c>
      <c r="U4985">
        <f t="shared" ca="1" si="1468"/>
        <v>1</v>
      </c>
      <c r="W4985" s="7"/>
      <c r="X4985" t="str">
        <f t="shared" ca="1" si="1470"/>
        <v>28</v>
      </c>
    </row>
    <row r="4986" spans="1:24" x14ac:dyDescent="0.3">
      <c r="A4986">
        <f t="shared" si="1471"/>
        <v>4985</v>
      </c>
      <c r="B4986" s="1">
        <v>42374</v>
      </c>
      <c r="C4986">
        <v>7784.65</v>
      </c>
      <c r="D4986">
        <f t="shared" si="1472"/>
        <v>-6.6500000000005457</v>
      </c>
      <c r="E4986" t="str">
        <f t="shared" si="1473"/>
        <v/>
      </c>
      <c r="F4986" s="4">
        <f t="shared" si="1474"/>
        <v>-6.6500000000005457</v>
      </c>
      <c r="G4986">
        <f t="shared" ca="1" si="1475"/>
        <v>0.53831249999999953</v>
      </c>
      <c r="H4986">
        <f t="shared" ca="1" si="1476"/>
        <v>0.57816666666666605</v>
      </c>
      <c r="I4986" s="4">
        <f t="shared" ca="1" si="1486"/>
        <v>0.93106803113289149</v>
      </c>
      <c r="J4986" s="8">
        <f t="shared" ca="1" si="1477"/>
        <v>48.2151853856058</v>
      </c>
      <c r="K4986" t="str">
        <f t="shared" ca="1" si="1478"/>
        <v>SELL</v>
      </c>
      <c r="L4986" t="str">
        <f t="shared" ca="1" si="1479"/>
        <v>NA</v>
      </c>
      <c r="M4986" t="str">
        <f t="shared" ca="1" si="1480"/>
        <v/>
      </c>
      <c r="N4986">
        <f t="shared" si="1469"/>
        <v>7784.65</v>
      </c>
      <c r="O4986">
        <f t="shared" ca="1" si="1481"/>
        <v>28</v>
      </c>
      <c r="Q4986" t="str">
        <f t="shared" ca="1" si="1484"/>
        <v>NO</v>
      </c>
      <c r="R4986" t="str">
        <f t="shared" ca="1" si="1485"/>
        <v>NO</v>
      </c>
      <c r="S4986" t="b">
        <f t="shared" ca="1" si="1482"/>
        <v>0</v>
      </c>
      <c r="T4986" t="b">
        <f t="shared" ca="1" si="1483"/>
        <v>0</v>
      </c>
      <c r="U4986">
        <f t="shared" ca="1" si="1468"/>
        <v>1</v>
      </c>
      <c r="W4986" s="7"/>
      <c r="X4986" t="str">
        <f t="shared" ca="1" si="1470"/>
        <v>28</v>
      </c>
    </row>
    <row r="4987" spans="1:24" x14ac:dyDescent="0.3">
      <c r="A4987">
        <f t="shared" si="1471"/>
        <v>4986</v>
      </c>
      <c r="B4987" s="1">
        <v>42375</v>
      </c>
      <c r="C4987">
        <v>7741</v>
      </c>
      <c r="D4987">
        <f t="shared" si="1472"/>
        <v>-43.649999999999636</v>
      </c>
      <c r="E4987" t="str">
        <f t="shared" si="1473"/>
        <v/>
      </c>
      <c r="F4987" s="4">
        <f t="shared" si="1474"/>
        <v>-43.649999999999636</v>
      </c>
      <c r="G4987">
        <f t="shared" ca="1" si="1475"/>
        <v>0.54378571428571376</v>
      </c>
      <c r="H4987">
        <f t="shared" ca="1" si="1476"/>
        <v>0.55792857142857033</v>
      </c>
      <c r="I4987" s="4">
        <f t="shared" ca="1" si="1486"/>
        <v>0.97465113301754036</v>
      </c>
      <c r="J4987" s="8">
        <f t="shared" ca="1" si="1477"/>
        <v>49.358143153526996</v>
      </c>
      <c r="K4987" t="str">
        <f t="shared" ca="1" si="1478"/>
        <v>SELL</v>
      </c>
      <c r="L4987" t="str">
        <f t="shared" ca="1" si="1479"/>
        <v>NA</v>
      </c>
      <c r="M4987" t="str">
        <f t="shared" ca="1" si="1480"/>
        <v/>
      </c>
      <c r="N4987">
        <f t="shared" si="1469"/>
        <v>7741</v>
      </c>
      <c r="O4987">
        <f t="shared" ca="1" si="1481"/>
        <v>28</v>
      </c>
      <c r="Q4987" t="str">
        <f t="shared" ca="1" si="1484"/>
        <v>NO</v>
      </c>
      <c r="R4987" t="str">
        <f t="shared" ca="1" si="1485"/>
        <v>NO</v>
      </c>
      <c r="S4987" t="b">
        <f t="shared" ca="1" si="1482"/>
        <v>0</v>
      </c>
      <c r="T4987" t="b">
        <f t="shared" ca="1" si="1483"/>
        <v>0</v>
      </c>
      <c r="U4987">
        <f t="shared" ca="1" si="1468"/>
        <v>1</v>
      </c>
      <c r="W4987" s="7"/>
      <c r="X4987" t="str">
        <f t="shared" ca="1" si="1470"/>
        <v>28</v>
      </c>
    </row>
    <row r="4988" spans="1:24" x14ac:dyDescent="0.3">
      <c r="A4988">
        <f t="shared" si="1471"/>
        <v>4987</v>
      </c>
      <c r="B4988" s="1">
        <v>42376</v>
      </c>
      <c r="C4988">
        <v>7568.3</v>
      </c>
      <c r="D4988">
        <f t="shared" si="1472"/>
        <v>-172.69999999999982</v>
      </c>
      <c r="E4988" t="str">
        <f t="shared" si="1473"/>
        <v/>
      </c>
      <c r="F4988" s="4">
        <f t="shared" si="1474"/>
        <v>-172.69999999999982</v>
      </c>
      <c r="G4988">
        <f t="shared" ca="1" si="1475"/>
        <v>0.4786666666666648</v>
      </c>
      <c r="H4988">
        <f t="shared" ca="1" si="1476"/>
        <v>0.70406249999999881</v>
      </c>
      <c r="I4988" s="4">
        <f t="shared" ca="1" si="1486"/>
        <v>0.67986388519011542</v>
      </c>
      <c r="J4988" s="8">
        <f t="shared" ca="1" si="1477"/>
        <v>40.471367423508433</v>
      </c>
      <c r="K4988" t="str">
        <f t="shared" ca="1" si="1478"/>
        <v>SELL</v>
      </c>
      <c r="L4988" t="str">
        <f t="shared" ca="1" si="1479"/>
        <v>NA</v>
      </c>
      <c r="M4988" t="str">
        <f t="shared" ca="1" si="1480"/>
        <v/>
      </c>
      <c r="N4988">
        <f t="shared" si="1469"/>
        <v>7568.3</v>
      </c>
      <c r="O4988">
        <f t="shared" ca="1" si="1481"/>
        <v>28</v>
      </c>
      <c r="Q4988" t="str">
        <f t="shared" ca="1" si="1484"/>
        <v>NO</v>
      </c>
      <c r="R4988" t="str">
        <f t="shared" ca="1" si="1485"/>
        <v>NO</v>
      </c>
      <c r="S4988" t="b">
        <f t="shared" ca="1" si="1482"/>
        <v>0</v>
      </c>
      <c r="T4988" t="b">
        <f t="shared" ca="1" si="1483"/>
        <v>0</v>
      </c>
      <c r="U4988">
        <f t="shared" ca="1" si="1468"/>
        <v>1</v>
      </c>
      <c r="W4988" s="7"/>
      <c r="X4988" t="str">
        <f t="shared" ca="1" si="1470"/>
        <v>28</v>
      </c>
    </row>
    <row r="4989" spans="1:24" x14ac:dyDescent="0.3">
      <c r="A4989">
        <f t="shared" si="1471"/>
        <v>4988</v>
      </c>
      <c r="B4989" s="1">
        <v>42377</v>
      </c>
      <c r="C4989">
        <v>7601.35</v>
      </c>
      <c r="D4989">
        <f t="shared" si="1472"/>
        <v>33.050000000000182</v>
      </c>
      <c r="E4989">
        <f t="shared" si="1473"/>
        <v>33.050000000000182</v>
      </c>
      <c r="F4989" s="4" t="str">
        <f t="shared" si="1474"/>
        <v/>
      </c>
      <c r="G4989">
        <f t="shared" ca="1" si="1475"/>
        <v>0.45749999999999874</v>
      </c>
      <c r="H4989">
        <f t="shared" ca="1" si="1476"/>
        <v>0.68692857142856933</v>
      </c>
      <c r="I4989" s="4">
        <f t="shared" ca="1" si="1486"/>
        <v>0.66600811063741316</v>
      </c>
      <c r="J4989" s="8">
        <f t="shared" ca="1" si="1477"/>
        <v>39.976282611409324</v>
      </c>
      <c r="K4989" t="str">
        <f t="shared" ca="1" si="1478"/>
        <v>SELL</v>
      </c>
      <c r="L4989" t="str">
        <f t="shared" ca="1" si="1479"/>
        <v>NA</v>
      </c>
      <c r="M4989" t="str">
        <f t="shared" ca="1" si="1480"/>
        <v/>
      </c>
      <c r="N4989">
        <f t="shared" si="1469"/>
        <v>7601.35</v>
      </c>
      <c r="O4989">
        <f t="shared" ca="1" si="1481"/>
        <v>28</v>
      </c>
      <c r="Q4989" t="str">
        <f t="shared" ca="1" si="1484"/>
        <v>NO</v>
      </c>
      <c r="R4989" t="str">
        <f t="shared" ca="1" si="1485"/>
        <v>NO</v>
      </c>
      <c r="S4989" t="b">
        <f t="shared" ca="1" si="1482"/>
        <v>0</v>
      </c>
      <c r="T4989" t="b">
        <f t="shared" ca="1" si="1483"/>
        <v>0</v>
      </c>
      <c r="U4989">
        <f t="shared" ca="1" si="1468"/>
        <v>1</v>
      </c>
      <c r="W4989" s="7"/>
      <c r="X4989" t="str">
        <f t="shared" ca="1" si="1470"/>
        <v>28</v>
      </c>
    </row>
    <row r="4990" spans="1:24" x14ac:dyDescent="0.3">
      <c r="A4990">
        <f t="shared" si="1471"/>
        <v>4989</v>
      </c>
      <c r="B4990" s="1">
        <v>42380</v>
      </c>
      <c r="C4990">
        <v>7563.85</v>
      </c>
      <c r="D4990">
        <f t="shared" si="1472"/>
        <v>-37.5</v>
      </c>
      <c r="E4990" t="str">
        <f t="shared" si="1473"/>
        <v/>
      </c>
      <c r="F4990" s="4">
        <f t="shared" si="1474"/>
        <v>-37.5</v>
      </c>
      <c r="G4990">
        <f t="shared" ca="1" si="1475"/>
        <v>0.41291666666666516</v>
      </c>
      <c r="H4990">
        <f t="shared" ca="1" si="1476"/>
        <v>0.64793749999999817</v>
      </c>
      <c r="I4990" s="4">
        <f t="shared" ca="1" si="1486"/>
        <v>0.63727854409826001</v>
      </c>
      <c r="J4990" s="8">
        <f t="shared" ca="1" si="1477"/>
        <v>38.923037646550519</v>
      </c>
      <c r="K4990" t="str">
        <f t="shared" ca="1" si="1478"/>
        <v>SELL</v>
      </c>
      <c r="L4990" t="str">
        <f t="shared" ca="1" si="1479"/>
        <v>NA</v>
      </c>
      <c r="M4990" t="str">
        <f t="shared" ca="1" si="1480"/>
        <v/>
      </c>
      <c r="N4990">
        <f t="shared" si="1469"/>
        <v>7563.85</v>
      </c>
      <c r="O4990">
        <f t="shared" ca="1" si="1481"/>
        <v>28</v>
      </c>
      <c r="Q4990" t="str">
        <f t="shared" ca="1" si="1484"/>
        <v>NO</v>
      </c>
      <c r="R4990" t="str">
        <f t="shared" ca="1" si="1485"/>
        <v>NO</v>
      </c>
      <c r="S4990" t="b">
        <f t="shared" ca="1" si="1482"/>
        <v>0</v>
      </c>
      <c r="T4990" t="b">
        <f t="shared" ca="1" si="1483"/>
        <v>0</v>
      </c>
      <c r="U4990">
        <f t="shared" ca="1" si="1468"/>
        <v>1</v>
      </c>
      <c r="W4990" s="7"/>
      <c r="X4990" t="str">
        <f t="shared" ca="1" si="1470"/>
        <v>28</v>
      </c>
    </row>
    <row r="4991" spans="1:24" x14ac:dyDescent="0.3">
      <c r="A4991">
        <f t="shared" si="1471"/>
        <v>4990</v>
      </c>
      <c r="B4991" s="1">
        <v>42381</v>
      </c>
      <c r="C4991">
        <v>7510.3</v>
      </c>
      <c r="D4991">
        <f t="shared" si="1472"/>
        <v>-53.550000000000182</v>
      </c>
      <c r="E4991" t="str">
        <f t="shared" si="1473"/>
        <v/>
      </c>
      <c r="F4991" s="4">
        <f t="shared" si="1474"/>
        <v>-53.550000000000182</v>
      </c>
      <c r="G4991">
        <f t="shared" ca="1" si="1475"/>
        <v>0.41291666666666516</v>
      </c>
      <c r="H4991">
        <f t="shared" ca="1" si="1476"/>
        <v>0.65443749999999912</v>
      </c>
      <c r="I4991" s="4">
        <f t="shared" ca="1" si="1486"/>
        <v>0.63094897017158358</v>
      </c>
      <c r="J4991" s="8">
        <f t="shared" ca="1" si="1477"/>
        <v>38.68600316202442</v>
      </c>
      <c r="K4991" t="str">
        <f t="shared" ca="1" si="1478"/>
        <v>SELL</v>
      </c>
      <c r="L4991" t="str">
        <f t="shared" ca="1" si="1479"/>
        <v>NA</v>
      </c>
      <c r="M4991" t="str">
        <f t="shared" ca="1" si="1480"/>
        <v/>
      </c>
      <c r="N4991">
        <f t="shared" si="1469"/>
        <v>7510.3</v>
      </c>
      <c r="O4991">
        <f t="shared" ca="1" si="1481"/>
        <v>28</v>
      </c>
      <c r="Q4991" t="str">
        <f t="shared" ca="1" si="1484"/>
        <v>NO</v>
      </c>
      <c r="R4991" t="str">
        <f t="shared" ca="1" si="1485"/>
        <v>NO</v>
      </c>
      <c r="S4991" t="b">
        <f t="shared" ca="1" si="1482"/>
        <v>0</v>
      </c>
      <c r="T4991" t="b">
        <f t="shared" ca="1" si="1483"/>
        <v>0</v>
      </c>
      <c r="U4991">
        <f t="shared" ca="1" si="1468"/>
        <v>1</v>
      </c>
      <c r="W4991" s="7"/>
      <c r="X4991" t="str">
        <f t="shared" ca="1" si="1470"/>
        <v>28</v>
      </c>
    </row>
    <row r="4992" spans="1:24" x14ac:dyDescent="0.3">
      <c r="A4992">
        <f t="shared" si="1471"/>
        <v>4991</v>
      </c>
      <c r="B4992" s="1">
        <v>42382</v>
      </c>
      <c r="C4992">
        <v>7562.4</v>
      </c>
      <c r="D4992">
        <f t="shared" si="1472"/>
        <v>52.099999999999454</v>
      </c>
      <c r="E4992">
        <f t="shared" si="1473"/>
        <v>52.099999999999454</v>
      </c>
      <c r="F4992" s="4" t="str">
        <f t="shared" si="1474"/>
        <v/>
      </c>
      <c r="G4992">
        <f t="shared" ca="1" si="1475"/>
        <v>0.36666666666666514</v>
      </c>
      <c r="H4992">
        <f t="shared" ca="1" si="1476"/>
        <v>0.65443749999999912</v>
      </c>
      <c r="I4992" s="4">
        <f t="shared" ca="1" si="1486"/>
        <v>0.56027759207971062</v>
      </c>
      <c r="J4992" s="8">
        <f t="shared" ca="1" si="1477"/>
        <v>35.908840511700916</v>
      </c>
      <c r="K4992" t="str">
        <f t="shared" ca="1" si="1478"/>
        <v>SELL</v>
      </c>
      <c r="L4992" t="str">
        <f t="shared" ca="1" si="1479"/>
        <v>NA</v>
      </c>
      <c r="M4992" t="str">
        <f t="shared" ca="1" si="1480"/>
        <v/>
      </c>
      <c r="N4992">
        <f t="shared" si="1469"/>
        <v>7562.4</v>
      </c>
      <c r="O4992">
        <f t="shared" ca="1" si="1481"/>
        <v>28</v>
      </c>
      <c r="Q4992" t="str">
        <f t="shared" ca="1" si="1484"/>
        <v>NO</v>
      </c>
      <c r="R4992" t="str">
        <f t="shared" ca="1" si="1485"/>
        <v>NO</v>
      </c>
      <c r="S4992" t="b">
        <f t="shared" ca="1" si="1482"/>
        <v>0</v>
      </c>
      <c r="T4992" t="b">
        <f t="shared" ca="1" si="1483"/>
        <v>0</v>
      </c>
      <c r="U4992">
        <f t="shared" ca="1" si="1468"/>
        <v>1</v>
      </c>
      <c r="W4992" s="7"/>
      <c r="X4992" t="str">
        <f t="shared" ca="1" si="1470"/>
        <v>28</v>
      </c>
    </row>
    <row r="4993" spans="1:24" x14ac:dyDescent="0.3">
      <c r="A4993">
        <f t="shared" si="1471"/>
        <v>4992</v>
      </c>
      <c r="B4993" s="1">
        <v>42383</v>
      </c>
      <c r="C4993">
        <v>7536.8</v>
      </c>
      <c r="D4993">
        <f t="shared" si="1472"/>
        <v>-25.599999999999454</v>
      </c>
      <c r="E4993" t="str">
        <f t="shared" si="1473"/>
        <v/>
      </c>
      <c r="F4993" s="4">
        <f t="shared" si="1474"/>
        <v>-25.599999999999454</v>
      </c>
      <c r="G4993">
        <f t="shared" ca="1" si="1475"/>
        <v>0.36666666666666514</v>
      </c>
      <c r="H4993">
        <f t="shared" ca="1" si="1476"/>
        <v>0.68031249999999888</v>
      </c>
      <c r="I4993" s="4">
        <f t="shared" ca="1" si="1486"/>
        <v>0.5389679987750714</v>
      </c>
      <c r="J4993" s="8">
        <f t="shared" ca="1" si="1477"/>
        <v>35.02139090637742</v>
      </c>
      <c r="K4993" t="str">
        <f t="shared" ca="1" si="1478"/>
        <v>SELL</v>
      </c>
      <c r="L4993" t="str">
        <f t="shared" ca="1" si="1479"/>
        <v>NA</v>
      </c>
      <c r="M4993" t="str">
        <f t="shared" ca="1" si="1480"/>
        <v/>
      </c>
      <c r="N4993">
        <f t="shared" si="1469"/>
        <v>7536.8</v>
      </c>
      <c r="O4993">
        <f t="shared" ca="1" si="1481"/>
        <v>28</v>
      </c>
      <c r="Q4993" t="str">
        <f t="shared" ca="1" si="1484"/>
        <v>NO</v>
      </c>
      <c r="R4993" t="str">
        <f t="shared" ca="1" si="1485"/>
        <v>NO</v>
      </c>
      <c r="S4993" t="b">
        <f t="shared" ca="1" si="1482"/>
        <v>0</v>
      </c>
      <c r="T4993" t="b">
        <f t="shared" ca="1" si="1483"/>
        <v>0</v>
      </c>
      <c r="U4993">
        <f t="shared" ref="U4993:U5056" ca="1" si="1487">IF(U4992=1,1,IF(K4993="BUY",1,0))</f>
        <v>1</v>
      </c>
      <c r="W4993" s="7"/>
      <c r="X4993" t="str">
        <f t="shared" ca="1" si="1470"/>
        <v>28</v>
      </c>
    </row>
    <row r="4994" spans="1:24" x14ac:dyDescent="0.3">
      <c r="A4994">
        <f t="shared" si="1471"/>
        <v>4993</v>
      </c>
      <c r="B4994" s="1">
        <v>42384</v>
      </c>
      <c r="C4994">
        <v>7437.8</v>
      </c>
      <c r="D4994">
        <f t="shared" si="1472"/>
        <v>-99</v>
      </c>
      <c r="E4994" t="str">
        <f t="shared" si="1473"/>
        <v/>
      </c>
      <c r="F4994" s="4">
        <f t="shared" si="1474"/>
        <v>-99</v>
      </c>
      <c r="G4994">
        <f t="shared" ca="1" si="1475"/>
        <v>0.3117999999999993</v>
      </c>
      <c r="H4994">
        <f t="shared" ca="1" si="1476"/>
        <v>0.71472222222222115</v>
      </c>
      <c r="I4994" s="4">
        <f t="shared" ca="1" si="1486"/>
        <v>0.43625340069957214</v>
      </c>
      <c r="J4994" s="8">
        <f t="shared" ca="1" si="1477"/>
        <v>30.374403325143135</v>
      </c>
      <c r="K4994" t="str">
        <f t="shared" ca="1" si="1478"/>
        <v>SELL</v>
      </c>
      <c r="L4994" t="str">
        <f t="shared" ca="1" si="1479"/>
        <v>NA</v>
      </c>
      <c r="M4994" t="str">
        <f t="shared" ca="1" si="1480"/>
        <v/>
      </c>
      <c r="N4994">
        <f t="shared" si="1469"/>
        <v>7437.8</v>
      </c>
      <c r="O4994">
        <f t="shared" ca="1" si="1481"/>
        <v>28</v>
      </c>
      <c r="Q4994" t="str">
        <f t="shared" ca="1" si="1484"/>
        <v>NO</v>
      </c>
      <c r="R4994" t="str">
        <f t="shared" ca="1" si="1485"/>
        <v>NO</v>
      </c>
      <c r="S4994" t="b">
        <f t="shared" ca="1" si="1482"/>
        <v>0</v>
      </c>
      <c r="T4994" t="b">
        <f t="shared" ca="1" si="1483"/>
        <v>0</v>
      </c>
      <c r="U4994">
        <f t="shared" ca="1" si="1487"/>
        <v>1</v>
      </c>
      <c r="W4994" s="7"/>
      <c r="X4994" t="str">
        <f t="shared" ca="1" si="1470"/>
        <v>28</v>
      </c>
    </row>
    <row r="4995" spans="1:24" x14ac:dyDescent="0.3">
      <c r="A4995">
        <f t="shared" si="1471"/>
        <v>4994</v>
      </c>
      <c r="B4995" s="1">
        <v>42387</v>
      </c>
      <c r="C4995">
        <v>7351</v>
      </c>
      <c r="D4995">
        <f t="shared" si="1472"/>
        <v>-86.800000000000182</v>
      </c>
      <c r="E4995" t="str">
        <f t="shared" si="1473"/>
        <v/>
      </c>
      <c r="F4995" s="4">
        <f t="shared" si="1474"/>
        <v>-86.800000000000182</v>
      </c>
      <c r="G4995">
        <f t="shared" ca="1" si="1475"/>
        <v>0.38024999999999864</v>
      </c>
      <c r="H4995">
        <f t="shared" ca="1" si="1476"/>
        <v>0.7300499999999992</v>
      </c>
      <c r="I4995" s="4">
        <f t="shared" ca="1" si="1486"/>
        <v>0.52085473597698662</v>
      </c>
      <c r="J4995" s="8">
        <f t="shared" ca="1" si="1477"/>
        <v>34.247500675493058</v>
      </c>
      <c r="K4995" t="str">
        <f t="shared" ca="1" si="1478"/>
        <v>SELL</v>
      </c>
      <c r="L4995" t="str">
        <f t="shared" ca="1" si="1479"/>
        <v>NA</v>
      </c>
      <c r="M4995" t="str">
        <f t="shared" ca="1" si="1480"/>
        <v/>
      </c>
      <c r="N4995">
        <f t="shared" ref="N4995:N5058" si="1488">C4995</f>
        <v>7351</v>
      </c>
      <c r="O4995">
        <f t="shared" ca="1" si="1481"/>
        <v>28</v>
      </c>
      <c r="Q4995" t="str">
        <f t="shared" ca="1" si="1484"/>
        <v>NO</v>
      </c>
      <c r="R4995" t="str">
        <f t="shared" ca="1" si="1485"/>
        <v>NO</v>
      </c>
      <c r="S4995" t="b">
        <f t="shared" ca="1" si="1482"/>
        <v>0</v>
      </c>
      <c r="T4995" t="b">
        <f t="shared" ca="1" si="1483"/>
        <v>0</v>
      </c>
      <c r="U4995">
        <f t="shared" ca="1" si="1487"/>
        <v>1</v>
      </c>
      <c r="W4995" s="7"/>
      <c r="X4995" t="str">
        <f t="shared" ref="X4995:X5058" ca="1" si="1489">CONCATENATE(M4995&amp;O4995)</f>
        <v>28</v>
      </c>
    </row>
    <row r="4996" spans="1:24" x14ac:dyDescent="0.3">
      <c r="A4996">
        <f t="shared" ref="A4996:A5059" si="1490">A4995+1</f>
        <v>4995</v>
      </c>
      <c r="B4996" s="1">
        <v>42388</v>
      </c>
      <c r="C4996">
        <v>7435.1</v>
      </c>
      <c r="D4996">
        <f t="shared" ref="D4996:D5059" si="1491">C4996-C4995</f>
        <v>84.100000000000364</v>
      </c>
      <c r="E4996">
        <f t="shared" ref="E4996:E5059" si="1492">IF($D4996&gt;0,$D4996,"")</f>
        <v>84.100000000000364</v>
      </c>
      <c r="F4996" s="4" t="str">
        <f t="shared" ref="F4996:F5059" si="1493">IF($D4996&lt;0,$D4996,"")</f>
        <v/>
      </c>
      <c r="G4996">
        <f t="shared" ref="G4996:G5059" ca="1" si="1494">IFERROR(IF(A4996&gt;$P$2,AVERAGE(OFFSET(E4996,0,0,-$P$2,1))/100,""),"")</f>
        <v>0.47239999999999965</v>
      </c>
      <c r="H4996">
        <f t="shared" ref="H4996:H5059" ca="1" si="1495">IFERROR(IF(A4996&gt;$P$2,ABS(AVERAGE(OFFSET(F4996,0,0,-$P$2,1))/100),""),"")</f>
        <v>0.77483333333333282</v>
      </c>
      <c r="I4996" s="4">
        <f t="shared" ca="1" si="1486"/>
        <v>0.60967950096795009</v>
      </c>
      <c r="J4996" s="8">
        <f t="shared" ref="J4996:J5059" ca="1" si="1496">IFERROR(100-(100/(1+I4996)),"")</f>
        <v>37.875831841141725</v>
      </c>
      <c r="K4996" t="str">
        <f t="shared" ref="K4996:K5059" ca="1" si="1497">IF(J4996="","",IF(J4996&lt;$P$4,"BUY",IF(J4996&gt;$P$6,"SELL",K4995)))</f>
        <v>SELL</v>
      </c>
      <c r="L4996" t="str">
        <f t="shared" ref="L4996:L5059" ca="1" si="1498">IF(K4996="BUY",IF(K4995="BUY","HOLD","BUY"),IF(K4996="SELL",IF(K4995="SELL","NA","SELL"),""))</f>
        <v>NA</v>
      </c>
      <c r="M4996" t="str">
        <f t="shared" ref="M4996:M5059" ca="1" si="1499">IF(AND(L4996="SELL",U4996=1),"SELL",IF(L4996="BUY","BUY",""))</f>
        <v/>
      </c>
      <c r="N4996">
        <f t="shared" si="1488"/>
        <v>7435.1</v>
      </c>
      <c r="O4996">
        <f t="shared" ca="1" si="1481"/>
        <v>28</v>
      </c>
      <c r="Q4996" t="str">
        <f t="shared" ca="1" si="1484"/>
        <v>NO</v>
      </c>
      <c r="R4996" t="str">
        <f t="shared" ca="1" si="1485"/>
        <v>NO</v>
      </c>
      <c r="S4996" t="b">
        <f t="shared" ca="1" si="1482"/>
        <v>0</v>
      </c>
      <c r="T4996" t="b">
        <f t="shared" ca="1" si="1483"/>
        <v>0</v>
      </c>
      <c r="U4996">
        <f t="shared" ca="1" si="1487"/>
        <v>1</v>
      </c>
      <c r="W4996" s="7"/>
      <c r="X4996" t="str">
        <f t="shared" ca="1" si="1489"/>
        <v>28</v>
      </c>
    </row>
    <row r="4997" spans="1:24" x14ac:dyDescent="0.3">
      <c r="A4997">
        <f t="shared" si="1490"/>
        <v>4996</v>
      </c>
      <c r="B4997" s="1">
        <v>42389</v>
      </c>
      <c r="C4997">
        <v>7309.3</v>
      </c>
      <c r="D4997">
        <f t="shared" si="1491"/>
        <v>-125.80000000000018</v>
      </c>
      <c r="E4997" t="str">
        <f t="shared" si="1492"/>
        <v/>
      </c>
      <c r="F4997" s="4">
        <f t="shared" si="1493"/>
        <v>-125.80000000000018</v>
      </c>
      <c r="G4997">
        <f t="shared" ca="1" si="1494"/>
        <v>0.46524999999999861</v>
      </c>
      <c r="H4997">
        <f t="shared" ca="1" si="1495"/>
        <v>0.82314999999999972</v>
      </c>
      <c r="I4997" s="4">
        <f t="shared" ca="1" si="1486"/>
        <v>0.56520682743120787</v>
      </c>
      <c r="J4997" s="8">
        <f t="shared" ca="1" si="1496"/>
        <v>36.110679913070413</v>
      </c>
      <c r="K4997" t="str">
        <f t="shared" ca="1" si="1497"/>
        <v>SELL</v>
      </c>
      <c r="L4997" t="str">
        <f t="shared" ca="1" si="1498"/>
        <v>NA</v>
      </c>
      <c r="M4997" t="str">
        <f t="shared" ca="1" si="1499"/>
        <v/>
      </c>
      <c r="N4997">
        <f t="shared" si="1488"/>
        <v>7309.3</v>
      </c>
      <c r="O4997">
        <f t="shared" ref="O4997:O5060" ca="1" si="1500">IF(M4997="BUY",O4996+1,O4996)</f>
        <v>28</v>
      </c>
      <c r="Q4997" t="str">
        <f t="shared" ca="1" si="1484"/>
        <v>NO</v>
      </c>
      <c r="R4997" t="str">
        <f t="shared" ca="1" si="1485"/>
        <v>NO</v>
      </c>
      <c r="S4997" t="b">
        <f t="shared" ca="1" si="1482"/>
        <v>0</v>
      </c>
      <c r="T4997" t="b">
        <f t="shared" ca="1" si="1483"/>
        <v>0</v>
      </c>
      <c r="U4997">
        <f t="shared" ca="1" si="1487"/>
        <v>1</v>
      </c>
      <c r="W4997" s="7"/>
      <c r="X4997" t="str">
        <f t="shared" ca="1" si="1489"/>
        <v>28</v>
      </c>
    </row>
    <row r="4998" spans="1:24" x14ac:dyDescent="0.3">
      <c r="A4998">
        <f t="shared" si="1490"/>
        <v>4997</v>
      </c>
      <c r="B4998" s="1">
        <v>42390</v>
      </c>
      <c r="C4998">
        <v>7276.8</v>
      </c>
      <c r="D4998">
        <f t="shared" si="1491"/>
        <v>-32.5</v>
      </c>
      <c r="E4998" t="str">
        <f t="shared" si="1492"/>
        <v/>
      </c>
      <c r="F4998" s="4">
        <f t="shared" si="1493"/>
        <v>-32.5</v>
      </c>
      <c r="G4998">
        <f t="shared" ca="1" si="1494"/>
        <v>0.56416666666666659</v>
      </c>
      <c r="H4998">
        <f t="shared" ca="1" si="1495"/>
        <v>0.77786363636363598</v>
      </c>
      <c r="I4998" s="4">
        <f t="shared" ca="1" si="1486"/>
        <v>0.72527707980287914</v>
      </c>
      <c r="J4998" s="8">
        <f t="shared" ca="1" si="1496"/>
        <v>42.038295662384002</v>
      </c>
      <c r="K4998" t="str">
        <f t="shared" ca="1" si="1497"/>
        <v>SELL</v>
      </c>
      <c r="L4998" t="str">
        <f t="shared" ca="1" si="1498"/>
        <v>NA</v>
      </c>
      <c r="M4998" t="str">
        <f t="shared" ca="1" si="1499"/>
        <v/>
      </c>
      <c r="N4998">
        <f t="shared" si="1488"/>
        <v>7276.8</v>
      </c>
      <c r="O4998">
        <f t="shared" ca="1" si="1500"/>
        <v>28</v>
      </c>
      <c r="Q4998" t="str">
        <f t="shared" ca="1" si="1484"/>
        <v>NO</v>
      </c>
      <c r="R4998" t="str">
        <f t="shared" ca="1" si="1485"/>
        <v>NO</v>
      </c>
      <c r="S4998" t="b">
        <f t="shared" ca="1" si="1482"/>
        <v>0</v>
      </c>
      <c r="T4998" t="b">
        <f t="shared" ca="1" si="1483"/>
        <v>0</v>
      </c>
      <c r="U4998">
        <f t="shared" ca="1" si="1487"/>
        <v>1</v>
      </c>
      <c r="W4998" s="7"/>
      <c r="X4998" t="str">
        <f t="shared" ca="1" si="1489"/>
        <v>28</v>
      </c>
    </row>
    <row r="4999" spans="1:24" x14ac:dyDescent="0.3">
      <c r="A4999">
        <f t="shared" si="1490"/>
        <v>4998</v>
      </c>
      <c r="B4999" s="1">
        <v>42391</v>
      </c>
      <c r="C4999">
        <v>7422.45</v>
      </c>
      <c r="D4999">
        <f t="shared" si="1491"/>
        <v>145.64999999999964</v>
      </c>
      <c r="E4999">
        <f t="shared" si="1492"/>
        <v>145.64999999999964</v>
      </c>
      <c r="F4999" s="4" t="str">
        <f t="shared" si="1493"/>
        <v/>
      </c>
      <c r="G4999">
        <f t="shared" ca="1" si="1494"/>
        <v>0.78724999999999912</v>
      </c>
      <c r="H4999">
        <f t="shared" ca="1" si="1495"/>
        <v>0.68374999999999997</v>
      </c>
      <c r="I4999" s="4">
        <f t="shared" ca="1" si="1486"/>
        <v>1.1513711151736734</v>
      </c>
      <c r="J4999" s="8">
        <f t="shared" ca="1" si="1496"/>
        <v>53.518014955812347</v>
      </c>
      <c r="K4999" t="str">
        <f t="shared" ca="1" si="1497"/>
        <v>SELL</v>
      </c>
      <c r="L4999" t="str">
        <f t="shared" ca="1" si="1498"/>
        <v>NA</v>
      </c>
      <c r="M4999" t="str">
        <f t="shared" ca="1" si="1499"/>
        <v/>
      </c>
      <c r="N4999">
        <f t="shared" si="1488"/>
        <v>7422.45</v>
      </c>
      <c r="O4999">
        <f t="shared" ca="1" si="1500"/>
        <v>28</v>
      </c>
      <c r="Q4999" t="str">
        <f t="shared" ca="1" si="1484"/>
        <v>NO</v>
      </c>
      <c r="R4999" t="str">
        <f t="shared" ca="1" si="1485"/>
        <v>NO</v>
      </c>
      <c r="S4999" t="b">
        <f t="shared" ca="1" si="1482"/>
        <v>0</v>
      </c>
      <c r="T4999" t="b">
        <f t="shared" ca="1" si="1483"/>
        <v>0</v>
      </c>
      <c r="U4999">
        <f t="shared" ca="1" si="1487"/>
        <v>1</v>
      </c>
      <c r="W4999" s="7"/>
      <c r="X4999" t="str">
        <f t="shared" ca="1" si="1489"/>
        <v>28</v>
      </c>
    </row>
    <row r="5000" spans="1:24" x14ac:dyDescent="0.3">
      <c r="A5000">
        <f t="shared" si="1490"/>
        <v>4999</v>
      </c>
      <c r="B5000" s="1">
        <v>42394</v>
      </c>
      <c r="C5000">
        <v>7436.15</v>
      </c>
      <c r="D5000">
        <f t="shared" si="1491"/>
        <v>13.699999999999818</v>
      </c>
      <c r="E5000">
        <f t="shared" si="1492"/>
        <v>13.699999999999818</v>
      </c>
      <c r="F5000" s="4" t="str">
        <f t="shared" si="1493"/>
        <v/>
      </c>
      <c r="G5000">
        <f t="shared" ca="1" si="1494"/>
        <v>0.6571999999999989</v>
      </c>
      <c r="H5000">
        <f t="shared" ca="1" si="1495"/>
        <v>0.75233333333333274</v>
      </c>
      <c r="I5000" s="4">
        <f t="shared" ca="1" si="1486"/>
        <v>0.87354895879485961</v>
      </c>
      <c r="J5000" s="8">
        <f t="shared" ca="1" si="1496"/>
        <v>46.62536063945511</v>
      </c>
      <c r="K5000" t="str">
        <f t="shared" ca="1" si="1497"/>
        <v>SELL</v>
      </c>
      <c r="L5000" t="str">
        <f t="shared" ca="1" si="1498"/>
        <v>NA</v>
      </c>
      <c r="M5000" t="str">
        <f t="shared" ca="1" si="1499"/>
        <v/>
      </c>
      <c r="N5000">
        <f t="shared" si="1488"/>
        <v>7436.15</v>
      </c>
      <c r="O5000">
        <f t="shared" ca="1" si="1500"/>
        <v>28</v>
      </c>
      <c r="Q5000" t="str">
        <f t="shared" ca="1" si="1484"/>
        <v>NO</v>
      </c>
      <c r="R5000" t="str">
        <f t="shared" ca="1" si="1485"/>
        <v>NO</v>
      </c>
      <c r="S5000" t="b">
        <f t="shared" ca="1" si="1482"/>
        <v>0</v>
      </c>
      <c r="T5000" t="b">
        <f t="shared" ca="1" si="1483"/>
        <v>0</v>
      </c>
      <c r="U5000">
        <f t="shared" ca="1" si="1487"/>
        <v>1</v>
      </c>
      <c r="W5000" s="7"/>
      <c r="X5000" t="str">
        <f t="shared" ca="1" si="1489"/>
        <v>28</v>
      </c>
    </row>
    <row r="5001" spans="1:24" x14ac:dyDescent="0.3">
      <c r="A5001">
        <f t="shared" si="1490"/>
        <v>5000</v>
      </c>
      <c r="B5001" s="1">
        <v>42396</v>
      </c>
      <c r="C5001">
        <v>7437.75</v>
      </c>
      <c r="D5001">
        <f t="shared" si="1491"/>
        <v>1.6000000000003638</v>
      </c>
      <c r="E5001">
        <f t="shared" si="1492"/>
        <v>1.6000000000003638</v>
      </c>
      <c r="F5001" s="4" t="str">
        <f t="shared" si="1493"/>
        <v/>
      </c>
      <c r="G5001">
        <f t="shared" ca="1" si="1494"/>
        <v>0.55033333333333301</v>
      </c>
      <c r="H5001">
        <f t="shared" ca="1" si="1495"/>
        <v>0.79181249999999981</v>
      </c>
      <c r="I5001" s="4">
        <f t="shared" ca="1" si="1486"/>
        <v>0.69502986291998814</v>
      </c>
      <c r="J5001" s="8">
        <f t="shared" ca="1" si="1496"/>
        <v>41.003989258494634</v>
      </c>
      <c r="K5001" t="str">
        <f t="shared" ca="1" si="1497"/>
        <v>SELL</v>
      </c>
      <c r="L5001" t="str">
        <f t="shared" ca="1" si="1498"/>
        <v>NA</v>
      </c>
      <c r="M5001" t="str">
        <f t="shared" ca="1" si="1499"/>
        <v/>
      </c>
      <c r="N5001">
        <f t="shared" si="1488"/>
        <v>7437.75</v>
      </c>
      <c r="O5001">
        <f t="shared" ca="1" si="1500"/>
        <v>28</v>
      </c>
      <c r="Q5001" t="str">
        <f t="shared" ca="1" si="1484"/>
        <v>NO</v>
      </c>
      <c r="R5001" t="str">
        <f t="shared" ca="1" si="1485"/>
        <v>NO</v>
      </c>
      <c r="S5001" t="b">
        <f t="shared" ca="1" si="1482"/>
        <v>0</v>
      </c>
      <c r="T5001" t="b">
        <f t="shared" ca="1" si="1483"/>
        <v>0</v>
      </c>
      <c r="U5001">
        <f t="shared" ca="1" si="1487"/>
        <v>1</v>
      </c>
      <c r="W5001" s="7"/>
      <c r="X5001" t="str">
        <f t="shared" ca="1" si="1489"/>
        <v>28</v>
      </c>
    </row>
    <row r="5002" spans="1:24" x14ac:dyDescent="0.3">
      <c r="A5002">
        <f t="shared" si="1490"/>
        <v>5001</v>
      </c>
      <c r="B5002" s="1">
        <v>42397</v>
      </c>
      <c r="C5002">
        <v>7424.65</v>
      </c>
      <c r="D5002">
        <f t="shared" si="1491"/>
        <v>-13.100000000000364</v>
      </c>
      <c r="E5002" t="str">
        <f t="shared" si="1492"/>
        <v/>
      </c>
      <c r="F5002" s="4">
        <f t="shared" si="1493"/>
        <v>-13.100000000000364</v>
      </c>
      <c r="G5002">
        <f t="shared" ca="1" si="1494"/>
        <v>0.55033333333333301</v>
      </c>
      <c r="H5002">
        <f t="shared" ca="1" si="1495"/>
        <v>0.59231250000000046</v>
      </c>
      <c r="I5002" s="4">
        <f t="shared" ca="1" si="1486"/>
        <v>0.92912665752171797</v>
      </c>
      <c r="J5002" s="8">
        <f t="shared" ca="1" si="1496"/>
        <v>48.163071817966312</v>
      </c>
      <c r="K5002" t="str">
        <f t="shared" ca="1" si="1497"/>
        <v>SELL</v>
      </c>
      <c r="L5002" t="str">
        <f t="shared" ca="1" si="1498"/>
        <v>NA</v>
      </c>
      <c r="M5002" t="str">
        <f t="shared" ca="1" si="1499"/>
        <v/>
      </c>
      <c r="N5002">
        <f t="shared" si="1488"/>
        <v>7424.65</v>
      </c>
      <c r="O5002">
        <f t="shared" ca="1" si="1500"/>
        <v>28</v>
      </c>
      <c r="Q5002" t="str">
        <f t="shared" ca="1" si="1484"/>
        <v>NO</v>
      </c>
      <c r="R5002" t="str">
        <f t="shared" ca="1" si="1485"/>
        <v>NO</v>
      </c>
      <c r="S5002" t="b">
        <f t="shared" ca="1" si="1482"/>
        <v>0</v>
      </c>
      <c r="T5002" t="b">
        <f t="shared" ca="1" si="1483"/>
        <v>0</v>
      </c>
      <c r="U5002">
        <f t="shared" ca="1" si="1487"/>
        <v>1</v>
      </c>
      <c r="W5002" s="7"/>
      <c r="X5002" t="str">
        <f t="shared" ca="1" si="1489"/>
        <v>28</v>
      </c>
    </row>
    <row r="5003" spans="1:24" x14ac:dyDescent="0.3">
      <c r="A5003">
        <f t="shared" si="1490"/>
        <v>5002</v>
      </c>
      <c r="B5003" s="1">
        <v>42398</v>
      </c>
      <c r="C5003">
        <v>7563.55</v>
      </c>
      <c r="D5003">
        <f t="shared" si="1491"/>
        <v>138.90000000000055</v>
      </c>
      <c r="E5003">
        <f t="shared" si="1492"/>
        <v>138.90000000000055</v>
      </c>
      <c r="F5003" s="4" t="str">
        <f t="shared" si="1493"/>
        <v/>
      </c>
      <c r="G5003">
        <f t="shared" ca="1" si="1494"/>
        <v>0.72675000000000023</v>
      </c>
      <c r="H5003">
        <f t="shared" ca="1" si="1495"/>
        <v>0.59231250000000046</v>
      </c>
      <c r="I5003" s="4">
        <f t="shared" ca="1" si="1486"/>
        <v>1.226970560303893</v>
      </c>
      <c r="J5003" s="8">
        <f t="shared" ca="1" si="1496"/>
        <v>55.095948827292091</v>
      </c>
      <c r="K5003" t="str">
        <f t="shared" ca="1" si="1497"/>
        <v>SELL</v>
      </c>
      <c r="L5003" t="str">
        <f t="shared" ca="1" si="1498"/>
        <v>NA</v>
      </c>
      <c r="M5003" t="str">
        <f t="shared" ca="1" si="1499"/>
        <v/>
      </c>
      <c r="N5003">
        <f t="shared" si="1488"/>
        <v>7563.55</v>
      </c>
      <c r="O5003">
        <f t="shared" ca="1" si="1500"/>
        <v>28</v>
      </c>
      <c r="Q5003" t="str">
        <f t="shared" ca="1" si="1484"/>
        <v>NO</v>
      </c>
      <c r="R5003" t="str">
        <f t="shared" ca="1" si="1485"/>
        <v>NO</v>
      </c>
      <c r="S5003" t="b">
        <f t="shared" ca="1" si="1482"/>
        <v>0</v>
      </c>
      <c r="T5003" t="b">
        <f t="shared" ca="1" si="1483"/>
        <v>0</v>
      </c>
      <c r="U5003">
        <f t="shared" ca="1" si="1487"/>
        <v>1</v>
      </c>
      <c r="W5003" s="7"/>
      <c r="X5003" t="str">
        <f t="shared" ca="1" si="1489"/>
        <v>28</v>
      </c>
    </row>
    <row r="5004" spans="1:24" x14ac:dyDescent="0.3">
      <c r="A5004">
        <f t="shared" si="1490"/>
        <v>5003</v>
      </c>
      <c r="B5004" s="1">
        <v>42401</v>
      </c>
      <c r="C5004">
        <v>7555.95</v>
      </c>
      <c r="D5004">
        <f t="shared" si="1491"/>
        <v>-7.6000000000003638</v>
      </c>
      <c r="E5004" t="str">
        <f t="shared" si="1492"/>
        <v/>
      </c>
      <c r="F5004" s="4">
        <f t="shared" si="1493"/>
        <v>-7.6000000000003638</v>
      </c>
      <c r="G5004">
        <f t="shared" ca="1" si="1494"/>
        <v>0.72675000000000023</v>
      </c>
      <c r="H5004">
        <f t="shared" ca="1" si="1495"/>
        <v>0.55493750000000086</v>
      </c>
      <c r="I5004" s="4">
        <f t="shared" ca="1" si="1486"/>
        <v>1.3096069377182098</v>
      </c>
      <c r="J5004" s="8">
        <f t="shared" ca="1" si="1496"/>
        <v>56.702589359730794</v>
      </c>
      <c r="K5004" t="str">
        <f t="shared" ca="1" si="1497"/>
        <v>SELL</v>
      </c>
      <c r="L5004" t="str">
        <f t="shared" ca="1" si="1498"/>
        <v>NA</v>
      </c>
      <c r="M5004" t="str">
        <f t="shared" ca="1" si="1499"/>
        <v/>
      </c>
      <c r="N5004">
        <f t="shared" si="1488"/>
        <v>7555.95</v>
      </c>
      <c r="O5004">
        <f t="shared" ca="1" si="1500"/>
        <v>28</v>
      </c>
      <c r="Q5004" t="str">
        <f t="shared" ca="1" si="1484"/>
        <v>NO</v>
      </c>
      <c r="R5004" t="str">
        <f t="shared" ca="1" si="1485"/>
        <v>NO</v>
      </c>
      <c r="S5004" t="b">
        <f t="shared" ca="1" si="1482"/>
        <v>0</v>
      </c>
      <c r="T5004" t="b">
        <f t="shared" ca="1" si="1483"/>
        <v>0</v>
      </c>
      <c r="U5004">
        <f t="shared" ca="1" si="1487"/>
        <v>1</v>
      </c>
      <c r="W5004" s="7"/>
      <c r="X5004" t="str">
        <f t="shared" ca="1" si="1489"/>
        <v>28</v>
      </c>
    </row>
    <row r="5005" spans="1:24" x14ac:dyDescent="0.3">
      <c r="A5005">
        <f t="shared" si="1490"/>
        <v>5004</v>
      </c>
      <c r="B5005" s="1">
        <v>42402</v>
      </c>
      <c r="C5005">
        <v>7455.55</v>
      </c>
      <c r="D5005">
        <f t="shared" si="1491"/>
        <v>-100.39999999999964</v>
      </c>
      <c r="E5005" t="str">
        <f t="shared" si="1492"/>
        <v/>
      </c>
      <c r="F5005" s="4">
        <f t="shared" si="1493"/>
        <v>-100.39999999999964</v>
      </c>
      <c r="G5005">
        <f t="shared" ca="1" si="1494"/>
        <v>0.72675000000000023</v>
      </c>
      <c r="H5005">
        <f t="shared" ca="1" si="1495"/>
        <v>0.61350000000000027</v>
      </c>
      <c r="I5005" s="4">
        <f t="shared" ca="1" si="1486"/>
        <v>1.1845965770171147</v>
      </c>
      <c r="J5005" s="8">
        <f t="shared" ca="1" si="1496"/>
        <v>54.224958030218247</v>
      </c>
      <c r="K5005" t="str">
        <f t="shared" ca="1" si="1497"/>
        <v>SELL</v>
      </c>
      <c r="L5005" t="str">
        <f t="shared" ca="1" si="1498"/>
        <v>NA</v>
      </c>
      <c r="M5005" t="str">
        <f t="shared" ca="1" si="1499"/>
        <v/>
      </c>
      <c r="N5005">
        <f t="shared" si="1488"/>
        <v>7455.55</v>
      </c>
      <c r="O5005">
        <f t="shared" ca="1" si="1500"/>
        <v>28</v>
      </c>
      <c r="Q5005" t="str">
        <f t="shared" ca="1" si="1484"/>
        <v>NO</v>
      </c>
      <c r="R5005" t="str">
        <f t="shared" ca="1" si="1485"/>
        <v>NO</v>
      </c>
      <c r="S5005" t="b">
        <f t="shared" ca="1" si="1482"/>
        <v>0</v>
      </c>
      <c r="T5005" t="b">
        <f t="shared" ca="1" si="1483"/>
        <v>0</v>
      </c>
      <c r="U5005">
        <f t="shared" ca="1" si="1487"/>
        <v>1</v>
      </c>
      <c r="W5005" s="7"/>
      <c r="X5005" t="str">
        <f t="shared" ca="1" si="1489"/>
        <v>28</v>
      </c>
    </row>
    <row r="5006" spans="1:24" x14ac:dyDescent="0.3">
      <c r="A5006">
        <f t="shared" si="1490"/>
        <v>5005</v>
      </c>
      <c r="B5006" s="1">
        <v>42403</v>
      </c>
      <c r="C5006">
        <v>7361.8</v>
      </c>
      <c r="D5006">
        <f t="shared" si="1491"/>
        <v>-93.75</v>
      </c>
      <c r="E5006" t="str">
        <f t="shared" si="1492"/>
        <v/>
      </c>
      <c r="F5006" s="4">
        <f t="shared" si="1493"/>
        <v>-93.75</v>
      </c>
      <c r="G5006">
        <f t="shared" ca="1" si="1494"/>
        <v>0.76790000000000147</v>
      </c>
      <c r="H5006">
        <f t="shared" ca="1" si="1495"/>
        <v>0.64950000000000019</v>
      </c>
      <c r="I5006" s="4">
        <f t="shared" ca="1" si="1486"/>
        <v>1.1822940723633584</v>
      </c>
      <c r="J5006" s="8">
        <f t="shared" ca="1" si="1496"/>
        <v>54.176661492874324</v>
      </c>
      <c r="K5006" t="str">
        <f t="shared" ca="1" si="1497"/>
        <v>SELL</v>
      </c>
      <c r="L5006" t="str">
        <f t="shared" ca="1" si="1498"/>
        <v>NA</v>
      </c>
      <c r="M5006" t="str">
        <f t="shared" ca="1" si="1499"/>
        <v/>
      </c>
      <c r="N5006">
        <f t="shared" si="1488"/>
        <v>7361.8</v>
      </c>
      <c r="O5006">
        <f t="shared" ca="1" si="1500"/>
        <v>28</v>
      </c>
      <c r="Q5006" t="str">
        <f t="shared" ca="1" si="1484"/>
        <v>NO</v>
      </c>
      <c r="R5006" t="str">
        <f t="shared" ca="1" si="1485"/>
        <v>NO</v>
      </c>
      <c r="S5006" t="b">
        <f t="shared" ca="1" si="1482"/>
        <v>0</v>
      </c>
      <c r="T5006" t="b">
        <f t="shared" ca="1" si="1483"/>
        <v>0</v>
      </c>
      <c r="U5006">
        <f t="shared" ca="1" si="1487"/>
        <v>1</v>
      </c>
      <c r="W5006" s="7"/>
      <c r="X5006" t="str">
        <f t="shared" ca="1" si="1489"/>
        <v>28</v>
      </c>
    </row>
    <row r="5007" spans="1:24" x14ac:dyDescent="0.3">
      <c r="A5007">
        <f t="shared" si="1490"/>
        <v>5006</v>
      </c>
      <c r="B5007" s="1">
        <v>42404</v>
      </c>
      <c r="C5007">
        <v>7404</v>
      </c>
      <c r="D5007">
        <f t="shared" si="1491"/>
        <v>42.199999999999818</v>
      </c>
      <c r="E5007">
        <f t="shared" si="1492"/>
        <v>42.199999999999818</v>
      </c>
      <c r="F5007" s="4" t="str">
        <f t="shared" si="1493"/>
        <v/>
      </c>
      <c r="G5007">
        <f t="shared" ca="1" si="1494"/>
        <v>0.71025000000000094</v>
      </c>
      <c r="H5007">
        <f t="shared" ca="1" si="1495"/>
        <v>0.69868750000000091</v>
      </c>
      <c r="I5007" s="4">
        <f t="shared" ca="1" si="1486"/>
        <v>1.0165488863046785</v>
      </c>
      <c r="J5007" s="8">
        <f t="shared" ca="1" si="1496"/>
        <v>50.410326930754565</v>
      </c>
      <c r="K5007" t="str">
        <f t="shared" ca="1" si="1497"/>
        <v>SELL</v>
      </c>
      <c r="L5007" t="str">
        <f t="shared" ca="1" si="1498"/>
        <v>NA</v>
      </c>
      <c r="M5007" t="str">
        <f t="shared" ca="1" si="1499"/>
        <v/>
      </c>
      <c r="N5007">
        <f t="shared" si="1488"/>
        <v>7404</v>
      </c>
      <c r="O5007">
        <f t="shared" ca="1" si="1500"/>
        <v>28</v>
      </c>
      <c r="Q5007" t="str">
        <f t="shared" ca="1" si="1484"/>
        <v>NO</v>
      </c>
      <c r="R5007" t="str">
        <f t="shared" ca="1" si="1485"/>
        <v>NO</v>
      </c>
      <c r="S5007" t="b">
        <f t="shared" ca="1" si="1482"/>
        <v>0</v>
      </c>
      <c r="T5007" t="b">
        <f t="shared" ca="1" si="1483"/>
        <v>0</v>
      </c>
      <c r="U5007">
        <f t="shared" ca="1" si="1487"/>
        <v>1</v>
      </c>
      <c r="W5007" s="7"/>
      <c r="X5007" t="str">
        <f t="shared" ca="1" si="1489"/>
        <v>28</v>
      </c>
    </row>
    <row r="5008" spans="1:24" x14ac:dyDescent="0.3">
      <c r="A5008">
        <f t="shared" si="1490"/>
        <v>5007</v>
      </c>
      <c r="B5008" s="1">
        <v>42405</v>
      </c>
      <c r="C5008">
        <v>7489.1</v>
      </c>
      <c r="D5008">
        <f t="shared" si="1491"/>
        <v>85.100000000000364</v>
      </c>
      <c r="E5008">
        <f t="shared" si="1492"/>
        <v>85.100000000000364</v>
      </c>
      <c r="F5008" s="4" t="str">
        <f t="shared" si="1493"/>
        <v/>
      </c>
      <c r="G5008">
        <f t="shared" ca="1" si="1494"/>
        <v>0.73035714285714415</v>
      </c>
      <c r="H5008">
        <f t="shared" ca="1" si="1495"/>
        <v>0.65707142857142953</v>
      </c>
      <c r="I5008" s="4">
        <f t="shared" ca="1" si="1486"/>
        <v>1.1115338623763455</v>
      </c>
      <c r="J5008" s="8">
        <f t="shared" ca="1" si="1496"/>
        <v>52.641062602965413</v>
      </c>
      <c r="K5008" t="str">
        <f t="shared" ca="1" si="1497"/>
        <v>SELL</v>
      </c>
      <c r="L5008" t="str">
        <f t="shared" ca="1" si="1498"/>
        <v>NA</v>
      </c>
      <c r="M5008" t="str">
        <f t="shared" ca="1" si="1499"/>
        <v/>
      </c>
      <c r="N5008">
        <f t="shared" si="1488"/>
        <v>7489.1</v>
      </c>
      <c r="O5008">
        <f t="shared" ca="1" si="1500"/>
        <v>28</v>
      </c>
      <c r="Q5008" t="str">
        <f t="shared" ca="1" si="1484"/>
        <v>NO</v>
      </c>
      <c r="R5008" t="str">
        <f t="shared" ca="1" si="1485"/>
        <v>NO</v>
      </c>
      <c r="S5008" t="b">
        <f t="shared" ref="S5008:S5071" ca="1" si="1501">AND(Q5008="YES",Q5007="YES")</f>
        <v>0</v>
      </c>
      <c r="T5008" t="b">
        <f t="shared" ref="T5008:T5071" ca="1" si="1502">AND(R5008="YES",R5007="YES")</f>
        <v>0</v>
      </c>
      <c r="U5008">
        <f t="shared" ca="1" si="1487"/>
        <v>1</v>
      </c>
      <c r="W5008" s="7"/>
      <c r="X5008" t="str">
        <f t="shared" ca="1" si="1489"/>
        <v>28</v>
      </c>
    </row>
    <row r="5009" spans="1:24" x14ac:dyDescent="0.3">
      <c r="A5009">
        <f t="shared" si="1490"/>
        <v>5008</v>
      </c>
      <c r="B5009" s="1">
        <v>42408</v>
      </c>
      <c r="C5009">
        <v>7387.25</v>
      </c>
      <c r="D5009">
        <f t="shared" si="1491"/>
        <v>-101.85000000000036</v>
      </c>
      <c r="E5009" t="str">
        <f t="shared" si="1492"/>
        <v/>
      </c>
      <c r="F5009" s="4">
        <f t="shared" si="1493"/>
        <v>-101.85000000000036</v>
      </c>
      <c r="G5009">
        <f t="shared" ca="1" si="1494"/>
        <v>0.73035714285714415</v>
      </c>
      <c r="H5009">
        <f t="shared" ca="1" si="1495"/>
        <v>0.67857142857142994</v>
      </c>
      <c r="I5009" s="4">
        <f t="shared" ca="1" si="1486"/>
        <v>1.0763157894736839</v>
      </c>
      <c r="J5009" s="8">
        <f t="shared" ca="1" si="1496"/>
        <v>51.837769328263619</v>
      </c>
      <c r="K5009" t="str">
        <f t="shared" ca="1" si="1497"/>
        <v>SELL</v>
      </c>
      <c r="L5009" t="str">
        <f t="shared" ca="1" si="1498"/>
        <v>NA</v>
      </c>
      <c r="M5009" t="str">
        <f t="shared" ca="1" si="1499"/>
        <v/>
      </c>
      <c r="N5009">
        <f t="shared" si="1488"/>
        <v>7387.25</v>
      </c>
      <c r="O5009">
        <f t="shared" ca="1" si="1500"/>
        <v>28</v>
      </c>
      <c r="Q5009" t="str">
        <f t="shared" ref="Q5009:Q5072" ca="1" si="1503">IF(J5009&lt;30,"YES","NO")</f>
        <v>NO</v>
      </c>
      <c r="R5009" t="str">
        <f t="shared" ref="R5009:R5072" ca="1" si="1504">IF(J5009&gt;70,"YES","NO")</f>
        <v>NO</v>
      </c>
      <c r="S5009" t="b">
        <f t="shared" ca="1" si="1501"/>
        <v>0</v>
      </c>
      <c r="T5009" t="b">
        <f t="shared" ca="1" si="1502"/>
        <v>0</v>
      </c>
      <c r="U5009">
        <f t="shared" ca="1" si="1487"/>
        <v>1</v>
      </c>
      <c r="W5009" s="7"/>
      <c r="X5009" t="str">
        <f t="shared" ca="1" si="1489"/>
        <v>28</v>
      </c>
    </row>
    <row r="5010" spans="1:24" x14ac:dyDescent="0.3">
      <c r="A5010">
        <f t="shared" si="1490"/>
        <v>5009</v>
      </c>
      <c r="B5010" s="1">
        <v>42409</v>
      </c>
      <c r="C5010">
        <v>7298.2</v>
      </c>
      <c r="D5010">
        <f t="shared" si="1491"/>
        <v>-89.050000000000182</v>
      </c>
      <c r="E5010" t="str">
        <f t="shared" si="1492"/>
        <v/>
      </c>
      <c r="F5010" s="4">
        <f t="shared" si="1493"/>
        <v>-89.050000000000182</v>
      </c>
      <c r="G5010">
        <f t="shared" ca="1" si="1494"/>
        <v>0.71191666666666764</v>
      </c>
      <c r="H5010">
        <f t="shared" ca="1" si="1495"/>
        <v>0.70506250000000137</v>
      </c>
      <c r="I5010" s="4">
        <f t="shared" ref="I5010:I5073" ca="1" si="1505">IFERROR(G5010/H5010,"")</f>
        <v>1.0097213603994912</v>
      </c>
      <c r="J5010" s="8">
        <f t="shared" ca="1" si="1496"/>
        <v>50.241858413585234</v>
      </c>
      <c r="K5010" t="str">
        <f t="shared" ca="1" si="1497"/>
        <v>SELL</v>
      </c>
      <c r="L5010" t="str">
        <f t="shared" ca="1" si="1498"/>
        <v>NA</v>
      </c>
      <c r="M5010" t="str">
        <f t="shared" ca="1" si="1499"/>
        <v/>
      </c>
      <c r="N5010">
        <f t="shared" si="1488"/>
        <v>7298.2</v>
      </c>
      <c r="O5010">
        <f t="shared" ca="1" si="1500"/>
        <v>28</v>
      </c>
      <c r="Q5010" t="str">
        <f t="shared" ca="1" si="1503"/>
        <v>NO</v>
      </c>
      <c r="R5010" t="str">
        <f t="shared" ca="1" si="1504"/>
        <v>NO</v>
      </c>
      <c r="S5010" t="b">
        <f t="shared" ca="1" si="1501"/>
        <v>0</v>
      </c>
      <c r="T5010" t="b">
        <f t="shared" ca="1" si="1502"/>
        <v>0</v>
      </c>
      <c r="U5010">
        <f t="shared" ca="1" si="1487"/>
        <v>1</v>
      </c>
      <c r="W5010" s="7"/>
      <c r="X5010" t="str">
        <f t="shared" ca="1" si="1489"/>
        <v>28</v>
      </c>
    </row>
    <row r="5011" spans="1:24" x14ac:dyDescent="0.3">
      <c r="A5011">
        <f t="shared" si="1490"/>
        <v>5010</v>
      </c>
      <c r="B5011" s="1">
        <v>42410</v>
      </c>
      <c r="C5011">
        <v>7215.7</v>
      </c>
      <c r="D5011">
        <f t="shared" si="1491"/>
        <v>-82.5</v>
      </c>
      <c r="E5011" t="str">
        <f t="shared" si="1492"/>
        <v/>
      </c>
      <c r="F5011" s="4">
        <f t="shared" si="1493"/>
        <v>-82.5</v>
      </c>
      <c r="G5011">
        <f t="shared" ca="1" si="1494"/>
        <v>0.71191666666666764</v>
      </c>
      <c r="H5011">
        <f t="shared" ca="1" si="1495"/>
        <v>0.65093750000000117</v>
      </c>
      <c r="I5011" s="4">
        <f t="shared" ca="1" si="1505"/>
        <v>1.0936789886381817</v>
      </c>
      <c r="J5011" s="8">
        <f t="shared" ca="1" si="1496"/>
        <v>52.237186052555138</v>
      </c>
      <c r="K5011" t="str">
        <f t="shared" ca="1" si="1497"/>
        <v>SELL</v>
      </c>
      <c r="L5011" t="str">
        <f t="shared" ca="1" si="1498"/>
        <v>NA</v>
      </c>
      <c r="M5011" t="str">
        <f t="shared" ca="1" si="1499"/>
        <v/>
      </c>
      <c r="N5011">
        <f t="shared" si="1488"/>
        <v>7215.7</v>
      </c>
      <c r="O5011">
        <f t="shared" ca="1" si="1500"/>
        <v>28</v>
      </c>
      <c r="Q5011" t="str">
        <f t="shared" ca="1" si="1503"/>
        <v>NO</v>
      </c>
      <c r="R5011" t="str">
        <f t="shared" ca="1" si="1504"/>
        <v>NO</v>
      </c>
      <c r="S5011" t="b">
        <f t="shared" ca="1" si="1501"/>
        <v>0</v>
      </c>
      <c r="T5011" t="b">
        <f t="shared" ca="1" si="1502"/>
        <v>0</v>
      </c>
      <c r="U5011">
        <f t="shared" ca="1" si="1487"/>
        <v>1</v>
      </c>
      <c r="W5011" s="7"/>
      <c r="X5011" t="str">
        <f t="shared" ca="1" si="1489"/>
        <v>28</v>
      </c>
    </row>
    <row r="5012" spans="1:24" x14ac:dyDescent="0.3">
      <c r="A5012">
        <f t="shared" si="1490"/>
        <v>5011</v>
      </c>
      <c r="B5012" s="1">
        <v>42411</v>
      </c>
      <c r="C5012">
        <v>6976.35</v>
      </c>
      <c r="D5012">
        <f t="shared" si="1491"/>
        <v>-239.34999999999945</v>
      </c>
      <c r="E5012" t="str">
        <f t="shared" si="1492"/>
        <v/>
      </c>
      <c r="F5012" s="4">
        <f t="shared" si="1493"/>
        <v>-239.34999999999945</v>
      </c>
      <c r="G5012">
        <f t="shared" ca="1" si="1494"/>
        <v>0.71191666666666764</v>
      </c>
      <c r="H5012">
        <f t="shared" ca="1" si="1495"/>
        <v>0.90950000000000042</v>
      </c>
      <c r="I5012" s="4">
        <f t="shared" ca="1" si="1505"/>
        <v>0.78275609309144289</v>
      </c>
      <c r="J5012" s="8">
        <f t="shared" ca="1" si="1496"/>
        <v>43.907077144472453</v>
      </c>
      <c r="K5012" t="str">
        <f t="shared" ca="1" si="1497"/>
        <v>SELL</v>
      </c>
      <c r="L5012" t="str">
        <f t="shared" ca="1" si="1498"/>
        <v>NA</v>
      </c>
      <c r="M5012" t="str">
        <f t="shared" ca="1" si="1499"/>
        <v/>
      </c>
      <c r="N5012">
        <f t="shared" si="1488"/>
        <v>6976.35</v>
      </c>
      <c r="O5012">
        <f t="shared" ca="1" si="1500"/>
        <v>28</v>
      </c>
      <c r="Q5012" t="str">
        <f t="shared" ca="1" si="1503"/>
        <v>NO</v>
      </c>
      <c r="R5012" t="str">
        <f t="shared" ca="1" si="1504"/>
        <v>NO</v>
      </c>
      <c r="S5012" t="b">
        <f t="shared" ca="1" si="1501"/>
        <v>0</v>
      </c>
      <c r="T5012" t="b">
        <f t="shared" ca="1" si="1502"/>
        <v>0</v>
      </c>
      <c r="U5012">
        <f t="shared" ca="1" si="1487"/>
        <v>1</v>
      </c>
      <c r="W5012" s="7"/>
      <c r="X5012" t="str">
        <f t="shared" ca="1" si="1489"/>
        <v>28</v>
      </c>
    </row>
    <row r="5013" spans="1:24" x14ac:dyDescent="0.3">
      <c r="A5013">
        <f t="shared" si="1490"/>
        <v>5012</v>
      </c>
      <c r="B5013" s="1">
        <v>42412</v>
      </c>
      <c r="C5013">
        <v>6980.95</v>
      </c>
      <c r="D5013">
        <f t="shared" si="1491"/>
        <v>4.5999999999994543</v>
      </c>
      <c r="E5013">
        <f t="shared" si="1492"/>
        <v>4.5999999999994543</v>
      </c>
      <c r="F5013" s="4" t="str">
        <f t="shared" si="1493"/>
        <v/>
      </c>
      <c r="G5013">
        <f t="shared" ca="1" si="1494"/>
        <v>0.47683333333333394</v>
      </c>
      <c r="H5013">
        <f t="shared" ca="1" si="1495"/>
        <v>0.90950000000000042</v>
      </c>
      <c r="I5013" s="4">
        <f t="shared" ca="1" si="1505"/>
        <v>0.52428074033351701</v>
      </c>
      <c r="J5013" s="8">
        <f t="shared" ca="1" si="1496"/>
        <v>34.395287328684802</v>
      </c>
      <c r="K5013" t="str">
        <f t="shared" ca="1" si="1497"/>
        <v>SELL</v>
      </c>
      <c r="L5013" t="str">
        <f t="shared" ca="1" si="1498"/>
        <v>NA</v>
      </c>
      <c r="M5013" t="str">
        <f t="shared" ca="1" si="1499"/>
        <v/>
      </c>
      <c r="N5013">
        <f t="shared" si="1488"/>
        <v>6980.95</v>
      </c>
      <c r="O5013">
        <f t="shared" ca="1" si="1500"/>
        <v>28</v>
      </c>
      <c r="Q5013" t="str">
        <f t="shared" ca="1" si="1503"/>
        <v>NO</v>
      </c>
      <c r="R5013" t="str">
        <f t="shared" ca="1" si="1504"/>
        <v>NO</v>
      </c>
      <c r="S5013" t="b">
        <f t="shared" ca="1" si="1501"/>
        <v>0</v>
      </c>
      <c r="T5013" t="b">
        <f t="shared" ca="1" si="1502"/>
        <v>0</v>
      </c>
      <c r="U5013">
        <f t="shared" ca="1" si="1487"/>
        <v>1</v>
      </c>
      <c r="W5013" s="7"/>
      <c r="X5013" t="str">
        <f t="shared" ca="1" si="1489"/>
        <v>28</v>
      </c>
    </row>
    <row r="5014" spans="1:24" x14ac:dyDescent="0.3">
      <c r="A5014">
        <f t="shared" si="1490"/>
        <v>5013</v>
      </c>
      <c r="B5014" s="1">
        <v>42415</v>
      </c>
      <c r="C5014">
        <v>7162.95</v>
      </c>
      <c r="D5014">
        <f t="shared" si="1491"/>
        <v>182</v>
      </c>
      <c r="E5014">
        <f t="shared" si="1492"/>
        <v>182</v>
      </c>
      <c r="F5014" s="4" t="str">
        <f t="shared" si="1493"/>
        <v/>
      </c>
      <c r="G5014">
        <f t="shared" ca="1" si="1494"/>
        <v>0.75733333333333419</v>
      </c>
      <c r="H5014">
        <f t="shared" ca="1" si="1495"/>
        <v>0.90950000000000042</v>
      </c>
      <c r="I5014" s="4">
        <f t="shared" ca="1" si="1505"/>
        <v>0.83269195528678819</v>
      </c>
      <c r="J5014" s="8">
        <f t="shared" ca="1" si="1496"/>
        <v>45.435456454354579</v>
      </c>
      <c r="K5014" t="str">
        <f t="shared" ca="1" si="1497"/>
        <v>SELL</v>
      </c>
      <c r="L5014" t="str">
        <f t="shared" ca="1" si="1498"/>
        <v>NA</v>
      </c>
      <c r="M5014" t="str">
        <f t="shared" ca="1" si="1499"/>
        <v/>
      </c>
      <c r="N5014">
        <f t="shared" si="1488"/>
        <v>7162.95</v>
      </c>
      <c r="O5014">
        <f t="shared" ca="1" si="1500"/>
        <v>28</v>
      </c>
      <c r="Q5014" t="str">
        <f t="shared" ca="1" si="1503"/>
        <v>NO</v>
      </c>
      <c r="R5014" t="str">
        <f t="shared" ca="1" si="1504"/>
        <v>NO</v>
      </c>
      <c r="S5014" t="b">
        <f t="shared" ca="1" si="1501"/>
        <v>0</v>
      </c>
      <c r="T5014" t="b">
        <f t="shared" ca="1" si="1502"/>
        <v>0</v>
      </c>
      <c r="U5014">
        <f t="shared" ca="1" si="1487"/>
        <v>1</v>
      </c>
      <c r="W5014" s="7"/>
      <c r="X5014" t="str">
        <f t="shared" ca="1" si="1489"/>
        <v>28</v>
      </c>
    </row>
    <row r="5015" spans="1:24" x14ac:dyDescent="0.3">
      <c r="A5015">
        <f t="shared" si="1490"/>
        <v>5014</v>
      </c>
      <c r="B5015" s="1">
        <v>42416</v>
      </c>
      <c r="C5015">
        <v>7048.25</v>
      </c>
      <c r="D5015">
        <f t="shared" si="1491"/>
        <v>-114.69999999999982</v>
      </c>
      <c r="E5015" t="str">
        <f t="shared" si="1492"/>
        <v/>
      </c>
      <c r="F5015" s="4">
        <f t="shared" si="1493"/>
        <v>-114.69999999999982</v>
      </c>
      <c r="G5015">
        <f t="shared" ca="1" si="1494"/>
        <v>0.90560000000000029</v>
      </c>
      <c r="H5015">
        <f t="shared" ca="1" si="1495"/>
        <v>0.93588888888888899</v>
      </c>
      <c r="I5015" s="4">
        <f t="shared" ca="1" si="1505"/>
        <v>0.96763623412085975</v>
      </c>
      <c r="J5015" s="8">
        <f t="shared" ca="1" si="1496"/>
        <v>49.177597837498645</v>
      </c>
      <c r="K5015" t="str">
        <f t="shared" ca="1" si="1497"/>
        <v>SELL</v>
      </c>
      <c r="L5015" t="str">
        <f t="shared" ca="1" si="1498"/>
        <v>NA</v>
      </c>
      <c r="M5015" t="str">
        <f t="shared" ca="1" si="1499"/>
        <v/>
      </c>
      <c r="N5015">
        <f t="shared" si="1488"/>
        <v>7048.25</v>
      </c>
      <c r="O5015">
        <f t="shared" ca="1" si="1500"/>
        <v>28</v>
      </c>
      <c r="Q5015" t="str">
        <f t="shared" ca="1" si="1503"/>
        <v>NO</v>
      </c>
      <c r="R5015" t="str">
        <f t="shared" ca="1" si="1504"/>
        <v>NO</v>
      </c>
      <c r="S5015" t="b">
        <f t="shared" ca="1" si="1501"/>
        <v>0</v>
      </c>
      <c r="T5015" t="b">
        <f t="shared" ca="1" si="1502"/>
        <v>0</v>
      </c>
      <c r="U5015">
        <f t="shared" ca="1" si="1487"/>
        <v>1</v>
      </c>
      <c r="W5015" s="7"/>
      <c r="X5015" t="str">
        <f t="shared" ca="1" si="1489"/>
        <v>28</v>
      </c>
    </row>
    <row r="5016" spans="1:24" x14ac:dyDescent="0.3">
      <c r="A5016">
        <f t="shared" si="1490"/>
        <v>5015</v>
      </c>
      <c r="B5016" s="1">
        <v>42417</v>
      </c>
      <c r="C5016">
        <v>7108.45</v>
      </c>
      <c r="D5016">
        <f t="shared" si="1491"/>
        <v>60.199999999999818</v>
      </c>
      <c r="E5016">
        <f t="shared" si="1492"/>
        <v>60.199999999999818</v>
      </c>
      <c r="F5016" s="4" t="str">
        <f t="shared" si="1493"/>
        <v/>
      </c>
      <c r="G5016">
        <f t="shared" ca="1" si="1494"/>
        <v>0.85499999999999998</v>
      </c>
      <c r="H5016">
        <f t="shared" ca="1" si="1495"/>
        <v>1.0364999999999998</v>
      </c>
      <c r="I5016" s="4">
        <f t="shared" ca="1" si="1505"/>
        <v>0.82489146164978311</v>
      </c>
      <c r="J5016" s="8">
        <f t="shared" ca="1" si="1496"/>
        <v>45.202220459952422</v>
      </c>
      <c r="K5016" t="str">
        <f t="shared" ca="1" si="1497"/>
        <v>SELL</v>
      </c>
      <c r="L5016" t="str">
        <f t="shared" ca="1" si="1498"/>
        <v>NA</v>
      </c>
      <c r="M5016" t="str">
        <f t="shared" ca="1" si="1499"/>
        <v/>
      </c>
      <c r="N5016">
        <f t="shared" si="1488"/>
        <v>7108.45</v>
      </c>
      <c r="O5016">
        <f t="shared" ca="1" si="1500"/>
        <v>28</v>
      </c>
      <c r="Q5016" t="str">
        <f t="shared" ca="1" si="1503"/>
        <v>NO</v>
      </c>
      <c r="R5016" t="str">
        <f t="shared" ca="1" si="1504"/>
        <v>NO</v>
      </c>
      <c r="S5016" t="b">
        <f t="shared" ca="1" si="1501"/>
        <v>0</v>
      </c>
      <c r="T5016" t="b">
        <f t="shared" ca="1" si="1502"/>
        <v>0</v>
      </c>
      <c r="U5016">
        <f t="shared" ca="1" si="1487"/>
        <v>1</v>
      </c>
      <c r="W5016" s="7"/>
      <c r="X5016" t="str">
        <f t="shared" ca="1" si="1489"/>
        <v>28</v>
      </c>
    </row>
    <row r="5017" spans="1:24" x14ac:dyDescent="0.3">
      <c r="A5017">
        <f t="shared" si="1490"/>
        <v>5016</v>
      </c>
      <c r="B5017" s="1">
        <v>42418</v>
      </c>
      <c r="C5017">
        <v>7191.75</v>
      </c>
      <c r="D5017">
        <f t="shared" si="1491"/>
        <v>83.300000000000182</v>
      </c>
      <c r="E5017">
        <f t="shared" si="1492"/>
        <v>83.300000000000182</v>
      </c>
      <c r="F5017" s="4" t="str">
        <f t="shared" si="1493"/>
        <v/>
      </c>
      <c r="G5017">
        <f t="shared" ca="1" si="1494"/>
        <v>0.76233333333333275</v>
      </c>
      <c r="H5017">
        <f t="shared" ca="1" si="1495"/>
        <v>1.0364999999999998</v>
      </c>
      <c r="I5017" s="4">
        <f t="shared" ca="1" si="1505"/>
        <v>0.73548802058208673</v>
      </c>
      <c r="J5017" s="8">
        <f t="shared" ca="1" si="1496"/>
        <v>42.379319929583978</v>
      </c>
      <c r="K5017" t="str">
        <f t="shared" ca="1" si="1497"/>
        <v>SELL</v>
      </c>
      <c r="L5017" t="str">
        <f t="shared" ca="1" si="1498"/>
        <v>NA</v>
      </c>
      <c r="M5017" t="str">
        <f t="shared" ca="1" si="1499"/>
        <v/>
      </c>
      <c r="N5017">
        <f t="shared" si="1488"/>
        <v>7191.75</v>
      </c>
      <c r="O5017">
        <f t="shared" ca="1" si="1500"/>
        <v>28</v>
      </c>
      <c r="Q5017" t="str">
        <f t="shared" ca="1" si="1503"/>
        <v>NO</v>
      </c>
      <c r="R5017" t="str">
        <f t="shared" ca="1" si="1504"/>
        <v>NO</v>
      </c>
      <c r="S5017" t="b">
        <f t="shared" ca="1" si="1501"/>
        <v>0</v>
      </c>
      <c r="T5017" t="b">
        <f t="shared" ca="1" si="1502"/>
        <v>0</v>
      </c>
      <c r="U5017">
        <f t="shared" ca="1" si="1487"/>
        <v>1</v>
      </c>
      <c r="W5017" s="7"/>
      <c r="X5017" t="str">
        <f t="shared" ca="1" si="1489"/>
        <v>28</v>
      </c>
    </row>
    <row r="5018" spans="1:24" x14ac:dyDescent="0.3">
      <c r="A5018">
        <f t="shared" si="1490"/>
        <v>5017</v>
      </c>
      <c r="B5018" s="1">
        <v>42419</v>
      </c>
      <c r="C5018">
        <v>7210.75</v>
      </c>
      <c r="D5018">
        <f t="shared" si="1491"/>
        <v>19</v>
      </c>
      <c r="E5018">
        <f t="shared" si="1492"/>
        <v>19</v>
      </c>
      <c r="F5018" s="4" t="str">
        <f t="shared" si="1493"/>
        <v/>
      </c>
      <c r="G5018">
        <f t="shared" ca="1" si="1494"/>
        <v>0.68057142857142805</v>
      </c>
      <c r="H5018">
        <f t="shared" ca="1" si="1495"/>
        <v>1.173714285714285</v>
      </c>
      <c r="I5018" s="4">
        <f t="shared" ca="1" si="1505"/>
        <v>0.57984420642648482</v>
      </c>
      <c r="J5018" s="8">
        <f t="shared" ca="1" si="1496"/>
        <v>36.70261941448382</v>
      </c>
      <c r="K5018" t="str">
        <f t="shared" ca="1" si="1497"/>
        <v>SELL</v>
      </c>
      <c r="L5018" t="str">
        <f t="shared" ca="1" si="1498"/>
        <v>NA</v>
      </c>
      <c r="M5018" t="str">
        <f t="shared" ca="1" si="1499"/>
        <v/>
      </c>
      <c r="N5018">
        <f t="shared" si="1488"/>
        <v>7210.75</v>
      </c>
      <c r="O5018">
        <f t="shared" ca="1" si="1500"/>
        <v>28</v>
      </c>
      <c r="Q5018" t="str">
        <f t="shared" ca="1" si="1503"/>
        <v>NO</v>
      </c>
      <c r="R5018" t="str">
        <f t="shared" ca="1" si="1504"/>
        <v>NO</v>
      </c>
      <c r="S5018" t="b">
        <f t="shared" ca="1" si="1501"/>
        <v>0</v>
      </c>
      <c r="T5018" t="b">
        <f t="shared" ca="1" si="1502"/>
        <v>0</v>
      </c>
      <c r="U5018">
        <f t="shared" ca="1" si="1487"/>
        <v>1</v>
      </c>
      <c r="W5018" s="7"/>
      <c r="X5018" t="str">
        <f t="shared" ca="1" si="1489"/>
        <v>28</v>
      </c>
    </row>
    <row r="5019" spans="1:24" x14ac:dyDescent="0.3">
      <c r="A5019">
        <f t="shared" si="1490"/>
        <v>5018</v>
      </c>
      <c r="B5019" s="1">
        <v>42422</v>
      </c>
      <c r="C5019">
        <v>7234.55</v>
      </c>
      <c r="D5019">
        <f t="shared" si="1491"/>
        <v>23.800000000000182</v>
      </c>
      <c r="E5019">
        <f t="shared" si="1492"/>
        <v>23.800000000000182</v>
      </c>
      <c r="F5019" s="4" t="str">
        <f t="shared" si="1493"/>
        <v/>
      </c>
      <c r="G5019">
        <f t="shared" ca="1" si="1494"/>
        <v>0.62524999999999975</v>
      </c>
      <c r="H5019">
        <f t="shared" ca="1" si="1495"/>
        <v>1.2019999999999997</v>
      </c>
      <c r="I5019" s="4">
        <f t="shared" ca="1" si="1505"/>
        <v>0.52017470881863548</v>
      </c>
      <c r="J5019" s="8">
        <f t="shared" ca="1" si="1496"/>
        <v>34.218087289642895</v>
      </c>
      <c r="K5019" t="str">
        <f t="shared" ca="1" si="1497"/>
        <v>SELL</v>
      </c>
      <c r="L5019" t="str">
        <f t="shared" ca="1" si="1498"/>
        <v>NA</v>
      </c>
      <c r="M5019" t="str">
        <f t="shared" ca="1" si="1499"/>
        <v/>
      </c>
      <c r="N5019">
        <f t="shared" si="1488"/>
        <v>7234.55</v>
      </c>
      <c r="O5019">
        <f t="shared" ca="1" si="1500"/>
        <v>28</v>
      </c>
      <c r="Q5019" t="str">
        <f t="shared" ca="1" si="1503"/>
        <v>NO</v>
      </c>
      <c r="R5019" t="str">
        <f t="shared" ca="1" si="1504"/>
        <v>NO</v>
      </c>
      <c r="S5019" t="b">
        <f t="shared" ca="1" si="1501"/>
        <v>0</v>
      </c>
      <c r="T5019" t="b">
        <f t="shared" ca="1" si="1502"/>
        <v>0</v>
      </c>
      <c r="U5019">
        <f t="shared" ca="1" si="1487"/>
        <v>1</v>
      </c>
      <c r="W5019" s="7"/>
      <c r="X5019" t="str">
        <f t="shared" ca="1" si="1489"/>
        <v>28</v>
      </c>
    </row>
    <row r="5020" spans="1:24" x14ac:dyDescent="0.3">
      <c r="A5020">
        <f t="shared" si="1490"/>
        <v>5019</v>
      </c>
      <c r="B5020" s="1">
        <v>42423</v>
      </c>
      <c r="C5020">
        <v>7109.55</v>
      </c>
      <c r="D5020">
        <f t="shared" si="1491"/>
        <v>-125</v>
      </c>
      <c r="E5020" t="str">
        <f t="shared" si="1492"/>
        <v/>
      </c>
      <c r="F5020" s="4">
        <f t="shared" si="1493"/>
        <v>-125</v>
      </c>
      <c r="G5020">
        <f t="shared" ca="1" si="1494"/>
        <v>0.62524999999999975</v>
      </c>
      <c r="H5020">
        <f t="shared" ca="1" si="1495"/>
        <v>1.254083333333333</v>
      </c>
      <c r="I5020" s="4">
        <f t="shared" ca="1" si="1505"/>
        <v>0.49857133364343137</v>
      </c>
      <c r="J5020" s="8">
        <f t="shared" ca="1" si="1496"/>
        <v>33.269776516495213</v>
      </c>
      <c r="K5020" t="str">
        <f t="shared" ca="1" si="1497"/>
        <v>SELL</v>
      </c>
      <c r="L5020" t="str">
        <f t="shared" ca="1" si="1498"/>
        <v>NA</v>
      </c>
      <c r="M5020" t="str">
        <f t="shared" ca="1" si="1499"/>
        <v/>
      </c>
      <c r="N5020">
        <f t="shared" si="1488"/>
        <v>7109.55</v>
      </c>
      <c r="O5020">
        <f t="shared" ca="1" si="1500"/>
        <v>28</v>
      </c>
      <c r="Q5020" t="str">
        <f t="shared" ca="1" si="1503"/>
        <v>NO</v>
      </c>
      <c r="R5020" t="str">
        <f t="shared" ca="1" si="1504"/>
        <v>NO</v>
      </c>
      <c r="S5020" t="b">
        <f t="shared" ca="1" si="1501"/>
        <v>0</v>
      </c>
      <c r="T5020" t="b">
        <f t="shared" ca="1" si="1502"/>
        <v>0</v>
      </c>
      <c r="U5020">
        <f t="shared" ca="1" si="1487"/>
        <v>1</v>
      </c>
      <c r="W5020" s="7"/>
      <c r="X5020" t="str">
        <f t="shared" ca="1" si="1489"/>
        <v>28</v>
      </c>
    </row>
    <row r="5021" spans="1:24" x14ac:dyDescent="0.3">
      <c r="A5021">
        <f t="shared" si="1490"/>
        <v>5020</v>
      </c>
      <c r="B5021" s="1">
        <v>42424</v>
      </c>
      <c r="C5021">
        <v>7018.7</v>
      </c>
      <c r="D5021">
        <f t="shared" si="1491"/>
        <v>-90.850000000000364</v>
      </c>
      <c r="E5021" t="str">
        <f t="shared" si="1492"/>
        <v/>
      </c>
      <c r="F5021" s="4">
        <f t="shared" si="1493"/>
        <v>-90.850000000000364</v>
      </c>
      <c r="G5021">
        <f t="shared" ca="1" si="1494"/>
        <v>0.65428571428571436</v>
      </c>
      <c r="H5021">
        <f t="shared" ca="1" si="1495"/>
        <v>1.2047142857142861</v>
      </c>
      <c r="I5021" s="4">
        <f t="shared" ca="1" si="1505"/>
        <v>0.54310447053243205</v>
      </c>
      <c r="J5021" s="8">
        <f t="shared" ca="1" si="1496"/>
        <v>35.195573657112121</v>
      </c>
      <c r="K5021" t="str">
        <f t="shared" ca="1" si="1497"/>
        <v>SELL</v>
      </c>
      <c r="L5021" t="str">
        <f t="shared" ca="1" si="1498"/>
        <v>NA</v>
      </c>
      <c r="M5021" t="str">
        <f t="shared" ca="1" si="1499"/>
        <v/>
      </c>
      <c r="N5021">
        <f t="shared" si="1488"/>
        <v>7018.7</v>
      </c>
      <c r="O5021">
        <f t="shared" ca="1" si="1500"/>
        <v>28</v>
      </c>
      <c r="Q5021" t="str">
        <f t="shared" ca="1" si="1503"/>
        <v>NO</v>
      </c>
      <c r="R5021" t="str">
        <f t="shared" ca="1" si="1504"/>
        <v>NO</v>
      </c>
      <c r="S5021" t="b">
        <f t="shared" ca="1" si="1501"/>
        <v>0</v>
      </c>
      <c r="T5021" t="b">
        <f t="shared" ca="1" si="1502"/>
        <v>0</v>
      </c>
      <c r="U5021">
        <f t="shared" ca="1" si="1487"/>
        <v>1</v>
      </c>
      <c r="W5021" s="7"/>
      <c r="X5021" t="str">
        <f t="shared" ca="1" si="1489"/>
        <v>28</v>
      </c>
    </row>
    <row r="5022" spans="1:24" x14ac:dyDescent="0.3">
      <c r="A5022">
        <f t="shared" si="1490"/>
        <v>5021</v>
      </c>
      <c r="B5022" s="1">
        <v>42425</v>
      </c>
      <c r="C5022">
        <v>6970.6</v>
      </c>
      <c r="D5022">
        <f t="shared" si="1491"/>
        <v>-48.099999999999454</v>
      </c>
      <c r="E5022" t="str">
        <f t="shared" si="1492"/>
        <v/>
      </c>
      <c r="F5022" s="4">
        <f t="shared" si="1493"/>
        <v>-48.099999999999454</v>
      </c>
      <c r="G5022">
        <f t="shared" ca="1" si="1494"/>
        <v>0.62149999999999939</v>
      </c>
      <c r="H5022">
        <f t="shared" ca="1" si="1495"/>
        <v>1.1142499999999995</v>
      </c>
      <c r="I5022" s="4">
        <f t="shared" ca="1" si="1505"/>
        <v>0.55777428763742398</v>
      </c>
      <c r="J5022" s="8">
        <f t="shared" ca="1" si="1496"/>
        <v>35.805847616304177</v>
      </c>
      <c r="K5022" t="str">
        <f t="shared" ca="1" si="1497"/>
        <v>SELL</v>
      </c>
      <c r="L5022" t="str">
        <f t="shared" ca="1" si="1498"/>
        <v>NA</v>
      </c>
      <c r="M5022" t="str">
        <f t="shared" ca="1" si="1499"/>
        <v/>
      </c>
      <c r="N5022">
        <f t="shared" si="1488"/>
        <v>6970.6</v>
      </c>
      <c r="O5022">
        <f t="shared" ca="1" si="1500"/>
        <v>28</v>
      </c>
      <c r="Q5022" t="str">
        <f t="shared" ca="1" si="1503"/>
        <v>NO</v>
      </c>
      <c r="R5022" t="str">
        <f t="shared" ca="1" si="1504"/>
        <v>NO</v>
      </c>
      <c r="S5022" t="b">
        <f t="shared" ca="1" si="1501"/>
        <v>0</v>
      </c>
      <c r="T5022" t="b">
        <f t="shared" ca="1" si="1502"/>
        <v>0</v>
      </c>
      <c r="U5022">
        <f t="shared" ca="1" si="1487"/>
        <v>1</v>
      </c>
      <c r="W5022" s="7"/>
      <c r="X5022" t="str">
        <f t="shared" ca="1" si="1489"/>
        <v>28</v>
      </c>
    </row>
    <row r="5023" spans="1:24" x14ac:dyDescent="0.3">
      <c r="A5023">
        <f t="shared" si="1490"/>
        <v>5022</v>
      </c>
      <c r="B5023" s="1">
        <v>42426</v>
      </c>
      <c r="C5023">
        <v>7029.75</v>
      </c>
      <c r="D5023">
        <f t="shared" si="1491"/>
        <v>59.149999999999636</v>
      </c>
      <c r="E5023">
        <f t="shared" si="1492"/>
        <v>59.149999999999636</v>
      </c>
      <c r="F5023" s="4" t="str">
        <f t="shared" si="1493"/>
        <v/>
      </c>
      <c r="G5023">
        <f t="shared" ca="1" si="1494"/>
        <v>0.61721428571428472</v>
      </c>
      <c r="H5023">
        <f t="shared" ca="1" si="1495"/>
        <v>1.1279285714285705</v>
      </c>
      <c r="I5023" s="4">
        <f t="shared" ca="1" si="1505"/>
        <v>0.54721043632448818</v>
      </c>
      <c r="J5023" s="8">
        <f t="shared" ca="1" si="1496"/>
        <v>35.367550753110663</v>
      </c>
      <c r="K5023" t="str">
        <f t="shared" ca="1" si="1497"/>
        <v>SELL</v>
      </c>
      <c r="L5023" t="str">
        <f t="shared" ca="1" si="1498"/>
        <v>NA</v>
      </c>
      <c r="M5023" t="str">
        <f t="shared" ca="1" si="1499"/>
        <v/>
      </c>
      <c r="N5023">
        <f t="shared" si="1488"/>
        <v>7029.75</v>
      </c>
      <c r="O5023">
        <f t="shared" ca="1" si="1500"/>
        <v>28</v>
      </c>
      <c r="Q5023" t="str">
        <f t="shared" ca="1" si="1503"/>
        <v>NO</v>
      </c>
      <c r="R5023" t="str">
        <f t="shared" ca="1" si="1504"/>
        <v>NO</v>
      </c>
      <c r="S5023" t="b">
        <f t="shared" ca="1" si="1501"/>
        <v>0</v>
      </c>
      <c r="T5023" t="b">
        <f t="shared" ca="1" si="1502"/>
        <v>0</v>
      </c>
      <c r="U5023">
        <f t="shared" ca="1" si="1487"/>
        <v>1</v>
      </c>
      <c r="W5023" s="7"/>
      <c r="X5023" t="str">
        <f t="shared" ca="1" si="1489"/>
        <v>28</v>
      </c>
    </row>
    <row r="5024" spans="1:24" x14ac:dyDescent="0.3">
      <c r="A5024">
        <f t="shared" si="1490"/>
        <v>5023</v>
      </c>
      <c r="B5024" s="1">
        <v>42429</v>
      </c>
      <c r="C5024">
        <v>6987.05</v>
      </c>
      <c r="D5024">
        <f t="shared" si="1491"/>
        <v>-42.699999999999818</v>
      </c>
      <c r="E5024" t="str">
        <f t="shared" si="1492"/>
        <v/>
      </c>
      <c r="F5024" s="4">
        <f t="shared" si="1493"/>
        <v>-42.699999999999818</v>
      </c>
      <c r="G5024">
        <f t="shared" ca="1" si="1494"/>
        <v>0.61721428571428472</v>
      </c>
      <c r="H5024">
        <f t="shared" ca="1" si="1495"/>
        <v>1.0617142857142843</v>
      </c>
      <c r="I5024" s="4">
        <f t="shared" ca="1" si="1505"/>
        <v>0.58133745963401495</v>
      </c>
      <c r="J5024" s="8">
        <f t="shared" ca="1" si="1496"/>
        <v>36.762390980642408</v>
      </c>
      <c r="K5024" t="str">
        <f t="shared" ca="1" si="1497"/>
        <v>SELL</v>
      </c>
      <c r="L5024" t="str">
        <f t="shared" ca="1" si="1498"/>
        <v>NA</v>
      </c>
      <c r="M5024" t="str">
        <f t="shared" ca="1" si="1499"/>
        <v/>
      </c>
      <c r="N5024">
        <f t="shared" si="1488"/>
        <v>6987.05</v>
      </c>
      <c r="O5024">
        <f t="shared" ca="1" si="1500"/>
        <v>28</v>
      </c>
      <c r="Q5024" t="str">
        <f t="shared" ca="1" si="1503"/>
        <v>NO</v>
      </c>
      <c r="R5024" t="str">
        <f t="shared" ca="1" si="1504"/>
        <v>NO</v>
      </c>
      <c r="S5024" t="b">
        <f t="shared" ca="1" si="1501"/>
        <v>0</v>
      </c>
      <c r="T5024" t="b">
        <f t="shared" ca="1" si="1502"/>
        <v>0</v>
      </c>
      <c r="U5024">
        <f t="shared" ca="1" si="1487"/>
        <v>1</v>
      </c>
      <c r="W5024" s="7"/>
      <c r="X5024" t="str">
        <f t="shared" ca="1" si="1489"/>
        <v>28</v>
      </c>
    </row>
    <row r="5025" spans="1:24" x14ac:dyDescent="0.3">
      <c r="A5025">
        <f t="shared" si="1490"/>
        <v>5024</v>
      </c>
      <c r="B5025" s="1">
        <v>42430</v>
      </c>
      <c r="C5025">
        <v>7222.3</v>
      </c>
      <c r="D5025">
        <f t="shared" si="1491"/>
        <v>235.25</v>
      </c>
      <c r="E5025">
        <f t="shared" si="1492"/>
        <v>235.25</v>
      </c>
      <c r="F5025" s="4" t="str">
        <f t="shared" si="1493"/>
        <v/>
      </c>
      <c r="G5025">
        <f t="shared" ca="1" si="1494"/>
        <v>0.83412499999999912</v>
      </c>
      <c r="H5025">
        <f t="shared" ca="1" si="1495"/>
        <v>1.1011666666666649</v>
      </c>
      <c r="I5025" s="4">
        <f t="shared" ca="1" si="1505"/>
        <v>0.7574920538822465</v>
      </c>
      <c r="J5025" s="8">
        <f t="shared" ca="1" si="1496"/>
        <v>43.100738476112568</v>
      </c>
      <c r="K5025" t="str">
        <f t="shared" ca="1" si="1497"/>
        <v>SELL</v>
      </c>
      <c r="L5025" t="str">
        <f t="shared" ca="1" si="1498"/>
        <v>NA</v>
      </c>
      <c r="M5025" t="str">
        <f t="shared" ca="1" si="1499"/>
        <v/>
      </c>
      <c r="N5025">
        <f t="shared" si="1488"/>
        <v>7222.3</v>
      </c>
      <c r="O5025">
        <f t="shared" ca="1" si="1500"/>
        <v>28</v>
      </c>
      <c r="Q5025" t="str">
        <f t="shared" ca="1" si="1503"/>
        <v>NO</v>
      </c>
      <c r="R5025" t="str">
        <f t="shared" ca="1" si="1504"/>
        <v>NO</v>
      </c>
      <c r="S5025" t="b">
        <f t="shared" ca="1" si="1501"/>
        <v>0</v>
      </c>
      <c r="T5025" t="b">
        <f t="shared" ca="1" si="1502"/>
        <v>0</v>
      </c>
      <c r="U5025">
        <f t="shared" ca="1" si="1487"/>
        <v>1</v>
      </c>
      <c r="W5025" s="7"/>
      <c r="X5025" t="str">
        <f t="shared" ca="1" si="1489"/>
        <v>28</v>
      </c>
    </row>
    <row r="5026" spans="1:24" x14ac:dyDescent="0.3">
      <c r="A5026">
        <f t="shared" si="1490"/>
        <v>5025</v>
      </c>
      <c r="B5026" s="1">
        <v>42431</v>
      </c>
      <c r="C5026">
        <v>7368.85</v>
      </c>
      <c r="D5026">
        <f t="shared" si="1491"/>
        <v>146.55000000000018</v>
      </c>
      <c r="E5026">
        <f t="shared" si="1492"/>
        <v>146.55000000000018</v>
      </c>
      <c r="F5026" s="4" t="str">
        <f t="shared" si="1493"/>
        <v/>
      </c>
      <c r="G5026">
        <f t="shared" ca="1" si="1494"/>
        <v>0.90427777777777718</v>
      </c>
      <c r="H5026">
        <f t="shared" ca="1" si="1495"/>
        <v>0.84269999999999901</v>
      </c>
      <c r="I5026" s="4">
        <f t="shared" ca="1" si="1505"/>
        <v>1.0730720040082808</v>
      </c>
      <c r="J5026" s="8">
        <f t="shared" ca="1" si="1496"/>
        <v>51.762408731269247</v>
      </c>
      <c r="K5026" t="str">
        <f t="shared" ca="1" si="1497"/>
        <v>SELL</v>
      </c>
      <c r="L5026" t="str">
        <f t="shared" ca="1" si="1498"/>
        <v>NA</v>
      </c>
      <c r="M5026" t="str">
        <f t="shared" ca="1" si="1499"/>
        <v/>
      </c>
      <c r="N5026">
        <f t="shared" si="1488"/>
        <v>7368.85</v>
      </c>
      <c r="O5026">
        <f t="shared" ca="1" si="1500"/>
        <v>28</v>
      </c>
      <c r="Q5026" t="str">
        <f t="shared" ca="1" si="1503"/>
        <v>NO</v>
      </c>
      <c r="R5026" t="str">
        <f t="shared" ca="1" si="1504"/>
        <v>NO</v>
      </c>
      <c r="S5026" t="b">
        <f t="shared" ca="1" si="1501"/>
        <v>0</v>
      </c>
      <c r="T5026" t="b">
        <f t="shared" ca="1" si="1502"/>
        <v>0</v>
      </c>
      <c r="U5026">
        <f t="shared" ca="1" si="1487"/>
        <v>1</v>
      </c>
      <c r="W5026" s="7"/>
      <c r="X5026" t="str">
        <f t="shared" ca="1" si="1489"/>
        <v>28</v>
      </c>
    </row>
    <row r="5027" spans="1:24" x14ac:dyDescent="0.3">
      <c r="A5027">
        <f t="shared" si="1490"/>
        <v>5026</v>
      </c>
      <c r="B5027" s="1">
        <v>42432</v>
      </c>
      <c r="C5027">
        <v>7475.6</v>
      </c>
      <c r="D5027">
        <f t="shared" si="1491"/>
        <v>106.75</v>
      </c>
      <c r="E5027">
        <f t="shared" si="1492"/>
        <v>106.75</v>
      </c>
      <c r="F5027" s="4" t="str">
        <f t="shared" si="1493"/>
        <v/>
      </c>
      <c r="G5027">
        <f t="shared" ca="1" si="1494"/>
        <v>1.0177777777777777</v>
      </c>
      <c r="H5027">
        <f t="shared" ca="1" si="1495"/>
        <v>0.84269999999999901</v>
      </c>
      <c r="I5027" s="4">
        <f t="shared" ca="1" si="1505"/>
        <v>1.2077581319304365</v>
      </c>
      <c r="J5027" s="8">
        <f t="shared" ca="1" si="1496"/>
        <v>54.705183256391756</v>
      </c>
      <c r="K5027" t="str">
        <f t="shared" ca="1" si="1497"/>
        <v>SELL</v>
      </c>
      <c r="L5027" t="str">
        <f t="shared" ca="1" si="1498"/>
        <v>NA</v>
      </c>
      <c r="M5027" t="str">
        <f t="shared" ca="1" si="1499"/>
        <v/>
      </c>
      <c r="N5027">
        <f t="shared" si="1488"/>
        <v>7475.6</v>
      </c>
      <c r="O5027">
        <f t="shared" ca="1" si="1500"/>
        <v>28</v>
      </c>
      <c r="Q5027" t="str">
        <f t="shared" ca="1" si="1503"/>
        <v>NO</v>
      </c>
      <c r="R5027" t="str">
        <f t="shared" ca="1" si="1504"/>
        <v>NO</v>
      </c>
      <c r="S5027" t="b">
        <f t="shared" ca="1" si="1501"/>
        <v>0</v>
      </c>
      <c r="T5027" t="b">
        <f t="shared" ca="1" si="1502"/>
        <v>0</v>
      </c>
      <c r="U5027">
        <f t="shared" ca="1" si="1487"/>
        <v>1</v>
      </c>
      <c r="W5027" s="7"/>
      <c r="X5027" t="str">
        <f t="shared" ca="1" si="1489"/>
        <v>28</v>
      </c>
    </row>
    <row r="5028" spans="1:24" x14ac:dyDescent="0.3">
      <c r="A5028">
        <f t="shared" si="1490"/>
        <v>5027</v>
      </c>
      <c r="B5028" s="1">
        <v>42433</v>
      </c>
      <c r="C5028">
        <v>7485.35</v>
      </c>
      <c r="D5028">
        <f t="shared" si="1491"/>
        <v>9.75</v>
      </c>
      <c r="E5028">
        <f t="shared" si="1492"/>
        <v>9.75</v>
      </c>
      <c r="F5028" s="4" t="str">
        <f t="shared" si="1493"/>
        <v/>
      </c>
      <c r="G5028">
        <f t="shared" ca="1" si="1494"/>
        <v>0.82638888888888884</v>
      </c>
      <c r="H5028">
        <f t="shared" ca="1" si="1495"/>
        <v>0.84269999999999901</v>
      </c>
      <c r="I5028" s="4">
        <f t="shared" ca="1" si="1505"/>
        <v>0.98064422557124697</v>
      </c>
      <c r="J5028" s="8">
        <f t="shared" ca="1" si="1496"/>
        <v>49.511376799052073</v>
      </c>
      <c r="K5028" t="str">
        <f t="shared" ca="1" si="1497"/>
        <v>SELL</v>
      </c>
      <c r="L5028" t="str">
        <f t="shared" ca="1" si="1498"/>
        <v>NA</v>
      </c>
      <c r="M5028" t="str">
        <f t="shared" ca="1" si="1499"/>
        <v/>
      </c>
      <c r="N5028">
        <f t="shared" si="1488"/>
        <v>7485.35</v>
      </c>
      <c r="O5028">
        <f t="shared" ca="1" si="1500"/>
        <v>28</v>
      </c>
      <c r="Q5028" t="str">
        <f t="shared" ca="1" si="1503"/>
        <v>NO</v>
      </c>
      <c r="R5028" t="str">
        <f t="shared" ca="1" si="1504"/>
        <v>NO</v>
      </c>
      <c r="S5028" t="b">
        <f t="shared" ca="1" si="1501"/>
        <v>0</v>
      </c>
      <c r="T5028" t="b">
        <f t="shared" ca="1" si="1502"/>
        <v>0</v>
      </c>
      <c r="U5028">
        <f t="shared" ca="1" si="1487"/>
        <v>1</v>
      </c>
      <c r="W5028" s="7"/>
      <c r="X5028" t="str">
        <f t="shared" ca="1" si="1489"/>
        <v>28</v>
      </c>
    </row>
    <row r="5029" spans="1:24" x14ac:dyDescent="0.3">
      <c r="A5029">
        <f t="shared" si="1490"/>
        <v>5028</v>
      </c>
      <c r="B5029" s="1">
        <v>42437</v>
      </c>
      <c r="C5029">
        <v>7485.3</v>
      </c>
      <c r="D5029">
        <f t="shared" si="1491"/>
        <v>-5.0000000000181899E-2</v>
      </c>
      <c r="E5029" t="str">
        <f t="shared" si="1492"/>
        <v/>
      </c>
      <c r="F5029" s="4">
        <f t="shared" si="1493"/>
        <v>-5.0000000000181899E-2</v>
      </c>
      <c r="G5029">
        <f t="shared" ca="1" si="1494"/>
        <v>0.82638888888888884</v>
      </c>
      <c r="H5029">
        <f t="shared" ca="1" si="1495"/>
        <v>0.61339999999999961</v>
      </c>
      <c r="I5029" s="4">
        <f t="shared" ca="1" si="1505"/>
        <v>1.3472267507155027</v>
      </c>
      <c r="J5029" s="8">
        <f t="shared" ca="1" si="1496"/>
        <v>57.396531898966686</v>
      </c>
      <c r="K5029" t="str">
        <f t="shared" ca="1" si="1497"/>
        <v>SELL</v>
      </c>
      <c r="L5029" t="str">
        <f t="shared" ca="1" si="1498"/>
        <v>NA</v>
      </c>
      <c r="M5029" t="str">
        <f t="shared" ca="1" si="1499"/>
        <v/>
      </c>
      <c r="N5029">
        <f t="shared" si="1488"/>
        <v>7485.3</v>
      </c>
      <c r="O5029">
        <f t="shared" ca="1" si="1500"/>
        <v>28</v>
      </c>
      <c r="Q5029" t="str">
        <f t="shared" ca="1" si="1503"/>
        <v>NO</v>
      </c>
      <c r="R5029" t="str">
        <f t="shared" ca="1" si="1504"/>
        <v>NO</v>
      </c>
      <c r="S5029" t="b">
        <f t="shared" ca="1" si="1501"/>
        <v>0</v>
      </c>
      <c r="T5029" t="b">
        <f t="shared" ca="1" si="1502"/>
        <v>0</v>
      </c>
      <c r="U5029">
        <f t="shared" ca="1" si="1487"/>
        <v>1</v>
      </c>
      <c r="W5029" s="7"/>
      <c r="X5029" t="str">
        <f t="shared" ca="1" si="1489"/>
        <v>28</v>
      </c>
    </row>
    <row r="5030" spans="1:24" x14ac:dyDescent="0.3">
      <c r="A5030">
        <f t="shared" si="1490"/>
        <v>5029</v>
      </c>
      <c r="B5030" s="1">
        <v>42438</v>
      </c>
      <c r="C5030">
        <v>7531.8</v>
      </c>
      <c r="D5030">
        <f t="shared" si="1491"/>
        <v>46.5</v>
      </c>
      <c r="E5030">
        <f t="shared" si="1492"/>
        <v>46.5</v>
      </c>
      <c r="F5030" s="4" t="str">
        <f t="shared" si="1493"/>
        <v/>
      </c>
      <c r="G5030">
        <f t="shared" ca="1" si="1494"/>
        <v>0.81116666666666692</v>
      </c>
      <c r="H5030">
        <f t="shared" ca="1" si="1495"/>
        <v>0.61339999999999961</v>
      </c>
      <c r="I5030" s="4">
        <f t="shared" ca="1" si="1505"/>
        <v>1.3224106075426596</v>
      </c>
      <c r="J5030" s="8">
        <f t="shared" ca="1" si="1496"/>
        <v>56.941292088822351</v>
      </c>
      <c r="K5030" t="str">
        <f t="shared" ca="1" si="1497"/>
        <v>SELL</v>
      </c>
      <c r="L5030" t="str">
        <f t="shared" ca="1" si="1498"/>
        <v>NA</v>
      </c>
      <c r="M5030" t="str">
        <f t="shared" ca="1" si="1499"/>
        <v/>
      </c>
      <c r="N5030">
        <f t="shared" si="1488"/>
        <v>7531.8</v>
      </c>
      <c r="O5030">
        <f t="shared" ca="1" si="1500"/>
        <v>28</v>
      </c>
      <c r="Q5030" t="str">
        <f t="shared" ca="1" si="1503"/>
        <v>NO</v>
      </c>
      <c r="R5030" t="str">
        <f t="shared" ca="1" si="1504"/>
        <v>NO</v>
      </c>
      <c r="S5030" t="b">
        <f t="shared" ca="1" si="1501"/>
        <v>0</v>
      </c>
      <c r="T5030" t="b">
        <f t="shared" ca="1" si="1502"/>
        <v>0</v>
      </c>
      <c r="U5030">
        <f t="shared" ca="1" si="1487"/>
        <v>1</v>
      </c>
      <c r="W5030" s="7"/>
      <c r="X5030" t="str">
        <f t="shared" ca="1" si="1489"/>
        <v>28</v>
      </c>
    </row>
    <row r="5031" spans="1:24" x14ac:dyDescent="0.3">
      <c r="A5031">
        <f t="shared" si="1490"/>
        <v>5030</v>
      </c>
      <c r="B5031" s="1">
        <v>42439</v>
      </c>
      <c r="C5031">
        <v>7486.15</v>
      </c>
      <c r="D5031">
        <f t="shared" si="1491"/>
        <v>-45.650000000000546</v>
      </c>
      <c r="E5031" t="str">
        <f t="shared" si="1492"/>
        <v/>
      </c>
      <c r="F5031" s="4">
        <f t="shared" si="1493"/>
        <v>-45.650000000000546</v>
      </c>
      <c r="G5031">
        <f t="shared" ca="1" si="1494"/>
        <v>0.80843750000000003</v>
      </c>
      <c r="H5031">
        <f t="shared" ca="1" si="1495"/>
        <v>0.5872500000000006</v>
      </c>
      <c r="I5031" s="4">
        <f t="shared" ca="1" si="1505"/>
        <v>1.3766496381438897</v>
      </c>
      <c r="J5031" s="8">
        <f t="shared" ca="1" si="1496"/>
        <v>57.923962205006468</v>
      </c>
      <c r="K5031" t="str">
        <f t="shared" ca="1" si="1497"/>
        <v>SELL</v>
      </c>
      <c r="L5031" t="str">
        <f t="shared" ca="1" si="1498"/>
        <v>NA</v>
      </c>
      <c r="M5031" t="str">
        <f t="shared" ca="1" si="1499"/>
        <v/>
      </c>
      <c r="N5031">
        <f t="shared" si="1488"/>
        <v>7486.15</v>
      </c>
      <c r="O5031">
        <f t="shared" ca="1" si="1500"/>
        <v>28</v>
      </c>
      <c r="Q5031" t="str">
        <f t="shared" ca="1" si="1503"/>
        <v>NO</v>
      </c>
      <c r="R5031" t="str">
        <f t="shared" ca="1" si="1504"/>
        <v>NO</v>
      </c>
      <c r="S5031" t="b">
        <f t="shared" ca="1" si="1501"/>
        <v>0</v>
      </c>
      <c r="T5031" t="b">
        <f t="shared" ca="1" si="1502"/>
        <v>0</v>
      </c>
      <c r="U5031">
        <f t="shared" ca="1" si="1487"/>
        <v>1</v>
      </c>
      <c r="W5031" s="7"/>
      <c r="X5031" t="str">
        <f t="shared" ca="1" si="1489"/>
        <v>28</v>
      </c>
    </row>
    <row r="5032" spans="1:24" x14ac:dyDescent="0.3">
      <c r="A5032">
        <f t="shared" si="1490"/>
        <v>5031</v>
      </c>
      <c r="B5032" s="1">
        <v>42440</v>
      </c>
      <c r="C5032">
        <v>7510.2</v>
      </c>
      <c r="D5032">
        <f t="shared" si="1491"/>
        <v>24.050000000000182</v>
      </c>
      <c r="E5032">
        <f t="shared" si="1492"/>
        <v>24.050000000000182</v>
      </c>
      <c r="F5032" s="4" t="str">
        <f t="shared" si="1493"/>
        <v/>
      </c>
      <c r="G5032">
        <f t="shared" ca="1" si="1494"/>
        <v>0.8147500000000002</v>
      </c>
      <c r="H5032">
        <f t="shared" ca="1" si="1495"/>
        <v>0.5872500000000006</v>
      </c>
      <c r="I5032" s="4">
        <f t="shared" ca="1" si="1505"/>
        <v>1.3873988931460184</v>
      </c>
      <c r="J5032" s="8">
        <f t="shared" ca="1" si="1496"/>
        <v>58.113409415121239</v>
      </c>
      <c r="K5032" t="str">
        <f t="shared" ca="1" si="1497"/>
        <v>SELL</v>
      </c>
      <c r="L5032" t="str">
        <f t="shared" ca="1" si="1498"/>
        <v>NA</v>
      </c>
      <c r="M5032" t="str">
        <f t="shared" ca="1" si="1499"/>
        <v/>
      </c>
      <c r="N5032">
        <f t="shared" si="1488"/>
        <v>7510.2</v>
      </c>
      <c r="O5032">
        <f t="shared" ca="1" si="1500"/>
        <v>28</v>
      </c>
      <c r="Q5032" t="str">
        <f t="shared" ca="1" si="1503"/>
        <v>NO</v>
      </c>
      <c r="R5032" t="str">
        <f t="shared" ca="1" si="1504"/>
        <v>NO</v>
      </c>
      <c r="S5032" t="b">
        <f t="shared" ca="1" si="1501"/>
        <v>0</v>
      </c>
      <c r="T5032" t="b">
        <f t="shared" ca="1" si="1502"/>
        <v>0</v>
      </c>
      <c r="U5032">
        <f t="shared" ca="1" si="1487"/>
        <v>1</v>
      </c>
      <c r="W5032" s="7"/>
      <c r="X5032" t="str">
        <f t="shared" ca="1" si="1489"/>
        <v>28</v>
      </c>
    </row>
    <row r="5033" spans="1:24" x14ac:dyDescent="0.3">
      <c r="A5033">
        <f t="shared" si="1490"/>
        <v>5032</v>
      </c>
      <c r="B5033" s="1">
        <v>42443</v>
      </c>
      <c r="C5033">
        <v>7538.75</v>
      </c>
      <c r="D5033">
        <f t="shared" si="1491"/>
        <v>28.550000000000182</v>
      </c>
      <c r="E5033">
        <f t="shared" si="1492"/>
        <v>28.550000000000182</v>
      </c>
      <c r="F5033" s="4" t="str">
        <f t="shared" si="1493"/>
        <v/>
      </c>
      <c r="G5033">
        <f t="shared" ca="1" si="1494"/>
        <v>0.82068750000000024</v>
      </c>
      <c r="H5033">
        <f t="shared" ca="1" si="1495"/>
        <v>0.5872500000000006</v>
      </c>
      <c r="I5033" s="4">
        <f t="shared" ca="1" si="1505"/>
        <v>1.3975095785440603</v>
      </c>
      <c r="J5033" s="8">
        <f t="shared" ca="1" si="1496"/>
        <v>58.290051937674768</v>
      </c>
      <c r="K5033" t="str">
        <f t="shared" ca="1" si="1497"/>
        <v>SELL</v>
      </c>
      <c r="L5033" t="str">
        <f t="shared" ca="1" si="1498"/>
        <v>NA</v>
      </c>
      <c r="M5033" t="str">
        <f t="shared" ca="1" si="1499"/>
        <v/>
      </c>
      <c r="N5033">
        <f t="shared" si="1488"/>
        <v>7538.75</v>
      </c>
      <c r="O5033">
        <f t="shared" ca="1" si="1500"/>
        <v>28</v>
      </c>
      <c r="Q5033" t="str">
        <f t="shared" ca="1" si="1503"/>
        <v>NO</v>
      </c>
      <c r="R5033" t="str">
        <f t="shared" ca="1" si="1504"/>
        <v>NO</v>
      </c>
      <c r="S5033" t="b">
        <f t="shared" ca="1" si="1501"/>
        <v>0</v>
      </c>
      <c r="T5033" t="b">
        <f t="shared" ca="1" si="1502"/>
        <v>0</v>
      </c>
      <c r="U5033">
        <f t="shared" ca="1" si="1487"/>
        <v>1</v>
      </c>
      <c r="W5033" s="7"/>
      <c r="X5033" t="str">
        <f t="shared" ca="1" si="1489"/>
        <v>28</v>
      </c>
    </row>
    <row r="5034" spans="1:24" x14ac:dyDescent="0.3">
      <c r="A5034">
        <f t="shared" si="1490"/>
        <v>5033</v>
      </c>
      <c r="B5034" s="1">
        <v>42444</v>
      </c>
      <c r="C5034">
        <v>7460.6</v>
      </c>
      <c r="D5034">
        <f t="shared" si="1491"/>
        <v>-78.149999999999636</v>
      </c>
      <c r="E5034" t="str">
        <f t="shared" si="1492"/>
        <v/>
      </c>
      <c r="F5034" s="4">
        <f t="shared" si="1493"/>
        <v>-78.149999999999636</v>
      </c>
      <c r="G5034">
        <f t="shared" ca="1" si="1494"/>
        <v>0.82068750000000024</v>
      </c>
      <c r="H5034">
        <f t="shared" ca="1" si="1495"/>
        <v>0.50916666666666666</v>
      </c>
      <c r="I5034" s="4">
        <f t="shared" ca="1" si="1505"/>
        <v>1.6118248772504096</v>
      </c>
      <c r="J5034" s="8">
        <f t="shared" ca="1" si="1496"/>
        <v>61.712593799445436</v>
      </c>
      <c r="K5034" t="str">
        <f t="shared" ca="1" si="1497"/>
        <v>SELL</v>
      </c>
      <c r="L5034" t="str">
        <f t="shared" ca="1" si="1498"/>
        <v>NA</v>
      </c>
      <c r="M5034" t="str">
        <f t="shared" ca="1" si="1499"/>
        <v/>
      </c>
      <c r="N5034">
        <f t="shared" si="1488"/>
        <v>7460.6</v>
      </c>
      <c r="O5034">
        <f t="shared" ca="1" si="1500"/>
        <v>28</v>
      </c>
      <c r="Q5034" t="str">
        <f t="shared" ca="1" si="1503"/>
        <v>NO</v>
      </c>
      <c r="R5034" t="str">
        <f t="shared" ca="1" si="1504"/>
        <v>NO</v>
      </c>
      <c r="S5034" t="b">
        <f t="shared" ca="1" si="1501"/>
        <v>0</v>
      </c>
      <c r="T5034" t="b">
        <f t="shared" ca="1" si="1502"/>
        <v>0</v>
      </c>
      <c r="U5034">
        <f t="shared" ca="1" si="1487"/>
        <v>1</v>
      </c>
      <c r="W5034" s="7"/>
      <c r="X5034" t="str">
        <f t="shared" ca="1" si="1489"/>
        <v>28</v>
      </c>
    </row>
    <row r="5035" spans="1:24" x14ac:dyDescent="0.3">
      <c r="A5035">
        <f t="shared" si="1490"/>
        <v>5034</v>
      </c>
      <c r="B5035" s="1">
        <v>42445</v>
      </c>
      <c r="C5035">
        <v>7498.75</v>
      </c>
      <c r="D5035">
        <f t="shared" si="1491"/>
        <v>38.149999999999636</v>
      </c>
      <c r="E5035">
        <f t="shared" si="1492"/>
        <v>38.149999999999636</v>
      </c>
      <c r="F5035" s="4" t="str">
        <f t="shared" si="1493"/>
        <v/>
      </c>
      <c r="G5035">
        <f t="shared" ca="1" si="1494"/>
        <v>0.77188888888888874</v>
      </c>
      <c r="H5035">
        <f t="shared" ca="1" si="1495"/>
        <v>0.42929999999999929</v>
      </c>
      <c r="I5035" s="4">
        <f t="shared" ca="1" si="1505"/>
        <v>1.798017444418565</v>
      </c>
      <c r="J5035" s="8">
        <f t="shared" ca="1" si="1496"/>
        <v>64.260408669188891</v>
      </c>
      <c r="K5035" t="str">
        <f t="shared" ca="1" si="1497"/>
        <v>SELL</v>
      </c>
      <c r="L5035" t="str">
        <f t="shared" ca="1" si="1498"/>
        <v>NA</v>
      </c>
      <c r="M5035" t="str">
        <f t="shared" ca="1" si="1499"/>
        <v/>
      </c>
      <c r="N5035">
        <f t="shared" si="1488"/>
        <v>7498.75</v>
      </c>
      <c r="O5035">
        <f t="shared" ca="1" si="1500"/>
        <v>28</v>
      </c>
      <c r="Q5035" t="str">
        <f t="shared" ca="1" si="1503"/>
        <v>NO</v>
      </c>
      <c r="R5035" t="str">
        <f t="shared" ca="1" si="1504"/>
        <v>NO</v>
      </c>
      <c r="S5035" t="b">
        <f t="shared" ca="1" si="1501"/>
        <v>0</v>
      </c>
      <c r="T5035" t="b">
        <f t="shared" ca="1" si="1502"/>
        <v>0</v>
      </c>
      <c r="U5035">
        <f t="shared" ca="1" si="1487"/>
        <v>1</v>
      </c>
      <c r="W5035" s="7"/>
      <c r="X5035" t="str">
        <f t="shared" ca="1" si="1489"/>
        <v>28</v>
      </c>
    </row>
    <row r="5036" spans="1:24" x14ac:dyDescent="0.3">
      <c r="A5036">
        <f t="shared" si="1490"/>
        <v>5035</v>
      </c>
      <c r="B5036" s="1">
        <v>42446</v>
      </c>
      <c r="C5036">
        <v>7512.55</v>
      </c>
      <c r="D5036">
        <f t="shared" si="1491"/>
        <v>13.800000000000182</v>
      </c>
      <c r="E5036">
        <f t="shared" si="1492"/>
        <v>13.800000000000182</v>
      </c>
      <c r="F5036" s="4" t="str">
        <f t="shared" si="1493"/>
        <v/>
      </c>
      <c r="G5036">
        <f t="shared" ca="1" si="1494"/>
        <v>0.70849999999999991</v>
      </c>
      <c r="H5036">
        <f t="shared" ca="1" si="1495"/>
        <v>0.41637500000000044</v>
      </c>
      <c r="I5036" s="4">
        <f t="shared" ca="1" si="1505"/>
        <v>1.7015911137796438</v>
      </c>
      <c r="J5036" s="8">
        <f t="shared" ca="1" si="1496"/>
        <v>62.984776086231783</v>
      </c>
      <c r="K5036" t="str">
        <f t="shared" ca="1" si="1497"/>
        <v>SELL</v>
      </c>
      <c r="L5036" t="str">
        <f t="shared" ca="1" si="1498"/>
        <v>NA</v>
      </c>
      <c r="M5036" t="str">
        <f t="shared" ca="1" si="1499"/>
        <v/>
      </c>
      <c r="N5036">
        <f t="shared" si="1488"/>
        <v>7512.55</v>
      </c>
      <c r="O5036">
        <f t="shared" ca="1" si="1500"/>
        <v>28</v>
      </c>
      <c r="Q5036" t="str">
        <f t="shared" ca="1" si="1503"/>
        <v>NO</v>
      </c>
      <c r="R5036" t="str">
        <f t="shared" ca="1" si="1504"/>
        <v>NO</v>
      </c>
      <c r="S5036" t="b">
        <f t="shared" ca="1" si="1501"/>
        <v>0</v>
      </c>
      <c r="T5036" t="b">
        <f t="shared" ca="1" si="1502"/>
        <v>0</v>
      </c>
      <c r="U5036">
        <f t="shared" ca="1" si="1487"/>
        <v>1</v>
      </c>
      <c r="W5036" s="7"/>
      <c r="X5036" t="str">
        <f t="shared" ca="1" si="1489"/>
        <v>28</v>
      </c>
    </row>
    <row r="5037" spans="1:24" x14ac:dyDescent="0.3">
      <c r="A5037">
        <f t="shared" si="1490"/>
        <v>5036</v>
      </c>
      <c r="B5037" s="1">
        <v>42447</v>
      </c>
      <c r="C5037">
        <v>7604.35</v>
      </c>
      <c r="D5037">
        <f t="shared" si="1491"/>
        <v>91.800000000000182</v>
      </c>
      <c r="E5037">
        <f t="shared" si="1492"/>
        <v>91.800000000000182</v>
      </c>
      <c r="F5037" s="4" t="str">
        <f t="shared" si="1493"/>
        <v/>
      </c>
      <c r="G5037">
        <f t="shared" ca="1" si="1494"/>
        <v>0.74115000000000053</v>
      </c>
      <c r="H5037">
        <f t="shared" ca="1" si="1495"/>
        <v>0.41637500000000044</v>
      </c>
      <c r="I5037" s="4">
        <f t="shared" ca="1" si="1505"/>
        <v>1.7800060042029415</v>
      </c>
      <c r="J5037" s="8">
        <f t="shared" ca="1" si="1496"/>
        <v>64.028854668365682</v>
      </c>
      <c r="K5037" t="str">
        <f t="shared" ca="1" si="1497"/>
        <v>SELL</v>
      </c>
      <c r="L5037" t="str">
        <f t="shared" ca="1" si="1498"/>
        <v>NA</v>
      </c>
      <c r="M5037" t="str">
        <f t="shared" ca="1" si="1499"/>
        <v/>
      </c>
      <c r="N5037">
        <f t="shared" si="1488"/>
        <v>7604.35</v>
      </c>
      <c r="O5037">
        <f t="shared" ca="1" si="1500"/>
        <v>28</v>
      </c>
      <c r="Q5037" t="str">
        <f t="shared" ca="1" si="1503"/>
        <v>NO</v>
      </c>
      <c r="R5037" t="str">
        <f t="shared" ca="1" si="1504"/>
        <v>NO</v>
      </c>
      <c r="S5037" t="b">
        <f t="shared" ca="1" si="1501"/>
        <v>0</v>
      </c>
      <c r="T5037" t="b">
        <f t="shared" ca="1" si="1502"/>
        <v>0</v>
      </c>
      <c r="U5037">
        <f t="shared" ca="1" si="1487"/>
        <v>1</v>
      </c>
      <c r="W5037" s="7"/>
      <c r="X5037" t="str">
        <f t="shared" ca="1" si="1489"/>
        <v>28</v>
      </c>
    </row>
    <row r="5038" spans="1:24" x14ac:dyDescent="0.3">
      <c r="A5038">
        <f t="shared" si="1490"/>
        <v>5037</v>
      </c>
      <c r="B5038" s="1">
        <v>42450</v>
      </c>
      <c r="C5038">
        <v>7704.25</v>
      </c>
      <c r="D5038">
        <f t="shared" si="1491"/>
        <v>99.899999999999636</v>
      </c>
      <c r="E5038">
        <f t="shared" si="1492"/>
        <v>99.899999999999636</v>
      </c>
      <c r="F5038" s="4" t="str">
        <f t="shared" si="1493"/>
        <v/>
      </c>
      <c r="G5038">
        <f t="shared" ca="1" si="1494"/>
        <v>0.76459090909090932</v>
      </c>
      <c r="H5038">
        <f t="shared" ca="1" si="1495"/>
        <v>0.4128333333333345</v>
      </c>
      <c r="I5038" s="4">
        <f t="shared" ca="1" si="1505"/>
        <v>1.8520571072044583</v>
      </c>
      <c r="J5038" s="8">
        <f t="shared" ca="1" si="1496"/>
        <v>64.937588469952331</v>
      </c>
      <c r="K5038" t="str">
        <f t="shared" ca="1" si="1497"/>
        <v>SELL</v>
      </c>
      <c r="L5038" t="str">
        <f t="shared" ca="1" si="1498"/>
        <v>NA</v>
      </c>
      <c r="M5038" t="str">
        <f t="shared" ca="1" si="1499"/>
        <v/>
      </c>
      <c r="N5038">
        <f t="shared" si="1488"/>
        <v>7704.25</v>
      </c>
      <c r="O5038">
        <f t="shared" ca="1" si="1500"/>
        <v>28</v>
      </c>
      <c r="Q5038" t="str">
        <f t="shared" ca="1" si="1503"/>
        <v>NO</v>
      </c>
      <c r="R5038" t="str">
        <f t="shared" ca="1" si="1504"/>
        <v>NO</v>
      </c>
      <c r="S5038" t="b">
        <f t="shared" ca="1" si="1501"/>
        <v>0</v>
      </c>
      <c r="T5038" t="b">
        <f t="shared" ca="1" si="1502"/>
        <v>0</v>
      </c>
      <c r="U5038">
        <f t="shared" ca="1" si="1487"/>
        <v>1</v>
      </c>
      <c r="W5038" s="7"/>
      <c r="X5038" t="str">
        <f t="shared" ca="1" si="1489"/>
        <v>28</v>
      </c>
    </row>
    <row r="5039" spans="1:24" x14ac:dyDescent="0.3">
      <c r="A5039">
        <f t="shared" si="1490"/>
        <v>5038</v>
      </c>
      <c r="B5039" s="1">
        <v>42451</v>
      </c>
      <c r="C5039">
        <v>7714.9</v>
      </c>
      <c r="D5039">
        <f t="shared" si="1491"/>
        <v>10.649999999999636</v>
      </c>
      <c r="E5039">
        <f t="shared" si="1492"/>
        <v>10.649999999999636</v>
      </c>
      <c r="F5039" s="4" t="str">
        <f t="shared" si="1493"/>
        <v/>
      </c>
      <c r="G5039">
        <f t="shared" ca="1" si="1494"/>
        <v>0.56040909090909075</v>
      </c>
      <c r="H5039">
        <f t="shared" ca="1" si="1495"/>
        <v>0.4128333333333345</v>
      </c>
      <c r="I5039" s="4">
        <f t="shared" ca="1" si="1505"/>
        <v>1.357470547216203</v>
      </c>
      <c r="J5039" s="8">
        <f t="shared" ca="1" si="1496"/>
        <v>57.581654575458408</v>
      </c>
      <c r="K5039" t="str">
        <f t="shared" ca="1" si="1497"/>
        <v>SELL</v>
      </c>
      <c r="L5039" t="str">
        <f t="shared" ca="1" si="1498"/>
        <v>NA</v>
      </c>
      <c r="M5039" t="str">
        <f t="shared" ca="1" si="1499"/>
        <v/>
      </c>
      <c r="N5039">
        <f t="shared" si="1488"/>
        <v>7714.9</v>
      </c>
      <c r="O5039">
        <f t="shared" ca="1" si="1500"/>
        <v>28</v>
      </c>
      <c r="Q5039" t="str">
        <f t="shared" ca="1" si="1503"/>
        <v>NO</v>
      </c>
      <c r="R5039" t="str">
        <f t="shared" ca="1" si="1504"/>
        <v>NO</v>
      </c>
      <c r="S5039" t="b">
        <f t="shared" ca="1" si="1501"/>
        <v>0</v>
      </c>
      <c r="T5039" t="b">
        <f t="shared" ca="1" si="1502"/>
        <v>0</v>
      </c>
      <c r="U5039">
        <f t="shared" ca="1" si="1487"/>
        <v>1</v>
      </c>
      <c r="W5039" s="7"/>
      <c r="X5039" t="str">
        <f t="shared" ca="1" si="1489"/>
        <v>28</v>
      </c>
    </row>
    <row r="5040" spans="1:24" x14ac:dyDescent="0.3">
      <c r="A5040">
        <f t="shared" si="1490"/>
        <v>5039</v>
      </c>
      <c r="B5040" s="1">
        <v>42452</v>
      </c>
      <c r="C5040">
        <v>7716.5</v>
      </c>
      <c r="D5040">
        <f t="shared" si="1491"/>
        <v>1.6000000000003638</v>
      </c>
      <c r="E5040">
        <f t="shared" si="1492"/>
        <v>1.6000000000003638</v>
      </c>
      <c r="F5040" s="4" t="str">
        <f t="shared" si="1493"/>
        <v/>
      </c>
      <c r="G5040">
        <f t="shared" ca="1" si="1494"/>
        <v>0.42863636363636365</v>
      </c>
      <c r="H5040">
        <f t="shared" ca="1" si="1495"/>
        <v>0.4128333333333345</v>
      </c>
      <c r="I5040" s="4">
        <f t="shared" ca="1" si="1505"/>
        <v>1.0382794436084677</v>
      </c>
      <c r="J5040" s="8">
        <f t="shared" ca="1" si="1496"/>
        <v>50.93901363055253</v>
      </c>
      <c r="K5040" t="str">
        <f t="shared" ca="1" si="1497"/>
        <v>SELL</v>
      </c>
      <c r="L5040" t="str">
        <f t="shared" ca="1" si="1498"/>
        <v>NA</v>
      </c>
      <c r="M5040" t="str">
        <f t="shared" ca="1" si="1499"/>
        <v/>
      </c>
      <c r="N5040">
        <f t="shared" si="1488"/>
        <v>7716.5</v>
      </c>
      <c r="O5040">
        <f t="shared" ca="1" si="1500"/>
        <v>28</v>
      </c>
      <c r="Q5040" t="str">
        <f t="shared" ca="1" si="1503"/>
        <v>NO</v>
      </c>
      <c r="R5040" t="str">
        <f t="shared" ca="1" si="1504"/>
        <v>NO</v>
      </c>
      <c r="S5040" t="b">
        <f t="shared" ca="1" si="1501"/>
        <v>0</v>
      </c>
      <c r="T5040" t="b">
        <f t="shared" ca="1" si="1502"/>
        <v>0</v>
      </c>
      <c r="U5040">
        <f t="shared" ca="1" si="1487"/>
        <v>1</v>
      </c>
      <c r="W5040" s="7"/>
      <c r="X5040" t="str">
        <f t="shared" ca="1" si="1489"/>
        <v>28</v>
      </c>
    </row>
    <row r="5041" spans="1:24" x14ac:dyDescent="0.3">
      <c r="A5041">
        <f t="shared" si="1490"/>
        <v>5040</v>
      </c>
      <c r="B5041" s="1">
        <v>42457</v>
      </c>
      <c r="C5041">
        <v>7615.1</v>
      </c>
      <c r="D5041">
        <f t="shared" si="1491"/>
        <v>-101.39999999999964</v>
      </c>
      <c r="E5041" t="str">
        <f t="shared" si="1492"/>
        <v/>
      </c>
      <c r="F5041" s="4">
        <f t="shared" si="1493"/>
        <v>-101.39999999999964</v>
      </c>
      <c r="G5041">
        <f t="shared" ca="1" si="1494"/>
        <v>0.36475000000000002</v>
      </c>
      <c r="H5041">
        <f t="shared" ca="1" si="1495"/>
        <v>0.56312499999999999</v>
      </c>
      <c r="I5041" s="4">
        <f t="shared" ca="1" si="1505"/>
        <v>0.64772475027746956</v>
      </c>
      <c r="J5041" s="8">
        <f t="shared" ca="1" si="1496"/>
        <v>39.310251919709017</v>
      </c>
      <c r="K5041" t="str">
        <f t="shared" ca="1" si="1497"/>
        <v>SELL</v>
      </c>
      <c r="L5041" t="str">
        <f t="shared" ca="1" si="1498"/>
        <v>NA</v>
      </c>
      <c r="M5041" t="str">
        <f t="shared" ca="1" si="1499"/>
        <v/>
      </c>
      <c r="N5041">
        <f t="shared" si="1488"/>
        <v>7615.1</v>
      </c>
      <c r="O5041">
        <f t="shared" ca="1" si="1500"/>
        <v>28</v>
      </c>
      <c r="Q5041" t="str">
        <f t="shared" ca="1" si="1503"/>
        <v>NO</v>
      </c>
      <c r="R5041" t="str">
        <f t="shared" ca="1" si="1504"/>
        <v>NO</v>
      </c>
      <c r="S5041" t="b">
        <f t="shared" ca="1" si="1501"/>
        <v>0</v>
      </c>
      <c r="T5041" t="b">
        <f t="shared" ca="1" si="1502"/>
        <v>0</v>
      </c>
      <c r="U5041">
        <f t="shared" ca="1" si="1487"/>
        <v>1</v>
      </c>
      <c r="W5041" s="7"/>
      <c r="X5041" t="str">
        <f t="shared" ca="1" si="1489"/>
        <v>28</v>
      </c>
    </row>
    <row r="5042" spans="1:24" x14ac:dyDescent="0.3">
      <c r="A5042">
        <f t="shared" si="1490"/>
        <v>5041</v>
      </c>
      <c r="B5042" s="1">
        <v>42458</v>
      </c>
      <c r="C5042">
        <v>7597</v>
      </c>
      <c r="D5042">
        <f t="shared" si="1491"/>
        <v>-18.100000000000364</v>
      </c>
      <c r="E5042" t="str">
        <f t="shared" si="1492"/>
        <v/>
      </c>
      <c r="F5042" s="4">
        <f t="shared" si="1493"/>
        <v>-18.100000000000364</v>
      </c>
      <c r="G5042">
        <f t="shared" ca="1" si="1494"/>
        <v>0.39444444444444443</v>
      </c>
      <c r="H5042">
        <f t="shared" ca="1" si="1495"/>
        <v>0.48670000000000074</v>
      </c>
      <c r="I5042" s="4">
        <f t="shared" ca="1" si="1505"/>
        <v>0.8104467730520728</v>
      </c>
      <c r="J5042" s="8">
        <f t="shared" ca="1" si="1496"/>
        <v>44.7650151948854</v>
      </c>
      <c r="K5042" t="str">
        <f t="shared" ca="1" si="1497"/>
        <v>SELL</v>
      </c>
      <c r="L5042" t="str">
        <f t="shared" ca="1" si="1498"/>
        <v>NA</v>
      </c>
      <c r="M5042" t="str">
        <f t="shared" ca="1" si="1499"/>
        <v/>
      </c>
      <c r="N5042">
        <f t="shared" si="1488"/>
        <v>7597</v>
      </c>
      <c r="O5042">
        <f t="shared" ca="1" si="1500"/>
        <v>28</v>
      </c>
      <c r="Q5042" t="str">
        <f t="shared" ca="1" si="1503"/>
        <v>NO</v>
      </c>
      <c r="R5042" t="str">
        <f t="shared" ca="1" si="1504"/>
        <v>NO</v>
      </c>
      <c r="S5042" t="b">
        <f t="shared" ca="1" si="1501"/>
        <v>0</v>
      </c>
      <c r="T5042" t="b">
        <f t="shared" ca="1" si="1502"/>
        <v>0</v>
      </c>
      <c r="U5042">
        <f t="shared" ca="1" si="1487"/>
        <v>1</v>
      </c>
      <c r="W5042" s="7"/>
      <c r="X5042" t="str">
        <f t="shared" ca="1" si="1489"/>
        <v>28</v>
      </c>
    </row>
    <row r="5043" spans="1:24" x14ac:dyDescent="0.3">
      <c r="A5043">
        <f t="shared" si="1490"/>
        <v>5042</v>
      </c>
      <c r="B5043" s="1">
        <v>42459</v>
      </c>
      <c r="C5043">
        <v>7735.2</v>
      </c>
      <c r="D5043">
        <f t="shared" si="1491"/>
        <v>138.19999999999982</v>
      </c>
      <c r="E5043">
        <f t="shared" si="1492"/>
        <v>138.19999999999982</v>
      </c>
      <c r="F5043" s="4" t="str">
        <f t="shared" si="1493"/>
        <v/>
      </c>
      <c r="G5043">
        <f t="shared" ca="1" si="1494"/>
        <v>0.49319999999999981</v>
      </c>
      <c r="H5043">
        <f t="shared" ca="1" si="1495"/>
        <v>0.6082500000000004</v>
      </c>
      <c r="I5043" s="4">
        <f t="shared" ca="1" si="1505"/>
        <v>0.81085080147965394</v>
      </c>
      <c r="J5043" s="8">
        <f t="shared" ca="1" si="1496"/>
        <v>44.777338962276978</v>
      </c>
      <c r="K5043" t="str">
        <f t="shared" ca="1" si="1497"/>
        <v>SELL</v>
      </c>
      <c r="L5043" t="str">
        <f t="shared" ca="1" si="1498"/>
        <v>NA</v>
      </c>
      <c r="M5043" t="str">
        <f t="shared" ca="1" si="1499"/>
        <v/>
      </c>
      <c r="N5043">
        <f t="shared" si="1488"/>
        <v>7735.2</v>
      </c>
      <c r="O5043">
        <f t="shared" ca="1" si="1500"/>
        <v>28</v>
      </c>
      <c r="Q5043" t="str">
        <f t="shared" ca="1" si="1503"/>
        <v>NO</v>
      </c>
      <c r="R5043" t="str">
        <f t="shared" ca="1" si="1504"/>
        <v>NO</v>
      </c>
      <c r="S5043" t="b">
        <f t="shared" ca="1" si="1501"/>
        <v>0</v>
      </c>
      <c r="T5043" t="b">
        <f t="shared" ca="1" si="1502"/>
        <v>0</v>
      </c>
      <c r="U5043">
        <f t="shared" ca="1" si="1487"/>
        <v>1</v>
      </c>
      <c r="W5043" s="7"/>
      <c r="X5043" t="str">
        <f t="shared" ca="1" si="1489"/>
        <v>28</v>
      </c>
    </row>
    <row r="5044" spans="1:24" x14ac:dyDescent="0.3">
      <c r="A5044">
        <f t="shared" si="1490"/>
        <v>5043</v>
      </c>
      <c r="B5044" s="1">
        <v>42460</v>
      </c>
      <c r="C5044">
        <v>7738.4</v>
      </c>
      <c r="D5044">
        <f t="shared" si="1491"/>
        <v>3.1999999999998181</v>
      </c>
      <c r="E5044">
        <f t="shared" si="1492"/>
        <v>3.1999999999998181</v>
      </c>
      <c r="F5044" s="4" t="str">
        <f t="shared" si="1493"/>
        <v/>
      </c>
      <c r="G5044">
        <f t="shared" ca="1" si="1494"/>
        <v>0.44989999999999969</v>
      </c>
      <c r="H5044">
        <f t="shared" ca="1" si="1495"/>
        <v>0.6082500000000004</v>
      </c>
      <c r="I5044" s="4">
        <f t="shared" ca="1" si="1505"/>
        <v>0.73966296752979765</v>
      </c>
      <c r="J5044" s="8">
        <f t="shared" ca="1" si="1496"/>
        <v>42.517601474271103</v>
      </c>
      <c r="K5044" t="str">
        <f t="shared" ca="1" si="1497"/>
        <v>SELL</v>
      </c>
      <c r="L5044" t="str">
        <f t="shared" ca="1" si="1498"/>
        <v>NA</v>
      </c>
      <c r="M5044" t="str">
        <f t="shared" ca="1" si="1499"/>
        <v/>
      </c>
      <c r="N5044">
        <f t="shared" si="1488"/>
        <v>7738.4</v>
      </c>
      <c r="O5044">
        <f t="shared" ca="1" si="1500"/>
        <v>28</v>
      </c>
      <c r="Q5044" t="str">
        <f t="shared" ca="1" si="1503"/>
        <v>NO</v>
      </c>
      <c r="R5044" t="str">
        <f t="shared" ca="1" si="1504"/>
        <v>NO</v>
      </c>
      <c r="S5044" t="b">
        <f t="shared" ca="1" si="1501"/>
        <v>0</v>
      </c>
      <c r="T5044" t="b">
        <f t="shared" ca="1" si="1502"/>
        <v>0</v>
      </c>
      <c r="U5044">
        <f t="shared" ca="1" si="1487"/>
        <v>1</v>
      </c>
      <c r="W5044" s="7"/>
      <c r="X5044" t="str">
        <f t="shared" ca="1" si="1489"/>
        <v>28</v>
      </c>
    </row>
    <row r="5045" spans="1:24" x14ac:dyDescent="0.3">
      <c r="A5045">
        <f t="shared" si="1490"/>
        <v>5044</v>
      </c>
      <c r="B5045" s="1">
        <v>42461</v>
      </c>
      <c r="C5045">
        <v>7713.05</v>
      </c>
      <c r="D5045">
        <f t="shared" si="1491"/>
        <v>-25.349999999999454</v>
      </c>
      <c r="E5045" t="str">
        <f t="shared" si="1492"/>
        <v/>
      </c>
      <c r="F5045" s="4">
        <f t="shared" si="1493"/>
        <v>-25.349999999999454</v>
      </c>
      <c r="G5045">
        <f t="shared" ca="1" si="1494"/>
        <v>0.44989999999999969</v>
      </c>
      <c r="H5045">
        <f t="shared" ca="1" si="1495"/>
        <v>0.55749999999999778</v>
      </c>
      <c r="I5045" s="4">
        <f t="shared" ca="1" si="1505"/>
        <v>0.80699551569506989</v>
      </c>
      <c r="J5045" s="8">
        <f t="shared" ca="1" si="1496"/>
        <v>44.659519555290927</v>
      </c>
      <c r="K5045" t="str">
        <f t="shared" ca="1" si="1497"/>
        <v>SELL</v>
      </c>
      <c r="L5045" t="str">
        <f t="shared" ca="1" si="1498"/>
        <v>NA</v>
      </c>
      <c r="M5045" t="str">
        <f t="shared" ca="1" si="1499"/>
        <v/>
      </c>
      <c r="N5045">
        <f t="shared" si="1488"/>
        <v>7713.05</v>
      </c>
      <c r="O5045">
        <f t="shared" ca="1" si="1500"/>
        <v>28</v>
      </c>
      <c r="Q5045" t="str">
        <f t="shared" ca="1" si="1503"/>
        <v>NO</v>
      </c>
      <c r="R5045" t="str">
        <f t="shared" ca="1" si="1504"/>
        <v>NO</v>
      </c>
      <c r="S5045" t="b">
        <f t="shared" ca="1" si="1501"/>
        <v>0</v>
      </c>
      <c r="T5045" t="b">
        <f t="shared" ca="1" si="1502"/>
        <v>0</v>
      </c>
      <c r="U5045">
        <f t="shared" ca="1" si="1487"/>
        <v>1</v>
      </c>
      <c r="W5045" s="7"/>
      <c r="X5045" t="str">
        <f t="shared" ca="1" si="1489"/>
        <v>28</v>
      </c>
    </row>
    <row r="5046" spans="1:24" x14ac:dyDescent="0.3">
      <c r="A5046">
        <f t="shared" si="1490"/>
        <v>5045</v>
      </c>
      <c r="B5046" s="1">
        <v>42464</v>
      </c>
      <c r="C5046">
        <v>7758.8</v>
      </c>
      <c r="D5046">
        <f t="shared" si="1491"/>
        <v>45.75</v>
      </c>
      <c r="E5046">
        <f t="shared" si="1492"/>
        <v>45.75</v>
      </c>
      <c r="F5046" s="4" t="str">
        <f t="shared" si="1493"/>
        <v/>
      </c>
      <c r="G5046">
        <f t="shared" ca="1" si="1494"/>
        <v>0.47159999999999946</v>
      </c>
      <c r="H5046">
        <f t="shared" ca="1" si="1495"/>
        <v>0.55749999999999778</v>
      </c>
      <c r="I5046" s="4">
        <f t="shared" ca="1" si="1505"/>
        <v>0.84591928251121318</v>
      </c>
      <c r="J5046" s="8">
        <f t="shared" ca="1" si="1496"/>
        <v>45.826450296375548</v>
      </c>
      <c r="K5046" t="str">
        <f t="shared" ca="1" si="1497"/>
        <v>SELL</v>
      </c>
      <c r="L5046" t="str">
        <f t="shared" ca="1" si="1498"/>
        <v>NA</v>
      </c>
      <c r="M5046" t="str">
        <f t="shared" ca="1" si="1499"/>
        <v/>
      </c>
      <c r="N5046">
        <f t="shared" si="1488"/>
        <v>7758.8</v>
      </c>
      <c r="O5046">
        <f t="shared" ca="1" si="1500"/>
        <v>28</v>
      </c>
      <c r="Q5046" t="str">
        <f t="shared" ca="1" si="1503"/>
        <v>NO</v>
      </c>
      <c r="R5046" t="str">
        <f t="shared" ca="1" si="1504"/>
        <v>NO</v>
      </c>
      <c r="S5046" t="b">
        <f t="shared" ca="1" si="1501"/>
        <v>0</v>
      </c>
      <c r="T5046" t="b">
        <f t="shared" ca="1" si="1502"/>
        <v>0</v>
      </c>
      <c r="U5046">
        <f t="shared" ca="1" si="1487"/>
        <v>1</v>
      </c>
      <c r="W5046" s="7"/>
      <c r="X5046" t="str">
        <f t="shared" ca="1" si="1489"/>
        <v>28</v>
      </c>
    </row>
    <row r="5047" spans="1:24" x14ac:dyDescent="0.3">
      <c r="A5047">
        <f t="shared" si="1490"/>
        <v>5046</v>
      </c>
      <c r="B5047" s="1">
        <v>42465</v>
      </c>
      <c r="C5047">
        <v>7603.2</v>
      </c>
      <c r="D5047">
        <f t="shared" si="1491"/>
        <v>-155.60000000000036</v>
      </c>
      <c r="E5047" t="str">
        <f t="shared" si="1492"/>
        <v/>
      </c>
      <c r="F5047" s="4">
        <f t="shared" si="1493"/>
        <v>-155.60000000000036</v>
      </c>
      <c r="G5047">
        <f t="shared" ca="1" si="1494"/>
        <v>0.49227777777777698</v>
      </c>
      <c r="H5047">
        <f t="shared" ca="1" si="1495"/>
        <v>0.75719999999999887</v>
      </c>
      <c r="I5047" s="4">
        <f t="shared" ca="1" si="1505"/>
        <v>0.65012913071550149</v>
      </c>
      <c r="J5047" s="8">
        <f t="shared" ca="1" si="1496"/>
        <v>39.398682116084053</v>
      </c>
      <c r="K5047" t="str">
        <f t="shared" ca="1" si="1497"/>
        <v>SELL</v>
      </c>
      <c r="L5047" t="str">
        <f t="shared" ca="1" si="1498"/>
        <v>NA</v>
      </c>
      <c r="M5047" t="str">
        <f t="shared" ca="1" si="1499"/>
        <v/>
      </c>
      <c r="N5047">
        <f t="shared" si="1488"/>
        <v>7603.2</v>
      </c>
      <c r="O5047">
        <f t="shared" ca="1" si="1500"/>
        <v>28</v>
      </c>
      <c r="Q5047" t="str">
        <f t="shared" ca="1" si="1503"/>
        <v>NO</v>
      </c>
      <c r="R5047" t="str">
        <f t="shared" ca="1" si="1504"/>
        <v>NO</v>
      </c>
      <c r="S5047" t="b">
        <f t="shared" ca="1" si="1501"/>
        <v>0</v>
      </c>
      <c r="T5047" t="b">
        <f t="shared" ca="1" si="1502"/>
        <v>0</v>
      </c>
      <c r="U5047">
        <f t="shared" ca="1" si="1487"/>
        <v>1</v>
      </c>
      <c r="W5047" s="7"/>
      <c r="X5047" t="str">
        <f t="shared" ca="1" si="1489"/>
        <v>28</v>
      </c>
    </row>
    <row r="5048" spans="1:24" x14ac:dyDescent="0.3">
      <c r="A5048">
        <f t="shared" si="1490"/>
        <v>5047</v>
      </c>
      <c r="B5048" s="1">
        <v>42466</v>
      </c>
      <c r="C5048">
        <v>7614.35</v>
      </c>
      <c r="D5048">
        <f t="shared" si="1491"/>
        <v>11.150000000000546</v>
      </c>
      <c r="E5048">
        <f t="shared" si="1492"/>
        <v>11.150000000000546</v>
      </c>
      <c r="F5048" s="4" t="str">
        <f t="shared" si="1493"/>
        <v/>
      </c>
      <c r="G5048">
        <f t="shared" ca="1" si="1494"/>
        <v>0.45419999999999983</v>
      </c>
      <c r="H5048">
        <f t="shared" ca="1" si="1495"/>
        <v>0.7511249999999996</v>
      </c>
      <c r="I5048" s="4">
        <f t="shared" ca="1" si="1505"/>
        <v>0.60469296055916133</v>
      </c>
      <c r="J5048" s="8">
        <f t="shared" ca="1" si="1496"/>
        <v>37.682782651981832</v>
      </c>
      <c r="K5048" t="str">
        <f t="shared" ca="1" si="1497"/>
        <v>SELL</v>
      </c>
      <c r="L5048" t="str">
        <f t="shared" ca="1" si="1498"/>
        <v>NA</v>
      </c>
      <c r="M5048" t="str">
        <f t="shared" ca="1" si="1499"/>
        <v/>
      </c>
      <c r="N5048">
        <f t="shared" si="1488"/>
        <v>7614.35</v>
      </c>
      <c r="O5048">
        <f t="shared" ca="1" si="1500"/>
        <v>28</v>
      </c>
      <c r="Q5048" t="str">
        <f t="shared" ca="1" si="1503"/>
        <v>NO</v>
      </c>
      <c r="R5048" t="str">
        <f t="shared" ca="1" si="1504"/>
        <v>NO</v>
      </c>
      <c r="S5048" t="b">
        <f t="shared" ca="1" si="1501"/>
        <v>0</v>
      </c>
      <c r="T5048" t="b">
        <f t="shared" ca="1" si="1502"/>
        <v>0</v>
      </c>
      <c r="U5048">
        <f t="shared" ca="1" si="1487"/>
        <v>1</v>
      </c>
      <c r="W5048" s="7"/>
      <c r="X5048" t="str">
        <f t="shared" ca="1" si="1489"/>
        <v>28</v>
      </c>
    </row>
    <row r="5049" spans="1:24" x14ac:dyDescent="0.3">
      <c r="A5049">
        <f t="shared" si="1490"/>
        <v>5048</v>
      </c>
      <c r="B5049" s="1">
        <v>42467</v>
      </c>
      <c r="C5049">
        <v>7546.45</v>
      </c>
      <c r="D5049">
        <f t="shared" si="1491"/>
        <v>-67.900000000000546</v>
      </c>
      <c r="E5049" t="str">
        <f t="shared" si="1492"/>
        <v/>
      </c>
      <c r="F5049" s="4">
        <f t="shared" si="1493"/>
        <v>-67.900000000000546</v>
      </c>
      <c r="G5049">
        <f t="shared" ca="1" si="1494"/>
        <v>0.46227777777777795</v>
      </c>
      <c r="H5049">
        <f t="shared" ca="1" si="1495"/>
        <v>0.73670000000000069</v>
      </c>
      <c r="I5049" s="4">
        <f t="shared" ca="1" si="1505"/>
        <v>0.62749800159872071</v>
      </c>
      <c r="J5049" s="8">
        <f t="shared" ca="1" si="1496"/>
        <v>38.555992141453821</v>
      </c>
      <c r="K5049" t="str">
        <f t="shared" ca="1" si="1497"/>
        <v>SELL</v>
      </c>
      <c r="L5049" t="str">
        <f t="shared" ca="1" si="1498"/>
        <v>NA</v>
      </c>
      <c r="M5049" t="str">
        <f t="shared" ca="1" si="1499"/>
        <v/>
      </c>
      <c r="N5049">
        <f t="shared" si="1488"/>
        <v>7546.45</v>
      </c>
      <c r="O5049">
        <f t="shared" ca="1" si="1500"/>
        <v>28</v>
      </c>
      <c r="Q5049" t="str">
        <f t="shared" ca="1" si="1503"/>
        <v>NO</v>
      </c>
      <c r="R5049" t="str">
        <f t="shared" ca="1" si="1504"/>
        <v>NO</v>
      </c>
      <c r="S5049" t="b">
        <f t="shared" ca="1" si="1501"/>
        <v>0</v>
      </c>
      <c r="T5049" t="b">
        <f t="shared" ca="1" si="1502"/>
        <v>0</v>
      </c>
      <c r="U5049">
        <f t="shared" ca="1" si="1487"/>
        <v>1</v>
      </c>
      <c r="W5049" s="7"/>
      <c r="X5049" t="str">
        <f t="shared" ca="1" si="1489"/>
        <v>28</v>
      </c>
    </row>
    <row r="5050" spans="1:24" x14ac:dyDescent="0.3">
      <c r="A5050">
        <f t="shared" si="1490"/>
        <v>5049</v>
      </c>
      <c r="B5050" s="1">
        <v>42468</v>
      </c>
      <c r="C5050">
        <v>7555.2</v>
      </c>
      <c r="D5050">
        <f t="shared" si="1491"/>
        <v>8.75</v>
      </c>
      <c r="E5050">
        <f t="shared" si="1492"/>
        <v>8.75</v>
      </c>
      <c r="F5050" s="4" t="str">
        <f t="shared" si="1493"/>
        <v/>
      </c>
      <c r="G5050">
        <f t="shared" ca="1" si="1494"/>
        <v>0.45666666666666667</v>
      </c>
      <c r="H5050">
        <f t="shared" ca="1" si="1495"/>
        <v>0.73670000000000069</v>
      </c>
      <c r="I5050" s="4">
        <f t="shared" ca="1" si="1505"/>
        <v>0.61988145332790312</v>
      </c>
      <c r="J5050" s="8">
        <f t="shared" ca="1" si="1496"/>
        <v>38.267087511522</v>
      </c>
      <c r="K5050" t="str">
        <f t="shared" ca="1" si="1497"/>
        <v>SELL</v>
      </c>
      <c r="L5050" t="str">
        <f t="shared" ca="1" si="1498"/>
        <v>NA</v>
      </c>
      <c r="M5050" t="str">
        <f t="shared" ca="1" si="1499"/>
        <v/>
      </c>
      <c r="N5050">
        <f t="shared" si="1488"/>
        <v>7555.2</v>
      </c>
      <c r="O5050">
        <f t="shared" ca="1" si="1500"/>
        <v>28</v>
      </c>
      <c r="Q5050" t="str">
        <f t="shared" ca="1" si="1503"/>
        <v>NO</v>
      </c>
      <c r="R5050" t="str">
        <f t="shared" ca="1" si="1504"/>
        <v>NO</v>
      </c>
      <c r="S5050" t="b">
        <f t="shared" ca="1" si="1501"/>
        <v>0</v>
      </c>
      <c r="T5050" t="b">
        <f t="shared" ca="1" si="1502"/>
        <v>0</v>
      </c>
      <c r="U5050">
        <f t="shared" ca="1" si="1487"/>
        <v>1</v>
      </c>
      <c r="W5050" s="7"/>
      <c r="X5050" t="str">
        <f t="shared" ca="1" si="1489"/>
        <v>28</v>
      </c>
    </row>
    <row r="5051" spans="1:24" x14ac:dyDescent="0.3">
      <c r="A5051">
        <f t="shared" si="1490"/>
        <v>5050</v>
      </c>
      <c r="B5051" s="1">
        <v>42471</v>
      </c>
      <c r="C5051">
        <v>7671.4</v>
      </c>
      <c r="D5051">
        <f t="shared" si="1491"/>
        <v>116.19999999999982</v>
      </c>
      <c r="E5051">
        <f t="shared" si="1492"/>
        <v>116.19999999999982</v>
      </c>
      <c r="F5051" s="4" t="str">
        <f t="shared" si="1493"/>
        <v/>
      </c>
      <c r="G5051">
        <f t="shared" ca="1" si="1494"/>
        <v>0.48377777777777736</v>
      </c>
      <c r="H5051">
        <f t="shared" ca="1" si="1495"/>
        <v>0.73670000000000069</v>
      </c>
      <c r="I5051" s="4">
        <f t="shared" ca="1" si="1505"/>
        <v>0.65668220140868316</v>
      </c>
      <c r="J5051" s="8">
        <f t="shared" ca="1" si="1496"/>
        <v>39.638392979070076</v>
      </c>
      <c r="K5051" t="str">
        <f t="shared" ca="1" si="1497"/>
        <v>SELL</v>
      </c>
      <c r="L5051" t="str">
        <f t="shared" ca="1" si="1498"/>
        <v>NA</v>
      </c>
      <c r="M5051" t="str">
        <f t="shared" ca="1" si="1499"/>
        <v/>
      </c>
      <c r="N5051">
        <f t="shared" si="1488"/>
        <v>7671.4</v>
      </c>
      <c r="O5051">
        <f t="shared" ca="1" si="1500"/>
        <v>28</v>
      </c>
      <c r="Q5051" t="str">
        <f t="shared" ca="1" si="1503"/>
        <v>NO</v>
      </c>
      <c r="R5051" t="str">
        <f t="shared" ca="1" si="1504"/>
        <v>NO</v>
      </c>
      <c r="S5051" t="b">
        <f t="shared" ca="1" si="1501"/>
        <v>0</v>
      </c>
      <c r="T5051" t="b">
        <f t="shared" ca="1" si="1502"/>
        <v>0</v>
      </c>
      <c r="U5051">
        <f t="shared" ca="1" si="1487"/>
        <v>1</v>
      </c>
      <c r="W5051" s="7"/>
      <c r="X5051" t="str">
        <f t="shared" ca="1" si="1489"/>
        <v>28</v>
      </c>
    </row>
    <row r="5052" spans="1:24" x14ac:dyDescent="0.3">
      <c r="A5052">
        <f t="shared" si="1490"/>
        <v>5051</v>
      </c>
      <c r="B5052" s="1">
        <v>42472</v>
      </c>
      <c r="C5052">
        <v>7708.95</v>
      </c>
      <c r="D5052">
        <f t="shared" si="1491"/>
        <v>37.550000000000182</v>
      </c>
      <c r="E5052">
        <f t="shared" si="1492"/>
        <v>37.550000000000182</v>
      </c>
      <c r="F5052" s="4" t="str">
        <f t="shared" si="1493"/>
        <v/>
      </c>
      <c r="G5052">
        <f t="shared" ca="1" si="1494"/>
        <v>0.41450000000000015</v>
      </c>
      <c r="H5052">
        <f t="shared" ca="1" si="1495"/>
        <v>0.73670000000000069</v>
      </c>
      <c r="I5052" s="4">
        <f t="shared" ca="1" si="1505"/>
        <v>0.56264422424324656</v>
      </c>
      <c r="J5052" s="8">
        <f t="shared" ca="1" si="1496"/>
        <v>36.005906879777612</v>
      </c>
      <c r="K5052" t="str">
        <f t="shared" ca="1" si="1497"/>
        <v>SELL</v>
      </c>
      <c r="L5052" t="str">
        <f t="shared" ca="1" si="1498"/>
        <v>NA</v>
      </c>
      <c r="M5052" t="str">
        <f t="shared" ca="1" si="1499"/>
        <v/>
      </c>
      <c r="N5052">
        <f t="shared" si="1488"/>
        <v>7708.95</v>
      </c>
      <c r="O5052">
        <f t="shared" ca="1" si="1500"/>
        <v>28</v>
      </c>
      <c r="Q5052" t="str">
        <f t="shared" ca="1" si="1503"/>
        <v>NO</v>
      </c>
      <c r="R5052" t="str">
        <f t="shared" ca="1" si="1504"/>
        <v>NO</v>
      </c>
      <c r="S5052" t="b">
        <f t="shared" ca="1" si="1501"/>
        <v>0</v>
      </c>
      <c r="T5052" t="b">
        <f t="shared" ca="1" si="1502"/>
        <v>0</v>
      </c>
      <c r="U5052">
        <f t="shared" ca="1" si="1487"/>
        <v>1</v>
      </c>
      <c r="W5052" s="7"/>
      <c r="X5052" t="str">
        <f t="shared" ca="1" si="1489"/>
        <v>28</v>
      </c>
    </row>
    <row r="5053" spans="1:24" x14ac:dyDescent="0.3">
      <c r="A5053">
        <f t="shared" si="1490"/>
        <v>5052</v>
      </c>
      <c r="B5053" s="1">
        <v>42473</v>
      </c>
      <c r="C5053">
        <v>7850.45</v>
      </c>
      <c r="D5053">
        <f t="shared" si="1491"/>
        <v>141.5</v>
      </c>
      <c r="E5053">
        <f t="shared" si="1492"/>
        <v>141.5</v>
      </c>
      <c r="F5053" s="4" t="str">
        <f t="shared" si="1493"/>
        <v/>
      </c>
      <c r="G5053">
        <f t="shared" ca="1" si="1494"/>
        <v>0.55988888888888955</v>
      </c>
      <c r="H5053">
        <f t="shared" ca="1" si="1495"/>
        <v>0.73670000000000069</v>
      </c>
      <c r="I5053" s="4">
        <f t="shared" ca="1" si="1505"/>
        <v>0.7599957769633352</v>
      </c>
      <c r="J5053" s="8">
        <f t="shared" ca="1" si="1496"/>
        <v>43.181681848954099</v>
      </c>
      <c r="K5053" t="str">
        <f t="shared" ca="1" si="1497"/>
        <v>SELL</v>
      </c>
      <c r="L5053" t="str">
        <f t="shared" ca="1" si="1498"/>
        <v>NA</v>
      </c>
      <c r="M5053" t="str">
        <f t="shared" ca="1" si="1499"/>
        <v/>
      </c>
      <c r="N5053">
        <f t="shared" si="1488"/>
        <v>7850.45</v>
      </c>
      <c r="O5053">
        <f t="shared" ca="1" si="1500"/>
        <v>28</v>
      </c>
      <c r="Q5053" t="str">
        <f t="shared" ca="1" si="1503"/>
        <v>NO</v>
      </c>
      <c r="R5053" t="str">
        <f t="shared" ca="1" si="1504"/>
        <v>NO</v>
      </c>
      <c r="S5053" t="b">
        <f t="shared" ca="1" si="1501"/>
        <v>0</v>
      </c>
      <c r="T5053" t="b">
        <f t="shared" ca="1" si="1502"/>
        <v>0</v>
      </c>
      <c r="U5053">
        <f t="shared" ca="1" si="1487"/>
        <v>1</v>
      </c>
      <c r="W5053" s="7"/>
      <c r="X5053" t="str">
        <f t="shared" ca="1" si="1489"/>
        <v>28</v>
      </c>
    </row>
    <row r="5054" spans="1:24" x14ac:dyDescent="0.3">
      <c r="A5054">
        <f t="shared" si="1490"/>
        <v>5053</v>
      </c>
      <c r="B5054" s="1">
        <v>42478</v>
      </c>
      <c r="C5054">
        <v>7914.7</v>
      </c>
      <c r="D5054">
        <f t="shared" si="1491"/>
        <v>64.25</v>
      </c>
      <c r="E5054">
        <f t="shared" si="1492"/>
        <v>64.25</v>
      </c>
      <c r="F5054" s="4" t="str">
        <f t="shared" si="1493"/>
        <v/>
      </c>
      <c r="G5054">
        <f t="shared" ca="1" si="1494"/>
        <v>0.62950000000000017</v>
      </c>
      <c r="H5054">
        <f t="shared" ca="1" si="1495"/>
        <v>0.73670000000000069</v>
      </c>
      <c r="I5054" s="4">
        <f t="shared" ca="1" si="1505"/>
        <v>0.85448622234287985</v>
      </c>
      <c r="J5054" s="8">
        <f t="shared" ca="1" si="1496"/>
        <v>46.07670912018736</v>
      </c>
      <c r="K5054" t="str">
        <f t="shared" ca="1" si="1497"/>
        <v>SELL</v>
      </c>
      <c r="L5054" t="str">
        <f t="shared" ca="1" si="1498"/>
        <v>NA</v>
      </c>
      <c r="M5054" t="str">
        <f t="shared" ca="1" si="1499"/>
        <v/>
      </c>
      <c r="N5054">
        <f t="shared" si="1488"/>
        <v>7914.7</v>
      </c>
      <c r="O5054">
        <f t="shared" ca="1" si="1500"/>
        <v>28</v>
      </c>
      <c r="Q5054" t="str">
        <f t="shared" ca="1" si="1503"/>
        <v>NO</v>
      </c>
      <c r="R5054" t="str">
        <f t="shared" ca="1" si="1504"/>
        <v>NO</v>
      </c>
      <c r="S5054" t="b">
        <f t="shared" ca="1" si="1501"/>
        <v>0</v>
      </c>
      <c r="T5054" t="b">
        <f t="shared" ca="1" si="1502"/>
        <v>0</v>
      </c>
      <c r="U5054">
        <f t="shared" ca="1" si="1487"/>
        <v>1</v>
      </c>
      <c r="W5054" s="7"/>
      <c r="X5054" t="str">
        <f t="shared" ca="1" si="1489"/>
        <v>28</v>
      </c>
    </row>
    <row r="5055" spans="1:24" x14ac:dyDescent="0.3">
      <c r="A5055">
        <f t="shared" si="1490"/>
        <v>5054</v>
      </c>
      <c r="B5055" s="1">
        <v>42480</v>
      </c>
      <c r="C5055">
        <v>7914.75</v>
      </c>
      <c r="D5055">
        <f t="shared" si="1491"/>
        <v>5.0000000000181899E-2</v>
      </c>
      <c r="E5055">
        <f t="shared" si="1492"/>
        <v>5.0000000000181899E-2</v>
      </c>
      <c r="F5055" s="4" t="str">
        <f t="shared" si="1493"/>
        <v/>
      </c>
      <c r="G5055">
        <f t="shared" ca="1" si="1494"/>
        <v>0.56660000000000044</v>
      </c>
      <c r="H5055">
        <f t="shared" ca="1" si="1495"/>
        <v>0.66737500000000183</v>
      </c>
      <c r="I5055" s="4">
        <f t="shared" ca="1" si="1505"/>
        <v>0.84899793968907866</v>
      </c>
      <c r="J5055" s="8">
        <f t="shared" ca="1" si="1496"/>
        <v>45.916651471869322</v>
      </c>
      <c r="K5055" t="str">
        <f t="shared" ca="1" si="1497"/>
        <v>SELL</v>
      </c>
      <c r="L5055" t="str">
        <f t="shared" ca="1" si="1498"/>
        <v>NA</v>
      </c>
      <c r="M5055" t="str">
        <f t="shared" ca="1" si="1499"/>
        <v/>
      </c>
      <c r="N5055">
        <f t="shared" si="1488"/>
        <v>7914.75</v>
      </c>
      <c r="O5055">
        <f t="shared" ca="1" si="1500"/>
        <v>28</v>
      </c>
      <c r="Q5055" t="str">
        <f t="shared" ca="1" si="1503"/>
        <v>NO</v>
      </c>
      <c r="R5055" t="str">
        <f t="shared" ca="1" si="1504"/>
        <v>NO</v>
      </c>
      <c r="S5055" t="b">
        <f t="shared" ca="1" si="1501"/>
        <v>0</v>
      </c>
      <c r="T5055" t="b">
        <f t="shared" ca="1" si="1502"/>
        <v>0</v>
      </c>
      <c r="U5055">
        <f t="shared" ca="1" si="1487"/>
        <v>1</v>
      </c>
      <c r="W5055" s="7"/>
      <c r="X5055" t="str">
        <f t="shared" ca="1" si="1489"/>
        <v>28</v>
      </c>
    </row>
    <row r="5056" spans="1:24" x14ac:dyDescent="0.3">
      <c r="A5056">
        <f t="shared" si="1490"/>
        <v>5055</v>
      </c>
      <c r="B5056" s="1">
        <v>42481</v>
      </c>
      <c r="C5056">
        <v>7912.05</v>
      </c>
      <c r="D5056">
        <f t="shared" si="1491"/>
        <v>-2.6999999999998181</v>
      </c>
      <c r="E5056" t="str">
        <f t="shared" si="1492"/>
        <v/>
      </c>
      <c r="F5056" s="4">
        <f t="shared" si="1493"/>
        <v>-2.6999999999998181</v>
      </c>
      <c r="G5056">
        <f t="shared" ca="1" si="1494"/>
        <v>0.56660000000000044</v>
      </c>
      <c r="H5056">
        <f t="shared" ca="1" si="1495"/>
        <v>0.62887500000000041</v>
      </c>
      <c r="I5056" s="4">
        <f t="shared" ca="1" si="1505"/>
        <v>0.90097396143907782</v>
      </c>
      <c r="J5056" s="8">
        <f t="shared" ca="1" si="1496"/>
        <v>47.395386770948782</v>
      </c>
      <c r="K5056" t="str">
        <f t="shared" ca="1" si="1497"/>
        <v>SELL</v>
      </c>
      <c r="L5056" t="str">
        <f t="shared" ca="1" si="1498"/>
        <v>NA</v>
      </c>
      <c r="M5056" t="str">
        <f t="shared" ca="1" si="1499"/>
        <v/>
      </c>
      <c r="N5056">
        <f t="shared" si="1488"/>
        <v>7912.05</v>
      </c>
      <c r="O5056">
        <f t="shared" ca="1" si="1500"/>
        <v>28</v>
      </c>
      <c r="Q5056" t="str">
        <f t="shared" ca="1" si="1503"/>
        <v>NO</v>
      </c>
      <c r="R5056" t="str">
        <f t="shared" ca="1" si="1504"/>
        <v>NO</v>
      </c>
      <c r="S5056" t="b">
        <f t="shared" ca="1" si="1501"/>
        <v>0</v>
      </c>
      <c r="T5056" t="b">
        <f t="shared" ca="1" si="1502"/>
        <v>0</v>
      </c>
      <c r="U5056">
        <f t="shared" ca="1" si="1487"/>
        <v>1</v>
      </c>
      <c r="W5056" s="7"/>
      <c r="X5056" t="str">
        <f t="shared" ca="1" si="1489"/>
        <v>28</v>
      </c>
    </row>
    <row r="5057" spans="1:24" x14ac:dyDescent="0.3">
      <c r="A5057">
        <f t="shared" si="1490"/>
        <v>5056</v>
      </c>
      <c r="B5057" s="1">
        <v>42482</v>
      </c>
      <c r="C5057">
        <v>7899.3</v>
      </c>
      <c r="D5057">
        <f t="shared" si="1491"/>
        <v>-12.75</v>
      </c>
      <c r="E5057" t="str">
        <f t="shared" si="1492"/>
        <v/>
      </c>
      <c r="F5057" s="4">
        <f t="shared" si="1493"/>
        <v>-12.75</v>
      </c>
      <c r="G5057">
        <f t="shared" ca="1" si="1494"/>
        <v>0.47600000000000059</v>
      </c>
      <c r="H5057">
        <f t="shared" ca="1" si="1495"/>
        <v>0.5286000000000004</v>
      </c>
      <c r="I5057" s="4">
        <f t="shared" ca="1" si="1505"/>
        <v>0.90049186530457859</v>
      </c>
      <c r="J5057" s="8">
        <f t="shared" ca="1" si="1496"/>
        <v>47.382042604021514</v>
      </c>
      <c r="K5057" t="str">
        <f t="shared" ca="1" si="1497"/>
        <v>SELL</v>
      </c>
      <c r="L5057" t="str">
        <f t="shared" ca="1" si="1498"/>
        <v>NA</v>
      </c>
      <c r="M5057" t="str">
        <f t="shared" ca="1" si="1499"/>
        <v/>
      </c>
      <c r="N5057">
        <f t="shared" si="1488"/>
        <v>7899.3</v>
      </c>
      <c r="O5057">
        <f t="shared" ca="1" si="1500"/>
        <v>28</v>
      </c>
      <c r="Q5057" t="str">
        <f t="shared" ca="1" si="1503"/>
        <v>NO</v>
      </c>
      <c r="R5057" t="str">
        <f t="shared" ca="1" si="1504"/>
        <v>NO</v>
      </c>
      <c r="S5057" t="b">
        <f t="shared" ca="1" si="1501"/>
        <v>0</v>
      </c>
      <c r="T5057" t="b">
        <f t="shared" ca="1" si="1502"/>
        <v>0</v>
      </c>
      <c r="U5057">
        <f t="shared" ref="U5057:U5120" ca="1" si="1506">IF(U5056=1,1,IF(K5057="BUY",1,0))</f>
        <v>1</v>
      </c>
      <c r="W5057" s="7"/>
      <c r="X5057" t="str">
        <f t="shared" ca="1" si="1489"/>
        <v>28</v>
      </c>
    </row>
    <row r="5058" spans="1:24" x14ac:dyDescent="0.3">
      <c r="A5058">
        <f t="shared" si="1490"/>
        <v>5057</v>
      </c>
      <c r="B5058" s="1">
        <v>42485</v>
      </c>
      <c r="C5058">
        <v>7855.05</v>
      </c>
      <c r="D5058">
        <f t="shared" si="1491"/>
        <v>-44.25</v>
      </c>
      <c r="E5058" t="str">
        <f t="shared" si="1492"/>
        <v/>
      </c>
      <c r="F5058" s="4">
        <f t="shared" si="1493"/>
        <v>-44.25</v>
      </c>
      <c r="G5058">
        <f t="shared" ca="1" si="1494"/>
        <v>0.53150000000000086</v>
      </c>
      <c r="H5058">
        <f t="shared" ca="1" si="1495"/>
        <v>0.51425000000000032</v>
      </c>
      <c r="I5058" s="4">
        <f t="shared" ca="1" si="1505"/>
        <v>1.0335439961108421</v>
      </c>
      <c r="J5058" s="8">
        <f t="shared" ca="1" si="1496"/>
        <v>50.824766913698326</v>
      </c>
      <c r="K5058" t="str">
        <f t="shared" ca="1" si="1497"/>
        <v>SELL</v>
      </c>
      <c r="L5058" t="str">
        <f t="shared" ca="1" si="1498"/>
        <v>NA</v>
      </c>
      <c r="M5058" t="str">
        <f t="shared" ca="1" si="1499"/>
        <v/>
      </c>
      <c r="N5058">
        <f t="shared" si="1488"/>
        <v>7855.05</v>
      </c>
      <c r="O5058">
        <f t="shared" ca="1" si="1500"/>
        <v>28</v>
      </c>
      <c r="Q5058" t="str">
        <f t="shared" ca="1" si="1503"/>
        <v>NO</v>
      </c>
      <c r="R5058" t="str">
        <f t="shared" ca="1" si="1504"/>
        <v>NO</v>
      </c>
      <c r="S5058" t="b">
        <f t="shared" ca="1" si="1501"/>
        <v>0</v>
      </c>
      <c r="T5058" t="b">
        <f t="shared" ca="1" si="1502"/>
        <v>0</v>
      </c>
      <c r="U5058">
        <f t="shared" ca="1" si="1506"/>
        <v>1</v>
      </c>
      <c r="W5058" s="7"/>
      <c r="X5058" t="str">
        <f t="shared" ca="1" si="1489"/>
        <v>28</v>
      </c>
    </row>
    <row r="5059" spans="1:24" x14ac:dyDescent="0.3">
      <c r="A5059">
        <f t="shared" si="1490"/>
        <v>5058</v>
      </c>
      <c r="B5059" s="1">
        <v>42486</v>
      </c>
      <c r="C5059">
        <v>7962.65</v>
      </c>
      <c r="D5059">
        <f t="shared" si="1491"/>
        <v>107.59999999999945</v>
      </c>
      <c r="E5059">
        <f t="shared" si="1492"/>
        <v>107.59999999999945</v>
      </c>
      <c r="F5059" s="4" t="str">
        <f t="shared" si="1493"/>
        <v/>
      </c>
      <c r="G5059">
        <f t="shared" ca="1" si="1494"/>
        <v>0.59200000000000019</v>
      </c>
      <c r="H5059">
        <f t="shared" ca="1" si="1495"/>
        <v>0.56640000000000146</v>
      </c>
      <c r="I5059" s="4">
        <f t="shared" ca="1" si="1505"/>
        <v>1.0451977401129919</v>
      </c>
      <c r="J5059" s="8">
        <f t="shared" ca="1" si="1496"/>
        <v>51.104972375690558</v>
      </c>
      <c r="K5059" t="str">
        <f t="shared" ca="1" si="1497"/>
        <v>SELL</v>
      </c>
      <c r="L5059" t="str">
        <f t="shared" ca="1" si="1498"/>
        <v>NA</v>
      </c>
      <c r="M5059" t="str">
        <f t="shared" ca="1" si="1499"/>
        <v/>
      </c>
      <c r="N5059">
        <f t="shared" ref="N5059:N5122" si="1507">C5059</f>
        <v>7962.65</v>
      </c>
      <c r="O5059">
        <f t="shared" ca="1" si="1500"/>
        <v>28</v>
      </c>
      <c r="Q5059" t="str">
        <f t="shared" ca="1" si="1503"/>
        <v>NO</v>
      </c>
      <c r="R5059" t="str">
        <f t="shared" ca="1" si="1504"/>
        <v>NO</v>
      </c>
      <c r="S5059" t="b">
        <f t="shared" ca="1" si="1501"/>
        <v>0</v>
      </c>
      <c r="T5059" t="b">
        <f t="shared" ca="1" si="1502"/>
        <v>0</v>
      </c>
      <c r="U5059">
        <f t="shared" ca="1" si="1506"/>
        <v>1</v>
      </c>
      <c r="W5059" s="7"/>
      <c r="X5059" t="str">
        <f t="shared" ref="X5059:X5122" ca="1" si="1508">CONCATENATE(M5059&amp;O5059)</f>
        <v>28</v>
      </c>
    </row>
    <row r="5060" spans="1:24" x14ac:dyDescent="0.3">
      <c r="A5060">
        <f t="shared" ref="A5060:A5123" si="1509">A5059+1</f>
        <v>5059</v>
      </c>
      <c r="B5060" s="1">
        <v>42487</v>
      </c>
      <c r="C5060">
        <v>7979.9</v>
      </c>
      <c r="D5060">
        <f t="shared" ref="D5060:D5123" si="1510">C5060-C5059</f>
        <v>17.25</v>
      </c>
      <c r="E5060">
        <f t="shared" ref="E5060:E5123" si="1511">IF($D5060&gt;0,$D5060,"")</f>
        <v>17.25</v>
      </c>
      <c r="F5060" s="4" t="str">
        <f t="shared" ref="F5060:F5123" si="1512">IF($D5060&lt;0,$D5060,"")</f>
        <v/>
      </c>
      <c r="G5060">
        <f t="shared" ref="G5060:G5123" ca="1" si="1513">IFERROR(IF(A5060&gt;$P$2,AVERAGE(OFFSET(E5060,0,0,-$P$2,1))/100,""),"")</f>
        <v>0.56033333333333357</v>
      </c>
      <c r="H5060">
        <f t="shared" ref="H5060:H5123" ca="1" si="1514">IFERROR(IF(A5060&gt;$P$2,ABS(AVERAGE(OFFSET(F5060,0,0,-$P$2,1))/100),""),"")</f>
        <v>0.56640000000000146</v>
      </c>
      <c r="I5060" s="4">
        <f t="shared" ca="1" si="1505"/>
        <v>0.9892890772128039</v>
      </c>
      <c r="J5060" s="8">
        <f t="shared" ref="J5060:J5123" ca="1" si="1515">IFERROR(100-(100/(1+I5060)),"")</f>
        <v>49.730785160641332</v>
      </c>
      <c r="K5060" t="str">
        <f t="shared" ref="K5060:K5123" ca="1" si="1516">IF(J5060="","",IF(J5060&lt;$P$4,"BUY",IF(J5060&gt;$P$6,"SELL",K5059)))</f>
        <v>SELL</v>
      </c>
      <c r="L5060" t="str">
        <f t="shared" ref="L5060:L5123" ca="1" si="1517">IF(K5060="BUY",IF(K5059="BUY","HOLD","BUY"),IF(K5060="SELL",IF(K5059="SELL","NA","SELL"),""))</f>
        <v>NA</v>
      </c>
      <c r="M5060" t="str">
        <f t="shared" ref="M5060:M5123" ca="1" si="1518">IF(AND(L5060="SELL",U5060=1),"SELL",IF(L5060="BUY","BUY",""))</f>
        <v/>
      </c>
      <c r="N5060">
        <f t="shared" si="1507"/>
        <v>7979.9</v>
      </c>
      <c r="O5060">
        <f t="shared" ca="1" si="1500"/>
        <v>28</v>
      </c>
      <c r="Q5060" t="str">
        <f t="shared" ca="1" si="1503"/>
        <v>NO</v>
      </c>
      <c r="R5060" t="str">
        <f t="shared" ca="1" si="1504"/>
        <v>NO</v>
      </c>
      <c r="S5060" t="b">
        <f t="shared" ca="1" si="1501"/>
        <v>0</v>
      </c>
      <c r="T5060" t="b">
        <f t="shared" ca="1" si="1502"/>
        <v>0</v>
      </c>
      <c r="U5060">
        <f t="shared" ca="1" si="1506"/>
        <v>1</v>
      </c>
      <c r="W5060" s="7"/>
      <c r="X5060" t="str">
        <f t="shared" ca="1" si="1508"/>
        <v>28</v>
      </c>
    </row>
    <row r="5061" spans="1:24" x14ac:dyDescent="0.3">
      <c r="A5061">
        <f t="shared" si="1509"/>
        <v>5060</v>
      </c>
      <c r="B5061" s="1">
        <v>42488</v>
      </c>
      <c r="C5061">
        <v>7847.25</v>
      </c>
      <c r="D5061">
        <f t="shared" si="1510"/>
        <v>-132.64999999999964</v>
      </c>
      <c r="E5061" t="str">
        <f t="shared" si="1511"/>
        <v/>
      </c>
      <c r="F5061" s="4">
        <f t="shared" si="1512"/>
        <v>-132.64999999999964</v>
      </c>
      <c r="G5061">
        <f t="shared" ca="1" si="1513"/>
        <v>0.56033333333333357</v>
      </c>
      <c r="H5061">
        <f t="shared" ca="1" si="1514"/>
        <v>0.52049999999999996</v>
      </c>
      <c r="I5061" s="4">
        <f t="shared" ca="1" si="1505"/>
        <v>1.0765289785462702</v>
      </c>
      <c r="J5061" s="8">
        <f t="shared" ca="1" si="1515"/>
        <v>51.84271395528144</v>
      </c>
      <c r="K5061" t="str">
        <f t="shared" ca="1" si="1516"/>
        <v>SELL</v>
      </c>
      <c r="L5061" t="str">
        <f t="shared" ca="1" si="1517"/>
        <v>NA</v>
      </c>
      <c r="M5061" t="str">
        <f t="shared" ca="1" si="1518"/>
        <v/>
      </c>
      <c r="N5061">
        <f t="shared" si="1507"/>
        <v>7847.25</v>
      </c>
      <c r="O5061">
        <f t="shared" ref="O5061:O5124" ca="1" si="1519">IF(M5061="BUY",O5060+1,O5060)</f>
        <v>28</v>
      </c>
      <c r="Q5061" t="str">
        <f t="shared" ca="1" si="1503"/>
        <v>NO</v>
      </c>
      <c r="R5061" t="str">
        <f t="shared" ca="1" si="1504"/>
        <v>NO</v>
      </c>
      <c r="S5061" t="b">
        <f t="shared" ca="1" si="1501"/>
        <v>0</v>
      </c>
      <c r="T5061" t="b">
        <f t="shared" ca="1" si="1502"/>
        <v>0</v>
      </c>
      <c r="U5061">
        <f t="shared" ca="1" si="1506"/>
        <v>1</v>
      </c>
      <c r="W5061" s="7"/>
      <c r="X5061" t="str">
        <f t="shared" ca="1" si="1508"/>
        <v>28</v>
      </c>
    </row>
    <row r="5062" spans="1:24" x14ac:dyDescent="0.3">
      <c r="A5062">
        <f t="shared" si="1509"/>
        <v>5061</v>
      </c>
      <c r="B5062" s="1">
        <v>42489</v>
      </c>
      <c r="C5062">
        <v>7849.8</v>
      </c>
      <c r="D5062">
        <f t="shared" si="1510"/>
        <v>2.5500000000001819</v>
      </c>
      <c r="E5062">
        <f t="shared" si="1511"/>
        <v>2.5500000000001819</v>
      </c>
      <c r="F5062" s="4" t="str">
        <f t="shared" si="1512"/>
        <v/>
      </c>
      <c r="G5062">
        <f t="shared" ca="1" si="1513"/>
        <v>0.55077777777777759</v>
      </c>
      <c r="H5062">
        <f t="shared" ca="1" si="1514"/>
        <v>0.52049999999999996</v>
      </c>
      <c r="I5062" s="4">
        <f t="shared" ca="1" si="1505"/>
        <v>1.0581705624933289</v>
      </c>
      <c r="J5062" s="8">
        <f t="shared" ca="1" si="1515"/>
        <v>51.413161852408855</v>
      </c>
      <c r="K5062" t="str">
        <f t="shared" ca="1" si="1516"/>
        <v>SELL</v>
      </c>
      <c r="L5062" t="str">
        <f t="shared" ca="1" si="1517"/>
        <v>NA</v>
      </c>
      <c r="M5062" t="str">
        <f t="shared" ca="1" si="1518"/>
        <v/>
      </c>
      <c r="N5062">
        <f t="shared" si="1507"/>
        <v>7849.8</v>
      </c>
      <c r="O5062">
        <f t="shared" ca="1" si="1519"/>
        <v>28</v>
      </c>
      <c r="Q5062" t="str">
        <f t="shared" ca="1" si="1503"/>
        <v>NO</v>
      </c>
      <c r="R5062" t="str">
        <f t="shared" ca="1" si="1504"/>
        <v>NO</v>
      </c>
      <c r="S5062" t="b">
        <f t="shared" ca="1" si="1501"/>
        <v>0</v>
      </c>
      <c r="T5062" t="b">
        <f t="shared" ca="1" si="1502"/>
        <v>0</v>
      </c>
      <c r="U5062">
        <f t="shared" ca="1" si="1506"/>
        <v>1</v>
      </c>
      <c r="W5062" s="7"/>
      <c r="X5062" t="str">
        <f t="shared" ca="1" si="1508"/>
        <v>28</v>
      </c>
    </row>
    <row r="5063" spans="1:24" x14ac:dyDescent="0.3">
      <c r="A5063">
        <f t="shared" si="1509"/>
        <v>5062</v>
      </c>
      <c r="B5063" s="1">
        <v>42492</v>
      </c>
      <c r="C5063">
        <v>7805.9</v>
      </c>
      <c r="D5063">
        <f t="shared" si="1510"/>
        <v>-43.900000000000546</v>
      </c>
      <c r="E5063" t="str">
        <f t="shared" si="1511"/>
        <v/>
      </c>
      <c r="F5063" s="4">
        <f t="shared" si="1512"/>
        <v>-43.900000000000546</v>
      </c>
      <c r="G5063">
        <f t="shared" ca="1" si="1513"/>
        <v>0.55077777777777759</v>
      </c>
      <c r="H5063">
        <f t="shared" ca="1" si="1514"/>
        <v>0.47249999999999998</v>
      </c>
      <c r="I5063" s="4">
        <f t="shared" ca="1" si="1505"/>
        <v>1.1656672545561431</v>
      </c>
      <c r="J5063" s="8">
        <f t="shared" ca="1" si="1515"/>
        <v>53.824854769531456</v>
      </c>
      <c r="K5063" t="str">
        <f t="shared" ca="1" si="1516"/>
        <v>SELL</v>
      </c>
      <c r="L5063" t="str">
        <f t="shared" ca="1" si="1517"/>
        <v>NA</v>
      </c>
      <c r="M5063" t="str">
        <f t="shared" ca="1" si="1518"/>
        <v/>
      </c>
      <c r="N5063">
        <f t="shared" si="1507"/>
        <v>7805.9</v>
      </c>
      <c r="O5063">
        <f t="shared" ca="1" si="1519"/>
        <v>28</v>
      </c>
      <c r="Q5063" t="str">
        <f t="shared" ca="1" si="1503"/>
        <v>NO</v>
      </c>
      <c r="R5063" t="str">
        <f t="shared" ca="1" si="1504"/>
        <v>NO</v>
      </c>
      <c r="S5063" t="b">
        <f t="shared" ca="1" si="1501"/>
        <v>0</v>
      </c>
      <c r="T5063" t="b">
        <f t="shared" ca="1" si="1502"/>
        <v>0</v>
      </c>
      <c r="U5063">
        <f t="shared" ca="1" si="1506"/>
        <v>1</v>
      </c>
      <c r="W5063" s="7"/>
      <c r="X5063" t="str">
        <f t="shared" ca="1" si="1508"/>
        <v>28</v>
      </c>
    </row>
    <row r="5064" spans="1:24" x14ac:dyDescent="0.3">
      <c r="A5064">
        <f t="shared" si="1509"/>
        <v>5063</v>
      </c>
      <c r="B5064" s="1">
        <v>42493</v>
      </c>
      <c r="C5064">
        <v>7747</v>
      </c>
      <c r="D5064">
        <f t="shared" si="1510"/>
        <v>-58.899999999999636</v>
      </c>
      <c r="E5064" t="str">
        <f t="shared" si="1511"/>
        <v/>
      </c>
      <c r="F5064" s="4">
        <f t="shared" si="1512"/>
        <v>-58.899999999999636</v>
      </c>
      <c r="G5064">
        <f t="shared" ca="1" si="1513"/>
        <v>0.60868749999999983</v>
      </c>
      <c r="H5064">
        <f t="shared" ca="1" si="1514"/>
        <v>0.49191666666666606</v>
      </c>
      <c r="I5064" s="4">
        <f t="shared" ca="1" si="1505"/>
        <v>1.2373792986616987</v>
      </c>
      <c r="J5064" s="8">
        <f t="shared" ca="1" si="1515"/>
        <v>55.304851502015964</v>
      </c>
      <c r="K5064" t="str">
        <f t="shared" ca="1" si="1516"/>
        <v>SELL</v>
      </c>
      <c r="L5064" t="str">
        <f t="shared" ca="1" si="1517"/>
        <v>NA</v>
      </c>
      <c r="M5064" t="str">
        <f t="shared" ca="1" si="1518"/>
        <v/>
      </c>
      <c r="N5064">
        <f t="shared" si="1507"/>
        <v>7747</v>
      </c>
      <c r="O5064">
        <f t="shared" ca="1" si="1519"/>
        <v>28</v>
      </c>
      <c r="Q5064" t="str">
        <f t="shared" ca="1" si="1503"/>
        <v>NO</v>
      </c>
      <c r="R5064" t="str">
        <f t="shared" ca="1" si="1504"/>
        <v>NO</v>
      </c>
      <c r="S5064" t="b">
        <f t="shared" ca="1" si="1501"/>
        <v>0</v>
      </c>
      <c r="T5064" t="b">
        <f t="shared" ca="1" si="1502"/>
        <v>0</v>
      </c>
      <c r="U5064">
        <f t="shared" ca="1" si="1506"/>
        <v>1</v>
      </c>
      <c r="W5064" s="7"/>
      <c r="X5064" t="str">
        <f t="shared" ca="1" si="1508"/>
        <v>28</v>
      </c>
    </row>
    <row r="5065" spans="1:24" x14ac:dyDescent="0.3">
      <c r="A5065">
        <f t="shared" si="1509"/>
        <v>5064</v>
      </c>
      <c r="B5065" s="1">
        <v>42494</v>
      </c>
      <c r="C5065">
        <v>7706.55</v>
      </c>
      <c r="D5065">
        <f t="shared" si="1510"/>
        <v>-40.449999999999818</v>
      </c>
      <c r="E5065" t="str">
        <f t="shared" si="1511"/>
        <v/>
      </c>
      <c r="F5065" s="4">
        <f t="shared" si="1512"/>
        <v>-40.449999999999818</v>
      </c>
      <c r="G5065">
        <f t="shared" ca="1" si="1513"/>
        <v>0.52964285714285719</v>
      </c>
      <c r="H5065">
        <f t="shared" ca="1" si="1514"/>
        <v>0.47942857142857065</v>
      </c>
      <c r="I5065" s="4">
        <f t="shared" ca="1" si="1505"/>
        <v>1.1047377830750913</v>
      </c>
      <c r="J5065" s="8">
        <f t="shared" ca="1" si="1515"/>
        <v>52.488143271749173</v>
      </c>
      <c r="K5065" t="str">
        <f t="shared" ca="1" si="1516"/>
        <v>SELL</v>
      </c>
      <c r="L5065" t="str">
        <f t="shared" ca="1" si="1517"/>
        <v>NA</v>
      </c>
      <c r="M5065" t="str">
        <f t="shared" ca="1" si="1518"/>
        <v/>
      </c>
      <c r="N5065">
        <f t="shared" si="1507"/>
        <v>7706.55</v>
      </c>
      <c r="O5065">
        <f t="shared" ca="1" si="1519"/>
        <v>28</v>
      </c>
      <c r="Q5065" t="str">
        <f t="shared" ca="1" si="1503"/>
        <v>NO</v>
      </c>
      <c r="R5065" t="str">
        <f t="shared" ca="1" si="1504"/>
        <v>NO</v>
      </c>
      <c r="S5065" t="b">
        <f t="shared" ca="1" si="1501"/>
        <v>0</v>
      </c>
      <c r="T5065" t="b">
        <f t="shared" ca="1" si="1502"/>
        <v>0</v>
      </c>
      <c r="U5065">
        <f t="shared" ca="1" si="1506"/>
        <v>1</v>
      </c>
      <c r="W5065" s="7"/>
      <c r="X5065" t="str">
        <f t="shared" ca="1" si="1508"/>
        <v>28</v>
      </c>
    </row>
    <row r="5066" spans="1:24" x14ac:dyDescent="0.3">
      <c r="A5066">
        <f t="shared" si="1509"/>
        <v>5065</v>
      </c>
      <c r="B5066" s="1">
        <v>42495</v>
      </c>
      <c r="C5066">
        <v>7735.5</v>
      </c>
      <c r="D5066">
        <f t="shared" si="1510"/>
        <v>28.949999999999818</v>
      </c>
      <c r="E5066">
        <f t="shared" si="1511"/>
        <v>28.949999999999818</v>
      </c>
      <c r="F5066" s="4" t="str">
        <f t="shared" si="1512"/>
        <v/>
      </c>
      <c r="G5066">
        <f t="shared" ca="1" si="1513"/>
        <v>0.51735714285714229</v>
      </c>
      <c r="H5066">
        <f t="shared" ca="1" si="1514"/>
        <v>0.47942857142857065</v>
      </c>
      <c r="I5066" s="4">
        <f t="shared" ca="1" si="1505"/>
        <v>1.0791120381406443</v>
      </c>
      <c r="J5066" s="8">
        <f t="shared" ca="1" si="1515"/>
        <v>51.90254389107848</v>
      </c>
      <c r="K5066" t="str">
        <f t="shared" ca="1" si="1516"/>
        <v>SELL</v>
      </c>
      <c r="L5066" t="str">
        <f t="shared" ca="1" si="1517"/>
        <v>NA</v>
      </c>
      <c r="M5066" t="str">
        <f t="shared" ca="1" si="1518"/>
        <v/>
      </c>
      <c r="N5066">
        <f t="shared" si="1507"/>
        <v>7735.5</v>
      </c>
      <c r="O5066">
        <f t="shared" ca="1" si="1519"/>
        <v>28</v>
      </c>
      <c r="Q5066" t="str">
        <f t="shared" ca="1" si="1503"/>
        <v>NO</v>
      </c>
      <c r="R5066" t="str">
        <f t="shared" ca="1" si="1504"/>
        <v>NO</v>
      </c>
      <c r="S5066" t="b">
        <f t="shared" ca="1" si="1501"/>
        <v>0</v>
      </c>
      <c r="T5066" t="b">
        <f t="shared" ca="1" si="1502"/>
        <v>0</v>
      </c>
      <c r="U5066">
        <f t="shared" ca="1" si="1506"/>
        <v>1</v>
      </c>
      <c r="W5066" s="7"/>
      <c r="X5066" t="str">
        <f t="shared" ca="1" si="1508"/>
        <v>28</v>
      </c>
    </row>
    <row r="5067" spans="1:24" x14ac:dyDescent="0.3">
      <c r="A5067">
        <f t="shared" si="1509"/>
        <v>5066</v>
      </c>
      <c r="B5067" s="1">
        <v>42496</v>
      </c>
      <c r="C5067">
        <v>7733.45</v>
      </c>
      <c r="D5067">
        <f t="shared" si="1510"/>
        <v>-2.0500000000001819</v>
      </c>
      <c r="E5067" t="str">
        <f t="shared" si="1511"/>
        <v/>
      </c>
      <c r="F5067" s="4">
        <f t="shared" si="1512"/>
        <v>-2.0500000000001819</v>
      </c>
      <c r="G5067">
        <f t="shared" ca="1" si="1513"/>
        <v>0.36774999999999941</v>
      </c>
      <c r="H5067">
        <f t="shared" ca="1" si="1514"/>
        <v>0.42206249999999956</v>
      </c>
      <c r="I5067" s="4">
        <f t="shared" ca="1" si="1505"/>
        <v>0.87131645194728224</v>
      </c>
      <c r="J5067" s="8">
        <f t="shared" ca="1" si="1515"/>
        <v>46.561683943974032</v>
      </c>
      <c r="K5067" t="str">
        <f t="shared" ca="1" si="1516"/>
        <v>SELL</v>
      </c>
      <c r="L5067" t="str">
        <f t="shared" ca="1" si="1517"/>
        <v>NA</v>
      </c>
      <c r="M5067" t="str">
        <f t="shared" ca="1" si="1518"/>
        <v/>
      </c>
      <c r="N5067">
        <f t="shared" si="1507"/>
        <v>7733.45</v>
      </c>
      <c r="O5067">
        <f t="shared" ca="1" si="1519"/>
        <v>28</v>
      </c>
      <c r="Q5067" t="str">
        <f t="shared" ca="1" si="1503"/>
        <v>NO</v>
      </c>
      <c r="R5067" t="str">
        <f t="shared" ca="1" si="1504"/>
        <v>NO</v>
      </c>
      <c r="S5067" t="b">
        <f t="shared" ca="1" si="1501"/>
        <v>0</v>
      </c>
      <c r="T5067" t="b">
        <f t="shared" ca="1" si="1502"/>
        <v>0</v>
      </c>
      <c r="U5067">
        <f t="shared" ca="1" si="1506"/>
        <v>1</v>
      </c>
      <c r="W5067" s="7"/>
      <c r="X5067" t="str">
        <f t="shared" ca="1" si="1508"/>
        <v>28</v>
      </c>
    </row>
    <row r="5068" spans="1:24" x14ac:dyDescent="0.3">
      <c r="A5068">
        <f t="shared" si="1509"/>
        <v>5067</v>
      </c>
      <c r="B5068" s="1">
        <v>42499</v>
      </c>
      <c r="C5068">
        <v>7866.05</v>
      </c>
      <c r="D5068">
        <f t="shared" si="1510"/>
        <v>132.60000000000036</v>
      </c>
      <c r="E5068">
        <f t="shared" si="1511"/>
        <v>132.60000000000036</v>
      </c>
      <c r="F5068" s="4" t="str">
        <f t="shared" si="1512"/>
        <v/>
      </c>
      <c r="G5068">
        <f t="shared" ca="1" si="1513"/>
        <v>0.48166666666666663</v>
      </c>
      <c r="H5068">
        <f t="shared" ca="1" si="1514"/>
        <v>0.42206249999999956</v>
      </c>
      <c r="I5068" s="4">
        <f t="shared" ca="1" si="1505"/>
        <v>1.1412211856458869</v>
      </c>
      <c r="J5068" s="8">
        <f t="shared" ca="1" si="1515"/>
        <v>53.297678600244382</v>
      </c>
      <c r="K5068" t="str">
        <f t="shared" ca="1" si="1516"/>
        <v>SELL</v>
      </c>
      <c r="L5068" t="str">
        <f t="shared" ca="1" si="1517"/>
        <v>NA</v>
      </c>
      <c r="M5068" t="str">
        <f t="shared" ca="1" si="1518"/>
        <v/>
      </c>
      <c r="N5068">
        <f t="shared" si="1507"/>
        <v>7866.05</v>
      </c>
      <c r="O5068">
        <f t="shared" ca="1" si="1519"/>
        <v>28</v>
      </c>
      <c r="Q5068" t="str">
        <f t="shared" ca="1" si="1503"/>
        <v>NO</v>
      </c>
      <c r="R5068" t="str">
        <f t="shared" ca="1" si="1504"/>
        <v>NO</v>
      </c>
      <c r="S5068" t="b">
        <f t="shared" ca="1" si="1501"/>
        <v>0</v>
      </c>
      <c r="T5068" t="b">
        <f t="shared" ca="1" si="1502"/>
        <v>0</v>
      </c>
      <c r="U5068">
        <f t="shared" ca="1" si="1506"/>
        <v>1</v>
      </c>
      <c r="W5068" s="7"/>
      <c r="X5068" t="str">
        <f t="shared" ca="1" si="1508"/>
        <v>28</v>
      </c>
    </row>
    <row r="5069" spans="1:24" x14ac:dyDescent="0.3">
      <c r="A5069">
        <f t="shared" si="1509"/>
        <v>5068</v>
      </c>
      <c r="B5069" s="1">
        <v>42500</v>
      </c>
      <c r="C5069">
        <v>7887.8</v>
      </c>
      <c r="D5069">
        <f t="shared" si="1510"/>
        <v>21.75</v>
      </c>
      <c r="E5069">
        <f t="shared" si="1511"/>
        <v>21.75</v>
      </c>
      <c r="F5069" s="4" t="str">
        <f t="shared" si="1512"/>
        <v/>
      </c>
      <c r="G5069">
        <f t="shared" ca="1" si="1513"/>
        <v>0.51783333333333303</v>
      </c>
      <c r="H5069">
        <f t="shared" ca="1" si="1514"/>
        <v>0.42206249999999956</v>
      </c>
      <c r="I5069" s="4">
        <f t="shared" ca="1" si="1505"/>
        <v>1.2269114961251795</v>
      </c>
      <c r="J5069" s="8">
        <f t="shared" ca="1" si="1515"/>
        <v>55.094757841072827</v>
      </c>
      <c r="K5069" t="str">
        <f t="shared" ca="1" si="1516"/>
        <v>SELL</v>
      </c>
      <c r="L5069" t="str">
        <f t="shared" ca="1" si="1517"/>
        <v>NA</v>
      </c>
      <c r="M5069" t="str">
        <f t="shared" ca="1" si="1518"/>
        <v/>
      </c>
      <c r="N5069">
        <f t="shared" si="1507"/>
        <v>7887.8</v>
      </c>
      <c r="O5069">
        <f t="shared" ca="1" si="1519"/>
        <v>28</v>
      </c>
      <c r="Q5069" t="str">
        <f t="shared" ca="1" si="1503"/>
        <v>NO</v>
      </c>
      <c r="R5069" t="str">
        <f t="shared" ca="1" si="1504"/>
        <v>NO</v>
      </c>
      <c r="S5069" t="b">
        <f t="shared" ca="1" si="1501"/>
        <v>0</v>
      </c>
      <c r="T5069" t="b">
        <f t="shared" ca="1" si="1502"/>
        <v>0</v>
      </c>
      <c r="U5069">
        <f t="shared" ca="1" si="1506"/>
        <v>1</v>
      </c>
      <c r="W5069" s="7"/>
      <c r="X5069" t="str">
        <f t="shared" ca="1" si="1508"/>
        <v>28</v>
      </c>
    </row>
    <row r="5070" spans="1:24" x14ac:dyDescent="0.3">
      <c r="A5070">
        <f t="shared" si="1509"/>
        <v>5069</v>
      </c>
      <c r="B5070" s="1">
        <v>42501</v>
      </c>
      <c r="C5070">
        <v>7848.85</v>
      </c>
      <c r="D5070">
        <f t="shared" si="1510"/>
        <v>-38.949999999999818</v>
      </c>
      <c r="E5070" t="str">
        <f t="shared" si="1511"/>
        <v/>
      </c>
      <c r="F5070" s="4">
        <f t="shared" si="1512"/>
        <v>-38.949999999999818</v>
      </c>
      <c r="G5070">
        <f t="shared" ca="1" si="1513"/>
        <v>0.51783333333333303</v>
      </c>
      <c r="H5070">
        <f t="shared" ca="1" si="1514"/>
        <v>0.46737499999999954</v>
      </c>
      <c r="I5070" s="4">
        <f t="shared" ca="1" si="1505"/>
        <v>1.1079611304270309</v>
      </c>
      <c r="J5070" s="8">
        <f t="shared" ca="1" si="1515"/>
        <v>52.560795094100243</v>
      </c>
      <c r="K5070" t="str">
        <f t="shared" ca="1" si="1516"/>
        <v>SELL</v>
      </c>
      <c r="L5070" t="str">
        <f t="shared" ca="1" si="1517"/>
        <v>NA</v>
      </c>
      <c r="M5070" t="str">
        <f t="shared" ca="1" si="1518"/>
        <v/>
      </c>
      <c r="N5070">
        <f t="shared" si="1507"/>
        <v>7848.85</v>
      </c>
      <c r="O5070">
        <f t="shared" ca="1" si="1519"/>
        <v>28</v>
      </c>
      <c r="Q5070" t="str">
        <f t="shared" ca="1" si="1503"/>
        <v>NO</v>
      </c>
      <c r="R5070" t="str">
        <f t="shared" ca="1" si="1504"/>
        <v>NO</v>
      </c>
      <c r="S5070" t="b">
        <f t="shared" ca="1" si="1501"/>
        <v>0</v>
      </c>
      <c r="T5070" t="b">
        <f t="shared" ca="1" si="1502"/>
        <v>0</v>
      </c>
      <c r="U5070">
        <f t="shared" ca="1" si="1506"/>
        <v>1</v>
      </c>
      <c r="W5070" s="7"/>
      <c r="X5070" t="str">
        <f t="shared" ca="1" si="1508"/>
        <v>28</v>
      </c>
    </row>
    <row r="5071" spans="1:24" x14ac:dyDescent="0.3">
      <c r="A5071">
        <f t="shared" si="1509"/>
        <v>5070</v>
      </c>
      <c r="B5071" s="1">
        <v>42502</v>
      </c>
      <c r="C5071">
        <v>7900.4</v>
      </c>
      <c r="D5071">
        <f t="shared" si="1510"/>
        <v>51.549999999999272</v>
      </c>
      <c r="E5071">
        <f t="shared" si="1511"/>
        <v>51.549999999999272</v>
      </c>
      <c r="F5071" s="4" t="str">
        <f t="shared" si="1512"/>
        <v/>
      </c>
      <c r="G5071">
        <f t="shared" ca="1" si="1513"/>
        <v>0.51749999999999874</v>
      </c>
      <c r="H5071">
        <f t="shared" ca="1" si="1514"/>
        <v>0.51592857142857096</v>
      </c>
      <c r="I5071" s="4">
        <f t="shared" ca="1" si="1505"/>
        <v>1.0030458258341395</v>
      </c>
      <c r="J5071" s="8">
        <f t="shared" ca="1" si="1515"/>
        <v>50.076029858999135</v>
      </c>
      <c r="K5071" t="str">
        <f t="shared" ca="1" si="1516"/>
        <v>SELL</v>
      </c>
      <c r="L5071" t="str">
        <f t="shared" ca="1" si="1517"/>
        <v>NA</v>
      </c>
      <c r="M5071" t="str">
        <f t="shared" ca="1" si="1518"/>
        <v/>
      </c>
      <c r="N5071">
        <f t="shared" si="1507"/>
        <v>7900.4</v>
      </c>
      <c r="O5071">
        <f t="shared" ca="1" si="1519"/>
        <v>28</v>
      </c>
      <c r="Q5071" t="str">
        <f t="shared" ca="1" si="1503"/>
        <v>NO</v>
      </c>
      <c r="R5071" t="str">
        <f t="shared" ca="1" si="1504"/>
        <v>NO</v>
      </c>
      <c r="S5071" t="b">
        <f t="shared" ca="1" si="1501"/>
        <v>0</v>
      </c>
      <c r="T5071" t="b">
        <f t="shared" ca="1" si="1502"/>
        <v>0</v>
      </c>
      <c r="U5071">
        <f t="shared" ca="1" si="1506"/>
        <v>1</v>
      </c>
      <c r="W5071" s="7"/>
      <c r="X5071" t="str">
        <f t="shared" ca="1" si="1508"/>
        <v>28</v>
      </c>
    </row>
    <row r="5072" spans="1:24" x14ac:dyDescent="0.3">
      <c r="A5072">
        <f t="shared" si="1509"/>
        <v>5071</v>
      </c>
      <c r="B5072" s="1">
        <v>42503</v>
      </c>
      <c r="C5072">
        <v>7814.9</v>
      </c>
      <c r="D5072">
        <f t="shared" si="1510"/>
        <v>-85.5</v>
      </c>
      <c r="E5072" t="str">
        <f t="shared" si="1511"/>
        <v/>
      </c>
      <c r="F5072" s="4">
        <f t="shared" si="1512"/>
        <v>-85.5</v>
      </c>
      <c r="G5072">
        <f t="shared" ca="1" si="1513"/>
        <v>0.51749999999999874</v>
      </c>
      <c r="H5072">
        <f t="shared" ca="1" si="1514"/>
        <v>0.57485714285714229</v>
      </c>
      <c r="I5072" s="4">
        <f t="shared" ca="1" si="1505"/>
        <v>0.90022365805168858</v>
      </c>
      <c r="J5072" s="8">
        <f t="shared" ca="1" si="1515"/>
        <v>47.374615837311154</v>
      </c>
      <c r="K5072" t="str">
        <f t="shared" ca="1" si="1516"/>
        <v>SELL</v>
      </c>
      <c r="L5072" t="str">
        <f t="shared" ca="1" si="1517"/>
        <v>NA</v>
      </c>
      <c r="M5072" t="str">
        <f t="shared" ca="1" si="1518"/>
        <v/>
      </c>
      <c r="N5072">
        <f t="shared" si="1507"/>
        <v>7814.9</v>
      </c>
      <c r="O5072">
        <f t="shared" ca="1" si="1519"/>
        <v>28</v>
      </c>
      <c r="Q5072" t="str">
        <f t="shared" ca="1" si="1503"/>
        <v>NO</v>
      </c>
      <c r="R5072" t="str">
        <f t="shared" ca="1" si="1504"/>
        <v>NO</v>
      </c>
      <c r="S5072" t="b">
        <f t="shared" ref="S5072:S5135" ca="1" si="1520">AND(Q5072="YES",Q5071="YES")</f>
        <v>0</v>
      </c>
      <c r="T5072" t="b">
        <f t="shared" ref="T5072:T5135" ca="1" si="1521">AND(R5072="YES",R5071="YES")</f>
        <v>0</v>
      </c>
      <c r="U5072">
        <f t="shared" ca="1" si="1506"/>
        <v>1</v>
      </c>
      <c r="W5072" s="7"/>
      <c r="X5072" t="str">
        <f t="shared" ca="1" si="1508"/>
        <v>28</v>
      </c>
    </row>
    <row r="5073" spans="1:24" x14ac:dyDescent="0.3">
      <c r="A5073">
        <f t="shared" si="1509"/>
        <v>5072</v>
      </c>
      <c r="B5073" s="1">
        <v>42506</v>
      </c>
      <c r="C5073">
        <v>7860.75</v>
      </c>
      <c r="D5073">
        <f t="shared" si="1510"/>
        <v>45.850000000000364</v>
      </c>
      <c r="E5073">
        <f t="shared" si="1511"/>
        <v>45.850000000000364</v>
      </c>
      <c r="F5073" s="4" t="str">
        <f t="shared" si="1512"/>
        <v/>
      </c>
      <c r="G5073">
        <f t="shared" ca="1" si="1513"/>
        <v>0.42928571428571433</v>
      </c>
      <c r="H5073">
        <f t="shared" ca="1" si="1514"/>
        <v>0.57485714285714229</v>
      </c>
      <c r="I5073" s="4">
        <f t="shared" ca="1" si="1505"/>
        <v>0.74676938369781398</v>
      </c>
      <c r="J5073" s="8">
        <f t="shared" ca="1" si="1515"/>
        <v>42.751458244416021</v>
      </c>
      <c r="K5073" t="str">
        <f t="shared" ca="1" si="1516"/>
        <v>SELL</v>
      </c>
      <c r="L5073" t="str">
        <f t="shared" ca="1" si="1517"/>
        <v>NA</v>
      </c>
      <c r="M5073" t="str">
        <f t="shared" ca="1" si="1518"/>
        <v/>
      </c>
      <c r="N5073">
        <f t="shared" si="1507"/>
        <v>7860.75</v>
      </c>
      <c r="O5073">
        <f t="shared" ca="1" si="1519"/>
        <v>28</v>
      </c>
      <c r="Q5073" t="str">
        <f t="shared" ref="Q5073:Q5136" ca="1" si="1522">IF(J5073&lt;30,"YES","NO")</f>
        <v>NO</v>
      </c>
      <c r="R5073" t="str">
        <f t="shared" ref="R5073:R5136" ca="1" si="1523">IF(J5073&gt;70,"YES","NO")</f>
        <v>NO</v>
      </c>
      <c r="S5073" t="b">
        <f t="shared" ca="1" si="1520"/>
        <v>0</v>
      </c>
      <c r="T5073" t="b">
        <f t="shared" ca="1" si="1521"/>
        <v>0</v>
      </c>
      <c r="U5073">
        <f t="shared" ca="1" si="1506"/>
        <v>1</v>
      </c>
      <c r="W5073" s="7"/>
      <c r="X5073" t="str">
        <f t="shared" ca="1" si="1508"/>
        <v>28</v>
      </c>
    </row>
    <row r="5074" spans="1:24" x14ac:dyDescent="0.3">
      <c r="A5074">
        <f t="shared" si="1509"/>
        <v>5073</v>
      </c>
      <c r="B5074" s="1">
        <v>42507</v>
      </c>
      <c r="C5074">
        <v>7890.75</v>
      </c>
      <c r="D5074">
        <f t="shared" si="1510"/>
        <v>30</v>
      </c>
      <c r="E5074">
        <f t="shared" si="1511"/>
        <v>30</v>
      </c>
      <c r="F5074" s="4" t="str">
        <f t="shared" si="1512"/>
        <v/>
      </c>
      <c r="G5074">
        <f t="shared" ca="1" si="1513"/>
        <v>0.44750000000000001</v>
      </c>
      <c r="H5074">
        <f t="shared" ca="1" si="1514"/>
        <v>0.57485714285714229</v>
      </c>
      <c r="I5074" s="4">
        <f t="shared" ref="I5074:I5137" ca="1" si="1524">IFERROR(G5074/H5074,"")</f>
        <v>0.77845427435387748</v>
      </c>
      <c r="J5074" s="8">
        <f t="shared" ca="1" si="1515"/>
        <v>43.771396632432072</v>
      </c>
      <c r="K5074" t="str">
        <f t="shared" ca="1" si="1516"/>
        <v>SELL</v>
      </c>
      <c r="L5074" t="str">
        <f t="shared" ca="1" si="1517"/>
        <v>NA</v>
      </c>
      <c r="M5074" t="str">
        <f t="shared" ca="1" si="1518"/>
        <v/>
      </c>
      <c r="N5074">
        <f t="shared" si="1507"/>
        <v>7890.75</v>
      </c>
      <c r="O5074">
        <f t="shared" ca="1" si="1519"/>
        <v>28</v>
      </c>
      <c r="Q5074" t="str">
        <f t="shared" ca="1" si="1522"/>
        <v>NO</v>
      </c>
      <c r="R5074" t="str">
        <f t="shared" ca="1" si="1523"/>
        <v>NO</v>
      </c>
      <c r="S5074" t="b">
        <f t="shared" ca="1" si="1520"/>
        <v>0</v>
      </c>
      <c r="T5074" t="b">
        <f t="shared" ca="1" si="1521"/>
        <v>0</v>
      </c>
      <c r="U5074">
        <f t="shared" ca="1" si="1506"/>
        <v>1</v>
      </c>
      <c r="W5074" s="7"/>
      <c r="X5074" t="str">
        <f t="shared" ca="1" si="1508"/>
        <v>28</v>
      </c>
    </row>
    <row r="5075" spans="1:24" x14ac:dyDescent="0.3">
      <c r="A5075">
        <f t="shared" si="1509"/>
        <v>5074</v>
      </c>
      <c r="B5075" s="1">
        <v>42508</v>
      </c>
      <c r="C5075">
        <v>7870.15</v>
      </c>
      <c r="D5075">
        <f t="shared" si="1510"/>
        <v>-20.600000000000364</v>
      </c>
      <c r="E5075" t="str">
        <f t="shared" si="1511"/>
        <v/>
      </c>
      <c r="F5075" s="4">
        <f t="shared" si="1512"/>
        <v>-20.600000000000364</v>
      </c>
      <c r="G5075">
        <f t="shared" ca="1" si="1513"/>
        <v>0.44750000000000001</v>
      </c>
      <c r="H5075">
        <f t="shared" ca="1" si="1514"/>
        <v>0.41478571428571476</v>
      </c>
      <c r="I5075" s="4">
        <f t="shared" ca="1" si="1524"/>
        <v>1.0788703289133792</v>
      </c>
      <c r="J5075" s="8">
        <f t="shared" ca="1" si="1515"/>
        <v>51.896951623591761</v>
      </c>
      <c r="K5075" t="str">
        <f t="shared" ca="1" si="1516"/>
        <v>SELL</v>
      </c>
      <c r="L5075" t="str">
        <f t="shared" ca="1" si="1517"/>
        <v>NA</v>
      </c>
      <c r="M5075" t="str">
        <f t="shared" ca="1" si="1518"/>
        <v/>
      </c>
      <c r="N5075">
        <f t="shared" si="1507"/>
        <v>7870.15</v>
      </c>
      <c r="O5075">
        <f t="shared" ca="1" si="1519"/>
        <v>28</v>
      </c>
      <c r="Q5075" t="str">
        <f t="shared" ca="1" si="1522"/>
        <v>NO</v>
      </c>
      <c r="R5075" t="str">
        <f t="shared" ca="1" si="1523"/>
        <v>NO</v>
      </c>
      <c r="S5075" t="b">
        <f t="shared" ca="1" si="1520"/>
        <v>0</v>
      </c>
      <c r="T5075" t="b">
        <f t="shared" ca="1" si="1521"/>
        <v>0</v>
      </c>
      <c r="U5075">
        <f t="shared" ca="1" si="1506"/>
        <v>1</v>
      </c>
      <c r="W5075" s="7"/>
      <c r="X5075" t="str">
        <f t="shared" ca="1" si="1508"/>
        <v>28</v>
      </c>
    </row>
    <row r="5076" spans="1:24" x14ac:dyDescent="0.3">
      <c r="A5076">
        <f t="shared" si="1509"/>
        <v>5075</v>
      </c>
      <c r="B5076" s="1">
        <v>42509</v>
      </c>
      <c r="C5076">
        <v>7783.4</v>
      </c>
      <c r="D5076">
        <f t="shared" si="1510"/>
        <v>-86.75</v>
      </c>
      <c r="E5076" t="str">
        <f t="shared" si="1511"/>
        <v/>
      </c>
      <c r="F5076" s="4">
        <f t="shared" si="1512"/>
        <v>-86.75</v>
      </c>
      <c r="G5076">
        <f t="shared" ca="1" si="1513"/>
        <v>0.51783333333333303</v>
      </c>
      <c r="H5076">
        <f t="shared" ca="1" si="1514"/>
        <v>0.47137500000000043</v>
      </c>
      <c r="I5076" s="4">
        <f t="shared" ca="1" si="1524"/>
        <v>1.0985591797047627</v>
      </c>
      <c r="J5076" s="8">
        <f t="shared" ca="1" si="1515"/>
        <v>52.348258287350959</v>
      </c>
      <c r="K5076" t="str">
        <f t="shared" ca="1" si="1516"/>
        <v>SELL</v>
      </c>
      <c r="L5076" t="str">
        <f t="shared" ca="1" si="1517"/>
        <v>NA</v>
      </c>
      <c r="M5076" t="str">
        <f t="shared" ca="1" si="1518"/>
        <v/>
      </c>
      <c r="N5076">
        <f t="shared" si="1507"/>
        <v>7783.4</v>
      </c>
      <c r="O5076">
        <f t="shared" ca="1" si="1519"/>
        <v>28</v>
      </c>
      <c r="Q5076" t="str">
        <f t="shared" ca="1" si="1522"/>
        <v>NO</v>
      </c>
      <c r="R5076" t="str">
        <f t="shared" ca="1" si="1523"/>
        <v>NO</v>
      </c>
      <c r="S5076" t="b">
        <f t="shared" ca="1" si="1520"/>
        <v>0</v>
      </c>
      <c r="T5076" t="b">
        <f t="shared" ca="1" si="1521"/>
        <v>0</v>
      </c>
      <c r="U5076">
        <f t="shared" ca="1" si="1506"/>
        <v>1</v>
      </c>
      <c r="W5076" s="7"/>
      <c r="X5076" t="str">
        <f t="shared" ca="1" si="1508"/>
        <v>28</v>
      </c>
    </row>
    <row r="5077" spans="1:24" x14ac:dyDescent="0.3">
      <c r="A5077">
        <f t="shared" si="1509"/>
        <v>5076</v>
      </c>
      <c r="B5077" s="1">
        <v>42510</v>
      </c>
      <c r="C5077">
        <v>7749.7</v>
      </c>
      <c r="D5077">
        <f t="shared" si="1510"/>
        <v>-33.699999999999818</v>
      </c>
      <c r="E5077" t="str">
        <f t="shared" si="1511"/>
        <v/>
      </c>
      <c r="F5077" s="4">
        <f t="shared" si="1512"/>
        <v>-33.699999999999818</v>
      </c>
      <c r="G5077">
        <f t="shared" ca="1" si="1513"/>
        <v>0.51783333333333303</v>
      </c>
      <c r="H5077">
        <f t="shared" ca="1" si="1514"/>
        <v>0.45862499999999956</v>
      </c>
      <c r="I5077" s="4">
        <f t="shared" ca="1" si="1524"/>
        <v>1.1290996638502775</v>
      </c>
      <c r="J5077" s="8">
        <f t="shared" ca="1" si="1515"/>
        <v>53.031790057606152</v>
      </c>
      <c r="K5077" t="str">
        <f t="shared" ca="1" si="1516"/>
        <v>SELL</v>
      </c>
      <c r="L5077" t="str">
        <f t="shared" ca="1" si="1517"/>
        <v>NA</v>
      </c>
      <c r="M5077" t="str">
        <f t="shared" ca="1" si="1518"/>
        <v/>
      </c>
      <c r="N5077">
        <f t="shared" si="1507"/>
        <v>7749.7</v>
      </c>
      <c r="O5077">
        <f t="shared" ca="1" si="1519"/>
        <v>28</v>
      </c>
      <c r="Q5077" t="str">
        <f t="shared" ca="1" si="1522"/>
        <v>NO</v>
      </c>
      <c r="R5077" t="str">
        <f t="shared" ca="1" si="1523"/>
        <v>NO</v>
      </c>
      <c r="S5077" t="b">
        <f t="shared" ca="1" si="1520"/>
        <v>0</v>
      </c>
      <c r="T5077" t="b">
        <f t="shared" ca="1" si="1521"/>
        <v>0</v>
      </c>
      <c r="U5077">
        <f t="shared" ca="1" si="1506"/>
        <v>1</v>
      </c>
      <c r="W5077" s="7"/>
      <c r="X5077" t="str">
        <f t="shared" ca="1" si="1508"/>
        <v>28</v>
      </c>
    </row>
    <row r="5078" spans="1:24" x14ac:dyDescent="0.3">
      <c r="A5078">
        <f t="shared" si="1509"/>
        <v>5077</v>
      </c>
      <c r="B5078" s="1">
        <v>42513</v>
      </c>
      <c r="C5078">
        <v>7731.05</v>
      </c>
      <c r="D5078">
        <f t="shared" si="1510"/>
        <v>-18.649999999999636</v>
      </c>
      <c r="E5078" t="str">
        <f t="shared" si="1511"/>
        <v/>
      </c>
      <c r="F5078" s="4">
        <f t="shared" si="1512"/>
        <v>-18.649999999999636</v>
      </c>
      <c r="G5078">
        <f t="shared" ca="1" si="1513"/>
        <v>0.51783333333333303</v>
      </c>
      <c r="H5078">
        <f t="shared" ca="1" si="1514"/>
        <v>0.40831249999999952</v>
      </c>
      <c r="I5078" s="4">
        <f t="shared" ca="1" si="1524"/>
        <v>1.2682279708148383</v>
      </c>
      <c r="J5078" s="8">
        <f t="shared" ca="1" si="1515"/>
        <v>55.912720728826919</v>
      </c>
      <c r="K5078" t="str">
        <f t="shared" ca="1" si="1516"/>
        <v>SELL</v>
      </c>
      <c r="L5078" t="str">
        <f t="shared" ca="1" si="1517"/>
        <v>NA</v>
      </c>
      <c r="M5078" t="str">
        <f t="shared" ca="1" si="1518"/>
        <v/>
      </c>
      <c r="N5078">
        <f t="shared" si="1507"/>
        <v>7731.05</v>
      </c>
      <c r="O5078">
        <f t="shared" ca="1" si="1519"/>
        <v>28</v>
      </c>
      <c r="Q5078" t="str">
        <f t="shared" ca="1" si="1522"/>
        <v>NO</v>
      </c>
      <c r="R5078" t="str">
        <f t="shared" ca="1" si="1523"/>
        <v>NO</v>
      </c>
      <c r="S5078" t="b">
        <f t="shared" ca="1" si="1520"/>
        <v>0</v>
      </c>
      <c r="T5078" t="b">
        <f t="shared" ca="1" si="1521"/>
        <v>0</v>
      </c>
      <c r="U5078">
        <f t="shared" ca="1" si="1506"/>
        <v>1</v>
      </c>
      <c r="W5078" s="7"/>
      <c r="X5078" t="str">
        <f t="shared" ca="1" si="1508"/>
        <v>28</v>
      </c>
    </row>
    <row r="5079" spans="1:24" x14ac:dyDescent="0.3">
      <c r="A5079">
        <f t="shared" si="1509"/>
        <v>5078</v>
      </c>
      <c r="B5079" s="1">
        <v>42514</v>
      </c>
      <c r="C5079">
        <v>7748.85</v>
      </c>
      <c r="D5079">
        <f t="shared" si="1510"/>
        <v>17.800000000000182</v>
      </c>
      <c r="E5079">
        <f t="shared" si="1511"/>
        <v>17.800000000000182</v>
      </c>
      <c r="F5079" s="4" t="str">
        <f t="shared" si="1512"/>
        <v/>
      </c>
      <c r="G5079">
        <f t="shared" ca="1" si="1513"/>
        <v>0.46928571428571431</v>
      </c>
      <c r="H5079">
        <f t="shared" ca="1" si="1514"/>
        <v>0.40885714285714259</v>
      </c>
      <c r="I5079" s="4">
        <f t="shared" ca="1" si="1524"/>
        <v>1.1477987421383655</v>
      </c>
      <c r="J5079" s="8">
        <f t="shared" ca="1" si="1515"/>
        <v>53.44070278184482</v>
      </c>
      <c r="K5079" t="str">
        <f t="shared" ca="1" si="1516"/>
        <v>SELL</v>
      </c>
      <c r="L5079" t="str">
        <f t="shared" ca="1" si="1517"/>
        <v>NA</v>
      </c>
      <c r="M5079" t="str">
        <f t="shared" ca="1" si="1518"/>
        <v/>
      </c>
      <c r="N5079">
        <f t="shared" si="1507"/>
        <v>7748.85</v>
      </c>
      <c r="O5079">
        <f t="shared" ca="1" si="1519"/>
        <v>28</v>
      </c>
      <c r="Q5079" t="str">
        <f t="shared" ca="1" si="1522"/>
        <v>NO</v>
      </c>
      <c r="R5079" t="str">
        <f t="shared" ca="1" si="1523"/>
        <v>NO</v>
      </c>
      <c r="S5079" t="b">
        <f t="shared" ca="1" si="1520"/>
        <v>0</v>
      </c>
      <c r="T5079" t="b">
        <f t="shared" ca="1" si="1521"/>
        <v>0</v>
      </c>
      <c r="U5079">
        <f t="shared" ca="1" si="1506"/>
        <v>1</v>
      </c>
      <c r="W5079" s="7"/>
      <c r="X5079" t="str">
        <f t="shared" ca="1" si="1508"/>
        <v>28</v>
      </c>
    </row>
    <row r="5080" spans="1:24" x14ac:dyDescent="0.3">
      <c r="A5080">
        <f t="shared" si="1509"/>
        <v>5079</v>
      </c>
      <c r="B5080" s="1">
        <v>42515</v>
      </c>
      <c r="C5080">
        <v>7934.9</v>
      </c>
      <c r="D5080">
        <f t="shared" si="1510"/>
        <v>186.04999999999927</v>
      </c>
      <c r="E5080">
        <f t="shared" si="1511"/>
        <v>186.04999999999927</v>
      </c>
      <c r="F5080" s="4" t="str">
        <f t="shared" si="1512"/>
        <v/>
      </c>
      <c r="G5080">
        <f t="shared" ca="1" si="1513"/>
        <v>0.69371428571428495</v>
      </c>
      <c r="H5080">
        <f t="shared" ca="1" si="1514"/>
        <v>0.40885714285714259</v>
      </c>
      <c r="I5080" s="4">
        <f t="shared" ca="1" si="1524"/>
        <v>1.6967155835080356</v>
      </c>
      <c r="J5080" s="8">
        <f t="shared" ca="1" si="1515"/>
        <v>62.917854366416165</v>
      </c>
      <c r="K5080" t="str">
        <f t="shared" ca="1" si="1516"/>
        <v>SELL</v>
      </c>
      <c r="L5080" t="str">
        <f t="shared" ca="1" si="1517"/>
        <v>NA</v>
      </c>
      <c r="M5080" t="str">
        <f t="shared" ca="1" si="1518"/>
        <v/>
      </c>
      <c r="N5080">
        <f t="shared" si="1507"/>
        <v>7934.9</v>
      </c>
      <c r="O5080">
        <f t="shared" ca="1" si="1519"/>
        <v>28</v>
      </c>
      <c r="Q5080" t="str">
        <f t="shared" ca="1" si="1522"/>
        <v>NO</v>
      </c>
      <c r="R5080" t="str">
        <f t="shared" ca="1" si="1523"/>
        <v>NO</v>
      </c>
      <c r="S5080" t="b">
        <f t="shared" ca="1" si="1520"/>
        <v>0</v>
      </c>
      <c r="T5080" t="b">
        <f t="shared" ca="1" si="1521"/>
        <v>0</v>
      </c>
      <c r="U5080">
        <f t="shared" ca="1" si="1506"/>
        <v>1</v>
      </c>
      <c r="W5080" s="7"/>
      <c r="X5080" t="str">
        <f t="shared" ca="1" si="1508"/>
        <v>28</v>
      </c>
    </row>
    <row r="5081" spans="1:24" x14ac:dyDescent="0.3">
      <c r="A5081">
        <f t="shared" si="1509"/>
        <v>5080</v>
      </c>
      <c r="B5081" s="1">
        <v>42516</v>
      </c>
      <c r="C5081">
        <v>8069.65</v>
      </c>
      <c r="D5081">
        <f t="shared" si="1510"/>
        <v>134.75</v>
      </c>
      <c r="E5081">
        <f t="shared" si="1511"/>
        <v>134.75</v>
      </c>
      <c r="F5081" s="4" t="str">
        <f t="shared" si="1512"/>
        <v/>
      </c>
      <c r="G5081">
        <f t="shared" ca="1" si="1513"/>
        <v>0.77543749999999934</v>
      </c>
      <c r="H5081">
        <f t="shared" ca="1" si="1514"/>
        <v>0.47358333333333269</v>
      </c>
      <c r="I5081" s="4">
        <f t="shared" ca="1" si="1524"/>
        <v>1.6373834242477572</v>
      </c>
      <c r="J5081" s="8">
        <f t="shared" ca="1" si="1515"/>
        <v>62.083632178539865</v>
      </c>
      <c r="K5081" t="str">
        <f t="shared" ca="1" si="1516"/>
        <v>SELL</v>
      </c>
      <c r="L5081" t="str">
        <f t="shared" ca="1" si="1517"/>
        <v>NA</v>
      </c>
      <c r="M5081" t="str">
        <f t="shared" ca="1" si="1518"/>
        <v/>
      </c>
      <c r="N5081">
        <f t="shared" si="1507"/>
        <v>8069.65</v>
      </c>
      <c r="O5081">
        <f t="shared" ca="1" si="1519"/>
        <v>28</v>
      </c>
      <c r="Q5081" t="str">
        <f t="shared" ca="1" si="1522"/>
        <v>NO</v>
      </c>
      <c r="R5081" t="str">
        <f t="shared" ca="1" si="1523"/>
        <v>NO</v>
      </c>
      <c r="S5081" t="b">
        <f t="shared" ca="1" si="1520"/>
        <v>0</v>
      </c>
      <c r="T5081" t="b">
        <f t="shared" ca="1" si="1521"/>
        <v>0</v>
      </c>
      <c r="U5081">
        <f t="shared" ca="1" si="1506"/>
        <v>1</v>
      </c>
      <c r="W5081" s="7"/>
      <c r="X5081" t="str">
        <f t="shared" ca="1" si="1508"/>
        <v>28</v>
      </c>
    </row>
    <row r="5082" spans="1:24" x14ac:dyDescent="0.3">
      <c r="A5082">
        <f t="shared" si="1509"/>
        <v>5081</v>
      </c>
      <c r="B5082" s="1">
        <v>42517</v>
      </c>
      <c r="C5082">
        <v>8156.65</v>
      </c>
      <c r="D5082">
        <f t="shared" si="1510"/>
        <v>87</v>
      </c>
      <c r="E5082">
        <f t="shared" si="1511"/>
        <v>87</v>
      </c>
      <c r="F5082" s="4" t="str">
        <f t="shared" si="1512"/>
        <v/>
      </c>
      <c r="G5082">
        <f t="shared" ca="1" si="1513"/>
        <v>0.71843749999999884</v>
      </c>
      <c r="H5082">
        <f t="shared" ca="1" si="1514"/>
        <v>0.47358333333333269</v>
      </c>
      <c r="I5082" s="4">
        <f t="shared" ca="1" si="1524"/>
        <v>1.5170244589125459</v>
      </c>
      <c r="J5082" s="8">
        <f t="shared" ca="1" si="1515"/>
        <v>60.270548962720866</v>
      </c>
      <c r="K5082" t="str">
        <f t="shared" ca="1" si="1516"/>
        <v>SELL</v>
      </c>
      <c r="L5082" t="str">
        <f t="shared" ca="1" si="1517"/>
        <v>NA</v>
      </c>
      <c r="M5082" t="str">
        <f t="shared" ca="1" si="1518"/>
        <v/>
      </c>
      <c r="N5082">
        <f t="shared" si="1507"/>
        <v>8156.65</v>
      </c>
      <c r="O5082">
        <f t="shared" ca="1" si="1519"/>
        <v>28</v>
      </c>
      <c r="Q5082" t="str">
        <f t="shared" ca="1" si="1522"/>
        <v>NO</v>
      </c>
      <c r="R5082" t="str">
        <f t="shared" ca="1" si="1523"/>
        <v>NO</v>
      </c>
      <c r="S5082" t="b">
        <f t="shared" ca="1" si="1520"/>
        <v>0</v>
      </c>
      <c r="T5082" t="b">
        <f t="shared" ca="1" si="1521"/>
        <v>0</v>
      </c>
      <c r="U5082">
        <f t="shared" ca="1" si="1506"/>
        <v>1</v>
      </c>
      <c r="W5082" s="7"/>
      <c r="X5082" t="str">
        <f t="shared" ca="1" si="1508"/>
        <v>28</v>
      </c>
    </row>
    <row r="5083" spans="1:24" x14ac:dyDescent="0.3">
      <c r="A5083">
        <f t="shared" si="1509"/>
        <v>5082</v>
      </c>
      <c r="B5083" s="1">
        <v>42520</v>
      </c>
      <c r="C5083">
        <v>8178.5</v>
      </c>
      <c r="D5083">
        <f t="shared" si="1510"/>
        <v>21.850000000000364</v>
      </c>
      <c r="E5083">
        <f t="shared" si="1511"/>
        <v>21.850000000000364</v>
      </c>
      <c r="F5083" s="4" t="str">
        <f t="shared" si="1512"/>
        <v/>
      </c>
      <c r="G5083">
        <f t="shared" ca="1" si="1513"/>
        <v>0.71856249999999933</v>
      </c>
      <c r="H5083">
        <f t="shared" ca="1" si="1514"/>
        <v>0.47358333333333269</v>
      </c>
      <c r="I5083" s="4">
        <f t="shared" ca="1" si="1524"/>
        <v>1.5172884040119661</v>
      </c>
      <c r="J5083" s="8">
        <f t="shared" ca="1" si="1515"/>
        <v>60.274714712615562</v>
      </c>
      <c r="K5083" t="str">
        <f t="shared" ca="1" si="1516"/>
        <v>SELL</v>
      </c>
      <c r="L5083" t="str">
        <f t="shared" ca="1" si="1517"/>
        <v>NA</v>
      </c>
      <c r="M5083" t="str">
        <f t="shared" ca="1" si="1518"/>
        <v/>
      </c>
      <c r="N5083">
        <f t="shared" si="1507"/>
        <v>8178.5</v>
      </c>
      <c r="O5083">
        <f t="shared" ca="1" si="1519"/>
        <v>28</v>
      </c>
      <c r="Q5083" t="str">
        <f t="shared" ca="1" si="1522"/>
        <v>NO</v>
      </c>
      <c r="R5083" t="str">
        <f t="shared" ca="1" si="1523"/>
        <v>NO</v>
      </c>
      <c r="S5083" t="b">
        <f t="shared" ca="1" si="1520"/>
        <v>0</v>
      </c>
      <c r="T5083" t="b">
        <f t="shared" ca="1" si="1521"/>
        <v>0</v>
      </c>
      <c r="U5083">
        <f t="shared" ca="1" si="1506"/>
        <v>1</v>
      </c>
      <c r="W5083" s="7"/>
      <c r="X5083" t="str">
        <f t="shared" ca="1" si="1508"/>
        <v>28</v>
      </c>
    </row>
    <row r="5084" spans="1:24" x14ac:dyDescent="0.3">
      <c r="A5084">
        <f t="shared" si="1509"/>
        <v>5083</v>
      </c>
      <c r="B5084" s="1">
        <v>42521</v>
      </c>
      <c r="C5084">
        <v>8160.1</v>
      </c>
      <c r="D5084">
        <f t="shared" si="1510"/>
        <v>-18.399999999999636</v>
      </c>
      <c r="E5084" t="str">
        <f t="shared" si="1511"/>
        <v/>
      </c>
      <c r="F5084" s="4">
        <f t="shared" si="1512"/>
        <v>-18.399999999999636</v>
      </c>
      <c r="G5084">
        <f t="shared" ca="1" si="1513"/>
        <v>0.71856249999999933</v>
      </c>
      <c r="H5084">
        <f t="shared" ca="1" si="1514"/>
        <v>0.43933333333333247</v>
      </c>
      <c r="I5084" s="4">
        <f t="shared" ca="1" si="1524"/>
        <v>1.6355747344461322</v>
      </c>
      <c r="J5084" s="8">
        <f t="shared" ca="1" si="1515"/>
        <v>62.057611687867748</v>
      </c>
      <c r="K5084" t="str">
        <f t="shared" ca="1" si="1516"/>
        <v>SELL</v>
      </c>
      <c r="L5084" t="str">
        <f t="shared" ca="1" si="1517"/>
        <v>NA</v>
      </c>
      <c r="M5084" t="str">
        <f t="shared" ca="1" si="1518"/>
        <v/>
      </c>
      <c r="N5084">
        <f t="shared" si="1507"/>
        <v>8160.1</v>
      </c>
      <c r="O5084">
        <f t="shared" ca="1" si="1519"/>
        <v>28</v>
      </c>
      <c r="Q5084" t="str">
        <f t="shared" ca="1" si="1522"/>
        <v>NO</v>
      </c>
      <c r="R5084" t="str">
        <f t="shared" ca="1" si="1523"/>
        <v>NO</v>
      </c>
      <c r="S5084" t="b">
        <f t="shared" ca="1" si="1520"/>
        <v>0</v>
      </c>
      <c r="T5084" t="b">
        <f t="shared" ca="1" si="1521"/>
        <v>0</v>
      </c>
      <c r="U5084">
        <f t="shared" ca="1" si="1506"/>
        <v>1</v>
      </c>
      <c r="W5084" s="7"/>
      <c r="X5084" t="str">
        <f t="shared" ca="1" si="1508"/>
        <v>28</v>
      </c>
    </row>
    <row r="5085" spans="1:24" x14ac:dyDescent="0.3">
      <c r="A5085">
        <f t="shared" si="1509"/>
        <v>5084</v>
      </c>
      <c r="B5085" s="1">
        <v>42522</v>
      </c>
      <c r="C5085">
        <v>8179.95</v>
      </c>
      <c r="D5085">
        <f t="shared" si="1510"/>
        <v>19.849999999999454</v>
      </c>
      <c r="E5085">
        <f t="shared" si="1511"/>
        <v>19.849999999999454</v>
      </c>
      <c r="F5085" s="4" t="str">
        <f t="shared" si="1512"/>
        <v/>
      </c>
      <c r="G5085">
        <f t="shared" ca="1" si="1513"/>
        <v>0.67893749999999953</v>
      </c>
      <c r="H5085">
        <f t="shared" ca="1" si="1514"/>
        <v>0.43933333333333247</v>
      </c>
      <c r="I5085" s="4">
        <f t="shared" ca="1" si="1524"/>
        <v>1.5453812594840688</v>
      </c>
      <c r="J5085" s="8">
        <f t="shared" ca="1" si="1515"/>
        <v>60.713154609981963</v>
      </c>
      <c r="K5085" t="str">
        <f t="shared" ca="1" si="1516"/>
        <v>SELL</v>
      </c>
      <c r="L5085" t="str">
        <f t="shared" ca="1" si="1517"/>
        <v>NA</v>
      </c>
      <c r="M5085" t="str">
        <f t="shared" ca="1" si="1518"/>
        <v/>
      </c>
      <c r="N5085">
        <f t="shared" si="1507"/>
        <v>8179.95</v>
      </c>
      <c r="O5085">
        <f t="shared" ca="1" si="1519"/>
        <v>28</v>
      </c>
      <c r="Q5085" t="str">
        <f t="shared" ca="1" si="1522"/>
        <v>NO</v>
      </c>
      <c r="R5085" t="str">
        <f t="shared" ca="1" si="1523"/>
        <v>NO</v>
      </c>
      <c r="S5085" t="b">
        <f t="shared" ca="1" si="1520"/>
        <v>0</v>
      </c>
      <c r="T5085" t="b">
        <f t="shared" ca="1" si="1521"/>
        <v>0</v>
      </c>
      <c r="U5085">
        <f t="shared" ca="1" si="1506"/>
        <v>1</v>
      </c>
      <c r="W5085" s="7"/>
      <c r="X5085" t="str">
        <f t="shared" ca="1" si="1508"/>
        <v>28</v>
      </c>
    </row>
    <row r="5086" spans="1:24" x14ac:dyDescent="0.3">
      <c r="A5086">
        <f t="shared" si="1509"/>
        <v>5085</v>
      </c>
      <c r="B5086" s="1">
        <v>42523</v>
      </c>
      <c r="C5086">
        <v>8218.9500000000007</v>
      </c>
      <c r="D5086">
        <f t="shared" si="1510"/>
        <v>39.000000000000909</v>
      </c>
      <c r="E5086">
        <f t="shared" si="1511"/>
        <v>39.000000000000909</v>
      </c>
      <c r="F5086" s="4" t="str">
        <f t="shared" si="1512"/>
        <v/>
      </c>
      <c r="G5086">
        <f t="shared" ca="1" si="1513"/>
        <v>0.64683333333333393</v>
      </c>
      <c r="H5086">
        <f t="shared" ca="1" si="1514"/>
        <v>0.35619999999999891</v>
      </c>
      <c r="I5086" s="4">
        <f t="shared" ca="1" si="1524"/>
        <v>1.8159273816208195</v>
      </c>
      <c r="J5086" s="8">
        <f t="shared" ca="1" si="1515"/>
        <v>64.487720580904693</v>
      </c>
      <c r="K5086" t="str">
        <f t="shared" ca="1" si="1516"/>
        <v>SELL</v>
      </c>
      <c r="L5086" t="str">
        <f t="shared" ca="1" si="1517"/>
        <v>NA</v>
      </c>
      <c r="M5086" t="str">
        <f t="shared" ca="1" si="1518"/>
        <v/>
      </c>
      <c r="N5086">
        <f t="shared" si="1507"/>
        <v>8218.9500000000007</v>
      </c>
      <c r="O5086">
        <f t="shared" ca="1" si="1519"/>
        <v>28</v>
      </c>
      <c r="Q5086" t="str">
        <f t="shared" ca="1" si="1522"/>
        <v>NO</v>
      </c>
      <c r="R5086" t="str">
        <f t="shared" ca="1" si="1523"/>
        <v>NO</v>
      </c>
      <c r="S5086" t="b">
        <f t="shared" ca="1" si="1520"/>
        <v>0</v>
      </c>
      <c r="T5086" t="b">
        <f t="shared" ca="1" si="1521"/>
        <v>0</v>
      </c>
      <c r="U5086">
        <f t="shared" ca="1" si="1506"/>
        <v>1</v>
      </c>
      <c r="W5086" s="7"/>
      <c r="X5086" t="str">
        <f t="shared" ca="1" si="1508"/>
        <v>28</v>
      </c>
    </row>
    <row r="5087" spans="1:24" x14ac:dyDescent="0.3">
      <c r="A5087">
        <f t="shared" si="1509"/>
        <v>5086</v>
      </c>
      <c r="B5087" s="1">
        <v>42524</v>
      </c>
      <c r="C5087">
        <v>8220.7999999999993</v>
      </c>
      <c r="D5087">
        <f t="shared" si="1510"/>
        <v>1.8499999999985448</v>
      </c>
      <c r="E5087">
        <f t="shared" si="1511"/>
        <v>1.8499999999985448</v>
      </c>
      <c r="F5087" s="4" t="str">
        <f t="shared" si="1512"/>
        <v/>
      </c>
      <c r="G5087">
        <f t="shared" ca="1" si="1513"/>
        <v>0.59794444444444306</v>
      </c>
      <c r="H5087">
        <f t="shared" ca="1" si="1514"/>
        <v>0.35619999999999891</v>
      </c>
      <c r="I5087" s="4">
        <f t="shared" ca="1" si="1524"/>
        <v>1.6786761494790705</v>
      </c>
      <c r="J5087" s="8">
        <f t="shared" ca="1" si="1515"/>
        <v>62.668126186344963</v>
      </c>
      <c r="K5087" t="str">
        <f t="shared" ca="1" si="1516"/>
        <v>SELL</v>
      </c>
      <c r="L5087" t="str">
        <f t="shared" ca="1" si="1517"/>
        <v>NA</v>
      </c>
      <c r="M5087" t="str">
        <f t="shared" ca="1" si="1518"/>
        <v/>
      </c>
      <c r="N5087">
        <f t="shared" si="1507"/>
        <v>8220.7999999999993</v>
      </c>
      <c r="O5087">
        <f t="shared" ca="1" si="1519"/>
        <v>28</v>
      </c>
      <c r="Q5087" t="str">
        <f t="shared" ca="1" si="1522"/>
        <v>NO</v>
      </c>
      <c r="R5087" t="str">
        <f t="shared" ca="1" si="1523"/>
        <v>NO</v>
      </c>
      <c r="S5087" t="b">
        <f t="shared" ca="1" si="1520"/>
        <v>0</v>
      </c>
      <c r="T5087" t="b">
        <f t="shared" ca="1" si="1521"/>
        <v>0</v>
      </c>
      <c r="U5087">
        <f t="shared" ca="1" si="1506"/>
        <v>1</v>
      </c>
      <c r="W5087" s="7"/>
      <c r="X5087" t="str">
        <f t="shared" ca="1" si="1508"/>
        <v>28</v>
      </c>
    </row>
    <row r="5088" spans="1:24" x14ac:dyDescent="0.3">
      <c r="A5088">
        <f t="shared" si="1509"/>
        <v>5087</v>
      </c>
      <c r="B5088" s="1">
        <v>42527</v>
      </c>
      <c r="C5088">
        <v>8201.0499999999993</v>
      </c>
      <c r="D5088">
        <f t="shared" si="1510"/>
        <v>-19.75</v>
      </c>
      <c r="E5088" t="str">
        <f t="shared" si="1511"/>
        <v/>
      </c>
      <c r="F5088" s="4">
        <f t="shared" si="1512"/>
        <v>-19.75</v>
      </c>
      <c r="G5088">
        <f t="shared" ca="1" si="1513"/>
        <v>0.63518749999999846</v>
      </c>
      <c r="H5088">
        <f t="shared" ca="1" si="1514"/>
        <v>0.3297499999999991</v>
      </c>
      <c r="I5088" s="4">
        <f t="shared" ca="1" si="1524"/>
        <v>1.9262699014404858</v>
      </c>
      <c r="J5088" s="8">
        <f t="shared" ca="1" si="1515"/>
        <v>65.826802254032003</v>
      </c>
      <c r="K5088" t="str">
        <f t="shared" ca="1" si="1516"/>
        <v>SELL</v>
      </c>
      <c r="L5088" t="str">
        <f t="shared" ca="1" si="1517"/>
        <v>NA</v>
      </c>
      <c r="M5088" t="str">
        <f t="shared" ca="1" si="1518"/>
        <v/>
      </c>
      <c r="N5088">
        <f t="shared" si="1507"/>
        <v>8201.0499999999993</v>
      </c>
      <c r="O5088">
        <f t="shared" ca="1" si="1519"/>
        <v>28</v>
      </c>
      <c r="Q5088" t="str">
        <f t="shared" ca="1" si="1522"/>
        <v>NO</v>
      </c>
      <c r="R5088" t="str">
        <f t="shared" ca="1" si="1523"/>
        <v>NO</v>
      </c>
      <c r="S5088" t="b">
        <f t="shared" ca="1" si="1520"/>
        <v>0</v>
      </c>
      <c r="T5088" t="b">
        <f t="shared" ca="1" si="1521"/>
        <v>0</v>
      </c>
      <c r="U5088">
        <f t="shared" ca="1" si="1506"/>
        <v>1</v>
      </c>
      <c r="W5088" s="7"/>
      <c r="X5088" t="str">
        <f t="shared" ca="1" si="1508"/>
        <v>28</v>
      </c>
    </row>
    <row r="5089" spans="1:24" x14ac:dyDescent="0.3">
      <c r="A5089">
        <f t="shared" si="1509"/>
        <v>5088</v>
      </c>
      <c r="B5089" s="1">
        <v>42528</v>
      </c>
      <c r="C5089">
        <v>8266.4500000000007</v>
      </c>
      <c r="D5089">
        <f t="shared" si="1510"/>
        <v>65.400000000001455</v>
      </c>
      <c r="E5089">
        <f t="shared" si="1511"/>
        <v>65.400000000001455</v>
      </c>
      <c r="F5089" s="4" t="str">
        <f t="shared" si="1512"/>
        <v/>
      </c>
      <c r="G5089">
        <f t="shared" ca="1" si="1513"/>
        <v>0.63727777777777794</v>
      </c>
      <c r="H5089">
        <f t="shared" ca="1" si="1514"/>
        <v>0.35449999999999821</v>
      </c>
      <c r="I5089" s="4">
        <f t="shared" ca="1" si="1524"/>
        <v>1.7976806143237833</v>
      </c>
      <c r="J5089" s="8">
        <f t="shared" ca="1" si="1515"/>
        <v>64.25610575845856</v>
      </c>
      <c r="K5089" t="str">
        <f t="shared" ca="1" si="1516"/>
        <v>SELL</v>
      </c>
      <c r="L5089" t="str">
        <f t="shared" ca="1" si="1517"/>
        <v>NA</v>
      </c>
      <c r="M5089" t="str">
        <f t="shared" ca="1" si="1518"/>
        <v/>
      </c>
      <c r="N5089">
        <f t="shared" si="1507"/>
        <v>8266.4500000000007</v>
      </c>
      <c r="O5089">
        <f t="shared" ca="1" si="1519"/>
        <v>28</v>
      </c>
      <c r="Q5089" t="str">
        <f t="shared" ca="1" si="1522"/>
        <v>NO</v>
      </c>
      <c r="R5089" t="str">
        <f t="shared" ca="1" si="1523"/>
        <v>NO</v>
      </c>
      <c r="S5089" t="b">
        <f t="shared" ca="1" si="1520"/>
        <v>0</v>
      </c>
      <c r="T5089" t="b">
        <f t="shared" ca="1" si="1521"/>
        <v>0</v>
      </c>
      <c r="U5089">
        <f t="shared" ca="1" si="1506"/>
        <v>1</v>
      </c>
      <c r="W5089" s="7"/>
      <c r="X5089" t="str">
        <f t="shared" ca="1" si="1508"/>
        <v>28</v>
      </c>
    </row>
    <row r="5090" spans="1:24" x14ac:dyDescent="0.3">
      <c r="A5090">
        <f t="shared" si="1509"/>
        <v>5089</v>
      </c>
      <c r="B5090" s="1">
        <v>42529</v>
      </c>
      <c r="C5090">
        <v>8273.0499999999993</v>
      </c>
      <c r="D5090">
        <f t="shared" si="1510"/>
        <v>6.5999999999985448</v>
      </c>
      <c r="E5090">
        <f t="shared" si="1511"/>
        <v>6.5999999999985448</v>
      </c>
      <c r="F5090" s="4" t="str">
        <f t="shared" si="1512"/>
        <v/>
      </c>
      <c r="G5090">
        <f t="shared" ca="1" si="1513"/>
        <v>0.58014999999999872</v>
      </c>
      <c r="H5090">
        <f t="shared" ca="1" si="1514"/>
        <v>0.22624999999999773</v>
      </c>
      <c r="I5090" s="4">
        <f t="shared" ca="1" si="1524"/>
        <v>2.5641988950276442</v>
      </c>
      <c r="J5090" s="8">
        <f t="shared" ca="1" si="1515"/>
        <v>71.943204365079524</v>
      </c>
      <c r="K5090" t="str">
        <f t="shared" ca="1" si="1516"/>
        <v>SELL</v>
      </c>
      <c r="L5090" t="str">
        <f t="shared" ca="1" si="1517"/>
        <v>NA</v>
      </c>
      <c r="M5090" t="str">
        <f t="shared" ca="1" si="1518"/>
        <v/>
      </c>
      <c r="N5090">
        <f t="shared" si="1507"/>
        <v>8273.0499999999993</v>
      </c>
      <c r="O5090">
        <f t="shared" ca="1" si="1519"/>
        <v>28</v>
      </c>
      <c r="Q5090" t="str">
        <f t="shared" ca="1" si="1522"/>
        <v>NO</v>
      </c>
      <c r="R5090" t="str">
        <f t="shared" ca="1" si="1523"/>
        <v>YES</v>
      </c>
      <c r="S5090" t="b">
        <f t="shared" ca="1" si="1520"/>
        <v>0</v>
      </c>
      <c r="T5090" t="b">
        <f t="shared" ca="1" si="1521"/>
        <v>0</v>
      </c>
      <c r="U5090">
        <f t="shared" ca="1" si="1506"/>
        <v>1</v>
      </c>
      <c r="W5090" s="7"/>
      <c r="X5090" t="str">
        <f t="shared" ca="1" si="1508"/>
        <v>28</v>
      </c>
    </row>
    <row r="5091" spans="1:24" x14ac:dyDescent="0.3">
      <c r="A5091">
        <f t="shared" si="1509"/>
        <v>5090</v>
      </c>
      <c r="B5091" s="1">
        <v>42530</v>
      </c>
      <c r="C5091">
        <v>8203.6</v>
      </c>
      <c r="D5091">
        <f t="shared" si="1510"/>
        <v>-69.449999999998909</v>
      </c>
      <c r="E5091" t="str">
        <f t="shared" si="1511"/>
        <v/>
      </c>
      <c r="F5091" s="4">
        <f t="shared" si="1512"/>
        <v>-69.449999999998909</v>
      </c>
      <c r="G5091">
        <f t="shared" ca="1" si="1513"/>
        <v>0.58014999999999872</v>
      </c>
      <c r="H5091">
        <f t="shared" ca="1" si="1514"/>
        <v>0.31562499999999544</v>
      </c>
      <c r="I5091" s="4">
        <f t="shared" ca="1" si="1524"/>
        <v>1.8380990099010126</v>
      </c>
      <c r="J5091" s="8">
        <f t="shared" ca="1" si="1515"/>
        <v>64.765147497976898</v>
      </c>
      <c r="K5091" t="str">
        <f t="shared" ca="1" si="1516"/>
        <v>SELL</v>
      </c>
      <c r="L5091" t="str">
        <f t="shared" ca="1" si="1517"/>
        <v>NA</v>
      </c>
      <c r="M5091" t="str">
        <f t="shared" ca="1" si="1518"/>
        <v/>
      </c>
      <c r="N5091">
        <f t="shared" si="1507"/>
        <v>8203.6</v>
      </c>
      <c r="O5091">
        <f t="shared" ca="1" si="1519"/>
        <v>28</v>
      </c>
      <c r="Q5091" t="str">
        <f t="shared" ca="1" si="1522"/>
        <v>NO</v>
      </c>
      <c r="R5091" t="str">
        <f t="shared" ca="1" si="1523"/>
        <v>NO</v>
      </c>
      <c r="S5091" t="b">
        <f t="shared" ca="1" si="1520"/>
        <v>0</v>
      </c>
      <c r="T5091" t="b">
        <f t="shared" ca="1" si="1521"/>
        <v>0</v>
      </c>
      <c r="U5091">
        <f t="shared" ca="1" si="1506"/>
        <v>1</v>
      </c>
      <c r="W5091" s="7"/>
      <c r="X5091" t="str">
        <f t="shared" ca="1" si="1508"/>
        <v>28</v>
      </c>
    </row>
    <row r="5092" spans="1:24" x14ac:dyDescent="0.3">
      <c r="A5092">
        <f t="shared" si="1509"/>
        <v>5091</v>
      </c>
      <c r="B5092" s="1">
        <v>42531</v>
      </c>
      <c r="C5092">
        <v>8170.05</v>
      </c>
      <c r="D5092">
        <f t="shared" si="1510"/>
        <v>-33.550000000000182</v>
      </c>
      <c r="E5092" t="str">
        <f t="shared" si="1511"/>
        <v/>
      </c>
      <c r="F5092" s="4">
        <f t="shared" si="1512"/>
        <v>-33.550000000000182</v>
      </c>
      <c r="G5092">
        <f t="shared" ca="1" si="1513"/>
        <v>0.58014999999999872</v>
      </c>
      <c r="H5092">
        <f t="shared" ca="1" si="1514"/>
        <v>0.35287499999999683</v>
      </c>
      <c r="I5092" s="4">
        <f t="shared" ca="1" si="1524"/>
        <v>1.6440665958200607</v>
      </c>
      <c r="J5092" s="8">
        <f t="shared" ca="1" si="1515"/>
        <v>62.179470003483452</v>
      </c>
      <c r="K5092" t="str">
        <f t="shared" ca="1" si="1516"/>
        <v>SELL</v>
      </c>
      <c r="L5092" t="str">
        <f t="shared" ca="1" si="1517"/>
        <v>NA</v>
      </c>
      <c r="M5092" t="str">
        <f t="shared" ca="1" si="1518"/>
        <v/>
      </c>
      <c r="N5092">
        <f t="shared" si="1507"/>
        <v>8170.05</v>
      </c>
      <c r="O5092">
        <f t="shared" ca="1" si="1519"/>
        <v>28</v>
      </c>
      <c r="Q5092" t="str">
        <f t="shared" ca="1" si="1522"/>
        <v>NO</v>
      </c>
      <c r="R5092" t="str">
        <f t="shared" ca="1" si="1523"/>
        <v>NO</v>
      </c>
      <c r="S5092" t="b">
        <f t="shared" ca="1" si="1520"/>
        <v>0</v>
      </c>
      <c r="T5092" t="b">
        <f t="shared" ca="1" si="1521"/>
        <v>0</v>
      </c>
      <c r="U5092">
        <f t="shared" ca="1" si="1506"/>
        <v>1</v>
      </c>
      <c r="W5092" s="7"/>
      <c r="X5092" t="str">
        <f t="shared" ca="1" si="1508"/>
        <v>28</v>
      </c>
    </row>
    <row r="5093" spans="1:24" x14ac:dyDescent="0.3">
      <c r="A5093">
        <f t="shared" si="1509"/>
        <v>5092</v>
      </c>
      <c r="B5093" s="1">
        <v>42534</v>
      </c>
      <c r="C5093">
        <v>8110.6</v>
      </c>
      <c r="D5093">
        <f t="shared" si="1510"/>
        <v>-59.449999999999818</v>
      </c>
      <c r="E5093" t="str">
        <f t="shared" si="1511"/>
        <v/>
      </c>
      <c r="F5093" s="4">
        <f t="shared" si="1512"/>
        <v>-59.449999999999818</v>
      </c>
      <c r="G5093">
        <f t="shared" ca="1" si="1513"/>
        <v>0.62483333333333169</v>
      </c>
      <c r="H5093">
        <f t="shared" ca="1" si="1514"/>
        <v>0.40119999999999706</v>
      </c>
      <c r="I5093" s="4">
        <f t="shared" ca="1" si="1524"/>
        <v>1.5574111000332409</v>
      </c>
      <c r="J5093" s="8">
        <f t="shared" ca="1" si="1515"/>
        <v>60.897956531626761</v>
      </c>
      <c r="K5093" t="str">
        <f t="shared" ca="1" si="1516"/>
        <v>SELL</v>
      </c>
      <c r="L5093" t="str">
        <f t="shared" ca="1" si="1517"/>
        <v>NA</v>
      </c>
      <c r="M5093" t="str">
        <f t="shared" ca="1" si="1518"/>
        <v/>
      </c>
      <c r="N5093">
        <f t="shared" si="1507"/>
        <v>8110.6</v>
      </c>
      <c r="O5093">
        <f t="shared" ca="1" si="1519"/>
        <v>28</v>
      </c>
      <c r="Q5093" t="str">
        <f t="shared" ca="1" si="1522"/>
        <v>NO</v>
      </c>
      <c r="R5093" t="str">
        <f t="shared" ca="1" si="1523"/>
        <v>NO</v>
      </c>
      <c r="S5093" t="b">
        <f t="shared" ca="1" si="1520"/>
        <v>0</v>
      </c>
      <c r="T5093" t="b">
        <f t="shared" ca="1" si="1521"/>
        <v>0</v>
      </c>
      <c r="U5093">
        <f t="shared" ca="1" si="1506"/>
        <v>1</v>
      </c>
      <c r="W5093" s="7"/>
      <c r="X5093" t="str">
        <f t="shared" ca="1" si="1508"/>
        <v>28</v>
      </c>
    </row>
    <row r="5094" spans="1:24" x14ac:dyDescent="0.3">
      <c r="A5094">
        <f t="shared" si="1509"/>
        <v>5093</v>
      </c>
      <c r="B5094" s="1">
        <v>42535</v>
      </c>
      <c r="C5094">
        <v>8108.85</v>
      </c>
      <c r="D5094">
        <f t="shared" si="1510"/>
        <v>-1.75</v>
      </c>
      <c r="E5094" t="str">
        <f t="shared" si="1511"/>
        <v/>
      </c>
      <c r="F5094" s="4">
        <f t="shared" si="1512"/>
        <v>-1.75</v>
      </c>
      <c r="G5094">
        <f t="shared" ca="1" si="1513"/>
        <v>0.4703749999999991</v>
      </c>
      <c r="H5094">
        <f t="shared" ca="1" si="1514"/>
        <v>0.33724999999999761</v>
      </c>
      <c r="I5094" s="4">
        <f t="shared" ca="1" si="1524"/>
        <v>1.3947368421052704</v>
      </c>
      <c r="J5094" s="8">
        <f t="shared" ca="1" si="1515"/>
        <v>58.241758241758369</v>
      </c>
      <c r="K5094" t="str">
        <f t="shared" ca="1" si="1516"/>
        <v>SELL</v>
      </c>
      <c r="L5094" t="str">
        <f t="shared" ca="1" si="1517"/>
        <v>NA</v>
      </c>
      <c r="M5094" t="str">
        <f t="shared" ca="1" si="1518"/>
        <v/>
      </c>
      <c r="N5094">
        <f t="shared" si="1507"/>
        <v>8108.85</v>
      </c>
      <c r="O5094">
        <f t="shared" ca="1" si="1519"/>
        <v>28</v>
      </c>
      <c r="Q5094" t="str">
        <f t="shared" ca="1" si="1522"/>
        <v>NO</v>
      </c>
      <c r="R5094" t="str">
        <f t="shared" ca="1" si="1523"/>
        <v>NO</v>
      </c>
      <c r="S5094" t="b">
        <f t="shared" ca="1" si="1520"/>
        <v>0</v>
      </c>
      <c r="T5094" t="b">
        <f t="shared" ca="1" si="1521"/>
        <v>0</v>
      </c>
      <c r="U5094">
        <f t="shared" ca="1" si="1506"/>
        <v>1</v>
      </c>
      <c r="W5094" s="7"/>
      <c r="X5094" t="str">
        <f t="shared" ca="1" si="1508"/>
        <v>28</v>
      </c>
    </row>
    <row r="5095" spans="1:24" x14ac:dyDescent="0.3">
      <c r="A5095">
        <f t="shared" si="1509"/>
        <v>5094</v>
      </c>
      <c r="B5095" s="1">
        <v>42536</v>
      </c>
      <c r="C5095">
        <v>8206.6</v>
      </c>
      <c r="D5095">
        <f t="shared" si="1510"/>
        <v>97.75</v>
      </c>
      <c r="E5095">
        <f t="shared" si="1511"/>
        <v>97.75</v>
      </c>
      <c r="F5095" s="4" t="str">
        <f t="shared" si="1512"/>
        <v/>
      </c>
      <c r="G5095">
        <f t="shared" ca="1" si="1513"/>
        <v>0.42412499999999909</v>
      </c>
      <c r="H5095">
        <f t="shared" ca="1" si="1514"/>
        <v>0.33724999999999761</v>
      </c>
      <c r="I5095" s="4">
        <f t="shared" ca="1" si="1524"/>
        <v>1.2575982209043799</v>
      </c>
      <c r="J5095" s="8">
        <f t="shared" ca="1" si="1515"/>
        <v>55.705138729272818</v>
      </c>
      <c r="K5095" t="str">
        <f t="shared" ca="1" si="1516"/>
        <v>SELL</v>
      </c>
      <c r="L5095" t="str">
        <f t="shared" ca="1" si="1517"/>
        <v>NA</v>
      </c>
      <c r="M5095" t="str">
        <f t="shared" ca="1" si="1518"/>
        <v/>
      </c>
      <c r="N5095">
        <f t="shared" si="1507"/>
        <v>8206.6</v>
      </c>
      <c r="O5095">
        <f t="shared" ca="1" si="1519"/>
        <v>28</v>
      </c>
      <c r="Q5095" t="str">
        <f t="shared" ca="1" si="1522"/>
        <v>NO</v>
      </c>
      <c r="R5095" t="str">
        <f t="shared" ca="1" si="1523"/>
        <v>NO</v>
      </c>
      <c r="S5095" t="b">
        <f t="shared" ca="1" si="1520"/>
        <v>0</v>
      </c>
      <c r="T5095" t="b">
        <f t="shared" ca="1" si="1521"/>
        <v>0</v>
      </c>
      <c r="U5095">
        <f t="shared" ca="1" si="1506"/>
        <v>1</v>
      </c>
      <c r="W5095" s="7"/>
      <c r="X5095" t="str">
        <f t="shared" ca="1" si="1508"/>
        <v>28</v>
      </c>
    </row>
    <row r="5096" spans="1:24" x14ac:dyDescent="0.3">
      <c r="A5096">
        <f t="shared" si="1509"/>
        <v>5095</v>
      </c>
      <c r="B5096" s="1">
        <v>42537</v>
      </c>
      <c r="C5096">
        <v>8140.75</v>
      </c>
      <c r="D5096">
        <f t="shared" si="1510"/>
        <v>-65.850000000000364</v>
      </c>
      <c r="E5096" t="str">
        <f t="shared" si="1511"/>
        <v/>
      </c>
      <c r="F5096" s="4">
        <f t="shared" si="1512"/>
        <v>-65.850000000000364</v>
      </c>
      <c r="G5096">
        <f t="shared" ca="1" si="1513"/>
        <v>0.36042857142857038</v>
      </c>
      <c r="H5096">
        <f t="shared" ca="1" si="1514"/>
        <v>0.38314285714285562</v>
      </c>
      <c r="I5096" s="4">
        <f t="shared" ca="1" si="1524"/>
        <v>0.9407158836689048</v>
      </c>
      <c r="J5096" s="8">
        <f t="shared" ca="1" si="1515"/>
        <v>48.472622478386192</v>
      </c>
      <c r="K5096" t="str">
        <f t="shared" ca="1" si="1516"/>
        <v>SELL</v>
      </c>
      <c r="L5096" t="str">
        <f t="shared" ca="1" si="1517"/>
        <v>NA</v>
      </c>
      <c r="M5096" t="str">
        <f t="shared" ca="1" si="1518"/>
        <v/>
      </c>
      <c r="N5096">
        <f t="shared" si="1507"/>
        <v>8140.75</v>
      </c>
      <c r="O5096">
        <f t="shared" ca="1" si="1519"/>
        <v>28</v>
      </c>
      <c r="Q5096" t="str">
        <f t="shared" ca="1" si="1522"/>
        <v>NO</v>
      </c>
      <c r="R5096" t="str">
        <f t="shared" ca="1" si="1523"/>
        <v>NO</v>
      </c>
      <c r="S5096" t="b">
        <f t="shared" ca="1" si="1520"/>
        <v>0</v>
      </c>
      <c r="T5096" t="b">
        <f t="shared" ca="1" si="1521"/>
        <v>0</v>
      </c>
      <c r="U5096">
        <f t="shared" ca="1" si="1506"/>
        <v>1</v>
      </c>
      <c r="W5096" s="7"/>
      <c r="X5096" t="str">
        <f t="shared" ca="1" si="1508"/>
        <v>28</v>
      </c>
    </row>
    <row r="5097" spans="1:24" x14ac:dyDescent="0.3">
      <c r="A5097">
        <f t="shared" si="1509"/>
        <v>5096</v>
      </c>
      <c r="B5097" s="1">
        <v>42538</v>
      </c>
      <c r="C5097">
        <v>8170.2</v>
      </c>
      <c r="D5097">
        <f t="shared" si="1510"/>
        <v>29.449999999999818</v>
      </c>
      <c r="E5097">
        <f t="shared" si="1511"/>
        <v>29.449999999999818</v>
      </c>
      <c r="F5097" s="4" t="str">
        <f t="shared" si="1512"/>
        <v/>
      </c>
      <c r="G5097">
        <f t="shared" ca="1" si="1513"/>
        <v>0.3712857142857125</v>
      </c>
      <c r="H5097">
        <f t="shared" ca="1" si="1514"/>
        <v>0.38314285714285562</v>
      </c>
      <c r="I5097" s="4">
        <f t="shared" ca="1" si="1524"/>
        <v>0.96905294556301191</v>
      </c>
      <c r="J5097" s="8">
        <f t="shared" ca="1" si="1515"/>
        <v>49.214163984093901</v>
      </c>
      <c r="K5097" t="str">
        <f t="shared" ca="1" si="1516"/>
        <v>SELL</v>
      </c>
      <c r="L5097" t="str">
        <f t="shared" ca="1" si="1517"/>
        <v>NA</v>
      </c>
      <c r="M5097" t="str">
        <f t="shared" ca="1" si="1518"/>
        <v/>
      </c>
      <c r="N5097">
        <f t="shared" si="1507"/>
        <v>8170.2</v>
      </c>
      <c r="O5097">
        <f t="shared" ca="1" si="1519"/>
        <v>28</v>
      </c>
      <c r="Q5097" t="str">
        <f t="shared" ca="1" si="1522"/>
        <v>NO</v>
      </c>
      <c r="R5097" t="str">
        <f t="shared" ca="1" si="1523"/>
        <v>NO</v>
      </c>
      <c r="S5097" t="b">
        <f t="shared" ca="1" si="1520"/>
        <v>0</v>
      </c>
      <c r="T5097" t="b">
        <f t="shared" ca="1" si="1521"/>
        <v>0</v>
      </c>
      <c r="U5097">
        <f t="shared" ca="1" si="1506"/>
        <v>1</v>
      </c>
      <c r="W5097" s="7"/>
      <c r="X5097" t="str">
        <f t="shared" ca="1" si="1508"/>
        <v>28</v>
      </c>
    </row>
    <row r="5098" spans="1:24" x14ac:dyDescent="0.3">
      <c r="A5098">
        <f t="shared" si="1509"/>
        <v>5097</v>
      </c>
      <c r="B5098" s="1">
        <v>42541</v>
      </c>
      <c r="C5098">
        <v>8238.5</v>
      </c>
      <c r="D5098">
        <f t="shared" si="1510"/>
        <v>68.300000000000182</v>
      </c>
      <c r="E5098">
        <f t="shared" si="1511"/>
        <v>68.300000000000182</v>
      </c>
      <c r="F5098" s="4" t="str">
        <f t="shared" si="1512"/>
        <v/>
      </c>
      <c r="G5098">
        <f t="shared" ca="1" si="1513"/>
        <v>0.41024999999999862</v>
      </c>
      <c r="H5098">
        <f t="shared" ca="1" si="1514"/>
        <v>0.41633333333333211</v>
      </c>
      <c r="I5098" s="4">
        <f t="shared" ca="1" si="1524"/>
        <v>0.9853883106485184</v>
      </c>
      <c r="J5098" s="8">
        <f t="shared" ca="1" si="1515"/>
        <v>49.632019356789989</v>
      </c>
      <c r="K5098" t="str">
        <f t="shared" ca="1" si="1516"/>
        <v>SELL</v>
      </c>
      <c r="L5098" t="str">
        <f t="shared" ca="1" si="1517"/>
        <v>NA</v>
      </c>
      <c r="M5098" t="str">
        <f t="shared" ca="1" si="1518"/>
        <v/>
      </c>
      <c r="N5098">
        <f t="shared" si="1507"/>
        <v>8238.5</v>
      </c>
      <c r="O5098">
        <f t="shared" ca="1" si="1519"/>
        <v>28</v>
      </c>
      <c r="Q5098" t="str">
        <f t="shared" ca="1" si="1522"/>
        <v>NO</v>
      </c>
      <c r="R5098" t="str">
        <f t="shared" ca="1" si="1523"/>
        <v>NO</v>
      </c>
      <c r="S5098" t="b">
        <f t="shared" ca="1" si="1520"/>
        <v>0</v>
      </c>
      <c r="T5098" t="b">
        <f t="shared" ca="1" si="1521"/>
        <v>0</v>
      </c>
      <c r="U5098">
        <f t="shared" ca="1" si="1506"/>
        <v>1</v>
      </c>
      <c r="W5098" s="7"/>
      <c r="X5098" t="str">
        <f t="shared" ca="1" si="1508"/>
        <v>28</v>
      </c>
    </row>
    <row r="5099" spans="1:24" x14ac:dyDescent="0.3">
      <c r="A5099">
        <f t="shared" si="1509"/>
        <v>5098</v>
      </c>
      <c r="B5099" s="1">
        <v>42542</v>
      </c>
      <c r="C5099">
        <v>8219.9</v>
      </c>
      <c r="D5099">
        <f t="shared" si="1510"/>
        <v>-18.600000000000364</v>
      </c>
      <c r="E5099" t="str">
        <f t="shared" si="1511"/>
        <v/>
      </c>
      <c r="F5099" s="4">
        <f t="shared" si="1512"/>
        <v>-18.600000000000364</v>
      </c>
      <c r="G5099">
        <f t="shared" ca="1" si="1513"/>
        <v>0.44049999999999917</v>
      </c>
      <c r="H5099">
        <f t="shared" ca="1" si="1514"/>
        <v>0.3834285714285709</v>
      </c>
      <c r="I5099" s="4">
        <f t="shared" ca="1" si="1524"/>
        <v>1.1488450074515641</v>
      </c>
      <c r="J5099" s="8">
        <f t="shared" ca="1" si="1515"/>
        <v>53.463372345036838</v>
      </c>
      <c r="K5099" t="str">
        <f t="shared" ca="1" si="1516"/>
        <v>SELL</v>
      </c>
      <c r="L5099" t="str">
        <f t="shared" ca="1" si="1517"/>
        <v>NA</v>
      </c>
      <c r="M5099" t="str">
        <f t="shared" ca="1" si="1518"/>
        <v/>
      </c>
      <c r="N5099">
        <f t="shared" si="1507"/>
        <v>8219.9</v>
      </c>
      <c r="O5099">
        <f t="shared" ca="1" si="1519"/>
        <v>28</v>
      </c>
      <c r="Q5099" t="str">
        <f t="shared" ca="1" si="1522"/>
        <v>NO</v>
      </c>
      <c r="R5099" t="str">
        <f t="shared" ca="1" si="1523"/>
        <v>NO</v>
      </c>
      <c r="S5099" t="b">
        <f t="shared" ca="1" si="1520"/>
        <v>0</v>
      </c>
      <c r="T5099" t="b">
        <f t="shared" ca="1" si="1521"/>
        <v>0</v>
      </c>
      <c r="U5099">
        <f t="shared" ca="1" si="1506"/>
        <v>1</v>
      </c>
      <c r="W5099" s="7"/>
      <c r="X5099" t="str">
        <f t="shared" ca="1" si="1508"/>
        <v>28</v>
      </c>
    </row>
    <row r="5100" spans="1:24" x14ac:dyDescent="0.3">
      <c r="A5100">
        <f t="shared" si="1509"/>
        <v>5099</v>
      </c>
      <c r="B5100" s="1">
        <v>42543</v>
      </c>
      <c r="C5100">
        <v>8203.7000000000007</v>
      </c>
      <c r="D5100">
        <f t="shared" si="1510"/>
        <v>-16.199999999998909</v>
      </c>
      <c r="E5100" t="str">
        <f t="shared" si="1511"/>
        <v/>
      </c>
      <c r="F5100" s="4">
        <f t="shared" si="1512"/>
        <v>-16.199999999998909</v>
      </c>
      <c r="G5100">
        <f t="shared" ca="1" si="1513"/>
        <v>0.44891666666666424</v>
      </c>
      <c r="H5100">
        <f t="shared" ca="1" si="1514"/>
        <v>0.35574999999999818</v>
      </c>
      <c r="I5100" s="4">
        <f t="shared" ca="1" si="1524"/>
        <v>1.2618880299836024</v>
      </c>
      <c r="J5100" s="8">
        <f t="shared" ca="1" si="1515"/>
        <v>55.789146644573314</v>
      </c>
      <c r="K5100" t="str">
        <f t="shared" ca="1" si="1516"/>
        <v>SELL</v>
      </c>
      <c r="L5100" t="str">
        <f t="shared" ca="1" si="1517"/>
        <v>NA</v>
      </c>
      <c r="M5100" t="str">
        <f t="shared" ca="1" si="1518"/>
        <v/>
      </c>
      <c r="N5100">
        <f t="shared" si="1507"/>
        <v>8203.7000000000007</v>
      </c>
      <c r="O5100">
        <f t="shared" ca="1" si="1519"/>
        <v>28</v>
      </c>
      <c r="Q5100" t="str">
        <f t="shared" ca="1" si="1522"/>
        <v>NO</v>
      </c>
      <c r="R5100" t="str">
        <f t="shared" ca="1" si="1523"/>
        <v>NO</v>
      </c>
      <c r="S5100" t="b">
        <f t="shared" ca="1" si="1520"/>
        <v>0</v>
      </c>
      <c r="T5100" t="b">
        <f t="shared" ca="1" si="1521"/>
        <v>0</v>
      </c>
      <c r="U5100">
        <f t="shared" ca="1" si="1506"/>
        <v>1</v>
      </c>
      <c r="W5100" s="7"/>
      <c r="X5100" t="str">
        <f t="shared" ca="1" si="1508"/>
        <v>28</v>
      </c>
    </row>
    <row r="5101" spans="1:24" x14ac:dyDescent="0.3">
      <c r="A5101">
        <f t="shared" si="1509"/>
        <v>5100</v>
      </c>
      <c r="B5101" s="1">
        <v>42544</v>
      </c>
      <c r="C5101">
        <v>8270.4500000000007</v>
      </c>
      <c r="D5101">
        <f t="shared" si="1510"/>
        <v>66.75</v>
      </c>
      <c r="E5101">
        <f t="shared" si="1511"/>
        <v>66.75</v>
      </c>
      <c r="F5101" s="4" t="str">
        <f t="shared" si="1512"/>
        <v/>
      </c>
      <c r="G5101">
        <f t="shared" ca="1" si="1513"/>
        <v>0.55708333333333337</v>
      </c>
      <c r="H5101">
        <f t="shared" ca="1" si="1514"/>
        <v>0.35574999999999818</v>
      </c>
      <c r="I5101" s="4">
        <f t="shared" ca="1" si="1524"/>
        <v>1.565940501288366</v>
      </c>
      <c r="J5101" s="8">
        <f t="shared" ca="1" si="1515"/>
        <v>61.027935000913025</v>
      </c>
      <c r="K5101" t="str">
        <f t="shared" ca="1" si="1516"/>
        <v>SELL</v>
      </c>
      <c r="L5101" t="str">
        <f t="shared" ca="1" si="1517"/>
        <v>NA</v>
      </c>
      <c r="M5101" t="str">
        <f t="shared" ca="1" si="1518"/>
        <v/>
      </c>
      <c r="N5101">
        <f t="shared" si="1507"/>
        <v>8270.4500000000007</v>
      </c>
      <c r="O5101">
        <f t="shared" ca="1" si="1519"/>
        <v>28</v>
      </c>
      <c r="Q5101" t="str">
        <f t="shared" ca="1" si="1522"/>
        <v>NO</v>
      </c>
      <c r="R5101" t="str">
        <f t="shared" ca="1" si="1523"/>
        <v>NO</v>
      </c>
      <c r="S5101" t="b">
        <f t="shared" ca="1" si="1520"/>
        <v>0</v>
      </c>
      <c r="T5101" t="b">
        <f t="shared" ca="1" si="1521"/>
        <v>0</v>
      </c>
      <c r="U5101">
        <f t="shared" ca="1" si="1506"/>
        <v>1</v>
      </c>
      <c r="W5101" s="7"/>
      <c r="X5101" t="str">
        <f t="shared" ca="1" si="1508"/>
        <v>28</v>
      </c>
    </row>
    <row r="5102" spans="1:24" x14ac:dyDescent="0.3">
      <c r="A5102">
        <f t="shared" si="1509"/>
        <v>5101</v>
      </c>
      <c r="B5102" s="1">
        <v>42545</v>
      </c>
      <c r="C5102">
        <v>8088.6</v>
      </c>
      <c r="D5102">
        <f t="shared" si="1510"/>
        <v>-181.85000000000036</v>
      </c>
      <c r="E5102" t="str">
        <f t="shared" si="1511"/>
        <v/>
      </c>
      <c r="F5102" s="4">
        <f t="shared" si="1512"/>
        <v>-181.85000000000036</v>
      </c>
      <c r="G5102">
        <f t="shared" ca="1" si="1513"/>
        <v>0.55708333333333337</v>
      </c>
      <c r="H5102">
        <f t="shared" ca="1" si="1514"/>
        <v>0.55837499999999862</v>
      </c>
      <c r="I5102" s="4">
        <f t="shared" ca="1" si="1524"/>
        <v>0.99768673979554023</v>
      </c>
      <c r="J5102" s="8">
        <f t="shared" ca="1" si="1515"/>
        <v>49.942101527772657</v>
      </c>
      <c r="K5102" t="str">
        <f t="shared" ca="1" si="1516"/>
        <v>SELL</v>
      </c>
      <c r="L5102" t="str">
        <f t="shared" ca="1" si="1517"/>
        <v>NA</v>
      </c>
      <c r="M5102" t="str">
        <f t="shared" ca="1" si="1518"/>
        <v/>
      </c>
      <c r="N5102">
        <f t="shared" si="1507"/>
        <v>8088.6</v>
      </c>
      <c r="O5102">
        <f t="shared" ca="1" si="1519"/>
        <v>28</v>
      </c>
      <c r="Q5102" t="str">
        <f t="shared" ca="1" si="1522"/>
        <v>NO</v>
      </c>
      <c r="R5102" t="str">
        <f t="shared" ca="1" si="1523"/>
        <v>NO</v>
      </c>
      <c r="S5102" t="b">
        <f t="shared" ca="1" si="1520"/>
        <v>0</v>
      </c>
      <c r="T5102" t="b">
        <f t="shared" ca="1" si="1521"/>
        <v>0</v>
      </c>
      <c r="U5102">
        <f t="shared" ca="1" si="1506"/>
        <v>1</v>
      </c>
      <c r="W5102" s="7"/>
      <c r="X5102" t="str">
        <f t="shared" ca="1" si="1508"/>
        <v>28</v>
      </c>
    </row>
    <row r="5103" spans="1:24" x14ac:dyDescent="0.3">
      <c r="A5103">
        <f t="shared" si="1509"/>
        <v>5102</v>
      </c>
      <c r="B5103" s="1">
        <v>42548</v>
      </c>
      <c r="C5103">
        <v>8094.7</v>
      </c>
      <c r="D5103">
        <f t="shared" si="1510"/>
        <v>6.0999999999994543</v>
      </c>
      <c r="E5103">
        <f t="shared" si="1511"/>
        <v>6.0999999999994543</v>
      </c>
      <c r="F5103" s="4" t="str">
        <f t="shared" si="1512"/>
        <v/>
      </c>
      <c r="G5103">
        <f t="shared" ca="1" si="1513"/>
        <v>0.45824999999999672</v>
      </c>
      <c r="H5103">
        <f t="shared" ca="1" si="1514"/>
        <v>0.55837499999999862</v>
      </c>
      <c r="I5103" s="4">
        <f t="shared" ca="1" si="1524"/>
        <v>0.82068502350570471</v>
      </c>
      <c r="J5103" s="8">
        <f t="shared" ca="1" si="1515"/>
        <v>45.075617853190586</v>
      </c>
      <c r="K5103" t="str">
        <f t="shared" ca="1" si="1516"/>
        <v>SELL</v>
      </c>
      <c r="L5103" t="str">
        <f t="shared" ca="1" si="1517"/>
        <v>NA</v>
      </c>
      <c r="M5103" t="str">
        <f t="shared" ca="1" si="1518"/>
        <v/>
      </c>
      <c r="N5103">
        <f t="shared" si="1507"/>
        <v>8094.7</v>
      </c>
      <c r="O5103">
        <f t="shared" ca="1" si="1519"/>
        <v>28</v>
      </c>
      <c r="Q5103" t="str">
        <f t="shared" ca="1" si="1522"/>
        <v>NO</v>
      </c>
      <c r="R5103" t="str">
        <f t="shared" ca="1" si="1523"/>
        <v>NO</v>
      </c>
      <c r="S5103" t="b">
        <f t="shared" ca="1" si="1520"/>
        <v>0</v>
      </c>
      <c r="T5103" t="b">
        <f t="shared" ca="1" si="1521"/>
        <v>0</v>
      </c>
      <c r="U5103">
        <f t="shared" ca="1" si="1506"/>
        <v>1</v>
      </c>
      <c r="W5103" s="7"/>
      <c r="X5103" t="str">
        <f t="shared" ca="1" si="1508"/>
        <v>28</v>
      </c>
    </row>
    <row r="5104" spans="1:24" x14ac:dyDescent="0.3">
      <c r="A5104">
        <f t="shared" si="1509"/>
        <v>5103</v>
      </c>
      <c r="B5104" s="1">
        <v>42549</v>
      </c>
      <c r="C5104">
        <v>8127.85</v>
      </c>
      <c r="D5104">
        <f t="shared" si="1510"/>
        <v>33.150000000000546</v>
      </c>
      <c r="E5104">
        <f t="shared" si="1511"/>
        <v>33.150000000000546</v>
      </c>
      <c r="F5104" s="4" t="str">
        <f t="shared" si="1512"/>
        <v/>
      </c>
      <c r="G5104">
        <f t="shared" ca="1" si="1513"/>
        <v>0.50249999999999995</v>
      </c>
      <c r="H5104">
        <f t="shared" ca="1" si="1514"/>
        <v>0.55837499999999862</v>
      </c>
      <c r="I5104" s="4">
        <f t="shared" ca="1" si="1524"/>
        <v>0.8999328408327758</v>
      </c>
      <c r="J5104" s="8">
        <f t="shared" ca="1" si="1515"/>
        <v>47.36656062212802</v>
      </c>
      <c r="K5104" t="str">
        <f t="shared" ca="1" si="1516"/>
        <v>SELL</v>
      </c>
      <c r="L5104" t="str">
        <f t="shared" ca="1" si="1517"/>
        <v>NA</v>
      </c>
      <c r="M5104" t="str">
        <f t="shared" ca="1" si="1518"/>
        <v/>
      </c>
      <c r="N5104">
        <f t="shared" si="1507"/>
        <v>8127.85</v>
      </c>
      <c r="O5104">
        <f t="shared" ca="1" si="1519"/>
        <v>28</v>
      </c>
      <c r="Q5104" t="str">
        <f t="shared" ca="1" si="1522"/>
        <v>NO</v>
      </c>
      <c r="R5104" t="str">
        <f t="shared" ca="1" si="1523"/>
        <v>NO</v>
      </c>
      <c r="S5104" t="b">
        <f t="shared" ca="1" si="1520"/>
        <v>0</v>
      </c>
      <c r="T5104" t="b">
        <f t="shared" ca="1" si="1521"/>
        <v>0</v>
      </c>
      <c r="U5104">
        <f t="shared" ca="1" si="1506"/>
        <v>1</v>
      </c>
      <c r="W5104" s="7"/>
      <c r="X5104" t="str">
        <f t="shared" ca="1" si="1508"/>
        <v>28</v>
      </c>
    </row>
    <row r="5105" spans="1:24" x14ac:dyDescent="0.3">
      <c r="A5105">
        <f t="shared" si="1509"/>
        <v>5104</v>
      </c>
      <c r="B5105" s="1">
        <v>42550</v>
      </c>
      <c r="C5105">
        <v>8204</v>
      </c>
      <c r="D5105">
        <f t="shared" si="1510"/>
        <v>76.149999999999636</v>
      </c>
      <c r="E5105">
        <f t="shared" si="1511"/>
        <v>76.149999999999636</v>
      </c>
      <c r="F5105" s="4" t="str">
        <f t="shared" si="1512"/>
        <v/>
      </c>
      <c r="G5105">
        <f t="shared" ca="1" si="1513"/>
        <v>0.53949999999999942</v>
      </c>
      <c r="H5105">
        <f t="shared" ca="1" si="1514"/>
        <v>0.53892857142857142</v>
      </c>
      <c r="I5105" s="4">
        <f t="shared" ca="1" si="1524"/>
        <v>1.0010603048376399</v>
      </c>
      <c r="J5105" s="8">
        <f t="shared" ca="1" si="1515"/>
        <v>50.026493575307967</v>
      </c>
      <c r="K5105" t="str">
        <f t="shared" ca="1" si="1516"/>
        <v>SELL</v>
      </c>
      <c r="L5105" t="str">
        <f t="shared" ca="1" si="1517"/>
        <v>NA</v>
      </c>
      <c r="M5105" t="str">
        <f t="shared" ca="1" si="1518"/>
        <v/>
      </c>
      <c r="N5105">
        <f t="shared" si="1507"/>
        <v>8204</v>
      </c>
      <c r="O5105">
        <f t="shared" ca="1" si="1519"/>
        <v>28</v>
      </c>
      <c r="Q5105" t="str">
        <f t="shared" ca="1" si="1522"/>
        <v>NO</v>
      </c>
      <c r="R5105" t="str">
        <f t="shared" ca="1" si="1523"/>
        <v>NO</v>
      </c>
      <c r="S5105" t="b">
        <f t="shared" ca="1" si="1520"/>
        <v>0</v>
      </c>
      <c r="T5105" t="b">
        <f t="shared" ca="1" si="1521"/>
        <v>0</v>
      </c>
      <c r="U5105">
        <f t="shared" ca="1" si="1506"/>
        <v>1</v>
      </c>
      <c r="W5105" s="7"/>
      <c r="X5105" t="str">
        <f t="shared" ca="1" si="1508"/>
        <v>28</v>
      </c>
    </row>
    <row r="5106" spans="1:24" x14ac:dyDescent="0.3">
      <c r="A5106">
        <f t="shared" si="1509"/>
        <v>5105</v>
      </c>
      <c r="B5106" s="1">
        <v>42551</v>
      </c>
      <c r="C5106">
        <v>8287.75</v>
      </c>
      <c r="D5106">
        <f t="shared" si="1510"/>
        <v>83.75</v>
      </c>
      <c r="E5106">
        <f t="shared" si="1511"/>
        <v>83.75</v>
      </c>
      <c r="F5106" s="4" t="str">
        <f t="shared" si="1512"/>
        <v/>
      </c>
      <c r="G5106">
        <f t="shared" ca="1" si="1513"/>
        <v>0.57674999999999954</v>
      </c>
      <c r="H5106">
        <f t="shared" ca="1" si="1514"/>
        <v>0.57283333333333308</v>
      </c>
      <c r="I5106" s="4">
        <f t="shared" ca="1" si="1524"/>
        <v>1.0068373581611867</v>
      </c>
      <c r="J5106" s="8">
        <f t="shared" ca="1" si="1515"/>
        <v>50.170351576658206</v>
      </c>
      <c r="K5106" t="str">
        <f t="shared" ca="1" si="1516"/>
        <v>SELL</v>
      </c>
      <c r="L5106" t="str">
        <f t="shared" ca="1" si="1517"/>
        <v>NA</v>
      </c>
      <c r="M5106" t="str">
        <f t="shared" ca="1" si="1518"/>
        <v/>
      </c>
      <c r="N5106">
        <f t="shared" si="1507"/>
        <v>8287.75</v>
      </c>
      <c r="O5106">
        <f t="shared" ca="1" si="1519"/>
        <v>28</v>
      </c>
      <c r="Q5106" t="str">
        <f t="shared" ca="1" si="1522"/>
        <v>NO</v>
      </c>
      <c r="R5106" t="str">
        <f t="shared" ca="1" si="1523"/>
        <v>NO</v>
      </c>
      <c r="S5106" t="b">
        <f t="shared" ca="1" si="1520"/>
        <v>0</v>
      </c>
      <c r="T5106" t="b">
        <f t="shared" ca="1" si="1521"/>
        <v>0</v>
      </c>
      <c r="U5106">
        <f t="shared" ca="1" si="1506"/>
        <v>1</v>
      </c>
      <c r="W5106" s="7"/>
      <c r="X5106" t="str">
        <f t="shared" ca="1" si="1508"/>
        <v>28</v>
      </c>
    </row>
    <row r="5107" spans="1:24" x14ac:dyDescent="0.3">
      <c r="A5107">
        <f t="shared" si="1509"/>
        <v>5106</v>
      </c>
      <c r="B5107" s="1">
        <v>42552</v>
      </c>
      <c r="C5107">
        <v>8328.35</v>
      </c>
      <c r="D5107">
        <f t="shared" si="1510"/>
        <v>40.600000000000364</v>
      </c>
      <c r="E5107">
        <f t="shared" si="1511"/>
        <v>40.600000000000364</v>
      </c>
      <c r="F5107" s="4" t="str">
        <f t="shared" si="1512"/>
        <v/>
      </c>
      <c r="G5107">
        <f t="shared" ca="1" si="1513"/>
        <v>0.55777777777777782</v>
      </c>
      <c r="H5107">
        <f t="shared" ca="1" si="1514"/>
        <v>0.56850000000000001</v>
      </c>
      <c r="I5107" s="4">
        <f t="shared" ca="1" si="1524"/>
        <v>0.98113945079644294</v>
      </c>
      <c r="J5107" s="8">
        <f t="shared" ca="1" si="1515"/>
        <v>49.523997435012092</v>
      </c>
      <c r="K5107" t="str">
        <f t="shared" ca="1" si="1516"/>
        <v>SELL</v>
      </c>
      <c r="L5107" t="str">
        <f t="shared" ca="1" si="1517"/>
        <v>NA</v>
      </c>
      <c r="M5107" t="str">
        <f t="shared" ca="1" si="1518"/>
        <v/>
      </c>
      <c r="N5107">
        <f t="shared" si="1507"/>
        <v>8328.35</v>
      </c>
      <c r="O5107">
        <f t="shared" ca="1" si="1519"/>
        <v>28</v>
      </c>
      <c r="Q5107" t="str">
        <f t="shared" ca="1" si="1522"/>
        <v>NO</v>
      </c>
      <c r="R5107" t="str">
        <f t="shared" ca="1" si="1523"/>
        <v>NO</v>
      </c>
      <c r="S5107" t="b">
        <f t="shared" ca="1" si="1520"/>
        <v>0</v>
      </c>
      <c r="T5107" t="b">
        <f t="shared" ca="1" si="1521"/>
        <v>0</v>
      </c>
      <c r="U5107">
        <f t="shared" ca="1" si="1506"/>
        <v>1</v>
      </c>
      <c r="W5107" s="7"/>
      <c r="X5107" t="str">
        <f t="shared" ca="1" si="1508"/>
        <v>28</v>
      </c>
    </row>
    <row r="5108" spans="1:24" x14ac:dyDescent="0.3">
      <c r="A5108">
        <f t="shared" si="1509"/>
        <v>5107</v>
      </c>
      <c r="B5108" s="1">
        <v>42555</v>
      </c>
      <c r="C5108">
        <v>8370.7000000000007</v>
      </c>
      <c r="D5108">
        <f t="shared" si="1510"/>
        <v>42.350000000000364</v>
      </c>
      <c r="E5108">
        <f t="shared" si="1511"/>
        <v>42.350000000000364</v>
      </c>
      <c r="F5108" s="4" t="str">
        <f t="shared" si="1512"/>
        <v/>
      </c>
      <c r="G5108">
        <f t="shared" ca="1" si="1513"/>
        <v>0.54435000000000033</v>
      </c>
      <c r="H5108">
        <f t="shared" ca="1" si="1514"/>
        <v>0.70625000000000004</v>
      </c>
      <c r="I5108" s="4">
        <f t="shared" ca="1" si="1524"/>
        <v>0.77076106194690308</v>
      </c>
      <c r="J5108" s="8">
        <f t="shared" ca="1" si="1515"/>
        <v>43.527106988645457</v>
      </c>
      <c r="K5108" t="str">
        <f t="shared" ca="1" si="1516"/>
        <v>SELL</v>
      </c>
      <c r="L5108" t="str">
        <f t="shared" ca="1" si="1517"/>
        <v>NA</v>
      </c>
      <c r="M5108" t="str">
        <f t="shared" ca="1" si="1518"/>
        <v/>
      </c>
      <c r="N5108">
        <f t="shared" si="1507"/>
        <v>8370.7000000000007</v>
      </c>
      <c r="O5108">
        <f t="shared" ca="1" si="1519"/>
        <v>28</v>
      </c>
      <c r="Q5108" t="str">
        <f t="shared" ca="1" si="1522"/>
        <v>NO</v>
      </c>
      <c r="R5108" t="str">
        <f t="shared" ca="1" si="1523"/>
        <v>NO</v>
      </c>
      <c r="S5108" t="b">
        <f t="shared" ca="1" si="1520"/>
        <v>0</v>
      </c>
      <c r="T5108" t="b">
        <f t="shared" ca="1" si="1521"/>
        <v>0</v>
      </c>
      <c r="U5108">
        <f t="shared" ca="1" si="1506"/>
        <v>1</v>
      </c>
      <c r="W5108" s="7"/>
      <c r="X5108" t="str">
        <f t="shared" ca="1" si="1508"/>
        <v>28</v>
      </c>
    </row>
    <row r="5109" spans="1:24" x14ac:dyDescent="0.3">
      <c r="A5109">
        <f t="shared" si="1509"/>
        <v>5108</v>
      </c>
      <c r="B5109" s="1">
        <v>42556</v>
      </c>
      <c r="C5109">
        <v>8335.9500000000007</v>
      </c>
      <c r="D5109">
        <f t="shared" si="1510"/>
        <v>-34.75</v>
      </c>
      <c r="E5109" t="str">
        <f t="shared" si="1511"/>
        <v/>
      </c>
      <c r="F5109" s="4">
        <f t="shared" si="1512"/>
        <v>-34.75</v>
      </c>
      <c r="G5109">
        <f t="shared" ca="1" si="1513"/>
        <v>0.49622222222222262</v>
      </c>
      <c r="H5109">
        <f t="shared" ca="1" si="1514"/>
        <v>0.63450000000000006</v>
      </c>
      <c r="I5109" s="4">
        <f t="shared" ca="1" si="1524"/>
        <v>0.78206812012958637</v>
      </c>
      <c r="J5109" s="8">
        <f t="shared" ca="1" si="1515"/>
        <v>43.885422296467368</v>
      </c>
      <c r="K5109" t="str">
        <f t="shared" ca="1" si="1516"/>
        <v>SELL</v>
      </c>
      <c r="L5109" t="str">
        <f t="shared" ca="1" si="1517"/>
        <v>NA</v>
      </c>
      <c r="M5109" t="str">
        <f t="shared" ca="1" si="1518"/>
        <v/>
      </c>
      <c r="N5109">
        <f t="shared" si="1507"/>
        <v>8335.9500000000007</v>
      </c>
      <c r="O5109">
        <f t="shared" ca="1" si="1519"/>
        <v>28</v>
      </c>
      <c r="Q5109" t="str">
        <f t="shared" ca="1" si="1522"/>
        <v>NO</v>
      </c>
      <c r="R5109" t="str">
        <f t="shared" ca="1" si="1523"/>
        <v>NO</v>
      </c>
      <c r="S5109" t="b">
        <f t="shared" ca="1" si="1520"/>
        <v>0</v>
      </c>
      <c r="T5109" t="b">
        <f t="shared" ca="1" si="1521"/>
        <v>0</v>
      </c>
      <c r="U5109">
        <f t="shared" ca="1" si="1506"/>
        <v>1</v>
      </c>
      <c r="W5109" s="7"/>
      <c r="X5109" t="str">
        <f t="shared" ca="1" si="1508"/>
        <v>28</v>
      </c>
    </row>
    <row r="5110" spans="1:24" x14ac:dyDescent="0.3">
      <c r="A5110">
        <f t="shared" si="1509"/>
        <v>5109</v>
      </c>
      <c r="B5110" s="1">
        <v>42558</v>
      </c>
      <c r="C5110">
        <v>8337.9</v>
      </c>
      <c r="D5110">
        <f t="shared" si="1510"/>
        <v>1.9499999999989086</v>
      </c>
      <c r="E5110">
        <f t="shared" si="1511"/>
        <v>1.9499999999989086</v>
      </c>
      <c r="F5110" s="4" t="str">
        <f t="shared" si="1512"/>
        <v/>
      </c>
      <c r="G5110">
        <f t="shared" ca="1" si="1513"/>
        <v>0.44854999999999928</v>
      </c>
      <c r="H5110">
        <f t="shared" ca="1" si="1514"/>
        <v>0.62849999999999906</v>
      </c>
      <c r="I5110" s="4">
        <f t="shared" ca="1" si="1524"/>
        <v>0.71368337311058072</v>
      </c>
      <c r="J5110" s="8">
        <f t="shared" ca="1" si="1515"/>
        <v>41.646163130773871</v>
      </c>
      <c r="K5110" t="str">
        <f t="shared" ca="1" si="1516"/>
        <v>SELL</v>
      </c>
      <c r="L5110" t="str">
        <f t="shared" ca="1" si="1517"/>
        <v>NA</v>
      </c>
      <c r="M5110" t="str">
        <f t="shared" ca="1" si="1518"/>
        <v/>
      </c>
      <c r="N5110">
        <f t="shared" si="1507"/>
        <v>8337.9</v>
      </c>
      <c r="O5110">
        <f t="shared" ca="1" si="1519"/>
        <v>28</v>
      </c>
      <c r="Q5110" t="str">
        <f t="shared" ca="1" si="1522"/>
        <v>NO</v>
      </c>
      <c r="R5110" t="str">
        <f t="shared" ca="1" si="1523"/>
        <v>NO</v>
      </c>
      <c r="S5110" t="b">
        <f t="shared" ca="1" si="1520"/>
        <v>0</v>
      </c>
      <c r="T5110" t="b">
        <f t="shared" ca="1" si="1521"/>
        <v>0</v>
      </c>
      <c r="U5110">
        <f t="shared" ca="1" si="1506"/>
        <v>1</v>
      </c>
      <c r="W5110" s="7"/>
      <c r="X5110" t="str">
        <f t="shared" ca="1" si="1508"/>
        <v>28</v>
      </c>
    </row>
    <row r="5111" spans="1:24" x14ac:dyDescent="0.3">
      <c r="A5111">
        <f t="shared" si="1509"/>
        <v>5110</v>
      </c>
      <c r="B5111" s="1">
        <v>42559</v>
      </c>
      <c r="C5111">
        <v>8323.2000000000007</v>
      </c>
      <c r="D5111">
        <f t="shared" si="1510"/>
        <v>-14.699999999998909</v>
      </c>
      <c r="E5111" t="str">
        <f t="shared" si="1511"/>
        <v/>
      </c>
      <c r="F5111" s="4">
        <f t="shared" si="1512"/>
        <v>-14.699999999998909</v>
      </c>
      <c r="G5111">
        <f t="shared" ca="1" si="1513"/>
        <v>0.46566666666666606</v>
      </c>
      <c r="H5111">
        <f t="shared" ca="1" si="1514"/>
        <v>0.53219999999999712</v>
      </c>
      <c r="I5111" s="4">
        <f t="shared" ca="1" si="1524"/>
        <v>0.87498434172617168</v>
      </c>
      <c r="J5111" s="8">
        <f t="shared" ca="1" si="1515"/>
        <v>46.666221272047139</v>
      </c>
      <c r="K5111" t="str">
        <f t="shared" ca="1" si="1516"/>
        <v>SELL</v>
      </c>
      <c r="L5111" t="str">
        <f t="shared" ca="1" si="1517"/>
        <v>NA</v>
      </c>
      <c r="M5111" t="str">
        <f t="shared" ca="1" si="1518"/>
        <v/>
      </c>
      <c r="N5111">
        <f t="shared" si="1507"/>
        <v>8323.2000000000007</v>
      </c>
      <c r="O5111">
        <f t="shared" ca="1" si="1519"/>
        <v>28</v>
      </c>
      <c r="Q5111" t="str">
        <f t="shared" ca="1" si="1522"/>
        <v>NO</v>
      </c>
      <c r="R5111" t="str">
        <f t="shared" ca="1" si="1523"/>
        <v>NO</v>
      </c>
      <c r="S5111" t="b">
        <f t="shared" ca="1" si="1520"/>
        <v>0</v>
      </c>
      <c r="T5111" t="b">
        <f t="shared" ca="1" si="1521"/>
        <v>0</v>
      </c>
      <c r="U5111">
        <f t="shared" ca="1" si="1506"/>
        <v>1</v>
      </c>
      <c r="W5111" s="7"/>
      <c r="X5111" t="str">
        <f t="shared" ca="1" si="1508"/>
        <v>28</v>
      </c>
    </row>
    <row r="5112" spans="1:24" x14ac:dyDescent="0.3">
      <c r="A5112">
        <f t="shared" si="1509"/>
        <v>5111</v>
      </c>
      <c r="B5112" s="1">
        <v>42562</v>
      </c>
      <c r="C5112">
        <v>8467.9</v>
      </c>
      <c r="D5112">
        <f t="shared" si="1510"/>
        <v>144.69999999999891</v>
      </c>
      <c r="E5112">
        <f t="shared" si="1511"/>
        <v>144.69999999999891</v>
      </c>
      <c r="F5112" s="4" t="str">
        <f t="shared" si="1512"/>
        <v/>
      </c>
      <c r="G5112">
        <f t="shared" ca="1" si="1513"/>
        <v>0.55055555555555347</v>
      </c>
      <c r="H5112">
        <f t="shared" ca="1" si="1514"/>
        <v>0.53219999999999712</v>
      </c>
      <c r="I5112" s="4">
        <f t="shared" ca="1" si="1524"/>
        <v>1.0344899578270508</v>
      </c>
      <c r="J5112" s="8">
        <f t="shared" ca="1" si="1515"/>
        <v>50.847631557343441</v>
      </c>
      <c r="K5112" t="str">
        <f t="shared" ca="1" si="1516"/>
        <v>SELL</v>
      </c>
      <c r="L5112" t="str">
        <f t="shared" ca="1" si="1517"/>
        <v>NA</v>
      </c>
      <c r="M5112" t="str">
        <f t="shared" ca="1" si="1518"/>
        <v/>
      </c>
      <c r="N5112">
        <f t="shared" si="1507"/>
        <v>8467.9</v>
      </c>
      <c r="O5112">
        <f t="shared" ca="1" si="1519"/>
        <v>28</v>
      </c>
      <c r="Q5112" t="str">
        <f t="shared" ca="1" si="1522"/>
        <v>NO</v>
      </c>
      <c r="R5112" t="str">
        <f t="shared" ca="1" si="1523"/>
        <v>NO</v>
      </c>
      <c r="S5112" t="b">
        <f t="shared" ca="1" si="1520"/>
        <v>0</v>
      </c>
      <c r="T5112" t="b">
        <f t="shared" ca="1" si="1521"/>
        <v>0</v>
      </c>
      <c r="U5112">
        <f t="shared" ca="1" si="1506"/>
        <v>1</v>
      </c>
      <c r="W5112" s="7"/>
      <c r="X5112" t="str">
        <f t="shared" ca="1" si="1508"/>
        <v>28</v>
      </c>
    </row>
    <row r="5113" spans="1:24" x14ac:dyDescent="0.3">
      <c r="A5113">
        <f t="shared" si="1509"/>
        <v>5112</v>
      </c>
      <c r="B5113" s="1">
        <v>42563</v>
      </c>
      <c r="C5113">
        <v>8521.0499999999993</v>
      </c>
      <c r="D5113">
        <f t="shared" si="1510"/>
        <v>53.149999999999636</v>
      </c>
      <c r="E5113">
        <f t="shared" si="1511"/>
        <v>53.149999999999636</v>
      </c>
      <c r="F5113" s="4" t="str">
        <f t="shared" si="1512"/>
        <v/>
      </c>
      <c r="G5113">
        <f t="shared" ca="1" si="1513"/>
        <v>0.54864999999999786</v>
      </c>
      <c r="H5113">
        <f t="shared" ca="1" si="1514"/>
        <v>0.61874999999999547</v>
      </c>
      <c r="I5113" s="4">
        <f t="shared" ca="1" si="1524"/>
        <v>0.88670707070707377</v>
      </c>
      <c r="J5113" s="8">
        <f t="shared" ca="1" si="1515"/>
        <v>46.99760150762387</v>
      </c>
      <c r="K5113" t="str">
        <f t="shared" ca="1" si="1516"/>
        <v>SELL</v>
      </c>
      <c r="L5113" t="str">
        <f t="shared" ca="1" si="1517"/>
        <v>NA</v>
      </c>
      <c r="M5113" t="str">
        <f t="shared" ca="1" si="1518"/>
        <v/>
      </c>
      <c r="N5113">
        <f t="shared" si="1507"/>
        <v>8521.0499999999993</v>
      </c>
      <c r="O5113">
        <f t="shared" ca="1" si="1519"/>
        <v>28</v>
      </c>
      <c r="Q5113" t="str">
        <f t="shared" ca="1" si="1522"/>
        <v>NO</v>
      </c>
      <c r="R5113" t="str">
        <f t="shared" ca="1" si="1523"/>
        <v>NO</v>
      </c>
      <c r="S5113" t="b">
        <f t="shared" ca="1" si="1520"/>
        <v>0</v>
      </c>
      <c r="T5113" t="b">
        <f t="shared" ca="1" si="1521"/>
        <v>0</v>
      </c>
      <c r="U5113">
        <f t="shared" ca="1" si="1506"/>
        <v>1</v>
      </c>
      <c r="W5113" s="7"/>
      <c r="X5113" t="str">
        <f t="shared" ca="1" si="1508"/>
        <v>28</v>
      </c>
    </row>
    <row r="5114" spans="1:24" x14ac:dyDescent="0.3">
      <c r="A5114">
        <f t="shared" si="1509"/>
        <v>5113</v>
      </c>
      <c r="B5114" s="1">
        <v>42564</v>
      </c>
      <c r="C5114">
        <v>8519.5</v>
      </c>
      <c r="D5114">
        <f t="shared" si="1510"/>
        <v>-1.5499999999992724</v>
      </c>
      <c r="E5114" t="str">
        <f t="shared" si="1511"/>
        <v/>
      </c>
      <c r="F5114" s="4">
        <f t="shared" si="1512"/>
        <v>-1.5499999999992724</v>
      </c>
      <c r="G5114">
        <f t="shared" ca="1" si="1513"/>
        <v>0.54864999999999786</v>
      </c>
      <c r="H5114">
        <f t="shared" ca="1" si="1514"/>
        <v>0.58212499999999634</v>
      </c>
      <c r="I5114" s="4">
        <f t="shared" ca="1" si="1524"/>
        <v>0.94249516856345517</v>
      </c>
      <c r="J5114" s="8">
        <f t="shared" ca="1" si="1515"/>
        <v>48.519820477106471</v>
      </c>
      <c r="K5114" t="str">
        <f t="shared" ca="1" si="1516"/>
        <v>SELL</v>
      </c>
      <c r="L5114" t="str">
        <f t="shared" ca="1" si="1517"/>
        <v>NA</v>
      </c>
      <c r="M5114" t="str">
        <f t="shared" ca="1" si="1518"/>
        <v/>
      </c>
      <c r="N5114">
        <f t="shared" si="1507"/>
        <v>8519.5</v>
      </c>
      <c r="O5114">
        <f t="shared" ca="1" si="1519"/>
        <v>28</v>
      </c>
      <c r="Q5114" t="str">
        <f t="shared" ca="1" si="1522"/>
        <v>NO</v>
      </c>
      <c r="R5114" t="str">
        <f t="shared" ca="1" si="1523"/>
        <v>NO</v>
      </c>
      <c r="S5114" t="b">
        <f t="shared" ca="1" si="1520"/>
        <v>0</v>
      </c>
      <c r="T5114" t="b">
        <f t="shared" ca="1" si="1521"/>
        <v>0</v>
      </c>
      <c r="U5114">
        <f t="shared" ca="1" si="1506"/>
        <v>1</v>
      </c>
      <c r="W5114" s="7"/>
      <c r="X5114" t="str">
        <f t="shared" ca="1" si="1508"/>
        <v>28</v>
      </c>
    </row>
    <row r="5115" spans="1:24" x14ac:dyDescent="0.3">
      <c r="A5115">
        <f t="shared" si="1509"/>
        <v>5114</v>
      </c>
      <c r="B5115" s="1">
        <v>42565</v>
      </c>
      <c r="C5115">
        <v>8565</v>
      </c>
      <c r="D5115">
        <f t="shared" si="1510"/>
        <v>45.5</v>
      </c>
      <c r="E5115">
        <f t="shared" si="1511"/>
        <v>45.5</v>
      </c>
      <c r="F5115" s="4" t="str">
        <f t="shared" si="1512"/>
        <v/>
      </c>
      <c r="G5115">
        <f t="shared" ca="1" si="1513"/>
        <v>0.52739999999999787</v>
      </c>
      <c r="H5115">
        <f t="shared" ca="1" si="1514"/>
        <v>0.58212499999999634</v>
      </c>
      <c r="I5115" s="4">
        <f t="shared" ca="1" si="1524"/>
        <v>0.90599098131844735</v>
      </c>
      <c r="J5115" s="8">
        <f t="shared" ca="1" si="1515"/>
        <v>47.533854577409308</v>
      </c>
      <c r="K5115" t="str">
        <f t="shared" ca="1" si="1516"/>
        <v>SELL</v>
      </c>
      <c r="L5115" t="str">
        <f t="shared" ca="1" si="1517"/>
        <v>NA</v>
      </c>
      <c r="M5115" t="str">
        <f t="shared" ca="1" si="1518"/>
        <v/>
      </c>
      <c r="N5115">
        <f t="shared" si="1507"/>
        <v>8565</v>
      </c>
      <c r="O5115">
        <f t="shared" ca="1" si="1519"/>
        <v>28</v>
      </c>
      <c r="Q5115" t="str">
        <f t="shared" ca="1" si="1522"/>
        <v>NO</v>
      </c>
      <c r="R5115" t="str">
        <f t="shared" ca="1" si="1523"/>
        <v>NO</v>
      </c>
      <c r="S5115" t="b">
        <f t="shared" ca="1" si="1520"/>
        <v>0</v>
      </c>
      <c r="T5115" t="b">
        <f t="shared" ca="1" si="1521"/>
        <v>0</v>
      </c>
      <c r="U5115">
        <f t="shared" ca="1" si="1506"/>
        <v>1</v>
      </c>
      <c r="W5115" s="7"/>
      <c r="X5115" t="str">
        <f t="shared" ca="1" si="1508"/>
        <v>28</v>
      </c>
    </row>
    <row r="5116" spans="1:24" x14ac:dyDescent="0.3">
      <c r="A5116">
        <f t="shared" si="1509"/>
        <v>5115</v>
      </c>
      <c r="B5116" s="1">
        <v>42566</v>
      </c>
      <c r="C5116">
        <v>8541.4</v>
      </c>
      <c r="D5116">
        <f t="shared" si="1510"/>
        <v>-23.600000000000364</v>
      </c>
      <c r="E5116" t="str">
        <f t="shared" si="1511"/>
        <v/>
      </c>
      <c r="F5116" s="4">
        <f t="shared" si="1512"/>
        <v>-23.600000000000364</v>
      </c>
      <c r="G5116">
        <f t="shared" ca="1" si="1513"/>
        <v>0.52739999999999787</v>
      </c>
      <c r="H5116">
        <f t="shared" ca="1" si="1514"/>
        <v>0.18649999999999636</v>
      </c>
      <c r="I5116" s="4">
        <f t="shared" ca="1" si="1524"/>
        <v>2.8278820375335556</v>
      </c>
      <c r="J5116" s="8">
        <f t="shared" ca="1" si="1515"/>
        <v>73.875892982210686</v>
      </c>
      <c r="K5116" t="str">
        <f t="shared" ca="1" si="1516"/>
        <v>SELL</v>
      </c>
      <c r="L5116" t="str">
        <f t="shared" ca="1" si="1517"/>
        <v>NA</v>
      </c>
      <c r="M5116" t="str">
        <f t="shared" ca="1" si="1518"/>
        <v/>
      </c>
      <c r="N5116">
        <f t="shared" si="1507"/>
        <v>8541.4</v>
      </c>
      <c r="O5116">
        <f t="shared" ca="1" si="1519"/>
        <v>28</v>
      </c>
      <c r="Q5116" t="str">
        <f t="shared" ca="1" si="1522"/>
        <v>NO</v>
      </c>
      <c r="R5116" t="str">
        <f t="shared" ca="1" si="1523"/>
        <v>YES</v>
      </c>
      <c r="S5116" t="b">
        <f t="shared" ca="1" si="1520"/>
        <v>0</v>
      </c>
      <c r="T5116" t="b">
        <f t="shared" ca="1" si="1521"/>
        <v>0</v>
      </c>
      <c r="U5116">
        <f t="shared" ca="1" si="1506"/>
        <v>1</v>
      </c>
      <c r="W5116" s="7"/>
      <c r="X5116" t="str">
        <f t="shared" ca="1" si="1508"/>
        <v>28</v>
      </c>
    </row>
    <row r="5117" spans="1:24" x14ac:dyDescent="0.3">
      <c r="A5117">
        <f t="shared" si="1509"/>
        <v>5116</v>
      </c>
      <c r="B5117" s="1">
        <v>42569</v>
      </c>
      <c r="C5117">
        <v>8508.7000000000007</v>
      </c>
      <c r="D5117">
        <f t="shared" si="1510"/>
        <v>-32.699999999998909</v>
      </c>
      <c r="E5117" t="str">
        <f t="shared" si="1511"/>
        <v/>
      </c>
      <c r="F5117" s="4">
        <f t="shared" si="1512"/>
        <v>-32.699999999998909</v>
      </c>
      <c r="G5117">
        <f t="shared" ca="1" si="1513"/>
        <v>0.57922222222222042</v>
      </c>
      <c r="H5117">
        <f t="shared" ca="1" si="1514"/>
        <v>0.21459999999999491</v>
      </c>
      <c r="I5117" s="4">
        <f t="shared" ca="1" si="1524"/>
        <v>2.6990783887336169</v>
      </c>
      <c r="J5117" s="8">
        <f t="shared" ca="1" si="1515"/>
        <v>72.966239292313276</v>
      </c>
      <c r="K5117" t="str">
        <f t="shared" ca="1" si="1516"/>
        <v>SELL</v>
      </c>
      <c r="L5117" t="str">
        <f t="shared" ca="1" si="1517"/>
        <v>NA</v>
      </c>
      <c r="M5117" t="str">
        <f t="shared" ca="1" si="1518"/>
        <v/>
      </c>
      <c r="N5117">
        <f t="shared" si="1507"/>
        <v>8508.7000000000007</v>
      </c>
      <c r="O5117">
        <f t="shared" ca="1" si="1519"/>
        <v>28</v>
      </c>
      <c r="Q5117" t="str">
        <f t="shared" ca="1" si="1522"/>
        <v>NO</v>
      </c>
      <c r="R5117" t="str">
        <f t="shared" ca="1" si="1523"/>
        <v>YES</v>
      </c>
      <c r="S5117" t="b">
        <f t="shared" ca="1" si="1520"/>
        <v>0</v>
      </c>
      <c r="T5117" t="b">
        <f t="shared" ca="1" si="1521"/>
        <v>1</v>
      </c>
      <c r="U5117">
        <f t="shared" ca="1" si="1506"/>
        <v>1</v>
      </c>
      <c r="W5117" s="7"/>
      <c r="X5117" t="str">
        <f t="shared" ca="1" si="1508"/>
        <v>28</v>
      </c>
    </row>
    <row r="5118" spans="1:24" x14ac:dyDescent="0.3">
      <c r="A5118">
        <f t="shared" si="1509"/>
        <v>5117</v>
      </c>
      <c r="B5118" s="1">
        <v>42570</v>
      </c>
      <c r="C5118">
        <v>8528.5499999999993</v>
      </c>
      <c r="D5118">
        <f t="shared" si="1510"/>
        <v>19.849999999998545</v>
      </c>
      <c r="E5118">
        <f t="shared" si="1511"/>
        <v>19.849999999998545</v>
      </c>
      <c r="F5118" s="4" t="str">
        <f t="shared" si="1512"/>
        <v/>
      </c>
      <c r="G5118">
        <f t="shared" ca="1" si="1513"/>
        <v>0.56444444444444042</v>
      </c>
      <c r="H5118">
        <f t="shared" ca="1" si="1514"/>
        <v>0.21459999999999491</v>
      </c>
      <c r="I5118" s="4">
        <f t="shared" ca="1" si="1524"/>
        <v>2.6302164233199155</v>
      </c>
      <c r="J5118" s="8">
        <f t="shared" ca="1" si="1515"/>
        <v>72.453432980574831</v>
      </c>
      <c r="K5118" t="str">
        <f t="shared" ca="1" si="1516"/>
        <v>SELL</v>
      </c>
      <c r="L5118" t="str">
        <f t="shared" ca="1" si="1517"/>
        <v>NA</v>
      </c>
      <c r="M5118" t="str">
        <f t="shared" ca="1" si="1518"/>
        <v/>
      </c>
      <c r="N5118">
        <f t="shared" si="1507"/>
        <v>8528.5499999999993</v>
      </c>
      <c r="O5118">
        <f t="shared" ca="1" si="1519"/>
        <v>28</v>
      </c>
      <c r="Q5118" t="str">
        <f t="shared" ca="1" si="1522"/>
        <v>NO</v>
      </c>
      <c r="R5118" t="str">
        <f t="shared" ca="1" si="1523"/>
        <v>YES</v>
      </c>
      <c r="S5118" t="b">
        <f t="shared" ca="1" si="1520"/>
        <v>0</v>
      </c>
      <c r="T5118" t="b">
        <f t="shared" ca="1" si="1521"/>
        <v>1</v>
      </c>
      <c r="U5118">
        <f t="shared" ca="1" si="1506"/>
        <v>1</v>
      </c>
      <c r="W5118" s="7"/>
      <c r="X5118" t="str">
        <f t="shared" ca="1" si="1508"/>
        <v>28</v>
      </c>
    </row>
    <row r="5119" spans="1:24" x14ac:dyDescent="0.3">
      <c r="A5119">
        <f t="shared" si="1509"/>
        <v>5118</v>
      </c>
      <c r="B5119" s="1">
        <v>42571</v>
      </c>
      <c r="C5119">
        <v>8565.85</v>
      </c>
      <c r="D5119">
        <f t="shared" si="1510"/>
        <v>37.300000000001091</v>
      </c>
      <c r="E5119">
        <f t="shared" si="1511"/>
        <v>37.300000000001091</v>
      </c>
      <c r="F5119" s="4" t="str">
        <f t="shared" si="1512"/>
        <v/>
      </c>
      <c r="G5119">
        <f t="shared" ca="1" si="1513"/>
        <v>0.5212777777777754</v>
      </c>
      <c r="H5119">
        <f t="shared" ca="1" si="1514"/>
        <v>0.21459999999999491</v>
      </c>
      <c r="I5119" s="4">
        <f t="shared" ca="1" si="1524"/>
        <v>2.4290669980325617</v>
      </c>
      <c r="J5119" s="8">
        <f t="shared" ca="1" si="1515"/>
        <v>70.837548505941896</v>
      </c>
      <c r="K5119" t="str">
        <f t="shared" ca="1" si="1516"/>
        <v>SELL</v>
      </c>
      <c r="L5119" t="str">
        <f t="shared" ca="1" si="1517"/>
        <v>NA</v>
      </c>
      <c r="M5119" t="str">
        <f t="shared" ca="1" si="1518"/>
        <v/>
      </c>
      <c r="N5119">
        <f t="shared" si="1507"/>
        <v>8565.85</v>
      </c>
      <c r="O5119">
        <f t="shared" ca="1" si="1519"/>
        <v>28</v>
      </c>
      <c r="Q5119" t="str">
        <f t="shared" ca="1" si="1522"/>
        <v>NO</v>
      </c>
      <c r="R5119" t="str">
        <f t="shared" ca="1" si="1523"/>
        <v>YES</v>
      </c>
      <c r="S5119" t="b">
        <f t="shared" ca="1" si="1520"/>
        <v>0</v>
      </c>
      <c r="T5119" t="b">
        <f t="shared" ca="1" si="1521"/>
        <v>1</v>
      </c>
      <c r="U5119">
        <f t="shared" ca="1" si="1506"/>
        <v>1</v>
      </c>
      <c r="W5119" s="7"/>
      <c r="X5119" t="str">
        <f t="shared" ca="1" si="1508"/>
        <v>28</v>
      </c>
    </row>
    <row r="5120" spans="1:24" x14ac:dyDescent="0.3">
      <c r="A5120">
        <f t="shared" si="1509"/>
        <v>5119</v>
      </c>
      <c r="B5120" s="1">
        <v>42572</v>
      </c>
      <c r="C5120">
        <v>8510.1</v>
      </c>
      <c r="D5120">
        <f t="shared" si="1510"/>
        <v>-55.75</v>
      </c>
      <c r="E5120" t="str">
        <f t="shared" si="1511"/>
        <v/>
      </c>
      <c r="F5120" s="4">
        <f t="shared" si="1512"/>
        <v>-55.75</v>
      </c>
      <c r="G5120">
        <f t="shared" ca="1" si="1513"/>
        <v>0.48174999999999729</v>
      </c>
      <c r="H5120">
        <f t="shared" ca="1" si="1514"/>
        <v>0.27174999999999572</v>
      </c>
      <c r="I5120" s="4">
        <f t="shared" ca="1" si="1524"/>
        <v>1.7727690892364485</v>
      </c>
      <c r="J5120" s="8">
        <f t="shared" ca="1" si="1515"/>
        <v>63.934970139349936</v>
      </c>
      <c r="K5120" t="str">
        <f t="shared" ca="1" si="1516"/>
        <v>SELL</v>
      </c>
      <c r="L5120" t="str">
        <f t="shared" ca="1" si="1517"/>
        <v>NA</v>
      </c>
      <c r="M5120" t="str">
        <f t="shared" ca="1" si="1518"/>
        <v/>
      </c>
      <c r="N5120">
        <f t="shared" si="1507"/>
        <v>8510.1</v>
      </c>
      <c r="O5120">
        <f t="shared" ca="1" si="1519"/>
        <v>28</v>
      </c>
      <c r="Q5120" t="str">
        <f t="shared" ca="1" si="1522"/>
        <v>NO</v>
      </c>
      <c r="R5120" t="str">
        <f t="shared" ca="1" si="1523"/>
        <v>NO</v>
      </c>
      <c r="S5120" t="b">
        <f t="shared" ca="1" si="1520"/>
        <v>0</v>
      </c>
      <c r="T5120" t="b">
        <f t="shared" ca="1" si="1521"/>
        <v>0</v>
      </c>
      <c r="U5120">
        <f t="shared" ca="1" si="1506"/>
        <v>1</v>
      </c>
      <c r="W5120" s="7"/>
      <c r="X5120" t="str">
        <f t="shared" ca="1" si="1508"/>
        <v>28</v>
      </c>
    </row>
    <row r="5121" spans="1:24" x14ac:dyDescent="0.3">
      <c r="A5121">
        <f t="shared" si="1509"/>
        <v>5120</v>
      </c>
      <c r="B5121" s="1">
        <v>42573</v>
      </c>
      <c r="C5121">
        <v>8541.2000000000007</v>
      </c>
      <c r="D5121">
        <f t="shared" si="1510"/>
        <v>31.100000000000364</v>
      </c>
      <c r="E5121">
        <f t="shared" si="1511"/>
        <v>31.100000000000364</v>
      </c>
      <c r="F5121" s="4" t="str">
        <f t="shared" si="1512"/>
        <v/>
      </c>
      <c r="G5121">
        <f t="shared" ca="1" si="1513"/>
        <v>0.46987499999999727</v>
      </c>
      <c r="H5121">
        <f t="shared" ca="1" si="1514"/>
        <v>0.27174999999999572</v>
      </c>
      <c r="I5121" s="4">
        <f t="shared" ca="1" si="1524"/>
        <v>1.7290708371665304</v>
      </c>
      <c r="J5121" s="8">
        <f t="shared" ca="1" si="1515"/>
        <v>63.35749199393247</v>
      </c>
      <c r="K5121" t="str">
        <f t="shared" ca="1" si="1516"/>
        <v>SELL</v>
      </c>
      <c r="L5121" t="str">
        <f t="shared" ca="1" si="1517"/>
        <v>NA</v>
      </c>
      <c r="M5121" t="str">
        <f t="shared" ca="1" si="1518"/>
        <v/>
      </c>
      <c r="N5121">
        <f t="shared" si="1507"/>
        <v>8541.2000000000007</v>
      </c>
      <c r="O5121">
        <f t="shared" ca="1" si="1519"/>
        <v>28</v>
      </c>
      <c r="Q5121" t="str">
        <f t="shared" ca="1" si="1522"/>
        <v>NO</v>
      </c>
      <c r="R5121" t="str">
        <f t="shared" ca="1" si="1523"/>
        <v>NO</v>
      </c>
      <c r="S5121" t="b">
        <f t="shared" ca="1" si="1520"/>
        <v>0</v>
      </c>
      <c r="T5121" t="b">
        <f t="shared" ca="1" si="1521"/>
        <v>0</v>
      </c>
      <c r="U5121">
        <f t="shared" ref="U5121:U5184" ca="1" si="1525">IF(U5120=1,1,IF(K5121="BUY",1,0))</f>
        <v>1</v>
      </c>
      <c r="W5121" s="7"/>
      <c r="X5121" t="str">
        <f t="shared" ca="1" si="1508"/>
        <v>28</v>
      </c>
    </row>
    <row r="5122" spans="1:24" x14ac:dyDescent="0.3">
      <c r="A5122">
        <f t="shared" si="1509"/>
        <v>5121</v>
      </c>
      <c r="B5122" s="1">
        <v>42576</v>
      </c>
      <c r="C5122">
        <v>8635.65</v>
      </c>
      <c r="D5122">
        <f t="shared" si="1510"/>
        <v>94.449999999998909</v>
      </c>
      <c r="E5122">
        <f t="shared" si="1511"/>
        <v>94.449999999998909</v>
      </c>
      <c r="F5122" s="4" t="str">
        <f t="shared" si="1512"/>
        <v/>
      </c>
      <c r="G5122">
        <f t="shared" ca="1" si="1513"/>
        <v>0.53499999999999548</v>
      </c>
      <c r="H5122">
        <f t="shared" ca="1" si="1514"/>
        <v>0.27174999999999572</v>
      </c>
      <c r="I5122" s="4">
        <f t="shared" ca="1" si="1524"/>
        <v>1.9687212511499683</v>
      </c>
      <c r="J5122" s="8">
        <f t="shared" ca="1" si="1515"/>
        <v>66.315463278587089</v>
      </c>
      <c r="K5122" t="str">
        <f t="shared" ca="1" si="1516"/>
        <v>SELL</v>
      </c>
      <c r="L5122" t="str">
        <f t="shared" ca="1" si="1517"/>
        <v>NA</v>
      </c>
      <c r="M5122" t="str">
        <f t="shared" ca="1" si="1518"/>
        <v/>
      </c>
      <c r="N5122">
        <f t="shared" si="1507"/>
        <v>8635.65</v>
      </c>
      <c r="O5122">
        <f t="shared" ca="1" si="1519"/>
        <v>28</v>
      </c>
      <c r="Q5122" t="str">
        <f t="shared" ca="1" si="1522"/>
        <v>NO</v>
      </c>
      <c r="R5122" t="str">
        <f t="shared" ca="1" si="1523"/>
        <v>NO</v>
      </c>
      <c r="S5122" t="b">
        <f t="shared" ca="1" si="1520"/>
        <v>0</v>
      </c>
      <c r="T5122" t="b">
        <f t="shared" ca="1" si="1521"/>
        <v>0</v>
      </c>
      <c r="U5122">
        <f t="shared" ca="1" si="1525"/>
        <v>1</v>
      </c>
      <c r="W5122" s="7"/>
      <c r="X5122" t="str">
        <f t="shared" ca="1" si="1508"/>
        <v>28</v>
      </c>
    </row>
    <row r="5123" spans="1:24" x14ac:dyDescent="0.3">
      <c r="A5123">
        <f t="shared" si="1509"/>
        <v>5122</v>
      </c>
      <c r="B5123" s="1">
        <v>42577</v>
      </c>
      <c r="C5123">
        <v>8590.65</v>
      </c>
      <c r="D5123">
        <f t="shared" si="1510"/>
        <v>-45</v>
      </c>
      <c r="E5123" t="str">
        <f t="shared" si="1511"/>
        <v/>
      </c>
      <c r="F5123" s="4">
        <f t="shared" si="1512"/>
        <v>-45</v>
      </c>
      <c r="G5123">
        <f t="shared" ca="1" si="1513"/>
        <v>0.53499999999999548</v>
      </c>
      <c r="H5123">
        <f t="shared" ca="1" si="1514"/>
        <v>0.28883333333332911</v>
      </c>
      <c r="I5123" s="4">
        <f t="shared" ca="1" si="1524"/>
        <v>1.8522792844777956</v>
      </c>
      <c r="J5123" s="8">
        <f t="shared" ca="1" si="1515"/>
        <v>64.940319643941066</v>
      </c>
      <c r="K5123" t="str">
        <f t="shared" ca="1" si="1516"/>
        <v>SELL</v>
      </c>
      <c r="L5123" t="str">
        <f t="shared" ca="1" si="1517"/>
        <v>NA</v>
      </c>
      <c r="M5123" t="str">
        <f t="shared" ca="1" si="1518"/>
        <v/>
      </c>
      <c r="N5123">
        <f t="shared" ref="N5123:N5186" si="1526">C5123</f>
        <v>8590.65</v>
      </c>
      <c r="O5123">
        <f t="shared" ca="1" si="1519"/>
        <v>28</v>
      </c>
      <c r="Q5123" t="str">
        <f t="shared" ca="1" si="1522"/>
        <v>NO</v>
      </c>
      <c r="R5123" t="str">
        <f t="shared" ca="1" si="1523"/>
        <v>NO</v>
      </c>
      <c r="S5123" t="b">
        <f t="shared" ca="1" si="1520"/>
        <v>0</v>
      </c>
      <c r="T5123" t="b">
        <f t="shared" ca="1" si="1521"/>
        <v>0</v>
      </c>
      <c r="U5123">
        <f t="shared" ca="1" si="1525"/>
        <v>1</v>
      </c>
      <c r="W5123" s="7"/>
      <c r="X5123" t="str">
        <f t="shared" ref="X5123:X5186" ca="1" si="1527">CONCATENATE(M5123&amp;O5123)</f>
        <v>28</v>
      </c>
    </row>
    <row r="5124" spans="1:24" x14ac:dyDescent="0.3">
      <c r="A5124">
        <f t="shared" ref="A5124:A5187" si="1528">A5123+1</f>
        <v>5123</v>
      </c>
      <c r="B5124" s="1">
        <v>42578</v>
      </c>
      <c r="C5124">
        <v>8615.7999999999993</v>
      </c>
      <c r="D5124">
        <f t="shared" ref="D5124:D5187" si="1529">C5124-C5123</f>
        <v>25.149999999999636</v>
      </c>
      <c r="E5124">
        <f t="shared" ref="E5124:E5187" si="1530">IF($D5124&gt;0,$D5124,"")</f>
        <v>25.149999999999636</v>
      </c>
      <c r="F5124" s="4" t="str">
        <f t="shared" ref="F5124:F5187" si="1531">IF($D5124&lt;0,$D5124,"")</f>
        <v/>
      </c>
      <c r="G5124">
        <f t="shared" ref="G5124:G5187" ca="1" si="1532">IFERROR(IF(A5124&gt;$P$2,AVERAGE(OFFSET(E5124,0,0,-$P$2,1))/100,""),"")</f>
        <v>0.56399999999999639</v>
      </c>
      <c r="H5124">
        <f t="shared" ref="H5124:H5187" ca="1" si="1533">IFERROR(IF(A5124&gt;$P$2,ABS(AVERAGE(OFFSET(F5124,0,0,-$P$2,1))/100),""),"")</f>
        <v>0.28883333333332911</v>
      </c>
      <c r="I5124" s="4">
        <f t="shared" ca="1" si="1524"/>
        <v>1.9526832083093062</v>
      </c>
      <c r="J5124" s="8">
        <f t="shared" ref="J5124:J5187" ca="1" si="1534">IFERROR(100-(100/(1+I5124)),"")</f>
        <v>66.132499511432655</v>
      </c>
      <c r="K5124" t="str">
        <f t="shared" ref="K5124:K5187" ca="1" si="1535">IF(J5124="","",IF(J5124&lt;$P$4,"BUY",IF(J5124&gt;$P$6,"SELL",K5123)))</f>
        <v>SELL</v>
      </c>
      <c r="L5124" t="str">
        <f t="shared" ref="L5124:L5187" ca="1" si="1536">IF(K5124="BUY",IF(K5123="BUY","HOLD","BUY"),IF(K5124="SELL",IF(K5123="SELL","NA","SELL"),""))</f>
        <v>NA</v>
      </c>
      <c r="M5124" t="str">
        <f t="shared" ref="M5124:M5187" ca="1" si="1537">IF(AND(L5124="SELL",U5124=1),"SELL",IF(L5124="BUY","BUY",""))</f>
        <v/>
      </c>
      <c r="N5124">
        <f t="shared" si="1526"/>
        <v>8615.7999999999993</v>
      </c>
      <c r="O5124">
        <f t="shared" ca="1" si="1519"/>
        <v>28</v>
      </c>
      <c r="Q5124" t="str">
        <f t="shared" ca="1" si="1522"/>
        <v>NO</v>
      </c>
      <c r="R5124" t="str">
        <f t="shared" ca="1" si="1523"/>
        <v>NO</v>
      </c>
      <c r="S5124" t="b">
        <f t="shared" ca="1" si="1520"/>
        <v>0</v>
      </c>
      <c r="T5124" t="b">
        <f t="shared" ca="1" si="1521"/>
        <v>0</v>
      </c>
      <c r="U5124">
        <f t="shared" ca="1" si="1525"/>
        <v>1</v>
      </c>
      <c r="W5124" s="7"/>
      <c r="X5124" t="str">
        <f t="shared" ca="1" si="1527"/>
        <v>28</v>
      </c>
    </row>
    <row r="5125" spans="1:24" x14ac:dyDescent="0.3">
      <c r="A5125">
        <f t="shared" si="1528"/>
        <v>5124</v>
      </c>
      <c r="B5125" s="1">
        <v>42579</v>
      </c>
      <c r="C5125">
        <v>8666.2999999999993</v>
      </c>
      <c r="D5125">
        <f t="shared" si="1529"/>
        <v>50.5</v>
      </c>
      <c r="E5125">
        <f t="shared" si="1530"/>
        <v>50.5</v>
      </c>
      <c r="F5125" s="4" t="str">
        <f t="shared" si="1531"/>
        <v/>
      </c>
      <c r="G5125">
        <f t="shared" ca="1" si="1532"/>
        <v>0.55744444444444119</v>
      </c>
      <c r="H5125">
        <f t="shared" ca="1" si="1533"/>
        <v>0.3171999999999971</v>
      </c>
      <c r="I5125" s="4">
        <f t="shared" ca="1" si="1524"/>
        <v>1.7573910606697549</v>
      </c>
      <c r="J5125" s="8">
        <f t="shared" ca="1" si="1534"/>
        <v>63.733834701084959</v>
      </c>
      <c r="K5125" t="str">
        <f t="shared" ca="1" si="1535"/>
        <v>SELL</v>
      </c>
      <c r="L5125" t="str">
        <f t="shared" ca="1" si="1536"/>
        <v>NA</v>
      </c>
      <c r="M5125" t="str">
        <f t="shared" ca="1" si="1537"/>
        <v/>
      </c>
      <c r="N5125">
        <f t="shared" si="1526"/>
        <v>8666.2999999999993</v>
      </c>
      <c r="O5125">
        <f t="shared" ref="O5125:O5188" ca="1" si="1538">IF(M5125="BUY",O5124+1,O5124)</f>
        <v>28</v>
      </c>
      <c r="Q5125" t="str">
        <f t="shared" ca="1" si="1522"/>
        <v>NO</v>
      </c>
      <c r="R5125" t="str">
        <f t="shared" ca="1" si="1523"/>
        <v>NO</v>
      </c>
      <c r="S5125" t="b">
        <f t="shared" ca="1" si="1520"/>
        <v>0</v>
      </c>
      <c r="T5125" t="b">
        <f t="shared" ca="1" si="1521"/>
        <v>0</v>
      </c>
      <c r="U5125">
        <f t="shared" ca="1" si="1525"/>
        <v>1</v>
      </c>
      <c r="W5125" s="7"/>
      <c r="X5125" t="str">
        <f t="shared" ca="1" si="1527"/>
        <v>28</v>
      </c>
    </row>
    <row r="5126" spans="1:24" x14ac:dyDescent="0.3">
      <c r="A5126">
        <f t="shared" si="1528"/>
        <v>5125</v>
      </c>
      <c r="B5126" s="1">
        <v>42580</v>
      </c>
      <c r="C5126">
        <v>8638.5</v>
      </c>
      <c r="D5126">
        <f t="shared" si="1529"/>
        <v>-27.799999999999272</v>
      </c>
      <c r="E5126" t="str">
        <f t="shared" si="1530"/>
        <v/>
      </c>
      <c r="F5126" s="4">
        <f t="shared" si="1531"/>
        <v>-27.799999999999272</v>
      </c>
      <c r="G5126">
        <f t="shared" ca="1" si="1532"/>
        <v>0.4462499999999977</v>
      </c>
      <c r="H5126">
        <f t="shared" ca="1" si="1533"/>
        <v>0.31066666666666304</v>
      </c>
      <c r="I5126" s="4">
        <f t="shared" ca="1" si="1524"/>
        <v>1.4364270386266189</v>
      </c>
      <c r="J5126" s="8">
        <f t="shared" ca="1" si="1534"/>
        <v>58.956291974017553</v>
      </c>
      <c r="K5126" t="str">
        <f t="shared" ca="1" si="1535"/>
        <v>SELL</v>
      </c>
      <c r="L5126" t="str">
        <f t="shared" ca="1" si="1536"/>
        <v>NA</v>
      </c>
      <c r="M5126" t="str">
        <f t="shared" ca="1" si="1537"/>
        <v/>
      </c>
      <c r="N5126">
        <f t="shared" si="1526"/>
        <v>8638.5</v>
      </c>
      <c r="O5126">
        <f t="shared" ca="1" si="1538"/>
        <v>28</v>
      </c>
      <c r="Q5126" t="str">
        <f t="shared" ca="1" si="1522"/>
        <v>NO</v>
      </c>
      <c r="R5126" t="str">
        <f t="shared" ca="1" si="1523"/>
        <v>NO</v>
      </c>
      <c r="S5126" t="b">
        <f t="shared" ca="1" si="1520"/>
        <v>0</v>
      </c>
      <c r="T5126" t="b">
        <f t="shared" ca="1" si="1521"/>
        <v>0</v>
      </c>
      <c r="U5126">
        <f t="shared" ca="1" si="1525"/>
        <v>1</v>
      </c>
      <c r="W5126" s="7"/>
      <c r="X5126" t="str">
        <f t="shared" ca="1" si="1527"/>
        <v>28</v>
      </c>
    </row>
    <row r="5127" spans="1:24" x14ac:dyDescent="0.3">
      <c r="A5127">
        <f t="shared" si="1528"/>
        <v>5126</v>
      </c>
      <c r="B5127" s="1">
        <v>42583</v>
      </c>
      <c r="C5127">
        <v>8636.5499999999993</v>
      </c>
      <c r="D5127">
        <f t="shared" si="1529"/>
        <v>-1.9500000000007276</v>
      </c>
      <c r="E5127" t="str">
        <f t="shared" si="1530"/>
        <v/>
      </c>
      <c r="F5127" s="4">
        <f t="shared" si="1531"/>
        <v>-1.9500000000007276</v>
      </c>
      <c r="G5127">
        <f t="shared" ca="1" si="1532"/>
        <v>0.4340714285714265</v>
      </c>
      <c r="H5127">
        <f t="shared" ca="1" si="1533"/>
        <v>0.26907142857142646</v>
      </c>
      <c r="I5127" s="4">
        <f t="shared" ca="1" si="1524"/>
        <v>1.6132200690204457</v>
      </c>
      <c r="J5127" s="8">
        <f t="shared" ca="1" si="1534"/>
        <v>61.73303535148321</v>
      </c>
      <c r="K5127" t="str">
        <f t="shared" ca="1" si="1535"/>
        <v>SELL</v>
      </c>
      <c r="L5127" t="str">
        <f t="shared" ca="1" si="1536"/>
        <v>NA</v>
      </c>
      <c r="M5127" t="str">
        <f t="shared" ca="1" si="1537"/>
        <v/>
      </c>
      <c r="N5127">
        <f t="shared" si="1526"/>
        <v>8636.5499999999993</v>
      </c>
      <c r="O5127">
        <f t="shared" ca="1" si="1538"/>
        <v>28</v>
      </c>
      <c r="Q5127" t="str">
        <f t="shared" ca="1" si="1522"/>
        <v>NO</v>
      </c>
      <c r="R5127" t="str">
        <f t="shared" ca="1" si="1523"/>
        <v>NO</v>
      </c>
      <c r="S5127" t="b">
        <f t="shared" ca="1" si="1520"/>
        <v>0</v>
      </c>
      <c r="T5127" t="b">
        <f t="shared" ca="1" si="1521"/>
        <v>0</v>
      </c>
      <c r="U5127">
        <f t="shared" ca="1" si="1525"/>
        <v>1</v>
      </c>
      <c r="W5127" s="7"/>
      <c r="X5127" t="str">
        <f t="shared" ca="1" si="1527"/>
        <v>28</v>
      </c>
    </row>
    <row r="5128" spans="1:24" x14ac:dyDescent="0.3">
      <c r="A5128">
        <f t="shared" si="1528"/>
        <v>5127</v>
      </c>
      <c r="B5128" s="1">
        <v>42584</v>
      </c>
      <c r="C5128">
        <v>8622.9</v>
      </c>
      <c r="D5128">
        <f t="shared" si="1529"/>
        <v>-13.649999999999636</v>
      </c>
      <c r="E5128" t="str">
        <f t="shared" si="1530"/>
        <v/>
      </c>
      <c r="F5128" s="4">
        <f t="shared" si="1531"/>
        <v>-13.649999999999636</v>
      </c>
      <c r="G5128">
        <f t="shared" ca="1" si="1532"/>
        <v>0.4340714285714265</v>
      </c>
      <c r="H5128">
        <f t="shared" ca="1" si="1533"/>
        <v>0.28635714285714131</v>
      </c>
      <c r="I5128" s="4">
        <f t="shared" ca="1" si="1524"/>
        <v>1.5158393614367682</v>
      </c>
      <c r="J5128" s="8">
        <f t="shared" ca="1" si="1534"/>
        <v>60.251834225659344</v>
      </c>
      <c r="K5128" t="str">
        <f t="shared" ca="1" si="1535"/>
        <v>SELL</v>
      </c>
      <c r="L5128" t="str">
        <f t="shared" ca="1" si="1536"/>
        <v>NA</v>
      </c>
      <c r="M5128" t="str">
        <f t="shared" ca="1" si="1537"/>
        <v/>
      </c>
      <c r="N5128">
        <f t="shared" si="1526"/>
        <v>8622.9</v>
      </c>
      <c r="O5128">
        <f t="shared" ca="1" si="1538"/>
        <v>28</v>
      </c>
      <c r="Q5128" t="str">
        <f t="shared" ca="1" si="1522"/>
        <v>NO</v>
      </c>
      <c r="R5128" t="str">
        <f t="shared" ca="1" si="1523"/>
        <v>NO</v>
      </c>
      <c r="S5128" t="b">
        <f t="shared" ca="1" si="1520"/>
        <v>0</v>
      </c>
      <c r="T5128" t="b">
        <f t="shared" ca="1" si="1521"/>
        <v>0</v>
      </c>
      <c r="U5128">
        <f t="shared" ca="1" si="1525"/>
        <v>1</v>
      </c>
      <c r="W5128" s="7"/>
      <c r="X5128" t="str">
        <f t="shared" ca="1" si="1527"/>
        <v>28</v>
      </c>
    </row>
    <row r="5129" spans="1:24" x14ac:dyDescent="0.3">
      <c r="A5129">
        <f t="shared" si="1528"/>
        <v>5128</v>
      </c>
      <c r="B5129" s="1">
        <v>42585</v>
      </c>
      <c r="C5129">
        <v>8544.85</v>
      </c>
      <c r="D5129">
        <f t="shared" si="1529"/>
        <v>-78.049999999999272</v>
      </c>
      <c r="E5129" t="str">
        <f t="shared" si="1530"/>
        <v/>
      </c>
      <c r="F5129" s="4">
        <f t="shared" si="1531"/>
        <v>-78.049999999999272</v>
      </c>
      <c r="G5129">
        <f t="shared" ca="1" si="1532"/>
        <v>0.43058333333333088</v>
      </c>
      <c r="H5129">
        <f t="shared" ca="1" si="1533"/>
        <v>0.34812499999999774</v>
      </c>
      <c r="I5129" s="4">
        <f t="shared" ca="1" si="1524"/>
        <v>1.2368641532016766</v>
      </c>
      <c r="J5129" s="8">
        <f t="shared" ca="1" si="1534"/>
        <v>55.294558296324062</v>
      </c>
      <c r="K5129" t="str">
        <f t="shared" ca="1" si="1535"/>
        <v>SELL</v>
      </c>
      <c r="L5129" t="str">
        <f t="shared" ca="1" si="1536"/>
        <v>NA</v>
      </c>
      <c r="M5129" t="str">
        <f t="shared" ca="1" si="1537"/>
        <v/>
      </c>
      <c r="N5129">
        <f t="shared" si="1526"/>
        <v>8544.85</v>
      </c>
      <c r="O5129">
        <f t="shared" ca="1" si="1538"/>
        <v>28</v>
      </c>
      <c r="Q5129" t="str">
        <f t="shared" ca="1" si="1522"/>
        <v>NO</v>
      </c>
      <c r="R5129" t="str">
        <f t="shared" ca="1" si="1523"/>
        <v>NO</v>
      </c>
      <c r="S5129" t="b">
        <f t="shared" ca="1" si="1520"/>
        <v>0</v>
      </c>
      <c r="T5129" t="b">
        <f t="shared" ca="1" si="1521"/>
        <v>0</v>
      </c>
      <c r="U5129">
        <f t="shared" ca="1" si="1525"/>
        <v>1</v>
      </c>
      <c r="W5129" s="7"/>
      <c r="X5129" t="str">
        <f t="shared" ca="1" si="1527"/>
        <v>28</v>
      </c>
    </row>
    <row r="5130" spans="1:24" x14ac:dyDescent="0.3">
      <c r="A5130">
        <f t="shared" si="1528"/>
        <v>5129</v>
      </c>
      <c r="B5130" s="1">
        <v>42586</v>
      </c>
      <c r="C5130">
        <v>8551.1</v>
      </c>
      <c r="D5130">
        <f t="shared" si="1529"/>
        <v>6.25</v>
      </c>
      <c r="E5130">
        <f t="shared" si="1530"/>
        <v>6.25</v>
      </c>
      <c r="F5130" s="4" t="str">
        <f t="shared" si="1531"/>
        <v/>
      </c>
      <c r="G5130">
        <f t="shared" ca="1" si="1532"/>
        <v>0.37799999999999789</v>
      </c>
      <c r="H5130">
        <f t="shared" ca="1" si="1533"/>
        <v>0.36414285714285405</v>
      </c>
      <c r="I5130" s="4">
        <f t="shared" ca="1" si="1524"/>
        <v>1.0380541388779945</v>
      </c>
      <c r="J5130" s="8">
        <f t="shared" ca="1" si="1534"/>
        <v>50.933589990375431</v>
      </c>
      <c r="K5130" t="str">
        <f t="shared" ca="1" si="1535"/>
        <v>SELL</v>
      </c>
      <c r="L5130" t="str">
        <f t="shared" ca="1" si="1536"/>
        <v>NA</v>
      </c>
      <c r="M5130" t="str">
        <f t="shared" ca="1" si="1537"/>
        <v/>
      </c>
      <c r="N5130">
        <f t="shared" si="1526"/>
        <v>8551.1</v>
      </c>
      <c r="O5130">
        <f t="shared" ca="1" si="1538"/>
        <v>28</v>
      </c>
      <c r="Q5130" t="str">
        <f t="shared" ca="1" si="1522"/>
        <v>NO</v>
      </c>
      <c r="R5130" t="str">
        <f t="shared" ca="1" si="1523"/>
        <v>NO</v>
      </c>
      <c r="S5130" t="b">
        <f t="shared" ca="1" si="1520"/>
        <v>0</v>
      </c>
      <c r="T5130" t="b">
        <f t="shared" ca="1" si="1521"/>
        <v>0</v>
      </c>
      <c r="U5130">
        <f t="shared" ca="1" si="1525"/>
        <v>1</v>
      </c>
      <c r="W5130" s="7"/>
      <c r="X5130" t="str">
        <f t="shared" ca="1" si="1527"/>
        <v>28</v>
      </c>
    </row>
    <row r="5131" spans="1:24" x14ac:dyDescent="0.3">
      <c r="A5131">
        <f t="shared" si="1528"/>
        <v>5130</v>
      </c>
      <c r="B5131" s="1">
        <v>42587</v>
      </c>
      <c r="C5131">
        <v>8683.15</v>
      </c>
      <c r="D5131">
        <f t="shared" si="1529"/>
        <v>132.04999999999927</v>
      </c>
      <c r="E5131">
        <f t="shared" si="1530"/>
        <v>132.04999999999927</v>
      </c>
      <c r="F5131" s="4" t="str">
        <f t="shared" si="1531"/>
        <v/>
      </c>
      <c r="G5131">
        <f t="shared" ca="1" si="1532"/>
        <v>0.49581249999999727</v>
      </c>
      <c r="H5131">
        <f t="shared" ca="1" si="1533"/>
        <v>0.37033333333333152</v>
      </c>
      <c r="I5131" s="4">
        <f t="shared" ca="1" si="1524"/>
        <v>1.3388276327632755</v>
      </c>
      <c r="J5131" s="8">
        <f t="shared" ca="1" si="1534"/>
        <v>57.243535778713159</v>
      </c>
      <c r="K5131" t="str">
        <f t="shared" ca="1" si="1535"/>
        <v>SELL</v>
      </c>
      <c r="L5131" t="str">
        <f t="shared" ca="1" si="1536"/>
        <v>NA</v>
      </c>
      <c r="M5131" t="str">
        <f t="shared" ca="1" si="1537"/>
        <v/>
      </c>
      <c r="N5131">
        <f t="shared" si="1526"/>
        <v>8683.15</v>
      </c>
      <c r="O5131">
        <f t="shared" ca="1" si="1538"/>
        <v>28</v>
      </c>
      <c r="Q5131" t="str">
        <f t="shared" ca="1" si="1522"/>
        <v>NO</v>
      </c>
      <c r="R5131" t="str">
        <f t="shared" ca="1" si="1523"/>
        <v>NO</v>
      </c>
      <c r="S5131" t="b">
        <f t="shared" ca="1" si="1520"/>
        <v>0</v>
      </c>
      <c r="T5131" t="b">
        <f t="shared" ca="1" si="1521"/>
        <v>0</v>
      </c>
      <c r="U5131">
        <f t="shared" ca="1" si="1525"/>
        <v>1</v>
      </c>
      <c r="W5131" s="7"/>
      <c r="X5131" t="str">
        <f t="shared" ca="1" si="1527"/>
        <v>28</v>
      </c>
    </row>
    <row r="5132" spans="1:24" x14ac:dyDescent="0.3">
      <c r="A5132">
        <f t="shared" si="1528"/>
        <v>5131</v>
      </c>
      <c r="B5132" s="1">
        <v>42590</v>
      </c>
      <c r="C5132">
        <v>8711.35</v>
      </c>
      <c r="D5132">
        <f t="shared" si="1529"/>
        <v>28.200000000000728</v>
      </c>
      <c r="E5132">
        <f t="shared" si="1530"/>
        <v>28.200000000000728</v>
      </c>
      <c r="F5132" s="4" t="str">
        <f t="shared" si="1531"/>
        <v/>
      </c>
      <c r="G5132">
        <f t="shared" ca="1" si="1532"/>
        <v>0.50624999999999998</v>
      </c>
      <c r="H5132">
        <f t="shared" ca="1" si="1533"/>
        <v>0.37033333333333152</v>
      </c>
      <c r="I5132" s="4">
        <f t="shared" ca="1" si="1524"/>
        <v>1.3670117011701237</v>
      </c>
      <c r="J5132" s="8">
        <f t="shared" ca="1" si="1534"/>
        <v>57.752638083468128</v>
      </c>
      <c r="K5132" t="str">
        <f t="shared" ca="1" si="1535"/>
        <v>SELL</v>
      </c>
      <c r="L5132" t="str">
        <f t="shared" ca="1" si="1536"/>
        <v>NA</v>
      </c>
      <c r="M5132" t="str">
        <f t="shared" ca="1" si="1537"/>
        <v/>
      </c>
      <c r="N5132">
        <f t="shared" si="1526"/>
        <v>8711.35</v>
      </c>
      <c r="O5132">
        <f t="shared" ca="1" si="1538"/>
        <v>28</v>
      </c>
      <c r="Q5132" t="str">
        <f t="shared" ca="1" si="1522"/>
        <v>NO</v>
      </c>
      <c r="R5132" t="str">
        <f t="shared" ca="1" si="1523"/>
        <v>NO</v>
      </c>
      <c r="S5132" t="b">
        <f t="shared" ca="1" si="1520"/>
        <v>0</v>
      </c>
      <c r="T5132" t="b">
        <f t="shared" ca="1" si="1521"/>
        <v>0</v>
      </c>
      <c r="U5132">
        <f t="shared" ca="1" si="1525"/>
        <v>1</v>
      </c>
      <c r="W5132" s="7"/>
      <c r="X5132" t="str">
        <f t="shared" ca="1" si="1527"/>
        <v>28</v>
      </c>
    </row>
    <row r="5133" spans="1:24" x14ac:dyDescent="0.3">
      <c r="A5133">
        <f t="shared" si="1528"/>
        <v>5132</v>
      </c>
      <c r="B5133" s="1">
        <v>42591</v>
      </c>
      <c r="C5133">
        <v>8678.25</v>
      </c>
      <c r="D5133">
        <f t="shared" si="1529"/>
        <v>-33.100000000000364</v>
      </c>
      <c r="E5133" t="str">
        <f t="shared" si="1530"/>
        <v/>
      </c>
      <c r="F5133" s="4">
        <f t="shared" si="1531"/>
        <v>-33.100000000000364</v>
      </c>
      <c r="G5133">
        <f t="shared" ca="1" si="1532"/>
        <v>0.5252857142857128</v>
      </c>
      <c r="H5133">
        <f t="shared" ca="1" si="1533"/>
        <v>0.36471428571428466</v>
      </c>
      <c r="I5133" s="4">
        <f t="shared" ca="1" si="1524"/>
        <v>1.4402663533098317</v>
      </c>
      <c r="J5133" s="8">
        <f t="shared" ca="1" si="1534"/>
        <v>59.020866773675763</v>
      </c>
      <c r="K5133" t="str">
        <f t="shared" ca="1" si="1535"/>
        <v>SELL</v>
      </c>
      <c r="L5133" t="str">
        <f t="shared" ca="1" si="1536"/>
        <v>NA</v>
      </c>
      <c r="M5133" t="str">
        <f t="shared" ca="1" si="1537"/>
        <v/>
      </c>
      <c r="N5133">
        <f t="shared" si="1526"/>
        <v>8678.25</v>
      </c>
      <c r="O5133">
        <f t="shared" ca="1" si="1538"/>
        <v>28</v>
      </c>
      <c r="Q5133" t="str">
        <f t="shared" ca="1" si="1522"/>
        <v>NO</v>
      </c>
      <c r="R5133" t="str">
        <f t="shared" ca="1" si="1523"/>
        <v>NO</v>
      </c>
      <c r="S5133" t="b">
        <f t="shared" ca="1" si="1520"/>
        <v>0</v>
      </c>
      <c r="T5133" t="b">
        <f t="shared" ca="1" si="1521"/>
        <v>0</v>
      </c>
      <c r="U5133">
        <f t="shared" ca="1" si="1525"/>
        <v>1</v>
      </c>
      <c r="W5133" s="7"/>
      <c r="X5133" t="str">
        <f t="shared" ca="1" si="1527"/>
        <v>28</v>
      </c>
    </row>
    <row r="5134" spans="1:24" x14ac:dyDescent="0.3">
      <c r="A5134">
        <f t="shared" si="1528"/>
        <v>5133</v>
      </c>
      <c r="B5134" s="1">
        <v>42592</v>
      </c>
      <c r="C5134">
        <v>8575.2999999999993</v>
      </c>
      <c r="D5134">
        <f t="shared" si="1529"/>
        <v>-102.95000000000073</v>
      </c>
      <c r="E5134" t="str">
        <f t="shared" si="1530"/>
        <v/>
      </c>
      <c r="F5134" s="4">
        <f t="shared" si="1531"/>
        <v>-102.95000000000073</v>
      </c>
      <c r="G5134">
        <f t="shared" ca="1" si="1532"/>
        <v>0.5252857142857128</v>
      </c>
      <c r="H5134">
        <f t="shared" ca="1" si="1533"/>
        <v>0.43214285714285716</v>
      </c>
      <c r="I5134" s="4">
        <f t="shared" ca="1" si="1524"/>
        <v>1.2155371900826411</v>
      </c>
      <c r="J5134" s="8">
        <f t="shared" ca="1" si="1534"/>
        <v>54.864219635929501</v>
      </c>
      <c r="K5134" t="str">
        <f t="shared" ca="1" si="1535"/>
        <v>SELL</v>
      </c>
      <c r="L5134" t="str">
        <f t="shared" ca="1" si="1536"/>
        <v>NA</v>
      </c>
      <c r="M5134" t="str">
        <f t="shared" ca="1" si="1537"/>
        <v/>
      </c>
      <c r="N5134">
        <f t="shared" si="1526"/>
        <v>8575.2999999999993</v>
      </c>
      <c r="O5134">
        <f t="shared" ca="1" si="1538"/>
        <v>28</v>
      </c>
      <c r="Q5134" t="str">
        <f t="shared" ca="1" si="1522"/>
        <v>NO</v>
      </c>
      <c r="R5134" t="str">
        <f t="shared" ca="1" si="1523"/>
        <v>NO</v>
      </c>
      <c r="S5134" t="b">
        <f t="shared" ca="1" si="1520"/>
        <v>0</v>
      </c>
      <c r="T5134" t="b">
        <f t="shared" ca="1" si="1521"/>
        <v>0</v>
      </c>
      <c r="U5134">
        <f t="shared" ca="1" si="1525"/>
        <v>1</v>
      </c>
      <c r="W5134" s="7"/>
      <c r="X5134" t="str">
        <f t="shared" ca="1" si="1527"/>
        <v>28</v>
      </c>
    </row>
    <row r="5135" spans="1:24" x14ac:dyDescent="0.3">
      <c r="A5135">
        <f t="shared" si="1528"/>
        <v>5134</v>
      </c>
      <c r="B5135" s="1">
        <v>42593</v>
      </c>
      <c r="C5135">
        <v>8592.15</v>
      </c>
      <c r="D5135">
        <f t="shared" si="1529"/>
        <v>16.850000000000364</v>
      </c>
      <c r="E5135">
        <f t="shared" si="1530"/>
        <v>16.850000000000364</v>
      </c>
      <c r="F5135" s="4" t="str">
        <f t="shared" si="1531"/>
        <v/>
      </c>
      <c r="G5135">
        <f t="shared" ca="1" si="1532"/>
        <v>0.50492857142856984</v>
      </c>
      <c r="H5135">
        <f t="shared" ca="1" si="1533"/>
        <v>0.43214285714285716</v>
      </c>
      <c r="I5135" s="4">
        <f t="shared" ca="1" si="1524"/>
        <v>1.168429752066112</v>
      </c>
      <c r="J5135" s="8">
        <f t="shared" ca="1" si="1534"/>
        <v>53.883680158548593</v>
      </c>
      <c r="K5135" t="str">
        <f t="shared" ca="1" si="1535"/>
        <v>SELL</v>
      </c>
      <c r="L5135" t="str">
        <f t="shared" ca="1" si="1536"/>
        <v>NA</v>
      </c>
      <c r="M5135" t="str">
        <f t="shared" ca="1" si="1537"/>
        <v/>
      </c>
      <c r="N5135">
        <f t="shared" si="1526"/>
        <v>8592.15</v>
      </c>
      <c r="O5135">
        <f t="shared" ca="1" si="1538"/>
        <v>28</v>
      </c>
      <c r="Q5135" t="str">
        <f t="shared" ca="1" si="1522"/>
        <v>NO</v>
      </c>
      <c r="R5135" t="str">
        <f t="shared" ca="1" si="1523"/>
        <v>NO</v>
      </c>
      <c r="S5135" t="b">
        <f t="shared" ca="1" si="1520"/>
        <v>0</v>
      </c>
      <c r="T5135" t="b">
        <f t="shared" ca="1" si="1521"/>
        <v>0</v>
      </c>
      <c r="U5135">
        <f t="shared" ca="1" si="1525"/>
        <v>1</v>
      </c>
      <c r="W5135" s="7"/>
      <c r="X5135" t="str">
        <f t="shared" ca="1" si="1527"/>
        <v>28</v>
      </c>
    </row>
    <row r="5136" spans="1:24" x14ac:dyDescent="0.3">
      <c r="A5136">
        <f t="shared" si="1528"/>
        <v>5135</v>
      </c>
      <c r="B5136" s="1">
        <v>42594</v>
      </c>
      <c r="C5136">
        <v>8672.15</v>
      </c>
      <c r="D5136">
        <f t="shared" si="1529"/>
        <v>80</v>
      </c>
      <c r="E5136">
        <f t="shared" si="1530"/>
        <v>80</v>
      </c>
      <c r="F5136" s="4" t="str">
        <f t="shared" si="1531"/>
        <v/>
      </c>
      <c r="G5136">
        <f t="shared" ca="1" si="1532"/>
        <v>0.48428571428571432</v>
      </c>
      <c r="H5136">
        <f t="shared" ca="1" si="1533"/>
        <v>0.43214285714285716</v>
      </c>
      <c r="I5136" s="4">
        <f t="shared" ca="1" si="1524"/>
        <v>1.1206611570247935</v>
      </c>
      <c r="J5136" s="8">
        <f t="shared" ca="1" si="1534"/>
        <v>52.844894777864376</v>
      </c>
      <c r="K5136" t="str">
        <f t="shared" ca="1" si="1535"/>
        <v>SELL</v>
      </c>
      <c r="L5136" t="str">
        <f t="shared" ca="1" si="1536"/>
        <v>NA</v>
      </c>
      <c r="M5136" t="str">
        <f t="shared" ca="1" si="1537"/>
        <v/>
      </c>
      <c r="N5136">
        <f t="shared" si="1526"/>
        <v>8672.15</v>
      </c>
      <c r="O5136">
        <f t="shared" ca="1" si="1538"/>
        <v>28</v>
      </c>
      <c r="Q5136" t="str">
        <f t="shared" ca="1" si="1522"/>
        <v>NO</v>
      </c>
      <c r="R5136" t="str">
        <f t="shared" ca="1" si="1523"/>
        <v>NO</v>
      </c>
      <c r="S5136" t="b">
        <f t="shared" ref="S5136:S5199" ca="1" si="1539">AND(Q5136="YES",Q5135="YES")</f>
        <v>0</v>
      </c>
      <c r="T5136" t="b">
        <f t="shared" ref="T5136:T5199" ca="1" si="1540">AND(R5136="YES",R5135="YES")</f>
        <v>0</v>
      </c>
      <c r="U5136">
        <f t="shared" ca="1" si="1525"/>
        <v>1</v>
      </c>
      <c r="W5136" s="7"/>
      <c r="X5136" t="str">
        <f t="shared" ca="1" si="1527"/>
        <v>28</v>
      </c>
    </row>
    <row r="5137" spans="1:24" x14ac:dyDescent="0.3">
      <c r="A5137">
        <f t="shared" si="1528"/>
        <v>5136</v>
      </c>
      <c r="B5137" s="1">
        <v>42598</v>
      </c>
      <c r="C5137">
        <v>8642.5499999999993</v>
      </c>
      <c r="D5137">
        <f t="shared" si="1529"/>
        <v>-29.600000000000364</v>
      </c>
      <c r="E5137" t="str">
        <f t="shared" si="1530"/>
        <v/>
      </c>
      <c r="F5137" s="4">
        <f t="shared" si="1531"/>
        <v>-29.600000000000364</v>
      </c>
      <c r="G5137">
        <f t="shared" ca="1" si="1532"/>
        <v>0.48428571428571432</v>
      </c>
      <c r="H5137">
        <f t="shared" ca="1" si="1533"/>
        <v>0.4101428571428577</v>
      </c>
      <c r="I5137" s="4">
        <f t="shared" ca="1" si="1524"/>
        <v>1.1807732497387655</v>
      </c>
      <c r="J5137" s="8">
        <f t="shared" ca="1" si="1534"/>
        <v>54.144705318639161</v>
      </c>
      <c r="K5137" t="str">
        <f t="shared" ca="1" si="1535"/>
        <v>SELL</v>
      </c>
      <c r="L5137" t="str">
        <f t="shared" ca="1" si="1536"/>
        <v>NA</v>
      </c>
      <c r="M5137" t="str">
        <f t="shared" ca="1" si="1537"/>
        <v/>
      </c>
      <c r="N5137">
        <f t="shared" si="1526"/>
        <v>8642.5499999999993</v>
      </c>
      <c r="O5137">
        <f t="shared" ca="1" si="1538"/>
        <v>28</v>
      </c>
      <c r="Q5137" t="str">
        <f t="shared" ref="Q5137:Q5200" ca="1" si="1541">IF(J5137&lt;30,"YES","NO")</f>
        <v>NO</v>
      </c>
      <c r="R5137" t="str">
        <f t="shared" ref="R5137:R5200" ca="1" si="1542">IF(J5137&gt;70,"YES","NO")</f>
        <v>NO</v>
      </c>
      <c r="S5137" t="b">
        <f t="shared" ca="1" si="1539"/>
        <v>0</v>
      </c>
      <c r="T5137" t="b">
        <f t="shared" ca="1" si="1540"/>
        <v>0</v>
      </c>
      <c r="U5137">
        <f t="shared" ca="1" si="1525"/>
        <v>1</v>
      </c>
      <c r="W5137" s="7"/>
      <c r="X5137" t="str">
        <f t="shared" ca="1" si="1527"/>
        <v>28</v>
      </c>
    </row>
    <row r="5138" spans="1:24" x14ac:dyDescent="0.3">
      <c r="A5138">
        <f t="shared" si="1528"/>
        <v>5137</v>
      </c>
      <c r="B5138" s="1">
        <v>42599</v>
      </c>
      <c r="C5138">
        <v>8624.0499999999993</v>
      </c>
      <c r="D5138">
        <f t="shared" si="1529"/>
        <v>-18.5</v>
      </c>
      <c r="E5138" t="str">
        <f t="shared" si="1530"/>
        <v/>
      </c>
      <c r="F5138" s="4">
        <f t="shared" si="1531"/>
        <v>-18.5</v>
      </c>
      <c r="G5138">
        <f t="shared" ca="1" si="1532"/>
        <v>0.5230833333333339</v>
      </c>
      <c r="H5138">
        <f t="shared" ca="1" si="1533"/>
        <v>0.38200000000000045</v>
      </c>
      <c r="I5138" s="4">
        <f t="shared" ref="I5138:I5201" ca="1" si="1543">IFERROR(G5138/H5138,"")</f>
        <v>1.369328097731239</v>
      </c>
      <c r="J5138" s="8">
        <f t="shared" ca="1" si="1534"/>
        <v>57.793941626001285</v>
      </c>
      <c r="K5138" t="str">
        <f t="shared" ca="1" si="1535"/>
        <v>SELL</v>
      </c>
      <c r="L5138" t="str">
        <f t="shared" ca="1" si="1536"/>
        <v>NA</v>
      </c>
      <c r="M5138" t="str">
        <f t="shared" ca="1" si="1537"/>
        <v/>
      </c>
      <c r="N5138">
        <f t="shared" si="1526"/>
        <v>8624.0499999999993</v>
      </c>
      <c r="O5138">
        <f t="shared" ca="1" si="1538"/>
        <v>28</v>
      </c>
      <c r="Q5138" t="str">
        <f t="shared" ca="1" si="1541"/>
        <v>NO</v>
      </c>
      <c r="R5138" t="str">
        <f t="shared" ca="1" si="1542"/>
        <v>NO</v>
      </c>
      <c r="S5138" t="b">
        <f t="shared" ca="1" si="1539"/>
        <v>0</v>
      </c>
      <c r="T5138" t="b">
        <f t="shared" ca="1" si="1540"/>
        <v>0</v>
      </c>
      <c r="U5138">
        <f t="shared" ca="1" si="1525"/>
        <v>1</v>
      </c>
      <c r="W5138" s="7"/>
      <c r="X5138" t="str">
        <f t="shared" ca="1" si="1527"/>
        <v>28</v>
      </c>
    </row>
    <row r="5139" spans="1:24" x14ac:dyDescent="0.3">
      <c r="A5139">
        <f t="shared" si="1528"/>
        <v>5138</v>
      </c>
      <c r="B5139" s="1">
        <v>42600</v>
      </c>
      <c r="C5139">
        <v>8673.25</v>
      </c>
      <c r="D5139">
        <f t="shared" si="1529"/>
        <v>49.200000000000728</v>
      </c>
      <c r="E5139">
        <f t="shared" si="1530"/>
        <v>49.200000000000728</v>
      </c>
      <c r="F5139" s="4" t="str">
        <f t="shared" si="1531"/>
        <v/>
      </c>
      <c r="G5139">
        <f t="shared" ca="1" si="1532"/>
        <v>0.52091666666666847</v>
      </c>
      <c r="H5139">
        <f t="shared" ca="1" si="1533"/>
        <v>0.38200000000000045</v>
      </c>
      <c r="I5139" s="4">
        <f t="shared" ca="1" si="1543"/>
        <v>1.3636561954624813</v>
      </c>
      <c r="J5139" s="8">
        <f t="shared" ca="1" si="1534"/>
        <v>57.692662667282015</v>
      </c>
      <c r="K5139" t="str">
        <f t="shared" ca="1" si="1535"/>
        <v>SELL</v>
      </c>
      <c r="L5139" t="str">
        <f t="shared" ca="1" si="1536"/>
        <v>NA</v>
      </c>
      <c r="M5139" t="str">
        <f t="shared" ca="1" si="1537"/>
        <v/>
      </c>
      <c r="N5139">
        <f t="shared" si="1526"/>
        <v>8673.25</v>
      </c>
      <c r="O5139">
        <f t="shared" ca="1" si="1538"/>
        <v>28</v>
      </c>
      <c r="Q5139" t="str">
        <f t="shared" ca="1" si="1541"/>
        <v>NO</v>
      </c>
      <c r="R5139" t="str">
        <f t="shared" ca="1" si="1542"/>
        <v>NO</v>
      </c>
      <c r="S5139" t="b">
        <f t="shared" ca="1" si="1539"/>
        <v>0</v>
      </c>
      <c r="T5139" t="b">
        <f t="shared" ca="1" si="1540"/>
        <v>0</v>
      </c>
      <c r="U5139">
        <f t="shared" ca="1" si="1525"/>
        <v>1</v>
      </c>
      <c r="W5139" s="7"/>
      <c r="X5139" t="str">
        <f t="shared" ca="1" si="1527"/>
        <v>28</v>
      </c>
    </row>
    <row r="5140" spans="1:24" x14ac:dyDescent="0.3">
      <c r="A5140">
        <f t="shared" si="1528"/>
        <v>5139</v>
      </c>
      <c r="B5140" s="1">
        <v>42601</v>
      </c>
      <c r="C5140">
        <v>8666.9</v>
      </c>
      <c r="D5140">
        <f t="shared" si="1529"/>
        <v>-6.3500000000003638</v>
      </c>
      <c r="E5140" t="str">
        <f t="shared" si="1530"/>
        <v/>
      </c>
      <c r="F5140" s="4">
        <f t="shared" si="1531"/>
        <v>-6.3500000000003638</v>
      </c>
      <c r="G5140">
        <f t="shared" ca="1" si="1532"/>
        <v>0.52091666666666847</v>
      </c>
      <c r="H5140">
        <f t="shared" ca="1" si="1533"/>
        <v>0.35518750000000182</v>
      </c>
      <c r="I5140" s="4">
        <f t="shared" ca="1" si="1543"/>
        <v>1.4665962813068192</v>
      </c>
      <c r="J5140" s="8">
        <f t="shared" ca="1" si="1534"/>
        <v>59.458302618124712</v>
      </c>
      <c r="K5140" t="str">
        <f t="shared" ca="1" si="1535"/>
        <v>SELL</v>
      </c>
      <c r="L5140" t="str">
        <f t="shared" ca="1" si="1536"/>
        <v>NA</v>
      </c>
      <c r="M5140" t="str">
        <f t="shared" ca="1" si="1537"/>
        <v/>
      </c>
      <c r="N5140">
        <f t="shared" si="1526"/>
        <v>8666.9</v>
      </c>
      <c r="O5140">
        <f t="shared" ca="1" si="1538"/>
        <v>28</v>
      </c>
      <c r="Q5140" t="str">
        <f t="shared" ca="1" si="1541"/>
        <v>NO</v>
      </c>
      <c r="R5140" t="str">
        <f t="shared" ca="1" si="1542"/>
        <v>NO</v>
      </c>
      <c r="S5140" t="b">
        <f t="shared" ca="1" si="1539"/>
        <v>0</v>
      </c>
      <c r="T5140" t="b">
        <f t="shared" ca="1" si="1540"/>
        <v>0</v>
      </c>
      <c r="U5140">
        <f t="shared" ca="1" si="1525"/>
        <v>1</v>
      </c>
      <c r="W5140" s="7"/>
      <c r="X5140" t="str">
        <f t="shared" ca="1" si="1527"/>
        <v>28</v>
      </c>
    </row>
    <row r="5141" spans="1:24" x14ac:dyDescent="0.3">
      <c r="A5141">
        <f t="shared" si="1528"/>
        <v>5140</v>
      </c>
      <c r="B5141" s="1">
        <v>42604</v>
      </c>
      <c r="C5141">
        <v>8629.15</v>
      </c>
      <c r="D5141">
        <f t="shared" si="1529"/>
        <v>-37.75</v>
      </c>
      <c r="E5141" t="str">
        <f t="shared" si="1530"/>
        <v/>
      </c>
      <c r="F5141" s="4">
        <f t="shared" si="1531"/>
        <v>-37.75</v>
      </c>
      <c r="G5141">
        <f t="shared" ca="1" si="1532"/>
        <v>0.52091666666666847</v>
      </c>
      <c r="H5141">
        <f t="shared" ca="1" si="1533"/>
        <v>0.39993750000000089</v>
      </c>
      <c r="I5141" s="4">
        <f t="shared" ca="1" si="1543"/>
        <v>1.3024951815387837</v>
      </c>
      <c r="J5141" s="8">
        <f t="shared" ca="1" si="1534"/>
        <v>56.568855908237396</v>
      </c>
      <c r="K5141" t="str">
        <f t="shared" ca="1" si="1535"/>
        <v>SELL</v>
      </c>
      <c r="L5141" t="str">
        <f t="shared" ca="1" si="1536"/>
        <v>NA</v>
      </c>
      <c r="M5141" t="str">
        <f t="shared" ca="1" si="1537"/>
        <v/>
      </c>
      <c r="N5141">
        <f t="shared" si="1526"/>
        <v>8629.15</v>
      </c>
      <c r="O5141">
        <f t="shared" ca="1" si="1538"/>
        <v>28</v>
      </c>
      <c r="Q5141" t="str">
        <f t="shared" ca="1" si="1541"/>
        <v>NO</v>
      </c>
      <c r="R5141" t="str">
        <f t="shared" ca="1" si="1542"/>
        <v>NO</v>
      </c>
      <c r="S5141" t="b">
        <f t="shared" ca="1" si="1539"/>
        <v>0</v>
      </c>
      <c r="T5141" t="b">
        <f t="shared" ca="1" si="1540"/>
        <v>0</v>
      </c>
      <c r="U5141">
        <f t="shared" ca="1" si="1525"/>
        <v>1</v>
      </c>
      <c r="W5141" s="7"/>
      <c r="X5141" t="str">
        <f t="shared" ca="1" si="1527"/>
        <v>28</v>
      </c>
    </row>
    <row r="5142" spans="1:24" x14ac:dyDescent="0.3">
      <c r="A5142">
        <f t="shared" si="1528"/>
        <v>5141</v>
      </c>
      <c r="B5142" s="1">
        <v>42605</v>
      </c>
      <c r="C5142">
        <v>8632.6</v>
      </c>
      <c r="D5142">
        <f t="shared" si="1529"/>
        <v>3.4500000000007276</v>
      </c>
      <c r="E5142">
        <f t="shared" si="1530"/>
        <v>3.4500000000007276</v>
      </c>
      <c r="F5142" s="4" t="str">
        <f t="shared" si="1531"/>
        <v/>
      </c>
      <c r="G5142">
        <f t="shared" ca="1" si="1532"/>
        <v>0.45142857142857401</v>
      </c>
      <c r="H5142">
        <f t="shared" ca="1" si="1533"/>
        <v>0.43757142857143017</v>
      </c>
      <c r="I5142" s="4">
        <f t="shared" ca="1" si="1543"/>
        <v>1.031668299053218</v>
      </c>
      <c r="J5142" s="8">
        <f t="shared" ca="1" si="1534"/>
        <v>50.779366864856229</v>
      </c>
      <c r="K5142" t="str">
        <f t="shared" ca="1" si="1535"/>
        <v>SELL</v>
      </c>
      <c r="L5142" t="str">
        <f t="shared" ca="1" si="1536"/>
        <v>NA</v>
      </c>
      <c r="M5142" t="str">
        <f t="shared" ca="1" si="1537"/>
        <v/>
      </c>
      <c r="N5142">
        <f t="shared" si="1526"/>
        <v>8632.6</v>
      </c>
      <c r="O5142">
        <f t="shared" ca="1" si="1538"/>
        <v>28</v>
      </c>
      <c r="Q5142" t="str">
        <f t="shared" ca="1" si="1541"/>
        <v>NO</v>
      </c>
      <c r="R5142" t="str">
        <f t="shared" ca="1" si="1542"/>
        <v>NO</v>
      </c>
      <c r="S5142" t="b">
        <f t="shared" ca="1" si="1539"/>
        <v>0</v>
      </c>
      <c r="T5142" t="b">
        <f t="shared" ca="1" si="1540"/>
        <v>0</v>
      </c>
      <c r="U5142">
        <f t="shared" ca="1" si="1525"/>
        <v>1</v>
      </c>
      <c r="W5142" s="7"/>
      <c r="X5142" t="str">
        <f t="shared" ca="1" si="1527"/>
        <v>28</v>
      </c>
    </row>
    <row r="5143" spans="1:24" x14ac:dyDescent="0.3">
      <c r="A5143">
        <f t="shared" si="1528"/>
        <v>5142</v>
      </c>
      <c r="B5143" s="1">
        <v>42606</v>
      </c>
      <c r="C5143">
        <v>8650.2999999999993</v>
      </c>
      <c r="D5143">
        <f t="shared" si="1529"/>
        <v>17.699999999998909</v>
      </c>
      <c r="E5143">
        <f t="shared" si="1530"/>
        <v>17.699999999998909</v>
      </c>
      <c r="F5143" s="4" t="str">
        <f t="shared" si="1531"/>
        <v/>
      </c>
      <c r="G5143">
        <f t="shared" ca="1" si="1532"/>
        <v>0.41712500000000091</v>
      </c>
      <c r="H5143">
        <f t="shared" ca="1" si="1533"/>
        <v>0.38041666666666968</v>
      </c>
      <c r="I5143" s="4">
        <f t="shared" ca="1" si="1543"/>
        <v>1.0964950711938601</v>
      </c>
      <c r="J5143" s="8">
        <f t="shared" ca="1" si="1534"/>
        <v>52.301342667572086</v>
      </c>
      <c r="K5143" t="str">
        <f t="shared" ca="1" si="1535"/>
        <v>SELL</v>
      </c>
      <c r="L5143" t="str">
        <f t="shared" ca="1" si="1536"/>
        <v>NA</v>
      </c>
      <c r="M5143" t="str">
        <f t="shared" ca="1" si="1537"/>
        <v/>
      </c>
      <c r="N5143">
        <f t="shared" si="1526"/>
        <v>8650.2999999999993</v>
      </c>
      <c r="O5143">
        <f t="shared" ca="1" si="1538"/>
        <v>28</v>
      </c>
      <c r="Q5143" t="str">
        <f t="shared" ca="1" si="1541"/>
        <v>NO</v>
      </c>
      <c r="R5143" t="str">
        <f t="shared" ca="1" si="1542"/>
        <v>NO</v>
      </c>
      <c r="S5143" t="b">
        <f t="shared" ca="1" si="1539"/>
        <v>0</v>
      </c>
      <c r="T5143" t="b">
        <f t="shared" ca="1" si="1540"/>
        <v>0</v>
      </c>
      <c r="U5143">
        <f t="shared" ca="1" si="1525"/>
        <v>1</v>
      </c>
      <c r="W5143" s="7"/>
      <c r="X5143" t="str">
        <f t="shared" ca="1" si="1527"/>
        <v>28</v>
      </c>
    </row>
    <row r="5144" spans="1:24" x14ac:dyDescent="0.3">
      <c r="A5144">
        <f t="shared" si="1528"/>
        <v>5143</v>
      </c>
      <c r="B5144" s="1">
        <v>42607</v>
      </c>
      <c r="C5144">
        <v>8592.2000000000007</v>
      </c>
      <c r="D5144">
        <f t="shared" si="1529"/>
        <v>-58.099999999998545</v>
      </c>
      <c r="E5144" t="str">
        <f t="shared" si="1530"/>
        <v/>
      </c>
      <c r="F5144" s="4">
        <f t="shared" si="1531"/>
        <v>-58.099999999998545</v>
      </c>
      <c r="G5144">
        <f t="shared" ca="1" si="1532"/>
        <v>0.4677857142857153</v>
      </c>
      <c r="H5144">
        <f t="shared" ca="1" si="1533"/>
        <v>0.40907142857142909</v>
      </c>
      <c r="I5144" s="4">
        <f t="shared" ca="1" si="1543"/>
        <v>1.1435306443163971</v>
      </c>
      <c r="J5144" s="8">
        <f t="shared" ca="1" si="1534"/>
        <v>53.347996089931591</v>
      </c>
      <c r="K5144" t="str">
        <f t="shared" ca="1" si="1535"/>
        <v>SELL</v>
      </c>
      <c r="L5144" t="str">
        <f t="shared" ca="1" si="1536"/>
        <v>NA</v>
      </c>
      <c r="M5144" t="str">
        <f t="shared" ca="1" si="1537"/>
        <v/>
      </c>
      <c r="N5144">
        <f t="shared" si="1526"/>
        <v>8592.2000000000007</v>
      </c>
      <c r="O5144">
        <f t="shared" ca="1" si="1538"/>
        <v>28</v>
      </c>
      <c r="Q5144" t="str">
        <f t="shared" ca="1" si="1541"/>
        <v>NO</v>
      </c>
      <c r="R5144" t="str">
        <f t="shared" ca="1" si="1542"/>
        <v>NO</v>
      </c>
      <c r="S5144" t="b">
        <f t="shared" ca="1" si="1539"/>
        <v>0</v>
      </c>
      <c r="T5144" t="b">
        <f t="shared" ca="1" si="1540"/>
        <v>0</v>
      </c>
      <c r="U5144">
        <f t="shared" ca="1" si="1525"/>
        <v>1</v>
      </c>
      <c r="W5144" s="7"/>
      <c r="X5144" t="str">
        <f t="shared" ca="1" si="1527"/>
        <v>28</v>
      </c>
    </row>
    <row r="5145" spans="1:24" x14ac:dyDescent="0.3">
      <c r="A5145">
        <f t="shared" si="1528"/>
        <v>5144</v>
      </c>
      <c r="B5145" s="1">
        <v>42608</v>
      </c>
      <c r="C5145">
        <v>8572.5499999999993</v>
      </c>
      <c r="D5145">
        <f t="shared" si="1529"/>
        <v>-19.650000000001455</v>
      </c>
      <c r="E5145" t="str">
        <f t="shared" si="1530"/>
        <v/>
      </c>
      <c r="F5145" s="4">
        <f t="shared" si="1531"/>
        <v>-19.650000000001455</v>
      </c>
      <c r="G5145">
        <f t="shared" ca="1" si="1532"/>
        <v>0.3256666666666691</v>
      </c>
      <c r="H5145">
        <f t="shared" ca="1" si="1533"/>
        <v>0.38250000000000228</v>
      </c>
      <c r="I5145" s="4">
        <f t="shared" ca="1" si="1543"/>
        <v>0.85141612200435857</v>
      </c>
      <c r="J5145" s="8">
        <f t="shared" ca="1" si="1534"/>
        <v>45.987291127324113</v>
      </c>
      <c r="K5145" t="str">
        <f t="shared" ca="1" si="1535"/>
        <v>SELL</v>
      </c>
      <c r="L5145" t="str">
        <f t="shared" ca="1" si="1536"/>
        <v>NA</v>
      </c>
      <c r="M5145" t="str">
        <f t="shared" ca="1" si="1537"/>
        <v/>
      </c>
      <c r="N5145">
        <f t="shared" si="1526"/>
        <v>8572.5499999999993</v>
      </c>
      <c r="O5145">
        <f t="shared" ca="1" si="1538"/>
        <v>28</v>
      </c>
      <c r="Q5145" t="str">
        <f t="shared" ca="1" si="1541"/>
        <v>NO</v>
      </c>
      <c r="R5145" t="str">
        <f t="shared" ca="1" si="1542"/>
        <v>NO</v>
      </c>
      <c r="S5145" t="b">
        <f t="shared" ca="1" si="1539"/>
        <v>0</v>
      </c>
      <c r="T5145" t="b">
        <f t="shared" ca="1" si="1540"/>
        <v>0</v>
      </c>
      <c r="U5145">
        <f t="shared" ca="1" si="1525"/>
        <v>1</v>
      </c>
      <c r="W5145" s="7"/>
      <c r="X5145" t="str">
        <f t="shared" ca="1" si="1527"/>
        <v>28</v>
      </c>
    </row>
    <row r="5146" spans="1:24" x14ac:dyDescent="0.3">
      <c r="A5146">
        <f t="shared" si="1528"/>
        <v>5145</v>
      </c>
      <c r="B5146" s="1">
        <v>42611</v>
      </c>
      <c r="C5146">
        <v>8607.4500000000007</v>
      </c>
      <c r="D5146">
        <f t="shared" si="1529"/>
        <v>34.900000000001455</v>
      </c>
      <c r="E5146">
        <f t="shared" si="1530"/>
        <v>34.900000000001455</v>
      </c>
      <c r="F5146" s="4" t="str">
        <f t="shared" si="1531"/>
        <v/>
      </c>
      <c r="G5146">
        <f t="shared" ca="1" si="1532"/>
        <v>0.33683333333333698</v>
      </c>
      <c r="H5146">
        <f t="shared" ca="1" si="1533"/>
        <v>0.38250000000000228</v>
      </c>
      <c r="I5146" s="4">
        <f t="shared" ca="1" si="1543"/>
        <v>0.88061002178649661</v>
      </c>
      <c r="J5146" s="8">
        <f t="shared" ca="1" si="1534"/>
        <v>46.825764596849048</v>
      </c>
      <c r="K5146" t="str">
        <f t="shared" ca="1" si="1535"/>
        <v>SELL</v>
      </c>
      <c r="L5146" t="str">
        <f t="shared" ca="1" si="1536"/>
        <v>NA</v>
      </c>
      <c r="M5146" t="str">
        <f t="shared" ca="1" si="1537"/>
        <v/>
      </c>
      <c r="N5146">
        <f t="shared" si="1526"/>
        <v>8607.4500000000007</v>
      </c>
      <c r="O5146">
        <f t="shared" ca="1" si="1538"/>
        <v>28</v>
      </c>
      <c r="Q5146" t="str">
        <f t="shared" ca="1" si="1541"/>
        <v>NO</v>
      </c>
      <c r="R5146" t="str">
        <f t="shared" ca="1" si="1542"/>
        <v>NO</v>
      </c>
      <c r="S5146" t="b">
        <f t="shared" ca="1" si="1539"/>
        <v>0</v>
      </c>
      <c r="T5146" t="b">
        <f t="shared" ca="1" si="1540"/>
        <v>0</v>
      </c>
      <c r="U5146">
        <f t="shared" ca="1" si="1525"/>
        <v>1</v>
      </c>
      <c r="W5146" s="7"/>
      <c r="X5146" t="str">
        <f t="shared" ca="1" si="1527"/>
        <v>28</v>
      </c>
    </row>
    <row r="5147" spans="1:24" x14ac:dyDescent="0.3">
      <c r="A5147">
        <f t="shared" si="1528"/>
        <v>5146</v>
      </c>
      <c r="B5147" s="1">
        <v>42612</v>
      </c>
      <c r="C5147">
        <v>8744.35</v>
      </c>
      <c r="D5147">
        <f t="shared" si="1529"/>
        <v>136.89999999999964</v>
      </c>
      <c r="E5147">
        <f t="shared" si="1530"/>
        <v>136.89999999999964</v>
      </c>
      <c r="F5147" s="4" t="str">
        <f t="shared" si="1531"/>
        <v/>
      </c>
      <c r="G5147">
        <f t="shared" ca="1" si="1532"/>
        <v>0.48428571428571687</v>
      </c>
      <c r="H5147">
        <f t="shared" ca="1" si="1533"/>
        <v>0.38985714285714496</v>
      </c>
      <c r="I5147" s="4">
        <f t="shared" ca="1" si="1543"/>
        <v>1.2422132649322095</v>
      </c>
      <c r="J5147" s="8">
        <f t="shared" ca="1" si="1534"/>
        <v>55.401209347932664</v>
      </c>
      <c r="K5147" t="str">
        <f t="shared" ca="1" si="1535"/>
        <v>SELL</v>
      </c>
      <c r="L5147" t="str">
        <f t="shared" ca="1" si="1536"/>
        <v>NA</v>
      </c>
      <c r="M5147" t="str">
        <f t="shared" ca="1" si="1537"/>
        <v/>
      </c>
      <c r="N5147">
        <f t="shared" si="1526"/>
        <v>8744.35</v>
      </c>
      <c r="O5147">
        <f t="shared" ca="1" si="1538"/>
        <v>28</v>
      </c>
      <c r="Q5147" t="str">
        <f t="shared" ca="1" si="1541"/>
        <v>NO</v>
      </c>
      <c r="R5147" t="str">
        <f t="shared" ca="1" si="1542"/>
        <v>NO</v>
      </c>
      <c r="S5147" t="b">
        <f t="shared" ca="1" si="1539"/>
        <v>0</v>
      </c>
      <c r="T5147" t="b">
        <f t="shared" ca="1" si="1540"/>
        <v>0</v>
      </c>
      <c r="U5147">
        <f t="shared" ca="1" si="1525"/>
        <v>1</v>
      </c>
      <c r="W5147" s="7"/>
      <c r="X5147" t="str">
        <f t="shared" ca="1" si="1527"/>
        <v>28</v>
      </c>
    </row>
    <row r="5148" spans="1:24" x14ac:dyDescent="0.3">
      <c r="A5148">
        <f t="shared" si="1528"/>
        <v>5147</v>
      </c>
      <c r="B5148" s="1">
        <v>42613</v>
      </c>
      <c r="C5148">
        <v>8786.2000000000007</v>
      </c>
      <c r="D5148">
        <f t="shared" si="1529"/>
        <v>41.850000000000364</v>
      </c>
      <c r="E5148">
        <f t="shared" si="1530"/>
        <v>41.850000000000364</v>
      </c>
      <c r="F5148" s="4" t="str">
        <f t="shared" si="1531"/>
        <v/>
      </c>
      <c r="G5148">
        <f t="shared" ca="1" si="1532"/>
        <v>0.47606250000000272</v>
      </c>
      <c r="H5148">
        <f t="shared" ca="1" si="1533"/>
        <v>0.28325000000000122</v>
      </c>
      <c r="I5148" s="4">
        <f t="shared" ca="1" si="1543"/>
        <v>1.6807149161518118</v>
      </c>
      <c r="J5148" s="8">
        <f t="shared" ca="1" si="1534"/>
        <v>62.696518231953284</v>
      </c>
      <c r="K5148" t="str">
        <f t="shared" ca="1" si="1535"/>
        <v>SELL</v>
      </c>
      <c r="L5148" t="str">
        <f t="shared" ca="1" si="1536"/>
        <v>NA</v>
      </c>
      <c r="M5148" t="str">
        <f t="shared" ca="1" si="1537"/>
        <v/>
      </c>
      <c r="N5148">
        <f t="shared" si="1526"/>
        <v>8786.2000000000007</v>
      </c>
      <c r="O5148">
        <f t="shared" ca="1" si="1538"/>
        <v>28</v>
      </c>
      <c r="Q5148" t="str">
        <f t="shared" ca="1" si="1541"/>
        <v>NO</v>
      </c>
      <c r="R5148" t="str">
        <f t="shared" ca="1" si="1542"/>
        <v>NO</v>
      </c>
      <c r="S5148" t="b">
        <f t="shared" ca="1" si="1539"/>
        <v>0</v>
      </c>
      <c r="T5148" t="b">
        <f t="shared" ca="1" si="1540"/>
        <v>0</v>
      </c>
      <c r="U5148">
        <f t="shared" ca="1" si="1525"/>
        <v>1</v>
      </c>
      <c r="W5148" s="7"/>
      <c r="X5148" t="str">
        <f t="shared" ca="1" si="1527"/>
        <v>28</v>
      </c>
    </row>
    <row r="5149" spans="1:24" x14ac:dyDescent="0.3">
      <c r="A5149">
        <f t="shared" si="1528"/>
        <v>5148</v>
      </c>
      <c r="B5149" s="1">
        <v>42614</v>
      </c>
      <c r="C5149">
        <v>8774.65</v>
      </c>
      <c r="D5149">
        <f t="shared" si="1529"/>
        <v>-11.550000000001091</v>
      </c>
      <c r="E5149" t="str">
        <f t="shared" si="1530"/>
        <v/>
      </c>
      <c r="F5149" s="4">
        <f t="shared" si="1531"/>
        <v>-11.550000000001091</v>
      </c>
      <c r="G5149">
        <f t="shared" ca="1" si="1532"/>
        <v>0.52000000000000268</v>
      </c>
      <c r="H5149">
        <f t="shared" ca="1" si="1533"/>
        <v>0.2592857142857169</v>
      </c>
      <c r="I5149" s="4">
        <f t="shared" ca="1" si="1543"/>
        <v>2.0055096418732683</v>
      </c>
      <c r="J5149" s="8">
        <f t="shared" ca="1" si="1534"/>
        <v>66.727772685609423</v>
      </c>
      <c r="K5149" t="str">
        <f t="shared" ca="1" si="1535"/>
        <v>SELL</v>
      </c>
      <c r="L5149" t="str">
        <f t="shared" ca="1" si="1536"/>
        <v>NA</v>
      </c>
      <c r="M5149" t="str">
        <f t="shared" ca="1" si="1537"/>
        <v/>
      </c>
      <c r="N5149">
        <f t="shared" si="1526"/>
        <v>8774.65</v>
      </c>
      <c r="O5149">
        <f t="shared" ca="1" si="1538"/>
        <v>28</v>
      </c>
      <c r="Q5149" t="str">
        <f t="shared" ca="1" si="1541"/>
        <v>NO</v>
      </c>
      <c r="R5149" t="str">
        <f t="shared" ca="1" si="1542"/>
        <v>NO</v>
      </c>
      <c r="S5149" t="b">
        <f t="shared" ca="1" si="1539"/>
        <v>0</v>
      </c>
      <c r="T5149" t="b">
        <f t="shared" ca="1" si="1540"/>
        <v>0</v>
      </c>
      <c r="U5149">
        <f t="shared" ca="1" si="1525"/>
        <v>1</v>
      </c>
      <c r="W5149" s="7"/>
      <c r="X5149" t="str">
        <f t="shared" ca="1" si="1527"/>
        <v>28</v>
      </c>
    </row>
    <row r="5150" spans="1:24" x14ac:dyDescent="0.3">
      <c r="A5150">
        <f t="shared" si="1528"/>
        <v>5149</v>
      </c>
      <c r="B5150" s="1">
        <v>42615</v>
      </c>
      <c r="C5150">
        <v>8809.65</v>
      </c>
      <c r="D5150">
        <f t="shared" si="1529"/>
        <v>35</v>
      </c>
      <c r="E5150">
        <f t="shared" si="1530"/>
        <v>35</v>
      </c>
      <c r="F5150" s="4" t="str">
        <f t="shared" si="1531"/>
        <v/>
      </c>
      <c r="G5150">
        <f t="shared" ca="1" si="1532"/>
        <v>0.45571428571428835</v>
      </c>
      <c r="H5150">
        <f t="shared" ca="1" si="1533"/>
        <v>0.2592857142857169</v>
      </c>
      <c r="I5150" s="4">
        <f t="shared" ca="1" si="1543"/>
        <v>1.75757575757575</v>
      </c>
      <c r="J5150" s="8">
        <f t="shared" ca="1" si="1534"/>
        <v>63.736263736263631</v>
      </c>
      <c r="K5150" t="str">
        <f t="shared" ca="1" si="1535"/>
        <v>SELL</v>
      </c>
      <c r="L5150" t="str">
        <f t="shared" ca="1" si="1536"/>
        <v>NA</v>
      </c>
      <c r="M5150" t="str">
        <f t="shared" ca="1" si="1537"/>
        <v/>
      </c>
      <c r="N5150">
        <f t="shared" si="1526"/>
        <v>8809.65</v>
      </c>
      <c r="O5150">
        <f t="shared" ca="1" si="1538"/>
        <v>28</v>
      </c>
      <c r="Q5150" t="str">
        <f t="shared" ca="1" si="1541"/>
        <v>NO</v>
      </c>
      <c r="R5150" t="str">
        <f t="shared" ca="1" si="1542"/>
        <v>NO</v>
      </c>
      <c r="S5150" t="b">
        <f t="shared" ca="1" si="1539"/>
        <v>0</v>
      </c>
      <c r="T5150" t="b">
        <f t="shared" ca="1" si="1540"/>
        <v>0</v>
      </c>
      <c r="U5150">
        <f t="shared" ca="1" si="1525"/>
        <v>1</v>
      </c>
      <c r="W5150" s="7"/>
      <c r="X5150" t="str">
        <f t="shared" ca="1" si="1527"/>
        <v>28</v>
      </c>
    </row>
    <row r="5151" spans="1:24" x14ac:dyDescent="0.3">
      <c r="A5151">
        <f t="shared" si="1528"/>
        <v>5150</v>
      </c>
      <c r="B5151" s="1">
        <v>42619</v>
      </c>
      <c r="C5151">
        <v>8943</v>
      </c>
      <c r="D5151">
        <f t="shared" si="1529"/>
        <v>133.35000000000036</v>
      </c>
      <c r="E5151">
        <f t="shared" si="1530"/>
        <v>133.35000000000036</v>
      </c>
      <c r="F5151" s="4" t="str">
        <f t="shared" si="1531"/>
        <v/>
      </c>
      <c r="G5151">
        <f t="shared" ca="1" si="1532"/>
        <v>0.5654375000000027</v>
      </c>
      <c r="H5151">
        <f t="shared" ca="1" si="1533"/>
        <v>0.25316666666666909</v>
      </c>
      <c r="I5151" s="4">
        <f t="shared" ca="1" si="1543"/>
        <v>2.2334595128373822</v>
      </c>
      <c r="J5151" s="8">
        <f t="shared" ca="1" si="1534"/>
        <v>69.07337184740274</v>
      </c>
      <c r="K5151" t="str">
        <f t="shared" ca="1" si="1535"/>
        <v>SELL</v>
      </c>
      <c r="L5151" t="str">
        <f t="shared" ca="1" si="1536"/>
        <v>NA</v>
      </c>
      <c r="M5151" t="str">
        <f t="shared" ca="1" si="1537"/>
        <v/>
      </c>
      <c r="N5151">
        <f t="shared" si="1526"/>
        <v>8943</v>
      </c>
      <c r="O5151">
        <f t="shared" ca="1" si="1538"/>
        <v>28</v>
      </c>
      <c r="Q5151" t="str">
        <f t="shared" ca="1" si="1541"/>
        <v>NO</v>
      </c>
      <c r="R5151" t="str">
        <f t="shared" ca="1" si="1542"/>
        <v>NO</v>
      </c>
      <c r="S5151" t="b">
        <f t="shared" ca="1" si="1539"/>
        <v>0</v>
      </c>
      <c r="T5151" t="b">
        <f t="shared" ca="1" si="1540"/>
        <v>0</v>
      </c>
      <c r="U5151">
        <f t="shared" ca="1" si="1525"/>
        <v>1</v>
      </c>
      <c r="W5151" s="7"/>
      <c r="X5151" t="str">
        <f t="shared" ca="1" si="1527"/>
        <v>28</v>
      </c>
    </row>
    <row r="5152" spans="1:24" x14ac:dyDescent="0.3">
      <c r="A5152">
        <f t="shared" si="1528"/>
        <v>5151</v>
      </c>
      <c r="B5152" s="1">
        <v>42620</v>
      </c>
      <c r="C5152">
        <v>8917.9500000000007</v>
      </c>
      <c r="D5152">
        <f t="shared" si="1529"/>
        <v>-25.049999999999272</v>
      </c>
      <c r="E5152" t="str">
        <f t="shared" si="1530"/>
        <v/>
      </c>
      <c r="F5152" s="4">
        <f t="shared" si="1531"/>
        <v>-25.049999999999272</v>
      </c>
      <c r="G5152">
        <f t="shared" ca="1" si="1532"/>
        <v>0.5654375000000027</v>
      </c>
      <c r="H5152">
        <f t="shared" ca="1" si="1533"/>
        <v>0.26408333333333456</v>
      </c>
      <c r="I5152" s="4">
        <f t="shared" ca="1" si="1543"/>
        <v>2.1411328494793311</v>
      </c>
      <c r="J5152" s="8">
        <f t="shared" ca="1" si="1534"/>
        <v>68.164351909988198</v>
      </c>
      <c r="K5152" t="str">
        <f t="shared" ca="1" si="1535"/>
        <v>SELL</v>
      </c>
      <c r="L5152" t="str">
        <f t="shared" ca="1" si="1536"/>
        <v>NA</v>
      </c>
      <c r="M5152" t="str">
        <f t="shared" ca="1" si="1537"/>
        <v/>
      </c>
      <c r="N5152">
        <f t="shared" si="1526"/>
        <v>8917.9500000000007</v>
      </c>
      <c r="O5152">
        <f t="shared" ca="1" si="1538"/>
        <v>28</v>
      </c>
      <c r="Q5152" t="str">
        <f t="shared" ca="1" si="1541"/>
        <v>NO</v>
      </c>
      <c r="R5152" t="str">
        <f t="shared" ca="1" si="1542"/>
        <v>NO</v>
      </c>
      <c r="S5152" t="b">
        <f t="shared" ca="1" si="1539"/>
        <v>0</v>
      </c>
      <c r="T5152" t="b">
        <f t="shared" ca="1" si="1540"/>
        <v>0</v>
      </c>
      <c r="U5152">
        <f t="shared" ca="1" si="1525"/>
        <v>1</v>
      </c>
      <c r="W5152" s="7"/>
      <c r="X5152" t="str">
        <f t="shared" ca="1" si="1527"/>
        <v>28</v>
      </c>
    </row>
    <row r="5153" spans="1:24" x14ac:dyDescent="0.3">
      <c r="A5153">
        <f t="shared" si="1528"/>
        <v>5152</v>
      </c>
      <c r="B5153" s="1">
        <v>42621</v>
      </c>
      <c r="C5153">
        <v>8952.5</v>
      </c>
      <c r="D5153">
        <f t="shared" si="1529"/>
        <v>34.549999999999272</v>
      </c>
      <c r="E5153">
        <f t="shared" si="1530"/>
        <v>34.549999999999272</v>
      </c>
      <c r="F5153" s="4" t="str">
        <f t="shared" si="1531"/>
        <v/>
      </c>
      <c r="G5153">
        <f t="shared" ca="1" si="1532"/>
        <v>0.54712500000000086</v>
      </c>
      <c r="H5153">
        <f t="shared" ca="1" si="1533"/>
        <v>0.26408333333333456</v>
      </c>
      <c r="I5153" s="4">
        <f t="shared" ca="1" si="1543"/>
        <v>2.0717892079520288</v>
      </c>
      <c r="J5153" s="8">
        <f t="shared" ca="1" si="1534"/>
        <v>67.445682880476596</v>
      </c>
      <c r="K5153" t="str">
        <f t="shared" ca="1" si="1535"/>
        <v>SELL</v>
      </c>
      <c r="L5153" t="str">
        <f t="shared" ca="1" si="1536"/>
        <v>NA</v>
      </c>
      <c r="M5153" t="str">
        <f t="shared" ca="1" si="1537"/>
        <v/>
      </c>
      <c r="N5153">
        <f t="shared" si="1526"/>
        <v>8952.5</v>
      </c>
      <c r="O5153">
        <f t="shared" ca="1" si="1538"/>
        <v>28</v>
      </c>
      <c r="Q5153" t="str">
        <f t="shared" ca="1" si="1541"/>
        <v>NO</v>
      </c>
      <c r="R5153" t="str">
        <f t="shared" ca="1" si="1542"/>
        <v>NO</v>
      </c>
      <c r="S5153" t="b">
        <f t="shared" ca="1" si="1539"/>
        <v>0</v>
      </c>
      <c r="T5153" t="b">
        <f t="shared" ca="1" si="1540"/>
        <v>0</v>
      </c>
      <c r="U5153">
        <f t="shared" ca="1" si="1525"/>
        <v>1</v>
      </c>
      <c r="W5153" s="7"/>
      <c r="X5153" t="str">
        <f t="shared" ca="1" si="1527"/>
        <v>28</v>
      </c>
    </row>
    <row r="5154" spans="1:24" x14ac:dyDescent="0.3">
      <c r="A5154">
        <f t="shared" si="1528"/>
        <v>5153</v>
      </c>
      <c r="B5154" s="1">
        <v>42622</v>
      </c>
      <c r="C5154">
        <v>8866.7000000000007</v>
      </c>
      <c r="D5154">
        <f t="shared" si="1529"/>
        <v>-85.799999999999272</v>
      </c>
      <c r="E5154" t="str">
        <f t="shared" si="1530"/>
        <v/>
      </c>
      <c r="F5154" s="4">
        <f t="shared" si="1531"/>
        <v>-85.799999999999272</v>
      </c>
      <c r="G5154">
        <f t="shared" ca="1" si="1532"/>
        <v>0.54712500000000086</v>
      </c>
      <c r="H5154">
        <f t="shared" ca="1" si="1533"/>
        <v>0.39649999999999941</v>
      </c>
      <c r="I5154" s="4">
        <f t="shared" ca="1" si="1543"/>
        <v>1.3798865069356916</v>
      </c>
      <c r="J5154" s="8">
        <f t="shared" ca="1" si="1534"/>
        <v>57.981189561531409</v>
      </c>
      <c r="K5154" t="str">
        <f t="shared" ca="1" si="1535"/>
        <v>SELL</v>
      </c>
      <c r="L5154" t="str">
        <f t="shared" ca="1" si="1536"/>
        <v>NA</v>
      </c>
      <c r="M5154" t="str">
        <f t="shared" ca="1" si="1537"/>
        <v/>
      </c>
      <c r="N5154">
        <f t="shared" si="1526"/>
        <v>8866.7000000000007</v>
      </c>
      <c r="O5154">
        <f t="shared" ca="1" si="1538"/>
        <v>28</v>
      </c>
      <c r="Q5154" t="str">
        <f t="shared" ca="1" si="1541"/>
        <v>NO</v>
      </c>
      <c r="R5154" t="str">
        <f t="shared" ca="1" si="1542"/>
        <v>NO</v>
      </c>
      <c r="S5154" t="b">
        <f t="shared" ca="1" si="1539"/>
        <v>0</v>
      </c>
      <c r="T5154" t="b">
        <f t="shared" ca="1" si="1540"/>
        <v>0</v>
      </c>
      <c r="U5154">
        <f t="shared" ca="1" si="1525"/>
        <v>1</v>
      </c>
      <c r="W5154" s="7"/>
      <c r="X5154" t="str">
        <f t="shared" ca="1" si="1527"/>
        <v>28</v>
      </c>
    </row>
    <row r="5155" spans="1:24" x14ac:dyDescent="0.3">
      <c r="A5155">
        <f t="shared" si="1528"/>
        <v>5154</v>
      </c>
      <c r="B5155" s="1">
        <v>42625</v>
      </c>
      <c r="C5155">
        <v>8715.6</v>
      </c>
      <c r="D5155">
        <f t="shared" si="1529"/>
        <v>-151.10000000000036</v>
      </c>
      <c r="E5155" t="str">
        <f t="shared" si="1530"/>
        <v/>
      </c>
      <c r="F5155" s="4">
        <f t="shared" si="1531"/>
        <v>-151.10000000000036</v>
      </c>
      <c r="G5155">
        <f t="shared" ca="1" si="1532"/>
        <v>0.54712500000000086</v>
      </c>
      <c r="H5155">
        <f t="shared" ca="1" si="1533"/>
        <v>0.5854166666666667</v>
      </c>
      <c r="I5155" s="4">
        <f t="shared" ca="1" si="1543"/>
        <v>0.93459074733096226</v>
      </c>
      <c r="J5155" s="8">
        <f t="shared" ca="1" si="1534"/>
        <v>48.309480887384609</v>
      </c>
      <c r="K5155" t="str">
        <f t="shared" ca="1" si="1535"/>
        <v>SELL</v>
      </c>
      <c r="L5155" t="str">
        <f t="shared" ca="1" si="1536"/>
        <v>NA</v>
      </c>
      <c r="M5155" t="str">
        <f t="shared" ca="1" si="1537"/>
        <v/>
      </c>
      <c r="N5155">
        <f t="shared" si="1526"/>
        <v>8715.6</v>
      </c>
      <c r="O5155">
        <f t="shared" ca="1" si="1538"/>
        <v>28</v>
      </c>
      <c r="Q5155" t="str">
        <f t="shared" ca="1" si="1541"/>
        <v>NO</v>
      </c>
      <c r="R5155" t="str">
        <f t="shared" ca="1" si="1542"/>
        <v>NO</v>
      </c>
      <c r="S5155" t="b">
        <f t="shared" ca="1" si="1539"/>
        <v>0</v>
      </c>
      <c r="T5155" t="b">
        <f t="shared" ca="1" si="1540"/>
        <v>0</v>
      </c>
      <c r="U5155">
        <f t="shared" ca="1" si="1525"/>
        <v>1</v>
      </c>
      <c r="W5155" s="7"/>
      <c r="X5155" t="str">
        <f t="shared" ca="1" si="1527"/>
        <v>28</v>
      </c>
    </row>
    <row r="5156" spans="1:24" x14ac:dyDescent="0.3">
      <c r="A5156">
        <f t="shared" si="1528"/>
        <v>5155</v>
      </c>
      <c r="B5156" s="1">
        <v>42627</v>
      </c>
      <c r="C5156">
        <v>8726.6</v>
      </c>
      <c r="D5156">
        <f t="shared" si="1529"/>
        <v>11</v>
      </c>
      <c r="E5156">
        <f t="shared" si="1530"/>
        <v>11</v>
      </c>
      <c r="F5156" s="4" t="str">
        <f t="shared" si="1531"/>
        <v/>
      </c>
      <c r="G5156">
        <f t="shared" ca="1" si="1532"/>
        <v>0.55656249999999996</v>
      </c>
      <c r="H5156">
        <f t="shared" ca="1" si="1533"/>
        <v>0.5854166666666667</v>
      </c>
      <c r="I5156" s="4">
        <f t="shared" ca="1" si="1543"/>
        <v>0.95071174377224188</v>
      </c>
      <c r="J5156" s="8">
        <f t="shared" ca="1" si="1534"/>
        <v>48.736659673447043</v>
      </c>
      <c r="K5156" t="str">
        <f t="shared" ca="1" si="1535"/>
        <v>SELL</v>
      </c>
      <c r="L5156" t="str">
        <f t="shared" ca="1" si="1536"/>
        <v>NA</v>
      </c>
      <c r="M5156" t="str">
        <f t="shared" ca="1" si="1537"/>
        <v/>
      </c>
      <c r="N5156">
        <f t="shared" si="1526"/>
        <v>8726.6</v>
      </c>
      <c r="O5156">
        <f t="shared" ca="1" si="1538"/>
        <v>28</v>
      </c>
      <c r="Q5156" t="str">
        <f t="shared" ca="1" si="1541"/>
        <v>NO</v>
      </c>
      <c r="R5156" t="str">
        <f t="shared" ca="1" si="1542"/>
        <v>NO</v>
      </c>
      <c r="S5156" t="b">
        <f t="shared" ca="1" si="1539"/>
        <v>0</v>
      </c>
      <c r="T5156" t="b">
        <f t="shared" ca="1" si="1540"/>
        <v>0</v>
      </c>
      <c r="U5156">
        <f t="shared" ca="1" si="1525"/>
        <v>1</v>
      </c>
      <c r="W5156" s="7"/>
      <c r="X5156" t="str">
        <f t="shared" ca="1" si="1527"/>
        <v>28</v>
      </c>
    </row>
    <row r="5157" spans="1:24" x14ac:dyDescent="0.3">
      <c r="A5157">
        <f t="shared" si="1528"/>
        <v>5156</v>
      </c>
      <c r="B5157" s="1">
        <v>42628</v>
      </c>
      <c r="C5157">
        <v>8742.5499999999993</v>
      </c>
      <c r="D5157">
        <f t="shared" si="1529"/>
        <v>15.949999999998909</v>
      </c>
      <c r="E5157">
        <f t="shared" si="1530"/>
        <v>15.949999999998909</v>
      </c>
      <c r="F5157" s="4" t="str">
        <f t="shared" si="1531"/>
        <v/>
      </c>
      <c r="G5157">
        <f t="shared" ca="1" si="1532"/>
        <v>0.55437499999999995</v>
      </c>
      <c r="H5157">
        <f t="shared" ca="1" si="1533"/>
        <v>0.5854166666666667</v>
      </c>
      <c r="I5157" s="4">
        <f t="shared" ca="1" si="1543"/>
        <v>0.94697508896797145</v>
      </c>
      <c r="J5157" s="8">
        <f t="shared" ca="1" si="1534"/>
        <v>48.638274538475592</v>
      </c>
      <c r="K5157" t="str">
        <f t="shared" ca="1" si="1535"/>
        <v>SELL</v>
      </c>
      <c r="L5157" t="str">
        <f t="shared" ca="1" si="1536"/>
        <v>NA</v>
      </c>
      <c r="M5157" t="str">
        <f t="shared" ca="1" si="1537"/>
        <v/>
      </c>
      <c r="N5157">
        <f t="shared" si="1526"/>
        <v>8742.5499999999993</v>
      </c>
      <c r="O5157">
        <f t="shared" ca="1" si="1538"/>
        <v>28</v>
      </c>
      <c r="Q5157" t="str">
        <f t="shared" ca="1" si="1541"/>
        <v>NO</v>
      </c>
      <c r="R5157" t="str">
        <f t="shared" ca="1" si="1542"/>
        <v>NO</v>
      </c>
      <c r="S5157" t="b">
        <f t="shared" ca="1" si="1539"/>
        <v>0</v>
      </c>
      <c r="T5157" t="b">
        <f t="shared" ca="1" si="1540"/>
        <v>0</v>
      </c>
      <c r="U5157">
        <f t="shared" ca="1" si="1525"/>
        <v>1</v>
      </c>
      <c r="W5157" s="7"/>
      <c r="X5157" t="str">
        <f t="shared" ca="1" si="1527"/>
        <v>28</v>
      </c>
    </row>
    <row r="5158" spans="1:24" x14ac:dyDescent="0.3">
      <c r="A5158">
        <f t="shared" si="1528"/>
        <v>5157</v>
      </c>
      <c r="B5158" s="1">
        <v>42629</v>
      </c>
      <c r="C5158">
        <v>8779.85</v>
      </c>
      <c r="D5158">
        <f t="shared" si="1529"/>
        <v>37.300000000001091</v>
      </c>
      <c r="E5158">
        <f t="shared" si="1530"/>
        <v>37.300000000001091</v>
      </c>
      <c r="F5158" s="4" t="str">
        <f t="shared" si="1531"/>
        <v/>
      </c>
      <c r="G5158">
        <f t="shared" ca="1" si="1532"/>
        <v>0.53422222222222349</v>
      </c>
      <c r="H5158">
        <f t="shared" ca="1" si="1533"/>
        <v>0.58630000000000293</v>
      </c>
      <c r="I5158" s="4">
        <f t="shared" ca="1" si="1543"/>
        <v>0.91117554532188438</v>
      </c>
      <c r="J5158" s="8">
        <f t="shared" ca="1" si="1534"/>
        <v>47.676182732257708</v>
      </c>
      <c r="K5158" t="str">
        <f t="shared" ca="1" si="1535"/>
        <v>SELL</v>
      </c>
      <c r="L5158" t="str">
        <f t="shared" ca="1" si="1536"/>
        <v>NA</v>
      </c>
      <c r="M5158" t="str">
        <f t="shared" ca="1" si="1537"/>
        <v/>
      </c>
      <c r="N5158">
        <f t="shared" si="1526"/>
        <v>8779.85</v>
      </c>
      <c r="O5158">
        <f t="shared" ca="1" si="1538"/>
        <v>28</v>
      </c>
      <c r="Q5158" t="str">
        <f t="shared" ca="1" si="1541"/>
        <v>NO</v>
      </c>
      <c r="R5158" t="str">
        <f t="shared" ca="1" si="1542"/>
        <v>NO</v>
      </c>
      <c r="S5158" t="b">
        <f t="shared" ca="1" si="1539"/>
        <v>0</v>
      </c>
      <c r="T5158" t="b">
        <f t="shared" ca="1" si="1540"/>
        <v>0</v>
      </c>
      <c r="U5158">
        <f t="shared" ca="1" si="1525"/>
        <v>1</v>
      </c>
      <c r="W5158" s="7"/>
      <c r="X5158" t="str">
        <f t="shared" ca="1" si="1527"/>
        <v>28</v>
      </c>
    </row>
    <row r="5159" spans="1:24" x14ac:dyDescent="0.3">
      <c r="A5159">
        <f t="shared" si="1528"/>
        <v>5158</v>
      </c>
      <c r="B5159" s="1">
        <v>42632</v>
      </c>
      <c r="C5159">
        <v>8808.4</v>
      </c>
      <c r="D5159">
        <f t="shared" si="1529"/>
        <v>28.549999999999272</v>
      </c>
      <c r="E5159">
        <f t="shared" si="1530"/>
        <v>28.549999999999272</v>
      </c>
      <c r="F5159" s="4" t="str">
        <f t="shared" si="1531"/>
        <v/>
      </c>
      <c r="G5159">
        <f t="shared" ca="1" si="1532"/>
        <v>0.50935000000000041</v>
      </c>
      <c r="H5159">
        <f t="shared" ca="1" si="1533"/>
        <v>0.68374999999999997</v>
      </c>
      <c r="I5159" s="4">
        <f t="shared" ca="1" si="1543"/>
        <v>0.74493601462522918</v>
      </c>
      <c r="J5159" s="8">
        <f t="shared" ca="1" si="1534"/>
        <v>42.69130835638255</v>
      </c>
      <c r="K5159" t="str">
        <f t="shared" ca="1" si="1535"/>
        <v>SELL</v>
      </c>
      <c r="L5159" t="str">
        <f t="shared" ca="1" si="1536"/>
        <v>NA</v>
      </c>
      <c r="M5159" t="str">
        <f t="shared" ca="1" si="1537"/>
        <v/>
      </c>
      <c r="N5159">
        <f t="shared" si="1526"/>
        <v>8808.4</v>
      </c>
      <c r="O5159">
        <f t="shared" ca="1" si="1538"/>
        <v>28</v>
      </c>
      <c r="Q5159" t="str">
        <f t="shared" ca="1" si="1541"/>
        <v>NO</v>
      </c>
      <c r="R5159" t="str">
        <f t="shared" ca="1" si="1542"/>
        <v>NO</v>
      </c>
      <c r="S5159" t="b">
        <f t="shared" ca="1" si="1539"/>
        <v>0</v>
      </c>
      <c r="T5159" t="b">
        <f t="shared" ca="1" si="1540"/>
        <v>0</v>
      </c>
      <c r="U5159">
        <f t="shared" ca="1" si="1525"/>
        <v>1</v>
      </c>
      <c r="W5159" s="7"/>
      <c r="X5159" t="str">
        <f t="shared" ca="1" si="1527"/>
        <v>28</v>
      </c>
    </row>
    <row r="5160" spans="1:24" x14ac:dyDescent="0.3">
      <c r="A5160">
        <f t="shared" si="1528"/>
        <v>5159</v>
      </c>
      <c r="B5160" s="1">
        <v>42633</v>
      </c>
      <c r="C5160">
        <v>8775.9</v>
      </c>
      <c r="D5160">
        <f t="shared" si="1529"/>
        <v>-32.5</v>
      </c>
      <c r="E5160" t="str">
        <f t="shared" si="1530"/>
        <v/>
      </c>
      <c r="F5160" s="4">
        <f t="shared" si="1531"/>
        <v>-32.5</v>
      </c>
      <c r="G5160">
        <f t="shared" ca="1" si="1532"/>
        <v>0.52716666666666545</v>
      </c>
      <c r="H5160">
        <f t="shared" ca="1" si="1533"/>
        <v>0.61199999999999999</v>
      </c>
      <c r="I5160" s="4">
        <f t="shared" ca="1" si="1543"/>
        <v>0.86138344226579322</v>
      </c>
      <c r="J5160" s="8">
        <f t="shared" ca="1" si="1534"/>
        <v>46.276517922457884</v>
      </c>
      <c r="K5160" t="str">
        <f t="shared" ca="1" si="1535"/>
        <v>SELL</v>
      </c>
      <c r="L5160" t="str">
        <f t="shared" ca="1" si="1536"/>
        <v>NA</v>
      </c>
      <c r="M5160" t="str">
        <f t="shared" ca="1" si="1537"/>
        <v/>
      </c>
      <c r="N5160">
        <f t="shared" si="1526"/>
        <v>8775.9</v>
      </c>
      <c r="O5160">
        <f t="shared" ca="1" si="1538"/>
        <v>28</v>
      </c>
      <c r="Q5160" t="str">
        <f t="shared" ca="1" si="1541"/>
        <v>NO</v>
      </c>
      <c r="R5160" t="str">
        <f t="shared" ca="1" si="1542"/>
        <v>NO</v>
      </c>
      <c r="S5160" t="b">
        <f t="shared" ca="1" si="1539"/>
        <v>0</v>
      </c>
      <c r="T5160" t="b">
        <f t="shared" ca="1" si="1540"/>
        <v>0</v>
      </c>
      <c r="U5160">
        <f t="shared" ca="1" si="1525"/>
        <v>1</v>
      </c>
      <c r="W5160" s="7"/>
      <c r="X5160" t="str">
        <f t="shared" ca="1" si="1527"/>
        <v>28</v>
      </c>
    </row>
    <row r="5161" spans="1:24" x14ac:dyDescent="0.3">
      <c r="A5161">
        <f t="shared" si="1528"/>
        <v>5160</v>
      </c>
      <c r="B5161" s="1">
        <v>42634</v>
      </c>
      <c r="C5161">
        <v>8777.15</v>
      </c>
      <c r="D5161">
        <f t="shared" si="1529"/>
        <v>1.25</v>
      </c>
      <c r="E5161">
        <f t="shared" si="1530"/>
        <v>1.25</v>
      </c>
      <c r="F5161" s="4" t="str">
        <f t="shared" si="1531"/>
        <v/>
      </c>
      <c r="G5161">
        <f t="shared" ca="1" si="1532"/>
        <v>0.37644444444444358</v>
      </c>
      <c r="H5161">
        <f t="shared" ca="1" si="1533"/>
        <v>0.61199999999999999</v>
      </c>
      <c r="I5161" s="4">
        <f t="shared" ca="1" si="1543"/>
        <v>0.61510530137980979</v>
      </c>
      <c r="J5161" s="8">
        <f t="shared" ca="1" si="1534"/>
        <v>38.084532374100668</v>
      </c>
      <c r="K5161" t="str">
        <f t="shared" ca="1" si="1535"/>
        <v>SELL</v>
      </c>
      <c r="L5161" t="str">
        <f t="shared" ca="1" si="1536"/>
        <v>NA</v>
      </c>
      <c r="M5161" t="str">
        <f t="shared" ca="1" si="1537"/>
        <v/>
      </c>
      <c r="N5161">
        <f t="shared" si="1526"/>
        <v>8777.15</v>
      </c>
      <c r="O5161">
        <f t="shared" ca="1" si="1538"/>
        <v>28</v>
      </c>
      <c r="Q5161" t="str">
        <f t="shared" ca="1" si="1541"/>
        <v>NO</v>
      </c>
      <c r="R5161" t="str">
        <f t="shared" ca="1" si="1542"/>
        <v>NO</v>
      </c>
      <c r="S5161" t="b">
        <f t="shared" ca="1" si="1539"/>
        <v>0</v>
      </c>
      <c r="T5161" t="b">
        <f t="shared" ca="1" si="1540"/>
        <v>0</v>
      </c>
      <c r="U5161">
        <f t="shared" ca="1" si="1525"/>
        <v>1</v>
      </c>
      <c r="W5161" s="7"/>
      <c r="X5161" t="str">
        <f t="shared" ca="1" si="1527"/>
        <v>28</v>
      </c>
    </row>
    <row r="5162" spans="1:24" x14ac:dyDescent="0.3">
      <c r="A5162">
        <f t="shared" si="1528"/>
        <v>5161</v>
      </c>
      <c r="B5162" s="1">
        <v>42635</v>
      </c>
      <c r="C5162">
        <v>8867.4500000000007</v>
      </c>
      <c r="D5162">
        <f t="shared" si="1529"/>
        <v>90.300000000001091</v>
      </c>
      <c r="E5162">
        <f t="shared" si="1530"/>
        <v>90.300000000001091</v>
      </c>
      <c r="F5162" s="4" t="str">
        <f t="shared" si="1531"/>
        <v/>
      </c>
      <c r="G5162">
        <f t="shared" ca="1" si="1532"/>
        <v>0.43027777777777776</v>
      </c>
      <c r="H5162">
        <f t="shared" ca="1" si="1533"/>
        <v>0.61199999999999999</v>
      </c>
      <c r="I5162" s="4">
        <f t="shared" ca="1" si="1543"/>
        <v>0.70306826434277414</v>
      </c>
      <c r="J5162" s="8">
        <f t="shared" ca="1" si="1534"/>
        <v>41.282447630723311</v>
      </c>
      <c r="K5162" t="str">
        <f t="shared" ca="1" si="1535"/>
        <v>SELL</v>
      </c>
      <c r="L5162" t="str">
        <f t="shared" ca="1" si="1536"/>
        <v>NA</v>
      </c>
      <c r="M5162" t="str">
        <f t="shared" ca="1" si="1537"/>
        <v/>
      </c>
      <c r="N5162">
        <f t="shared" si="1526"/>
        <v>8867.4500000000007</v>
      </c>
      <c r="O5162">
        <f t="shared" ca="1" si="1538"/>
        <v>28</v>
      </c>
      <c r="Q5162" t="str">
        <f t="shared" ca="1" si="1541"/>
        <v>NO</v>
      </c>
      <c r="R5162" t="str">
        <f t="shared" ca="1" si="1542"/>
        <v>NO</v>
      </c>
      <c r="S5162" t="b">
        <f t="shared" ca="1" si="1539"/>
        <v>0</v>
      </c>
      <c r="T5162" t="b">
        <f t="shared" ca="1" si="1540"/>
        <v>0</v>
      </c>
      <c r="U5162">
        <f t="shared" ca="1" si="1525"/>
        <v>1</v>
      </c>
      <c r="W5162" s="7"/>
      <c r="X5162" t="str">
        <f t="shared" ca="1" si="1527"/>
        <v>28</v>
      </c>
    </row>
    <row r="5163" spans="1:24" x14ac:dyDescent="0.3">
      <c r="A5163">
        <f t="shared" si="1528"/>
        <v>5162</v>
      </c>
      <c r="B5163" s="1">
        <v>42636</v>
      </c>
      <c r="C5163">
        <v>8831.5499999999993</v>
      </c>
      <c r="D5163">
        <f t="shared" si="1529"/>
        <v>-35.900000000001455</v>
      </c>
      <c r="E5163" t="str">
        <f t="shared" si="1530"/>
        <v/>
      </c>
      <c r="F5163" s="4">
        <f t="shared" si="1531"/>
        <v>-35.900000000001455</v>
      </c>
      <c r="G5163">
        <f t="shared" ca="1" si="1532"/>
        <v>0.43027777777777776</v>
      </c>
      <c r="H5163">
        <f t="shared" ca="1" si="1533"/>
        <v>0.66070000000000073</v>
      </c>
      <c r="I5163" s="4">
        <f t="shared" ca="1" si="1543"/>
        <v>0.65124531221095394</v>
      </c>
      <c r="J5163" s="8">
        <f t="shared" ca="1" si="1534"/>
        <v>39.439646392634508</v>
      </c>
      <c r="K5163" t="str">
        <f t="shared" ca="1" si="1535"/>
        <v>SELL</v>
      </c>
      <c r="L5163" t="str">
        <f t="shared" ca="1" si="1536"/>
        <v>NA</v>
      </c>
      <c r="M5163" t="str">
        <f t="shared" ca="1" si="1537"/>
        <v/>
      </c>
      <c r="N5163">
        <f t="shared" si="1526"/>
        <v>8831.5499999999993</v>
      </c>
      <c r="O5163">
        <f t="shared" ca="1" si="1538"/>
        <v>28</v>
      </c>
      <c r="Q5163" t="str">
        <f t="shared" ca="1" si="1541"/>
        <v>NO</v>
      </c>
      <c r="R5163" t="str">
        <f t="shared" ca="1" si="1542"/>
        <v>NO</v>
      </c>
      <c r="S5163" t="b">
        <f t="shared" ca="1" si="1539"/>
        <v>0</v>
      </c>
      <c r="T5163" t="b">
        <f t="shared" ca="1" si="1540"/>
        <v>0</v>
      </c>
      <c r="U5163">
        <f t="shared" ca="1" si="1525"/>
        <v>1</v>
      </c>
      <c r="W5163" s="7"/>
      <c r="X5163" t="str">
        <f t="shared" ca="1" si="1527"/>
        <v>28</v>
      </c>
    </row>
    <row r="5164" spans="1:24" x14ac:dyDescent="0.3">
      <c r="A5164">
        <f t="shared" si="1528"/>
        <v>5163</v>
      </c>
      <c r="B5164" s="1">
        <v>42639</v>
      </c>
      <c r="C5164">
        <v>8723.0499999999993</v>
      </c>
      <c r="D5164">
        <f t="shared" si="1529"/>
        <v>-108.5</v>
      </c>
      <c r="E5164" t="str">
        <f t="shared" si="1530"/>
        <v/>
      </c>
      <c r="F5164" s="4">
        <f t="shared" si="1531"/>
        <v>-108.5</v>
      </c>
      <c r="G5164">
        <f t="shared" ca="1" si="1532"/>
        <v>0.4403125</v>
      </c>
      <c r="H5164">
        <f t="shared" ca="1" si="1533"/>
        <v>0.73141666666666727</v>
      </c>
      <c r="I5164" s="4">
        <f t="shared" ca="1" si="1543"/>
        <v>0.60199954426341529</v>
      </c>
      <c r="J5164" s="8">
        <f t="shared" ca="1" si="1534"/>
        <v>37.578009707874742</v>
      </c>
      <c r="K5164" t="str">
        <f t="shared" ca="1" si="1535"/>
        <v>SELL</v>
      </c>
      <c r="L5164" t="str">
        <f t="shared" ca="1" si="1536"/>
        <v>NA</v>
      </c>
      <c r="M5164" t="str">
        <f t="shared" ca="1" si="1537"/>
        <v/>
      </c>
      <c r="N5164">
        <f t="shared" si="1526"/>
        <v>8723.0499999999993</v>
      </c>
      <c r="O5164">
        <f t="shared" ca="1" si="1538"/>
        <v>28</v>
      </c>
      <c r="Q5164" t="str">
        <f t="shared" ca="1" si="1541"/>
        <v>NO</v>
      </c>
      <c r="R5164" t="str">
        <f t="shared" ca="1" si="1542"/>
        <v>NO</v>
      </c>
      <c r="S5164" t="b">
        <f t="shared" ca="1" si="1539"/>
        <v>0</v>
      </c>
      <c r="T5164" t="b">
        <f t="shared" ca="1" si="1540"/>
        <v>0</v>
      </c>
      <c r="U5164">
        <f t="shared" ca="1" si="1525"/>
        <v>1</v>
      </c>
      <c r="W5164" s="7"/>
      <c r="X5164" t="str">
        <f t="shared" ca="1" si="1527"/>
        <v>28</v>
      </c>
    </row>
    <row r="5165" spans="1:24" x14ac:dyDescent="0.3">
      <c r="A5165">
        <f t="shared" si="1528"/>
        <v>5164</v>
      </c>
      <c r="B5165" s="1">
        <v>42640</v>
      </c>
      <c r="C5165">
        <v>8706.4</v>
      </c>
      <c r="D5165">
        <f t="shared" si="1529"/>
        <v>-16.649999999999636</v>
      </c>
      <c r="E5165" t="str">
        <f t="shared" si="1530"/>
        <v/>
      </c>
      <c r="F5165" s="4">
        <f t="shared" si="1531"/>
        <v>-16.649999999999636</v>
      </c>
      <c r="G5165">
        <f t="shared" ca="1" si="1532"/>
        <v>0.31271428571428517</v>
      </c>
      <c r="H5165">
        <f t="shared" ca="1" si="1533"/>
        <v>0.65071428571428569</v>
      </c>
      <c r="I5165" s="4">
        <f t="shared" ca="1" si="1543"/>
        <v>0.48057080131723301</v>
      </c>
      <c r="J5165" s="8">
        <f t="shared" ca="1" si="1534"/>
        <v>32.458481613285841</v>
      </c>
      <c r="K5165" t="str">
        <f t="shared" ca="1" si="1535"/>
        <v>SELL</v>
      </c>
      <c r="L5165" t="str">
        <f t="shared" ca="1" si="1536"/>
        <v>NA</v>
      </c>
      <c r="M5165" t="str">
        <f t="shared" ca="1" si="1537"/>
        <v/>
      </c>
      <c r="N5165">
        <f t="shared" si="1526"/>
        <v>8706.4</v>
      </c>
      <c r="O5165">
        <f t="shared" ca="1" si="1538"/>
        <v>28</v>
      </c>
      <c r="Q5165" t="str">
        <f t="shared" ca="1" si="1541"/>
        <v>NO</v>
      </c>
      <c r="R5165" t="str">
        <f t="shared" ca="1" si="1542"/>
        <v>NO</v>
      </c>
      <c r="S5165" t="b">
        <f t="shared" ca="1" si="1539"/>
        <v>0</v>
      </c>
      <c r="T5165" t="b">
        <f t="shared" ca="1" si="1540"/>
        <v>0</v>
      </c>
      <c r="U5165">
        <f t="shared" ca="1" si="1525"/>
        <v>1</v>
      </c>
      <c r="W5165" s="7"/>
      <c r="X5165" t="str">
        <f t="shared" ca="1" si="1527"/>
        <v>28</v>
      </c>
    </row>
    <row r="5166" spans="1:24" x14ac:dyDescent="0.3">
      <c r="A5166">
        <f t="shared" si="1528"/>
        <v>5165</v>
      </c>
      <c r="B5166" s="1">
        <v>42641</v>
      </c>
      <c r="C5166">
        <v>8745.15</v>
      </c>
      <c r="D5166">
        <f t="shared" si="1529"/>
        <v>38.75</v>
      </c>
      <c r="E5166">
        <f t="shared" si="1530"/>
        <v>38.75</v>
      </c>
      <c r="F5166" s="4" t="str">
        <f t="shared" si="1531"/>
        <v/>
      </c>
      <c r="G5166">
        <f t="shared" ca="1" si="1532"/>
        <v>0.32206249999999953</v>
      </c>
      <c r="H5166">
        <f t="shared" ca="1" si="1533"/>
        <v>0.71741666666666792</v>
      </c>
      <c r="I5166" s="4">
        <f t="shared" ca="1" si="1543"/>
        <v>0.44891973516087669</v>
      </c>
      <c r="J5166" s="8">
        <f t="shared" ca="1" si="1534"/>
        <v>30.983064435314091</v>
      </c>
      <c r="K5166" t="str">
        <f t="shared" ca="1" si="1535"/>
        <v>SELL</v>
      </c>
      <c r="L5166" t="str">
        <f t="shared" ca="1" si="1536"/>
        <v>NA</v>
      </c>
      <c r="M5166" t="str">
        <f t="shared" ca="1" si="1537"/>
        <v/>
      </c>
      <c r="N5166">
        <f t="shared" si="1526"/>
        <v>8745.15</v>
      </c>
      <c r="O5166">
        <f t="shared" ca="1" si="1538"/>
        <v>28</v>
      </c>
      <c r="Q5166" t="str">
        <f t="shared" ca="1" si="1541"/>
        <v>NO</v>
      </c>
      <c r="R5166" t="str">
        <f t="shared" ca="1" si="1542"/>
        <v>NO</v>
      </c>
      <c r="S5166" t="b">
        <f t="shared" ca="1" si="1539"/>
        <v>0</v>
      </c>
      <c r="T5166" t="b">
        <f t="shared" ca="1" si="1540"/>
        <v>0</v>
      </c>
      <c r="U5166">
        <f t="shared" ca="1" si="1525"/>
        <v>1</v>
      </c>
      <c r="W5166" s="7"/>
      <c r="X5166" t="str">
        <f t="shared" ca="1" si="1527"/>
        <v>28</v>
      </c>
    </row>
    <row r="5167" spans="1:24" x14ac:dyDescent="0.3">
      <c r="A5167">
        <f t="shared" si="1528"/>
        <v>5166</v>
      </c>
      <c r="B5167" s="1">
        <v>42642</v>
      </c>
      <c r="C5167">
        <v>8591.25</v>
      </c>
      <c r="D5167">
        <f t="shared" si="1529"/>
        <v>-153.89999999999964</v>
      </c>
      <c r="E5167" t="str">
        <f t="shared" si="1530"/>
        <v/>
      </c>
      <c r="F5167" s="4">
        <f t="shared" si="1531"/>
        <v>-153.89999999999964</v>
      </c>
      <c r="G5167">
        <f t="shared" ca="1" si="1532"/>
        <v>0.31871428571428623</v>
      </c>
      <c r="H5167">
        <f t="shared" ca="1" si="1533"/>
        <v>0.8347857142857148</v>
      </c>
      <c r="I5167" s="4">
        <f t="shared" ca="1" si="1543"/>
        <v>0.38179173440575037</v>
      </c>
      <c r="J5167" s="8">
        <f t="shared" ca="1" si="1534"/>
        <v>27.630193820050806</v>
      </c>
      <c r="K5167" t="str">
        <f t="shared" ca="1" si="1535"/>
        <v>BUY</v>
      </c>
      <c r="L5167" t="str">
        <f t="shared" ca="1" si="1536"/>
        <v>BUY</v>
      </c>
      <c r="M5167" t="str">
        <f t="shared" ca="1" si="1537"/>
        <v>BUY</v>
      </c>
      <c r="N5167">
        <f t="shared" si="1526"/>
        <v>8591.25</v>
      </c>
      <c r="O5167">
        <f t="shared" ca="1" si="1538"/>
        <v>29</v>
      </c>
      <c r="Q5167" t="str">
        <f t="shared" ca="1" si="1541"/>
        <v>YES</v>
      </c>
      <c r="R5167" t="str">
        <f t="shared" ca="1" si="1542"/>
        <v>NO</v>
      </c>
      <c r="S5167" t="b">
        <f t="shared" ca="1" si="1539"/>
        <v>0</v>
      </c>
      <c r="T5167" t="b">
        <f t="shared" ca="1" si="1540"/>
        <v>0</v>
      </c>
      <c r="U5167">
        <f t="shared" ca="1" si="1525"/>
        <v>1</v>
      </c>
      <c r="W5167" s="7"/>
      <c r="X5167" t="str">
        <f t="shared" ca="1" si="1527"/>
        <v>BUY29</v>
      </c>
    </row>
    <row r="5168" spans="1:24" x14ac:dyDescent="0.3">
      <c r="A5168">
        <f t="shared" si="1528"/>
        <v>5167</v>
      </c>
      <c r="B5168" s="1">
        <v>42643</v>
      </c>
      <c r="C5168">
        <v>8611.15</v>
      </c>
      <c r="D5168">
        <f t="shared" si="1529"/>
        <v>19.899999999999636</v>
      </c>
      <c r="E5168">
        <f t="shared" si="1530"/>
        <v>19.899999999999636</v>
      </c>
      <c r="F5168" s="4" t="str">
        <f t="shared" si="1531"/>
        <v/>
      </c>
      <c r="G5168">
        <f t="shared" ca="1" si="1532"/>
        <v>0.30375000000000002</v>
      </c>
      <c r="H5168">
        <f t="shared" ca="1" si="1533"/>
        <v>0.83091666666666852</v>
      </c>
      <c r="I5168" s="4">
        <f t="shared" ca="1" si="1543"/>
        <v>0.36556012436064506</v>
      </c>
      <c r="J5168" s="8">
        <f t="shared" ca="1" si="1534"/>
        <v>26.769976498237327</v>
      </c>
      <c r="K5168" t="str">
        <f t="shared" ca="1" si="1535"/>
        <v>BUY</v>
      </c>
      <c r="L5168" t="str">
        <f t="shared" ca="1" si="1536"/>
        <v>HOLD</v>
      </c>
      <c r="M5168" t="str">
        <f t="shared" ca="1" si="1537"/>
        <v/>
      </c>
      <c r="N5168">
        <f t="shared" si="1526"/>
        <v>8611.15</v>
      </c>
      <c r="O5168">
        <f t="shared" ca="1" si="1538"/>
        <v>29</v>
      </c>
      <c r="Q5168" t="str">
        <f t="shared" ca="1" si="1541"/>
        <v>YES</v>
      </c>
      <c r="R5168" t="str">
        <f t="shared" ca="1" si="1542"/>
        <v>NO</v>
      </c>
      <c r="S5168" t="b">
        <f t="shared" ca="1" si="1539"/>
        <v>1</v>
      </c>
      <c r="T5168" t="b">
        <f t="shared" ca="1" si="1540"/>
        <v>0</v>
      </c>
      <c r="U5168">
        <f t="shared" ca="1" si="1525"/>
        <v>1</v>
      </c>
      <c r="W5168" s="7"/>
      <c r="X5168" t="str">
        <f t="shared" ca="1" si="1527"/>
        <v>29</v>
      </c>
    </row>
    <row r="5169" spans="1:24" x14ac:dyDescent="0.3">
      <c r="A5169">
        <f t="shared" si="1528"/>
        <v>5168</v>
      </c>
      <c r="B5169" s="1">
        <v>42646</v>
      </c>
      <c r="C5169">
        <v>8738.1</v>
      </c>
      <c r="D5169">
        <f t="shared" si="1529"/>
        <v>126.95000000000073</v>
      </c>
      <c r="E5169">
        <f t="shared" si="1530"/>
        <v>126.95000000000073</v>
      </c>
      <c r="F5169" s="4" t="str">
        <f t="shared" si="1531"/>
        <v/>
      </c>
      <c r="G5169">
        <f t="shared" ca="1" si="1532"/>
        <v>0.4110555555555564</v>
      </c>
      <c r="H5169">
        <f t="shared" ca="1" si="1533"/>
        <v>0.69490000000000152</v>
      </c>
      <c r="I5169" s="4">
        <f t="shared" ca="1" si="1543"/>
        <v>0.59153195503749534</v>
      </c>
      <c r="J5169" s="8">
        <f t="shared" ca="1" si="1534"/>
        <v>37.167457000482237</v>
      </c>
      <c r="K5169" t="str">
        <f t="shared" ca="1" si="1535"/>
        <v>BUY</v>
      </c>
      <c r="L5169" t="str">
        <f t="shared" ca="1" si="1536"/>
        <v>HOLD</v>
      </c>
      <c r="M5169" t="str">
        <f t="shared" ca="1" si="1537"/>
        <v/>
      </c>
      <c r="N5169">
        <f t="shared" si="1526"/>
        <v>8738.1</v>
      </c>
      <c r="O5169">
        <f t="shared" ca="1" si="1538"/>
        <v>29</v>
      </c>
      <c r="Q5169" t="str">
        <f t="shared" ca="1" si="1541"/>
        <v>NO</v>
      </c>
      <c r="R5169" t="str">
        <f t="shared" ca="1" si="1542"/>
        <v>NO</v>
      </c>
      <c r="S5169" t="b">
        <f t="shared" ca="1" si="1539"/>
        <v>0</v>
      </c>
      <c r="T5169" t="b">
        <f t="shared" ca="1" si="1540"/>
        <v>0</v>
      </c>
      <c r="U5169">
        <f t="shared" ca="1" si="1525"/>
        <v>1</v>
      </c>
      <c r="W5169" s="7"/>
      <c r="X5169" t="str">
        <f t="shared" ca="1" si="1527"/>
        <v>29</v>
      </c>
    </row>
    <row r="5170" spans="1:24" x14ac:dyDescent="0.3">
      <c r="A5170">
        <f t="shared" si="1528"/>
        <v>5169</v>
      </c>
      <c r="B5170" s="1">
        <v>42647</v>
      </c>
      <c r="C5170">
        <v>8769.15</v>
      </c>
      <c r="D5170">
        <f t="shared" si="1529"/>
        <v>31.049999999999272</v>
      </c>
      <c r="E5170">
        <f t="shared" si="1530"/>
        <v>31.049999999999272</v>
      </c>
      <c r="F5170" s="4" t="str">
        <f t="shared" si="1531"/>
        <v/>
      </c>
      <c r="G5170">
        <f t="shared" ca="1" si="1532"/>
        <v>0.43333333333333335</v>
      </c>
      <c r="H5170">
        <f t="shared" ca="1" si="1533"/>
        <v>0.69490000000000152</v>
      </c>
      <c r="I5170" s="4">
        <f t="shared" ca="1" si="1543"/>
        <v>0.62359092435362273</v>
      </c>
      <c r="J5170" s="8">
        <f t="shared" ca="1" si="1534"/>
        <v>38.408130705823211</v>
      </c>
      <c r="K5170" t="str">
        <f t="shared" ca="1" si="1535"/>
        <v>BUY</v>
      </c>
      <c r="L5170" t="str">
        <f t="shared" ca="1" si="1536"/>
        <v>HOLD</v>
      </c>
      <c r="M5170" t="str">
        <f t="shared" ca="1" si="1537"/>
        <v/>
      </c>
      <c r="N5170">
        <f t="shared" si="1526"/>
        <v>8769.15</v>
      </c>
      <c r="O5170">
        <f t="shared" ca="1" si="1538"/>
        <v>29</v>
      </c>
      <c r="Q5170" t="str">
        <f t="shared" ca="1" si="1541"/>
        <v>NO</v>
      </c>
      <c r="R5170" t="str">
        <f t="shared" ca="1" si="1542"/>
        <v>NO</v>
      </c>
      <c r="S5170" t="b">
        <f t="shared" ca="1" si="1539"/>
        <v>0</v>
      </c>
      <c r="T5170" t="b">
        <f t="shared" ca="1" si="1540"/>
        <v>0</v>
      </c>
      <c r="U5170">
        <f t="shared" ca="1" si="1525"/>
        <v>1</v>
      </c>
      <c r="W5170" s="7"/>
      <c r="X5170" t="str">
        <f t="shared" ca="1" si="1527"/>
        <v>29</v>
      </c>
    </row>
    <row r="5171" spans="1:24" x14ac:dyDescent="0.3">
      <c r="A5171">
        <f t="shared" si="1528"/>
        <v>5170</v>
      </c>
      <c r="B5171" s="1">
        <v>42648</v>
      </c>
      <c r="C5171">
        <v>8743.9500000000007</v>
      </c>
      <c r="D5171">
        <f t="shared" si="1529"/>
        <v>-25.199999999998909</v>
      </c>
      <c r="E5171" t="str">
        <f t="shared" si="1530"/>
        <v/>
      </c>
      <c r="F5171" s="4">
        <f t="shared" si="1531"/>
        <v>-25.199999999998909</v>
      </c>
      <c r="G5171">
        <f t="shared" ca="1" si="1532"/>
        <v>0.46756250000000138</v>
      </c>
      <c r="H5171">
        <f t="shared" ca="1" si="1533"/>
        <v>0.62108333333333265</v>
      </c>
      <c r="I5171" s="4">
        <f t="shared" ca="1" si="1543"/>
        <v>0.75281765731920336</v>
      </c>
      <c r="J5171" s="8">
        <f t="shared" ca="1" si="1534"/>
        <v>42.949000095684724</v>
      </c>
      <c r="K5171" t="str">
        <f t="shared" ca="1" si="1535"/>
        <v>BUY</v>
      </c>
      <c r="L5171" t="str">
        <f t="shared" ca="1" si="1536"/>
        <v>HOLD</v>
      </c>
      <c r="M5171" t="str">
        <f t="shared" ca="1" si="1537"/>
        <v/>
      </c>
      <c r="N5171">
        <f t="shared" si="1526"/>
        <v>8743.9500000000007</v>
      </c>
      <c r="O5171">
        <f t="shared" ca="1" si="1538"/>
        <v>29</v>
      </c>
      <c r="Q5171" t="str">
        <f t="shared" ca="1" si="1541"/>
        <v>NO</v>
      </c>
      <c r="R5171" t="str">
        <f t="shared" ca="1" si="1542"/>
        <v>NO</v>
      </c>
      <c r="S5171" t="b">
        <f t="shared" ca="1" si="1539"/>
        <v>0</v>
      </c>
      <c r="T5171" t="b">
        <f t="shared" ca="1" si="1540"/>
        <v>0</v>
      </c>
      <c r="U5171">
        <f t="shared" ca="1" si="1525"/>
        <v>1</v>
      </c>
      <c r="W5171" s="7"/>
      <c r="X5171" t="str">
        <f t="shared" ca="1" si="1527"/>
        <v>29</v>
      </c>
    </row>
    <row r="5172" spans="1:24" x14ac:dyDescent="0.3">
      <c r="A5172">
        <f t="shared" si="1528"/>
        <v>5171</v>
      </c>
      <c r="B5172" s="1">
        <v>42649</v>
      </c>
      <c r="C5172">
        <v>8709.5499999999993</v>
      </c>
      <c r="D5172">
        <f t="shared" si="1529"/>
        <v>-34.400000000001455</v>
      </c>
      <c r="E5172" t="str">
        <f t="shared" si="1530"/>
        <v/>
      </c>
      <c r="F5172" s="4">
        <f t="shared" si="1531"/>
        <v>-34.400000000001455</v>
      </c>
      <c r="G5172">
        <f t="shared" ca="1" si="1532"/>
        <v>0.48107142857142854</v>
      </c>
      <c r="H5172">
        <f t="shared" ca="1" si="1533"/>
        <v>0.58150000000000157</v>
      </c>
      <c r="I5172" s="4">
        <f t="shared" ca="1" si="1543"/>
        <v>0.82729394423289293</v>
      </c>
      <c r="J5172" s="8">
        <f t="shared" ca="1" si="1534"/>
        <v>45.27426727614943</v>
      </c>
      <c r="K5172" t="str">
        <f t="shared" ca="1" si="1535"/>
        <v>BUY</v>
      </c>
      <c r="L5172" t="str">
        <f t="shared" ca="1" si="1536"/>
        <v>HOLD</v>
      </c>
      <c r="M5172" t="str">
        <f t="shared" ca="1" si="1537"/>
        <v/>
      </c>
      <c r="N5172">
        <f t="shared" si="1526"/>
        <v>8709.5499999999993</v>
      </c>
      <c r="O5172">
        <f t="shared" ca="1" si="1538"/>
        <v>29</v>
      </c>
      <c r="Q5172" t="str">
        <f t="shared" ca="1" si="1541"/>
        <v>NO</v>
      </c>
      <c r="R5172" t="str">
        <f t="shared" ca="1" si="1542"/>
        <v>NO</v>
      </c>
      <c r="S5172" t="b">
        <f t="shared" ca="1" si="1539"/>
        <v>0</v>
      </c>
      <c r="T5172" t="b">
        <f t="shared" ca="1" si="1540"/>
        <v>0</v>
      </c>
      <c r="U5172">
        <f t="shared" ca="1" si="1525"/>
        <v>1</v>
      </c>
      <c r="W5172" s="7"/>
      <c r="X5172" t="str">
        <f t="shared" ca="1" si="1527"/>
        <v>29</v>
      </c>
    </row>
    <row r="5173" spans="1:24" x14ac:dyDescent="0.3">
      <c r="A5173">
        <f t="shared" si="1528"/>
        <v>5172</v>
      </c>
      <c r="B5173" s="1">
        <v>42650</v>
      </c>
      <c r="C5173">
        <v>8697.6</v>
      </c>
      <c r="D5173">
        <f t="shared" si="1529"/>
        <v>-11.949999999998909</v>
      </c>
      <c r="E5173" t="str">
        <f t="shared" si="1530"/>
        <v/>
      </c>
      <c r="F5173" s="4">
        <f t="shared" si="1531"/>
        <v>-11.949999999998909</v>
      </c>
      <c r="G5173">
        <f t="shared" ca="1" si="1532"/>
        <v>0.51366666666666783</v>
      </c>
      <c r="H5173">
        <f t="shared" ca="1" si="1533"/>
        <v>0.52375000000000005</v>
      </c>
      <c r="I5173" s="4">
        <f t="shared" ca="1" si="1543"/>
        <v>0.98074781225139429</v>
      </c>
      <c r="J5173" s="8">
        <f t="shared" ca="1" si="1534"/>
        <v>49.514017190135803</v>
      </c>
      <c r="K5173" t="str">
        <f t="shared" ca="1" si="1535"/>
        <v>BUY</v>
      </c>
      <c r="L5173" t="str">
        <f t="shared" ca="1" si="1536"/>
        <v>HOLD</v>
      </c>
      <c r="M5173" t="str">
        <f t="shared" ca="1" si="1537"/>
        <v/>
      </c>
      <c r="N5173">
        <f t="shared" si="1526"/>
        <v>8697.6</v>
      </c>
      <c r="O5173">
        <f t="shared" ca="1" si="1538"/>
        <v>29</v>
      </c>
      <c r="Q5173" t="str">
        <f t="shared" ca="1" si="1541"/>
        <v>NO</v>
      </c>
      <c r="R5173" t="str">
        <f t="shared" ca="1" si="1542"/>
        <v>NO</v>
      </c>
      <c r="S5173" t="b">
        <f t="shared" ca="1" si="1539"/>
        <v>0</v>
      </c>
      <c r="T5173" t="b">
        <f t="shared" ca="1" si="1540"/>
        <v>0</v>
      </c>
      <c r="U5173">
        <f t="shared" ca="1" si="1525"/>
        <v>1</v>
      </c>
      <c r="W5173" s="7"/>
      <c r="X5173" t="str">
        <f t="shared" ca="1" si="1527"/>
        <v>29</v>
      </c>
    </row>
    <row r="5174" spans="1:24" x14ac:dyDescent="0.3">
      <c r="A5174">
        <f t="shared" si="1528"/>
        <v>5173</v>
      </c>
      <c r="B5174" s="1">
        <v>42653</v>
      </c>
      <c r="C5174">
        <v>8708.7999999999993</v>
      </c>
      <c r="D5174">
        <f t="shared" si="1529"/>
        <v>11.199999999998909</v>
      </c>
      <c r="E5174">
        <f t="shared" si="1530"/>
        <v>11.199999999998909</v>
      </c>
      <c r="F5174" s="4" t="str">
        <f t="shared" si="1531"/>
        <v/>
      </c>
      <c r="G5174">
        <f t="shared" ca="1" si="1532"/>
        <v>0.45628571428571374</v>
      </c>
      <c r="H5174">
        <f t="shared" ca="1" si="1533"/>
        <v>0.55214285714285716</v>
      </c>
      <c r="I5174" s="4">
        <f t="shared" ca="1" si="1543"/>
        <v>0.82639068564036122</v>
      </c>
      <c r="J5174" s="8">
        <f t="shared" ca="1" si="1534"/>
        <v>45.247202153279474</v>
      </c>
      <c r="K5174" t="str">
        <f t="shared" ca="1" si="1535"/>
        <v>BUY</v>
      </c>
      <c r="L5174" t="str">
        <f t="shared" ca="1" si="1536"/>
        <v>HOLD</v>
      </c>
      <c r="M5174" t="str">
        <f t="shared" ca="1" si="1537"/>
        <v/>
      </c>
      <c r="N5174">
        <f t="shared" si="1526"/>
        <v>8708.7999999999993</v>
      </c>
      <c r="O5174">
        <f t="shared" ca="1" si="1538"/>
        <v>29</v>
      </c>
      <c r="Q5174" t="str">
        <f t="shared" ca="1" si="1541"/>
        <v>NO</v>
      </c>
      <c r="R5174" t="str">
        <f t="shared" ca="1" si="1542"/>
        <v>NO</v>
      </c>
      <c r="S5174" t="b">
        <f t="shared" ca="1" si="1539"/>
        <v>0</v>
      </c>
      <c r="T5174" t="b">
        <f t="shared" ca="1" si="1540"/>
        <v>0</v>
      </c>
      <c r="U5174">
        <f t="shared" ca="1" si="1525"/>
        <v>1</v>
      </c>
      <c r="W5174" s="7"/>
      <c r="X5174" t="str">
        <f t="shared" ca="1" si="1527"/>
        <v>29</v>
      </c>
    </row>
    <row r="5175" spans="1:24" x14ac:dyDescent="0.3">
      <c r="A5175">
        <f t="shared" si="1528"/>
        <v>5174</v>
      </c>
      <c r="B5175" s="1">
        <v>42656</v>
      </c>
      <c r="C5175">
        <v>8573.35</v>
      </c>
      <c r="D5175">
        <f t="shared" si="1529"/>
        <v>-135.44999999999891</v>
      </c>
      <c r="E5175" t="str">
        <f t="shared" si="1530"/>
        <v/>
      </c>
      <c r="F5175" s="4">
        <f t="shared" si="1531"/>
        <v>-135.44999999999891</v>
      </c>
      <c r="G5175">
        <f t="shared" ca="1" si="1532"/>
        <v>0.53024999999999944</v>
      </c>
      <c r="H5175">
        <f t="shared" ca="1" si="1533"/>
        <v>0.65243749999999867</v>
      </c>
      <c r="I5175" s="4">
        <f t="shared" ca="1" si="1543"/>
        <v>0.81272152505029294</v>
      </c>
      <c r="J5175" s="8">
        <f t="shared" ca="1" si="1534"/>
        <v>44.834328594831703</v>
      </c>
      <c r="K5175" t="str">
        <f t="shared" ca="1" si="1535"/>
        <v>BUY</v>
      </c>
      <c r="L5175" t="str">
        <f t="shared" ca="1" si="1536"/>
        <v>HOLD</v>
      </c>
      <c r="M5175" t="str">
        <f t="shared" ca="1" si="1537"/>
        <v/>
      </c>
      <c r="N5175">
        <f t="shared" si="1526"/>
        <v>8573.35</v>
      </c>
      <c r="O5175">
        <f t="shared" ca="1" si="1538"/>
        <v>29</v>
      </c>
      <c r="Q5175" t="str">
        <f t="shared" ca="1" si="1541"/>
        <v>NO</v>
      </c>
      <c r="R5175" t="str">
        <f t="shared" ca="1" si="1542"/>
        <v>NO</v>
      </c>
      <c r="S5175" t="b">
        <f t="shared" ca="1" si="1539"/>
        <v>0</v>
      </c>
      <c r="T5175" t="b">
        <f t="shared" ca="1" si="1540"/>
        <v>0</v>
      </c>
      <c r="U5175">
        <f t="shared" ca="1" si="1525"/>
        <v>1</v>
      </c>
      <c r="W5175" s="7"/>
      <c r="X5175" t="str">
        <f t="shared" ca="1" si="1527"/>
        <v>29</v>
      </c>
    </row>
    <row r="5176" spans="1:24" x14ac:dyDescent="0.3">
      <c r="A5176">
        <f t="shared" si="1528"/>
        <v>5175</v>
      </c>
      <c r="B5176" s="1">
        <v>42657</v>
      </c>
      <c r="C5176">
        <v>8583.4</v>
      </c>
      <c r="D5176">
        <f t="shared" si="1529"/>
        <v>10.049999999999272</v>
      </c>
      <c r="E5176">
        <f t="shared" si="1530"/>
        <v>10.049999999999272</v>
      </c>
      <c r="F5176" s="4" t="str">
        <f t="shared" si="1531"/>
        <v/>
      </c>
      <c r="G5176">
        <f t="shared" ca="1" si="1532"/>
        <v>0.39649999999999636</v>
      </c>
      <c r="H5176">
        <f t="shared" ca="1" si="1533"/>
        <v>0.65243749999999867</v>
      </c>
      <c r="I5176" s="4">
        <f t="shared" ca="1" si="1543"/>
        <v>0.60772104607720612</v>
      </c>
      <c r="J5176" s="8">
        <f t="shared" ca="1" si="1534"/>
        <v>37.800154918667538</v>
      </c>
      <c r="K5176" t="str">
        <f t="shared" ca="1" si="1535"/>
        <v>BUY</v>
      </c>
      <c r="L5176" t="str">
        <f t="shared" ca="1" si="1536"/>
        <v>HOLD</v>
      </c>
      <c r="M5176" t="str">
        <f t="shared" ca="1" si="1537"/>
        <v/>
      </c>
      <c r="N5176">
        <f t="shared" si="1526"/>
        <v>8583.4</v>
      </c>
      <c r="O5176">
        <f t="shared" ca="1" si="1538"/>
        <v>29</v>
      </c>
      <c r="Q5176" t="str">
        <f t="shared" ca="1" si="1541"/>
        <v>NO</v>
      </c>
      <c r="R5176" t="str">
        <f t="shared" ca="1" si="1542"/>
        <v>NO</v>
      </c>
      <c r="S5176" t="b">
        <f t="shared" ca="1" si="1539"/>
        <v>0</v>
      </c>
      <c r="T5176" t="b">
        <f t="shared" ca="1" si="1540"/>
        <v>0</v>
      </c>
      <c r="U5176">
        <f t="shared" ca="1" si="1525"/>
        <v>1</v>
      </c>
      <c r="W5176" s="7"/>
      <c r="X5176" t="str">
        <f t="shared" ca="1" si="1527"/>
        <v>29</v>
      </c>
    </row>
    <row r="5177" spans="1:24" x14ac:dyDescent="0.3">
      <c r="A5177">
        <f t="shared" si="1528"/>
        <v>5176</v>
      </c>
      <c r="B5177" s="1">
        <v>42660</v>
      </c>
      <c r="C5177">
        <v>8520.4</v>
      </c>
      <c r="D5177">
        <f t="shared" si="1529"/>
        <v>-63</v>
      </c>
      <c r="E5177" t="str">
        <f t="shared" si="1530"/>
        <v/>
      </c>
      <c r="F5177" s="4">
        <f t="shared" si="1531"/>
        <v>-63</v>
      </c>
      <c r="G5177">
        <f t="shared" ca="1" si="1532"/>
        <v>0.39649999999999636</v>
      </c>
      <c r="H5177">
        <f t="shared" ca="1" si="1533"/>
        <v>0.68631249999999677</v>
      </c>
      <c r="I5177" s="4">
        <f t="shared" ca="1" si="1543"/>
        <v>0.57772516164283505</v>
      </c>
      <c r="J5177" s="8">
        <f t="shared" ca="1" si="1534"/>
        <v>36.61760461760452</v>
      </c>
      <c r="K5177" t="str">
        <f t="shared" ca="1" si="1535"/>
        <v>BUY</v>
      </c>
      <c r="L5177" t="str">
        <f t="shared" ca="1" si="1536"/>
        <v>HOLD</v>
      </c>
      <c r="M5177" t="str">
        <f t="shared" ca="1" si="1537"/>
        <v/>
      </c>
      <c r="N5177">
        <f t="shared" si="1526"/>
        <v>8520.4</v>
      </c>
      <c r="O5177">
        <f t="shared" ca="1" si="1538"/>
        <v>29</v>
      </c>
      <c r="Q5177" t="str">
        <f t="shared" ca="1" si="1541"/>
        <v>NO</v>
      </c>
      <c r="R5177" t="str">
        <f t="shared" ca="1" si="1542"/>
        <v>NO</v>
      </c>
      <c r="S5177" t="b">
        <f t="shared" ca="1" si="1539"/>
        <v>0</v>
      </c>
      <c r="T5177" t="b">
        <f t="shared" ca="1" si="1540"/>
        <v>0</v>
      </c>
      <c r="U5177">
        <f t="shared" ca="1" si="1525"/>
        <v>1</v>
      </c>
      <c r="W5177" s="7"/>
      <c r="X5177" t="str">
        <f t="shared" ca="1" si="1527"/>
        <v>29</v>
      </c>
    </row>
    <row r="5178" spans="1:24" x14ac:dyDescent="0.3">
      <c r="A5178">
        <f t="shared" si="1528"/>
        <v>5177</v>
      </c>
      <c r="B5178" s="1">
        <v>42661</v>
      </c>
      <c r="C5178">
        <v>8677.9</v>
      </c>
      <c r="D5178">
        <f t="shared" si="1529"/>
        <v>157.5</v>
      </c>
      <c r="E5178">
        <f t="shared" si="1530"/>
        <v>157.5</v>
      </c>
      <c r="F5178" s="4" t="str">
        <f t="shared" si="1531"/>
        <v/>
      </c>
      <c r="G5178">
        <f t="shared" ca="1" si="1532"/>
        <v>0.56485714285713973</v>
      </c>
      <c r="H5178">
        <f t="shared" ca="1" si="1533"/>
        <v>0.62935714285713917</v>
      </c>
      <c r="I5178" s="4">
        <f t="shared" ca="1" si="1543"/>
        <v>0.89751447054817868</v>
      </c>
      <c r="J5178" s="8">
        <f t="shared" ca="1" si="1534"/>
        <v>47.29947963394941</v>
      </c>
      <c r="K5178" t="str">
        <f t="shared" ca="1" si="1535"/>
        <v>BUY</v>
      </c>
      <c r="L5178" t="str">
        <f t="shared" ca="1" si="1536"/>
        <v>HOLD</v>
      </c>
      <c r="M5178" t="str">
        <f t="shared" ca="1" si="1537"/>
        <v/>
      </c>
      <c r="N5178">
        <f t="shared" si="1526"/>
        <v>8677.9</v>
      </c>
      <c r="O5178">
        <f t="shared" ca="1" si="1538"/>
        <v>29</v>
      </c>
      <c r="Q5178" t="str">
        <f t="shared" ca="1" si="1541"/>
        <v>NO</v>
      </c>
      <c r="R5178" t="str">
        <f t="shared" ca="1" si="1542"/>
        <v>NO</v>
      </c>
      <c r="S5178" t="b">
        <f t="shared" ca="1" si="1539"/>
        <v>0</v>
      </c>
      <c r="T5178" t="b">
        <f t="shared" ca="1" si="1540"/>
        <v>0</v>
      </c>
      <c r="U5178">
        <f t="shared" ca="1" si="1525"/>
        <v>1</v>
      </c>
      <c r="W5178" s="7"/>
      <c r="X5178" t="str">
        <f t="shared" ca="1" si="1527"/>
        <v>29</v>
      </c>
    </row>
    <row r="5179" spans="1:24" x14ac:dyDescent="0.3">
      <c r="A5179">
        <f t="shared" si="1528"/>
        <v>5178</v>
      </c>
      <c r="B5179" s="1">
        <v>42662</v>
      </c>
      <c r="C5179">
        <v>8659.1</v>
      </c>
      <c r="D5179">
        <f t="shared" si="1529"/>
        <v>-18.799999999999272</v>
      </c>
      <c r="E5179" t="str">
        <f t="shared" si="1530"/>
        <v/>
      </c>
      <c r="F5179" s="4">
        <f t="shared" si="1531"/>
        <v>-18.799999999999272</v>
      </c>
      <c r="G5179">
        <f t="shared" ca="1" si="1532"/>
        <v>0.56485714285713973</v>
      </c>
      <c r="H5179">
        <f t="shared" ca="1" si="1533"/>
        <v>0.63242857142856723</v>
      </c>
      <c r="I5179" s="4">
        <f t="shared" ca="1" si="1543"/>
        <v>0.89315563587079383</v>
      </c>
      <c r="J5179" s="8">
        <f t="shared" ca="1" si="1534"/>
        <v>47.178141033289613</v>
      </c>
      <c r="K5179" t="str">
        <f t="shared" ca="1" si="1535"/>
        <v>BUY</v>
      </c>
      <c r="L5179" t="str">
        <f t="shared" ca="1" si="1536"/>
        <v>HOLD</v>
      </c>
      <c r="M5179" t="str">
        <f t="shared" ca="1" si="1537"/>
        <v/>
      </c>
      <c r="N5179">
        <f t="shared" si="1526"/>
        <v>8659.1</v>
      </c>
      <c r="O5179">
        <f t="shared" ca="1" si="1538"/>
        <v>29</v>
      </c>
      <c r="Q5179" t="str">
        <f t="shared" ca="1" si="1541"/>
        <v>NO</v>
      </c>
      <c r="R5179" t="str">
        <f t="shared" ca="1" si="1542"/>
        <v>NO</v>
      </c>
      <c r="S5179" t="b">
        <f t="shared" ca="1" si="1539"/>
        <v>0</v>
      </c>
      <c r="T5179" t="b">
        <f t="shared" ca="1" si="1540"/>
        <v>0</v>
      </c>
      <c r="U5179">
        <f t="shared" ca="1" si="1525"/>
        <v>1</v>
      </c>
      <c r="W5179" s="7"/>
      <c r="X5179" t="str">
        <f t="shared" ca="1" si="1527"/>
        <v>29</v>
      </c>
    </row>
    <row r="5180" spans="1:24" x14ac:dyDescent="0.3">
      <c r="A5180">
        <f t="shared" si="1528"/>
        <v>5179</v>
      </c>
      <c r="B5180" s="1">
        <v>42663</v>
      </c>
      <c r="C5180">
        <v>8699.4</v>
      </c>
      <c r="D5180">
        <f t="shared" si="1529"/>
        <v>40.299999999999272</v>
      </c>
      <c r="E5180">
        <f t="shared" si="1530"/>
        <v>40.299999999999272</v>
      </c>
      <c r="F5180" s="4" t="str">
        <f t="shared" si="1531"/>
        <v/>
      </c>
      <c r="G5180">
        <f t="shared" ca="1" si="1532"/>
        <v>0.56707142857142445</v>
      </c>
      <c r="H5180">
        <f t="shared" ca="1" si="1533"/>
        <v>0.63242857142856723</v>
      </c>
      <c r="I5180" s="4">
        <f t="shared" ca="1" si="1543"/>
        <v>0.89665687824711937</v>
      </c>
      <c r="J5180" s="8">
        <f t="shared" ca="1" si="1534"/>
        <v>47.275650568689322</v>
      </c>
      <c r="K5180" t="str">
        <f t="shared" ca="1" si="1535"/>
        <v>BUY</v>
      </c>
      <c r="L5180" t="str">
        <f t="shared" ca="1" si="1536"/>
        <v>HOLD</v>
      </c>
      <c r="M5180" t="str">
        <f t="shared" ca="1" si="1537"/>
        <v/>
      </c>
      <c r="N5180">
        <f t="shared" si="1526"/>
        <v>8699.4</v>
      </c>
      <c r="O5180">
        <f t="shared" ca="1" si="1538"/>
        <v>29</v>
      </c>
      <c r="Q5180" t="str">
        <f t="shared" ca="1" si="1541"/>
        <v>NO</v>
      </c>
      <c r="R5180" t="str">
        <f t="shared" ca="1" si="1542"/>
        <v>NO</v>
      </c>
      <c r="S5180" t="b">
        <f t="shared" ca="1" si="1539"/>
        <v>0</v>
      </c>
      <c r="T5180" t="b">
        <f t="shared" ca="1" si="1540"/>
        <v>0</v>
      </c>
      <c r="U5180">
        <f t="shared" ca="1" si="1525"/>
        <v>1</v>
      </c>
      <c r="W5180" s="7"/>
      <c r="X5180" t="str">
        <f t="shared" ca="1" si="1527"/>
        <v>29</v>
      </c>
    </row>
    <row r="5181" spans="1:24" x14ac:dyDescent="0.3">
      <c r="A5181">
        <f t="shared" si="1528"/>
        <v>5180</v>
      </c>
      <c r="B5181" s="1">
        <v>42664</v>
      </c>
      <c r="C5181">
        <v>8693.0499999999993</v>
      </c>
      <c r="D5181">
        <f t="shared" si="1529"/>
        <v>-6.3500000000003638</v>
      </c>
      <c r="E5181" t="str">
        <f t="shared" si="1530"/>
        <v/>
      </c>
      <c r="F5181" s="4">
        <f t="shared" si="1531"/>
        <v>-6.3500000000003638</v>
      </c>
      <c r="G5181">
        <f t="shared" ca="1" si="1532"/>
        <v>0.56707142857142445</v>
      </c>
      <c r="H5181">
        <f t="shared" ca="1" si="1533"/>
        <v>0.42164285714285404</v>
      </c>
      <c r="I5181" s="4">
        <f t="shared" ca="1" si="1543"/>
        <v>1.3449093681179063</v>
      </c>
      <c r="J5181" s="8">
        <f t="shared" ca="1" si="1534"/>
        <v>57.35442855078746</v>
      </c>
      <c r="K5181" t="str">
        <f t="shared" ca="1" si="1535"/>
        <v>BUY</v>
      </c>
      <c r="L5181" t="str">
        <f t="shared" ca="1" si="1536"/>
        <v>HOLD</v>
      </c>
      <c r="M5181" t="str">
        <f t="shared" ca="1" si="1537"/>
        <v/>
      </c>
      <c r="N5181">
        <f t="shared" si="1526"/>
        <v>8693.0499999999993</v>
      </c>
      <c r="O5181">
        <f t="shared" ca="1" si="1538"/>
        <v>29</v>
      </c>
      <c r="Q5181" t="str">
        <f t="shared" ca="1" si="1541"/>
        <v>NO</v>
      </c>
      <c r="R5181" t="str">
        <f t="shared" ca="1" si="1542"/>
        <v>NO</v>
      </c>
      <c r="S5181" t="b">
        <f t="shared" ca="1" si="1539"/>
        <v>0</v>
      </c>
      <c r="T5181" t="b">
        <f t="shared" ca="1" si="1540"/>
        <v>0</v>
      </c>
      <c r="U5181">
        <f t="shared" ca="1" si="1525"/>
        <v>1</v>
      </c>
      <c r="W5181" s="7"/>
      <c r="X5181" t="str">
        <f t="shared" ca="1" si="1527"/>
        <v>29</v>
      </c>
    </row>
    <row r="5182" spans="1:24" x14ac:dyDescent="0.3">
      <c r="A5182">
        <f t="shared" si="1528"/>
        <v>5181</v>
      </c>
      <c r="B5182" s="1">
        <v>42667</v>
      </c>
      <c r="C5182">
        <v>8708.9500000000007</v>
      </c>
      <c r="D5182">
        <f t="shared" si="1529"/>
        <v>15.900000000001455</v>
      </c>
      <c r="E5182">
        <f t="shared" si="1530"/>
        <v>15.900000000001455</v>
      </c>
      <c r="F5182" s="4" t="str">
        <f t="shared" si="1531"/>
        <v/>
      </c>
      <c r="G5182">
        <f t="shared" ca="1" si="1532"/>
        <v>0.56135714285714133</v>
      </c>
      <c r="H5182">
        <f t="shared" ca="1" si="1533"/>
        <v>0.42164285714285404</v>
      </c>
      <c r="I5182" s="4">
        <f t="shared" ca="1" si="1543"/>
        <v>1.3313569371506075</v>
      </c>
      <c r="J5182" s="8">
        <f t="shared" ca="1" si="1534"/>
        <v>57.106525214358484</v>
      </c>
      <c r="K5182" t="str">
        <f t="shared" ca="1" si="1535"/>
        <v>BUY</v>
      </c>
      <c r="L5182" t="str">
        <f t="shared" ca="1" si="1536"/>
        <v>HOLD</v>
      </c>
      <c r="M5182" t="str">
        <f t="shared" ca="1" si="1537"/>
        <v/>
      </c>
      <c r="N5182">
        <f t="shared" si="1526"/>
        <v>8708.9500000000007</v>
      </c>
      <c r="O5182">
        <f t="shared" ca="1" si="1538"/>
        <v>29</v>
      </c>
      <c r="Q5182" t="str">
        <f t="shared" ca="1" si="1541"/>
        <v>NO</v>
      </c>
      <c r="R5182" t="str">
        <f t="shared" ca="1" si="1542"/>
        <v>NO</v>
      </c>
      <c r="S5182" t="b">
        <f t="shared" ca="1" si="1539"/>
        <v>0</v>
      </c>
      <c r="T5182" t="b">
        <f t="shared" ca="1" si="1540"/>
        <v>0</v>
      </c>
      <c r="U5182">
        <f t="shared" ca="1" si="1525"/>
        <v>1</v>
      </c>
      <c r="W5182" s="7"/>
      <c r="X5182" t="str">
        <f t="shared" ca="1" si="1527"/>
        <v>29</v>
      </c>
    </row>
    <row r="5183" spans="1:24" x14ac:dyDescent="0.3">
      <c r="A5183">
        <f t="shared" si="1528"/>
        <v>5182</v>
      </c>
      <c r="B5183" s="1">
        <v>42668</v>
      </c>
      <c r="C5183">
        <v>8691.2999999999993</v>
      </c>
      <c r="D5183">
        <f t="shared" si="1529"/>
        <v>-17.650000000001455</v>
      </c>
      <c r="E5183" t="str">
        <f t="shared" si="1530"/>
        <v/>
      </c>
      <c r="F5183" s="4">
        <f t="shared" si="1531"/>
        <v>-17.650000000001455</v>
      </c>
      <c r="G5183">
        <f t="shared" ca="1" si="1532"/>
        <v>0.4433333333333303</v>
      </c>
      <c r="H5183">
        <f t="shared" ca="1" si="1533"/>
        <v>0.39099999999999907</v>
      </c>
      <c r="I5183" s="4">
        <f t="shared" ca="1" si="1543"/>
        <v>1.1338448422847349</v>
      </c>
      <c r="J5183" s="8">
        <f t="shared" ca="1" si="1534"/>
        <v>53.136236516180475</v>
      </c>
      <c r="K5183" t="str">
        <f t="shared" ca="1" si="1535"/>
        <v>BUY</v>
      </c>
      <c r="L5183" t="str">
        <f t="shared" ca="1" si="1536"/>
        <v>HOLD</v>
      </c>
      <c r="M5183" t="str">
        <f t="shared" ca="1" si="1537"/>
        <v/>
      </c>
      <c r="N5183">
        <f t="shared" si="1526"/>
        <v>8691.2999999999993</v>
      </c>
      <c r="O5183">
        <f t="shared" ca="1" si="1538"/>
        <v>29</v>
      </c>
      <c r="Q5183" t="str">
        <f t="shared" ca="1" si="1541"/>
        <v>NO</v>
      </c>
      <c r="R5183" t="str">
        <f t="shared" ca="1" si="1542"/>
        <v>NO</v>
      </c>
      <c r="S5183" t="b">
        <f t="shared" ca="1" si="1539"/>
        <v>0</v>
      </c>
      <c r="T5183" t="b">
        <f t="shared" ca="1" si="1540"/>
        <v>0</v>
      </c>
      <c r="U5183">
        <f t="shared" ca="1" si="1525"/>
        <v>1</v>
      </c>
      <c r="W5183" s="7"/>
      <c r="X5183" t="str">
        <f t="shared" ca="1" si="1527"/>
        <v>29</v>
      </c>
    </row>
    <row r="5184" spans="1:24" x14ac:dyDescent="0.3">
      <c r="A5184">
        <f t="shared" si="1528"/>
        <v>5183</v>
      </c>
      <c r="B5184" s="1">
        <v>42669</v>
      </c>
      <c r="C5184">
        <v>8615.25</v>
      </c>
      <c r="D5184">
        <f t="shared" si="1529"/>
        <v>-76.049999999999272</v>
      </c>
      <c r="E5184" t="str">
        <f t="shared" si="1530"/>
        <v/>
      </c>
      <c r="F5184" s="4">
        <f t="shared" si="1531"/>
        <v>-76.049999999999272</v>
      </c>
      <c r="G5184">
        <f t="shared" ca="1" si="1532"/>
        <v>0.46989999999999782</v>
      </c>
      <c r="H5184">
        <f t="shared" ca="1" si="1533"/>
        <v>0.43205555555555392</v>
      </c>
      <c r="I5184" s="4">
        <f t="shared" ca="1" si="1543"/>
        <v>1.0875916163044868</v>
      </c>
      <c r="J5184" s="8">
        <f t="shared" ca="1" si="1534"/>
        <v>52.097910712525852</v>
      </c>
      <c r="K5184" t="str">
        <f t="shared" ca="1" si="1535"/>
        <v>BUY</v>
      </c>
      <c r="L5184" t="str">
        <f t="shared" ca="1" si="1536"/>
        <v>HOLD</v>
      </c>
      <c r="M5184" t="str">
        <f t="shared" ca="1" si="1537"/>
        <v/>
      </c>
      <c r="N5184">
        <f t="shared" si="1526"/>
        <v>8615.25</v>
      </c>
      <c r="O5184">
        <f t="shared" ca="1" si="1538"/>
        <v>29</v>
      </c>
      <c r="Q5184" t="str">
        <f t="shared" ca="1" si="1541"/>
        <v>NO</v>
      </c>
      <c r="R5184" t="str">
        <f t="shared" ca="1" si="1542"/>
        <v>NO</v>
      </c>
      <c r="S5184" t="b">
        <f t="shared" ca="1" si="1539"/>
        <v>0</v>
      </c>
      <c r="T5184" t="b">
        <f t="shared" ca="1" si="1540"/>
        <v>0</v>
      </c>
      <c r="U5184">
        <f t="shared" ca="1" si="1525"/>
        <v>1</v>
      </c>
      <c r="W5184" s="7"/>
      <c r="X5184" t="str">
        <f t="shared" ca="1" si="1527"/>
        <v>29</v>
      </c>
    </row>
    <row r="5185" spans="1:24" x14ac:dyDescent="0.3">
      <c r="A5185">
        <f t="shared" si="1528"/>
        <v>5184</v>
      </c>
      <c r="B5185" s="1">
        <v>42670</v>
      </c>
      <c r="C5185">
        <v>8615.25</v>
      </c>
      <c r="D5185">
        <f t="shared" si="1529"/>
        <v>0</v>
      </c>
      <c r="E5185" t="str">
        <f t="shared" si="1530"/>
        <v/>
      </c>
      <c r="F5185" s="4" t="str">
        <f t="shared" si="1531"/>
        <v/>
      </c>
      <c r="G5185">
        <f t="shared" ca="1" si="1532"/>
        <v>0.46989999999999782</v>
      </c>
      <c r="H5185">
        <f t="shared" ca="1" si="1533"/>
        <v>0.45456249999999954</v>
      </c>
      <c r="I5185" s="4">
        <f t="shared" ca="1" si="1543"/>
        <v>1.0337412347036949</v>
      </c>
      <c r="J5185" s="8">
        <f t="shared" ca="1" si="1534"/>
        <v>50.829536081777157</v>
      </c>
      <c r="K5185" t="str">
        <f t="shared" ca="1" si="1535"/>
        <v>BUY</v>
      </c>
      <c r="L5185" t="str">
        <f t="shared" ca="1" si="1536"/>
        <v>HOLD</v>
      </c>
      <c r="M5185" t="str">
        <f t="shared" ca="1" si="1537"/>
        <v/>
      </c>
      <c r="N5185">
        <f t="shared" si="1526"/>
        <v>8615.25</v>
      </c>
      <c r="O5185">
        <f t="shared" ca="1" si="1538"/>
        <v>29</v>
      </c>
      <c r="Q5185" t="str">
        <f t="shared" ca="1" si="1541"/>
        <v>NO</v>
      </c>
      <c r="R5185" t="str">
        <f t="shared" ca="1" si="1542"/>
        <v>NO</v>
      </c>
      <c r="S5185" t="b">
        <f t="shared" ca="1" si="1539"/>
        <v>0</v>
      </c>
      <c r="T5185" t="b">
        <f t="shared" ca="1" si="1540"/>
        <v>0</v>
      </c>
      <c r="U5185">
        <f t="shared" ref="U5185:U5248" ca="1" si="1544">IF(U5184=1,1,IF(K5185="BUY",1,0))</f>
        <v>1</v>
      </c>
      <c r="W5185" s="7"/>
      <c r="X5185" t="str">
        <f t="shared" ca="1" si="1527"/>
        <v>29</v>
      </c>
    </row>
    <row r="5186" spans="1:24" x14ac:dyDescent="0.3">
      <c r="A5186">
        <f t="shared" si="1528"/>
        <v>5185</v>
      </c>
      <c r="B5186" s="1">
        <v>42671</v>
      </c>
      <c r="C5186">
        <v>8638</v>
      </c>
      <c r="D5186">
        <f t="shared" si="1529"/>
        <v>22.75</v>
      </c>
      <c r="E5186">
        <f t="shared" si="1530"/>
        <v>22.75</v>
      </c>
      <c r="F5186" s="4" t="str">
        <f t="shared" si="1531"/>
        <v/>
      </c>
      <c r="G5186">
        <f t="shared" ca="1" si="1532"/>
        <v>0.42949999999999816</v>
      </c>
      <c r="H5186">
        <f t="shared" ca="1" si="1533"/>
        <v>0.47035714285714031</v>
      </c>
      <c r="I5186" s="4">
        <f t="shared" ca="1" si="1543"/>
        <v>0.91313591495823943</v>
      </c>
      <c r="J5186" s="8">
        <f t="shared" ca="1" si="1534"/>
        <v>47.729798380695378</v>
      </c>
      <c r="K5186" t="str">
        <f t="shared" ca="1" si="1535"/>
        <v>BUY</v>
      </c>
      <c r="L5186" t="str">
        <f t="shared" ca="1" si="1536"/>
        <v>HOLD</v>
      </c>
      <c r="M5186" t="str">
        <f t="shared" ca="1" si="1537"/>
        <v/>
      </c>
      <c r="N5186">
        <f t="shared" si="1526"/>
        <v>8638</v>
      </c>
      <c r="O5186">
        <f t="shared" ca="1" si="1538"/>
        <v>29</v>
      </c>
      <c r="Q5186" t="str">
        <f t="shared" ca="1" si="1541"/>
        <v>NO</v>
      </c>
      <c r="R5186" t="str">
        <f t="shared" ca="1" si="1542"/>
        <v>NO</v>
      </c>
      <c r="S5186" t="b">
        <f t="shared" ca="1" si="1539"/>
        <v>0</v>
      </c>
      <c r="T5186" t="b">
        <f t="shared" ca="1" si="1540"/>
        <v>0</v>
      </c>
      <c r="U5186">
        <f t="shared" ca="1" si="1544"/>
        <v>1</v>
      </c>
      <c r="W5186" s="7"/>
      <c r="X5186" t="str">
        <f t="shared" ca="1" si="1527"/>
        <v>29</v>
      </c>
    </row>
    <row r="5187" spans="1:24" x14ac:dyDescent="0.3">
      <c r="A5187">
        <f t="shared" si="1528"/>
        <v>5186</v>
      </c>
      <c r="B5187" s="1">
        <v>42673</v>
      </c>
      <c r="C5187">
        <v>8625.7000000000007</v>
      </c>
      <c r="D5187">
        <f t="shared" si="1529"/>
        <v>-12.299999999999272</v>
      </c>
      <c r="E5187" t="str">
        <f t="shared" si="1530"/>
        <v/>
      </c>
      <c r="F5187" s="4">
        <f t="shared" si="1531"/>
        <v>-12.299999999999272</v>
      </c>
      <c r="G5187">
        <f t="shared" ca="1" si="1532"/>
        <v>0.42949999999999816</v>
      </c>
      <c r="H5187">
        <f t="shared" ca="1" si="1533"/>
        <v>0.47085714285714075</v>
      </c>
      <c r="I5187" s="4">
        <f t="shared" ca="1" si="1543"/>
        <v>0.91216626213592245</v>
      </c>
      <c r="J5187" s="8">
        <f t="shared" ca="1" si="1534"/>
        <v>47.703292344307812</v>
      </c>
      <c r="K5187" t="str">
        <f t="shared" ca="1" si="1535"/>
        <v>BUY</v>
      </c>
      <c r="L5187" t="str">
        <f t="shared" ca="1" si="1536"/>
        <v>HOLD</v>
      </c>
      <c r="M5187" t="str">
        <f t="shared" ca="1" si="1537"/>
        <v/>
      </c>
      <c r="N5187">
        <f t="shared" ref="N5187:N5250" si="1545">C5187</f>
        <v>8625.7000000000007</v>
      </c>
      <c r="O5187">
        <f t="shared" ca="1" si="1538"/>
        <v>29</v>
      </c>
      <c r="Q5187" t="str">
        <f t="shared" ca="1" si="1541"/>
        <v>NO</v>
      </c>
      <c r="R5187" t="str">
        <f t="shared" ca="1" si="1542"/>
        <v>NO</v>
      </c>
      <c r="S5187" t="b">
        <f t="shared" ca="1" si="1539"/>
        <v>0</v>
      </c>
      <c r="T5187" t="b">
        <f t="shared" ca="1" si="1540"/>
        <v>0</v>
      </c>
      <c r="U5187">
        <f t="shared" ca="1" si="1544"/>
        <v>1</v>
      </c>
      <c r="W5187" s="7"/>
      <c r="X5187" t="str">
        <f t="shared" ref="X5187:X5250" ca="1" si="1546">CONCATENATE(M5187&amp;O5187)</f>
        <v>29</v>
      </c>
    </row>
    <row r="5188" spans="1:24" x14ac:dyDescent="0.3">
      <c r="A5188">
        <f t="shared" ref="A5188:A5251" si="1547">A5187+1</f>
        <v>5187</v>
      </c>
      <c r="B5188" s="1">
        <v>42675</v>
      </c>
      <c r="C5188">
        <v>8626.25</v>
      </c>
      <c r="D5188">
        <f t="shared" ref="D5188:D5251" si="1548">C5188-C5187</f>
        <v>0.5499999999992724</v>
      </c>
      <c r="E5188">
        <f t="shared" ref="E5188:E5251" si="1549">IF($D5188&gt;0,$D5188,"")</f>
        <v>0.5499999999992724</v>
      </c>
      <c r="F5188" s="4" t="str">
        <f t="shared" ref="F5188:F5251" si="1550">IF($D5188&lt;0,$D5188,"")</f>
        <v/>
      </c>
      <c r="G5188">
        <f t="shared" ref="G5188:G5251" ca="1" si="1551">IFERROR(IF(A5188&gt;$P$2,AVERAGE(OFFSET(E5188,0,0,-$P$2,1))/100,""),"")</f>
        <v>0.41174999999999878</v>
      </c>
      <c r="H5188">
        <f t="shared" ref="H5188:H5251" ca="1" si="1552">IFERROR(IF(A5188&gt;$P$2,ABS(AVERAGE(OFFSET(F5188,0,0,-$P$2,1))/100),""),"")</f>
        <v>0.47085714285714075</v>
      </c>
      <c r="I5188" s="4">
        <f t="shared" ca="1" si="1543"/>
        <v>0.87446905339805958</v>
      </c>
      <c r="J5188" s="8">
        <f t="shared" ref="J5188:J5251" ca="1" si="1553">IFERROR(100-(100/(1+I5188)),"")</f>
        <v>46.651559907740904</v>
      </c>
      <c r="K5188" t="str">
        <f t="shared" ref="K5188:K5251" ca="1" si="1554">IF(J5188="","",IF(J5188&lt;$P$4,"BUY",IF(J5188&gt;$P$6,"SELL",K5187)))</f>
        <v>BUY</v>
      </c>
      <c r="L5188" t="str">
        <f t="shared" ref="L5188:L5251" ca="1" si="1555">IF(K5188="BUY",IF(K5187="BUY","HOLD","BUY"),IF(K5188="SELL",IF(K5187="SELL","NA","SELL"),""))</f>
        <v>HOLD</v>
      </c>
      <c r="M5188" t="str">
        <f t="shared" ref="M5188:M5251" ca="1" si="1556">IF(AND(L5188="SELL",U5188=1),"SELL",IF(L5188="BUY","BUY",""))</f>
        <v/>
      </c>
      <c r="N5188">
        <f t="shared" si="1545"/>
        <v>8626.25</v>
      </c>
      <c r="O5188">
        <f t="shared" ca="1" si="1538"/>
        <v>29</v>
      </c>
      <c r="Q5188" t="str">
        <f t="shared" ca="1" si="1541"/>
        <v>NO</v>
      </c>
      <c r="R5188" t="str">
        <f t="shared" ca="1" si="1542"/>
        <v>NO</v>
      </c>
      <c r="S5188" t="b">
        <f t="shared" ca="1" si="1539"/>
        <v>0</v>
      </c>
      <c r="T5188" t="b">
        <f t="shared" ca="1" si="1540"/>
        <v>0</v>
      </c>
      <c r="U5188">
        <f t="shared" ca="1" si="1544"/>
        <v>1</v>
      </c>
      <c r="W5188" s="7"/>
      <c r="X5188" t="str">
        <f t="shared" ca="1" si="1546"/>
        <v>29</v>
      </c>
    </row>
    <row r="5189" spans="1:24" x14ac:dyDescent="0.3">
      <c r="A5189">
        <f t="shared" si="1547"/>
        <v>5188</v>
      </c>
      <c r="B5189" s="1">
        <v>42676</v>
      </c>
      <c r="C5189">
        <v>8514</v>
      </c>
      <c r="D5189">
        <f t="shared" si="1548"/>
        <v>-112.25</v>
      </c>
      <c r="E5189" t="str">
        <f t="shared" si="1549"/>
        <v/>
      </c>
      <c r="F5189" s="4">
        <f t="shared" si="1550"/>
        <v>-112.25</v>
      </c>
      <c r="G5189">
        <f t="shared" ca="1" si="1551"/>
        <v>0.41174999999999878</v>
      </c>
      <c r="H5189">
        <f t="shared" ca="1" si="1552"/>
        <v>0.43771428571428522</v>
      </c>
      <c r="I5189" s="4">
        <f t="shared" ca="1" si="1543"/>
        <v>0.94068211488250475</v>
      </c>
      <c r="J5189" s="8">
        <f t="shared" ca="1" si="1553"/>
        <v>48.471725877653931</v>
      </c>
      <c r="K5189" t="str">
        <f t="shared" ca="1" si="1554"/>
        <v>BUY</v>
      </c>
      <c r="L5189" t="str">
        <f t="shared" ca="1" si="1555"/>
        <v>HOLD</v>
      </c>
      <c r="M5189" t="str">
        <f t="shared" ca="1" si="1556"/>
        <v/>
      </c>
      <c r="N5189">
        <f t="shared" si="1545"/>
        <v>8514</v>
      </c>
      <c r="O5189">
        <f t="shared" ref="O5189:O5252" ca="1" si="1557">IF(M5189="BUY",O5188+1,O5188)</f>
        <v>29</v>
      </c>
      <c r="Q5189" t="str">
        <f t="shared" ca="1" si="1541"/>
        <v>NO</v>
      </c>
      <c r="R5189" t="str">
        <f t="shared" ca="1" si="1542"/>
        <v>NO</v>
      </c>
      <c r="S5189" t="b">
        <f t="shared" ca="1" si="1539"/>
        <v>0</v>
      </c>
      <c r="T5189" t="b">
        <f t="shared" ca="1" si="1540"/>
        <v>0</v>
      </c>
      <c r="U5189">
        <f t="shared" ca="1" si="1544"/>
        <v>1</v>
      </c>
      <c r="W5189" s="7"/>
      <c r="X5189" t="str">
        <f t="shared" ca="1" si="1546"/>
        <v>29</v>
      </c>
    </row>
    <row r="5190" spans="1:24" x14ac:dyDescent="0.3">
      <c r="A5190">
        <f t="shared" si="1547"/>
        <v>5189</v>
      </c>
      <c r="B5190" s="1">
        <v>42677</v>
      </c>
      <c r="C5190">
        <v>8484.9500000000007</v>
      </c>
      <c r="D5190">
        <f t="shared" si="1548"/>
        <v>-29.049999999999272</v>
      </c>
      <c r="E5190" t="str">
        <f t="shared" si="1549"/>
        <v/>
      </c>
      <c r="F5190" s="4">
        <f t="shared" si="1550"/>
        <v>-29.049999999999272</v>
      </c>
      <c r="G5190">
        <f t="shared" ca="1" si="1551"/>
        <v>0.47399999999999998</v>
      </c>
      <c r="H5190">
        <f t="shared" ca="1" si="1552"/>
        <v>0.41931249999999864</v>
      </c>
      <c r="I5190" s="4">
        <f t="shared" ca="1" si="1543"/>
        <v>1.1304218214338984</v>
      </c>
      <c r="J5190" s="8">
        <f t="shared" ca="1" si="1553"/>
        <v>53.060938921150296</v>
      </c>
      <c r="K5190" t="str">
        <f t="shared" ca="1" si="1554"/>
        <v>BUY</v>
      </c>
      <c r="L5190" t="str">
        <f t="shared" ca="1" si="1555"/>
        <v>HOLD</v>
      </c>
      <c r="M5190" t="str">
        <f t="shared" ca="1" si="1556"/>
        <v/>
      </c>
      <c r="N5190">
        <f t="shared" si="1545"/>
        <v>8484.9500000000007</v>
      </c>
      <c r="O5190">
        <f t="shared" ca="1" si="1557"/>
        <v>29</v>
      </c>
      <c r="Q5190" t="str">
        <f t="shared" ca="1" si="1541"/>
        <v>NO</v>
      </c>
      <c r="R5190" t="str">
        <f t="shared" ca="1" si="1542"/>
        <v>NO</v>
      </c>
      <c r="S5190" t="b">
        <f t="shared" ca="1" si="1539"/>
        <v>0</v>
      </c>
      <c r="T5190" t="b">
        <f t="shared" ca="1" si="1540"/>
        <v>0</v>
      </c>
      <c r="U5190">
        <f t="shared" ca="1" si="1544"/>
        <v>1</v>
      </c>
      <c r="W5190" s="7"/>
      <c r="X5190" t="str">
        <f t="shared" ca="1" si="1546"/>
        <v>29</v>
      </c>
    </row>
    <row r="5191" spans="1:24" x14ac:dyDescent="0.3">
      <c r="A5191">
        <f t="shared" si="1547"/>
        <v>5190</v>
      </c>
      <c r="B5191" s="1">
        <v>42678</v>
      </c>
      <c r="C5191">
        <v>8433.75</v>
      </c>
      <c r="D5191">
        <f t="shared" si="1548"/>
        <v>-51.200000000000728</v>
      </c>
      <c r="E5191" t="str">
        <f t="shared" si="1549"/>
        <v/>
      </c>
      <c r="F5191" s="4">
        <f t="shared" si="1550"/>
        <v>-51.200000000000728</v>
      </c>
      <c r="G5191">
        <f t="shared" ca="1" si="1551"/>
        <v>0.47399999999999998</v>
      </c>
      <c r="H5191">
        <f t="shared" ca="1" si="1552"/>
        <v>0.40456249999999955</v>
      </c>
      <c r="I5191" s="4">
        <f t="shared" ca="1" si="1543"/>
        <v>1.1716360265719155</v>
      </c>
      <c r="J5191" s="8">
        <f t="shared" ca="1" si="1553"/>
        <v>53.951767802518354</v>
      </c>
      <c r="K5191" t="str">
        <f t="shared" ca="1" si="1554"/>
        <v>BUY</v>
      </c>
      <c r="L5191" t="str">
        <f t="shared" ca="1" si="1555"/>
        <v>HOLD</v>
      </c>
      <c r="M5191" t="str">
        <f t="shared" ca="1" si="1556"/>
        <v/>
      </c>
      <c r="N5191">
        <f t="shared" si="1545"/>
        <v>8433.75</v>
      </c>
      <c r="O5191">
        <f t="shared" ca="1" si="1557"/>
        <v>29</v>
      </c>
      <c r="Q5191" t="str">
        <f t="shared" ca="1" si="1541"/>
        <v>NO</v>
      </c>
      <c r="R5191" t="str">
        <f t="shared" ca="1" si="1542"/>
        <v>NO</v>
      </c>
      <c r="S5191" t="b">
        <f t="shared" ca="1" si="1539"/>
        <v>0</v>
      </c>
      <c r="T5191" t="b">
        <f t="shared" ca="1" si="1540"/>
        <v>0</v>
      </c>
      <c r="U5191">
        <f t="shared" ca="1" si="1544"/>
        <v>1</v>
      </c>
      <c r="W5191" s="7"/>
      <c r="X5191" t="str">
        <f t="shared" ca="1" si="1546"/>
        <v>29</v>
      </c>
    </row>
    <row r="5192" spans="1:24" x14ac:dyDescent="0.3">
      <c r="A5192">
        <f t="shared" si="1547"/>
        <v>5191</v>
      </c>
      <c r="B5192" s="1">
        <v>42681</v>
      </c>
      <c r="C5192">
        <v>8497.0499999999993</v>
      </c>
      <c r="D5192">
        <f t="shared" si="1548"/>
        <v>63.299999999999272</v>
      </c>
      <c r="E5192">
        <f t="shared" si="1549"/>
        <v>63.299999999999272</v>
      </c>
      <c r="F5192" s="4" t="str">
        <f t="shared" si="1550"/>
        <v/>
      </c>
      <c r="G5192">
        <f t="shared" ca="1" si="1551"/>
        <v>0.28559999999999852</v>
      </c>
      <c r="H5192">
        <f t="shared" ca="1" si="1552"/>
        <v>0.40456249999999955</v>
      </c>
      <c r="I5192" s="4">
        <f t="shared" ca="1" si="1543"/>
        <v>0.70594778309902384</v>
      </c>
      <c r="J5192" s="8">
        <f t="shared" ca="1" si="1553"/>
        <v>41.381558690887921</v>
      </c>
      <c r="K5192" t="str">
        <f t="shared" ca="1" si="1554"/>
        <v>BUY</v>
      </c>
      <c r="L5192" t="str">
        <f t="shared" ca="1" si="1555"/>
        <v>HOLD</v>
      </c>
      <c r="M5192" t="str">
        <f t="shared" ca="1" si="1556"/>
        <v/>
      </c>
      <c r="N5192">
        <f t="shared" si="1545"/>
        <v>8497.0499999999993</v>
      </c>
      <c r="O5192">
        <f t="shared" ca="1" si="1557"/>
        <v>29</v>
      </c>
      <c r="Q5192" t="str">
        <f t="shared" ca="1" si="1541"/>
        <v>NO</v>
      </c>
      <c r="R5192" t="str">
        <f t="shared" ca="1" si="1542"/>
        <v>NO</v>
      </c>
      <c r="S5192" t="b">
        <f t="shared" ca="1" si="1539"/>
        <v>0</v>
      </c>
      <c r="T5192" t="b">
        <f t="shared" ca="1" si="1540"/>
        <v>0</v>
      </c>
      <c r="U5192">
        <f t="shared" ca="1" si="1544"/>
        <v>1</v>
      </c>
      <c r="W5192" s="7"/>
      <c r="X5192" t="str">
        <f t="shared" ca="1" si="1546"/>
        <v>29</v>
      </c>
    </row>
    <row r="5193" spans="1:24" x14ac:dyDescent="0.3">
      <c r="A5193">
        <f t="shared" si="1547"/>
        <v>5192</v>
      </c>
      <c r="B5193" s="1">
        <v>42682</v>
      </c>
      <c r="C5193">
        <v>8543.5499999999993</v>
      </c>
      <c r="D5193">
        <f t="shared" si="1548"/>
        <v>46.5</v>
      </c>
      <c r="E5193">
        <f t="shared" si="1549"/>
        <v>46.5</v>
      </c>
      <c r="F5193" s="4" t="str">
        <f t="shared" si="1550"/>
        <v/>
      </c>
      <c r="G5193">
        <f t="shared" ca="1" si="1551"/>
        <v>0.31549999999999878</v>
      </c>
      <c r="H5193">
        <f t="shared" ca="1" si="1552"/>
        <v>0.43550000000000055</v>
      </c>
      <c r="I5193" s="4">
        <f t="shared" ca="1" si="1543"/>
        <v>0.72445464982778041</v>
      </c>
      <c r="J5193" s="8">
        <f t="shared" ca="1" si="1553"/>
        <v>42.01065246338203</v>
      </c>
      <c r="K5193" t="str">
        <f t="shared" ca="1" si="1554"/>
        <v>BUY</v>
      </c>
      <c r="L5193" t="str">
        <f t="shared" ca="1" si="1555"/>
        <v>HOLD</v>
      </c>
      <c r="M5193" t="str">
        <f t="shared" ca="1" si="1556"/>
        <v/>
      </c>
      <c r="N5193">
        <f t="shared" si="1545"/>
        <v>8543.5499999999993</v>
      </c>
      <c r="O5193">
        <f t="shared" ca="1" si="1557"/>
        <v>29</v>
      </c>
      <c r="Q5193" t="str">
        <f t="shared" ca="1" si="1541"/>
        <v>NO</v>
      </c>
      <c r="R5193" t="str">
        <f t="shared" ca="1" si="1542"/>
        <v>NO</v>
      </c>
      <c r="S5193" t="b">
        <f t="shared" ca="1" si="1539"/>
        <v>0</v>
      </c>
      <c r="T5193" t="b">
        <f t="shared" ca="1" si="1540"/>
        <v>0</v>
      </c>
      <c r="U5193">
        <f t="shared" ca="1" si="1544"/>
        <v>1</v>
      </c>
      <c r="W5193" s="7"/>
      <c r="X5193" t="str">
        <f t="shared" ca="1" si="1546"/>
        <v>29</v>
      </c>
    </row>
    <row r="5194" spans="1:24" x14ac:dyDescent="0.3">
      <c r="A5194">
        <f t="shared" si="1547"/>
        <v>5193</v>
      </c>
      <c r="B5194" s="1">
        <v>42683</v>
      </c>
      <c r="C5194">
        <v>8432</v>
      </c>
      <c r="D5194">
        <f t="shared" si="1548"/>
        <v>-111.54999999999927</v>
      </c>
      <c r="E5194" t="str">
        <f t="shared" si="1549"/>
        <v/>
      </c>
      <c r="F5194" s="4">
        <f t="shared" si="1550"/>
        <v>-111.54999999999927</v>
      </c>
      <c r="G5194">
        <f t="shared" ca="1" si="1551"/>
        <v>0.29799999999999999</v>
      </c>
      <c r="H5194">
        <f t="shared" ca="1" si="1552"/>
        <v>0.52049999999999952</v>
      </c>
      <c r="I5194" s="4">
        <f t="shared" ca="1" si="1543"/>
        <v>0.57252641690682082</v>
      </c>
      <c r="J5194" s="8">
        <f t="shared" ca="1" si="1553"/>
        <v>36.408063530849134</v>
      </c>
      <c r="K5194" t="str">
        <f t="shared" ca="1" si="1554"/>
        <v>BUY</v>
      </c>
      <c r="L5194" t="str">
        <f t="shared" ca="1" si="1555"/>
        <v>HOLD</v>
      </c>
      <c r="M5194" t="str">
        <f t="shared" ca="1" si="1556"/>
        <v/>
      </c>
      <c r="N5194">
        <f t="shared" si="1545"/>
        <v>8432</v>
      </c>
      <c r="O5194">
        <f t="shared" ca="1" si="1557"/>
        <v>29</v>
      </c>
      <c r="Q5194" t="str">
        <f t="shared" ca="1" si="1541"/>
        <v>NO</v>
      </c>
      <c r="R5194" t="str">
        <f t="shared" ca="1" si="1542"/>
        <v>NO</v>
      </c>
      <c r="S5194" t="b">
        <f t="shared" ca="1" si="1539"/>
        <v>0</v>
      </c>
      <c r="T5194" t="b">
        <f t="shared" ca="1" si="1540"/>
        <v>0</v>
      </c>
      <c r="U5194">
        <f t="shared" ca="1" si="1544"/>
        <v>1</v>
      </c>
      <c r="W5194" s="7"/>
      <c r="X5194" t="str">
        <f t="shared" ca="1" si="1546"/>
        <v>29</v>
      </c>
    </row>
    <row r="5195" spans="1:24" x14ac:dyDescent="0.3">
      <c r="A5195">
        <f t="shared" si="1547"/>
        <v>5194</v>
      </c>
      <c r="B5195" s="1">
        <v>42684</v>
      </c>
      <c r="C5195">
        <v>8525.75</v>
      </c>
      <c r="D5195">
        <f t="shared" si="1548"/>
        <v>93.75</v>
      </c>
      <c r="E5195">
        <f t="shared" si="1549"/>
        <v>93.75</v>
      </c>
      <c r="F5195" s="4" t="str">
        <f t="shared" si="1550"/>
        <v/>
      </c>
      <c r="G5195">
        <f t="shared" ca="1" si="1551"/>
        <v>0.40458333333333335</v>
      </c>
      <c r="H5195">
        <f t="shared" ca="1" si="1552"/>
        <v>0.58578571428571324</v>
      </c>
      <c r="I5195" s="4">
        <f t="shared" ca="1" si="1543"/>
        <v>0.6906678047392607</v>
      </c>
      <c r="J5195" s="8">
        <f t="shared" ca="1" si="1553"/>
        <v>40.851774831412094</v>
      </c>
      <c r="K5195" t="str">
        <f t="shared" ca="1" si="1554"/>
        <v>BUY</v>
      </c>
      <c r="L5195" t="str">
        <f t="shared" ca="1" si="1555"/>
        <v>HOLD</v>
      </c>
      <c r="M5195" t="str">
        <f t="shared" ca="1" si="1556"/>
        <v/>
      </c>
      <c r="N5195">
        <f t="shared" si="1545"/>
        <v>8525.75</v>
      </c>
      <c r="O5195">
        <f t="shared" ca="1" si="1557"/>
        <v>29</v>
      </c>
      <c r="Q5195" t="str">
        <f t="shared" ca="1" si="1541"/>
        <v>NO</v>
      </c>
      <c r="R5195" t="str">
        <f t="shared" ca="1" si="1542"/>
        <v>NO</v>
      </c>
      <c r="S5195" t="b">
        <f t="shared" ca="1" si="1539"/>
        <v>0</v>
      </c>
      <c r="T5195" t="b">
        <f t="shared" ca="1" si="1540"/>
        <v>0</v>
      </c>
      <c r="U5195">
        <f t="shared" ca="1" si="1544"/>
        <v>1</v>
      </c>
      <c r="W5195" s="7"/>
      <c r="X5195" t="str">
        <f t="shared" ca="1" si="1546"/>
        <v>29</v>
      </c>
    </row>
    <row r="5196" spans="1:24" x14ac:dyDescent="0.3">
      <c r="A5196">
        <f t="shared" si="1547"/>
        <v>5195</v>
      </c>
      <c r="B5196" s="1">
        <v>42685</v>
      </c>
      <c r="C5196">
        <v>8296.2999999999993</v>
      </c>
      <c r="D5196">
        <f t="shared" si="1548"/>
        <v>-229.45000000000073</v>
      </c>
      <c r="E5196" t="str">
        <f t="shared" si="1549"/>
        <v/>
      </c>
      <c r="F5196" s="4">
        <f t="shared" si="1550"/>
        <v>-229.45000000000073</v>
      </c>
      <c r="G5196">
        <f t="shared" ca="1" si="1551"/>
        <v>0.45369999999999705</v>
      </c>
      <c r="H5196">
        <f t="shared" ca="1" si="1552"/>
        <v>0.79937499999999995</v>
      </c>
      <c r="I5196" s="4">
        <f t="shared" ca="1" si="1543"/>
        <v>0.56756841282251391</v>
      </c>
      <c r="J5196" s="8">
        <f t="shared" ca="1" si="1553"/>
        <v>36.206930949863192</v>
      </c>
      <c r="K5196" t="str">
        <f t="shared" ca="1" si="1554"/>
        <v>BUY</v>
      </c>
      <c r="L5196" t="str">
        <f t="shared" ca="1" si="1555"/>
        <v>HOLD</v>
      </c>
      <c r="M5196" t="str">
        <f t="shared" ca="1" si="1556"/>
        <v/>
      </c>
      <c r="N5196">
        <f t="shared" si="1545"/>
        <v>8296.2999999999993</v>
      </c>
      <c r="O5196">
        <f t="shared" ca="1" si="1557"/>
        <v>29</v>
      </c>
      <c r="Q5196" t="str">
        <f t="shared" ca="1" si="1541"/>
        <v>NO</v>
      </c>
      <c r="R5196" t="str">
        <f t="shared" ca="1" si="1542"/>
        <v>NO</v>
      </c>
      <c r="S5196" t="b">
        <f t="shared" ca="1" si="1539"/>
        <v>0</v>
      </c>
      <c r="T5196" t="b">
        <f t="shared" ca="1" si="1540"/>
        <v>0</v>
      </c>
      <c r="U5196">
        <f t="shared" ca="1" si="1544"/>
        <v>1</v>
      </c>
      <c r="W5196" s="7"/>
      <c r="X5196" t="str">
        <f t="shared" ca="1" si="1546"/>
        <v>29</v>
      </c>
    </row>
    <row r="5197" spans="1:24" x14ac:dyDescent="0.3">
      <c r="A5197">
        <f t="shared" si="1547"/>
        <v>5196</v>
      </c>
      <c r="B5197" s="1">
        <v>42689</v>
      </c>
      <c r="C5197">
        <v>8108.45</v>
      </c>
      <c r="D5197">
        <f t="shared" si="1548"/>
        <v>-187.84999999999945</v>
      </c>
      <c r="E5197" t="str">
        <f t="shared" si="1549"/>
        <v/>
      </c>
      <c r="F5197" s="4">
        <f t="shared" si="1550"/>
        <v>-187.84999999999945</v>
      </c>
      <c r="G5197">
        <f t="shared" ca="1" si="1551"/>
        <v>0.45369999999999705</v>
      </c>
      <c r="H5197">
        <f t="shared" ca="1" si="1552"/>
        <v>1.0121249999999975</v>
      </c>
      <c r="I5197" s="4">
        <f t="shared" ca="1" si="1543"/>
        <v>0.44826478942818149</v>
      </c>
      <c r="J5197" s="8">
        <f t="shared" ca="1" si="1553"/>
        <v>30.95185305203546</v>
      </c>
      <c r="K5197" t="str">
        <f t="shared" ca="1" si="1554"/>
        <v>BUY</v>
      </c>
      <c r="L5197" t="str">
        <f t="shared" ca="1" si="1555"/>
        <v>HOLD</v>
      </c>
      <c r="M5197" t="str">
        <f t="shared" ca="1" si="1556"/>
        <v/>
      </c>
      <c r="N5197">
        <f t="shared" si="1545"/>
        <v>8108.45</v>
      </c>
      <c r="O5197">
        <f t="shared" ca="1" si="1557"/>
        <v>29</v>
      </c>
      <c r="Q5197" t="str">
        <f t="shared" ca="1" si="1541"/>
        <v>NO</v>
      </c>
      <c r="R5197" t="str">
        <f t="shared" ca="1" si="1542"/>
        <v>NO</v>
      </c>
      <c r="S5197" t="b">
        <f t="shared" ca="1" si="1539"/>
        <v>0</v>
      </c>
      <c r="T5197" t="b">
        <f t="shared" ca="1" si="1540"/>
        <v>0</v>
      </c>
      <c r="U5197">
        <f t="shared" ca="1" si="1544"/>
        <v>1</v>
      </c>
      <c r="W5197" s="7"/>
      <c r="X5197" t="str">
        <f t="shared" ca="1" si="1546"/>
        <v>29</v>
      </c>
    </row>
    <row r="5198" spans="1:24" x14ac:dyDescent="0.3">
      <c r="A5198">
        <f t="shared" si="1547"/>
        <v>5197</v>
      </c>
      <c r="B5198" s="1">
        <v>42690</v>
      </c>
      <c r="C5198">
        <v>8111.6</v>
      </c>
      <c r="D5198">
        <f t="shared" si="1548"/>
        <v>3.1500000000005457</v>
      </c>
      <c r="E5198">
        <f t="shared" si="1549"/>
        <v>3.1500000000005457</v>
      </c>
      <c r="F5198" s="4" t="str">
        <f t="shared" si="1550"/>
        <v/>
      </c>
      <c r="G5198">
        <f t="shared" ca="1" si="1551"/>
        <v>0.3833333333333318</v>
      </c>
      <c r="H5198">
        <f t="shared" ca="1" si="1552"/>
        <v>1.0480714285714268</v>
      </c>
      <c r="I5198" s="4">
        <f t="shared" ca="1" si="1543"/>
        <v>0.36575115291124205</v>
      </c>
      <c r="J5198" s="8">
        <f t="shared" ca="1" si="1553"/>
        <v>26.780219231856776</v>
      </c>
      <c r="K5198" t="str">
        <f t="shared" ca="1" si="1554"/>
        <v>BUY</v>
      </c>
      <c r="L5198" t="str">
        <f t="shared" ca="1" si="1555"/>
        <v>HOLD</v>
      </c>
      <c r="M5198" t="str">
        <f t="shared" ca="1" si="1556"/>
        <v/>
      </c>
      <c r="N5198">
        <f t="shared" si="1545"/>
        <v>8111.6</v>
      </c>
      <c r="O5198">
        <f t="shared" ca="1" si="1557"/>
        <v>29</v>
      </c>
      <c r="Q5198" t="str">
        <f t="shared" ca="1" si="1541"/>
        <v>YES</v>
      </c>
      <c r="R5198" t="str">
        <f t="shared" ca="1" si="1542"/>
        <v>NO</v>
      </c>
      <c r="S5198" t="b">
        <f t="shared" ca="1" si="1539"/>
        <v>0</v>
      </c>
      <c r="T5198" t="b">
        <f t="shared" ca="1" si="1540"/>
        <v>0</v>
      </c>
      <c r="U5198">
        <f t="shared" ca="1" si="1544"/>
        <v>1</v>
      </c>
      <c r="W5198" s="7"/>
      <c r="X5198" t="str">
        <f t="shared" ca="1" si="1546"/>
        <v>29</v>
      </c>
    </row>
    <row r="5199" spans="1:24" x14ac:dyDescent="0.3">
      <c r="A5199">
        <f t="shared" si="1547"/>
        <v>5198</v>
      </c>
      <c r="B5199" s="1">
        <v>42691</v>
      </c>
      <c r="C5199">
        <v>8079.95</v>
      </c>
      <c r="D5199">
        <f t="shared" si="1548"/>
        <v>-31.650000000000546</v>
      </c>
      <c r="E5199" t="str">
        <f t="shared" si="1549"/>
        <v/>
      </c>
      <c r="F5199" s="4">
        <f t="shared" si="1550"/>
        <v>-31.650000000000546</v>
      </c>
      <c r="G5199">
        <f t="shared" ca="1" si="1551"/>
        <v>0.3833333333333318</v>
      </c>
      <c r="H5199">
        <f t="shared" ca="1" si="1552"/>
        <v>0.95662499999999906</v>
      </c>
      <c r="I5199" s="4">
        <f t="shared" ca="1" si="1543"/>
        <v>0.40071431682564451</v>
      </c>
      <c r="J5199" s="8">
        <f t="shared" ca="1" si="1553"/>
        <v>28.607854721850742</v>
      </c>
      <c r="K5199" t="str">
        <f t="shared" ca="1" si="1554"/>
        <v>BUY</v>
      </c>
      <c r="L5199" t="str">
        <f t="shared" ca="1" si="1555"/>
        <v>HOLD</v>
      </c>
      <c r="M5199" t="str">
        <f t="shared" ca="1" si="1556"/>
        <v/>
      </c>
      <c r="N5199">
        <f t="shared" si="1545"/>
        <v>8079.95</v>
      </c>
      <c r="O5199">
        <f t="shared" ca="1" si="1557"/>
        <v>29</v>
      </c>
      <c r="Q5199" t="str">
        <f t="shared" ca="1" si="1541"/>
        <v>YES</v>
      </c>
      <c r="R5199" t="str">
        <f t="shared" ca="1" si="1542"/>
        <v>NO</v>
      </c>
      <c r="S5199" t="b">
        <f t="shared" ca="1" si="1539"/>
        <v>1</v>
      </c>
      <c r="T5199" t="b">
        <f t="shared" ca="1" si="1540"/>
        <v>0</v>
      </c>
      <c r="U5199">
        <f t="shared" ca="1" si="1544"/>
        <v>1</v>
      </c>
      <c r="W5199" s="7"/>
      <c r="X5199" t="str">
        <f t="shared" ca="1" si="1546"/>
        <v>29</v>
      </c>
    </row>
    <row r="5200" spans="1:24" x14ac:dyDescent="0.3">
      <c r="A5200">
        <f t="shared" si="1547"/>
        <v>5199</v>
      </c>
      <c r="B5200" s="1">
        <v>42692</v>
      </c>
      <c r="C5200">
        <v>8074.1</v>
      </c>
      <c r="D5200">
        <f t="shared" si="1548"/>
        <v>-5.8499999999994543</v>
      </c>
      <c r="E5200" t="str">
        <f t="shared" si="1549"/>
        <v/>
      </c>
      <c r="F5200" s="4">
        <f t="shared" si="1550"/>
        <v>-5.8499999999994543</v>
      </c>
      <c r="G5200">
        <f t="shared" ca="1" si="1551"/>
        <v>0.4144999999999982</v>
      </c>
      <c r="H5200">
        <f t="shared" ca="1" si="1552"/>
        <v>0.856833333333332</v>
      </c>
      <c r="I5200" s="4">
        <f t="shared" ca="1" si="1543"/>
        <v>0.48375802373079035</v>
      </c>
      <c r="J5200" s="8">
        <f t="shared" ca="1" si="1553"/>
        <v>32.603565810172981</v>
      </c>
      <c r="K5200" t="str">
        <f t="shared" ca="1" si="1554"/>
        <v>BUY</v>
      </c>
      <c r="L5200" t="str">
        <f t="shared" ca="1" si="1555"/>
        <v>HOLD</v>
      </c>
      <c r="M5200" t="str">
        <f t="shared" ca="1" si="1556"/>
        <v/>
      </c>
      <c r="N5200">
        <f t="shared" si="1545"/>
        <v>8074.1</v>
      </c>
      <c r="O5200">
        <f t="shared" ca="1" si="1557"/>
        <v>29</v>
      </c>
      <c r="Q5200" t="str">
        <f t="shared" ca="1" si="1541"/>
        <v>NO</v>
      </c>
      <c r="R5200" t="str">
        <f t="shared" ca="1" si="1542"/>
        <v>NO</v>
      </c>
      <c r="S5200" t="b">
        <f t="shared" ref="S5200:S5263" ca="1" si="1558">AND(Q5200="YES",Q5199="YES")</f>
        <v>0</v>
      </c>
      <c r="T5200" t="b">
        <f t="shared" ref="T5200:T5263" ca="1" si="1559">AND(R5200="YES",R5199="YES")</f>
        <v>0</v>
      </c>
      <c r="U5200">
        <f t="shared" ca="1" si="1544"/>
        <v>1</v>
      </c>
      <c r="W5200" s="7"/>
      <c r="X5200" t="str">
        <f t="shared" ca="1" si="1546"/>
        <v>29</v>
      </c>
    </row>
    <row r="5201" spans="1:24" x14ac:dyDescent="0.3">
      <c r="A5201">
        <f t="shared" si="1547"/>
        <v>5200</v>
      </c>
      <c r="B5201" s="1">
        <v>42695</v>
      </c>
      <c r="C5201">
        <v>7929.1</v>
      </c>
      <c r="D5201">
        <f t="shared" si="1548"/>
        <v>-145</v>
      </c>
      <c r="E5201" t="str">
        <f t="shared" si="1549"/>
        <v/>
      </c>
      <c r="F5201" s="4">
        <f t="shared" si="1550"/>
        <v>-145</v>
      </c>
      <c r="G5201">
        <f t="shared" ca="1" si="1551"/>
        <v>0.4144999999999982</v>
      </c>
      <c r="H5201">
        <f t="shared" ca="1" si="1552"/>
        <v>1.0042777777777772</v>
      </c>
      <c r="I5201" s="4">
        <f t="shared" ca="1" si="1543"/>
        <v>0.41273441389610954</v>
      </c>
      <c r="J5201" s="8">
        <f t="shared" ca="1" si="1553"/>
        <v>29.215287023259378</v>
      </c>
      <c r="K5201" t="str">
        <f t="shared" ca="1" si="1554"/>
        <v>BUY</v>
      </c>
      <c r="L5201" t="str">
        <f t="shared" ca="1" si="1555"/>
        <v>HOLD</v>
      </c>
      <c r="M5201" t="str">
        <f t="shared" ca="1" si="1556"/>
        <v/>
      </c>
      <c r="N5201">
        <f t="shared" si="1545"/>
        <v>7929.1</v>
      </c>
      <c r="O5201">
        <f t="shared" ca="1" si="1557"/>
        <v>29</v>
      </c>
      <c r="Q5201" t="str">
        <f t="shared" ref="Q5201:Q5264" ca="1" si="1560">IF(J5201&lt;30,"YES","NO")</f>
        <v>YES</v>
      </c>
      <c r="R5201" t="str">
        <f t="shared" ref="R5201:R5264" ca="1" si="1561">IF(J5201&gt;70,"YES","NO")</f>
        <v>NO</v>
      </c>
      <c r="S5201" t="b">
        <f t="shared" ca="1" si="1558"/>
        <v>0</v>
      </c>
      <c r="T5201" t="b">
        <f t="shared" ca="1" si="1559"/>
        <v>0</v>
      </c>
      <c r="U5201">
        <f t="shared" ca="1" si="1544"/>
        <v>1</v>
      </c>
      <c r="W5201" s="7"/>
      <c r="X5201" t="str">
        <f t="shared" ca="1" si="1546"/>
        <v>29</v>
      </c>
    </row>
    <row r="5202" spans="1:24" x14ac:dyDescent="0.3">
      <c r="A5202">
        <f t="shared" si="1547"/>
        <v>5201</v>
      </c>
      <c r="B5202" s="1">
        <v>42696</v>
      </c>
      <c r="C5202">
        <v>8002.3</v>
      </c>
      <c r="D5202">
        <f t="shared" si="1548"/>
        <v>73.199999999999818</v>
      </c>
      <c r="E5202">
        <f t="shared" si="1549"/>
        <v>73.199999999999818</v>
      </c>
      <c r="F5202" s="4" t="str">
        <f t="shared" si="1550"/>
        <v/>
      </c>
      <c r="G5202">
        <f t="shared" ca="1" si="1551"/>
        <v>0.5597999999999993</v>
      </c>
      <c r="H5202">
        <f t="shared" ca="1" si="1552"/>
        <v>1.0042777777777772</v>
      </c>
      <c r="I5202" s="4">
        <f t="shared" ref="I5202:I5265" ca="1" si="1562">IFERROR(G5202/H5202,"")</f>
        <v>0.55741550035957255</v>
      </c>
      <c r="J5202" s="8">
        <f t="shared" ca="1" si="1553"/>
        <v>35.791058983994816</v>
      </c>
      <c r="K5202" t="str">
        <f t="shared" ca="1" si="1554"/>
        <v>BUY</v>
      </c>
      <c r="L5202" t="str">
        <f t="shared" ca="1" si="1555"/>
        <v>HOLD</v>
      </c>
      <c r="M5202" t="str">
        <f t="shared" ca="1" si="1556"/>
        <v/>
      </c>
      <c r="N5202">
        <f t="shared" si="1545"/>
        <v>8002.3</v>
      </c>
      <c r="O5202">
        <f t="shared" ca="1" si="1557"/>
        <v>29</v>
      </c>
      <c r="Q5202" t="str">
        <f t="shared" ca="1" si="1560"/>
        <v>NO</v>
      </c>
      <c r="R5202" t="str">
        <f t="shared" ca="1" si="1561"/>
        <v>NO</v>
      </c>
      <c r="S5202" t="b">
        <f t="shared" ca="1" si="1558"/>
        <v>0</v>
      </c>
      <c r="T5202" t="b">
        <f t="shared" ca="1" si="1559"/>
        <v>0</v>
      </c>
      <c r="U5202">
        <f t="shared" ca="1" si="1544"/>
        <v>1</v>
      </c>
      <c r="W5202" s="7"/>
      <c r="X5202" t="str">
        <f t="shared" ca="1" si="1546"/>
        <v>29</v>
      </c>
    </row>
    <row r="5203" spans="1:24" x14ac:dyDescent="0.3">
      <c r="A5203">
        <f t="shared" si="1547"/>
        <v>5202</v>
      </c>
      <c r="B5203" s="1">
        <v>42697</v>
      </c>
      <c r="C5203">
        <v>8033.3</v>
      </c>
      <c r="D5203">
        <f t="shared" si="1548"/>
        <v>31</v>
      </c>
      <c r="E5203">
        <f t="shared" si="1549"/>
        <v>31</v>
      </c>
      <c r="F5203" s="4" t="str">
        <f t="shared" si="1550"/>
        <v/>
      </c>
      <c r="G5203">
        <f t="shared" ca="1" si="1551"/>
        <v>0.51816666666666611</v>
      </c>
      <c r="H5203">
        <f t="shared" ca="1" si="1552"/>
        <v>0.98949999999999927</v>
      </c>
      <c r="I5203" s="4">
        <f t="shared" ca="1" si="1562"/>
        <v>0.52366515074953668</v>
      </c>
      <c r="J5203" s="8">
        <f t="shared" ca="1" si="1553"/>
        <v>34.368781782003083</v>
      </c>
      <c r="K5203" t="str">
        <f t="shared" ca="1" si="1554"/>
        <v>BUY</v>
      </c>
      <c r="L5203" t="str">
        <f t="shared" ca="1" si="1555"/>
        <v>HOLD</v>
      </c>
      <c r="M5203" t="str">
        <f t="shared" ca="1" si="1556"/>
        <v/>
      </c>
      <c r="N5203">
        <f t="shared" si="1545"/>
        <v>8033.3</v>
      </c>
      <c r="O5203">
        <f t="shared" ca="1" si="1557"/>
        <v>29</v>
      </c>
      <c r="Q5203" t="str">
        <f t="shared" ca="1" si="1560"/>
        <v>NO</v>
      </c>
      <c r="R5203" t="str">
        <f t="shared" ca="1" si="1561"/>
        <v>NO</v>
      </c>
      <c r="S5203" t="b">
        <f t="shared" ca="1" si="1558"/>
        <v>0</v>
      </c>
      <c r="T5203" t="b">
        <f t="shared" ca="1" si="1559"/>
        <v>0</v>
      </c>
      <c r="U5203">
        <f t="shared" ca="1" si="1544"/>
        <v>1</v>
      </c>
      <c r="W5203" s="7"/>
      <c r="X5203" t="str">
        <f t="shared" ca="1" si="1546"/>
        <v>29</v>
      </c>
    </row>
    <row r="5204" spans="1:24" x14ac:dyDescent="0.3">
      <c r="A5204">
        <f t="shared" si="1547"/>
        <v>5203</v>
      </c>
      <c r="B5204" s="1">
        <v>42698</v>
      </c>
      <c r="C5204">
        <v>7965.5</v>
      </c>
      <c r="D5204">
        <f t="shared" si="1548"/>
        <v>-67.800000000000182</v>
      </c>
      <c r="E5204" t="str">
        <f t="shared" si="1549"/>
        <v/>
      </c>
      <c r="F5204" s="4">
        <f t="shared" si="1550"/>
        <v>-67.800000000000182</v>
      </c>
      <c r="G5204">
        <f t="shared" ca="1" si="1551"/>
        <v>0.51816666666666611</v>
      </c>
      <c r="H5204">
        <f t="shared" ca="1" si="1552"/>
        <v>1.0379375000000004</v>
      </c>
      <c r="I5204" s="4">
        <f t="shared" ca="1" si="1562"/>
        <v>0.49922723349591464</v>
      </c>
      <c r="J5204" s="8">
        <f t="shared" ca="1" si="1553"/>
        <v>33.298970452385063</v>
      </c>
      <c r="K5204" t="str">
        <f t="shared" ca="1" si="1554"/>
        <v>BUY</v>
      </c>
      <c r="L5204" t="str">
        <f t="shared" ca="1" si="1555"/>
        <v>HOLD</v>
      </c>
      <c r="M5204" t="str">
        <f t="shared" ca="1" si="1556"/>
        <v/>
      </c>
      <c r="N5204">
        <f t="shared" si="1545"/>
        <v>7965.5</v>
      </c>
      <c r="O5204">
        <f t="shared" ca="1" si="1557"/>
        <v>29</v>
      </c>
      <c r="Q5204" t="str">
        <f t="shared" ca="1" si="1560"/>
        <v>NO</v>
      </c>
      <c r="R5204" t="str">
        <f t="shared" ca="1" si="1561"/>
        <v>NO</v>
      </c>
      <c r="S5204" t="b">
        <f t="shared" ca="1" si="1558"/>
        <v>0</v>
      </c>
      <c r="T5204" t="b">
        <f t="shared" ca="1" si="1559"/>
        <v>0</v>
      </c>
      <c r="U5204">
        <f t="shared" ca="1" si="1544"/>
        <v>1</v>
      </c>
      <c r="W5204" s="7"/>
      <c r="X5204" t="str">
        <f t="shared" ca="1" si="1546"/>
        <v>29</v>
      </c>
    </row>
    <row r="5205" spans="1:24" x14ac:dyDescent="0.3">
      <c r="A5205">
        <f t="shared" si="1547"/>
        <v>5204</v>
      </c>
      <c r="B5205" s="1">
        <v>42699</v>
      </c>
      <c r="C5205">
        <v>8114.3</v>
      </c>
      <c r="D5205">
        <f t="shared" si="1548"/>
        <v>148.80000000000018</v>
      </c>
      <c r="E5205">
        <f t="shared" si="1549"/>
        <v>148.80000000000018</v>
      </c>
      <c r="F5205" s="4" t="str">
        <f t="shared" si="1550"/>
        <v/>
      </c>
      <c r="G5205">
        <f t="shared" ca="1" si="1551"/>
        <v>0.65671428571428547</v>
      </c>
      <c r="H5205">
        <f t="shared" ca="1" si="1552"/>
        <v>1.113071428571428</v>
      </c>
      <c r="I5205" s="4">
        <f t="shared" ca="1" si="1562"/>
        <v>0.59000192517487016</v>
      </c>
      <c r="J5205" s="8">
        <f t="shared" ca="1" si="1553"/>
        <v>37.10699438995843</v>
      </c>
      <c r="K5205" t="str">
        <f t="shared" ca="1" si="1554"/>
        <v>BUY</v>
      </c>
      <c r="L5205" t="str">
        <f t="shared" ca="1" si="1555"/>
        <v>HOLD</v>
      </c>
      <c r="M5205" t="str">
        <f t="shared" ca="1" si="1556"/>
        <v/>
      </c>
      <c r="N5205">
        <f t="shared" si="1545"/>
        <v>8114.3</v>
      </c>
      <c r="O5205">
        <f t="shared" ca="1" si="1557"/>
        <v>29</v>
      </c>
      <c r="Q5205" t="str">
        <f t="shared" ca="1" si="1560"/>
        <v>NO</v>
      </c>
      <c r="R5205" t="str">
        <f t="shared" ca="1" si="1561"/>
        <v>NO</v>
      </c>
      <c r="S5205" t="b">
        <f t="shared" ca="1" si="1558"/>
        <v>0</v>
      </c>
      <c r="T5205" t="b">
        <f t="shared" ca="1" si="1559"/>
        <v>0</v>
      </c>
      <c r="U5205">
        <f t="shared" ca="1" si="1544"/>
        <v>1</v>
      </c>
      <c r="W5205" s="7"/>
      <c r="X5205" t="str">
        <f t="shared" ca="1" si="1546"/>
        <v>29</v>
      </c>
    </row>
    <row r="5206" spans="1:24" x14ac:dyDescent="0.3">
      <c r="A5206">
        <f t="shared" si="1547"/>
        <v>5205</v>
      </c>
      <c r="B5206" s="1">
        <v>42702</v>
      </c>
      <c r="C5206">
        <v>8126.9</v>
      </c>
      <c r="D5206">
        <f t="shared" si="1548"/>
        <v>12.599999999999454</v>
      </c>
      <c r="E5206">
        <f t="shared" si="1549"/>
        <v>12.599999999999454</v>
      </c>
      <c r="F5206" s="4" t="str">
        <f t="shared" si="1550"/>
        <v/>
      </c>
      <c r="G5206">
        <f t="shared" ca="1" si="1551"/>
        <v>0.5842857142857143</v>
      </c>
      <c r="H5206">
        <f t="shared" ca="1" si="1552"/>
        <v>1.113071428571428</v>
      </c>
      <c r="I5206" s="4">
        <f t="shared" ca="1" si="1562"/>
        <v>0.52493101456715674</v>
      </c>
      <c r="J5206" s="8">
        <f t="shared" ca="1" si="1553"/>
        <v>34.423263056011464</v>
      </c>
      <c r="K5206" t="str">
        <f t="shared" ca="1" si="1554"/>
        <v>BUY</v>
      </c>
      <c r="L5206" t="str">
        <f t="shared" ca="1" si="1555"/>
        <v>HOLD</v>
      </c>
      <c r="M5206" t="str">
        <f t="shared" ca="1" si="1556"/>
        <v/>
      </c>
      <c r="N5206">
        <f t="shared" si="1545"/>
        <v>8126.9</v>
      </c>
      <c r="O5206">
        <f t="shared" ca="1" si="1557"/>
        <v>29</v>
      </c>
      <c r="Q5206" t="str">
        <f t="shared" ca="1" si="1560"/>
        <v>NO</v>
      </c>
      <c r="R5206" t="str">
        <f t="shared" ca="1" si="1561"/>
        <v>NO</v>
      </c>
      <c r="S5206" t="b">
        <f t="shared" ca="1" si="1558"/>
        <v>0</v>
      </c>
      <c r="T5206" t="b">
        <f t="shared" ca="1" si="1559"/>
        <v>0</v>
      </c>
      <c r="U5206">
        <f t="shared" ca="1" si="1544"/>
        <v>1</v>
      </c>
      <c r="W5206" s="7"/>
      <c r="X5206" t="str">
        <f t="shared" ca="1" si="1546"/>
        <v>29</v>
      </c>
    </row>
    <row r="5207" spans="1:24" x14ac:dyDescent="0.3">
      <c r="A5207">
        <f t="shared" si="1547"/>
        <v>5206</v>
      </c>
      <c r="B5207" s="1">
        <v>42703</v>
      </c>
      <c r="C5207">
        <v>8142.15</v>
      </c>
      <c r="D5207">
        <f t="shared" si="1548"/>
        <v>15.25</v>
      </c>
      <c r="E5207">
        <f t="shared" si="1549"/>
        <v>15.25</v>
      </c>
      <c r="F5207" s="4" t="str">
        <f t="shared" si="1550"/>
        <v/>
      </c>
      <c r="G5207">
        <f t="shared" ca="1" si="1551"/>
        <v>0.5396428571428572</v>
      </c>
      <c r="H5207">
        <f t="shared" ca="1" si="1552"/>
        <v>1.113071428571428</v>
      </c>
      <c r="I5207" s="4">
        <f t="shared" ca="1" si="1562"/>
        <v>0.48482320477443397</v>
      </c>
      <c r="J5207" s="8">
        <f t="shared" ca="1" si="1553"/>
        <v>32.651914599360367</v>
      </c>
      <c r="K5207" t="str">
        <f t="shared" ca="1" si="1554"/>
        <v>BUY</v>
      </c>
      <c r="L5207" t="str">
        <f t="shared" ca="1" si="1555"/>
        <v>HOLD</v>
      </c>
      <c r="M5207" t="str">
        <f t="shared" ca="1" si="1556"/>
        <v/>
      </c>
      <c r="N5207">
        <f t="shared" si="1545"/>
        <v>8142.15</v>
      </c>
      <c r="O5207">
        <f t="shared" ca="1" si="1557"/>
        <v>29</v>
      </c>
      <c r="Q5207" t="str">
        <f t="shared" ca="1" si="1560"/>
        <v>NO</v>
      </c>
      <c r="R5207" t="str">
        <f t="shared" ca="1" si="1561"/>
        <v>NO</v>
      </c>
      <c r="S5207" t="b">
        <f t="shared" ca="1" si="1558"/>
        <v>0</v>
      </c>
      <c r="T5207" t="b">
        <f t="shared" ca="1" si="1559"/>
        <v>0</v>
      </c>
      <c r="U5207">
        <f t="shared" ca="1" si="1544"/>
        <v>1</v>
      </c>
      <c r="W5207" s="7"/>
      <c r="X5207" t="str">
        <f t="shared" ca="1" si="1546"/>
        <v>29</v>
      </c>
    </row>
    <row r="5208" spans="1:24" x14ac:dyDescent="0.3">
      <c r="A5208">
        <f t="shared" si="1547"/>
        <v>5207</v>
      </c>
      <c r="B5208" s="1">
        <v>42704</v>
      </c>
      <c r="C5208">
        <v>8224.5</v>
      </c>
      <c r="D5208">
        <f t="shared" si="1548"/>
        <v>82.350000000000364</v>
      </c>
      <c r="E5208">
        <f t="shared" si="1549"/>
        <v>82.350000000000364</v>
      </c>
      <c r="F5208" s="4" t="str">
        <f t="shared" si="1550"/>
        <v/>
      </c>
      <c r="G5208">
        <f t="shared" ca="1" si="1551"/>
        <v>0.57512500000000044</v>
      </c>
      <c r="H5208">
        <f t="shared" ca="1" si="1552"/>
        <v>1.1126666666666671</v>
      </c>
      <c r="I5208" s="4">
        <f t="shared" ca="1" si="1562"/>
        <v>0.51688885560215714</v>
      </c>
      <c r="J5208" s="8">
        <f t="shared" ca="1" si="1553"/>
        <v>34.075591873009614</v>
      </c>
      <c r="K5208" t="str">
        <f t="shared" ca="1" si="1554"/>
        <v>BUY</v>
      </c>
      <c r="L5208" t="str">
        <f t="shared" ca="1" si="1555"/>
        <v>HOLD</v>
      </c>
      <c r="M5208" t="str">
        <f t="shared" ca="1" si="1556"/>
        <v/>
      </c>
      <c r="N5208">
        <f t="shared" si="1545"/>
        <v>8224.5</v>
      </c>
      <c r="O5208">
        <f t="shared" ca="1" si="1557"/>
        <v>29</v>
      </c>
      <c r="Q5208" t="str">
        <f t="shared" ca="1" si="1560"/>
        <v>NO</v>
      </c>
      <c r="R5208" t="str">
        <f t="shared" ca="1" si="1561"/>
        <v>NO</v>
      </c>
      <c r="S5208" t="b">
        <f t="shared" ca="1" si="1558"/>
        <v>0</v>
      </c>
      <c r="T5208" t="b">
        <f t="shared" ca="1" si="1559"/>
        <v>0</v>
      </c>
      <c r="U5208">
        <f t="shared" ca="1" si="1544"/>
        <v>1</v>
      </c>
      <c r="W5208" s="7"/>
      <c r="X5208" t="str">
        <f t="shared" ca="1" si="1546"/>
        <v>29</v>
      </c>
    </row>
    <row r="5209" spans="1:24" x14ac:dyDescent="0.3">
      <c r="A5209">
        <f t="shared" si="1547"/>
        <v>5208</v>
      </c>
      <c r="B5209" s="1">
        <v>42705</v>
      </c>
      <c r="C5209">
        <v>8192.9</v>
      </c>
      <c r="D5209">
        <f t="shared" si="1548"/>
        <v>-31.600000000000364</v>
      </c>
      <c r="E5209" t="str">
        <f t="shared" si="1549"/>
        <v/>
      </c>
      <c r="F5209" s="4">
        <f t="shared" si="1550"/>
        <v>-31.600000000000364</v>
      </c>
      <c r="G5209">
        <f t="shared" ca="1" si="1551"/>
        <v>0.52335714285714341</v>
      </c>
      <c r="H5209">
        <f t="shared" ca="1" si="1552"/>
        <v>0.99885714285714389</v>
      </c>
      <c r="I5209" s="4">
        <f t="shared" ca="1" si="1562"/>
        <v>0.52395594965675063</v>
      </c>
      <c r="J5209" s="8">
        <f t="shared" ca="1" si="1553"/>
        <v>34.381305429121113</v>
      </c>
      <c r="K5209" t="str">
        <f t="shared" ca="1" si="1554"/>
        <v>BUY</v>
      </c>
      <c r="L5209" t="str">
        <f t="shared" ca="1" si="1555"/>
        <v>HOLD</v>
      </c>
      <c r="M5209" t="str">
        <f t="shared" ca="1" si="1556"/>
        <v/>
      </c>
      <c r="N5209">
        <f t="shared" si="1545"/>
        <v>8192.9</v>
      </c>
      <c r="O5209">
        <f t="shared" ca="1" si="1557"/>
        <v>29</v>
      </c>
      <c r="Q5209" t="str">
        <f t="shared" ca="1" si="1560"/>
        <v>NO</v>
      </c>
      <c r="R5209" t="str">
        <f t="shared" ca="1" si="1561"/>
        <v>NO</v>
      </c>
      <c r="S5209" t="b">
        <f t="shared" ca="1" si="1558"/>
        <v>0</v>
      </c>
      <c r="T5209" t="b">
        <f t="shared" ca="1" si="1559"/>
        <v>0</v>
      </c>
      <c r="U5209">
        <f t="shared" ca="1" si="1544"/>
        <v>1</v>
      </c>
      <c r="W5209" s="7"/>
      <c r="X5209" t="str">
        <f t="shared" ca="1" si="1546"/>
        <v>29</v>
      </c>
    </row>
    <row r="5210" spans="1:24" x14ac:dyDescent="0.3">
      <c r="A5210">
        <f t="shared" si="1547"/>
        <v>5209</v>
      </c>
      <c r="B5210" s="1">
        <v>42706</v>
      </c>
      <c r="C5210">
        <v>8086.8</v>
      </c>
      <c r="D5210">
        <f t="shared" si="1548"/>
        <v>-106.09999999999945</v>
      </c>
      <c r="E5210" t="str">
        <f t="shared" si="1549"/>
        <v/>
      </c>
      <c r="F5210" s="4">
        <f t="shared" si="1550"/>
        <v>-106.09999999999945</v>
      </c>
      <c r="G5210">
        <f t="shared" ca="1" si="1551"/>
        <v>0.52335714285714341</v>
      </c>
      <c r="H5210">
        <f t="shared" ca="1" si="1552"/>
        <v>0.82264285714285634</v>
      </c>
      <c r="I5210" s="4">
        <f t="shared" ca="1" si="1562"/>
        <v>0.63618998002952287</v>
      </c>
      <c r="J5210" s="8">
        <f t="shared" ca="1" si="1553"/>
        <v>38.882402886860582</v>
      </c>
      <c r="K5210" t="str">
        <f t="shared" ca="1" si="1554"/>
        <v>BUY</v>
      </c>
      <c r="L5210" t="str">
        <f t="shared" ca="1" si="1555"/>
        <v>HOLD</v>
      </c>
      <c r="M5210" t="str">
        <f t="shared" ca="1" si="1556"/>
        <v/>
      </c>
      <c r="N5210">
        <f t="shared" si="1545"/>
        <v>8086.8</v>
      </c>
      <c r="O5210">
        <f t="shared" ca="1" si="1557"/>
        <v>29</v>
      </c>
      <c r="Q5210" t="str">
        <f t="shared" ca="1" si="1560"/>
        <v>NO</v>
      </c>
      <c r="R5210" t="str">
        <f t="shared" ca="1" si="1561"/>
        <v>NO</v>
      </c>
      <c r="S5210" t="b">
        <f t="shared" ca="1" si="1558"/>
        <v>0</v>
      </c>
      <c r="T5210" t="b">
        <f t="shared" ca="1" si="1559"/>
        <v>0</v>
      </c>
      <c r="U5210">
        <f t="shared" ca="1" si="1544"/>
        <v>1</v>
      </c>
      <c r="W5210" s="7"/>
      <c r="X5210" t="str">
        <f t="shared" ca="1" si="1546"/>
        <v>29</v>
      </c>
    </row>
    <row r="5211" spans="1:24" x14ac:dyDescent="0.3">
      <c r="A5211">
        <f t="shared" si="1547"/>
        <v>5210</v>
      </c>
      <c r="B5211" s="1">
        <v>42709</v>
      </c>
      <c r="C5211">
        <v>8128.75</v>
      </c>
      <c r="D5211">
        <f t="shared" si="1548"/>
        <v>41.949999999999818</v>
      </c>
      <c r="E5211">
        <f t="shared" si="1549"/>
        <v>41.949999999999818</v>
      </c>
      <c r="F5211" s="4" t="str">
        <f t="shared" si="1550"/>
        <v/>
      </c>
      <c r="G5211">
        <f t="shared" ca="1" si="1551"/>
        <v>0.51037500000000025</v>
      </c>
      <c r="H5211">
        <f t="shared" ca="1" si="1552"/>
        <v>0.64666666666666672</v>
      </c>
      <c r="I5211" s="4">
        <f t="shared" ca="1" si="1562"/>
        <v>0.78923969072164979</v>
      </c>
      <c r="J5211" s="8">
        <f t="shared" ca="1" si="1553"/>
        <v>44.110338867082014</v>
      </c>
      <c r="K5211" t="str">
        <f t="shared" ca="1" si="1554"/>
        <v>BUY</v>
      </c>
      <c r="L5211" t="str">
        <f t="shared" ca="1" si="1555"/>
        <v>HOLD</v>
      </c>
      <c r="M5211" t="str">
        <f t="shared" ca="1" si="1556"/>
        <v/>
      </c>
      <c r="N5211">
        <f t="shared" si="1545"/>
        <v>8128.75</v>
      </c>
      <c r="O5211">
        <f t="shared" ca="1" si="1557"/>
        <v>29</v>
      </c>
      <c r="Q5211" t="str">
        <f t="shared" ca="1" si="1560"/>
        <v>NO</v>
      </c>
      <c r="R5211" t="str">
        <f t="shared" ca="1" si="1561"/>
        <v>NO</v>
      </c>
      <c r="S5211" t="b">
        <f t="shared" ca="1" si="1558"/>
        <v>0</v>
      </c>
      <c r="T5211" t="b">
        <f t="shared" ca="1" si="1559"/>
        <v>0</v>
      </c>
      <c r="U5211">
        <f t="shared" ca="1" si="1544"/>
        <v>1</v>
      </c>
      <c r="W5211" s="7"/>
      <c r="X5211" t="str">
        <f t="shared" ca="1" si="1546"/>
        <v>29</v>
      </c>
    </row>
    <row r="5212" spans="1:24" x14ac:dyDescent="0.3">
      <c r="A5212">
        <f t="shared" si="1547"/>
        <v>5211</v>
      </c>
      <c r="B5212" s="1">
        <v>42710</v>
      </c>
      <c r="C5212">
        <v>8143.15</v>
      </c>
      <c r="D5212">
        <f t="shared" si="1548"/>
        <v>14.399999999999636</v>
      </c>
      <c r="E5212">
        <f t="shared" si="1549"/>
        <v>14.399999999999636</v>
      </c>
      <c r="F5212" s="4" t="str">
        <f t="shared" si="1550"/>
        <v/>
      </c>
      <c r="G5212">
        <f t="shared" ca="1" si="1551"/>
        <v>0.52443749999999911</v>
      </c>
      <c r="H5212">
        <f t="shared" ca="1" si="1552"/>
        <v>0.64666666666666672</v>
      </c>
      <c r="I5212" s="4">
        <f t="shared" ca="1" si="1562"/>
        <v>0.81098582474226655</v>
      </c>
      <c r="J5212" s="8">
        <f t="shared" ca="1" si="1553"/>
        <v>44.781456246775612</v>
      </c>
      <c r="K5212" t="str">
        <f t="shared" ca="1" si="1554"/>
        <v>BUY</v>
      </c>
      <c r="L5212" t="str">
        <f t="shared" ca="1" si="1555"/>
        <v>HOLD</v>
      </c>
      <c r="M5212" t="str">
        <f t="shared" ca="1" si="1556"/>
        <v/>
      </c>
      <c r="N5212">
        <f t="shared" si="1545"/>
        <v>8143.15</v>
      </c>
      <c r="O5212">
        <f t="shared" ca="1" si="1557"/>
        <v>29</v>
      </c>
      <c r="Q5212" t="str">
        <f t="shared" ca="1" si="1560"/>
        <v>NO</v>
      </c>
      <c r="R5212" t="str">
        <f t="shared" ca="1" si="1561"/>
        <v>NO</v>
      </c>
      <c r="S5212" t="b">
        <f t="shared" ca="1" si="1558"/>
        <v>0</v>
      </c>
      <c r="T5212" t="b">
        <f t="shared" ca="1" si="1559"/>
        <v>0</v>
      </c>
      <c r="U5212">
        <f t="shared" ca="1" si="1544"/>
        <v>1</v>
      </c>
      <c r="W5212" s="7"/>
      <c r="X5212" t="str">
        <f t="shared" ca="1" si="1546"/>
        <v>29</v>
      </c>
    </row>
    <row r="5213" spans="1:24" x14ac:dyDescent="0.3">
      <c r="A5213">
        <f t="shared" si="1547"/>
        <v>5212</v>
      </c>
      <c r="B5213" s="1">
        <v>42711</v>
      </c>
      <c r="C5213">
        <v>8102.05</v>
      </c>
      <c r="D5213">
        <f t="shared" si="1548"/>
        <v>-41.099999999999454</v>
      </c>
      <c r="E5213" t="str">
        <f t="shared" si="1549"/>
        <v/>
      </c>
      <c r="F5213" s="4">
        <f t="shared" si="1550"/>
        <v>-41.099999999999454</v>
      </c>
      <c r="G5213">
        <f t="shared" ca="1" si="1551"/>
        <v>0.52443749999999911</v>
      </c>
      <c r="H5213">
        <f t="shared" ca="1" si="1552"/>
        <v>0.66241666666666488</v>
      </c>
      <c r="I5213" s="4">
        <f t="shared" ca="1" si="1562"/>
        <v>0.79170335891307164</v>
      </c>
      <c r="J5213" s="8">
        <f t="shared" ca="1" si="1553"/>
        <v>44.187189524127184</v>
      </c>
      <c r="K5213" t="str">
        <f t="shared" ca="1" si="1554"/>
        <v>BUY</v>
      </c>
      <c r="L5213" t="str">
        <f t="shared" ca="1" si="1555"/>
        <v>HOLD</v>
      </c>
      <c r="M5213" t="str">
        <f t="shared" ca="1" si="1556"/>
        <v/>
      </c>
      <c r="N5213">
        <f t="shared" si="1545"/>
        <v>8102.05</v>
      </c>
      <c r="O5213">
        <f t="shared" ca="1" si="1557"/>
        <v>29</v>
      </c>
      <c r="Q5213" t="str">
        <f t="shared" ca="1" si="1560"/>
        <v>NO</v>
      </c>
      <c r="R5213" t="str">
        <f t="shared" ca="1" si="1561"/>
        <v>NO</v>
      </c>
      <c r="S5213" t="b">
        <f t="shared" ca="1" si="1558"/>
        <v>0</v>
      </c>
      <c r="T5213" t="b">
        <f t="shared" ca="1" si="1559"/>
        <v>0</v>
      </c>
      <c r="U5213">
        <f t="shared" ca="1" si="1544"/>
        <v>1</v>
      </c>
      <c r="W5213" s="7"/>
      <c r="X5213" t="str">
        <f t="shared" ca="1" si="1546"/>
        <v>29</v>
      </c>
    </row>
    <row r="5214" spans="1:24" x14ac:dyDescent="0.3">
      <c r="A5214">
        <f t="shared" si="1547"/>
        <v>5213</v>
      </c>
      <c r="B5214" s="1">
        <v>42712</v>
      </c>
      <c r="C5214">
        <v>8246.85</v>
      </c>
      <c r="D5214">
        <f t="shared" si="1548"/>
        <v>144.80000000000018</v>
      </c>
      <c r="E5214">
        <f t="shared" si="1549"/>
        <v>144.80000000000018</v>
      </c>
      <c r="F5214" s="4" t="str">
        <f t="shared" si="1550"/>
        <v/>
      </c>
      <c r="G5214">
        <f t="shared" ca="1" si="1551"/>
        <v>0.62705555555555492</v>
      </c>
      <c r="H5214">
        <f t="shared" ca="1" si="1552"/>
        <v>0.7831999999999989</v>
      </c>
      <c r="I5214" s="4">
        <f t="shared" ca="1" si="1562"/>
        <v>0.80063273181250738</v>
      </c>
      <c r="J5214" s="8">
        <f t="shared" ca="1" si="1553"/>
        <v>44.463966341797786</v>
      </c>
      <c r="K5214" t="str">
        <f t="shared" ca="1" si="1554"/>
        <v>BUY</v>
      </c>
      <c r="L5214" t="str">
        <f t="shared" ca="1" si="1555"/>
        <v>HOLD</v>
      </c>
      <c r="M5214" t="str">
        <f t="shared" ca="1" si="1556"/>
        <v/>
      </c>
      <c r="N5214">
        <f t="shared" si="1545"/>
        <v>8246.85</v>
      </c>
      <c r="O5214">
        <f t="shared" ca="1" si="1557"/>
        <v>29</v>
      </c>
      <c r="Q5214" t="str">
        <f t="shared" ca="1" si="1560"/>
        <v>NO</v>
      </c>
      <c r="R5214" t="str">
        <f t="shared" ca="1" si="1561"/>
        <v>NO</v>
      </c>
      <c r="S5214" t="b">
        <f t="shared" ca="1" si="1558"/>
        <v>0</v>
      </c>
      <c r="T5214" t="b">
        <f t="shared" ca="1" si="1559"/>
        <v>0</v>
      </c>
      <c r="U5214">
        <f t="shared" ca="1" si="1544"/>
        <v>1</v>
      </c>
      <c r="W5214" s="7"/>
      <c r="X5214" t="str">
        <f t="shared" ca="1" si="1546"/>
        <v>29</v>
      </c>
    </row>
    <row r="5215" spans="1:24" x14ac:dyDescent="0.3">
      <c r="A5215">
        <f t="shared" si="1547"/>
        <v>5214</v>
      </c>
      <c r="B5215" s="1">
        <v>42713</v>
      </c>
      <c r="C5215">
        <v>8261.75</v>
      </c>
      <c r="D5215">
        <f t="shared" si="1548"/>
        <v>14.899999999999636</v>
      </c>
      <c r="E5215">
        <f t="shared" si="1549"/>
        <v>14.899999999999636</v>
      </c>
      <c r="F5215" s="4" t="str">
        <f t="shared" si="1550"/>
        <v/>
      </c>
      <c r="G5215">
        <f t="shared" ca="1" si="1551"/>
        <v>0.57924999999999915</v>
      </c>
      <c r="H5215">
        <f t="shared" ca="1" si="1552"/>
        <v>0.6164999999999986</v>
      </c>
      <c r="I5215" s="4">
        <f t="shared" ca="1" si="1562"/>
        <v>0.9395782643957834</v>
      </c>
      <c r="J5215" s="8">
        <f t="shared" ca="1" si="1553"/>
        <v>48.442400167259066</v>
      </c>
      <c r="K5215" t="str">
        <f t="shared" ca="1" si="1554"/>
        <v>BUY</v>
      </c>
      <c r="L5215" t="str">
        <f t="shared" ca="1" si="1555"/>
        <v>HOLD</v>
      </c>
      <c r="M5215" t="str">
        <f t="shared" ca="1" si="1556"/>
        <v/>
      </c>
      <c r="N5215">
        <f t="shared" si="1545"/>
        <v>8261.75</v>
      </c>
      <c r="O5215">
        <f t="shared" ca="1" si="1557"/>
        <v>29</v>
      </c>
      <c r="Q5215" t="str">
        <f t="shared" ca="1" si="1560"/>
        <v>NO</v>
      </c>
      <c r="R5215" t="str">
        <f t="shared" ca="1" si="1561"/>
        <v>NO</v>
      </c>
      <c r="S5215" t="b">
        <f t="shared" ca="1" si="1558"/>
        <v>0</v>
      </c>
      <c r="T5215" t="b">
        <f t="shared" ca="1" si="1559"/>
        <v>0</v>
      </c>
      <c r="U5215">
        <f t="shared" ca="1" si="1544"/>
        <v>1</v>
      </c>
      <c r="W5215" s="7"/>
      <c r="X5215" t="str">
        <f t="shared" ca="1" si="1546"/>
        <v>29</v>
      </c>
    </row>
    <row r="5216" spans="1:24" x14ac:dyDescent="0.3">
      <c r="A5216">
        <f t="shared" si="1547"/>
        <v>5215</v>
      </c>
      <c r="B5216" s="1">
        <v>42716</v>
      </c>
      <c r="C5216">
        <v>8170.8</v>
      </c>
      <c r="D5216">
        <f t="shared" si="1548"/>
        <v>-90.949999999999818</v>
      </c>
      <c r="E5216" t="str">
        <f t="shared" si="1549"/>
        <v/>
      </c>
      <c r="F5216" s="4">
        <f t="shared" si="1550"/>
        <v>-90.949999999999818</v>
      </c>
      <c r="G5216">
        <f t="shared" ca="1" si="1551"/>
        <v>0.56227777777777699</v>
      </c>
      <c r="H5216">
        <f t="shared" ca="1" si="1552"/>
        <v>0.67509999999999848</v>
      </c>
      <c r="I5216" s="4">
        <f t="shared" ca="1" si="1562"/>
        <v>0.83288072548922865</v>
      </c>
      <c r="J5216" s="8">
        <f t="shared" ca="1" si="1553"/>
        <v>45.441076110771903</v>
      </c>
      <c r="K5216" t="str">
        <f t="shared" ca="1" si="1554"/>
        <v>BUY</v>
      </c>
      <c r="L5216" t="str">
        <f t="shared" ca="1" si="1555"/>
        <v>HOLD</v>
      </c>
      <c r="M5216" t="str">
        <f t="shared" ca="1" si="1556"/>
        <v/>
      </c>
      <c r="N5216">
        <f t="shared" si="1545"/>
        <v>8170.8</v>
      </c>
      <c r="O5216">
        <f t="shared" ca="1" si="1557"/>
        <v>29</v>
      </c>
      <c r="Q5216" t="str">
        <f t="shared" ca="1" si="1560"/>
        <v>NO</v>
      </c>
      <c r="R5216" t="str">
        <f t="shared" ca="1" si="1561"/>
        <v>NO</v>
      </c>
      <c r="S5216" t="b">
        <f t="shared" ca="1" si="1558"/>
        <v>0</v>
      </c>
      <c r="T5216" t="b">
        <f t="shared" ca="1" si="1559"/>
        <v>0</v>
      </c>
      <c r="U5216">
        <f t="shared" ca="1" si="1544"/>
        <v>1</v>
      </c>
      <c r="W5216" s="7"/>
      <c r="X5216" t="str">
        <f t="shared" ca="1" si="1546"/>
        <v>29</v>
      </c>
    </row>
    <row r="5217" spans="1:24" x14ac:dyDescent="0.3">
      <c r="A5217">
        <f t="shared" si="1547"/>
        <v>5216</v>
      </c>
      <c r="B5217" s="1">
        <v>42717</v>
      </c>
      <c r="C5217">
        <v>8221.7999999999993</v>
      </c>
      <c r="D5217">
        <f t="shared" si="1548"/>
        <v>50.999999999999091</v>
      </c>
      <c r="E5217">
        <f t="shared" si="1549"/>
        <v>50.999999999999091</v>
      </c>
      <c r="F5217" s="4" t="str">
        <f t="shared" si="1550"/>
        <v/>
      </c>
      <c r="G5217">
        <f t="shared" ca="1" si="1551"/>
        <v>0.58449999999999813</v>
      </c>
      <c r="H5217">
        <f t="shared" ca="1" si="1552"/>
        <v>0.67509999999999848</v>
      </c>
      <c r="I5217" s="4">
        <f t="shared" ca="1" si="1562"/>
        <v>0.86579765960598343</v>
      </c>
      <c r="J5217" s="8">
        <f t="shared" ca="1" si="1553"/>
        <v>46.403620196887871</v>
      </c>
      <c r="K5217" t="str">
        <f t="shared" ca="1" si="1554"/>
        <v>BUY</v>
      </c>
      <c r="L5217" t="str">
        <f t="shared" ca="1" si="1555"/>
        <v>HOLD</v>
      </c>
      <c r="M5217" t="str">
        <f t="shared" ca="1" si="1556"/>
        <v/>
      </c>
      <c r="N5217">
        <f t="shared" si="1545"/>
        <v>8221.7999999999993</v>
      </c>
      <c r="O5217">
        <f t="shared" ca="1" si="1557"/>
        <v>29</v>
      </c>
      <c r="Q5217" t="str">
        <f t="shared" ca="1" si="1560"/>
        <v>NO</v>
      </c>
      <c r="R5217" t="str">
        <f t="shared" ca="1" si="1561"/>
        <v>NO</v>
      </c>
      <c r="S5217" t="b">
        <f t="shared" ca="1" si="1558"/>
        <v>0</v>
      </c>
      <c r="T5217" t="b">
        <f t="shared" ca="1" si="1559"/>
        <v>0</v>
      </c>
      <c r="U5217">
        <f t="shared" ca="1" si="1544"/>
        <v>1</v>
      </c>
      <c r="W5217" s="7"/>
      <c r="X5217" t="str">
        <f t="shared" ca="1" si="1546"/>
        <v>29</v>
      </c>
    </row>
    <row r="5218" spans="1:24" x14ac:dyDescent="0.3">
      <c r="A5218">
        <f t="shared" si="1547"/>
        <v>5217</v>
      </c>
      <c r="B5218" s="1">
        <v>42718</v>
      </c>
      <c r="C5218">
        <v>8182.45</v>
      </c>
      <c r="D5218">
        <f t="shared" si="1548"/>
        <v>-39.349999999999454</v>
      </c>
      <c r="E5218" t="str">
        <f t="shared" si="1549"/>
        <v/>
      </c>
      <c r="F5218" s="4">
        <f t="shared" si="1550"/>
        <v>-39.349999999999454</v>
      </c>
      <c r="G5218">
        <f t="shared" ca="1" si="1551"/>
        <v>0.58449999999999813</v>
      </c>
      <c r="H5218">
        <f t="shared" ca="1" si="1552"/>
        <v>0.61819999999999709</v>
      </c>
      <c r="I5218" s="4">
        <f t="shared" ca="1" si="1562"/>
        <v>0.94548689744419423</v>
      </c>
      <c r="J5218" s="8">
        <f t="shared" ca="1" si="1553"/>
        <v>48.598985615698055</v>
      </c>
      <c r="K5218" t="str">
        <f t="shared" ca="1" si="1554"/>
        <v>BUY</v>
      </c>
      <c r="L5218" t="str">
        <f t="shared" ca="1" si="1555"/>
        <v>HOLD</v>
      </c>
      <c r="M5218" t="str">
        <f t="shared" ca="1" si="1556"/>
        <v/>
      </c>
      <c r="N5218">
        <f t="shared" si="1545"/>
        <v>8182.45</v>
      </c>
      <c r="O5218">
        <f t="shared" ca="1" si="1557"/>
        <v>29</v>
      </c>
      <c r="Q5218" t="str">
        <f t="shared" ca="1" si="1560"/>
        <v>NO</v>
      </c>
      <c r="R5218" t="str">
        <f t="shared" ca="1" si="1561"/>
        <v>NO</v>
      </c>
      <c r="S5218" t="b">
        <f t="shared" ca="1" si="1558"/>
        <v>0</v>
      </c>
      <c r="T5218" t="b">
        <f t="shared" ca="1" si="1559"/>
        <v>0</v>
      </c>
      <c r="U5218">
        <f t="shared" ca="1" si="1544"/>
        <v>1</v>
      </c>
      <c r="W5218" s="7"/>
      <c r="X5218" t="str">
        <f t="shared" ca="1" si="1546"/>
        <v>29</v>
      </c>
    </row>
    <row r="5219" spans="1:24" x14ac:dyDescent="0.3">
      <c r="A5219">
        <f t="shared" si="1547"/>
        <v>5218</v>
      </c>
      <c r="B5219" s="1">
        <v>42719</v>
      </c>
      <c r="C5219">
        <v>8153.6</v>
      </c>
      <c r="D5219">
        <f t="shared" si="1548"/>
        <v>-28.849999999999454</v>
      </c>
      <c r="E5219" t="str">
        <f t="shared" si="1549"/>
        <v/>
      </c>
      <c r="F5219" s="4">
        <f t="shared" si="1550"/>
        <v>-28.849999999999454</v>
      </c>
      <c r="G5219">
        <f t="shared" ca="1" si="1551"/>
        <v>0.47156249999999772</v>
      </c>
      <c r="H5219">
        <f t="shared" ca="1" si="1552"/>
        <v>0.5632499999999967</v>
      </c>
      <c r="I5219" s="4">
        <f t="shared" ca="1" si="1562"/>
        <v>0.83721704394141228</v>
      </c>
      <c r="J5219" s="8">
        <f t="shared" ca="1" si="1553"/>
        <v>45.569849610436691</v>
      </c>
      <c r="K5219" t="str">
        <f t="shared" ca="1" si="1554"/>
        <v>BUY</v>
      </c>
      <c r="L5219" t="str">
        <f t="shared" ca="1" si="1555"/>
        <v>HOLD</v>
      </c>
      <c r="M5219" t="str">
        <f t="shared" ca="1" si="1556"/>
        <v/>
      </c>
      <c r="N5219">
        <f t="shared" si="1545"/>
        <v>8153.6</v>
      </c>
      <c r="O5219">
        <f t="shared" ca="1" si="1557"/>
        <v>29</v>
      </c>
      <c r="Q5219" t="str">
        <f t="shared" ca="1" si="1560"/>
        <v>NO</v>
      </c>
      <c r="R5219" t="str">
        <f t="shared" ca="1" si="1561"/>
        <v>NO</v>
      </c>
      <c r="S5219" t="b">
        <f t="shared" ca="1" si="1558"/>
        <v>0</v>
      </c>
      <c r="T5219" t="b">
        <f t="shared" ca="1" si="1559"/>
        <v>0</v>
      </c>
      <c r="U5219">
        <f t="shared" ca="1" si="1544"/>
        <v>1</v>
      </c>
      <c r="W5219" s="7"/>
      <c r="X5219" t="str">
        <f t="shared" ca="1" si="1546"/>
        <v>29</v>
      </c>
    </row>
    <row r="5220" spans="1:24" x14ac:dyDescent="0.3">
      <c r="A5220">
        <f t="shared" si="1547"/>
        <v>5219</v>
      </c>
      <c r="B5220" s="1">
        <v>42720</v>
      </c>
      <c r="C5220">
        <v>8139.45</v>
      </c>
      <c r="D5220">
        <f t="shared" si="1548"/>
        <v>-14.150000000000546</v>
      </c>
      <c r="E5220" t="str">
        <f t="shared" si="1549"/>
        <v/>
      </c>
      <c r="F5220" s="4">
        <f t="shared" si="1550"/>
        <v>-14.150000000000546</v>
      </c>
      <c r="G5220">
        <f t="shared" ca="1" si="1551"/>
        <v>0.52092857142856963</v>
      </c>
      <c r="H5220">
        <f t="shared" ca="1" si="1552"/>
        <v>0.50299999999999789</v>
      </c>
      <c r="I5220" s="4">
        <f t="shared" ca="1" si="1562"/>
        <v>1.0356432831581945</v>
      </c>
      <c r="J5220" s="8">
        <f t="shared" ca="1" si="1553"/>
        <v>50.875479595395902</v>
      </c>
      <c r="K5220" t="str">
        <f t="shared" ca="1" si="1554"/>
        <v>BUY</v>
      </c>
      <c r="L5220" t="str">
        <f t="shared" ca="1" si="1555"/>
        <v>HOLD</v>
      </c>
      <c r="M5220" t="str">
        <f t="shared" ca="1" si="1556"/>
        <v/>
      </c>
      <c r="N5220">
        <f t="shared" si="1545"/>
        <v>8139.45</v>
      </c>
      <c r="O5220">
        <f t="shared" ca="1" si="1557"/>
        <v>29</v>
      </c>
      <c r="Q5220" t="str">
        <f t="shared" ca="1" si="1560"/>
        <v>NO</v>
      </c>
      <c r="R5220" t="str">
        <f t="shared" ca="1" si="1561"/>
        <v>NO</v>
      </c>
      <c r="S5220" t="b">
        <f t="shared" ca="1" si="1558"/>
        <v>0</v>
      </c>
      <c r="T5220" t="b">
        <f t="shared" ca="1" si="1559"/>
        <v>0</v>
      </c>
      <c r="U5220">
        <f t="shared" ca="1" si="1544"/>
        <v>1</v>
      </c>
      <c r="W5220" s="7"/>
      <c r="X5220" t="str">
        <f t="shared" ca="1" si="1546"/>
        <v>29</v>
      </c>
    </row>
    <row r="5221" spans="1:24" x14ac:dyDescent="0.3">
      <c r="A5221">
        <f t="shared" si="1547"/>
        <v>5220</v>
      </c>
      <c r="B5221" s="1">
        <v>42723</v>
      </c>
      <c r="C5221">
        <v>8104.35</v>
      </c>
      <c r="D5221">
        <f t="shared" si="1548"/>
        <v>-35.099999999999454</v>
      </c>
      <c r="E5221" t="str">
        <f t="shared" si="1549"/>
        <v/>
      </c>
      <c r="F5221" s="4">
        <f t="shared" si="1550"/>
        <v>-35.099999999999454</v>
      </c>
      <c r="G5221">
        <f t="shared" ca="1" si="1551"/>
        <v>0.58233333333333126</v>
      </c>
      <c r="H5221">
        <f t="shared" ca="1" si="1552"/>
        <v>0.48399999999999749</v>
      </c>
      <c r="I5221" s="4">
        <f t="shared" ca="1" si="1562"/>
        <v>1.2031680440771368</v>
      </c>
      <c r="J5221" s="8">
        <f t="shared" ca="1" si="1553"/>
        <v>54.61081587996253</v>
      </c>
      <c r="K5221" t="str">
        <f t="shared" ca="1" si="1554"/>
        <v>BUY</v>
      </c>
      <c r="L5221" t="str">
        <f t="shared" ca="1" si="1555"/>
        <v>HOLD</v>
      </c>
      <c r="M5221" t="str">
        <f t="shared" ca="1" si="1556"/>
        <v/>
      </c>
      <c r="N5221">
        <f t="shared" si="1545"/>
        <v>8104.35</v>
      </c>
      <c r="O5221">
        <f t="shared" ca="1" si="1557"/>
        <v>29</v>
      </c>
      <c r="Q5221" t="str">
        <f t="shared" ca="1" si="1560"/>
        <v>NO</v>
      </c>
      <c r="R5221" t="str">
        <f t="shared" ca="1" si="1561"/>
        <v>NO</v>
      </c>
      <c r="S5221" t="b">
        <f t="shared" ca="1" si="1558"/>
        <v>0</v>
      </c>
      <c r="T5221" t="b">
        <f t="shared" ca="1" si="1559"/>
        <v>0</v>
      </c>
      <c r="U5221">
        <f t="shared" ca="1" si="1544"/>
        <v>1</v>
      </c>
      <c r="W5221" s="7"/>
      <c r="X5221" t="str">
        <f t="shared" ca="1" si="1546"/>
        <v>29</v>
      </c>
    </row>
    <row r="5222" spans="1:24" x14ac:dyDescent="0.3">
      <c r="A5222">
        <f t="shared" si="1547"/>
        <v>5221</v>
      </c>
      <c r="B5222" s="1">
        <v>42724</v>
      </c>
      <c r="C5222">
        <v>8082.4</v>
      </c>
      <c r="D5222">
        <f t="shared" si="1548"/>
        <v>-21.950000000000728</v>
      </c>
      <c r="E5222" t="str">
        <f t="shared" si="1549"/>
        <v/>
      </c>
      <c r="F5222" s="4">
        <f t="shared" si="1550"/>
        <v>-21.950000000000728</v>
      </c>
      <c r="G5222">
        <f t="shared" ca="1" si="1551"/>
        <v>0.53409999999999669</v>
      </c>
      <c r="H5222">
        <f t="shared" ca="1" si="1552"/>
        <v>0.45461111111110969</v>
      </c>
      <c r="I5222" s="4">
        <f t="shared" ca="1" si="1562"/>
        <v>1.174850299401194</v>
      </c>
      <c r="J5222" s="8">
        <f t="shared" ca="1" si="1553"/>
        <v>54.019823788546177</v>
      </c>
      <c r="K5222" t="str">
        <f t="shared" ca="1" si="1554"/>
        <v>BUY</v>
      </c>
      <c r="L5222" t="str">
        <f t="shared" ca="1" si="1555"/>
        <v>HOLD</v>
      </c>
      <c r="M5222" t="str">
        <f t="shared" ca="1" si="1556"/>
        <v/>
      </c>
      <c r="N5222">
        <f t="shared" si="1545"/>
        <v>8082.4</v>
      </c>
      <c r="O5222">
        <f t="shared" ca="1" si="1557"/>
        <v>29</v>
      </c>
      <c r="Q5222" t="str">
        <f t="shared" ca="1" si="1560"/>
        <v>NO</v>
      </c>
      <c r="R5222" t="str">
        <f t="shared" ca="1" si="1561"/>
        <v>NO</v>
      </c>
      <c r="S5222" t="b">
        <f t="shared" ca="1" si="1558"/>
        <v>0</v>
      </c>
      <c r="T5222" t="b">
        <f t="shared" ca="1" si="1559"/>
        <v>0</v>
      </c>
      <c r="U5222">
        <f t="shared" ca="1" si="1544"/>
        <v>1</v>
      </c>
      <c r="W5222" s="7"/>
      <c r="X5222" t="str">
        <f t="shared" ca="1" si="1546"/>
        <v>29</v>
      </c>
    </row>
    <row r="5223" spans="1:24" x14ac:dyDescent="0.3">
      <c r="A5223">
        <f t="shared" si="1547"/>
        <v>5222</v>
      </c>
      <c r="B5223" s="1">
        <v>42725</v>
      </c>
      <c r="C5223">
        <v>8061.3</v>
      </c>
      <c r="D5223">
        <f t="shared" si="1548"/>
        <v>-21.099999999999454</v>
      </c>
      <c r="E5223" t="str">
        <f t="shared" si="1549"/>
        <v/>
      </c>
      <c r="F5223" s="4">
        <f t="shared" si="1550"/>
        <v>-21.099999999999454</v>
      </c>
      <c r="G5223">
        <f t="shared" ca="1" si="1551"/>
        <v>0.53409999999999669</v>
      </c>
      <c r="H5223">
        <f t="shared" ca="1" si="1552"/>
        <v>0.44294444444444203</v>
      </c>
      <c r="I5223" s="4">
        <f t="shared" ca="1" si="1562"/>
        <v>1.2057945566286208</v>
      </c>
      <c r="J5223" s="8">
        <f t="shared" ca="1" si="1553"/>
        <v>54.664862283075919</v>
      </c>
      <c r="K5223" t="str">
        <f t="shared" ca="1" si="1554"/>
        <v>BUY</v>
      </c>
      <c r="L5223" t="str">
        <f t="shared" ca="1" si="1555"/>
        <v>HOLD</v>
      </c>
      <c r="M5223" t="str">
        <f t="shared" ca="1" si="1556"/>
        <v/>
      </c>
      <c r="N5223">
        <f t="shared" si="1545"/>
        <v>8061.3</v>
      </c>
      <c r="O5223">
        <f t="shared" ca="1" si="1557"/>
        <v>29</v>
      </c>
      <c r="Q5223" t="str">
        <f t="shared" ca="1" si="1560"/>
        <v>NO</v>
      </c>
      <c r="R5223" t="str">
        <f t="shared" ca="1" si="1561"/>
        <v>NO</v>
      </c>
      <c r="S5223" t="b">
        <f t="shared" ca="1" si="1558"/>
        <v>0</v>
      </c>
      <c r="T5223" t="b">
        <f t="shared" ca="1" si="1559"/>
        <v>0</v>
      </c>
      <c r="U5223">
        <f t="shared" ca="1" si="1544"/>
        <v>1</v>
      </c>
      <c r="W5223" s="7"/>
      <c r="X5223" t="str">
        <f t="shared" ca="1" si="1546"/>
        <v>29</v>
      </c>
    </row>
    <row r="5224" spans="1:24" x14ac:dyDescent="0.3">
      <c r="A5224">
        <f t="shared" si="1547"/>
        <v>5223</v>
      </c>
      <c r="B5224" s="1">
        <v>42726</v>
      </c>
      <c r="C5224">
        <v>7979.1</v>
      </c>
      <c r="D5224">
        <f t="shared" si="1548"/>
        <v>-82.199999999999818</v>
      </c>
      <c r="E5224" t="str">
        <f t="shared" si="1549"/>
        <v/>
      </c>
      <c r="F5224" s="4">
        <f t="shared" si="1550"/>
        <v>-82.199999999999818</v>
      </c>
      <c r="G5224">
        <f t="shared" ca="1" si="1551"/>
        <v>0.53409999999999669</v>
      </c>
      <c r="H5224">
        <f t="shared" ca="1" si="1552"/>
        <v>0.41638888888888687</v>
      </c>
      <c r="I5224" s="4">
        <f t="shared" ca="1" si="1562"/>
        <v>1.2826951300867229</v>
      </c>
      <c r="J5224" s="8">
        <f t="shared" ca="1" si="1553"/>
        <v>56.192135041615984</v>
      </c>
      <c r="K5224" t="str">
        <f t="shared" ca="1" si="1554"/>
        <v>BUY</v>
      </c>
      <c r="L5224" t="str">
        <f t="shared" ca="1" si="1555"/>
        <v>HOLD</v>
      </c>
      <c r="M5224" t="str">
        <f t="shared" ca="1" si="1556"/>
        <v/>
      </c>
      <c r="N5224">
        <f t="shared" si="1545"/>
        <v>7979.1</v>
      </c>
      <c r="O5224">
        <f t="shared" ca="1" si="1557"/>
        <v>29</v>
      </c>
      <c r="Q5224" t="str">
        <f t="shared" ca="1" si="1560"/>
        <v>NO</v>
      </c>
      <c r="R5224" t="str">
        <f t="shared" ca="1" si="1561"/>
        <v>NO</v>
      </c>
      <c r="S5224" t="b">
        <f t="shared" ca="1" si="1558"/>
        <v>0</v>
      </c>
      <c r="T5224" t="b">
        <f t="shared" ca="1" si="1559"/>
        <v>0</v>
      </c>
      <c r="U5224">
        <f t="shared" ca="1" si="1544"/>
        <v>1</v>
      </c>
      <c r="W5224" s="7"/>
      <c r="X5224" t="str">
        <f t="shared" ca="1" si="1546"/>
        <v>29</v>
      </c>
    </row>
    <row r="5225" spans="1:24" x14ac:dyDescent="0.3">
      <c r="A5225">
        <f t="shared" si="1547"/>
        <v>5224</v>
      </c>
      <c r="B5225" s="1">
        <v>42727</v>
      </c>
      <c r="C5225">
        <v>7985.75</v>
      </c>
      <c r="D5225">
        <f t="shared" si="1548"/>
        <v>6.6499999999996362</v>
      </c>
      <c r="E5225">
        <f t="shared" si="1549"/>
        <v>6.6499999999996362</v>
      </c>
      <c r="F5225" s="4" t="str">
        <f t="shared" si="1550"/>
        <v/>
      </c>
      <c r="G5225">
        <f t="shared" ca="1" si="1551"/>
        <v>0.46349999999999641</v>
      </c>
      <c r="H5225">
        <f t="shared" ca="1" si="1552"/>
        <v>0.41638888888888687</v>
      </c>
      <c r="I5225" s="4">
        <f t="shared" ca="1" si="1562"/>
        <v>1.1131420947298167</v>
      </c>
      <c r="J5225" s="8">
        <f t="shared" ca="1" si="1553"/>
        <v>52.677105695163462</v>
      </c>
      <c r="K5225" t="str">
        <f t="shared" ca="1" si="1554"/>
        <v>BUY</v>
      </c>
      <c r="L5225" t="str">
        <f t="shared" ca="1" si="1555"/>
        <v>HOLD</v>
      </c>
      <c r="M5225" t="str">
        <f t="shared" ca="1" si="1556"/>
        <v/>
      </c>
      <c r="N5225">
        <f t="shared" si="1545"/>
        <v>7985.75</v>
      </c>
      <c r="O5225">
        <f t="shared" ca="1" si="1557"/>
        <v>29</v>
      </c>
      <c r="Q5225" t="str">
        <f t="shared" ca="1" si="1560"/>
        <v>NO</v>
      </c>
      <c r="R5225" t="str">
        <f t="shared" ca="1" si="1561"/>
        <v>NO</v>
      </c>
      <c r="S5225" t="b">
        <f t="shared" ca="1" si="1558"/>
        <v>0</v>
      </c>
      <c r="T5225" t="b">
        <f t="shared" ca="1" si="1559"/>
        <v>0</v>
      </c>
      <c r="U5225">
        <f t="shared" ca="1" si="1544"/>
        <v>1</v>
      </c>
      <c r="W5225" s="7"/>
      <c r="X5225" t="str">
        <f t="shared" ca="1" si="1546"/>
        <v>29</v>
      </c>
    </row>
    <row r="5226" spans="1:24" x14ac:dyDescent="0.3">
      <c r="A5226">
        <f t="shared" si="1547"/>
        <v>5225</v>
      </c>
      <c r="B5226" s="1">
        <v>42730</v>
      </c>
      <c r="C5226">
        <v>7908.25</v>
      </c>
      <c r="D5226">
        <f t="shared" si="1548"/>
        <v>-77.5</v>
      </c>
      <c r="E5226" t="str">
        <f t="shared" si="1549"/>
        <v/>
      </c>
      <c r="F5226" s="4">
        <f t="shared" si="1550"/>
        <v>-77.5</v>
      </c>
      <c r="G5226">
        <f t="shared" ca="1" si="1551"/>
        <v>0.54337499999999639</v>
      </c>
      <c r="H5226">
        <f t="shared" ca="1" si="1552"/>
        <v>0.45224999999999815</v>
      </c>
      <c r="I5226" s="4">
        <f t="shared" ca="1" si="1562"/>
        <v>1.2014925373134298</v>
      </c>
      <c r="J5226" s="8">
        <f t="shared" ca="1" si="1553"/>
        <v>54.576271186440614</v>
      </c>
      <c r="K5226" t="str">
        <f t="shared" ca="1" si="1554"/>
        <v>BUY</v>
      </c>
      <c r="L5226" t="str">
        <f t="shared" ca="1" si="1555"/>
        <v>HOLD</v>
      </c>
      <c r="M5226" t="str">
        <f t="shared" ca="1" si="1556"/>
        <v/>
      </c>
      <c r="N5226">
        <f t="shared" si="1545"/>
        <v>7908.25</v>
      </c>
      <c r="O5226">
        <f t="shared" ca="1" si="1557"/>
        <v>29</v>
      </c>
      <c r="Q5226" t="str">
        <f t="shared" ca="1" si="1560"/>
        <v>NO</v>
      </c>
      <c r="R5226" t="str">
        <f t="shared" ca="1" si="1561"/>
        <v>NO</v>
      </c>
      <c r="S5226" t="b">
        <f t="shared" ca="1" si="1558"/>
        <v>0</v>
      </c>
      <c r="T5226" t="b">
        <f t="shared" ca="1" si="1559"/>
        <v>0</v>
      </c>
      <c r="U5226">
        <f t="shared" ca="1" si="1544"/>
        <v>1</v>
      </c>
      <c r="W5226" s="7"/>
      <c r="X5226" t="str">
        <f t="shared" ca="1" si="1546"/>
        <v>29</v>
      </c>
    </row>
    <row r="5227" spans="1:24" x14ac:dyDescent="0.3">
      <c r="A5227">
        <f t="shared" si="1547"/>
        <v>5226</v>
      </c>
      <c r="B5227" s="1">
        <v>42731</v>
      </c>
      <c r="C5227">
        <v>8032.85</v>
      </c>
      <c r="D5227">
        <f t="shared" si="1548"/>
        <v>124.60000000000036</v>
      </c>
      <c r="E5227">
        <f t="shared" si="1549"/>
        <v>124.60000000000036</v>
      </c>
      <c r="F5227" s="4" t="str">
        <f t="shared" si="1550"/>
        <v/>
      </c>
      <c r="G5227">
        <f t="shared" ca="1" si="1551"/>
        <v>0.68389999999999784</v>
      </c>
      <c r="H5227">
        <f t="shared" ca="1" si="1552"/>
        <v>0.45683333333333193</v>
      </c>
      <c r="I5227" s="4">
        <f t="shared" ca="1" si="1562"/>
        <v>1.4970448741335278</v>
      </c>
      <c r="J5227" s="8">
        <f t="shared" ca="1" si="1553"/>
        <v>59.952662030272926</v>
      </c>
      <c r="K5227" t="str">
        <f t="shared" ca="1" si="1554"/>
        <v>BUY</v>
      </c>
      <c r="L5227" t="str">
        <f t="shared" ca="1" si="1555"/>
        <v>HOLD</v>
      </c>
      <c r="M5227" t="str">
        <f t="shared" ca="1" si="1556"/>
        <v/>
      </c>
      <c r="N5227">
        <f t="shared" si="1545"/>
        <v>8032.85</v>
      </c>
      <c r="O5227">
        <f t="shared" ca="1" si="1557"/>
        <v>29</v>
      </c>
      <c r="Q5227" t="str">
        <f t="shared" ca="1" si="1560"/>
        <v>NO</v>
      </c>
      <c r="R5227" t="str">
        <f t="shared" ca="1" si="1561"/>
        <v>NO</v>
      </c>
      <c r="S5227" t="b">
        <f t="shared" ca="1" si="1558"/>
        <v>0</v>
      </c>
      <c r="T5227" t="b">
        <f t="shared" ca="1" si="1559"/>
        <v>0</v>
      </c>
      <c r="U5227">
        <f t="shared" ca="1" si="1544"/>
        <v>1</v>
      </c>
      <c r="W5227" s="7"/>
      <c r="X5227" t="str">
        <f t="shared" ca="1" si="1546"/>
        <v>29</v>
      </c>
    </row>
    <row r="5228" spans="1:24" x14ac:dyDescent="0.3">
      <c r="A5228">
        <f t="shared" si="1547"/>
        <v>5227</v>
      </c>
      <c r="B5228" s="1">
        <v>42732</v>
      </c>
      <c r="C5228">
        <v>8034.85</v>
      </c>
      <c r="D5228">
        <f t="shared" si="1548"/>
        <v>2</v>
      </c>
      <c r="E5228">
        <f t="shared" si="1549"/>
        <v>2</v>
      </c>
      <c r="F5228" s="4" t="str">
        <f t="shared" si="1550"/>
        <v/>
      </c>
      <c r="G5228">
        <f t="shared" ca="1" si="1551"/>
        <v>0.39829999999999743</v>
      </c>
      <c r="H5228">
        <f t="shared" ca="1" si="1552"/>
        <v>0.45683333333333193</v>
      </c>
      <c r="I5228" s="4">
        <f t="shared" ca="1" si="1562"/>
        <v>0.87187157971542939</v>
      </c>
      <c r="J5228" s="8">
        <f t="shared" ca="1" si="1553"/>
        <v>46.577531768924842</v>
      </c>
      <c r="K5228" t="str">
        <f t="shared" ca="1" si="1554"/>
        <v>BUY</v>
      </c>
      <c r="L5228" t="str">
        <f t="shared" ca="1" si="1555"/>
        <v>HOLD</v>
      </c>
      <c r="M5228" t="str">
        <f t="shared" ca="1" si="1556"/>
        <v/>
      </c>
      <c r="N5228">
        <f t="shared" si="1545"/>
        <v>8034.85</v>
      </c>
      <c r="O5228">
        <f t="shared" ca="1" si="1557"/>
        <v>29</v>
      </c>
      <c r="Q5228" t="str">
        <f t="shared" ca="1" si="1560"/>
        <v>NO</v>
      </c>
      <c r="R5228" t="str">
        <f t="shared" ca="1" si="1561"/>
        <v>NO</v>
      </c>
      <c r="S5228" t="b">
        <f t="shared" ca="1" si="1558"/>
        <v>0</v>
      </c>
      <c r="T5228" t="b">
        <f t="shared" ca="1" si="1559"/>
        <v>0</v>
      </c>
      <c r="U5228">
        <f t="shared" ca="1" si="1544"/>
        <v>1</v>
      </c>
      <c r="W5228" s="7"/>
      <c r="X5228" t="str">
        <f t="shared" ca="1" si="1546"/>
        <v>29</v>
      </c>
    </row>
    <row r="5229" spans="1:24" x14ac:dyDescent="0.3">
      <c r="A5229">
        <f t="shared" si="1547"/>
        <v>5228</v>
      </c>
      <c r="B5229" s="1">
        <v>42733</v>
      </c>
      <c r="C5229">
        <v>8103.6</v>
      </c>
      <c r="D5229">
        <f t="shared" si="1548"/>
        <v>68.75</v>
      </c>
      <c r="E5229">
        <f t="shared" si="1549"/>
        <v>68.75</v>
      </c>
      <c r="F5229" s="4" t="str">
        <f t="shared" si="1550"/>
        <v/>
      </c>
      <c r="G5229">
        <f t="shared" ca="1" si="1551"/>
        <v>0.50599999999999812</v>
      </c>
      <c r="H5229">
        <f t="shared" ca="1" si="1552"/>
        <v>0.45683333333333193</v>
      </c>
      <c r="I5229" s="4">
        <f t="shared" ca="1" si="1562"/>
        <v>1.1076249543962051</v>
      </c>
      <c r="J5229" s="8">
        <f t="shared" ca="1" si="1553"/>
        <v>52.553228319196798</v>
      </c>
      <c r="K5229" t="str">
        <f t="shared" ca="1" si="1554"/>
        <v>BUY</v>
      </c>
      <c r="L5229" t="str">
        <f t="shared" ca="1" si="1555"/>
        <v>HOLD</v>
      </c>
      <c r="M5229" t="str">
        <f t="shared" ca="1" si="1556"/>
        <v/>
      </c>
      <c r="N5229">
        <f t="shared" si="1545"/>
        <v>8103.6</v>
      </c>
      <c r="O5229">
        <f t="shared" ca="1" si="1557"/>
        <v>29</v>
      </c>
      <c r="Q5229" t="str">
        <f t="shared" ca="1" si="1560"/>
        <v>NO</v>
      </c>
      <c r="R5229" t="str">
        <f t="shared" ca="1" si="1561"/>
        <v>NO</v>
      </c>
      <c r="S5229" t="b">
        <f t="shared" ca="1" si="1558"/>
        <v>0</v>
      </c>
      <c r="T5229" t="b">
        <f t="shared" ca="1" si="1559"/>
        <v>0</v>
      </c>
      <c r="U5229">
        <f t="shared" ca="1" si="1544"/>
        <v>1</v>
      </c>
      <c r="W5229" s="7"/>
      <c r="X5229" t="str">
        <f t="shared" ca="1" si="1546"/>
        <v>29</v>
      </c>
    </row>
    <row r="5230" spans="1:24" x14ac:dyDescent="0.3">
      <c r="A5230">
        <f t="shared" si="1547"/>
        <v>5229</v>
      </c>
      <c r="B5230" s="1">
        <v>42734</v>
      </c>
      <c r="C5230">
        <v>8185.8</v>
      </c>
      <c r="D5230">
        <f t="shared" si="1548"/>
        <v>82.199999999999818</v>
      </c>
      <c r="E5230">
        <f t="shared" si="1549"/>
        <v>82.199999999999818</v>
      </c>
      <c r="F5230" s="4" t="str">
        <f t="shared" si="1550"/>
        <v/>
      </c>
      <c r="G5230">
        <f t="shared" ca="1" si="1551"/>
        <v>0.55866666666666487</v>
      </c>
      <c r="H5230">
        <f t="shared" ca="1" si="1552"/>
        <v>0.40024999999999866</v>
      </c>
      <c r="I5230" s="4">
        <f t="shared" ca="1" si="1562"/>
        <v>1.3957942952321467</v>
      </c>
      <c r="J5230" s="8">
        <f t="shared" ca="1" si="1553"/>
        <v>58.260189449900061</v>
      </c>
      <c r="K5230" t="str">
        <f t="shared" ca="1" si="1554"/>
        <v>BUY</v>
      </c>
      <c r="L5230" t="str">
        <f t="shared" ca="1" si="1555"/>
        <v>HOLD</v>
      </c>
      <c r="M5230" t="str">
        <f t="shared" ca="1" si="1556"/>
        <v/>
      </c>
      <c r="N5230">
        <f t="shared" si="1545"/>
        <v>8185.8</v>
      </c>
      <c r="O5230">
        <f t="shared" ca="1" si="1557"/>
        <v>29</v>
      </c>
      <c r="Q5230" t="str">
        <f t="shared" ca="1" si="1560"/>
        <v>NO</v>
      </c>
      <c r="R5230" t="str">
        <f t="shared" ca="1" si="1561"/>
        <v>NO</v>
      </c>
      <c r="S5230" t="b">
        <f t="shared" ca="1" si="1558"/>
        <v>0</v>
      </c>
      <c r="T5230" t="b">
        <f t="shared" ca="1" si="1559"/>
        <v>0</v>
      </c>
      <c r="U5230">
        <f t="shared" ca="1" si="1544"/>
        <v>1</v>
      </c>
      <c r="W5230" s="7"/>
      <c r="X5230" t="str">
        <f t="shared" ca="1" si="1546"/>
        <v>29</v>
      </c>
    </row>
    <row r="5231" spans="1:24" x14ac:dyDescent="0.3">
      <c r="A5231">
        <f t="shared" si="1547"/>
        <v>5230</v>
      </c>
      <c r="B5231" s="1">
        <v>42737</v>
      </c>
      <c r="C5231">
        <v>8179.5</v>
      </c>
      <c r="D5231">
        <f t="shared" si="1548"/>
        <v>-6.3000000000001819</v>
      </c>
      <c r="E5231" t="str">
        <f t="shared" si="1549"/>
        <v/>
      </c>
      <c r="F5231" s="4">
        <f t="shared" si="1550"/>
        <v>-6.3000000000001819</v>
      </c>
      <c r="G5231">
        <f t="shared" ca="1" si="1551"/>
        <v>0.56839999999999957</v>
      </c>
      <c r="H5231">
        <f t="shared" ca="1" si="1552"/>
        <v>0.36277777777777681</v>
      </c>
      <c r="I5231" s="4">
        <f t="shared" ca="1" si="1562"/>
        <v>1.5667993874425756</v>
      </c>
      <c r="J5231" s="8">
        <f t="shared" ca="1" si="1553"/>
        <v>61.040975586473564</v>
      </c>
      <c r="K5231" t="str">
        <f t="shared" ca="1" si="1554"/>
        <v>BUY</v>
      </c>
      <c r="L5231" t="str">
        <f t="shared" ca="1" si="1555"/>
        <v>HOLD</v>
      </c>
      <c r="M5231" t="str">
        <f t="shared" ca="1" si="1556"/>
        <v/>
      </c>
      <c r="N5231">
        <f t="shared" si="1545"/>
        <v>8179.5</v>
      </c>
      <c r="O5231">
        <f t="shared" ca="1" si="1557"/>
        <v>29</v>
      </c>
      <c r="Q5231" t="str">
        <f t="shared" ca="1" si="1560"/>
        <v>NO</v>
      </c>
      <c r="R5231" t="str">
        <f t="shared" ca="1" si="1561"/>
        <v>NO</v>
      </c>
      <c r="S5231" t="b">
        <f t="shared" ca="1" si="1558"/>
        <v>0</v>
      </c>
      <c r="T5231" t="b">
        <f t="shared" ca="1" si="1559"/>
        <v>0</v>
      </c>
      <c r="U5231">
        <f t="shared" ca="1" si="1544"/>
        <v>1</v>
      </c>
      <c r="W5231" s="7"/>
      <c r="X5231" t="str">
        <f t="shared" ca="1" si="1546"/>
        <v>29</v>
      </c>
    </row>
    <row r="5232" spans="1:24" x14ac:dyDescent="0.3">
      <c r="A5232">
        <f t="shared" si="1547"/>
        <v>5231</v>
      </c>
      <c r="B5232" s="1">
        <v>42738</v>
      </c>
      <c r="C5232">
        <v>8192.25</v>
      </c>
      <c r="D5232">
        <f t="shared" si="1548"/>
        <v>12.75</v>
      </c>
      <c r="E5232">
        <f t="shared" si="1549"/>
        <v>12.75</v>
      </c>
      <c r="F5232" s="4" t="str">
        <f t="shared" si="1550"/>
        <v/>
      </c>
      <c r="G5232">
        <f t="shared" ca="1" si="1551"/>
        <v>0.49491666666666639</v>
      </c>
      <c r="H5232">
        <f t="shared" ca="1" si="1552"/>
        <v>0.35893749999999952</v>
      </c>
      <c r="I5232" s="4">
        <f t="shared" ca="1" si="1562"/>
        <v>1.3788380056880851</v>
      </c>
      <c r="J5232" s="8">
        <f t="shared" ca="1" si="1553"/>
        <v>57.962669269244863</v>
      </c>
      <c r="K5232" t="str">
        <f t="shared" ca="1" si="1554"/>
        <v>BUY</v>
      </c>
      <c r="L5232" t="str">
        <f t="shared" ca="1" si="1555"/>
        <v>HOLD</v>
      </c>
      <c r="M5232" t="str">
        <f t="shared" ca="1" si="1556"/>
        <v/>
      </c>
      <c r="N5232">
        <f t="shared" si="1545"/>
        <v>8192.25</v>
      </c>
      <c r="O5232">
        <f t="shared" ca="1" si="1557"/>
        <v>29</v>
      </c>
      <c r="Q5232" t="str">
        <f t="shared" ca="1" si="1560"/>
        <v>NO</v>
      </c>
      <c r="R5232" t="str">
        <f t="shared" ca="1" si="1561"/>
        <v>NO</v>
      </c>
      <c r="S5232" t="b">
        <f t="shared" ca="1" si="1558"/>
        <v>0</v>
      </c>
      <c r="T5232" t="b">
        <f t="shared" ca="1" si="1559"/>
        <v>0</v>
      </c>
      <c r="U5232">
        <f t="shared" ca="1" si="1544"/>
        <v>1</v>
      </c>
      <c r="W5232" s="7"/>
      <c r="X5232" t="str">
        <f t="shared" ca="1" si="1546"/>
        <v>29</v>
      </c>
    </row>
    <row r="5233" spans="1:24" x14ac:dyDescent="0.3">
      <c r="A5233">
        <f t="shared" si="1547"/>
        <v>5232</v>
      </c>
      <c r="B5233" s="1">
        <v>42739</v>
      </c>
      <c r="C5233">
        <v>8190.5</v>
      </c>
      <c r="D5233">
        <f t="shared" si="1548"/>
        <v>-1.75</v>
      </c>
      <c r="E5233" t="str">
        <f t="shared" si="1549"/>
        <v/>
      </c>
      <c r="F5233" s="4">
        <f t="shared" si="1550"/>
        <v>-1.75</v>
      </c>
      <c r="G5233">
        <f t="shared" ca="1" si="1551"/>
        <v>0.49491666666666639</v>
      </c>
      <c r="H5233">
        <f t="shared" ca="1" si="1552"/>
        <v>0.32506250000000025</v>
      </c>
      <c r="I5233" s="4">
        <f t="shared" ca="1" si="1562"/>
        <v>1.5225277190283899</v>
      </c>
      <c r="J5233" s="8">
        <f t="shared" ca="1" si="1553"/>
        <v>60.357224522980736</v>
      </c>
      <c r="K5233" t="str">
        <f t="shared" ca="1" si="1554"/>
        <v>BUY</v>
      </c>
      <c r="L5233" t="str">
        <f t="shared" ca="1" si="1555"/>
        <v>HOLD</v>
      </c>
      <c r="M5233" t="str">
        <f t="shared" ca="1" si="1556"/>
        <v/>
      </c>
      <c r="N5233">
        <f t="shared" si="1545"/>
        <v>8190.5</v>
      </c>
      <c r="O5233">
        <f t="shared" ca="1" si="1557"/>
        <v>29</v>
      </c>
      <c r="Q5233" t="str">
        <f t="shared" ca="1" si="1560"/>
        <v>NO</v>
      </c>
      <c r="R5233" t="str">
        <f t="shared" ca="1" si="1561"/>
        <v>NO</v>
      </c>
      <c r="S5233" t="b">
        <f t="shared" ca="1" si="1558"/>
        <v>0</v>
      </c>
      <c r="T5233" t="b">
        <f t="shared" ca="1" si="1559"/>
        <v>0</v>
      </c>
      <c r="U5233">
        <f t="shared" ca="1" si="1544"/>
        <v>1</v>
      </c>
      <c r="W5233" s="7"/>
      <c r="X5233" t="str">
        <f t="shared" ca="1" si="1546"/>
        <v>29</v>
      </c>
    </row>
    <row r="5234" spans="1:24" x14ac:dyDescent="0.3">
      <c r="A5234">
        <f t="shared" si="1547"/>
        <v>5233</v>
      </c>
      <c r="B5234" s="1">
        <v>42740</v>
      </c>
      <c r="C5234">
        <v>8273.7999999999993</v>
      </c>
      <c r="D5234">
        <f t="shared" si="1548"/>
        <v>83.299999999999272</v>
      </c>
      <c r="E5234">
        <f t="shared" si="1549"/>
        <v>83.299999999999272</v>
      </c>
      <c r="F5234" s="4" t="str">
        <f t="shared" si="1550"/>
        <v/>
      </c>
      <c r="G5234">
        <f t="shared" ca="1" si="1551"/>
        <v>0.54321428571428443</v>
      </c>
      <c r="H5234">
        <f t="shared" ca="1" si="1552"/>
        <v>0.35128571428571376</v>
      </c>
      <c r="I5234" s="4">
        <f t="shared" ca="1" si="1562"/>
        <v>1.5463603090687257</v>
      </c>
      <c r="J5234" s="8">
        <f t="shared" ca="1" si="1553"/>
        <v>60.728260001597036</v>
      </c>
      <c r="K5234" t="str">
        <f t="shared" ca="1" si="1554"/>
        <v>BUY</v>
      </c>
      <c r="L5234" t="str">
        <f t="shared" ca="1" si="1555"/>
        <v>HOLD</v>
      </c>
      <c r="M5234" t="str">
        <f t="shared" ca="1" si="1556"/>
        <v/>
      </c>
      <c r="N5234">
        <f t="shared" si="1545"/>
        <v>8273.7999999999993</v>
      </c>
      <c r="O5234">
        <f t="shared" ca="1" si="1557"/>
        <v>29</v>
      </c>
      <c r="Q5234" t="str">
        <f t="shared" ca="1" si="1560"/>
        <v>NO</v>
      </c>
      <c r="R5234" t="str">
        <f t="shared" ca="1" si="1561"/>
        <v>NO</v>
      </c>
      <c r="S5234" t="b">
        <f t="shared" ca="1" si="1558"/>
        <v>0</v>
      </c>
      <c r="T5234" t="b">
        <f t="shared" ca="1" si="1559"/>
        <v>0</v>
      </c>
      <c r="U5234">
        <f t="shared" ca="1" si="1544"/>
        <v>1</v>
      </c>
      <c r="W5234" s="7"/>
      <c r="X5234" t="str">
        <f t="shared" ca="1" si="1546"/>
        <v>29</v>
      </c>
    </row>
    <row r="5235" spans="1:24" x14ac:dyDescent="0.3">
      <c r="A5235">
        <f t="shared" si="1547"/>
        <v>5234</v>
      </c>
      <c r="B5235" s="1">
        <v>42741</v>
      </c>
      <c r="C5235">
        <v>8243.7999999999993</v>
      </c>
      <c r="D5235">
        <f t="shared" si="1548"/>
        <v>-30</v>
      </c>
      <c r="E5235" t="str">
        <f t="shared" si="1549"/>
        <v/>
      </c>
      <c r="F5235" s="4">
        <f t="shared" si="1550"/>
        <v>-30</v>
      </c>
      <c r="G5235">
        <f t="shared" ca="1" si="1551"/>
        <v>0.54321428571428443</v>
      </c>
      <c r="H5235">
        <f t="shared" ca="1" si="1552"/>
        <v>0.34400000000000025</v>
      </c>
      <c r="I5235" s="4">
        <f t="shared" ca="1" si="1562"/>
        <v>1.5791112956810582</v>
      </c>
      <c r="J5235" s="8">
        <f t="shared" ca="1" si="1553"/>
        <v>61.226954351501419</v>
      </c>
      <c r="K5235" t="str">
        <f t="shared" ca="1" si="1554"/>
        <v>BUY</v>
      </c>
      <c r="L5235" t="str">
        <f t="shared" ca="1" si="1555"/>
        <v>HOLD</v>
      </c>
      <c r="M5235" t="str">
        <f t="shared" ca="1" si="1556"/>
        <v/>
      </c>
      <c r="N5235">
        <f t="shared" si="1545"/>
        <v>8243.7999999999993</v>
      </c>
      <c r="O5235">
        <f t="shared" ca="1" si="1557"/>
        <v>29</v>
      </c>
      <c r="Q5235" t="str">
        <f t="shared" ca="1" si="1560"/>
        <v>NO</v>
      </c>
      <c r="R5235" t="str">
        <f t="shared" ca="1" si="1561"/>
        <v>NO</v>
      </c>
      <c r="S5235" t="b">
        <f t="shared" ca="1" si="1558"/>
        <v>0</v>
      </c>
      <c r="T5235" t="b">
        <f t="shared" ca="1" si="1559"/>
        <v>0</v>
      </c>
      <c r="U5235">
        <f t="shared" ca="1" si="1544"/>
        <v>1</v>
      </c>
      <c r="W5235" s="7"/>
      <c r="X5235" t="str">
        <f t="shared" ca="1" si="1546"/>
        <v>29</v>
      </c>
    </row>
    <row r="5236" spans="1:24" x14ac:dyDescent="0.3">
      <c r="A5236">
        <f t="shared" si="1547"/>
        <v>5235</v>
      </c>
      <c r="B5236" s="1">
        <v>42744</v>
      </c>
      <c r="C5236">
        <v>8236.0499999999993</v>
      </c>
      <c r="D5236">
        <f t="shared" si="1548"/>
        <v>-7.75</v>
      </c>
      <c r="E5236" t="str">
        <f t="shared" si="1549"/>
        <v/>
      </c>
      <c r="F5236" s="4">
        <f t="shared" si="1550"/>
        <v>-7.75</v>
      </c>
      <c r="G5236">
        <f t="shared" ca="1" si="1551"/>
        <v>0.54321428571428443</v>
      </c>
      <c r="H5236">
        <f t="shared" ca="1" si="1552"/>
        <v>0.32371428571428496</v>
      </c>
      <c r="I5236" s="4">
        <f t="shared" ca="1" si="1562"/>
        <v>1.6780670785525154</v>
      </c>
      <c r="J5236" s="8">
        <f t="shared" ca="1" si="1553"/>
        <v>62.659635824338793</v>
      </c>
      <c r="K5236" t="str">
        <f t="shared" ca="1" si="1554"/>
        <v>BUY</v>
      </c>
      <c r="L5236" t="str">
        <f t="shared" ca="1" si="1555"/>
        <v>HOLD</v>
      </c>
      <c r="M5236" t="str">
        <f t="shared" ca="1" si="1556"/>
        <v/>
      </c>
      <c r="N5236">
        <f t="shared" si="1545"/>
        <v>8236.0499999999993</v>
      </c>
      <c r="O5236">
        <f t="shared" ca="1" si="1557"/>
        <v>29</v>
      </c>
      <c r="Q5236" t="str">
        <f t="shared" ca="1" si="1560"/>
        <v>NO</v>
      </c>
      <c r="R5236" t="str">
        <f t="shared" ca="1" si="1561"/>
        <v>NO</v>
      </c>
      <c r="S5236" t="b">
        <f t="shared" ca="1" si="1558"/>
        <v>0</v>
      </c>
      <c r="T5236" t="b">
        <f t="shared" ca="1" si="1559"/>
        <v>0</v>
      </c>
      <c r="U5236">
        <f t="shared" ca="1" si="1544"/>
        <v>1</v>
      </c>
      <c r="W5236" s="7"/>
      <c r="X5236" t="str">
        <f t="shared" ca="1" si="1546"/>
        <v>29</v>
      </c>
    </row>
    <row r="5237" spans="1:24" x14ac:dyDescent="0.3">
      <c r="A5237">
        <f t="shared" si="1547"/>
        <v>5236</v>
      </c>
      <c r="B5237" s="1">
        <v>42745</v>
      </c>
      <c r="C5237">
        <v>8288.6</v>
      </c>
      <c r="D5237">
        <f t="shared" si="1548"/>
        <v>52.550000000001091</v>
      </c>
      <c r="E5237">
        <f t="shared" si="1549"/>
        <v>52.550000000001091</v>
      </c>
      <c r="F5237" s="4" t="str">
        <f t="shared" si="1550"/>
        <v/>
      </c>
      <c r="G5237">
        <f t="shared" ca="1" si="1551"/>
        <v>0.54100000000000026</v>
      </c>
      <c r="H5237">
        <f t="shared" ca="1" si="1552"/>
        <v>0.34250000000000003</v>
      </c>
      <c r="I5237" s="4">
        <f t="shared" ca="1" si="1562"/>
        <v>1.579562043795621</v>
      </c>
      <c r="J5237" s="8">
        <f t="shared" ca="1" si="1553"/>
        <v>61.23372948500284</v>
      </c>
      <c r="K5237" t="str">
        <f t="shared" ca="1" si="1554"/>
        <v>BUY</v>
      </c>
      <c r="L5237" t="str">
        <f t="shared" ca="1" si="1555"/>
        <v>HOLD</v>
      </c>
      <c r="M5237" t="str">
        <f t="shared" ca="1" si="1556"/>
        <v/>
      </c>
      <c r="N5237">
        <f t="shared" si="1545"/>
        <v>8288.6</v>
      </c>
      <c r="O5237">
        <f t="shared" ca="1" si="1557"/>
        <v>29</v>
      </c>
      <c r="Q5237" t="str">
        <f t="shared" ca="1" si="1560"/>
        <v>NO</v>
      </c>
      <c r="R5237" t="str">
        <f t="shared" ca="1" si="1561"/>
        <v>NO</v>
      </c>
      <c r="S5237" t="b">
        <f t="shared" ca="1" si="1558"/>
        <v>0</v>
      </c>
      <c r="T5237" t="b">
        <f t="shared" ca="1" si="1559"/>
        <v>0</v>
      </c>
      <c r="U5237">
        <f t="shared" ca="1" si="1544"/>
        <v>1</v>
      </c>
      <c r="W5237" s="7"/>
      <c r="X5237" t="str">
        <f t="shared" ca="1" si="1546"/>
        <v>29</v>
      </c>
    </row>
    <row r="5238" spans="1:24" x14ac:dyDescent="0.3">
      <c r="A5238">
        <f t="shared" si="1547"/>
        <v>5237</v>
      </c>
      <c r="B5238" s="1">
        <v>42746</v>
      </c>
      <c r="C5238">
        <v>8380.65</v>
      </c>
      <c r="D5238">
        <f t="shared" si="1548"/>
        <v>92.049999999999272</v>
      </c>
      <c r="E5238">
        <f t="shared" si="1549"/>
        <v>92.049999999999272</v>
      </c>
      <c r="F5238" s="4" t="str">
        <f t="shared" si="1550"/>
        <v/>
      </c>
      <c r="G5238">
        <f t="shared" ca="1" si="1551"/>
        <v>0.58316666666666606</v>
      </c>
      <c r="H5238">
        <f t="shared" ca="1" si="1552"/>
        <v>0.24660000000000035</v>
      </c>
      <c r="I5238" s="4">
        <f t="shared" ca="1" si="1562"/>
        <v>2.3648283319816108</v>
      </c>
      <c r="J5238" s="8">
        <f t="shared" ca="1" si="1553"/>
        <v>70.280801831840222</v>
      </c>
      <c r="K5238" t="str">
        <f t="shared" ca="1" si="1554"/>
        <v>SELL</v>
      </c>
      <c r="L5238" t="str">
        <f t="shared" ca="1" si="1555"/>
        <v>SELL</v>
      </c>
      <c r="M5238" t="str">
        <f t="shared" ca="1" si="1556"/>
        <v>SELL</v>
      </c>
      <c r="N5238">
        <f t="shared" si="1545"/>
        <v>8380.65</v>
      </c>
      <c r="O5238">
        <f t="shared" ca="1" si="1557"/>
        <v>29</v>
      </c>
      <c r="Q5238" t="str">
        <f t="shared" ca="1" si="1560"/>
        <v>NO</v>
      </c>
      <c r="R5238" t="str">
        <f t="shared" ca="1" si="1561"/>
        <v>YES</v>
      </c>
      <c r="S5238" t="b">
        <f t="shared" ca="1" si="1558"/>
        <v>0</v>
      </c>
      <c r="T5238" t="b">
        <f t="shared" ca="1" si="1559"/>
        <v>0</v>
      </c>
      <c r="U5238">
        <f t="shared" ca="1" si="1544"/>
        <v>1</v>
      </c>
      <c r="W5238" s="7"/>
      <c r="X5238" t="str">
        <f t="shared" ca="1" si="1546"/>
        <v>SELL29</v>
      </c>
    </row>
    <row r="5239" spans="1:24" x14ac:dyDescent="0.3">
      <c r="A5239">
        <f t="shared" si="1547"/>
        <v>5238</v>
      </c>
      <c r="B5239" s="1">
        <v>42747</v>
      </c>
      <c r="C5239">
        <v>8407.2000000000007</v>
      </c>
      <c r="D5239">
        <f t="shared" si="1548"/>
        <v>26.550000000001091</v>
      </c>
      <c r="E5239">
        <f t="shared" si="1549"/>
        <v>26.550000000001091</v>
      </c>
      <c r="F5239" s="4" t="str">
        <f t="shared" si="1550"/>
        <v/>
      </c>
      <c r="G5239">
        <f t="shared" ca="1" si="1551"/>
        <v>0.6052777777777788</v>
      </c>
      <c r="H5239">
        <f t="shared" ca="1" si="1552"/>
        <v>0.24660000000000035</v>
      </c>
      <c r="I5239" s="4">
        <f t="shared" ca="1" si="1562"/>
        <v>2.4544922051004785</v>
      </c>
      <c r="J5239" s="8">
        <f t="shared" ca="1" si="1553"/>
        <v>71.05218536827141</v>
      </c>
      <c r="K5239" t="str">
        <f t="shared" ca="1" si="1554"/>
        <v>SELL</v>
      </c>
      <c r="L5239" t="str">
        <f t="shared" ca="1" si="1555"/>
        <v>NA</v>
      </c>
      <c r="M5239" t="str">
        <f t="shared" ca="1" si="1556"/>
        <v/>
      </c>
      <c r="N5239">
        <f t="shared" si="1545"/>
        <v>8407.2000000000007</v>
      </c>
      <c r="O5239">
        <f t="shared" ca="1" si="1557"/>
        <v>29</v>
      </c>
      <c r="Q5239" t="str">
        <f t="shared" ca="1" si="1560"/>
        <v>NO</v>
      </c>
      <c r="R5239" t="str">
        <f t="shared" ca="1" si="1561"/>
        <v>YES</v>
      </c>
      <c r="S5239" t="b">
        <f t="shared" ca="1" si="1558"/>
        <v>0</v>
      </c>
      <c r="T5239" t="b">
        <f t="shared" ca="1" si="1559"/>
        <v>1</v>
      </c>
      <c r="U5239">
        <f t="shared" ca="1" si="1544"/>
        <v>1</v>
      </c>
      <c r="W5239" s="7"/>
      <c r="X5239" t="str">
        <f t="shared" ca="1" si="1546"/>
        <v>29</v>
      </c>
    </row>
    <row r="5240" spans="1:24" x14ac:dyDescent="0.3">
      <c r="A5240">
        <f t="shared" si="1547"/>
        <v>5239</v>
      </c>
      <c r="B5240" s="1">
        <v>42748</v>
      </c>
      <c r="C5240">
        <v>8400.35</v>
      </c>
      <c r="D5240">
        <f t="shared" si="1548"/>
        <v>-6.8500000000003638</v>
      </c>
      <c r="E5240" t="str">
        <f t="shared" si="1549"/>
        <v/>
      </c>
      <c r="F5240" s="4">
        <f t="shared" si="1550"/>
        <v>-6.8500000000003638</v>
      </c>
      <c r="G5240">
        <f t="shared" ca="1" si="1551"/>
        <v>0.6052777777777788</v>
      </c>
      <c r="H5240">
        <f t="shared" ca="1" si="1552"/>
        <v>0.1053000000000011</v>
      </c>
      <c r="I5240" s="4">
        <f t="shared" ca="1" si="1562"/>
        <v>5.7481270444232901</v>
      </c>
      <c r="J5240" s="8">
        <f t="shared" ca="1" si="1553"/>
        <v>85.181073304978625</v>
      </c>
      <c r="K5240" t="str">
        <f t="shared" ca="1" si="1554"/>
        <v>SELL</v>
      </c>
      <c r="L5240" t="str">
        <f t="shared" ca="1" si="1555"/>
        <v>NA</v>
      </c>
      <c r="M5240" t="str">
        <f t="shared" ca="1" si="1556"/>
        <v/>
      </c>
      <c r="N5240">
        <f t="shared" si="1545"/>
        <v>8400.35</v>
      </c>
      <c r="O5240">
        <f t="shared" ca="1" si="1557"/>
        <v>29</v>
      </c>
      <c r="Q5240" t="str">
        <f t="shared" ca="1" si="1560"/>
        <v>NO</v>
      </c>
      <c r="R5240" t="str">
        <f t="shared" ca="1" si="1561"/>
        <v>YES</v>
      </c>
      <c r="S5240" t="b">
        <f t="shared" ca="1" si="1558"/>
        <v>0</v>
      </c>
      <c r="T5240" t="b">
        <f t="shared" ca="1" si="1559"/>
        <v>1</v>
      </c>
      <c r="U5240">
        <f t="shared" ca="1" si="1544"/>
        <v>1</v>
      </c>
      <c r="W5240" s="7"/>
      <c r="X5240" t="str">
        <f t="shared" ca="1" si="1546"/>
        <v>29</v>
      </c>
    </row>
    <row r="5241" spans="1:24" x14ac:dyDescent="0.3">
      <c r="A5241">
        <f t="shared" si="1547"/>
        <v>5240</v>
      </c>
      <c r="B5241" s="1">
        <v>42751</v>
      </c>
      <c r="C5241">
        <v>8412.7999999999993</v>
      </c>
      <c r="D5241">
        <f t="shared" si="1548"/>
        <v>12.449999999998909</v>
      </c>
      <c r="E5241">
        <f t="shared" si="1549"/>
        <v>12.449999999998909</v>
      </c>
      <c r="F5241" s="4" t="str">
        <f t="shared" si="1550"/>
        <v/>
      </c>
      <c r="G5241">
        <f t="shared" ca="1" si="1551"/>
        <v>0.48066666666666608</v>
      </c>
      <c r="H5241">
        <f t="shared" ca="1" si="1552"/>
        <v>0.1053000000000011</v>
      </c>
      <c r="I5241" s="4">
        <f t="shared" ca="1" si="1562"/>
        <v>4.5647356758467339</v>
      </c>
      <c r="J5241" s="8">
        <f t="shared" ca="1" si="1553"/>
        <v>82.029694521872514</v>
      </c>
      <c r="K5241" t="str">
        <f t="shared" ca="1" si="1554"/>
        <v>SELL</v>
      </c>
      <c r="L5241" t="str">
        <f t="shared" ca="1" si="1555"/>
        <v>NA</v>
      </c>
      <c r="M5241" t="str">
        <f t="shared" ca="1" si="1556"/>
        <v/>
      </c>
      <c r="N5241">
        <f t="shared" si="1545"/>
        <v>8412.7999999999993</v>
      </c>
      <c r="O5241">
        <f t="shared" ca="1" si="1557"/>
        <v>29</v>
      </c>
      <c r="Q5241" t="str">
        <f t="shared" ca="1" si="1560"/>
        <v>NO</v>
      </c>
      <c r="R5241" t="str">
        <f t="shared" ca="1" si="1561"/>
        <v>YES</v>
      </c>
      <c r="S5241" t="b">
        <f t="shared" ca="1" si="1558"/>
        <v>0</v>
      </c>
      <c r="T5241" t="b">
        <f t="shared" ca="1" si="1559"/>
        <v>1</v>
      </c>
      <c r="U5241">
        <f t="shared" ca="1" si="1544"/>
        <v>1</v>
      </c>
      <c r="W5241" s="7"/>
      <c r="X5241" t="str">
        <f t="shared" ca="1" si="1546"/>
        <v>29</v>
      </c>
    </row>
    <row r="5242" spans="1:24" x14ac:dyDescent="0.3">
      <c r="A5242">
        <f t="shared" si="1547"/>
        <v>5241</v>
      </c>
      <c r="B5242" s="1">
        <v>42752</v>
      </c>
      <c r="C5242">
        <v>8398</v>
      </c>
      <c r="D5242">
        <f t="shared" si="1548"/>
        <v>-14.799999999999272</v>
      </c>
      <c r="E5242" t="str">
        <f t="shared" si="1549"/>
        <v/>
      </c>
      <c r="F5242" s="4">
        <f t="shared" si="1550"/>
        <v>-14.799999999999272</v>
      </c>
      <c r="G5242">
        <f t="shared" ca="1" si="1551"/>
        <v>0.53824999999999934</v>
      </c>
      <c r="H5242">
        <f t="shared" ca="1" si="1552"/>
        <v>0.11241666666666637</v>
      </c>
      <c r="I5242" s="4">
        <f t="shared" ca="1" si="1562"/>
        <v>4.7879911045218746</v>
      </c>
      <c r="J5242" s="8">
        <f t="shared" ca="1" si="1553"/>
        <v>82.72284836065576</v>
      </c>
      <c r="K5242" t="str">
        <f t="shared" ca="1" si="1554"/>
        <v>SELL</v>
      </c>
      <c r="L5242" t="str">
        <f t="shared" ca="1" si="1555"/>
        <v>NA</v>
      </c>
      <c r="M5242" t="str">
        <f t="shared" ca="1" si="1556"/>
        <v/>
      </c>
      <c r="N5242">
        <f t="shared" si="1545"/>
        <v>8398</v>
      </c>
      <c r="O5242">
        <f t="shared" ca="1" si="1557"/>
        <v>29</v>
      </c>
      <c r="Q5242" t="str">
        <f t="shared" ca="1" si="1560"/>
        <v>NO</v>
      </c>
      <c r="R5242" t="str">
        <f t="shared" ca="1" si="1561"/>
        <v>YES</v>
      </c>
      <c r="S5242" t="b">
        <f t="shared" ca="1" si="1558"/>
        <v>0</v>
      </c>
      <c r="T5242" t="b">
        <f t="shared" ca="1" si="1559"/>
        <v>1</v>
      </c>
      <c r="U5242">
        <f t="shared" ca="1" si="1544"/>
        <v>1</v>
      </c>
      <c r="W5242" s="7"/>
      <c r="X5242" t="str">
        <f t="shared" ca="1" si="1546"/>
        <v>29</v>
      </c>
    </row>
    <row r="5243" spans="1:24" x14ac:dyDescent="0.3">
      <c r="A5243">
        <f t="shared" si="1547"/>
        <v>5242</v>
      </c>
      <c r="B5243" s="1">
        <v>42753</v>
      </c>
      <c r="C5243">
        <v>8417</v>
      </c>
      <c r="D5243">
        <f t="shared" si="1548"/>
        <v>19</v>
      </c>
      <c r="E5243">
        <f t="shared" si="1549"/>
        <v>19</v>
      </c>
      <c r="F5243" s="4" t="str">
        <f t="shared" si="1550"/>
        <v/>
      </c>
      <c r="G5243">
        <f t="shared" ca="1" si="1551"/>
        <v>0.47606249999999933</v>
      </c>
      <c r="H5243">
        <f t="shared" ca="1" si="1552"/>
        <v>0.11241666666666637</v>
      </c>
      <c r="I5243" s="4">
        <f t="shared" ca="1" si="1562"/>
        <v>4.234803558191258</v>
      </c>
      <c r="J5243" s="8">
        <f t="shared" ca="1" si="1553"/>
        <v>80.897086416256613</v>
      </c>
      <c r="K5243" t="str">
        <f t="shared" ca="1" si="1554"/>
        <v>SELL</v>
      </c>
      <c r="L5243" t="str">
        <f t="shared" ca="1" si="1555"/>
        <v>NA</v>
      </c>
      <c r="M5243" t="str">
        <f t="shared" ca="1" si="1556"/>
        <v/>
      </c>
      <c r="N5243">
        <f t="shared" si="1545"/>
        <v>8417</v>
      </c>
      <c r="O5243">
        <f t="shared" ca="1" si="1557"/>
        <v>29</v>
      </c>
      <c r="Q5243" t="str">
        <f t="shared" ca="1" si="1560"/>
        <v>NO</v>
      </c>
      <c r="R5243" t="str">
        <f t="shared" ca="1" si="1561"/>
        <v>YES</v>
      </c>
      <c r="S5243" t="b">
        <f t="shared" ca="1" si="1558"/>
        <v>0</v>
      </c>
      <c r="T5243" t="b">
        <f t="shared" ca="1" si="1559"/>
        <v>1</v>
      </c>
      <c r="U5243">
        <f t="shared" ca="1" si="1544"/>
        <v>1</v>
      </c>
      <c r="W5243" s="7"/>
      <c r="X5243" t="str">
        <f t="shared" ca="1" si="1546"/>
        <v>29</v>
      </c>
    </row>
    <row r="5244" spans="1:24" x14ac:dyDescent="0.3">
      <c r="A5244">
        <f t="shared" si="1547"/>
        <v>5243</v>
      </c>
      <c r="B5244" s="1">
        <v>42754</v>
      </c>
      <c r="C5244">
        <v>8435.1</v>
      </c>
      <c r="D5244">
        <f t="shared" si="1548"/>
        <v>18.100000000000364</v>
      </c>
      <c r="E5244">
        <f t="shared" si="1549"/>
        <v>18.100000000000364</v>
      </c>
      <c r="F5244" s="4" t="str">
        <f t="shared" si="1550"/>
        <v/>
      </c>
      <c r="G5244">
        <f t="shared" ca="1" si="1551"/>
        <v>0.3959375</v>
      </c>
      <c r="H5244">
        <f t="shared" ca="1" si="1552"/>
        <v>0.11241666666666637</v>
      </c>
      <c r="I5244" s="4">
        <f t="shared" ca="1" si="1562"/>
        <v>3.5220533728688008</v>
      </c>
      <c r="J5244" s="8">
        <f t="shared" ca="1" si="1553"/>
        <v>77.886152206876801</v>
      </c>
      <c r="K5244" t="str">
        <f t="shared" ca="1" si="1554"/>
        <v>SELL</v>
      </c>
      <c r="L5244" t="str">
        <f t="shared" ca="1" si="1555"/>
        <v>NA</v>
      </c>
      <c r="M5244" t="str">
        <f t="shared" ca="1" si="1556"/>
        <v/>
      </c>
      <c r="N5244">
        <f t="shared" si="1545"/>
        <v>8435.1</v>
      </c>
      <c r="O5244">
        <f t="shared" ca="1" si="1557"/>
        <v>29</v>
      </c>
      <c r="Q5244" t="str">
        <f t="shared" ca="1" si="1560"/>
        <v>NO</v>
      </c>
      <c r="R5244" t="str">
        <f t="shared" ca="1" si="1561"/>
        <v>YES</v>
      </c>
      <c r="S5244" t="b">
        <f t="shared" ca="1" si="1558"/>
        <v>0</v>
      </c>
      <c r="T5244" t="b">
        <f t="shared" ca="1" si="1559"/>
        <v>1</v>
      </c>
      <c r="U5244">
        <f t="shared" ca="1" si="1544"/>
        <v>1</v>
      </c>
      <c r="W5244" s="7"/>
      <c r="X5244" t="str">
        <f t="shared" ca="1" si="1546"/>
        <v>29</v>
      </c>
    </row>
    <row r="5245" spans="1:24" x14ac:dyDescent="0.3">
      <c r="A5245">
        <f t="shared" si="1547"/>
        <v>5244</v>
      </c>
      <c r="B5245" s="1">
        <v>42755</v>
      </c>
      <c r="C5245">
        <v>8349.35</v>
      </c>
      <c r="D5245">
        <f t="shared" si="1548"/>
        <v>-85.75</v>
      </c>
      <c r="E5245" t="str">
        <f t="shared" si="1549"/>
        <v/>
      </c>
      <c r="F5245" s="4">
        <f t="shared" si="1550"/>
        <v>-85.75</v>
      </c>
      <c r="G5245">
        <f t="shared" ca="1" si="1551"/>
        <v>0.3959375</v>
      </c>
      <c r="H5245">
        <f t="shared" ca="1" si="1552"/>
        <v>0.24483333333333274</v>
      </c>
      <c r="I5245" s="4">
        <f t="shared" ca="1" si="1562"/>
        <v>1.6171715452688944</v>
      </c>
      <c r="J5245" s="8">
        <f t="shared" ca="1" si="1553"/>
        <v>61.79081184770952</v>
      </c>
      <c r="K5245" t="str">
        <f t="shared" ca="1" si="1554"/>
        <v>SELL</v>
      </c>
      <c r="L5245" t="str">
        <f t="shared" ca="1" si="1555"/>
        <v>NA</v>
      </c>
      <c r="M5245" t="str">
        <f t="shared" ca="1" si="1556"/>
        <v/>
      </c>
      <c r="N5245">
        <f t="shared" si="1545"/>
        <v>8349.35</v>
      </c>
      <c r="O5245">
        <f t="shared" ca="1" si="1557"/>
        <v>29</v>
      </c>
      <c r="Q5245" t="str">
        <f t="shared" ca="1" si="1560"/>
        <v>NO</v>
      </c>
      <c r="R5245" t="str">
        <f t="shared" ca="1" si="1561"/>
        <v>NO</v>
      </c>
      <c r="S5245" t="b">
        <f t="shared" ca="1" si="1558"/>
        <v>0</v>
      </c>
      <c r="T5245" t="b">
        <f t="shared" ca="1" si="1559"/>
        <v>0</v>
      </c>
      <c r="U5245">
        <f t="shared" ca="1" si="1544"/>
        <v>1</v>
      </c>
      <c r="W5245" s="7"/>
      <c r="X5245" t="str">
        <f t="shared" ca="1" si="1546"/>
        <v>29</v>
      </c>
    </row>
    <row r="5246" spans="1:24" x14ac:dyDescent="0.3">
      <c r="A5246">
        <f t="shared" si="1547"/>
        <v>5245</v>
      </c>
      <c r="B5246" s="1">
        <v>42758</v>
      </c>
      <c r="C5246">
        <v>8391.5</v>
      </c>
      <c r="D5246">
        <f t="shared" si="1548"/>
        <v>42.149999999999636</v>
      </c>
      <c r="E5246">
        <f t="shared" si="1549"/>
        <v>42.149999999999636</v>
      </c>
      <c r="F5246" s="4" t="str">
        <f t="shared" si="1550"/>
        <v/>
      </c>
      <c r="G5246">
        <f t="shared" ca="1" si="1551"/>
        <v>0.43268749999999956</v>
      </c>
      <c r="H5246">
        <f t="shared" ca="1" si="1552"/>
        <v>0.24483333333333274</v>
      </c>
      <c r="I5246" s="4">
        <f t="shared" ca="1" si="1562"/>
        <v>1.7672736555479944</v>
      </c>
      <c r="J5246" s="8">
        <f t="shared" ca="1" si="1553"/>
        <v>63.863349835490951</v>
      </c>
      <c r="K5246" t="str">
        <f t="shared" ca="1" si="1554"/>
        <v>SELL</v>
      </c>
      <c r="L5246" t="str">
        <f t="shared" ca="1" si="1555"/>
        <v>NA</v>
      </c>
      <c r="M5246" t="str">
        <f t="shared" ca="1" si="1556"/>
        <v/>
      </c>
      <c r="N5246">
        <f t="shared" si="1545"/>
        <v>8391.5</v>
      </c>
      <c r="O5246">
        <f t="shared" ca="1" si="1557"/>
        <v>29</v>
      </c>
      <c r="Q5246" t="str">
        <f t="shared" ca="1" si="1560"/>
        <v>NO</v>
      </c>
      <c r="R5246" t="str">
        <f t="shared" ca="1" si="1561"/>
        <v>NO</v>
      </c>
      <c r="S5246" t="b">
        <f t="shared" ca="1" si="1558"/>
        <v>0</v>
      </c>
      <c r="T5246" t="b">
        <f t="shared" ca="1" si="1559"/>
        <v>0</v>
      </c>
      <c r="U5246">
        <f t="shared" ca="1" si="1544"/>
        <v>1</v>
      </c>
      <c r="W5246" s="7"/>
      <c r="X5246" t="str">
        <f t="shared" ca="1" si="1546"/>
        <v>29</v>
      </c>
    </row>
    <row r="5247" spans="1:24" x14ac:dyDescent="0.3">
      <c r="A5247">
        <f t="shared" si="1547"/>
        <v>5246</v>
      </c>
      <c r="B5247" s="1">
        <v>42759</v>
      </c>
      <c r="C5247">
        <v>8475.7999999999993</v>
      </c>
      <c r="D5247">
        <f t="shared" si="1548"/>
        <v>84.299999999999272</v>
      </c>
      <c r="E5247">
        <f t="shared" si="1549"/>
        <v>84.299999999999272</v>
      </c>
      <c r="F5247" s="4" t="str">
        <f t="shared" si="1550"/>
        <v/>
      </c>
      <c r="G5247">
        <f t="shared" ca="1" si="1551"/>
        <v>0.47827777777777652</v>
      </c>
      <c r="H5247">
        <f t="shared" ca="1" si="1552"/>
        <v>0.29029999999999928</v>
      </c>
      <c r="I5247" s="4">
        <f t="shared" ca="1" si="1562"/>
        <v>1.6475293757415699</v>
      </c>
      <c r="J5247" s="8">
        <f t="shared" ca="1" si="1553"/>
        <v>62.228936563927597</v>
      </c>
      <c r="K5247" t="str">
        <f t="shared" ca="1" si="1554"/>
        <v>SELL</v>
      </c>
      <c r="L5247" t="str">
        <f t="shared" ca="1" si="1555"/>
        <v>NA</v>
      </c>
      <c r="M5247" t="str">
        <f t="shared" ca="1" si="1556"/>
        <v/>
      </c>
      <c r="N5247">
        <f t="shared" si="1545"/>
        <v>8475.7999999999993</v>
      </c>
      <c r="O5247">
        <f t="shared" ca="1" si="1557"/>
        <v>29</v>
      </c>
      <c r="Q5247" t="str">
        <f t="shared" ca="1" si="1560"/>
        <v>NO</v>
      </c>
      <c r="R5247" t="str">
        <f t="shared" ca="1" si="1561"/>
        <v>NO</v>
      </c>
      <c r="S5247" t="b">
        <f t="shared" ca="1" si="1558"/>
        <v>0</v>
      </c>
      <c r="T5247" t="b">
        <f t="shared" ca="1" si="1559"/>
        <v>0</v>
      </c>
      <c r="U5247">
        <f t="shared" ca="1" si="1544"/>
        <v>1</v>
      </c>
      <c r="W5247" s="7"/>
      <c r="X5247" t="str">
        <f t="shared" ca="1" si="1546"/>
        <v>29</v>
      </c>
    </row>
    <row r="5248" spans="1:24" x14ac:dyDescent="0.3">
      <c r="A5248">
        <f t="shared" si="1547"/>
        <v>5247</v>
      </c>
      <c r="B5248" s="1">
        <v>42760</v>
      </c>
      <c r="C5248">
        <v>8602.75</v>
      </c>
      <c r="D5248">
        <f t="shared" si="1548"/>
        <v>126.95000000000073</v>
      </c>
      <c r="E5248">
        <f t="shared" si="1549"/>
        <v>126.95000000000073</v>
      </c>
      <c r="F5248" s="4" t="str">
        <f t="shared" si="1550"/>
        <v/>
      </c>
      <c r="G5248">
        <f t="shared" ca="1" si="1551"/>
        <v>0.52677777777777823</v>
      </c>
      <c r="H5248">
        <f t="shared" ca="1" si="1552"/>
        <v>0.29029999999999928</v>
      </c>
      <c r="I5248" s="4">
        <f t="shared" ca="1" si="1562"/>
        <v>1.8145979255176699</v>
      </c>
      <c r="J5248" s="8">
        <f t="shared" ca="1" si="1553"/>
        <v>64.47094659831113</v>
      </c>
      <c r="K5248" t="str">
        <f t="shared" ca="1" si="1554"/>
        <v>SELL</v>
      </c>
      <c r="L5248" t="str">
        <f t="shared" ca="1" si="1555"/>
        <v>NA</v>
      </c>
      <c r="M5248" t="str">
        <f t="shared" ca="1" si="1556"/>
        <v/>
      </c>
      <c r="N5248">
        <f t="shared" si="1545"/>
        <v>8602.75</v>
      </c>
      <c r="O5248">
        <f t="shared" ca="1" si="1557"/>
        <v>29</v>
      </c>
      <c r="Q5248" t="str">
        <f t="shared" ca="1" si="1560"/>
        <v>NO</v>
      </c>
      <c r="R5248" t="str">
        <f t="shared" ca="1" si="1561"/>
        <v>NO</v>
      </c>
      <c r="S5248" t="b">
        <f t="shared" ca="1" si="1558"/>
        <v>0</v>
      </c>
      <c r="T5248" t="b">
        <f t="shared" ca="1" si="1559"/>
        <v>0</v>
      </c>
      <c r="U5248">
        <f t="shared" ca="1" si="1544"/>
        <v>1</v>
      </c>
      <c r="W5248" s="7"/>
      <c r="X5248" t="str">
        <f t="shared" ca="1" si="1546"/>
        <v>29</v>
      </c>
    </row>
    <row r="5249" spans="1:24" x14ac:dyDescent="0.3">
      <c r="A5249">
        <f t="shared" si="1547"/>
        <v>5248</v>
      </c>
      <c r="B5249" s="1">
        <v>42762</v>
      </c>
      <c r="C5249">
        <v>8641.25</v>
      </c>
      <c r="D5249">
        <f t="shared" si="1548"/>
        <v>38.5</v>
      </c>
      <c r="E5249">
        <f t="shared" si="1549"/>
        <v>38.5</v>
      </c>
      <c r="F5249" s="4" t="str">
        <f t="shared" si="1550"/>
        <v/>
      </c>
      <c r="G5249">
        <f t="shared" ca="1" si="1551"/>
        <v>0.51260000000000039</v>
      </c>
      <c r="H5249">
        <f t="shared" ca="1" si="1552"/>
        <v>0.2878749999999991</v>
      </c>
      <c r="I5249" s="4">
        <f t="shared" ca="1" si="1562"/>
        <v>1.7806339557099504</v>
      </c>
      <c r="J5249" s="8">
        <f t="shared" ca="1" si="1553"/>
        <v>64.036978044286286</v>
      </c>
      <c r="K5249" t="str">
        <f t="shared" ca="1" si="1554"/>
        <v>SELL</v>
      </c>
      <c r="L5249" t="str">
        <f t="shared" ca="1" si="1555"/>
        <v>NA</v>
      </c>
      <c r="M5249" t="str">
        <f t="shared" ca="1" si="1556"/>
        <v/>
      </c>
      <c r="N5249">
        <f t="shared" si="1545"/>
        <v>8641.25</v>
      </c>
      <c r="O5249">
        <f t="shared" ca="1" si="1557"/>
        <v>29</v>
      </c>
      <c r="Q5249" t="str">
        <f t="shared" ca="1" si="1560"/>
        <v>NO</v>
      </c>
      <c r="R5249" t="str">
        <f t="shared" ca="1" si="1561"/>
        <v>NO</v>
      </c>
      <c r="S5249" t="b">
        <f t="shared" ca="1" si="1558"/>
        <v>0</v>
      </c>
      <c r="T5249" t="b">
        <f t="shared" ca="1" si="1559"/>
        <v>0</v>
      </c>
      <c r="U5249">
        <f t="shared" ref="U5249:U5312" ca="1" si="1563">IF(U5248=1,1,IF(K5249="BUY",1,0))</f>
        <v>1</v>
      </c>
      <c r="W5249" s="7"/>
      <c r="X5249" t="str">
        <f t="shared" ca="1" si="1546"/>
        <v>29</v>
      </c>
    </row>
    <row r="5250" spans="1:24" x14ac:dyDescent="0.3">
      <c r="A5250">
        <f t="shared" si="1547"/>
        <v>5249</v>
      </c>
      <c r="B5250" s="1">
        <v>42765</v>
      </c>
      <c r="C5250">
        <v>8632.75</v>
      </c>
      <c r="D5250">
        <f t="shared" si="1548"/>
        <v>-8.5</v>
      </c>
      <c r="E5250" t="str">
        <f t="shared" si="1549"/>
        <v/>
      </c>
      <c r="F5250" s="4">
        <f t="shared" si="1550"/>
        <v>-8.5</v>
      </c>
      <c r="G5250">
        <f t="shared" ca="1" si="1551"/>
        <v>0.51260000000000039</v>
      </c>
      <c r="H5250">
        <f t="shared" ca="1" si="1552"/>
        <v>0.28974999999999906</v>
      </c>
      <c r="I5250" s="4">
        <f t="shared" ca="1" si="1562"/>
        <v>1.7691113028472891</v>
      </c>
      <c r="J5250" s="8">
        <f t="shared" ca="1" si="1553"/>
        <v>63.88733096528955</v>
      </c>
      <c r="K5250" t="str">
        <f t="shared" ca="1" si="1554"/>
        <v>SELL</v>
      </c>
      <c r="L5250" t="str">
        <f t="shared" ca="1" si="1555"/>
        <v>NA</v>
      </c>
      <c r="M5250" t="str">
        <f t="shared" ca="1" si="1556"/>
        <v/>
      </c>
      <c r="N5250">
        <f t="shared" si="1545"/>
        <v>8632.75</v>
      </c>
      <c r="O5250">
        <f t="shared" ca="1" si="1557"/>
        <v>29</v>
      </c>
      <c r="Q5250" t="str">
        <f t="shared" ca="1" si="1560"/>
        <v>NO</v>
      </c>
      <c r="R5250" t="str">
        <f t="shared" ca="1" si="1561"/>
        <v>NO</v>
      </c>
      <c r="S5250" t="b">
        <f t="shared" ca="1" si="1558"/>
        <v>0</v>
      </c>
      <c r="T5250" t="b">
        <f t="shared" ca="1" si="1559"/>
        <v>0</v>
      </c>
      <c r="U5250">
        <f t="shared" ca="1" si="1563"/>
        <v>1</v>
      </c>
      <c r="W5250" s="7"/>
      <c r="X5250" t="str">
        <f t="shared" ca="1" si="1546"/>
        <v>29</v>
      </c>
    </row>
    <row r="5251" spans="1:24" x14ac:dyDescent="0.3">
      <c r="A5251">
        <f t="shared" si="1547"/>
        <v>5250</v>
      </c>
      <c r="B5251" s="1">
        <v>42766</v>
      </c>
      <c r="C5251">
        <v>8561.2999999999993</v>
      </c>
      <c r="D5251">
        <f t="shared" si="1548"/>
        <v>-71.450000000000728</v>
      </c>
      <c r="E5251" t="str">
        <f t="shared" si="1549"/>
        <v/>
      </c>
      <c r="F5251" s="4">
        <f t="shared" si="1550"/>
        <v>-71.450000000000728</v>
      </c>
      <c r="G5251">
        <f t="shared" ca="1" si="1551"/>
        <v>0.51116666666666588</v>
      </c>
      <c r="H5251">
        <f t="shared" ca="1" si="1552"/>
        <v>0.3747000000000007</v>
      </c>
      <c r="I5251" s="4">
        <f t="shared" ca="1" si="1562"/>
        <v>1.3642024730895781</v>
      </c>
      <c r="J5251" s="8">
        <f t="shared" ca="1" si="1553"/>
        <v>57.702438290186549</v>
      </c>
      <c r="K5251" t="str">
        <f t="shared" ca="1" si="1554"/>
        <v>SELL</v>
      </c>
      <c r="L5251" t="str">
        <f t="shared" ca="1" si="1555"/>
        <v>NA</v>
      </c>
      <c r="M5251" t="str">
        <f t="shared" ca="1" si="1556"/>
        <v/>
      </c>
      <c r="N5251">
        <f t="shared" ref="N5251:N5314" si="1564">C5251</f>
        <v>8561.2999999999993</v>
      </c>
      <c r="O5251">
        <f t="shared" ca="1" si="1557"/>
        <v>29</v>
      </c>
      <c r="Q5251" t="str">
        <f t="shared" ca="1" si="1560"/>
        <v>NO</v>
      </c>
      <c r="R5251" t="str">
        <f t="shared" ca="1" si="1561"/>
        <v>NO</v>
      </c>
      <c r="S5251" t="b">
        <f t="shared" ca="1" si="1558"/>
        <v>0</v>
      </c>
      <c r="T5251" t="b">
        <f t="shared" ca="1" si="1559"/>
        <v>0</v>
      </c>
      <c r="U5251">
        <f t="shared" ca="1" si="1563"/>
        <v>1</v>
      </c>
      <c r="W5251" s="7"/>
      <c r="X5251" t="str">
        <f t="shared" ref="X5251:X5314" ca="1" si="1565">CONCATENATE(M5251&amp;O5251)</f>
        <v>29</v>
      </c>
    </row>
    <row r="5252" spans="1:24" x14ac:dyDescent="0.3">
      <c r="A5252">
        <f t="shared" ref="A5252:A5315" si="1566">A5251+1</f>
        <v>5251</v>
      </c>
      <c r="B5252" s="1">
        <v>42767</v>
      </c>
      <c r="C5252">
        <v>8716.4</v>
      </c>
      <c r="D5252">
        <f t="shared" ref="D5252:D5315" si="1567">C5252-C5251</f>
        <v>155.10000000000036</v>
      </c>
      <c r="E5252">
        <f t="shared" ref="E5252:E5315" si="1568">IF($D5252&gt;0,$D5252,"")</f>
        <v>155.10000000000036</v>
      </c>
      <c r="F5252" s="4" t="str">
        <f t="shared" ref="F5252:F5315" si="1569">IF($D5252&lt;0,$D5252,"")</f>
        <v/>
      </c>
      <c r="G5252">
        <f t="shared" ref="G5252:G5315" ca="1" si="1570">IFERROR(IF(A5252&gt;$P$2,AVERAGE(OFFSET(E5252,0,0,-$P$2,1))/100,""),"")</f>
        <v>0.58122222222222264</v>
      </c>
      <c r="H5252">
        <f t="shared" ref="H5252:H5315" ca="1" si="1571">IFERROR(IF(A5252&gt;$P$2,ABS(AVERAGE(OFFSET(F5252,0,0,-$P$2,1))/100),""),"")</f>
        <v>0.3747000000000007</v>
      </c>
      <c r="I5252" s="4">
        <f t="shared" ca="1" si="1562"/>
        <v>1.5511668594134549</v>
      </c>
      <c r="J5252" s="8">
        <f t="shared" ref="J5252:J5315" ca="1" si="1572">IFERROR(100-(100/(1+I5252)),"")</f>
        <v>60.802250299303729</v>
      </c>
      <c r="K5252" t="str">
        <f t="shared" ref="K5252:K5315" ca="1" si="1573">IF(J5252="","",IF(J5252&lt;$P$4,"BUY",IF(J5252&gt;$P$6,"SELL",K5251)))</f>
        <v>SELL</v>
      </c>
      <c r="L5252" t="str">
        <f t="shared" ref="L5252:L5315" ca="1" si="1574">IF(K5252="BUY",IF(K5251="BUY","HOLD","BUY"),IF(K5252="SELL",IF(K5251="SELL","NA","SELL"),""))</f>
        <v>NA</v>
      </c>
      <c r="M5252" t="str">
        <f t="shared" ref="M5252:M5315" ca="1" si="1575">IF(AND(L5252="SELL",U5252=1),"SELL",IF(L5252="BUY","BUY",""))</f>
        <v/>
      </c>
      <c r="N5252">
        <f t="shared" si="1564"/>
        <v>8716.4</v>
      </c>
      <c r="O5252">
        <f t="shared" ca="1" si="1557"/>
        <v>29</v>
      </c>
      <c r="Q5252" t="str">
        <f t="shared" ca="1" si="1560"/>
        <v>NO</v>
      </c>
      <c r="R5252" t="str">
        <f t="shared" ca="1" si="1561"/>
        <v>NO</v>
      </c>
      <c r="S5252" t="b">
        <f t="shared" ca="1" si="1558"/>
        <v>0</v>
      </c>
      <c r="T5252" t="b">
        <f t="shared" ca="1" si="1559"/>
        <v>0</v>
      </c>
      <c r="U5252">
        <f t="shared" ca="1" si="1563"/>
        <v>1</v>
      </c>
      <c r="W5252" s="7"/>
      <c r="X5252" t="str">
        <f t="shared" ca="1" si="1565"/>
        <v>29</v>
      </c>
    </row>
    <row r="5253" spans="1:24" x14ac:dyDescent="0.3">
      <c r="A5253">
        <f t="shared" si="1566"/>
        <v>5252</v>
      </c>
      <c r="B5253" s="1">
        <v>42768</v>
      </c>
      <c r="C5253">
        <v>8734.25</v>
      </c>
      <c r="D5253">
        <f t="shared" si="1567"/>
        <v>17.850000000000364</v>
      </c>
      <c r="E5253">
        <f t="shared" si="1568"/>
        <v>17.850000000000364</v>
      </c>
      <c r="F5253" s="4" t="str">
        <f t="shared" si="1569"/>
        <v/>
      </c>
      <c r="G5253">
        <f t="shared" ca="1" si="1570"/>
        <v>0.57155555555555515</v>
      </c>
      <c r="H5253">
        <f t="shared" ca="1" si="1571"/>
        <v>0.3747000000000007</v>
      </c>
      <c r="I5253" s="4">
        <f t="shared" ca="1" si="1562"/>
        <v>1.5253684429024661</v>
      </c>
      <c r="J5253" s="8">
        <f t="shared" ca="1" si="1572"/>
        <v>60.401817690781144</v>
      </c>
      <c r="K5253" t="str">
        <f t="shared" ca="1" si="1573"/>
        <v>SELL</v>
      </c>
      <c r="L5253" t="str">
        <f t="shared" ca="1" si="1574"/>
        <v>NA</v>
      </c>
      <c r="M5253" t="str">
        <f t="shared" ca="1" si="1575"/>
        <v/>
      </c>
      <c r="N5253">
        <f t="shared" si="1564"/>
        <v>8734.25</v>
      </c>
      <c r="O5253">
        <f t="shared" ref="O5253:O5316" ca="1" si="1576">IF(M5253="BUY",O5252+1,O5252)</f>
        <v>29</v>
      </c>
      <c r="Q5253" t="str">
        <f t="shared" ca="1" si="1560"/>
        <v>NO</v>
      </c>
      <c r="R5253" t="str">
        <f t="shared" ca="1" si="1561"/>
        <v>NO</v>
      </c>
      <c r="S5253" t="b">
        <f t="shared" ca="1" si="1558"/>
        <v>0</v>
      </c>
      <c r="T5253" t="b">
        <f t="shared" ca="1" si="1559"/>
        <v>0</v>
      </c>
      <c r="U5253">
        <f t="shared" ca="1" si="1563"/>
        <v>1</v>
      </c>
      <c r="W5253" s="7"/>
      <c r="X5253" t="str">
        <f t="shared" ca="1" si="1565"/>
        <v>29</v>
      </c>
    </row>
    <row r="5254" spans="1:24" x14ac:dyDescent="0.3">
      <c r="A5254">
        <f t="shared" si="1566"/>
        <v>5253</v>
      </c>
      <c r="B5254" s="1">
        <v>42769</v>
      </c>
      <c r="C5254">
        <v>8740.9500000000007</v>
      </c>
      <c r="D5254">
        <f t="shared" si="1567"/>
        <v>6.7000000000007276</v>
      </c>
      <c r="E5254">
        <f t="shared" si="1568"/>
        <v>6.7000000000007276</v>
      </c>
      <c r="F5254" s="4" t="str">
        <f t="shared" si="1569"/>
        <v/>
      </c>
      <c r="G5254">
        <f t="shared" ca="1" si="1570"/>
        <v>0.52110000000000034</v>
      </c>
      <c r="H5254">
        <f t="shared" ca="1" si="1571"/>
        <v>0.45124999999999998</v>
      </c>
      <c r="I5254" s="4">
        <f t="shared" ca="1" si="1562"/>
        <v>1.1547922437673137</v>
      </c>
      <c r="J5254" s="8">
        <f t="shared" ca="1" si="1572"/>
        <v>53.591813647349213</v>
      </c>
      <c r="K5254" t="str">
        <f t="shared" ca="1" si="1573"/>
        <v>SELL</v>
      </c>
      <c r="L5254" t="str">
        <f t="shared" ca="1" si="1574"/>
        <v>NA</v>
      </c>
      <c r="M5254" t="str">
        <f t="shared" ca="1" si="1575"/>
        <v/>
      </c>
      <c r="N5254">
        <f t="shared" si="1564"/>
        <v>8740.9500000000007</v>
      </c>
      <c r="O5254">
        <f t="shared" ca="1" si="1576"/>
        <v>29</v>
      </c>
      <c r="Q5254" t="str">
        <f t="shared" ca="1" si="1560"/>
        <v>NO</v>
      </c>
      <c r="R5254" t="str">
        <f t="shared" ca="1" si="1561"/>
        <v>NO</v>
      </c>
      <c r="S5254" t="b">
        <f t="shared" ca="1" si="1558"/>
        <v>0</v>
      </c>
      <c r="T5254" t="b">
        <f t="shared" ca="1" si="1559"/>
        <v>0</v>
      </c>
      <c r="U5254">
        <f t="shared" ca="1" si="1563"/>
        <v>1</v>
      </c>
      <c r="W5254" s="7"/>
      <c r="X5254" t="str">
        <f t="shared" ca="1" si="1565"/>
        <v>29</v>
      </c>
    </row>
    <row r="5255" spans="1:24" x14ac:dyDescent="0.3">
      <c r="A5255">
        <f t="shared" si="1566"/>
        <v>5254</v>
      </c>
      <c r="B5255" s="1">
        <v>42772</v>
      </c>
      <c r="C5255">
        <v>8801.0499999999993</v>
      </c>
      <c r="D5255">
        <f t="shared" si="1567"/>
        <v>60.099999999998545</v>
      </c>
      <c r="E5255">
        <f t="shared" si="1568"/>
        <v>60.099999999998545</v>
      </c>
      <c r="F5255" s="4" t="str">
        <f t="shared" si="1569"/>
        <v/>
      </c>
      <c r="G5255">
        <f t="shared" ca="1" si="1570"/>
        <v>0.56874999999999998</v>
      </c>
      <c r="H5255">
        <f t="shared" ca="1" si="1571"/>
        <v>0.45124999999999998</v>
      </c>
      <c r="I5255" s="4">
        <f t="shared" ca="1" si="1562"/>
        <v>1.260387811634349</v>
      </c>
      <c r="J5255" s="8">
        <f t="shared" ca="1" si="1572"/>
        <v>55.759803921568626</v>
      </c>
      <c r="K5255" t="str">
        <f t="shared" ca="1" si="1573"/>
        <v>SELL</v>
      </c>
      <c r="L5255" t="str">
        <f t="shared" ca="1" si="1574"/>
        <v>NA</v>
      </c>
      <c r="M5255" t="str">
        <f t="shared" ca="1" si="1575"/>
        <v/>
      </c>
      <c r="N5255">
        <f t="shared" si="1564"/>
        <v>8801.0499999999993</v>
      </c>
      <c r="O5255">
        <f t="shared" ca="1" si="1576"/>
        <v>29</v>
      </c>
      <c r="Q5255" t="str">
        <f t="shared" ca="1" si="1560"/>
        <v>NO</v>
      </c>
      <c r="R5255" t="str">
        <f t="shared" ca="1" si="1561"/>
        <v>NO</v>
      </c>
      <c r="S5255" t="b">
        <f t="shared" ca="1" si="1558"/>
        <v>0</v>
      </c>
      <c r="T5255" t="b">
        <f t="shared" ca="1" si="1559"/>
        <v>0</v>
      </c>
      <c r="U5255">
        <f t="shared" ca="1" si="1563"/>
        <v>1</v>
      </c>
      <c r="W5255" s="7"/>
      <c r="X5255" t="str">
        <f t="shared" ca="1" si="1565"/>
        <v>29</v>
      </c>
    </row>
    <row r="5256" spans="1:24" x14ac:dyDescent="0.3">
      <c r="A5256">
        <f t="shared" si="1566"/>
        <v>5255</v>
      </c>
      <c r="B5256" s="1">
        <v>42773</v>
      </c>
      <c r="C5256">
        <v>8768.2999999999993</v>
      </c>
      <c r="D5256">
        <f t="shared" si="1567"/>
        <v>-32.75</v>
      </c>
      <c r="E5256" t="str">
        <f t="shared" si="1568"/>
        <v/>
      </c>
      <c r="F5256" s="4">
        <f t="shared" si="1569"/>
        <v>-32.75</v>
      </c>
      <c r="G5256">
        <f t="shared" ca="1" si="1570"/>
        <v>0.56874999999999998</v>
      </c>
      <c r="H5256">
        <f t="shared" ca="1" si="1571"/>
        <v>0.49612500000000181</v>
      </c>
      <c r="I5256" s="4">
        <f t="shared" ca="1" si="1562"/>
        <v>1.1463844797178089</v>
      </c>
      <c r="J5256" s="8">
        <f t="shared" ca="1" si="1572"/>
        <v>53.410024650780521</v>
      </c>
      <c r="K5256" t="str">
        <f t="shared" ca="1" si="1573"/>
        <v>SELL</v>
      </c>
      <c r="L5256" t="str">
        <f t="shared" ca="1" si="1574"/>
        <v>NA</v>
      </c>
      <c r="M5256" t="str">
        <f t="shared" ca="1" si="1575"/>
        <v/>
      </c>
      <c r="N5256">
        <f t="shared" si="1564"/>
        <v>8768.2999999999993</v>
      </c>
      <c r="O5256">
        <f t="shared" ca="1" si="1576"/>
        <v>29</v>
      </c>
      <c r="Q5256" t="str">
        <f t="shared" ca="1" si="1560"/>
        <v>NO</v>
      </c>
      <c r="R5256" t="str">
        <f t="shared" ca="1" si="1561"/>
        <v>NO</v>
      </c>
      <c r="S5256" t="b">
        <f t="shared" ca="1" si="1558"/>
        <v>0</v>
      </c>
      <c r="T5256" t="b">
        <f t="shared" ca="1" si="1559"/>
        <v>0</v>
      </c>
      <c r="U5256">
        <f t="shared" ca="1" si="1563"/>
        <v>1</v>
      </c>
      <c r="W5256" s="7"/>
      <c r="X5256" t="str">
        <f t="shared" ca="1" si="1565"/>
        <v>29</v>
      </c>
    </row>
    <row r="5257" spans="1:24" x14ac:dyDescent="0.3">
      <c r="A5257">
        <f t="shared" si="1566"/>
        <v>5256</v>
      </c>
      <c r="B5257" s="1">
        <v>42774</v>
      </c>
      <c r="C5257">
        <v>8769.0499999999993</v>
      </c>
      <c r="D5257">
        <f t="shared" si="1567"/>
        <v>0.75</v>
      </c>
      <c r="E5257">
        <f t="shared" si="1568"/>
        <v>0.75</v>
      </c>
      <c r="F5257" s="4" t="str">
        <f t="shared" si="1569"/>
        <v/>
      </c>
      <c r="G5257">
        <f t="shared" ca="1" si="1570"/>
        <v>0.55049999999999999</v>
      </c>
      <c r="H5257">
        <f t="shared" ca="1" si="1571"/>
        <v>0.49612500000000181</v>
      </c>
      <c r="I5257" s="4">
        <f t="shared" ca="1" si="1562"/>
        <v>1.1095993953136769</v>
      </c>
      <c r="J5257" s="8">
        <f t="shared" ca="1" si="1572"/>
        <v>52.597635256180496</v>
      </c>
      <c r="K5257" t="str">
        <f t="shared" ca="1" si="1573"/>
        <v>SELL</v>
      </c>
      <c r="L5257" t="str">
        <f t="shared" ca="1" si="1574"/>
        <v>NA</v>
      </c>
      <c r="M5257" t="str">
        <f t="shared" ca="1" si="1575"/>
        <v/>
      </c>
      <c r="N5257">
        <f t="shared" si="1564"/>
        <v>8769.0499999999993</v>
      </c>
      <c r="O5257">
        <f t="shared" ca="1" si="1576"/>
        <v>29</v>
      </c>
      <c r="Q5257" t="str">
        <f t="shared" ca="1" si="1560"/>
        <v>NO</v>
      </c>
      <c r="R5257" t="str">
        <f t="shared" ca="1" si="1561"/>
        <v>NO</v>
      </c>
      <c r="S5257" t="b">
        <f t="shared" ca="1" si="1558"/>
        <v>0</v>
      </c>
      <c r="T5257" t="b">
        <f t="shared" ca="1" si="1559"/>
        <v>0</v>
      </c>
      <c r="U5257">
        <f t="shared" ca="1" si="1563"/>
        <v>1</v>
      </c>
      <c r="W5257" s="7"/>
      <c r="X5257" t="str">
        <f t="shared" ca="1" si="1565"/>
        <v>29</v>
      </c>
    </row>
    <row r="5258" spans="1:24" x14ac:dyDescent="0.3">
      <c r="A5258">
        <f t="shared" si="1566"/>
        <v>5257</v>
      </c>
      <c r="B5258" s="1">
        <v>42775</v>
      </c>
      <c r="C5258">
        <v>8778.4</v>
      </c>
      <c r="D5258">
        <f t="shared" si="1567"/>
        <v>9.3500000000003638</v>
      </c>
      <c r="E5258">
        <f t="shared" si="1568"/>
        <v>9.3500000000003638</v>
      </c>
      <c r="F5258" s="4" t="str">
        <f t="shared" si="1569"/>
        <v/>
      </c>
      <c r="G5258">
        <f t="shared" ca="1" si="1570"/>
        <v>0.54174999999999995</v>
      </c>
      <c r="H5258">
        <f t="shared" ca="1" si="1571"/>
        <v>0.49612500000000181</v>
      </c>
      <c r="I5258" s="4">
        <f t="shared" ca="1" si="1562"/>
        <v>1.091962711010326</v>
      </c>
      <c r="J5258" s="8">
        <f t="shared" ca="1" si="1572"/>
        <v>52.198000722630276</v>
      </c>
      <c r="K5258" t="str">
        <f t="shared" ca="1" si="1573"/>
        <v>SELL</v>
      </c>
      <c r="L5258" t="str">
        <f t="shared" ca="1" si="1574"/>
        <v>NA</v>
      </c>
      <c r="M5258" t="str">
        <f t="shared" ca="1" si="1575"/>
        <v/>
      </c>
      <c r="N5258">
        <f t="shared" si="1564"/>
        <v>8778.4</v>
      </c>
      <c r="O5258">
        <f t="shared" ca="1" si="1576"/>
        <v>29</v>
      </c>
      <c r="Q5258" t="str">
        <f t="shared" ca="1" si="1560"/>
        <v>NO</v>
      </c>
      <c r="R5258" t="str">
        <f t="shared" ca="1" si="1561"/>
        <v>NO</v>
      </c>
      <c r="S5258" t="b">
        <f t="shared" ca="1" si="1558"/>
        <v>0</v>
      </c>
      <c r="T5258" t="b">
        <f t="shared" ca="1" si="1559"/>
        <v>0</v>
      </c>
      <c r="U5258">
        <f t="shared" ca="1" si="1563"/>
        <v>1</v>
      </c>
      <c r="W5258" s="7"/>
      <c r="X5258" t="str">
        <f t="shared" ca="1" si="1565"/>
        <v>29</v>
      </c>
    </row>
    <row r="5259" spans="1:24" x14ac:dyDescent="0.3">
      <c r="A5259">
        <f t="shared" si="1566"/>
        <v>5258</v>
      </c>
      <c r="B5259" s="1">
        <v>42776</v>
      </c>
      <c r="C5259">
        <v>8793.5499999999993</v>
      </c>
      <c r="D5259">
        <f t="shared" si="1567"/>
        <v>15.149999999999636</v>
      </c>
      <c r="E5259">
        <f t="shared" si="1568"/>
        <v>15.149999999999636</v>
      </c>
      <c r="F5259" s="4" t="str">
        <f t="shared" si="1569"/>
        <v/>
      </c>
      <c r="G5259">
        <f t="shared" ca="1" si="1570"/>
        <v>0.50627272727272699</v>
      </c>
      <c r="H5259">
        <f t="shared" ca="1" si="1571"/>
        <v>0.37566666666666909</v>
      </c>
      <c r="I5259" s="4">
        <f t="shared" ca="1" si="1562"/>
        <v>1.3476647576026364</v>
      </c>
      <c r="J5259" s="8">
        <f t="shared" ca="1" si="1572"/>
        <v>57.40448048378213</v>
      </c>
      <c r="K5259" t="str">
        <f t="shared" ca="1" si="1573"/>
        <v>SELL</v>
      </c>
      <c r="L5259" t="str">
        <f t="shared" ca="1" si="1574"/>
        <v>NA</v>
      </c>
      <c r="M5259" t="str">
        <f t="shared" ca="1" si="1575"/>
        <v/>
      </c>
      <c r="N5259">
        <f t="shared" si="1564"/>
        <v>8793.5499999999993</v>
      </c>
      <c r="O5259">
        <f t="shared" ca="1" si="1576"/>
        <v>29</v>
      </c>
      <c r="Q5259" t="str">
        <f t="shared" ca="1" si="1560"/>
        <v>NO</v>
      </c>
      <c r="R5259" t="str">
        <f t="shared" ca="1" si="1561"/>
        <v>NO</v>
      </c>
      <c r="S5259" t="b">
        <f t="shared" ca="1" si="1558"/>
        <v>0</v>
      </c>
      <c r="T5259" t="b">
        <f t="shared" ca="1" si="1559"/>
        <v>0</v>
      </c>
      <c r="U5259">
        <f t="shared" ca="1" si="1563"/>
        <v>1</v>
      </c>
      <c r="W5259" s="7"/>
      <c r="X5259" t="str">
        <f t="shared" ca="1" si="1565"/>
        <v>29</v>
      </c>
    </row>
    <row r="5260" spans="1:24" x14ac:dyDescent="0.3">
      <c r="A5260">
        <f t="shared" si="1566"/>
        <v>5259</v>
      </c>
      <c r="B5260" s="1">
        <v>42779</v>
      </c>
      <c r="C5260">
        <v>8805.0499999999993</v>
      </c>
      <c r="D5260">
        <f t="shared" si="1567"/>
        <v>11.5</v>
      </c>
      <c r="E5260">
        <f t="shared" si="1568"/>
        <v>11.5</v>
      </c>
      <c r="F5260" s="4" t="str">
        <f t="shared" si="1569"/>
        <v/>
      </c>
      <c r="G5260">
        <f t="shared" ca="1" si="1570"/>
        <v>0.47840909090909095</v>
      </c>
      <c r="H5260">
        <f t="shared" ca="1" si="1571"/>
        <v>0.37566666666666909</v>
      </c>
      <c r="I5260" s="4">
        <f t="shared" ca="1" si="1562"/>
        <v>1.2734935871581754</v>
      </c>
      <c r="J5260" s="8">
        <f t="shared" ca="1" si="1572"/>
        <v>56.014830846741852</v>
      </c>
      <c r="K5260" t="str">
        <f t="shared" ca="1" si="1573"/>
        <v>SELL</v>
      </c>
      <c r="L5260" t="str">
        <f t="shared" ca="1" si="1574"/>
        <v>NA</v>
      </c>
      <c r="M5260" t="str">
        <f t="shared" ca="1" si="1575"/>
        <v/>
      </c>
      <c r="N5260">
        <f t="shared" si="1564"/>
        <v>8805.0499999999993</v>
      </c>
      <c r="O5260">
        <f t="shared" ca="1" si="1576"/>
        <v>29</v>
      </c>
      <c r="Q5260" t="str">
        <f t="shared" ca="1" si="1560"/>
        <v>NO</v>
      </c>
      <c r="R5260" t="str">
        <f t="shared" ca="1" si="1561"/>
        <v>NO</v>
      </c>
      <c r="S5260" t="b">
        <f t="shared" ca="1" si="1558"/>
        <v>0</v>
      </c>
      <c r="T5260" t="b">
        <f t="shared" ca="1" si="1559"/>
        <v>0</v>
      </c>
      <c r="U5260">
        <f t="shared" ca="1" si="1563"/>
        <v>1</v>
      </c>
      <c r="W5260" s="7"/>
      <c r="X5260" t="str">
        <f t="shared" ca="1" si="1565"/>
        <v>29</v>
      </c>
    </row>
    <row r="5261" spans="1:24" x14ac:dyDescent="0.3">
      <c r="A5261">
        <f t="shared" si="1566"/>
        <v>5260</v>
      </c>
      <c r="B5261" s="1">
        <v>42780</v>
      </c>
      <c r="C5261">
        <v>8792.2999999999993</v>
      </c>
      <c r="D5261">
        <f t="shared" si="1567"/>
        <v>-12.75</v>
      </c>
      <c r="E5261" t="str">
        <f t="shared" si="1568"/>
        <v/>
      </c>
      <c r="F5261" s="4">
        <f t="shared" si="1569"/>
        <v>-12.75</v>
      </c>
      <c r="G5261">
        <f t="shared" ca="1" si="1570"/>
        <v>0.44195000000000073</v>
      </c>
      <c r="H5261">
        <f t="shared" ca="1" si="1571"/>
        <v>0.31362500000000182</v>
      </c>
      <c r="I5261" s="4">
        <f t="shared" ca="1" si="1562"/>
        <v>1.4091669988042987</v>
      </c>
      <c r="J5261" s="8">
        <f t="shared" ca="1" si="1572"/>
        <v>58.491877047281776</v>
      </c>
      <c r="K5261" t="str">
        <f t="shared" ca="1" si="1573"/>
        <v>SELL</v>
      </c>
      <c r="L5261" t="str">
        <f t="shared" ca="1" si="1574"/>
        <v>NA</v>
      </c>
      <c r="M5261" t="str">
        <f t="shared" ca="1" si="1575"/>
        <v/>
      </c>
      <c r="N5261">
        <f t="shared" si="1564"/>
        <v>8792.2999999999993</v>
      </c>
      <c r="O5261">
        <f t="shared" ca="1" si="1576"/>
        <v>29</v>
      </c>
      <c r="Q5261" t="str">
        <f t="shared" ca="1" si="1560"/>
        <v>NO</v>
      </c>
      <c r="R5261" t="str">
        <f t="shared" ca="1" si="1561"/>
        <v>NO</v>
      </c>
      <c r="S5261" t="b">
        <f t="shared" ca="1" si="1558"/>
        <v>0</v>
      </c>
      <c r="T5261" t="b">
        <f t="shared" ca="1" si="1559"/>
        <v>0</v>
      </c>
      <c r="U5261">
        <f t="shared" ca="1" si="1563"/>
        <v>1</v>
      </c>
      <c r="W5261" s="7"/>
      <c r="X5261" t="str">
        <f t="shared" ca="1" si="1565"/>
        <v>29</v>
      </c>
    </row>
    <row r="5262" spans="1:24" x14ac:dyDescent="0.3">
      <c r="A5262">
        <f t="shared" si="1566"/>
        <v>5261</v>
      </c>
      <c r="B5262" s="1">
        <v>42781</v>
      </c>
      <c r="C5262">
        <v>8724.7000000000007</v>
      </c>
      <c r="D5262">
        <f t="shared" si="1567"/>
        <v>-67.599999999998545</v>
      </c>
      <c r="E5262" t="str">
        <f t="shared" si="1568"/>
        <v/>
      </c>
      <c r="F5262" s="4">
        <f t="shared" si="1569"/>
        <v>-67.599999999998545</v>
      </c>
      <c r="G5262">
        <f t="shared" ca="1" si="1570"/>
        <v>0.35</v>
      </c>
      <c r="H5262">
        <f t="shared" ca="1" si="1571"/>
        <v>0.38609999999999856</v>
      </c>
      <c r="I5262" s="4">
        <f t="shared" ca="1" si="1562"/>
        <v>0.90650090650090986</v>
      </c>
      <c r="J5262" s="8">
        <f t="shared" ca="1" si="1572"/>
        <v>47.547887515283342</v>
      </c>
      <c r="K5262" t="str">
        <f t="shared" ca="1" si="1573"/>
        <v>SELL</v>
      </c>
      <c r="L5262" t="str">
        <f t="shared" ca="1" si="1574"/>
        <v>NA</v>
      </c>
      <c r="M5262" t="str">
        <f t="shared" ca="1" si="1575"/>
        <v/>
      </c>
      <c r="N5262">
        <f t="shared" si="1564"/>
        <v>8724.7000000000007</v>
      </c>
      <c r="O5262">
        <f t="shared" ca="1" si="1576"/>
        <v>29</v>
      </c>
      <c r="Q5262" t="str">
        <f t="shared" ca="1" si="1560"/>
        <v>NO</v>
      </c>
      <c r="R5262" t="str">
        <f t="shared" ca="1" si="1561"/>
        <v>NO</v>
      </c>
      <c r="S5262" t="b">
        <f t="shared" ca="1" si="1558"/>
        <v>0</v>
      </c>
      <c r="T5262" t="b">
        <f t="shared" ca="1" si="1559"/>
        <v>0</v>
      </c>
      <c r="U5262">
        <f t="shared" ca="1" si="1563"/>
        <v>1</v>
      </c>
      <c r="W5262" s="7"/>
      <c r="X5262" t="str">
        <f t="shared" ca="1" si="1565"/>
        <v>29</v>
      </c>
    </row>
    <row r="5263" spans="1:24" x14ac:dyDescent="0.3">
      <c r="A5263">
        <f t="shared" si="1566"/>
        <v>5262</v>
      </c>
      <c r="B5263" s="1">
        <v>42782</v>
      </c>
      <c r="C5263">
        <v>8778</v>
      </c>
      <c r="D5263">
        <f t="shared" si="1567"/>
        <v>53.299999999999272</v>
      </c>
      <c r="E5263">
        <f t="shared" si="1568"/>
        <v>53.299999999999272</v>
      </c>
      <c r="F5263" s="4" t="str">
        <f t="shared" si="1569"/>
        <v/>
      </c>
      <c r="G5263">
        <f t="shared" ca="1" si="1570"/>
        <v>0.36644444444444363</v>
      </c>
      <c r="H5263">
        <f t="shared" ca="1" si="1571"/>
        <v>0.38609999999999856</v>
      </c>
      <c r="I5263" s="4">
        <f t="shared" ca="1" si="1562"/>
        <v>0.94909206020317272</v>
      </c>
      <c r="J5263" s="8">
        <f t="shared" ca="1" si="1572"/>
        <v>48.694060151486106</v>
      </c>
      <c r="K5263" t="str">
        <f t="shared" ca="1" si="1573"/>
        <v>SELL</v>
      </c>
      <c r="L5263" t="str">
        <f t="shared" ca="1" si="1574"/>
        <v>NA</v>
      </c>
      <c r="M5263" t="str">
        <f t="shared" ca="1" si="1575"/>
        <v/>
      </c>
      <c r="N5263">
        <f t="shared" si="1564"/>
        <v>8778</v>
      </c>
      <c r="O5263">
        <f t="shared" ca="1" si="1576"/>
        <v>29</v>
      </c>
      <c r="Q5263" t="str">
        <f t="shared" ca="1" si="1560"/>
        <v>NO</v>
      </c>
      <c r="R5263" t="str">
        <f t="shared" ca="1" si="1561"/>
        <v>NO</v>
      </c>
      <c r="S5263" t="b">
        <f t="shared" ca="1" si="1558"/>
        <v>0</v>
      </c>
      <c r="T5263" t="b">
        <f t="shared" ca="1" si="1559"/>
        <v>0</v>
      </c>
      <c r="U5263">
        <f t="shared" ca="1" si="1563"/>
        <v>1</v>
      </c>
      <c r="W5263" s="7"/>
      <c r="X5263" t="str">
        <f t="shared" ca="1" si="1565"/>
        <v>29</v>
      </c>
    </row>
    <row r="5264" spans="1:24" x14ac:dyDescent="0.3">
      <c r="A5264">
        <f t="shared" si="1566"/>
        <v>5263</v>
      </c>
      <c r="B5264" s="1">
        <v>42783</v>
      </c>
      <c r="C5264">
        <v>8821.7000000000007</v>
      </c>
      <c r="D5264">
        <f t="shared" si="1567"/>
        <v>43.700000000000728</v>
      </c>
      <c r="E5264">
        <f t="shared" si="1568"/>
        <v>43.700000000000728</v>
      </c>
      <c r="F5264" s="4" t="str">
        <f t="shared" si="1569"/>
        <v/>
      </c>
      <c r="G5264">
        <f t="shared" ca="1" si="1570"/>
        <v>0.3735</v>
      </c>
      <c r="H5264">
        <f t="shared" ca="1" si="1571"/>
        <v>0.4613749999999982</v>
      </c>
      <c r="I5264" s="4">
        <f t="shared" ca="1" si="1562"/>
        <v>0.80953671091845347</v>
      </c>
      <c r="J5264" s="8">
        <f t="shared" ca="1" si="1572"/>
        <v>44.737236113190697</v>
      </c>
      <c r="K5264" t="str">
        <f t="shared" ca="1" si="1573"/>
        <v>SELL</v>
      </c>
      <c r="L5264" t="str">
        <f t="shared" ca="1" si="1574"/>
        <v>NA</v>
      </c>
      <c r="M5264" t="str">
        <f t="shared" ca="1" si="1575"/>
        <v/>
      </c>
      <c r="N5264">
        <f t="shared" si="1564"/>
        <v>8821.7000000000007</v>
      </c>
      <c r="O5264">
        <f t="shared" ca="1" si="1576"/>
        <v>29</v>
      </c>
      <c r="Q5264" t="str">
        <f t="shared" ca="1" si="1560"/>
        <v>NO</v>
      </c>
      <c r="R5264" t="str">
        <f t="shared" ca="1" si="1561"/>
        <v>NO</v>
      </c>
      <c r="S5264" t="b">
        <f t="shared" ref="S5264:S5331" ca="1" si="1577">AND(Q5264="YES",Q5263="YES")</f>
        <v>0</v>
      </c>
      <c r="T5264" t="b">
        <f t="shared" ref="T5264:T5331" ca="1" si="1578">AND(R5264="YES",R5263="YES")</f>
        <v>0</v>
      </c>
      <c r="U5264">
        <f t="shared" ca="1" si="1563"/>
        <v>1</v>
      </c>
      <c r="W5264" s="7"/>
      <c r="X5264" t="str">
        <f t="shared" ca="1" si="1565"/>
        <v>29</v>
      </c>
    </row>
    <row r="5265" spans="1:24" x14ac:dyDescent="0.3">
      <c r="A5265">
        <f t="shared" si="1566"/>
        <v>5264</v>
      </c>
      <c r="B5265" s="1">
        <v>42786</v>
      </c>
      <c r="C5265">
        <v>8879.2000000000007</v>
      </c>
      <c r="D5265">
        <f t="shared" si="1567"/>
        <v>57.5</v>
      </c>
      <c r="E5265">
        <f t="shared" si="1568"/>
        <v>57.5</v>
      </c>
      <c r="F5265" s="4" t="str">
        <f t="shared" si="1569"/>
        <v/>
      </c>
      <c r="G5265">
        <f t="shared" ca="1" si="1570"/>
        <v>0.39181818181818179</v>
      </c>
      <c r="H5265">
        <f t="shared" ca="1" si="1571"/>
        <v>0.37699999999999512</v>
      </c>
      <c r="I5265" s="4">
        <f t="shared" ca="1" si="1562"/>
        <v>1.0393055220641561</v>
      </c>
      <c r="J5265" s="8">
        <f t="shared" ca="1" si="1572"/>
        <v>50.963698711127194</v>
      </c>
      <c r="K5265" t="str">
        <f t="shared" ca="1" si="1573"/>
        <v>SELL</v>
      </c>
      <c r="L5265" t="str">
        <f t="shared" ca="1" si="1574"/>
        <v>NA</v>
      </c>
      <c r="M5265" t="str">
        <f t="shared" ca="1" si="1575"/>
        <v/>
      </c>
      <c r="N5265">
        <f t="shared" si="1564"/>
        <v>8879.2000000000007</v>
      </c>
      <c r="O5265">
        <f t="shared" ca="1" si="1576"/>
        <v>29</v>
      </c>
      <c r="Q5265" t="str">
        <f t="shared" ref="Q5265:Q5328" ca="1" si="1579">IF(J5265&lt;30,"YES","NO")</f>
        <v>NO</v>
      </c>
      <c r="R5265" t="str">
        <f t="shared" ref="R5265:R5328" ca="1" si="1580">IF(J5265&gt;70,"YES","NO")</f>
        <v>NO</v>
      </c>
      <c r="S5265" t="b">
        <f t="shared" ca="1" si="1577"/>
        <v>0</v>
      </c>
      <c r="T5265" t="b">
        <f t="shared" ca="1" si="1578"/>
        <v>0</v>
      </c>
      <c r="U5265">
        <f t="shared" ca="1" si="1563"/>
        <v>1</v>
      </c>
      <c r="W5265" s="7"/>
      <c r="X5265" t="str">
        <f t="shared" ca="1" si="1565"/>
        <v>29</v>
      </c>
    </row>
    <row r="5266" spans="1:24" x14ac:dyDescent="0.3">
      <c r="A5266">
        <f t="shared" si="1566"/>
        <v>5265</v>
      </c>
      <c r="B5266" s="1">
        <v>42787</v>
      </c>
      <c r="C5266">
        <v>8907.85</v>
      </c>
      <c r="D5266">
        <f t="shared" si="1567"/>
        <v>28.649999999999636</v>
      </c>
      <c r="E5266">
        <f t="shared" si="1568"/>
        <v>28.649999999999636</v>
      </c>
      <c r="F5266" s="4" t="str">
        <f t="shared" si="1569"/>
        <v/>
      </c>
      <c r="G5266">
        <f t="shared" ca="1" si="1570"/>
        <v>0.2768636363636357</v>
      </c>
      <c r="H5266">
        <f t="shared" ca="1" si="1571"/>
        <v>0.37699999999999512</v>
      </c>
      <c r="I5266" s="4">
        <f t="shared" ref="I5266:I5329" ca="1" si="1581">IFERROR(G5266/H5266,"")</f>
        <v>0.73438630335182831</v>
      </c>
      <c r="J5266" s="8">
        <f t="shared" ca="1" si="1572"/>
        <v>42.342718109141721</v>
      </c>
      <c r="K5266" t="str">
        <f t="shared" ca="1" si="1573"/>
        <v>SELL</v>
      </c>
      <c r="L5266" t="str">
        <f t="shared" ca="1" si="1574"/>
        <v>NA</v>
      </c>
      <c r="M5266" t="str">
        <f t="shared" ca="1" si="1575"/>
        <v/>
      </c>
      <c r="N5266">
        <f t="shared" si="1564"/>
        <v>8907.85</v>
      </c>
      <c r="O5266">
        <f t="shared" ca="1" si="1576"/>
        <v>29</v>
      </c>
      <c r="Q5266" t="str">
        <f t="shared" ca="1" si="1579"/>
        <v>NO</v>
      </c>
      <c r="R5266" t="str">
        <f t="shared" ca="1" si="1580"/>
        <v>NO</v>
      </c>
      <c r="S5266" t="b">
        <f t="shared" ca="1" si="1577"/>
        <v>0</v>
      </c>
      <c r="T5266" t="b">
        <f t="shared" ca="1" si="1578"/>
        <v>0</v>
      </c>
      <c r="U5266">
        <f t="shared" ca="1" si="1563"/>
        <v>1</v>
      </c>
      <c r="W5266" s="7"/>
      <c r="X5266" t="str">
        <f t="shared" ca="1" si="1565"/>
        <v>29</v>
      </c>
    </row>
    <row r="5267" spans="1:24" x14ac:dyDescent="0.3">
      <c r="A5267">
        <f t="shared" si="1566"/>
        <v>5266</v>
      </c>
      <c r="B5267" s="1">
        <v>42788</v>
      </c>
      <c r="C5267">
        <v>8926.9</v>
      </c>
      <c r="D5267">
        <f t="shared" si="1567"/>
        <v>19.049999999999272</v>
      </c>
      <c r="E5267">
        <f t="shared" si="1568"/>
        <v>19.049999999999272</v>
      </c>
      <c r="F5267" s="4" t="str">
        <f t="shared" si="1569"/>
        <v/>
      </c>
      <c r="G5267">
        <f t="shared" ca="1" si="1570"/>
        <v>0.27795454545454379</v>
      </c>
      <c r="H5267">
        <f t="shared" ca="1" si="1571"/>
        <v>0.37699999999999512</v>
      </c>
      <c r="I5267" s="4">
        <f t="shared" ca="1" si="1581"/>
        <v>0.73727996141789753</v>
      </c>
      <c r="J5267" s="8">
        <f t="shared" ca="1" si="1572"/>
        <v>42.43875355680494</v>
      </c>
      <c r="K5267" t="str">
        <f t="shared" ca="1" si="1573"/>
        <v>SELL</v>
      </c>
      <c r="L5267" t="str">
        <f t="shared" ca="1" si="1574"/>
        <v>NA</v>
      </c>
      <c r="M5267" t="str">
        <f t="shared" ca="1" si="1575"/>
        <v/>
      </c>
      <c r="N5267">
        <f t="shared" si="1564"/>
        <v>8926.9</v>
      </c>
      <c r="O5267">
        <f t="shared" ca="1" si="1576"/>
        <v>29</v>
      </c>
      <c r="Q5267" t="str">
        <f t="shared" ca="1" si="1579"/>
        <v>NO</v>
      </c>
      <c r="R5267" t="str">
        <f t="shared" ca="1" si="1580"/>
        <v>NO</v>
      </c>
      <c r="S5267" t="b">
        <f t="shared" ca="1" si="1577"/>
        <v>0</v>
      </c>
      <c r="T5267" t="b">
        <f t="shared" ca="1" si="1578"/>
        <v>0</v>
      </c>
      <c r="U5267">
        <f t="shared" ca="1" si="1563"/>
        <v>1</v>
      </c>
      <c r="W5267" s="7"/>
      <c r="X5267" t="str">
        <f t="shared" ca="1" si="1565"/>
        <v>29</v>
      </c>
    </row>
    <row r="5268" spans="1:24" x14ac:dyDescent="0.3">
      <c r="A5268">
        <f t="shared" si="1566"/>
        <v>5267</v>
      </c>
      <c r="B5268" s="1">
        <v>42789</v>
      </c>
      <c r="C5268">
        <v>8939.5</v>
      </c>
      <c r="D5268">
        <f t="shared" si="1567"/>
        <v>12.600000000000364</v>
      </c>
      <c r="E5268">
        <f t="shared" si="1568"/>
        <v>12.600000000000364</v>
      </c>
      <c r="F5268" s="4" t="str">
        <f t="shared" si="1569"/>
        <v/>
      </c>
      <c r="G5268">
        <f t="shared" ca="1" si="1570"/>
        <v>0.2833181818181798</v>
      </c>
      <c r="H5268">
        <f t="shared" ca="1" si="1571"/>
        <v>0.37699999999999512</v>
      </c>
      <c r="I5268" s="4">
        <f t="shared" ca="1" si="1581"/>
        <v>0.75150711357608346</v>
      </c>
      <c r="J5268" s="8">
        <f t="shared" ca="1" si="1572"/>
        <v>42.906312383837133</v>
      </c>
      <c r="K5268" t="str">
        <f t="shared" ca="1" si="1573"/>
        <v>SELL</v>
      </c>
      <c r="L5268" t="str">
        <f t="shared" ca="1" si="1574"/>
        <v>NA</v>
      </c>
      <c r="M5268" t="str">
        <f t="shared" ca="1" si="1575"/>
        <v/>
      </c>
      <c r="N5268">
        <f t="shared" si="1564"/>
        <v>8939.5</v>
      </c>
      <c r="O5268">
        <f t="shared" ca="1" si="1576"/>
        <v>29</v>
      </c>
      <c r="Q5268" t="str">
        <f t="shared" ca="1" si="1579"/>
        <v>NO</v>
      </c>
      <c r="R5268" t="str">
        <f t="shared" ca="1" si="1580"/>
        <v>NO</v>
      </c>
      <c r="S5268" t="b">
        <f t="shared" ca="1" si="1577"/>
        <v>0</v>
      </c>
      <c r="T5268" t="b">
        <f t="shared" ca="1" si="1578"/>
        <v>0</v>
      </c>
      <c r="U5268">
        <f t="shared" ca="1" si="1563"/>
        <v>1</v>
      </c>
      <c r="W5268" s="7"/>
      <c r="X5268" t="str">
        <f t="shared" ca="1" si="1565"/>
        <v>29</v>
      </c>
    </row>
    <row r="5269" spans="1:24" x14ac:dyDescent="0.3">
      <c r="A5269">
        <f t="shared" si="1566"/>
        <v>5268</v>
      </c>
      <c r="B5269" s="1">
        <v>42793</v>
      </c>
      <c r="C5269">
        <v>8896.7000000000007</v>
      </c>
      <c r="D5269">
        <f t="shared" si="1567"/>
        <v>-42.799999999999272</v>
      </c>
      <c r="E5269" t="str">
        <f t="shared" si="1568"/>
        <v/>
      </c>
      <c r="F5269" s="4">
        <f t="shared" si="1569"/>
        <v>-42.799999999999272</v>
      </c>
      <c r="G5269">
        <f t="shared" ca="1" si="1570"/>
        <v>0.25154999999999927</v>
      </c>
      <c r="H5269">
        <f t="shared" ca="1" si="1571"/>
        <v>0.38974999999999455</v>
      </c>
      <c r="I5269" s="4">
        <f t="shared" ca="1" si="1581"/>
        <v>0.64541372674792252</v>
      </c>
      <c r="J5269" s="8">
        <f t="shared" ca="1" si="1572"/>
        <v>39.225011694994805</v>
      </c>
      <c r="K5269" t="str">
        <f t="shared" ca="1" si="1573"/>
        <v>SELL</v>
      </c>
      <c r="L5269" t="str">
        <f t="shared" ca="1" si="1574"/>
        <v>NA</v>
      </c>
      <c r="M5269" t="str">
        <f t="shared" ca="1" si="1575"/>
        <v/>
      </c>
      <c r="N5269">
        <f t="shared" si="1564"/>
        <v>8896.7000000000007</v>
      </c>
      <c r="O5269">
        <f t="shared" ca="1" si="1576"/>
        <v>29</v>
      </c>
      <c r="Q5269" t="str">
        <f t="shared" ca="1" si="1579"/>
        <v>NO</v>
      </c>
      <c r="R5269" t="str">
        <f t="shared" ca="1" si="1580"/>
        <v>NO</v>
      </c>
      <c r="S5269" t="b">
        <f t="shared" ca="1" si="1577"/>
        <v>0</v>
      </c>
      <c r="T5269" t="b">
        <f t="shared" ca="1" si="1578"/>
        <v>0</v>
      </c>
      <c r="U5269">
        <f t="shared" ca="1" si="1563"/>
        <v>1</v>
      </c>
      <c r="W5269" s="7"/>
      <c r="X5269" t="str">
        <f t="shared" ca="1" si="1565"/>
        <v>29</v>
      </c>
    </row>
    <row r="5270" spans="1:24" x14ac:dyDescent="0.3">
      <c r="A5270">
        <f t="shared" si="1566"/>
        <v>5269</v>
      </c>
      <c r="B5270" s="1">
        <v>42794</v>
      </c>
      <c r="C5270">
        <v>8879.6</v>
      </c>
      <c r="D5270">
        <f t="shared" si="1567"/>
        <v>-17.100000000000364</v>
      </c>
      <c r="E5270" t="str">
        <f t="shared" si="1568"/>
        <v/>
      </c>
      <c r="F5270" s="4">
        <f t="shared" si="1569"/>
        <v>-17.100000000000364</v>
      </c>
      <c r="G5270">
        <f t="shared" ca="1" si="1570"/>
        <v>0.25154999999999927</v>
      </c>
      <c r="H5270">
        <f t="shared" ca="1" si="1571"/>
        <v>0.35062499999999547</v>
      </c>
      <c r="I5270" s="4">
        <f t="shared" ca="1" si="1581"/>
        <v>0.7174331550802211</v>
      </c>
      <c r="J5270" s="8">
        <f t="shared" ca="1" si="1572"/>
        <v>41.773570805829117</v>
      </c>
      <c r="K5270" t="str">
        <f t="shared" ca="1" si="1573"/>
        <v>SELL</v>
      </c>
      <c r="L5270" t="str">
        <f t="shared" ca="1" si="1574"/>
        <v>NA</v>
      </c>
      <c r="M5270" t="str">
        <f t="shared" ca="1" si="1575"/>
        <v/>
      </c>
      <c r="N5270">
        <f t="shared" si="1564"/>
        <v>8879.6</v>
      </c>
      <c r="O5270">
        <f t="shared" ca="1" si="1576"/>
        <v>29</v>
      </c>
      <c r="Q5270" t="str">
        <f t="shared" ca="1" si="1579"/>
        <v>NO</v>
      </c>
      <c r="R5270" t="str">
        <f t="shared" ca="1" si="1580"/>
        <v>NO</v>
      </c>
      <c r="S5270" t="b">
        <f t="shared" ca="1" si="1577"/>
        <v>0</v>
      </c>
      <c r="T5270" t="b">
        <f t="shared" ca="1" si="1578"/>
        <v>0</v>
      </c>
      <c r="U5270">
        <f t="shared" ca="1" si="1563"/>
        <v>1</v>
      </c>
      <c r="W5270" s="7"/>
      <c r="X5270" t="str">
        <f t="shared" ca="1" si="1565"/>
        <v>29</v>
      </c>
    </row>
    <row r="5271" spans="1:24" x14ac:dyDescent="0.3">
      <c r="A5271">
        <f t="shared" si="1566"/>
        <v>5270</v>
      </c>
      <c r="B5271" s="1">
        <v>42795</v>
      </c>
      <c r="C5271">
        <v>8945.7999999999993</v>
      </c>
      <c r="D5271">
        <f t="shared" si="1567"/>
        <v>66.199999999998909</v>
      </c>
      <c r="E5271">
        <f t="shared" si="1568"/>
        <v>66.199999999998909</v>
      </c>
      <c r="F5271" s="4" t="str">
        <f t="shared" si="1569"/>
        <v/>
      </c>
      <c r="G5271">
        <f t="shared" ca="1" si="1570"/>
        <v>0.31699999999999817</v>
      </c>
      <c r="H5271">
        <f t="shared" ca="1" si="1571"/>
        <v>0.35062499999999547</v>
      </c>
      <c r="I5271" s="4">
        <f t="shared" ca="1" si="1581"/>
        <v>0.90409982174688708</v>
      </c>
      <c r="J5271" s="8">
        <f t="shared" ca="1" si="1572"/>
        <v>47.481744991574786</v>
      </c>
      <c r="K5271" t="str">
        <f t="shared" ca="1" si="1573"/>
        <v>SELL</v>
      </c>
      <c r="L5271" t="str">
        <f t="shared" ca="1" si="1574"/>
        <v>NA</v>
      </c>
      <c r="M5271" t="str">
        <f t="shared" ca="1" si="1575"/>
        <v/>
      </c>
      <c r="N5271">
        <f t="shared" si="1564"/>
        <v>8945.7999999999993</v>
      </c>
      <c r="O5271">
        <f t="shared" ca="1" si="1576"/>
        <v>29</v>
      </c>
      <c r="Q5271" t="str">
        <f t="shared" ca="1" si="1579"/>
        <v>NO</v>
      </c>
      <c r="R5271" t="str">
        <f t="shared" ca="1" si="1580"/>
        <v>NO</v>
      </c>
      <c r="S5271" t="b">
        <f t="shared" ca="1" si="1577"/>
        <v>0</v>
      </c>
      <c r="T5271" t="b">
        <f t="shared" ca="1" si="1578"/>
        <v>0</v>
      </c>
      <c r="U5271">
        <f t="shared" ca="1" si="1563"/>
        <v>1</v>
      </c>
      <c r="W5271" s="7"/>
      <c r="X5271" t="str">
        <f t="shared" ca="1" si="1565"/>
        <v>29</v>
      </c>
    </row>
    <row r="5272" spans="1:24" x14ac:dyDescent="0.3">
      <c r="A5272">
        <f t="shared" si="1566"/>
        <v>5271</v>
      </c>
      <c r="B5272" s="1">
        <v>42796</v>
      </c>
      <c r="C5272">
        <v>8899.75</v>
      </c>
      <c r="D5272">
        <f t="shared" si="1567"/>
        <v>-46.049999999999272</v>
      </c>
      <c r="E5272" t="str">
        <f t="shared" si="1568"/>
        <v/>
      </c>
      <c r="F5272" s="4">
        <f t="shared" si="1569"/>
        <v>-46.049999999999272</v>
      </c>
      <c r="G5272">
        <f t="shared" ca="1" si="1570"/>
        <v>0.34183333333333088</v>
      </c>
      <c r="H5272">
        <f t="shared" ca="1" si="1571"/>
        <v>0.37259999999999494</v>
      </c>
      <c r="I5272" s="4">
        <f t="shared" ca="1" si="1581"/>
        <v>0.91742708892467939</v>
      </c>
      <c r="J5272" s="8">
        <f t="shared" ca="1" si="1572"/>
        <v>47.846778332478117</v>
      </c>
      <c r="K5272" t="str">
        <f t="shared" ca="1" si="1573"/>
        <v>SELL</v>
      </c>
      <c r="L5272" t="str">
        <f t="shared" ca="1" si="1574"/>
        <v>NA</v>
      </c>
      <c r="M5272" t="str">
        <f t="shared" ca="1" si="1575"/>
        <v/>
      </c>
      <c r="N5272">
        <f t="shared" si="1564"/>
        <v>8899.75</v>
      </c>
      <c r="O5272">
        <f t="shared" ca="1" si="1576"/>
        <v>29</v>
      </c>
      <c r="Q5272" t="str">
        <f t="shared" ca="1" si="1579"/>
        <v>NO</v>
      </c>
      <c r="R5272" t="str">
        <f t="shared" ca="1" si="1580"/>
        <v>NO</v>
      </c>
      <c r="S5272" t="b">
        <f t="shared" ca="1" si="1577"/>
        <v>0</v>
      </c>
      <c r="T5272" t="b">
        <f t="shared" ca="1" si="1578"/>
        <v>0</v>
      </c>
      <c r="U5272">
        <f t="shared" ca="1" si="1563"/>
        <v>1</v>
      </c>
      <c r="W5272" s="7"/>
      <c r="X5272" t="str">
        <f t="shared" ca="1" si="1565"/>
        <v>29</v>
      </c>
    </row>
    <row r="5273" spans="1:24" x14ac:dyDescent="0.3">
      <c r="A5273">
        <f t="shared" si="1566"/>
        <v>5272</v>
      </c>
      <c r="B5273" s="1">
        <v>42797</v>
      </c>
      <c r="C5273">
        <v>8897.5499999999993</v>
      </c>
      <c r="D5273">
        <f t="shared" si="1567"/>
        <v>-2.2000000000007276</v>
      </c>
      <c r="E5273" t="str">
        <f t="shared" si="1568"/>
        <v/>
      </c>
      <c r="F5273" s="4">
        <f t="shared" si="1569"/>
        <v>-2.2000000000007276</v>
      </c>
      <c r="G5273">
        <f t="shared" ca="1" si="1570"/>
        <v>0.3656249999999977</v>
      </c>
      <c r="H5273">
        <f t="shared" ca="1" si="1571"/>
        <v>0.3141666666666636</v>
      </c>
      <c r="I5273" s="4">
        <f t="shared" ca="1" si="1581"/>
        <v>1.16379310344828</v>
      </c>
      <c r="J5273" s="8">
        <f t="shared" ca="1" si="1572"/>
        <v>53.784860557769015</v>
      </c>
      <c r="K5273" t="str">
        <f t="shared" ca="1" si="1573"/>
        <v>SELL</v>
      </c>
      <c r="L5273" t="str">
        <f t="shared" ca="1" si="1574"/>
        <v>NA</v>
      </c>
      <c r="M5273" t="str">
        <f t="shared" ca="1" si="1575"/>
        <v/>
      </c>
      <c r="N5273">
        <f t="shared" si="1564"/>
        <v>8897.5499999999993</v>
      </c>
      <c r="O5273">
        <f t="shared" ca="1" si="1576"/>
        <v>29</v>
      </c>
      <c r="Q5273" t="str">
        <f t="shared" ca="1" si="1579"/>
        <v>NO</v>
      </c>
      <c r="R5273" t="str">
        <f t="shared" ca="1" si="1580"/>
        <v>NO</v>
      </c>
      <c r="S5273" t="b">
        <f t="shared" ca="1" si="1577"/>
        <v>0</v>
      </c>
      <c r="T5273" t="b">
        <f t="shared" ca="1" si="1578"/>
        <v>0</v>
      </c>
      <c r="U5273">
        <f t="shared" ca="1" si="1563"/>
        <v>1</v>
      </c>
      <c r="W5273" s="7"/>
      <c r="X5273" t="str">
        <f t="shared" ca="1" si="1565"/>
        <v>29</v>
      </c>
    </row>
    <row r="5274" spans="1:24" x14ac:dyDescent="0.3">
      <c r="A5274">
        <f t="shared" si="1566"/>
        <v>5273</v>
      </c>
      <c r="B5274" s="1">
        <v>42800</v>
      </c>
      <c r="C5274">
        <v>8963.4500000000007</v>
      </c>
      <c r="D5274">
        <f t="shared" si="1567"/>
        <v>65.900000000001455</v>
      </c>
      <c r="E5274">
        <f t="shared" si="1568"/>
        <v>65.900000000001455</v>
      </c>
      <c r="F5274" s="4" t="str">
        <f t="shared" si="1569"/>
        <v/>
      </c>
      <c r="G5274">
        <f t="shared" ca="1" si="1570"/>
        <v>0.43362499999999954</v>
      </c>
      <c r="H5274">
        <f t="shared" ca="1" si="1571"/>
        <v>0.3141666666666636</v>
      </c>
      <c r="I5274" s="4">
        <f t="shared" ca="1" si="1581"/>
        <v>1.380238726790463</v>
      </c>
      <c r="J5274" s="8">
        <f t="shared" ca="1" si="1572"/>
        <v>57.987407366133823</v>
      </c>
      <c r="K5274" t="str">
        <f t="shared" ca="1" si="1573"/>
        <v>SELL</v>
      </c>
      <c r="L5274" t="str">
        <f t="shared" ca="1" si="1574"/>
        <v>NA</v>
      </c>
      <c r="M5274" t="str">
        <f t="shared" ca="1" si="1575"/>
        <v/>
      </c>
      <c r="N5274">
        <f t="shared" si="1564"/>
        <v>8963.4500000000007</v>
      </c>
      <c r="O5274">
        <f t="shared" ca="1" si="1576"/>
        <v>29</v>
      </c>
      <c r="Q5274" t="str">
        <f t="shared" ca="1" si="1579"/>
        <v>NO</v>
      </c>
      <c r="R5274" t="str">
        <f t="shared" ca="1" si="1580"/>
        <v>NO</v>
      </c>
      <c r="S5274" t="b">
        <f t="shared" ca="1" si="1577"/>
        <v>0</v>
      </c>
      <c r="T5274" t="b">
        <f t="shared" ca="1" si="1578"/>
        <v>0</v>
      </c>
      <c r="U5274">
        <f t="shared" ca="1" si="1563"/>
        <v>1</v>
      </c>
      <c r="W5274" s="7"/>
      <c r="X5274" t="str">
        <f t="shared" ca="1" si="1565"/>
        <v>29</v>
      </c>
    </row>
    <row r="5275" spans="1:24" x14ac:dyDescent="0.3">
      <c r="A5275">
        <f t="shared" si="1566"/>
        <v>5274</v>
      </c>
      <c r="B5275" s="1">
        <v>42801</v>
      </c>
      <c r="C5275">
        <v>8946.9</v>
      </c>
      <c r="D5275">
        <f t="shared" si="1567"/>
        <v>-16.550000000001091</v>
      </c>
      <c r="E5275" t="str">
        <f t="shared" si="1568"/>
        <v/>
      </c>
      <c r="F5275" s="4">
        <f t="shared" si="1569"/>
        <v>-16.550000000001091</v>
      </c>
      <c r="G5275">
        <f t="shared" ca="1" si="1570"/>
        <v>0.43362499999999954</v>
      </c>
      <c r="H5275">
        <f t="shared" ca="1" si="1571"/>
        <v>0.32049999999999879</v>
      </c>
      <c r="I5275" s="4">
        <f t="shared" ca="1" si="1581"/>
        <v>1.3529641185647463</v>
      </c>
      <c r="J5275" s="8">
        <f t="shared" ca="1" si="1572"/>
        <v>57.500414387535294</v>
      </c>
      <c r="K5275" t="str">
        <f t="shared" ca="1" si="1573"/>
        <v>SELL</v>
      </c>
      <c r="L5275" t="str">
        <f t="shared" ca="1" si="1574"/>
        <v>NA</v>
      </c>
      <c r="M5275" t="str">
        <f t="shared" ca="1" si="1575"/>
        <v/>
      </c>
      <c r="N5275">
        <f t="shared" si="1564"/>
        <v>8946.9</v>
      </c>
      <c r="O5275">
        <f t="shared" ca="1" si="1576"/>
        <v>29</v>
      </c>
      <c r="Q5275" t="str">
        <f t="shared" ca="1" si="1579"/>
        <v>NO</v>
      </c>
      <c r="R5275" t="str">
        <f t="shared" ca="1" si="1580"/>
        <v>NO</v>
      </c>
      <c r="S5275" t="b">
        <f t="shared" ca="1" si="1577"/>
        <v>0</v>
      </c>
      <c r="T5275" t="b">
        <f t="shared" ca="1" si="1578"/>
        <v>0</v>
      </c>
      <c r="U5275">
        <f t="shared" ca="1" si="1563"/>
        <v>1</v>
      </c>
      <c r="W5275" s="7"/>
      <c r="X5275" t="str">
        <f t="shared" ca="1" si="1565"/>
        <v>29</v>
      </c>
    </row>
    <row r="5276" spans="1:24" x14ac:dyDescent="0.3">
      <c r="A5276">
        <f t="shared" si="1566"/>
        <v>5275</v>
      </c>
      <c r="B5276" s="1">
        <v>42802</v>
      </c>
      <c r="C5276">
        <v>8924.2999999999993</v>
      </c>
      <c r="D5276">
        <f t="shared" si="1567"/>
        <v>-22.600000000000364</v>
      </c>
      <c r="E5276" t="str">
        <f t="shared" si="1568"/>
        <v/>
      </c>
      <c r="F5276" s="4">
        <f t="shared" si="1569"/>
        <v>-22.600000000000364</v>
      </c>
      <c r="G5276">
        <f t="shared" ca="1" si="1570"/>
        <v>0.43362499999999954</v>
      </c>
      <c r="H5276">
        <f t="shared" ca="1" si="1571"/>
        <v>0.24550000000000183</v>
      </c>
      <c r="I5276" s="4">
        <f t="shared" ca="1" si="1581"/>
        <v>1.7662932790223882</v>
      </c>
      <c r="J5276" s="8">
        <f t="shared" ca="1" si="1572"/>
        <v>63.85054297809662</v>
      </c>
      <c r="K5276" t="str">
        <f t="shared" ca="1" si="1573"/>
        <v>SELL</v>
      </c>
      <c r="L5276" t="str">
        <f t="shared" ca="1" si="1574"/>
        <v>NA</v>
      </c>
      <c r="M5276" t="str">
        <f t="shared" ca="1" si="1575"/>
        <v/>
      </c>
      <c r="N5276">
        <f t="shared" si="1564"/>
        <v>8924.2999999999993</v>
      </c>
      <c r="O5276">
        <f t="shared" ca="1" si="1576"/>
        <v>29</v>
      </c>
      <c r="Q5276" t="str">
        <f t="shared" ca="1" si="1579"/>
        <v>NO</v>
      </c>
      <c r="R5276" t="str">
        <f t="shared" ca="1" si="1580"/>
        <v>NO</v>
      </c>
      <c r="S5276" t="b">
        <f t="shared" ca="1" si="1577"/>
        <v>0</v>
      </c>
      <c r="T5276" t="b">
        <f t="shared" ca="1" si="1578"/>
        <v>0</v>
      </c>
      <c r="U5276">
        <f t="shared" ca="1" si="1563"/>
        <v>1</v>
      </c>
      <c r="W5276" s="7"/>
      <c r="X5276" t="str">
        <f t="shared" ca="1" si="1565"/>
        <v>29</v>
      </c>
    </row>
    <row r="5277" spans="1:24" x14ac:dyDescent="0.3">
      <c r="A5277">
        <f t="shared" si="1566"/>
        <v>5276</v>
      </c>
      <c r="B5277" s="1">
        <v>42803</v>
      </c>
      <c r="C5277">
        <v>8927</v>
      </c>
      <c r="D5277">
        <f t="shared" si="1567"/>
        <v>2.7000000000007276</v>
      </c>
      <c r="E5277">
        <f t="shared" si="1568"/>
        <v>2.7000000000007276</v>
      </c>
      <c r="F5277" s="4" t="str">
        <f t="shared" si="1569"/>
        <v/>
      </c>
      <c r="G5277">
        <f t="shared" ca="1" si="1570"/>
        <v>0.37037500000000134</v>
      </c>
      <c r="H5277">
        <f t="shared" ca="1" si="1571"/>
        <v>0.24550000000000183</v>
      </c>
      <c r="I5277" s="4">
        <f t="shared" ca="1" si="1581"/>
        <v>1.508655804480646</v>
      </c>
      <c r="J5277" s="8">
        <f t="shared" ca="1" si="1572"/>
        <v>60.138015019281411</v>
      </c>
      <c r="K5277" t="str">
        <f t="shared" ca="1" si="1573"/>
        <v>SELL</v>
      </c>
      <c r="L5277" t="str">
        <f t="shared" ca="1" si="1574"/>
        <v>NA</v>
      </c>
      <c r="M5277" t="str">
        <f t="shared" ca="1" si="1575"/>
        <v/>
      </c>
      <c r="N5277">
        <f t="shared" si="1564"/>
        <v>8927</v>
      </c>
      <c r="O5277">
        <f t="shared" ca="1" si="1576"/>
        <v>29</v>
      </c>
      <c r="Q5277" t="str">
        <f t="shared" ca="1" si="1579"/>
        <v>NO</v>
      </c>
      <c r="R5277" t="str">
        <f t="shared" ca="1" si="1580"/>
        <v>NO</v>
      </c>
      <c r="S5277" t="b">
        <f t="shared" ca="1" si="1577"/>
        <v>0</v>
      </c>
      <c r="T5277" t="b">
        <f t="shared" ca="1" si="1578"/>
        <v>0</v>
      </c>
      <c r="U5277">
        <f t="shared" ca="1" si="1563"/>
        <v>1</v>
      </c>
      <c r="W5277" s="7"/>
      <c r="X5277" t="str">
        <f t="shared" ca="1" si="1565"/>
        <v>29</v>
      </c>
    </row>
    <row r="5278" spans="1:24" x14ac:dyDescent="0.3">
      <c r="A5278">
        <f t="shared" si="1566"/>
        <v>5277</v>
      </c>
      <c r="B5278" s="1">
        <v>42804</v>
      </c>
      <c r="C5278">
        <v>8934.5499999999993</v>
      </c>
      <c r="D5278">
        <f t="shared" si="1567"/>
        <v>7.5499999999992724</v>
      </c>
      <c r="E5278">
        <f t="shared" si="1568"/>
        <v>7.5499999999992724</v>
      </c>
      <c r="F5278" s="4" t="str">
        <f t="shared" si="1569"/>
        <v/>
      </c>
      <c r="G5278">
        <f t="shared" ca="1" si="1570"/>
        <v>0.32518749999999952</v>
      </c>
      <c r="H5278">
        <f t="shared" ca="1" si="1571"/>
        <v>0.24550000000000183</v>
      </c>
      <c r="I5278" s="4">
        <f t="shared" ca="1" si="1581"/>
        <v>1.324592668024428</v>
      </c>
      <c r="J5278" s="8">
        <f t="shared" ca="1" si="1572"/>
        <v>56.981710656006783</v>
      </c>
      <c r="K5278" t="str">
        <f t="shared" ca="1" si="1573"/>
        <v>SELL</v>
      </c>
      <c r="L5278" t="str">
        <f t="shared" ca="1" si="1574"/>
        <v>NA</v>
      </c>
      <c r="M5278" t="str">
        <f t="shared" ca="1" si="1575"/>
        <v/>
      </c>
      <c r="N5278">
        <f t="shared" si="1564"/>
        <v>8934.5499999999993</v>
      </c>
      <c r="O5278">
        <f t="shared" ca="1" si="1576"/>
        <v>29</v>
      </c>
      <c r="Q5278" t="str">
        <f t="shared" ca="1" si="1579"/>
        <v>NO</v>
      </c>
      <c r="R5278" t="str">
        <f t="shared" ca="1" si="1580"/>
        <v>NO</v>
      </c>
      <c r="S5278" t="b">
        <f t="shared" ca="1" si="1577"/>
        <v>0</v>
      </c>
      <c r="T5278" t="b">
        <f t="shared" ca="1" si="1578"/>
        <v>0</v>
      </c>
      <c r="U5278">
        <f t="shared" ca="1" si="1563"/>
        <v>1</v>
      </c>
      <c r="W5278" s="7"/>
      <c r="X5278" t="str">
        <f t="shared" ca="1" si="1565"/>
        <v>29</v>
      </c>
    </row>
    <row r="5279" spans="1:24" x14ac:dyDescent="0.3">
      <c r="A5279">
        <f t="shared" si="1566"/>
        <v>5278</v>
      </c>
      <c r="B5279" s="1">
        <v>42808</v>
      </c>
      <c r="C5279">
        <v>9087</v>
      </c>
      <c r="D5279">
        <f t="shared" si="1567"/>
        <v>152.45000000000073</v>
      </c>
      <c r="E5279">
        <f t="shared" si="1568"/>
        <v>152.45000000000073</v>
      </c>
      <c r="F5279" s="4" t="str">
        <f t="shared" si="1569"/>
        <v/>
      </c>
      <c r="G5279">
        <f t="shared" ca="1" si="1570"/>
        <v>0.44387500000000046</v>
      </c>
      <c r="H5279">
        <f t="shared" ca="1" si="1571"/>
        <v>0.24550000000000183</v>
      </c>
      <c r="I5279" s="4">
        <f t="shared" ca="1" si="1581"/>
        <v>1.8080448065173</v>
      </c>
      <c r="J5279" s="8">
        <f t="shared" ca="1" si="1572"/>
        <v>64.388032638259148</v>
      </c>
      <c r="K5279" t="str">
        <f t="shared" ca="1" si="1573"/>
        <v>SELL</v>
      </c>
      <c r="L5279" t="str">
        <f t="shared" ca="1" si="1574"/>
        <v>NA</v>
      </c>
      <c r="M5279" t="str">
        <f t="shared" ca="1" si="1575"/>
        <v/>
      </c>
      <c r="N5279">
        <f t="shared" si="1564"/>
        <v>9087</v>
      </c>
      <c r="O5279">
        <f t="shared" ca="1" si="1576"/>
        <v>29</v>
      </c>
      <c r="Q5279" t="str">
        <f t="shared" ca="1" si="1579"/>
        <v>NO</v>
      </c>
      <c r="R5279" t="str">
        <f t="shared" ca="1" si="1580"/>
        <v>NO</v>
      </c>
      <c r="S5279" t="b">
        <f t="shared" ca="1" si="1577"/>
        <v>0</v>
      </c>
      <c r="T5279" t="b">
        <f t="shared" ca="1" si="1578"/>
        <v>0</v>
      </c>
      <c r="U5279">
        <f t="shared" ca="1" si="1563"/>
        <v>1</v>
      </c>
      <c r="W5279" s="7"/>
      <c r="X5279" t="str">
        <f t="shared" ca="1" si="1565"/>
        <v>29</v>
      </c>
    </row>
    <row r="5280" spans="1:24" x14ac:dyDescent="0.3">
      <c r="A5280">
        <f t="shared" si="1566"/>
        <v>5279</v>
      </c>
      <c r="B5280" s="1">
        <v>42809</v>
      </c>
      <c r="C5280">
        <v>9084.7999999999993</v>
      </c>
      <c r="D5280">
        <f t="shared" si="1567"/>
        <v>-2.2000000000007276</v>
      </c>
      <c r="E5280" t="str">
        <f t="shared" si="1568"/>
        <v/>
      </c>
      <c r="F5280" s="4">
        <f t="shared" si="1569"/>
        <v>-2.2000000000007276</v>
      </c>
      <c r="G5280">
        <f t="shared" ca="1" si="1570"/>
        <v>0.46635714285714391</v>
      </c>
      <c r="H5280">
        <f t="shared" ca="1" si="1571"/>
        <v>0.21357142857143116</v>
      </c>
      <c r="I5280" s="4">
        <f t="shared" ca="1" si="1581"/>
        <v>2.1836120401337578</v>
      </c>
      <c r="J5280" s="8">
        <f t="shared" ca="1" si="1572"/>
        <v>68.589137514444587</v>
      </c>
      <c r="K5280" t="str">
        <f t="shared" ca="1" si="1573"/>
        <v>SELL</v>
      </c>
      <c r="L5280" t="str">
        <f t="shared" ca="1" si="1574"/>
        <v>NA</v>
      </c>
      <c r="M5280" t="str">
        <f t="shared" ca="1" si="1575"/>
        <v/>
      </c>
      <c r="N5280">
        <f t="shared" si="1564"/>
        <v>9084.7999999999993</v>
      </c>
      <c r="O5280">
        <f t="shared" ca="1" si="1576"/>
        <v>29</v>
      </c>
      <c r="Q5280" t="str">
        <f t="shared" ca="1" si="1579"/>
        <v>NO</v>
      </c>
      <c r="R5280" t="str">
        <f t="shared" ca="1" si="1580"/>
        <v>NO</v>
      </c>
      <c r="S5280" t="b">
        <f t="shared" ca="1" si="1577"/>
        <v>0</v>
      </c>
      <c r="T5280" t="b">
        <f t="shared" ca="1" si="1578"/>
        <v>0</v>
      </c>
      <c r="U5280">
        <f t="shared" ca="1" si="1563"/>
        <v>1</v>
      </c>
      <c r="W5280" s="7"/>
      <c r="X5280" t="str">
        <f t="shared" ca="1" si="1565"/>
        <v>29</v>
      </c>
    </row>
    <row r="5281" spans="1:24" x14ac:dyDescent="0.3">
      <c r="A5281">
        <f t="shared" si="1566"/>
        <v>5280</v>
      </c>
      <c r="B5281" s="1">
        <v>42810</v>
      </c>
      <c r="C5281">
        <v>9153.7000000000007</v>
      </c>
      <c r="D5281">
        <f t="shared" si="1567"/>
        <v>68.900000000001455</v>
      </c>
      <c r="E5281">
        <f t="shared" si="1568"/>
        <v>68.900000000001455</v>
      </c>
      <c r="F5281" s="4" t="str">
        <f t="shared" si="1569"/>
        <v/>
      </c>
      <c r="G5281">
        <f t="shared" ca="1" si="1570"/>
        <v>0.5375714285714327</v>
      </c>
      <c r="H5281">
        <f t="shared" ca="1" si="1571"/>
        <v>0.21357142857143116</v>
      </c>
      <c r="I5281" s="4">
        <f t="shared" ca="1" si="1581"/>
        <v>2.5170568561872799</v>
      </c>
      <c r="J5281" s="8">
        <f t="shared" ca="1" si="1572"/>
        <v>71.567135793077128</v>
      </c>
      <c r="K5281" t="str">
        <f t="shared" ca="1" si="1573"/>
        <v>SELL</v>
      </c>
      <c r="L5281" t="str">
        <f t="shared" ca="1" si="1574"/>
        <v>NA</v>
      </c>
      <c r="M5281" t="str">
        <f t="shared" ca="1" si="1575"/>
        <v/>
      </c>
      <c r="N5281">
        <f t="shared" si="1564"/>
        <v>9153.7000000000007</v>
      </c>
      <c r="O5281">
        <f t="shared" ca="1" si="1576"/>
        <v>29</v>
      </c>
      <c r="Q5281" t="str">
        <f t="shared" ca="1" si="1579"/>
        <v>NO</v>
      </c>
      <c r="R5281" t="str">
        <f t="shared" ca="1" si="1580"/>
        <v>YES</v>
      </c>
      <c r="S5281" t="b">
        <f t="shared" ca="1" si="1577"/>
        <v>0</v>
      </c>
      <c r="T5281" t="b">
        <f t="shared" ca="1" si="1578"/>
        <v>0</v>
      </c>
      <c r="U5281">
        <f t="shared" ca="1" si="1563"/>
        <v>1</v>
      </c>
      <c r="W5281" s="7"/>
      <c r="X5281" t="str">
        <f t="shared" ca="1" si="1565"/>
        <v>29</v>
      </c>
    </row>
    <row r="5282" spans="1:24" x14ac:dyDescent="0.3">
      <c r="A5282">
        <f t="shared" si="1566"/>
        <v>5281</v>
      </c>
      <c r="B5282" s="1">
        <v>42811</v>
      </c>
      <c r="C5282">
        <v>9160.0499999999993</v>
      </c>
      <c r="D5282">
        <f t="shared" si="1567"/>
        <v>6.3499999999985448</v>
      </c>
      <c r="E5282">
        <f t="shared" si="1568"/>
        <v>6.3499999999985448</v>
      </c>
      <c r="F5282" s="4" t="str">
        <f t="shared" si="1569"/>
        <v/>
      </c>
      <c r="G5282">
        <f t="shared" ca="1" si="1570"/>
        <v>0.52864285714285875</v>
      </c>
      <c r="H5282">
        <f t="shared" ca="1" si="1571"/>
        <v>0.21357142857143116</v>
      </c>
      <c r="I5282" s="4">
        <f t="shared" ca="1" si="1581"/>
        <v>2.4752508361203787</v>
      </c>
      <c r="J5282" s="8">
        <f t="shared" ca="1" si="1572"/>
        <v>71.225098643056299</v>
      </c>
      <c r="K5282" t="str">
        <f t="shared" ca="1" si="1573"/>
        <v>SELL</v>
      </c>
      <c r="L5282" t="str">
        <f t="shared" ca="1" si="1574"/>
        <v>NA</v>
      </c>
      <c r="M5282" t="str">
        <f t="shared" ca="1" si="1575"/>
        <v/>
      </c>
      <c r="N5282">
        <f t="shared" si="1564"/>
        <v>9160.0499999999993</v>
      </c>
      <c r="O5282">
        <f t="shared" ca="1" si="1576"/>
        <v>29</v>
      </c>
      <c r="Q5282" t="str">
        <f t="shared" ca="1" si="1579"/>
        <v>NO</v>
      </c>
      <c r="R5282" t="str">
        <f t="shared" ca="1" si="1580"/>
        <v>YES</v>
      </c>
      <c r="S5282" t="b">
        <f t="shared" ca="1" si="1577"/>
        <v>0</v>
      </c>
      <c r="T5282" t="b">
        <f t="shared" ca="1" si="1578"/>
        <v>1</v>
      </c>
      <c r="U5282">
        <f t="shared" ca="1" si="1563"/>
        <v>1</v>
      </c>
      <c r="W5282" s="7"/>
      <c r="X5282" t="str">
        <f t="shared" ca="1" si="1565"/>
        <v>29</v>
      </c>
    </row>
    <row r="5283" spans="1:24" x14ac:dyDescent="0.3">
      <c r="A5283">
        <f t="shared" si="1566"/>
        <v>5282</v>
      </c>
      <c r="B5283" s="1">
        <v>42814</v>
      </c>
      <c r="C5283">
        <v>9126.85</v>
      </c>
      <c r="D5283">
        <f t="shared" si="1567"/>
        <v>-33.199999999998909</v>
      </c>
      <c r="E5283" t="str">
        <f t="shared" si="1568"/>
        <v/>
      </c>
      <c r="F5283" s="4">
        <f t="shared" si="1569"/>
        <v>-33.199999999998909</v>
      </c>
      <c r="G5283">
        <f t="shared" ca="1" si="1570"/>
        <v>0.52864285714285875</v>
      </c>
      <c r="H5283">
        <f t="shared" ca="1" si="1571"/>
        <v>0.19985714285714493</v>
      </c>
      <c r="I5283" s="4">
        <f t="shared" ca="1" si="1581"/>
        <v>2.6451036454610244</v>
      </c>
      <c r="J5283" s="8">
        <f t="shared" ca="1" si="1572"/>
        <v>72.565937837042696</v>
      </c>
      <c r="K5283" t="str">
        <f t="shared" ca="1" si="1573"/>
        <v>SELL</v>
      </c>
      <c r="L5283" t="str">
        <f t="shared" ca="1" si="1574"/>
        <v>NA</v>
      </c>
      <c r="M5283" t="str">
        <f t="shared" ca="1" si="1575"/>
        <v/>
      </c>
      <c r="N5283">
        <f t="shared" si="1564"/>
        <v>9126.85</v>
      </c>
      <c r="O5283">
        <f t="shared" ca="1" si="1576"/>
        <v>29</v>
      </c>
      <c r="Q5283" t="str">
        <f t="shared" ca="1" si="1579"/>
        <v>NO</v>
      </c>
      <c r="R5283" t="str">
        <f t="shared" ca="1" si="1580"/>
        <v>YES</v>
      </c>
      <c r="S5283" t="b">
        <f t="shared" ca="1" si="1577"/>
        <v>0</v>
      </c>
      <c r="T5283" t="b">
        <f t="shared" ca="1" si="1578"/>
        <v>1</v>
      </c>
      <c r="U5283">
        <f t="shared" ca="1" si="1563"/>
        <v>1</v>
      </c>
      <c r="W5283" s="7"/>
      <c r="X5283" t="str">
        <f t="shared" ca="1" si="1565"/>
        <v>29</v>
      </c>
    </row>
    <row r="5284" spans="1:24" x14ac:dyDescent="0.3">
      <c r="A5284">
        <f t="shared" si="1566"/>
        <v>5283</v>
      </c>
      <c r="B5284" s="1">
        <v>42815</v>
      </c>
      <c r="C5284">
        <v>9121.5</v>
      </c>
      <c r="D5284">
        <f t="shared" si="1567"/>
        <v>-5.3500000000003638</v>
      </c>
      <c r="E5284" t="str">
        <f t="shared" si="1568"/>
        <v/>
      </c>
      <c r="F5284" s="4">
        <f t="shared" si="1569"/>
        <v>-5.3500000000003638</v>
      </c>
      <c r="G5284">
        <f t="shared" ca="1" si="1570"/>
        <v>0.52864285714285875</v>
      </c>
      <c r="H5284">
        <f t="shared" ca="1" si="1571"/>
        <v>0.18307142857143066</v>
      </c>
      <c r="I5284" s="4">
        <f t="shared" ca="1" si="1581"/>
        <v>2.8876316816230738</v>
      </c>
      <c r="J5284" s="8">
        <f t="shared" ca="1" si="1572"/>
        <v>74.277398635086143</v>
      </c>
      <c r="K5284" t="str">
        <f t="shared" ca="1" si="1573"/>
        <v>SELL</v>
      </c>
      <c r="L5284" t="str">
        <f t="shared" ca="1" si="1574"/>
        <v>NA</v>
      </c>
      <c r="M5284" t="str">
        <f t="shared" ca="1" si="1575"/>
        <v/>
      </c>
      <c r="N5284">
        <f t="shared" si="1564"/>
        <v>9121.5</v>
      </c>
      <c r="O5284">
        <f t="shared" ca="1" si="1576"/>
        <v>29</v>
      </c>
      <c r="Q5284" t="str">
        <f t="shared" ca="1" si="1579"/>
        <v>NO</v>
      </c>
      <c r="R5284" t="str">
        <f t="shared" ca="1" si="1580"/>
        <v>YES</v>
      </c>
      <c r="S5284" t="b">
        <f t="shared" ca="1" si="1577"/>
        <v>0</v>
      </c>
      <c r="T5284" t="b">
        <f t="shared" ca="1" si="1578"/>
        <v>1</v>
      </c>
      <c r="U5284">
        <f t="shared" ca="1" si="1563"/>
        <v>1</v>
      </c>
      <c r="W5284" s="7"/>
      <c r="X5284" t="str">
        <f t="shared" ca="1" si="1565"/>
        <v>29</v>
      </c>
    </row>
    <row r="5285" spans="1:24" x14ac:dyDescent="0.3">
      <c r="A5285">
        <f t="shared" si="1566"/>
        <v>5284</v>
      </c>
      <c r="B5285" s="1">
        <v>42816</v>
      </c>
      <c r="C5285">
        <v>9030.4500000000007</v>
      </c>
      <c r="D5285">
        <f t="shared" si="1567"/>
        <v>-91.049999999999272</v>
      </c>
      <c r="E5285" t="str">
        <f t="shared" si="1568"/>
        <v/>
      </c>
      <c r="F5285" s="4">
        <f t="shared" si="1569"/>
        <v>-91.049999999999272</v>
      </c>
      <c r="G5285">
        <f t="shared" ca="1" si="1570"/>
        <v>0.50641666666667029</v>
      </c>
      <c r="H5285">
        <f t="shared" ca="1" si="1571"/>
        <v>0.27400000000000091</v>
      </c>
      <c r="I5285" s="4">
        <f t="shared" ca="1" si="1581"/>
        <v>1.8482360097323671</v>
      </c>
      <c r="J5285" s="8">
        <f t="shared" ca="1" si="1572"/>
        <v>64.890549919914662</v>
      </c>
      <c r="K5285" t="str">
        <f t="shared" ca="1" si="1573"/>
        <v>SELL</v>
      </c>
      <c r="L5285" t="str">
        <f t="shared" ca="1" si="1574"/>
        <v>NA</v>
      </c>
      <c r="M5285" t="str">
        <f t="shared" ca="1" si="1575"/>
        <v/>
      </c>
      <c r="N5285">
        <f t="shared" si="1564"/>
        <v>9030.4500000000007</v>
      </c>
      <c r="O5285">
        <f t="shared" ca="1" si="1576"/>
        <v>29</v>
      </c>
      <c r="Q5285" t="str">
        <f t="shared" ca="1" si="1579"/>
        <v>NO</v>
      </c>
      <c r="R5285" t="str">
        <f t="shared" ca="1" si="1580"/>
        <v>NO</v>
      </c>
      <c r="S5285" t="b">
        <f t="shared" ca="1" si="1577"/>
        <v>0</v>
      </c>
      <c r="T5285" t="b">
        <f t="shared" ca="1" si="1578"/>
        <v>0</v>
      </c>
      <c r="U5285">
        <f t="shared" ca="1" si="1563"/>
        <v>1</v>
      </c>
      <c r="W5285" s="7"/>
      <c r="X5285" t="str">
        <f t="shared" ca="1" si="1565"/>
        <v>29</v>
      </c>
    </row>
    <row r="5286" spans="1:24" x14ac:dyDescent="0.3">
      <c r="A5286">
        <f t="shared" si="1566"/>
        <v>5285</v>
      </c>
      <c r="B5286" s="1">
        <v>42817</v>
      </c>
      <c r="C5286">
        <v>9086.2999999999993</v>
      </c>
      <c r="D5286">
        <f t="shared" si="1567"/>
        <v>55.849999999998545</v>
      </c>
      <c r="E5286">
        <f t="shared" si="1568"/>
        <v>55.849999999998545</v>
      </c>
      <c r="F5286" s="4" t="str">
        <f t="shared" si="1569"/>
        <v/>
      </c>
      <c r="G5286">
        <f t="shared" ca="1" si="1570"/>
        <v>0.5138571428571439</v>
      </c>
      <c r="H5286">
        <f t="shared" ca="1" si="1571"/>
        <v>0.24735714285714494</v>
      </c>
      <c r="I5286" s="4">
        <f t="shared" ca="1" si="1581"/>
        <v>2.0773895466358514</v>
      </c>
      <c r="J5286" s="8">
        <f t="shared" ca="1" si="1572"/>
        <v>67.504926339495029</v>
      </c>
      <c r="K5286" t="str">
        <f t="shared" ca="1" si="1573"/>
        <v>SELL</v>
      </c>
      <c r="L5286" t="str">
        <f t="shared" ca="1" si="1574"/>
        <v>NA</v>
      </c>
      <c r="M5286" t="str">
        <f t="shared" ca="1" si="1575"/>
        <v/>
      </c>
      <c r="N5286">
        <f t="shared" si="1564"/>
        <v>9086.2999999999993</v>
      </c>
      <c r="O5286">
        <f t="shared" ca="1" si="1576"/>
        <v>29</v>
      </c>
      <c r="Q5286" t="str">
        <f t="shared" ca="1" si="1579"/>
        <v>NO</v>
      </c>
      <c r="R5286" t="str">
        <f t="shared" ca="1" si="1580"/>
        <v>NO</v>
      </c>
      <c r="S5286" t="b">
        <f t="shared" ca="1" si="1577"/>
        <v>0</v>
      </c>
      <c r="T5286" t="b">
        <f t="shared" ca="1" si="1578"/>
        <v>0</v>
      </c>
      <c r="U5286">
        <f t="shared" ca="1" si="1563"/>
        <v>1</v>
      </c>
      <c r="W5286" s="7"/>
      <c r="X5286" t="str">
        <f t="shared" ca="1" si="1565"/>
        <v>29</v>
      </c>
    </row>
    <row r="5287" spans="1:24" x14ac:dyDescent="0.3">
      <c r="A5287">
        <f t="shared" si="1566"/>
        <v>5286</v>
      </c>
      <c r="B5287" s="1">
        <v>42818</v>
      </c>
      <c r="C5287">
        <v>9108</v>
      </c>
      <c r="D5287">
        <f t="shared" si="1567"/>
        <v>21.700000000000728</v>
      </c>
      <c r="E5287">
        <f t="shared" si="1568"/>
        <v>21.700000000000728</v>
      </c>
      <c r="F5287" s="4" t="str">
        <f t="shared" si="1569"/>
        <v/>
      </c>
      <c r="G5287">
        <f t="shared" ca="1" si="1570"/>
        <v>0.47675000000000184</v>
      </c>
      <c r="H5287">
        <f t="shared" ca="1" si="1571"/>
        <v>0.28491666666666787</v>
      </c>
      <c r="I5287" s="4">
        <f t="shared" ca="1" si="1581"/>
        <v>1.6732962854635851</v>
      </c>
      <c r="J5287" s="8">
        <f t="shared" ca="1" si="1572"/>
        <v>62.592997811816183</v>
      </c>
      <c r="K5287" t="str">
        <f t="shared" ca="1" si="1573"/>
        <v>SELL</v>
      </c>
      <c r="L5287" t="str">
        <f t="shared" ca="1" si="1574"/>
        <v>NA</v>
      </c>
      <c r="M5287" t="str">
        <f t="shared" ca="1" si="1575"/>
        <v/>
      </c>
      <c r="N5287">
        <f t="shared" si="1564"/>
        <v>9108</v>
      </c>
      <c r="O5287">
        <f t="shared" ca="1" si="1576"/>
        <v>29</v>
      </c>
      <c r="Q5287" t="str">
        <f t="shared" ca="1" si="1579"/>
        <v>NO</v>
      </c>
      <c r="R5287" t="str">
        <f t="shared" ca="1" si="1580"/>
        <v>NO</v>
      </c>
      <c r="S5287" t="b">
        <f t="shared" ca="1" si="1577"/>
        <v>0</v>
      </c>
      <c r="T5287" t="b">
        <f t="shared" ca="1" si="1578"/>
        <v>0</v>
      </c>
      <c r="U5287">
        <f t="shared" ca="1" si="1563"/>
        <v>1</v>
      </c>
      <c r="W5287" s="7"/>
      <c r="X5287" t="str">
        <f t="shared" ca="1" si="1565"/>
        <v>29</v>
      </c>
    </row>
    <row r="5288" spans="1:24" x14ac:dyDescent="0.3">
      <c r="A5288">
        <f t="shared" si="1566"/>
        <v>5287</v>
      </c>
      <c r="B5288" s="1">
        <v>42821</v>
      </c>
      <c r="C5288">
        <v>9045.2000000000007</v>
      </c>
      <c r="D5288">
        <f t="shared" si="1567"/>
        <v>-62.799999999999272</v>
      </c>
      <c r="E5288" t="str">
        <f t="shared" si="1568"/>
        <v/>
      </c>
      <c r="F5288" s="4">
        <f t="shared" si="1569"/>
        <v>-62.799999999999272</v>
      </c>
      <c r="G5288">
        <f t="shared" ca="1" si="1570"/>
        <v>0.45071428571428568</v>
      </c>
      <c r="H5288">
        <f t="shared" ca="1" si="1571"/>
        <v>0.33392857142857146</v>
      </c>
      <c r="I5288" s="4">
        <f t="shared" ca="1" si="1581"/>
        <v>1.3497326203208553</v>
      </c>
      <c r="J5288" s="8">
        <f t="shared" ca="1" si="1572"/>
        <v>57.441966317705962</v>
      </c>
      <c r="K5288" t="str">
        <f t="shared" ca="1" si="1573"/>
        <v>SELL</v>
      </c>
      <c r="L5288" t="str">
        <f t="shared" ca="1" si="1574"/>
        <v>NA</v>
      </c>
      <c r="M5288" t="str">
        <f t="shared" ca="1" si="1575"/>
        <v/>
      </c>
      <c r="N5288">
        <f t="shared" si="1564"/>
        <v>9045.2000000000007</v>
      </c>
      <c r="O5288">
        <f t="shared" ca="1" si="1576"/>
        <v>29</v>
      </c>
      <c r="Q5288" t="str">
        <f t="shared" ca="1" si="1579"/>
        <v>NO</v>
      </c>
      <c r="R5288" t="str">
        <f t="shared" ca="1" si="1580"/>
        <v>NO</v>
      </c>
      <c r="S5288" t="b">
        <f t="shared" ca="1" si="1577"/>
        <v>0</v>
      </c>
      <c r="T5288" t="b">
        <f t="shared" ca="1" si="1578"/>
        <v>0</v>
      </c>
      <c r="U5288">
        <f t="shared" ca="1" si="1563"/>
        <v>1</v>
      </c>
      <c r="W5288" s="7"/>
      <c r="X5288" t="str">
        <f t="shared" ca="1" si="1565"/>
        <v>29</v>
      </c>
    </row>
    <row r="5289" spans="1:24" x14ac:dyDescent="0.3">
      <c r="A5289">
        <f t="shared" si="1566"/>
        <v>5288</v>
      </c>
      <c r="B5289" s="1">
        <v>42822</v>
      </c>
      <c r="C5289">
        <v>9100.7999999999993</v>
      </c>
      <c r="D5289">
        <f t="shared" si="1567"/>
        <v>55.599999999998545</v>
      </c>
      <c r="E5289">
        <f t="shared" si="1568"/>
        <v>55.599999999998545</v>
      </c>
      <c r="F5289" s="4" t="str">
        <f t="shared" si="1569"/>
        <v/>
      </c>
      <c r="G5289">
        <f t="shared" ca="1" si="1570"/>
        <v>0.46387499999999821</v>
      </c>
      <c r="H5289">
        <f t="shared" ca="1" si="1571"/>
        <v>0.36199999999999816</v>
      </c>
      <c r="I5289" s="4">
        <f t="shared" ca="1" si="1581"/>
        <v>1.2814226519337033</v>
      </c>
      <c r="J5289" s="8">
        <f t="shared" ca="1" si="1572"/>
        <v>56.16770092326324</v>
      </c>
      <c r="K5289" t="str">
        <f t="shared" ca="1" si="1573"/>
        <v>SELL</v>
      </c>
      <c r="L5289" t="str">
        <f t="shared" ca="1" si="1574"/>
        <v>NA</v>
      </c>
      <c r="M5289" t="str">
        <f t="shared" ca="1" si="1575"/>
        <v/>
      </c>
      <c r="N5289">
        <f t="shared" si="1564"/>
        <v>9100.7999999999993</v>
      </c>
      <c r="O5289">
        <f t="shared" ca="1" si="1576"/>
        <v>29</v>
      </c>
      <c r="Q5289" t="str">
        <f t="shared" ca="1" si="1579"/>
        <v>NO</v>
      </c>
      <c r="R5289" t="str">
        <f t="shared" ca="1" si="1580"/>
        <v>NO</v>
      </c>
      <c r="S5289" t="b">
        <f t="shared" ca="1" si="1577"/>
        <v>0</v>
      </c>
      <c r="T5289" t="b">
        <f t="shared" ca="1" si="1578"/>
        <v>0</v>
      </c>
      <c r="U5289">
        <f t="shared" ca="1" si="1563"/>
        <v>1</v>
      </c>
      <c r="W5289" s="7"/>
      <c r="X5289" t="str">
        <f t="shared" ca="1" si="1565"/>
        <v>29</v>
      </c>
    </row>
    <row r="5290" spans="1:24" x14ac:dyDescent="0.3">
      <c r="A5290">
        <f t="shared" si="1566"/>
        <v>5289</v>
      </c>
      <c r="B5290" s="1">
        <v>42823</v>
      </c>
      <c r="C5290">
        <v>9143.7999999999993</v>
      </c>
      <c r="D5290">
        <f t="shared" si="1567"/>
        <v>43</v>
      </c>
      <c r="E5290">
        <f t="shared" si="1568"/>
        <v>43</v>
      </c>
      <c r="F5290" s="4" t="str">
        <f t="shared" si="1569"/>
        <v/>
      </c>
      <c r="G5290">
        <f t="shared" ca="1" si="1570"/>
        <v>0.46011111111110947</v>
      </c>
      <c r="H5290">
        <f t="shared" ca="1" si="1571"/>
        <v>0.3891999999999971</v>
      </c>
      <c r="I5290" s="4">
        <f t="shared" ca="1" si="1581"/>
        <v>1.1821970994632911</v>
      </c>
      <c r="J5290" s="8">
        <f t="shared" ca="1" si="1572"/>
        <v>54.1746251864257</v>
      </c>
      <c r="K5290" t="str">
        <f t="shared" ca="1" si="1573"/>
        <v>SELL</v>
      </c>
      <c r="L5290" t="str">
        <f t="shared" ca="1" si="1574"/>
        <v>NA</v>
      </c>
      <c r="M5290" t="str">
        <f t="shared" ca="1" si="1575"/>
        <v/>
      </c>
      <c r="N5290">
        <f t="shared" si="1564"/>
        <v>9143.7999999999993</v>
      </c>
      <c r="O5290">
        <f t="shared" ca="1" si="1576"/>
        <v>29</v>
      </c>
      <c r="Q5290" t="str">
        <f t="shared" ca="1" si="1579"/>
        <v>NO</v>
      </c>
      <c r="R5290" t="str">
        <f t="shared" ca="1" si="1580"/>
        <v>NO</v>
      </c>
      <c r="S5290" t="b">
        <f t="shared" ca="1" si="1577"/>
        <v>0</v>
      </c>
      <c r="T5290" t="b">
        <f t="shared" ca="1" si="1578"/>
        <v>0</v>
      </c>
      <c r="U5290">
        <f t="shared" ca="1" si="1563"/>
        <v>1</v>
      </c>
      <c r="W5290" s="7"/>
      <c r="X5290" t="str">
        <f t="shared" ca="1" si="1565"/>
        <v>29</v>
      </c>
    </row>
    <row r="5291" spans="1:24" x14ac:dyDescent="0.3">
      <c r="A5291">
        <f t="shared" si="1566"/>
        <v>5290</v>
      </c>
      <c r="B5291" s="1">
        <v>42824</v>
      </c>
      <c r="C5291">
        <v>9173.75</v>
      </c>
      <c r="D5291">
        <f t="shared" si="1567"/>
        <v>29.950000000000728</v>
      </c>
      <c r="E5291">
        <f t="shared" si="1568"/>
        <v>29.950000000000728</v>
      </c>
      <c r="F5291" s="4" t="str">
        <f t="shared" si="1569"/>
        <v/>
      </c>
      <c r="G5291">
        <f t="shared" ca="1" si="1570"/>
        <v>0.49038888888888726</v>
      </c>
      <c r="H5291">
        <f t="shared" ca="1" si="1571"/>
        <v>0.3891999999999971</v>
      </c>
      <c r="I5291" s="4">
        <f t="shared" ca="1" si="1581"/>
        <v>1.2599920063948893</v>
      </c>
      <c r="J5291" s="8">
        <f t="shared" ca="1" si="1572"/>
        <v>55.752055884693711</v>
      </c>
      <c r="K5291" t="str">
        <f t="shared" ca="1" si="1573"/>
        <v>SELL</v>
      </c>
      <c r="L5291" t="str">
        <f t="shared" ca="1" si="1574"/>
        <v>NA</v>
      </c>
      <c r="M5291" t="str">
        <f t="shared" ca="1" si="1575"/>
        <v/>
      </c>
      <c r="N5291">
        <f t="shared" si="1564"/>
        <v>9173.75</v>
      </c>
      <c r="O5291">
        <f t="shared" ca="1" si="1576"/>
        <v>29</v>
      </c>
      <c r="Q5291" t="str">
        <f t="shared" ca="1" si="1579"/>
        <v>NO</v>
      </c>
      <c r="R5291" t="str">
        <f t="shared" ca="1" si="1580"/>
        <v>NO</v>
      </c>
      <c r="S5291" t="b">
        <f t="shared" ca="1" si="1577"/>
        <v>0</v>
      </c>
      <c r="T5291" t="b">
        <f t="shared" ca="1" si="1578"/>
        <v>0</v>
      </c>
      <c r="U5291">
        <f t="shared" ca="1" si="1563"/>
        <v>1</v>
      </c>
      <c r="W5291" s="7"/>
      <c r="X5291" t="str">
        <f t="shared" ca="1" si="1565"/>
        <v>29</v>
      </c>
    </row>
    <row r="5292" spans="1:24" x14ac:dyDescent="0.3">
      <c r="A5292">
        <f t="shared" si="1566"/>
        <v>5291</v>
      </c>
      <c r="B5292" s="1">
        <v>42825</v>
      </c>
      <c r="C5292">
        <v>9173.75</v>
      </c>
      <c r="D5292">
        <f t="shared" si="1567"/>
        <v>0</v>
      </c>
      <c r="E5292" t="str">
        <f t="shared" si="1568"/>
        <v/>
      </c>
      <c r="F5292" s="4" t="str">
        <f t="shared" si="1569"/>
        <v/>
      </c>
      <c r="G5292">
        <f t="shared" ca="1" si="1570"/>
        <v>0.54224999999999912</v>
      </c>
      <c r="H5292">
        <f t="shared" ca="1" si="1571"/>
        <v>0.3891999999999971</v>
      </c>
      <c r="I5292" s="4">
        <f t="shared" ca="1" si="1581"/>
        <v>1.3932425488180964</v>
      </c>
      <c r="J5292" s="8">
        <f t="shared" ca="1" si="1572"/>
        <v>58.215685221965899</v>
      </c>
      <c r="K5292" t="str">
        <f t="shared" ca="1" si="1573"/>
        <v>SELL</v>
      </c>
      <c r="L5292" t="str">
        <f t="shared" ca="1" si="1574"/>
        <v>NA</v>
      </c>
      <c r="M5292" t="str">
        <f t="shared" ca="1" si="1575"/>
        <v/>
      </c>
      <c r="N5292">
        <f t="shared" si="1564"/>
        <v>9173.75</v>
      </c>
      <c r="O5292">
        <f t="shared" ca="1" si="1576"/>
        <v>29</v>
      </c>
      <c r="Q5292" t="str">
        <f t="shared" ca="1" si="1579"/>
        <v>NO</v>
      </c>
      <c r="R5292" t="str">
        <f t="shared" ca="1" si="1580"/>
        <v>NO</v>
      </c>
      <c r="S5292" t="b">
        <f t="shared" ca="1" si="1577"/>
        <v>0</v>
      </c>
      <c r="T5292" t="b">
        <f t="shared" ca="1" si="1578"/>
        <v>0</v>
      </c>
      <c r="U5292">
        <f t="shared" ca="1" si="1563"/>
        <v>1</v>
      </c>
      <c r="W5292" s="7"/>
      <c r="X5292" t="str">
        <f t="shared" ca="1" si="1565"/>
        <v>29</v>
      </c>
    </row>
    <row r="5293" spans="1:24" x14ac:dyDescent="0.3">
      <c r="A5293">
        <f t="shared" si="1566"/>
        <v>5292</v>
      </c>
      <c r="B5293" s="1">
        <v>42828</v>
      </c>
      <c r="C5293">
        <v>9237.85</v>
      </c>
      <c r="D5293">
        <f t="shared" si="1567"/>
        <v>64.100000000000364</v>
      </c>
      <c r="E5293">
        <f t="shared" si="1568"/>
        <v>64.100000000000364</v>
      </c>
      <c r="F5293" s="4" t="str">
        <f t="shared" si="1569"/>
        <v/>
      </c>
      <c r="G5293">
        <f t="shared" ca="1" si="1570"/>
        <v>0.43181249999999866</v>
      </c>
      <c r="H5293">
        <f t="shared" ca="1" si="1571"/>
        <v>0.3891999999999971</v>
      </c>
      <c r="I5293" s="4">
        <f t="shared" ca="1" si="1581"/>
        <v>1.1094874100719472</v>
      </c>
      <c r="J5293" s="8">
        <f t="shared" ca="1" si="1572"/>
        <v>52.595118831930193</v>
      </c>
      <c r="K5293" t="str">
        <f t="shared" ca="1" si="1573"/>
        <v>SELL</v>
      </c>
      <c r="L5293" t="str">
        <f t="shared" ca="1" si="1574"/>
        <v>NA</v>
      </c>
      <c r="M5293" t="str">
        <f t="shared" ca="1" si="1575"/>
        <v/>
      </c>
      <c r="N5293">
        <f t="shared" si="1564"/>
        <v>9237.85</v>
      </c>
      <c r="O5293">
        <f t="shared" ca="1" si="1576"/>
        <v>29</v>
      </c>
      <c r="Q5293" t="str">
        <f t="shared" ca="1" si="1579"/>
        <v>NO</v>
      </c>
      <c r="R5293" t="str">
        <f t="shared" ca="1" si="1580"/>
        <v>NO</v>
      </c>
      <c r="S5293" t="b">
        <f t="shared" ca="1" si="1577"/>
        <v>0</v>
      </c>
      <c r="T5293" t="b">
        <f t="shared" ca="1" si="1578"/>
        <v>0</v>
      </c>
      <c r="U5293">
        <f t="shared" ca="1" si="1563"/>
        <v>1</v>
      </c>
      <c r="W5293" s="7"/>
      <c r="X5293" t="str">
        <f t="shared" ca="1" si="1565"/>
        <v>29</v>
      </c>
    </row>
    <row r="5294" spans="1:24" x14ac:dyDescent="0.3">
      <c r="A5294">
        <f t="shared" si="1566"/>
        <v>5293</v>
      </c>
      <c r="B5294" s="1">
        <v>42830</v>
      </c>
      <c r="C5294">
        <v>9265.15</v>
      </c>
      <c r="D5294">
        <f t="shared" si="1567"/>
        <v>27.299999999999272</v>
      </c>
      <c r="E5294">
        <f t="shared" si="1568"/>
        <v>27.299999999999272</v>
      </c>
      <c r="F5294" s="4" t="str">
        <f t="shared" si="1569"/>
        <v/>
      </c>
      <c r="G5294">
        <f t="shared" ca="1" si="1570"/>
        <v>0.41416666666666463</v>
      </c>
      <c r="H5294">
        <f t="shared" ca="1" si="1571"/>
        <v>0.48099999999999454</v>
      </c>
      <c r="I5294" s="4">
        <f t="shared" ca="1" si="1581"/>
        <v>0.86105336105336661</v>
      </c>
      <c r="J5294" s="8">
        <f t="shared" ca="1" si="1572"/>
        <v>46.266989387451289</v>
      </c>
      <c r="K5294" t="str">
        <f t="shared" ca="1" si="1573"/>
        <v>SELL</v>
      </c>
      <c r="L5294" t="str">
        <f t="shared" ca="1" si="1574"/>
        <v>NA</v>
      </c>
      <c r="M5294" t="str">
        <f t="shared" ca="1" si="1575"/>
        <v/>
      </c>
      <c r="N5294">
        <f t="shared" si="1564"/>
        <v>9265.15</v>
      </c>
      <c r="O5294">
        <f t="shared" ca="1" si="1576"/>
        <v>29</v>
      </c>
      <c r="Q5294" t="str">
        <f t="shared" ca="1" si="1579"/>
        <v>NO</v>
      </c>
      <c r="R5294" t="str">
        <f t="shared" ca="1" si="1580"/>
        <v>NO</v>
      </c>
      <c r="S5294" t="b">
        <f t="shared" ca="1" si="1577"/>
        <v>0</v>
      </c>
      <c r="T5294" t="b">
        <f t="shared" ca="1" si="1578"/>
        <v>0</v>
      </c>
      <c r="U5294">
        <f t="shared" ca="1" si="1563"/>
        <v>1</v>
      </c>
      <c r="W5294" s="7"/>
      <c r="X5294" t="str">
        <f t="shared" ca="1" si="1565"/>
        <v>29</v>
      </c>
    </row>
    <row r="5295" spans="1:24" x14ac:dyDescent="0.3">
      <c r="A5295">
        <f t="shared" si="1566"/>
        <v>5294</v>
      </c>
      <c r="B5295" s="1">
        <v>42831</v>
      </c>
      <c r="C5295">
        <v>9261.9500000000007</v>
      </c>
      <c r="D5295">
        <f t="shared" si="1567"/>
        <v>-3.1999999999989086</v>
      </c>
      <c r="E5295" t="str">
        <f t="shared" si="1568"/>
        <v/>
      </c>
      <c r="F5295" s="4">
        <f t="shared" si="1569"/>
        <v>-3.1999999999989086</v>
      </c>
      <c r="G5295">
        <f t="shared" ca="1" si="1570"/>
        <v>0.37981249999999589</v>
      </c>
      <c r="H5295">
        <f t="shared" ca="1" si="1571"/>
        <v>0.39119999999999344</v>
      </c>
      <c r="I5295" s="4">
        <f t="shared" ca="1" si="1581"/>
        <v>0.97089084867076236</v>
      </c>
      <c r="J5295" s="8">
        <f t="shared" ca="1" si="1572"/>
        <v>49.261522997357517</v>
      </c>
      <c r="K5295" t="str">
        <f t="shared" ca="1" si="1573"/>
        <v>SELL</v>
      </c>
      <c r="L5295" t="str">
        <f t="shared" ca="1" si="1574"/>
        <v>NA</v>
      </c>
      <c r="M5295" t="str">
        <f t="shared" ca="1" si="1575"/>
        <v/>
      </c>
      <c r="N5295">
        <f t="shared" si="1564"/>
        <v>9261.9500000000007</v>
      </c>
      <c r="O5295">
        <f t="shared" ca="1" si="1576"/>
        <v>29</v>
      </c>
      <c r="Q5295" t="str">
        <f t="shared" ca="1" si="1579"/>
        <v>NO</v>
      </c>
      <c r="R5295" t="str">
        <f t="shared" ca="1" si="1580"/>
        <v>NO</v>
      </c>
      <c r="S5295" t="b">
        <f t="shared" ca="1" si="1577"/>
        <v>0</v>
      </c>
      <c r="T5295" t="b">
        <f t="shared" ca="1" si="1578"/>
        <v>0</v>
      </c>
      <c r="U5295">
        <f t="shared" ca="1" si="1563"/>
        <v>1</v>
      </c>
      <c r="W5295" s="7"/>
      <c r="X5295" t="str">
        <f t="shared" ca="1" si="1565"/>
        <v>29</v>
      </c>
    </row>
    <row r="5296" spans="1:24" x14ac:dyDescent="0.3">
      <c r="A5296">
        <f t="shared" si="1566"/>
        <v>5295</v>
      </c>
      <c r="B5296" s="1">
        <v>42832</v>
      </c>
      <c r="C5296">
        <v>9198.2999999999993</v>
      </c>
      <c r="D5296">
        <f t="shared" si="1567"/>
        <v>-63.650000000001455</v>
      </c>
      <c r="E5296" t="str">
        <f t="shared" si="1568"/>
        <v/>
      </c>
      <c r="F5296" s="4">
        <f t="shared" si="1569"/>
        <v>-63.650000000001455</v>
      </c>
      <c r="G5296">
        <f t="shared" ca="1" si="1570"/>
        <v>0.42499999999999738</v>
      </c>
      <c r="H5296">
        <f t="shared" ca="1" si="1571"/>
        <v>0.43208333333333032</v>
      </c>
      <c r="I5296" s="4">
        <f t="shared" ca="1" si="1581"/>
        <v>0.98360655737704994</v>
      </c>
      <c r="J5296" s="8">
        <f t="shared" ca="1" si="1572"/>
        <v>49.586776859504148</v>
      </c>
      <c r="K5296" t="str">
        <f t="shared" ca="1" si="1573"/>
        <v>SELL</v>
      </c>
      <c r="L5296" t="str">
        <f t="shared" ca="1" si="1574"/>
        <v>NA</v>
      </c>
      <c r="M5296" t="str">
        <f t="shared" ca="1" si="1575"/>
        <v/>
      </c>
      <c r="N5296">
        <f t="shared" si="1564"/>
        <v>9198.2999999999993</v>
      </c>
      <c r="O5296">
        <f t="shared" ca="1" si="1576"/>
        <v>29</v>
      </c>
      <c r="Q5296" t="str">
        <f t="shared" ca="1" si="1579"/>
        <v>NO</v>
      </c>
      <c r="R5296" t="str">
        <f t="shared" ca="1" si="1580"/>
        <v>NO</v>
      </c>
      <c r="S5296" t="b">
        <f t="shared" ca="1" si="1577"/>
        <v>0</v>
      </c>
      <c r="T5296" t="b">
        <f t="shared" ca="1" si="1578"/>
        <v>0</v>
      </c>
      <c r="U5296">
        <f t="shared" ca="1" si="1563"/>
        <v>1</v>
      </c>
      <c r="W5296" s="7"/>
      <c r="X5296" t="str">
        <f t="shared" ca="1" si="1565"/>
        <v>29</v>
      </c>
    </row>
    <row r="5297" spans="1:24" x14ac:dyDescent="0.3">
      <c r="A5297">
        <f t="shared" si="1566"/>
        <v>5296</v>
      </c>
      <c r="B5297" s="1">
        <v>42835</v>
      </c>
      <c r="C5297">
        <v>9181.4500000000007</v>
      </c>
      <c r="D5297">
        <f t="shared" si="1567"/>
        <v>-16.849999999998545</v>
      </c>
      <c r="E5297" t="str">
        <f t="shared" si="1568"/>
        <v/>
      </c>
      <c r="F5297" s="4">
        <f t="shared" si="1569"/>
        <v>-16.849999999998545</v>
      </c>
      <c r="G5297">
        <f t="shared" ca="1" si="1570"/>
        <v>0.42499999999999738</v>
      </c>
      <c r="H5297">
        <f t="shared" ca="1" si="1571"/>
        <v>0.40483333333332971</v>
      </c>
      <c r="I5297" s="4">
        <f t="shared" ca="1" si="1581"/>
        <v>1.0498147385755483</v>
      </c>
      <c r="J5297" s="8">
        <f t="shared" ca="1" si="1572"/>
        <v>51.215103434424648</v>
      </c>
      <c r="K5297" t="str">
        <f t="shared" ca="1" si="1573"/>
        <v>SELL</v>
      </c>
      <c r="L5297" t="str">
        <f t="shared" ca="1" si="1574"/>
        <v>NA</v>
      </c>
      <c r="M5297" t="str">
        <f t="shared" ca="1" si="1575"/>
        <v/>
      </c>
      <c r="N5297">
        <f t="shared" si="1564"/>
        <v>9181.4500000000007</v>
      </c>
      <c r="O5297">
        <f t="shared" ca="1" si="1576"/>
        <v>29</v>
      </c>
      <c r="Q5297" t="str">
        <f t="shared" ca="1" si="1579"/>
        <v>NO</v>
      </c>
      <c r="R5297" t="str">
        <f t="shared" ca="1" si="1580"/>
        <v>NO</v>
      </c>
      <c r="S5297" t="b">
        <f t="shared" ca="1" si="1577"/>
        <v>0</v>
      </c>
      <c r="T5297" t="b">
        <f t="shared" ca="1" si="1578"/>
        <v>0</v>
      </c>
      <c r="U5297">
        <f t="shared" ca="1" si="1563"/>
        <v>1</v>
      </c>
      <c r="W5297" s="7"/>
      <c r="X5297" t="str">
        <f t="shared" ca="1" si="1565"/>
        <v>29</v>
      </c>
    </row>
    <row r="5298" spans="1:24" x14ac:dyDescent="0.3">
      <c r="A5298">
        <f t="shared" si="1566"/>
        <v>5297</v>
      </c>
      <c r="B5298" s="1">
        <v>42836</v>
      </c>
      <c r="C5298">
        <v>9237</v>
      </c>
      <c r="D5298">
        <f t="shared" si="1567"/>
        <v>55.549999999999272</v>
      </c>
      <c r="E5298">
        <f t="shared" si="1568"/>
        <v>55.549999999999272</v>
      </c>
      <c r="F5298" s="4" t="str">
        <f t="shared" si="1569"/>
        <v/>
      </c>
      <c r="G5298">
        <f t="shared" ca="1" si="1570"/>
        <v>0.44131249999999683</v>
      </c>
      <c r="H5298">
        <f t="shared" ca="1" si="1571"/>
        <v>0.47509999999999492</v>
      </c>
      <c r="I5298" s="4">
        <f t="shared" ca="1" si="1581"/>
        <v>0.9288833929699043</v>
      </c>
      <c r="J5298" s="8">
        <f t="shared" ca="1" si="1572"/>
        <v>48.156534311786537</v>
      </c>
      <c r="K5298" t="str">
        <f t="shared" ca="1" si="1573"/>
        <v>SELL</v>
      </c>
      <c r="L5298" t="str">
        <f t="shared" ca="1" si="1574"/>
        <v>NA</v>
      </c>
      <c r="M5298" t="str">
        <f t="shared" ca="1" si="1575"/>
        <v/>
      </c>
      <c r="N5298">
        <f t="shared" si="1564"/>
        <v>9237</v>
      </c>
      <c r="O5298">
        <f t="shared" ca="1" si="1576"/>
        <v>29</v>
      </c>
      <c r="Q5298" t="str">
        <f t="shared" ca="1" si="1579"/>
        <v>NO</v>
      </c>
      <c r="R5298" t="str">
        <f t="shared" ca="1" si="1580"/>
        <v>NO</v>
      </c>
      <c r="S5298" t="b">
        <f t="shared" ca="1" si="1577"/>
        <v>0</v>
      </c>
      <c r="T5298" t="b">
        <f t="shared" ca="1" si="1578"/>
        <v>0</v>
      </c>
      <c r="U5298">
        <f t="shared" ca="1" si="1563"/>
        <v>1</v>
      </c>
      <c r="W5298" s="7"/>
      <c r="X5298" t="str">
        <f t="shared" ca="1" si="1565"/>
        <v>29</v>
      </c>
    </row>
    <row r="5299" spans="1:24" x14ac:dyDescent="0.3">
      <c r="A5299">
        <f t="shared" si="1566"/>
        <v>5298</v>
      </c>
      <c r="B5299" s="1">
        <v>42837</v>
      </c>
      <c r="C5299">
        <v>9203.4500000000007</v>
      </c>
      <c r="D5299">
        <f t="shared" si="1567"/>
        <v>-33.549999999999272</v>
      </c>
      <c r="E5299" t="str">
        <f t="shared" si="1568"/>
        <v/>
      </c>
      <c r="F5299" s="4">
        <f t="shared" si="1569"/>
        <v>-33.549999999999272</v>
      </c>
      <c r="G5299">
        <f t="shared" ca="1" si="1570"/>
        <v>0.44131249999999683</v>
      </c>
      <c r="H5299">
        <f t="shared" ca="1" si="1571"/>
        <v>0.36009999999999492</v>
      </c>
      <c r="I5299" s="4">
        <f t="shared" ca="1" si="1581"/>
        <v>1.2255276312135603</v>
      </c>
      <c r="J5299" s="8">
        <f t="shared" ca="1" si="1572"/>
        <v>55.066835119242754</v>
      </c>
      <c r="K5299" t="str">
        <f t="shared" ca="1" si="1573"/>
        <v>SELL</v>
      </c>
      <c r="L5299" t="str">
        <f t="shared" ca="1" si="1574"/>
        <v>NA</v>
      </c>
      <c r="M5299" t="str">
        <f t="shared" ca="1" si="1575"/>
        <v/>
      </c>
      <c r="N5299">
        <f t="shared" si="1564"/>
        <v>9203.4500000000007</v>
      </c>
      <c r="O5299">
        <f t="shared" ca="1" si="1576"/>
        <v>29</v>
      </c>
      <c r="Q5299" t="str">
        <f t="shared" ca="1" si="1579"/>
        <v>NO</v>
      </c>
      <c r="R5299" t="str">
        <f t="shared" ca="1" si="1580"/>
        <v>NO</v>
      </c>
      <c r="S5299" t="b">
        <f t="shared" ca="1" si="1577"/>
        <v>0</v>
      </c>
      <c r="T5299" t="b">
        <f t="shared" ca="1" si="1578"/>
        <v>0</v>
      </c>
      <c r="U5299">
        <f t="shared" ca="1" si="1563"/>
        <v>1</v>
      </c>
      <c r="W5299" s="7"/>
      <c r="X5299" t="str">
        <f t="shared" ca="1" si="1565"/>
        <v>29</v>
      </c>
    </row>
    <row r="5300" spans="1:24" x14ac:dyDescent="0.3">
      <c r="A5300">
        <f t="shared" si="1566"/>
        <v>5299</v>
      </c>
      <c r="B5300" s="1">
        <v>42838</v>
      </c>
      <c r="C5300">
        <v>9150.7999999999993</v>
      </c>
      <c r="D5300">
        <f t="shared" si="1567"/>
        <v>-52.650000000001455</v>
      </c>
      <c r="E5300" t="str">
        <f t="shared" si="1568"/>
        <v/>
      </c>
      <c r="F5300" s="4">
        <f t="shared" si="1569"/>
        <v>-52.650000000001455</v>
      </c>
      <c r="G5300">
        <f t="shared" ca="1" si="1570"/>
        <v>0.42457142857142699</v>
      </c>
      <c r="H5300">
        <f t="shared" ca="1" si="1571"/>
        <v>0.38783333333333153</v>
      </c>
      <c r="I5300" s="4">
        <f t="shared" ca="1" si="1581"/>
        <v>1.0947265025477326</v>
      </c>
      <c r="J5300" s="8">
        <f t="shared" ca="1" si="1572"/>
        <v>52.261070894756926</v>
      </c>
      <c r="K5300" t="str">
        <f t="shared" ca="1" si="1573"/>
        <v>SELL</v>
      </c>
      <c r="L5300" t="str">
        <f t="shared" ca="1" si="1574"/>
        <v>NA</v>
      </c>
      <c r="M5300" t="str">
        <f t="shared" ca="1" si="1575"/>
        <v/>
      </c>
      <c r="N5300">
        <f t="shared" si="1564"/>
        <v>9150.7999999999993</v>
      </c>
      <c r="O5300">
        <f t="shared" ca="1" si="1576"/>
        <v>29</v>
      </c>
      <c r="Q5300" t="str">
        <f t="shared" ca="1" si="1579"/>
        <v>NO</v>
      </c>
      <c r="R5300" t="str">
        <f t="shared" ca="1" si="1580"/>
        <v>NO</v>
      </c>
      <c r="S5300" t="b">
        <f t="shared" ca="1" si="1577"/>
        <v>0</v>
      </c>
      <c r="T5300" t="b">
        <f t="shared" ca="1" si="1578"/>
        <v>0</v>
      </c>
      <c r="U5300">
        <f t="shared" ca="1" si="1563"/>
        <v>1</v>
      </c>
      <c r="W5300" s="7"/>
      <c r="X5300" t="str">
        <f t="shared" ca="1" si="1565"/>
        <v>29</v>
      </c>
    </row>
    <row r="5301" spans="1:24" x14ac:dyDescent="0.3">
      <c r="A5301">
        <f t="shared" si="1566"/>
        <v>5300</v>
      </c>
      <c r="B5301" s="1">
        <v>42842</v>
      </c>
      <c r="C5301">
        <v>9139.2999999999993</v>
      </c>
      <c r="D5301">
        <f t="shared" si="1567"/>
        <v>-11.5</v>
      </c>
      <c r="E5301" t="str">
        <f t="shared" si="1568"/>
        <v/>
      </c>
      <c r="F5301" s="4">
        <f t="shared" si="1569"/>
        <v>-11.5</v>
      </c>
      <c r="G5301">
        <f t="shared" ca="1" si="1570"/>
        <v>0.45916666666666367</v>
      </c>
      <c r="H5301">
        <f t="shared" ca="1" si="1571"/>
        <v>0.34885714285714131</v>
      </c>
      <c r="I5301" s="4">
        <f t="shared" ca="1" si="1581"/>
        <v>1.3162025662025634</v>
      </c>
      <c r="J5301" s="8">
        <f t="shared" ca="1" si="1572"/>
        <v>56.825883254265207</v>
      </c>
      <c r="K5301" t="str">
        <f t="shared" ca="1" si="1573"/>
        <v>SELL</v>
      </c>
      <c r="L5301" t="str">
        <f t="shared" ca="1" si="1574"/>
        <v>NA</v>
      </c>
      <c r="M5301" t="str">
        <f t="shared" ca="1" si="1575"/>
        <v/>
      </c>
      <c r="N5301">
        <f t="shared" si="1564"/>
        <v>9139.2999999999993</v>
      </c>
      <c r="O5301">
        <f t="shared" ca="1" si="1576"/>
        <v>29</v>
      </c>
      <c r="Q5301" t="str">
        <f t="shared" ca="1" si="1579"/>
        <v>NO</v>
      </c>
      <c r="R5301" t="str">
        <f t="shared" ca="1" si="1580"/>
        <v>NO</v>
      </c>
      <c r="S5301" t="b">
        <f t="shared" ca="1" si="1577"/>
        <v>0</v>
      </c>
      <c r="T5301" t="b">
        <f t="shared" ca="1" si="1578"/>
        <v>0</v>
      </c>
      <c r="U5301">
        <f t="shared" ca="1" si="1563"/>
        <v>1</v>
      </c>
      <c r="W5301" s="7"/>
      <c r="X5301" t="str">
        <f t="shared" ca="1" si="1565"/>
        <v>29</v>
      </c>
    </row>
    <row r="5302" spans="1:24" x14ac:dyDescent="0.3">
      <c r="A5302">
        <f t="shared" si="1566"/>
        <v>5301</v>
      </c>
      <c r="B5302" s="1">
        <v>42843</v>
      </c>
      <c r="C5302">
        <v>9105.15</v>
      </c>
      <c r="D5302">
        <f t="shared" si="1567"/>
        <v>-34.149999999999636</v>
      </c>
      <c r="E5302" t="str">
        <f t="shared" si="1568"/>
        <v/>
      </c>
      <c r="F5302" s="4">
        <f t="shared" si="1569"/>
        <v>-34.149999999999636</v>
      </c>
      <c r="G5302">
        <f t="shared" ca="1" si="1570"/>
        <v>0.45916666666666367</v>
      </c>
      <c r="H5302">
        <f t="shared" ca="1" si="1571"/>
        <v>0.30792857142857039</v>
      </c>
      <c r="I5302" s="4">
        <f t="shared" ca="1" si="1581"/>
        <v>1.4911466790381149</v>
      </c>
      <c r="J5302" s="8">
        <f t="shared" ca="1" si="1572"/>
        <v>59.857843441554337</v>
      </c>
      <c r="K5302" t="str">
        <f t="shared" ca="1" si="1573"/>
        <v>SELL</v>
      </c>
      <c r="L5302" t="str">
        <f t="shared" ca="1" si="1574"/>
        <v>NA</v>
      </c>
      <c r="M5302" t="str">
        <f t="shared" ca="1" si="1575"/>
        <v/>
      </c>
      <c r="N5302">
        <f t="shared" si="1564"/>
        <v>9105.15</v>
      </c>
      <c r="O5302">
        <f t="shared" ca="1" si="1576"/>
        <v>29</v>
      </c>
      <c r="Q5302" t="str">
        <f t="shared" ca="1" si="1579"/>
        <v>NO</v>
      </c>
      <c r="R5302" t="str">
        <f t="shared" ca="1" si="1580"/>
        <v>NO</v>
      </c>
      <c r="S5302" t="b">
        <f t="shared" ca="1" si="1577"/>
        <v>0</v>
      </c>
      <c r="T5302" t="b">
        <f t="shared" ca="1" si="1578"/>
        <v>0</v>
      </c>
      <c r="U5302">
        <f t="shared" ca="1" si="1563"/>
        <v>1</v>
      </c>
      <c r="W5302" s="7"/>
      <c r="X5302" t="str">
        <f t="shared" ca="1" si="1565"/>
        <v>29</v>
      </c>
    </row>
    <row r="5303" spans="1:24" x14ac:dyDescent="0.3">
      <c r="A5303">
        <f t="shared" si="1566"/>
        <v>5302</v>
      </c>
      <c r="B5303" s="1">
        <v>42844</v>
      </c>
      <c r="C5303">
        <v>9103.5</v>
      </c>
      <c r="D5303">
        <f t="shared" si="1567"/>
        <v>-1.6499999999996362</v>
      </c>
      <c r="E5303" t="str">
        <f t="shared" si="1568"/>
        <v/>
      </c>
      <c r="F5303" s="4">
        <f t="shared" si="1569"/>
        <v>-1.6499999999996362</v>
      </c>
      <c r="G5303">
        <f t="shared" ca="1" si="1570"/>
        <v>0.43979999999999925</v>
      </c>
      <c r="H5303">
        <f t="shared" ca="1" si="1571"/>
        <v>0.27149999999999863</v>
      </c>
      <c r="I5303" s="4">
        <f t="shared" ca="1" si="1581"/>
        <v>1.6198895027624363</v>
      </c>
      <c r="J5303" s="8">
        <f t="shared" ca="1" si="1572"/>
        <v>61.830451286377134</v>
      </c>
      <c r="K5303" t="str">
        <f t="shared" ca="1" si="1573"/>
        <v>SELL</v>
      </c>
      <c r="L5303" t="str">
        <f t="shared" ca="1" si="1574"/>
        <v>NA</v>
      </c>
      <c r="M5303" t="str">
        <f t="shared" ca="1" si="1575"/>
        <v/>
      </c>
      <c r="N5303">
        <f t="shared" si="1564"/>
        <v>9103.5</v>
      </c>
      <c r="O5303">
        <f t="shared" ca="1" si="1576"/>
        <v>29</v>
      </c>
      <c r="Q5303" t="str">
        <f t="shared" ca="1" si="1579"/>
        <v>NO</v>
      </c>
      <c r="R5303" t="str">
        <f t="shared" ca="1" si="1580"/>
        <v>NO</v>
      </c>
      <c r="S5303" t="b">
        <f t="shared" ca="1" si="1577"/>
        <v>0</v>
      </c>
      <c r="T5303" t="b">
        <f t="shared" ca="1" si="1578"/>
        <v>0</v>
      </c>
      <c r="U5303">
        <f t="shared" ca="1" si="1563"/>
        <v>1</v>
      </c>
      <c r="W5303" s="7"/>
      <c r="X5303" t="str">
        <f t="shared" ca="1" si="1565"/>
        <v>29</v>
      </c>
    </row>
    <row r="5304" spans="1:24" x14ac:dyDescent="0.3">
      <c r="A5304">
        <f t="shared" si="1566"/>
        <v>5303</v>
      </c>
      <c r="B5304" s="1">
        <v>42845</v>
      </c>
      <c r="C5304">
        <v>9136.4</v>
      </c>
      <c r="D5304">
        <f t="shared" si="1567"/>
        <v>32.899999999999636</v>
      </c>
      <c r="E5304">
        <f t="shared" si="1568"/>
        <v>32.899999999999636</v>
      </c>
      <c r="F5304" s="4" t="str">
        <f t="shared" si="1569"/>
        <v/>
      </c>
      <c r="G5304">
        <f t="shared" ca="1" si="1570"/>
        <v>0.41959999999999853</v>
      </c>
      <c r="H5304">
        <f t="shared" ca="1" si="1571"/>
        <v>0.27149999999999863</v>
      </c>
      <c r="I5304" s="4">
        <f t="shared" ca="1" si="1581"/>
        <v>1.5454880294659323</v>
      </c>
      <c r="J5304" s="8">
        <f t="shared" ca="1" si="1572"/>
        <v>60.714802488786034</v>
      </c>
      <c r="K5304" t="str">
        <f t="shared" ca="1" si="1573"/>
        <v>SELL</v>
      </c>
      <c r="L5304" t="str">
        <f t="shared" ca="1" si="1574"/>
        <v>NA</v>
      </c>
      <c r="M5304" t="str">
        <f t="shared" ca="1" si="1575"/>
        <v/>
      </c>
      <c r="N5304">
        <f t="shared" si="1564"/>
        <v>9136.4</v>
      </c>
      <c r="O5304">
        <f t="shared" ca="1" si="1576"/>
        <v>29</v>
      </c>
      <c r="Q5304" t="str">
        <f t="shared" ca="1" si="1579"/>
        <v>NO</v>
      </c>
      <c r="R5304" t="str">
        <f t="shared" ca="1" si="1580"/>
        <v>NO</v>
      </c>
      <c r="S5304" t="b">
        <f t="shared" ca="1" si="1577"/>
        <v>0</v>
      </c>
      <c r="T5304" t="b">
        <f t="shared" ca="1" si="1578"/>
        <v>0</v>
      </c>
      <c r="U5304">
        <f t="shared" ca="1" si="1563"/>
        <v>1</v>
      </c>
      <c r="W5304" s="7"/>
      <c r="X5304" t="str">
        <f t="shared" ca="1" si="1565"/>
        <v>29</v>
      </c>
    </row>
    <row r="5305" spans="1:24" x14ac:dyDescent="0.3">
      <c r="A5305">
        <f t="shared" si="1566"/>
        <v>5304</v>
      </c>
      <c r="B5305" s="1">
        <v>42846</v>
      </c>
      <c r="C5305">
        <v>9119.4</v>
      </c>
      <c r="D5305">
        <f t="shared" si="1567"/>
        <v>-17</v>
      </c>
      <c r="E5305" t="str">
        <f t="shared" si="1568"/>
        <v/>
      </c>
      <c r="F5305" s="4">
        <f t="shared" si="1569"/>
        <v>-17</v>
      </c>
      <c r="G5305">
        <f t="shared" ca="1" si="1570"/>
        <v>0.44962499999999639</v>
      </c>
      <c r="H5305">
        <f t="shared" ca="1" si="1571"/>
        <v>0.26022222222222102</v>
      </c>
      <c r="I5305" s="4">
        <f t="shared" ca="1" si="1581"/>
        <v>1.7278501280956389</v>
      </c>
      <c r="J5305" s="8">
        <f t="shared" ca="1" si="1572"/>
        <v>63.341094523469373</v>
      </c>
      <c r="K5305" t="str">
        <f t="shared" ca="1" si="1573"/>
        <v>SELL</v>
      </c>
      <c r="L5305" t="str">
        <f t="shared" ca="1" si="1574"/>
        <v>NA</v>
      </c>
      <c r="M5305" t="str">
        <f t="shared" ca="1" si="1575"/>
        <v/>
      </c>
      <c r="N5305">
        <f t="shared" si="1564"/>
        <v>9119.4</v>
      </c>
      <c r="O5305">
        <f t="shared" ca="1" si="1576"/>
        <v>29</v>
      </c>
      <c r="Q5305" t="str">
        <f t="shared" ca="1" si="1579"/>
        <v>NO</v>
      </c>
      <c r="R5305" t="str">
        <f t="shared" ca="1" si="1580"/>
        <v>NO</v>
      </c>
      <c r="S5305" t="b">
        <f t="shared" ca="1" si="1577"/>
        <v>0</v>
      </c>
      <c r="T5305" t="b">
        <f t="shared" ca="1" si="1578"/>
        <v>0</v>
      </c>
      <c r="U5305">
        <f t="shared" ca="1" si="1563"/>
        <v>1</v>
      </c>
      <c r="W5305" s="7"/>
      <c r="X5305" t="str">
        <f t="shared" ca="1" si="1565"/>
        <v>29</v>
      </c>
    </row>
    <row r="5306" spans="1:24" x14ac:dyDescent="0.3">
      <c r="A5306">
        <f t="shared" si="1566"/>
        <v>5305</v>
      </c>
      <c r="B5306" s="1">
        <v>42849</v>
      </c>
      <c r="C5306">
        <v>9217.9500000000007</v>
      </c>
      <c r="D5306">
        <f t="shared" si="1567"/>
        <v>98.550000000001091</v>
      </c>
      <c r="E5306">
        <f t="shared" si="1568"/>
        <v>98.550000000001091</v>
      </c>
      <c r="F5306" s="4" t="str">
        <f t="shared" si="1569"/>
        <v/>
      </c>
      <c r="G5306">
        <f t="shared" ca="1" si="1570"/>
        <v>0.5567999999999993</v>
      </c>
      <c r="H5306">
        <f t="shared" ca="1" si="1571"/>
        <v>0.26022222222222102</v>
      </c>
      <c r="I5306" s="4">
        <f t="shared" ca="1" si="1581"/>
        <v>2.1397096498719117</v>
      </c>
      <c r="J5306" s="8">
        <f t="shared" ca="1" si="1572"/>
        <v>68.149921122776561</v>
      </c>
      <c r="K5306" t="str">
        <f t="shared" ca="1" si="1573"/>
        <v>SELL</v>
      </c>
      <c r="L5306" t="str">
        <f t="shared" ca="1" si="1574"/>
        <v>NA</v>
      </c>
      <c r="M5306" t="str">
        <f t="shared" ca="1" si="1575"/>
        <v/>
      </c>
      <c r="N5306">
        <f t="shared" si="1564"/>
        <v>9217.9500000000007</v>
      </c>
      <c r="O5306">
        <f t="shared" ca="1" si="1576"/>
        <v>29</v>
      </c>
      <c r="Q5306" t="str">
        <f t="shared" ca="1" si="1579"/>
        <v>NO</v>
      </c>
      <c r="R5306" t="str">
        <f t="shared" ca="1" si="1580"/>
        <v>NO</v>
      </c>
      <c r="S5306" t="b">
        <f t="shared" ca="1" si="1577"/>
        <v>0</v>
      </c>
      <c r="T5306" t="b">
        <f t="shared" ca="1" si="1578"/>
        <v>0</v>
      </c>
      <c r="U5306">
        <f t="shared" ca="1" si="1563"/>
        <v>1</v>
      </c>
      <c r="W5306" s="7"/>
      <c r="X5306" t="str">
        <f t="shared" ca="1" si="1565"/>
        <v>29</v>
      </c>
    </row>
    <row r="5307" spans="1:24" x14ac:dyDescent="0.3">
      <c r="A5307">
        <f t="shared" si="1566"/>
        <v>5306</v>
      </c>
      <c r="B5307" s="1">
        <v>42850</v>
      </c>
      <c r="C5307">
        <v>9306.6</v>
      </c>
      <c r="D5307">
        <f t="shared" si="1567"/>
        <v>88.649999999999636</v>
      </c>
      <c r="E5307">
        <f t="shared" si="1568"/>
        <v>88.649999999999636</v>
      </c>
      <c r="F5307" s="4" t="str">
        <f t="shared" si="1569"/>
        <v/>
      </c>
      <c r="G5307">
        <f t="shared" ca="1" si="1570"/>
        <v>0.60589999999999788</v>
      </c>
      <c r="H5307">
        <f t="shared" ca="1" si="1571"/>
        <v>0.26022222222222102</v>
      </c>
      <c r="I5307" s="4">
        <f t="shared" ca="1" si="1581"/>
        <v>2.3283945345858266</v>
      </c>
      <c r="J5307" s="8">
        <f t="shared" ca="1" si="1572"/>
        <v>69.95548485587102</v>
      </c>
      <c r="K5307" t="str">
        <f t="shared" ca="1" si="1573"/>
        <v>SELL</v>
      </c>
      <c r="L5307" t="str">
        <f t="shared" ca="1" si="1574"/>
        <v>NA</v>
      </c>
      <c r="M5307" t="str">
        <f t="shared" ca="1" si="1575"/>
        <v/>
      </c>
      <c r="N5307">
        <f t="shared" si="1564"/>
        <v>9306.6</v>
      </c>
      <c r="O5307">
        <f t="shared" ca="1" si="1576"/>
        <v>29</v>
      </c>
      <c r="Q5307" t="str">
        <f t="shared" ca="1" si="1579"/>
        <v>NO</v>
      </c>
      <c r="R5307" t="str">
        <f t="shared" ca="1" si="1580"/>
        <v>NO</v>
      </c>
      <c r="S5307" t="b">
        <f t="shared" ca="1" si="1577"/>
        <v>0</v>
      </c>
      <c r="T5307" t="b">
        <f t="shared" ca="1" si="1578"/>
        <v>0</v>
      </c>
      <c r="U5307">
        <f t="shared" ca="1" si="1563"/>
        <v>1</v>
      </c>
      <c r="W5307" s="7"/>
      <c r="X5307" t="str">
        <f t="shared" ca="1" si="1565"/>
        <v>29</v>
      </c>
    </row>
    <row r="5308" spans="1:24" x14ac:dyDescent="0.3">
      <c r="A5308">
        <f t="shared" si="1566"/>
        <v>5307</v>
      </c>
      <c r="B5308" s="1">
        <v>42851</v>
      </c>
      <c r="C5308">
        <v>9351.85</v>
      </c>
      <c r="D5308">
        <f t="shared" si="1567"/>
        <v>45.25</v>
      </c>
      <c r="E5308">
        <f t="shared" si="1568"/>
        <v>45.25</v>
      </c>
      <c r="F5308" s="4" t="str">
        <f t="shared" si="1569"/>
        <v/>
      </c>
      <c r="G5308">
        <f t="shared" ca="1" si="1570"/>
        <v>0.64179999999999926</v>
      </c>
      <c r="H5308">
        <f t="shared" ca="1" si="1571"/>
        <v>0.26022222222222102</v>
      </c>
      <c r="I5308" s="4">
        <f t="shared" ca="1" si="1581"/>
        <v>2.4663535439795132</v>
      </c>
      <c r="J5308" s="8">
        <f t="shared" ca="1" si="1572"/>
        <v>71.151240422753887</v>
      </c>
      <c r="K5308" t="str">
        <f t="shared" ca="1" si="1573"/>
        <v>SELL</v>
      </c>
      <c r="L5308" t="str">
        <f t="shared" ca="1" si="1574"/>
        <v>NA</v>
      </c>
      <c r="M5308" t="str">
        <f t="shared" ca="1" si="1575"/>
        <v/>
      </c>
      <c r="N5308">
        <f t="shared" si="1564"/>
        <v>9351.85</v>
      </c>
      <c r="O5308">
        <f t="shared" ca="1" si="1576"/>
        <v>29</v>
      </c>
      <c r="Q5308" t="str">
        <f t="shared" ca="1" si="1579"/>
        <v>NO</v>
      </c>
      <c r="R5308" t="str">
        <f t="shared" ca="1" si="1580"/>
        <v>YES</v>
      </c>
      <c r="S5308" t="b">
        <f t="shared" ca="1" si="1577"/>
        <v>0</v>
      </c>
      <c r="T5308" t="b">
        <f t="shared" ca="1" si="1578"/>
        <v>0</v>
      </c>
      <c r="U5308">
        <f t="shared" ca="1" si="1563"/>
        <v>1</v>
      </c>
      <c r="W5308" s="7"/>
      <c r="X5308" t="str">
        <f t="shared" ca="1" si="1565"/>
        <v>29</v>
      </c>
    </row>
    <row r="5309" spans="1:24" x14ac:dyDescent="0.3">
      <c r="A5309">
        <f t="shared" si="1566"/>
        <v>5308</v>
      </c>
      <c r="B5309" s="1">
        <v>42852</v>
      </c>
      <c r="C5309">
        <v>9342.15</v>
      </c>
      <c r="D5309">
        <f t="shared" si="1567"/>
        <v>-9.7000000000007276</v>
      </c>
      <c r="E5309" t="str">
        <f t="shared" si="1568"/>
        <v/>
      </c>
      <c r="F5309" s="4">
        <f t="shared" si="1569"/>
        <v>-9.7000000000007276</v>
      </c>
      <c r="G5309">
        <f t="shared" ca="1" si="1570"/>
        <v>0.64179999999999926</v>
      </c>
      <c r="H5309">
        <f t="shared" ca="1" si="1571"/>
        <v>0.26744444444444526</v>
      </c>
      <c r="I5309" s="4">
        <f t="shared" ca="1" si="1581"/>
        <v>2.3997507270461056</v>
      </c>
      <c r="J5309" s="8">
        <f t="shared" ca="1" si="1572"/>
        <v>70.586078795581102</v>
      </c>
      <c r="K5309" t="str">
        <f t="shared" ca="1" si="1573"/>
        <v>SELL</v>
      </c>
      <c r="L5309" t="str">
        <f t="shared" ca="1" si="1574"/>
        <v>NA</v>
      </c>
      <c r="M5309" t="str">
        <f t="shared" ca="1" si="1575"/>
        <v/>
      </c>
      <c r="N5309">
        <f t="shared" si="1564"/>
        <v>9342.15</v>
      </c>
      <c r="O5309">
        <f t="shared" ca="1" si="1576"/>
        <v>29</v>
      </c>
      <c r="Q5309" t="str">
        <f t="shared" ca="1" si="1579"/>
        <v>NO</v>
      </c>
      <c r="R5309" t="str">
        <f t="shared" ca="1" si="1580"/>
        <v>YES</v>
      </c>
      <c r="S5309" t="b">
        <f t="shared" ca="1" si="1577"/>
        <v>0</v>
      </c>
      <c r="T5309" t="b">
        <f t="shared" ca="1" si="1578"/>
        <v>1</v>
      </c>
      <c r="U5309">
        <f t="shared" ca="1" si="1563"/>
        <v>1</v>
      </c>
      <c r="W5309" s="7"/>
      <c r="X5309" t="str">
        <f t="shared" ca="1" si="1565"/>
        <v>29</v>
      </c>
    </row>
    <row r="5310" spans="1:24" x14ac:dyDescent="0.3">
      <c r="A5310">
        <f t="shared" si="1566"/>
        <v>5309</v>
      </c>
      <c r="B5310" s="1">
        <v>42853</v>
      </c>
      <c r="C5310">
        <v>9304.0499999999993</v>
      </c>
      <c r="D5310">
        <f t="shared" si="1567"/>
        <v>-38.100000000000364</v>
      </c>
      <c r="E5310" t="str">
        <f t="shared" si="1568"/>
        <v/>
      </c>
      <c r="F5310" s="4">
        <f t="shared" si="1569"/>
        <v>-38.100000000000364</v>
      </c>
      <c r="G5310">
        <f t="shared" ca="1" si="1570"/>
        <v>0.64179999999999926</v>
      </c>
      <c r="H5310">
        <f t="shared" ca="1" si="1571"/>
        <v>0.23905555555555516</v>
      </c>
      <c r="I5310" s="4">
        <f t="shared" ca="1" si="1581"/>
        <v>2.6847315826167804</v>
      </c>
      <c r="J5310" s="8">
        <f t="shared" ca="1" si="1572"/>
        <v>72.860981116843476</v>
      </c>
      <c r="K5310" t="str">
        <f t="shared" ca="1" si="1573"/>
        <v>SELL</v>
      </c>
      <c r="L5310" t="str">
        <f t="shared" ca="1" si="1574"/>
        <v>NA</v>
      </c>
      <c r="M5310" t="str">
        <f t="shared" ca="1" si="1575"/>
        <v/>
      </c>
      <c r="N5310">
        <f t="shared" si="1564"/>
        <v>9304.0499999999993</v>
      </c>
      <c r="O5310">
        <f t="shared" ca="1" si="1576"/>
        <v>29</v>
      </c>
      <c r="Q5310" t="str">
        <f t="shared" ca="1" si="1579"/>
        <v>NO</v>
      </c>
      <c r="R5310" t="str">
        <f t="shared" ca="1" si="1580"/>
        <v>YES</v>
      </c>
      <c r="S5310" t="b">
        <f t="shared" ca="1" si="1577"/>
        <v>0</v>
      </c>
      <c r="T5310" t="b">
        <f t="shared" ca="1" si="1578"/>
        <v>1</v>
      </c>
      <c r="U5310">
        <f t="shared" ca="1" si="1563"/>
        <v>1</v>
      </c>
      <c r="W5310" s="7"/>
      <c r="X5310" t="str">
        <f t="shared" ca="1" si="1565"/>
        <v>29</v>
      </c>
    </row>
    <row r="5311" spans="1:24" x14ac:dyDescent="0.3">
      <c r="A5311">
        <f t="shared" si="1566"/>
        <v>5310</v>
      </c>
      <c r="B5311" s="1">
        <v>42857</v>
      </c>
      <c r="C5311">
        <v>9313.7999999999993</v>
      </c>
      <c r="D5311">
        <f t="shared" si="1567"/>
        <v>9.75</v>
      </c>
      <c r="E5311">
        <f t="shared" si="1568"/>
        <v>9.75</v>
      </c>
      <c r="F5311" s="4" t="str">
        <f t="shared" si="1569"/>
        <v/>
      </c>
      <c r="G5311">
        <f t="shared" ca="1" si="1570"/>
        <v>0.5510833333333327</v>
      </c>
      <c r="H5311">
        <f t="shared" ca="1" si="1571"/>
        <v>0.24787500000000137</v>
      </c>
      <c r="I5311" s="4">
        <f t="shared" ca="1" si="1581"/>
        <v>2.223230795091597</v>
      </c>
      <c r="J5311" s="8">
        <f t="shared" ca="1" si="1572"/>
        <v>68.975228161668696</v>
      </c>
      <c r="K5311" t="str">
        <f t="shared" ca="1" si="1573"/>
        <v>SELL</v>
      </c>
      <c r="L5311" t="str">
        <f t="shared" ca="1" si="1574"/>
        <v>NA</v>
      </c>
      <c r="M5311" t="str">
        <f t="shared" ca="1" si="1575"/>
        <v/>
      </c>
      <c r="N5311">
        <f t="shared" si="1564"/>
        <v>9313.7999999999993</v>
      </c>
      <c r="O5311">
        <f t="shared" ca="1" si="1576"/>
        <v>29</v>
      </c>
      <c r="Q5311" t="str">
        <f t="shared" ca="1" si="1579"/>
        <v>NO</v>
      </c>
      <c r="R5311" t="str">
        <f t="shared" ca="1" si="1580"/>
        <v>NO</v>
      </c>
      <c r="S5311" t="b">
        <f t="shared" ca="1" si="1577"/>
        <v>0</v>
      </c>
      <c r="T5311" t="b">
        <f t="shared" ca="1" si="1578"/>
        <v>0</v>
      </c>
      <c r="U5311">
        <f t="shared" ca="1" si="1563"/>
        <v>1</v>
      </c>
      <c r="W5311" s="7"/>
      <c r="X5311" t="str">
        <f t="shared" ca="1" si="1565"/>
        <v>29</v>
      </c>
    </row>
    <row r="5312" spans="1:24" x14ac:dyDescent="0.3">
      <c r="A5312">
        <f t="shared" si="1566"/>
        <v>5311</v>
      </c>
      <c r="B5312" s="1">
        <v>42858</v>
      </c>
      <c r="C5312">
        <v>9311.9500000000007</v>
      </c>
      <c r="D5312">
        <f t="shared" si="1567"/>
        <v>-1.8499999999985448</v>
      </c>
      <c r="E5312" t="str">
        <f t="shared" si="1568"/>
        <v/>
      </c>
      <c r="F5312" s="4">
        <f t="shared" si="1569"/>
        <v>-1.8499999999985448</v>
      </c>
      <c r="G5312">
        <f t="shared" ca="1" si="1570"/>
        <v>0.55020000000000069</v>
      </c>
      <c r="H5312">
        <f t="shared" ca="1" si="1571"/>
        <v>0.22238888888888847</v>
      </c>
      <c r="I5312" s="4">
        <f t="shared" ca="1" si="1581"/>
        <v>2.4740444666500201</v>
      </c>
      <c r="J5312" s="8">
        <f t="shared" ca="1" si="1572"/>
        <v>71.215106496196114</v>
      </c>
      <c r="K5312" t="str">
        <f t="shared" ca="1" si="1573"/>
        <v>SELL</v>
      </c>
      <c r="L5312" t="str">
        <f t="shared" ca="1" si="1574"/>
        <v>NA</v>
      </c>
      <c r="M5312" t="str">
        <f t="shared" ca="1" si="1575"/>
        <v/>
      </c>
      <c r="N5312">
        <f t="shared" si="1564"/>
        <v>9311.9500000000007</v>
      </c>
      <c r="O5312">
        <f t="shared" ca="1" si="1576"/>
        <v>29</v>
      </c>
      <c r="Q5312" t="str">
        <f t="shared" ca="1" si="1579"/>
        <v>NO</v>
      </c>
      <c r="R5312" t="str">
        <f t="shared" ca="1" si="1580"/>
        <v>YES</v>
      </c>
      <c r="S5312" t="b">
        <f t="shared" ca="1" si="1577"/>
        <v>0</v>
      </c>
      <c r="T5312" t="b">
        <f t="shared" ca="1" si="1578"/>
        <v>0</v>
      </c>
      <c r="U5312">
        <f t="shared" ca="1" si="1563"/>
        <v>1</v>
      </c>
      <c r="W5312" s="7"/>
      <c r="X5312" t="str">
        <f t="shared" ca="1" si="1565"/>
        <v>29</v>
      </c>
    </row>
    <row r="5313" spans="1:24" x14ac:dyDescent="0.3">
      <c r="A5313">
        <f t="shared" si="1566"/>
        <v>5312</v>
      </c>
      <c r="B5313" s="1">
        <v>42859</v>
      </c>
      <c r="C5313">
        <v>9359.9</v>
      </c>
      <c r="D5313">
        <f t="shared" si="1567"/>
        <v>47.949999999998909</v>
      </c>
      <c r="E5313">
        <f t="shared" si="1568"/>
        <v>47.949999999998909</v>
      </c>
      <c r="F5313" s="4" t="str">
        <f t="shared" si="1569"/>
        <v/>
      </c>
      <c r="G5313">
        <f t="shared" ca="1" si="1570"/>
        <v>0.53841666666666543</v>
      </c>
      <c r="H5313">
        <f t="shared" ca="1" si="1571"/>
        <v>0.20825000000000046</v>
      </c>
      <c r="I5313" s="4">
        <f t="shared" ca="1" si="1581"/>
        <v>2.5854341736694559</v>
      </c>
      <c r="J5313" s="8">
        <f t="shared" ca="1" si="1572"/>
        <v>72.109374999999915</v>
      </c>
      <c r="K5313" t="str">
        <f t="shared" ca="1" si="1573"/>
        <v>SELL</v>
      </c>
      <c r="L5313" t="str">
        <f t="shared" ca="1" si="1574"/>
        <v>NA</v>
      </c>
      <c r="M5313" t="str">
        <f t="shared" ca="1" si="1575"/>
        <v/>
      </c>
      <c r="N5313">
        <f t="shared" si="1564"/>
        <v>9359.9</v>
      </c>
      <c r="O5313">
        <f t="shared" ca="1" si="1576"/>
        <v>29</v>
      </c>
      <c r="Q5313" t="str">
        <f t="shared" ca="1" si="1579"/>
        <v>NO</v>
      </c>
      <c r="R5313" t="str">
        <f t="shared" ca="1" si="1580"/>
        <v>YES</v>
      </c>
      <c r="S5313" t="b">
        <f t="shared" ca="1" si="1577"/>
        <v>0</v>
      </c>
      <c r="T5313" t="b">
        <f t="shared" ca="1" si="1578"/>
        <v>1</v>
      </c>
      <c r="U5313">
        <f t="shared" ref="U5313:U5331" ca="1" si="1582">IF(U5312=1,1,IF(K5313="BUY",1,0))</f>
        <v>1</v>
      </c>
      <c r="W5313" s="7"/>
      <c r="X5313" t="str">
        <f t="shared" ca="1" si="1565"/>
        <v>29</v>
      </c>
    </row>
    <row r="5314" spans="1:24" x14ac:dyDescent="0.3">
      <c r="A5314">
        <f t="shared" si="1566"/>
        <v>5313</v>
      </c>
      <c r="B5314" s="1">
        <v>42860</v>
      </c>
      <c r="C5314">
        <v>9285.2999999999993</v>
      </c>
      <c r="D5314">
        <f t="shared" si="1567"/>
        <v>-74.600000000000364</v>
      </c>
      <c r="E5314" t="str">
        <f t="shared" si="1568"/>
        <v/>
      </c>
      <c r="F5314" s="4">
        <f t="shared" si="1569"/>
        <v>-74.600000000000364</v>
      </c>
      <c r="G5314">
        <f t="shared" ca="1" si="1570"/>
        <v>0.53841666666666543</v>
      </c>
      <c r="H5314">
        <f t="shared" ca="1" si="1571"/>
        <v>0.23568749999999908</v>
      </c>
      <c r="I5314" s="4">
        <f t="shared" ca="1" si="1581"/>
        <v>2.2844515159550998</v>
      </c>
      <c r="J5314" s="8">
        <f t="shared" ca="1" si="1572"/>
        <v>69.55351616115405</v>
      </c>
      <c r="K5314" t="str">
        <f t="shared" ca="1" si="1573"/>
        <v>SELL</v>
      </c>
      <c r="L5314" t="str">
        <f t="shared" ca="1" si="1574"/>
        <v>NA</v>
      </c>
      <c r="M5314" t="str">
        <f t="shared" ca="1" si="1575"/>
        <v/>
      </c>
      <c r="N5314">
        <f t="shared" si="1564"/>
        <v>9285.2999999999993</v>
      </c>
      <c r="O5314">
        <f t="shared" ca="1" si="1576"/>
        <v>29</v>
      </c>
      <c r="Q5314" t="str">
        <f t="shared" ca="1" si="1579"/>
        <v>NO</v>
      </c>
      <c r="R5314" t="str">
        <f t="shared" ca="1" si="1580"/>
        <v>NO</v>
      </c>
      <c r="S5314" t="b">
        <f t="shared" ca="1" si="1577"/>
        <v>0</v>
      </c>
      <c r="T5314" t="b">
        <f t="shared" ca="1" si="1578"/>
        <v>0</v>
      </c>
      <c r="U5314">
        <f t="shared" ca="1" si="1582"/>
        <v>1</v>
      </c>
      <c r="W5314" s="7"/>
      <c r="X5314" t="str">
        <f t="shared" ca="1" si="1565"/>
        <v>29</v>
      </c>
    </row>
    <row r="5315" spans="1:24" x14ac:dyDescent="0.3">
      <c r="A5315">
        <f t="shared" si="1566"/>
        <v>5314</v>
      </c>
      <c r="B5315" s="1">
        <v>42863</v>
      </c>
      <c r="C5315">
        <v>9314.0499999999993</v>
      </c>
      <c r="D5315">
        <f t="shared" si="1567"/>
        <v>28.75</v>
      </c>
      <c r="E5315">
        <f t="shared" si="1568"/>
        <v>28.75</v>
      </c>
      <c r="F5315" s="4" t="str">
        <f t="shared" si="1569"/>
        <v/>
      </c>
      <c r="G5315">
        <f t="shared" ca="1" si="1570"/>
        <v>0.50257142857142756</v>
      </c>
      <c r="H5315">
        <f t="shared" ca="1" si="1571"/>
        <v>0.25292857142857039</v>
      </c>
      <c r="I5315" s="4">
        <f t="shared" ca="1" si="1581"/>
        <v>1.9870093194013032</v>
      </c>
      <c r="J5315" s="8">
        <f t="shared" ca="1" si="1572"/>
        <v>66.521698024014427</v>
      </c>
      <c r="K5315" t="str">
        <f t="shared" ca="1" si="1573"/>
        <v>SELL</v>
      </c>
      <c r="L5315" t="str">
        <f t="shared" ca="1" si="1574"/>
        <v>NA</v>
      </c>
      <c r="M5315" t="str">
        <f t="shared" ca="1" si="1575"/>
        <v/>
      </c>
      <c r="N5315">
        <f t="shared" ref="N5315:N5331" si="1583">C5315</f>
        <v>9314.0499999999993</v>
      </c>
      <c r="O5315">
        <f t="shared" ca="1" si="1576"/>
        <v>29</v>
      </c>
      <c r="Q5315" t="str">
        <f t="shared" ca="1" si="1579"/>
        <v>NO</v>
      </c>
      <c r="R5315" t="str">
        <f t="shared" ca="1" si="1580"/>
        <v>NO</v>
      </c>
      <c r="S5315" t="b">
        <f t="shared" ca="1" si="1577"/>
        <v>0</v>
      </c>
      <c r="T5315" t="b">
        <f t="shared" ca="1" si="1578"/>
        <v>0</v>
      </c>
      <c r="U5315">
        <f t="shared" ca="1" si="1582"/>
        <v>1</v>
      </c>
      <c r="W5315" s="7"/>
      <c r="X5315" t="str">
        <f t="shared" ref="X5315:X5331" ca="1" si="1584">CONCATENATE(M5315&amp;O5315)</f>
        <v>29</v>
      </c>
    </row>
    <row r="5316" spans="1:24" x14ac:dyDescent="0.3">
      <c r="A5316">
        <f t="shared" ref="A5316:A5331" si="1585">A5315+1</f>
        <v>5315</v>
      </c>
      <c r="B5316" s="1">
        <v>42864</v>
      </c>
      <c r="C5316">
        <v>9316.85</v>
      </c>
      <c r="D5316">
        <f t="shared" ref="D5316:D5331" si="1586">C5316-C5315</f>
        <v>2.8000000000010914</v>
      </c>
      <c r="E5316">
        <f t="shared" ref="E5316:E5331" si="1587">IF($D5316&gt;0,$D5316,"")</f>
        <v>2.8000000000010914</v>
      </c>
      <c r="F5316" s="4" t="str">
        <f t="shared" ref="F5316:F5331" si="1588">IF($D5316&lt;0,$D5316,"")</f>
        <v/>
      </c>
      <c r="G5316">
        <f t="shared" ref="G5316:G5331" ca="1" si="1589">IFERROR(IF(A5316&gt;$P$2,AVERAGE(OFFSET(E5316,0,0,-$P$2,1))/100,""),"")</f>
        <v>0.44325000000000048</v>
      </c>
      <c r="H5316">
        <f t="shared" ref="H5316:H5331" ca="1" si="1590">IFERROR(IF(A5316&gt;$P$2,ABS(AVERAGE(OFFSET(F5316,0,0,-$P$2,1))/100),""),"")</f>
        <v>0.23816666666666605</v>
      </c>
      <c r="I5316" s="4">
        <f t="shared" ca="1" si="1581"/>
        <v>1.8610916724982574</v>
      </c>
      <c r="J5316" s="8">
        <f t="shared" ref="J5316:J5331" ca="1" si="1591">IFERROR(100-(100/(1+I5316)),"")</f>
        <v>65.048306224776894</v>
      </c>
      <c r="K5316" t="str">
        <f t="shared" ref="K5316:K5331" ca="1" si="1592">IF(J5316="","",IF(J5316&lt;$P$4,"BUY",IF(J5316&gt;$P$6,"SELL",K5315)))</f>
        <v>SELL</v>
      </c>
      <c r="L5316" t="str">
        <f t="shared" ref="L5316:L5331" ca="1" si="1593">IF(K5316="BUY",IF(K5315="BUY","HOLD","BUY"),IF(K5316="SELL",IF(K5315="SELL","NA","SELL"),""))</f>
        <v>NA</v>
      </c>
      <c r="M5316" t="str">
        <f t="shared" ref="M5316:M5331" ca="1" si="1594">IF(AND(L5316="SELL",U5316=1),"SELL",IF(L5316="BUY","BUY",""))</f>
        <v/>
      </c>
      <c r="N5316">
        <f t="shared" si="1583"/>
        <v>9316.85</v>
      </c>
      <c r="O5316">
        <f t="shared" ca="1" si="1576"/>
        <v>29</v>
      </c>
      <c r="Q5316" t="str">
        <f t="shared" ca="1" si="1579"/>
        <v>NO</v>
      </c>
      <c r="R5316" t="str">
        <f t="shared" ca="1" si="1580"/>
        <v>NO</v>
      </c>
      <c r="S5316" t="b">
        <f t="shared" ca="1" si="1577"/>
        <v>0</v>
      </c>
      <c r="T5316" t="b">
        <f t="shared" ca="1" si="1578"/>
        <v>0</v>
      </c>
      <c r="U5316">
        <f t="shared" ca="1" si="1582"/>
        <v>1</v>
      </c>
      <c r="W5316" s="7"/>
      <c r="X5316" t="str">
        <f t="shared" ca="1" si="1584"/>
        <v>29</v>
      </c>
    </row>
    <row r="5317" spans="1:24" x14ac:dyDescent="0.3">
      <c r="A5317">
        <f t="shared" si="1585"/>
        <v>5316</v>
      </c>
      <c r="B5317" s="1">
        <v>42865</v>
      </c>
      <c r="C5317">
        <v>9407.2999999999993</v>
      </c>
      <c r="D5317">
        <f t="shared" si="1586"/>
        <v>90.449999999998909</v>
      </c>
      <c r="E5317">
        <f t="shared" si="1587"/>
        <v>90.449999999998909</v>
      </c>
      <c r="F5317" s="4" t="str">
        <f t="shared" si="1588"/>
        <v/>
      </c>
      <c r="G5317">
        <f t="shared" ca="1" si="1589"/>
        <v>0.49449999999999916</v>
      </c>
      <c r="H5317">
        <f t="shared" ca="1" si="1590"/>
        <v>0.28249999999999997</v>
      </c>
      <c r="I5317" s="4">
        <f t="shared" ca="1" si="1581"/>
        <v>1.7504424778761034</v>
      </c>
      <c r="J5317" s="8">
        <f t="shared" ca="1" si="1591"/>
        <v>63.642213642213605</v>
      </c>
      <c r="K5317" t="str">
        <f t="shared" ca="1" si="1592"/>
        <v>SELL</v>
      </c>
      <c r="L5317" t="str">
        <f t="shared" ca="1" si="1593"/>
        <v>NA</v>
      </c>
      <c r="M5317" t="str">
        <f t="shared" ca="1" si="1594"/>
        <v/>
      </c>
      <c r="N5317">
        <f t="shared" si="1583"/>
        <v>9407.2999999999993</v>
      </c>
      <c r="O5317">
        <f t="shared" ref="O5317:O5331" ca="1" si="1595">IF(M5317="BUY",O5316+1,O5316)</f>
        <v>29</v>
      </c>
      <c r="Q5317" t="str">
        <f t="shared" ca="1" si="1579"/>
        <v>NO</v>
      </c>
      <c r="R5317" t="str">
        <f t="shared" ca="1" si="1580"/>
        <v>NO</v>
      </c>
      <c r="S5317" t="b">
        <f t="shared" ca="1" si="1577"/>
        <v>0</v>
      </c>
      <c r="T5317" t="b">
        <f t="shared" ca="1" si="1578"/>
        <v>0</v>
      </c>
      <c r="U5317">
        <f t="shared" ca="1" si="1582"/>
        <v>1</v>
      </c>
      <c r="W5317" s="7"/>
      <c r="X5317" t="str">
        <f t="shared" ca="1" si="1584"/>
        <v>29</v>
      </c>
    </row>
    <row r="5318" spans="1:24" x14ac:dyDescent="0.3">
      <c r="A5318">
        <f t="shared" si="1585"/>
        <v>5317</v>
      </c>
      <c r="B5318" s="1">
        <v>42866</v>
      </c>
      <c r="C5318">
        <v>9422.4</v>
      </c>
      <c r="D5318">
        <f t="shared" si="1586"/>
        <v>15.100000000000364</v>
      </c>
      <c r="E5318">
        <f t="shared" si="1587"/>
        <v>15.100000000000364</v>
      </c>
      <c r="F5318" s="4" t="str">
        <f t="shared" si="1588"/>
        <v/>
      </c>
      <c r="G5318">
        <f t="shared" ca="1" si="1589"/>
        <v>0.47472222222222221</v>
      </c>
      <c r="H5318">
        <f t="shared" ca="1" si="1590"/>
        <v>0.28249999999999997</v>
      </c>
      <c r="I5318" s="4">
        <f t="shared" ca="1" si="1581"/>
        <v>1.6804326450344151</v>
      </c>
      <c r="J5318" s="8">
        <f t="shared" ca="1" si="1591"/>
        <v>62.692589875275125</v>
      </c>
      <c r="K5318" t="str">
        <f t="shared" ca="1" si="1592"/>
        <v>SELL</v>
      </c>
      <c r="L5318" t="str">
        <f t="shared" ca="1" si="1593"/>
        <v>NA</v>
      </c>
      <c r="M5318" t="str">
        <f t="shared" ca="1" si="1594"/>
        <v/>
      </c>
      <c r="N5318">
        <f t="shared" si="1583"/>
        <v>9422.4</v>
      </c>
      <c r="O5318">
        <f t="shared" ca="1" si="1595"/>
        <v>29</v>
      </c>
      <c r="Q5318" t="str">
        <f t="shared" ca="1" si="1579"/>
        <v>NO</v>
      </c>
      <c r="R5318" t="str">
        <f t="shared" ca="1" si="1580"/>
        <v>NO</v>
      </c>
      <c r="S5318" t="b">
        <f t="shared" ca="1" si="1577"/>
        <v>0</v>
      </c>
      <c r="T5318" t="b">
        <f t="shared" ca="1" si="1578"/>
        <v>0</v>
      </c>
      <c r="U5318">
        <f t="shared" ca="1" si="1582"/>
        <v>1</v>
      </c>
      <c r="W5318" s="7"/>
      <c r="X5318" t="str">
        <f t="shared" ca="1" si="1584"/>
        <v>29</v>
      </c>
    </row>
    <row r="5319" spans="1:24" x14ac:dyDescent="0.3">
      <c r="A5319">
        <f t="shared" si="1585"/>
        <v>5318</v>
      </c>
      <c r="B5319" s="1">
        <v>42867</v>
      </c>
      <c r="C5319">
        <v>9400.9</v>
      </c>
      <c r="D5319">
        <f t="shared" si="1586"/>
        <v>-21.5</v>
      </c>
      <c r="E5319" t="str">
        <f t="shared" si="1587"/>
        <v/>
      </c>
      <c r="F5319" s="4">
        <f t="shared" si="1588"/>
        <v>-21.5</v>
      </c>
      <c r="G5319">
        <f t="shared" ca="1" si="1589"/>
        <v>0.47472222222222221</v>
      </c>
      <c r="H5319">
        <f t="shared" ca="1" si="1590"/>
        <v>0.29149999999999998</v>
      </c>
      <c r="I5319" s="4">
        <f t="shared" ca="1" si="1581"/>
        <v>1.628549647417572</v>
      </c>
      <c r="J5319" s="8">
        <f t="shared" ca="1" si="1591"/>
        <v>61.956206496519719</v>
      </c>
      <c r="K5319" t="str">
        <f t="shared" ca="1" si="1592"/>
        <v>SELL</v>
      </c>
      <c r="L5319" t="str">
        <f t="shared" ca="1" si="1593"/>
        <v>NA</v>
      </c>
      <c r="M5319" t="str">
        <f t="shared" ca="1" si="1594"/>
        <v/>
      </c>
      <c r="N5319">
        <f t="shared" si="1583"/>
        <v>9400.9</v>
      </c>
      <c r="O5319">
        <f t="shared" ca="1" si="1595"/>
        <v>29</v>
      </c>
      <c r="Q5319" t="str">
        <f t="shared" ca="1" si="1579"/>
        <v>NO</v>
      </c>
      <c r="R5319" t="str">
        <f t="shared" ca="1" si="1580"/>
        <v>NO</v>
      </c>
      <c r="S5319" t="b">
        <f t="shared" ca="1" si="1577"/>
        <v>0</v>
      </c>
      <c r="T5319" t="b">
        <f t="shared" ca="1" si="1578"/>
        <v>0</v>
      </c>
      <c r="U5319">
        <f t="shared" ca="1" si="1582"/>
        <v>1</v>
      </c>
      <c r="W5319" s="7"/>
      <c r="X5319" t="str">
        <f t="shared" ca="1" si="1584"/>
        <v>29</v>
      </c>
    </row>
    <row r="5320" spans="1:24" x14ac:dyDescent="0.3">
      <c r="A5320">
        <f t="shared" si="1585"/>
        <v>5319</v>
      </c>
      <c r="B5320" s="1">
        <v>42870</v>
      </c>
      <c r="C5320">
        <v>9445.4</v>
      </c>
      <c r="D5320">
        <f t="shared" si="1586"/>
        <v>44.5</v>
      </c>
      <c r="E5320">
        <f t="shared" si="1587"/>
        <v>44.5</v>
      </c>
      <c r="F5320" s="4" t="str">
        <f t="shared" si="1588"/>
        <v/>
      </c>
      <c r="G5320">
        <f t="shared" ca="1" si="1589"/>
        <v>0.41466666666666546</v>
      </c>
      <c r="H5320">
        <f t="shared" ca="1" si="1590"/>
        <v>0.29149999999999998</v>
      </c>
      <c r="I5320" s="4">
        <f t="shared" ca="1" si="1581"/>
        <v>1.4225271583762109</v>
      </c>
      <c r="J5320" s="8">
        <f t="shared" ca="1" si="1591"/>
        <v>58.720793013924876</v>
      </c>
      <c r="K5320" t="str">
        <f t="shared" ca="1" si="1592"/>
        <v>SELL</v>
      </c>
      <c r="L5320" t="str">
        <f t="shared" ca="1" si="1593"/>
        <v>NA</v>
      </c>
      <c r="M5320" t="str">
        <f t="shared" ca="1" si="1594"/>
        <v/>
      </c>
      <c r="N5320">
        <f t="shared" si="1583"/>
        <v>9445.4</v>
      </c>
      <c r="O5320">
        <f t="shared" ca="1" si="1595"/>
        <v>29</v>
      </c>
      <c r="Q5320" t="str">
        <f t="shared" ca="1" si="1579"/>
        <v>NO</v>
      </c>
      <c r="R5320" t="str">
        <f t="shared" ca="1" si="1580"/>
        <v>NO</v>
      </c>
      <c r="S5320" t="b">
        <f t="shared" ca="1" si="1577"/>
        <v>0</v>
      </c>
      <c r="T5320" t="b">
        <f t="shared" ca="1" si="1578"/>
        <v>0</v>
      </c>
      <c r="U5320">
        <f t="shared" ca="1" si="1582"/>
        <v>1</v>
      </c>
      <c r="W5320" s="7"/>
      <c r="X5320" t="str">
        <f t="shared" ca="1" si="1584"/>
        <v>29</v>
      </c>
    </row>
    <row r="5321" spans="1:24" x14ac:dyDescent="0.3">
      <c r="A5321">
        <f t="shared" si="1585"/>
        <v>5320</v>
      </c>
      <c r="B5321" s="1">
        <v>42871</v>
      </c>
      <c r="C5321">
        <v>9512.25</v>
      </c>
      <c r="D5321">
        <f t="shared" si="1586"/>
        <v>66.850000000000364</v>
      </c>
      <c r="E5321">
        <f t="shared" si="1587"/>
        <v>66.850000000000364</v>
      </c>
      <c r="F5321" s="4" t="str">
        <f t="shared" si="1588"/>
        <v/>
      </c>
      <c r="G5321">
        <f t="shared" ca="1" si="1589"/>
        <v>0.39044444444444404</v>
      </c>
      <c r="H5321">
        <f t="shared" ca="1" si="1590"/>
        <v>0.29149999999999998</v>
      </c>
      <c r="I5321" s="4">
        <f t="shared" ca="1" si="1581"/>
        <v>1.3394320564131872</v>
      </c>
      <c r="J5321" s="8">
        <f t="shared" ca="1" si="1591"/>
        <v>57.254582484725034</v>
      </c>
      <c r="K5321" t="str">
        <f t="shared" ca="1" si="1592"/>
        <v>SELL</v>
      </c>
      <c r="L5321" t="str">
        <f t="shared" ca="1" si="1593"/>
        <v>NA</v>
      </c>
      <c r="M5321" t="str">
        <f t="shared" ca="1" si="1594"/>
        <v/>
      </c>
      <c r="N5321">
        <f t="shared" si="1583"/>
        <v>9512.25</v>
      </c>
      <c r="O5321">
        <f t="shared" ca="1" si="1595"/>
        <v>29</v>
      </c>
      <c r="Q5321" t="str">
        <f t="shared" ca="1" si="1579"/>
        <v>NO</v>
      </c>
      <c r="R5321" t="str">
        <f t="shared" ca="1" si="1580"/>
        <v>NO</v>
      </c>
      <c r="S5321" t="b">
        <f t="shared" ca="1" si="1577"/>
        <v>0</v>
      </c>
      <c r="T5321" t="b">
        <f t="shared" ca="1" si="1578"/>
        <v>0</v>
      </c>
      <c r="U5321">
        <f t="shared" ca="1" si="1582"/>
        <v>1</v>
      </c>
      <c r="W5321" s="7"/>
      <c r="X5321" t="str">
        <f t="shared" ca="1" si="1584"/>
        <v>29</v>
      </c>
    </row>
    <row r="5322" spans="1:24" x14ac:dyDescent="0.3">
      <c r="A5322">
        <f t="shared" si="1585"/>
        <v>5321</v>
      </c>
      <c r="B5322" s="1">
        <v>42872</v>
      </c>
      <c r="C5322">
        <v>9525.75</v>
      </c>
      <c r="D5322">
        <f t="shared" si="1586"/>
        <v>13.5</v>
      </c>
      <c r="E5322">
        <f t="shared" si="1587"/>
        <v>13.5</v>
      </c>
      <c r="F5322" s="4" t="str">
        <f t="shared" si="1588"/>
        <v/>
      </c>
      <c r="G5322">
        <f t="shared" ca="1" si="1589"/>
        <v>0.35516666666666624</v>
      </c>
      <c r="H5322">
        <f t="shared" ca="1" si="1590"/>
        <v>0.29149999999999998</v>
      </c>
      <c r="I5322" s="4">
        <f t="shared" ca="1" si="1581"/>
        <v>1.2184105202973115</v>
      </c>
      <c r="J5322" s="8">
        <f t="shared" ca="1" si="1591"/>
        <v>54.922680412371108</v>
      </c>
      <c r="K5322" t="str">
        <f t="shared" ca="1" si="1592"/>
        <v>SELL</v>
      </c>
      <c r="L5322" t="str">
        <f t="shared" ca="1" si="1593"/>
        <v>NA</v>
      </c>
      <c r="M5322" t="str">
        <f t="shared" ca="1" si="1594"/>
        <v/>
      </c>
      <c r="N5322">
        <f t="shared" si="1583"/>
        <v>9525.75</v>
      </c>
      <c r="O5322">
        <f t="shared" ca="1" si="1595"/>
        <v>29</v>
      </c>
      <c r="Q5322" t="str">
        <f t="shared" ca="1" si="1579"/>
        <v>NO</v>
      </c>
      <c r="R5322" t="str">
        <f t="shared" ca="1" si="1580"/>
        <v>NO</v>
      </c>
      <c r="S5322" t="b">
        <f t="shared" ca="1" si="1577"/>
        <v>0</v>
      </c>
      <c r="T5322" t="b">
        <f t="shared" ca="1" si="1578"/>
        <v>0</v>
      </c>
      <c r="U5322">
        <f t="shared" ca="1" si="1582"/>
        <v>1</v>
      </c>
      <c r="W5322" s="7"/>
      <c r="X5322" t="str">
        <f t="shared" ca="1" si="1584"/>
        <v>29</v>
      </c>
    </row>
    <row r="5323" spans="1:24" x14ac:dyDescent="0.3">
      <c r="A5323">
        <f t="shared" si="1585"/>
        <v>5322</v>
      </c>
      <c r="B5323" s="1">
        <v>42873</v>
      </c>
      <c r="C5323">
        <v>9429.4500000000007</v>
      </c>
      <c r="D5323">
        <f t="shared" si="1586"/>
        <v>-96.299999999999272</v>
      </c>
      <c r="E5323" t="str">
        <f t="shared" si="1587"/>
        <v/>
      </c>
      <c r="F5323" s="4">
        <f t="shared" si="1588"/>
        <v>-96.299999999999272</v>
      </c>
      <c r="G5323">
        <f t="shared" ca="1" si="1589"/>
        <v>0.35516666666666624</v>
      </c>
      <c r="H5323">
        <f t="shared" ca="1" si="1590"/>
        <v>0.46469999999999706</v>
      </c>
      <c r="I5323" s="4">
        <f t="shared" ca="1" si="1581"/>
        <v>0.76429237500897029</v>
      </c>
      <c r="J5323" s="8">
        <f t="shared" ca="1" si="1591"/>
        <v>43.320052040982397</v>
      </c>
      <c r="K5323" t="str">
        <f t="shared" ca="1" si="1592"/>
        <v>SELL</v>
      </c>
      <c r="L5323" t="str">
        <f t="shared" ca="1" si="1593"/>
        <v>NA</v>
      </c>
      <c r="M5323" t="str">
        <f t="shared" ca="1" si="1594"/>
        <v/>
      </c>
      <c r="N5323">
        <f t="shared" si="1583"/>
        <v>9429.4500000000007</v>
      </c>
      <c r="O5323">
        <f t="shared" ca="1" si="1595"/>
        <v>29</v>
      </c>
      <c r="Q5323" t="str">
        <f t="shared" ca="1" si="1579"/>
        <v>NO</v>
      </c>
      <c r="R5323" t="str">
        <f t="shared" ca="1" si="1580"/>
        <v>NO</v>
      </c>
      <c r="S5323" t="b">
        <f t="shared" ca="1" si="1577"/>
        <v>0</v>
      </c>
      <c r="T5323" t="b">
        <f t="shared" ca="1" si="1578"/>
        <v>0</v>
      </c>
      <c r="U5323">
        <f t="shared" ca="1" si="1582"/>
        <v>1</v>
      </c>
      <c r="W5323" s="7"/>
      <c r="X5323" t="str">
        <f t="shared" ca="1" si="1584"/>
        <v>29</v>
      </c>
    </row>
    <row r="5324" spans="1:24" x14ac:dyDescent="0.3">
      <c r="A5324">
        <f t="shared" si="1585"/>
        <v>5323</v>
      </c>
      <c r="B5324" s="1">
        <v>42874</v>
      </c>
      <c r="C5324">
        <v>9427.9</v>
      </c>
      <c r="D5324">
        <f t="shared" si="1586"/>
        <v>-1.5500000000010914</v>
      </c>
      <c r="E5324" t="str">
        <f t="shared" si="1587"/>
        <v/>
      </c>
      <c r="F5324" s="4">
        <f t="shared" si="1588"/>
        <v>-1.5500000000010914</v>
      </c>
      <c r="G5324">
        <f t="shared" ca="1" si="1589"/>
        <v>0.35516666666666624</v>
      </c>
      <c r="H5324">
        <f t="shared" ca="1" si="1590"/>
        <v>0.39159999999999856</v>
      </c>
      <c r="I5324" s="4">
        <f t="shared" ca="1" si="1581"/>
        <v>0.90696288729996821</v>
      </c>
      <c r="J5324" s="8">
        <f t="shared" ca="1" si="1591"/>
        <v>47.5605945632282</v>
      </c>
      <c r="K5324" t="str">
        <f t="shared" ca="1" si="1592"/>
        <v>SELL</v>
      </c>
      <c r="L5324" t="str">
        <f t="shared" ca="1" si="1593"/>
        <v>NA</v>
      </c>
      <c r="M5324" t="str">
        <f t="shared" ca="1" si="1594"/>
        <v/>
      </c>
      <c r="N5324">
        <f t="shared" si="1583"/>
        <v>9427.9</v>
      </c>
      <c r="O5324">
        <f t="shared" ca="1" si="1595"/>
        <v>29</v>
      </c>
      <c r="Q5324" t="str">
        <f t="shared" ca="1" si="1579"/>
        <v>NO</v>
      </c>
      <c r="R5324" t="str">
        <f t="shared" ca="1" si="1580"/>
        <v>NO</v>
      </c>
      <c r="S5324" t="b">
        <f t="shared" ca="1" si="1577"/>
        <v>0</v>
      </c>
      <c r="T5324" t="b">
        <f t="shared" ca="1" si="1578"/>
        <v>0</v>
      </c>
      <c r="U5324">
        <f t="shared" ca="1" si="1582"/>
        <v>1</v>
      </c>
      <c r="W5324" s="7"/>
      <c r="X5324" t="str">
        <f t="shared" ca="1" si="1584"/>
        <v>29</v>
      </c>
    </row>
    <row r="5325" spans="1:24" x14ac:dyDescent="0.3">
      <c r="A5325">
        <f t="shared" si="1585"/>
        <v>5324</v>
      </c>
      <c r="B5325" s="1">
        <v>42877</v>
      </c>
      <c r="C5325">
        <v>9438.25</v>
      </c>
      <c r="D5325">
        <f t="shared" si="1586"/>
        <v>10.350000000000364</v>
      </c>
      <c r="E5325">
        <f t="shared" si="1587"/>
        <v>10.350000000000364</v>
      </c>
      <c r="F5325" s="4" t="str">
        <f t="shared" si="1588"/>
        <v/>
      </c>
      <c r="G5325">
        <f t="shared" ca="1" si="1589"/>
        <v>0.35583333333333333</v>
      </c>
      <c r="H5325">
        <f t="shared" ca="1" si="1590"/>
        <v>0.39159999999999856</v>
      </c>
      <c r="I5325" s="4">
        <f t="shared" ca="1" si="1581"/>
        <v>0.90866530473272378</v>
      </c>
      <c r="J5325" s="8">
        <f t="shared" ca="1" si="1591"/>
        <v>47.607367435222855</v>
      </c>
      <c r="K5325" t="str">
        <f t="shared" ca="1" si="1592"/>
        <v>SELL</v>
      </c>
      <c r="L5325" t="str">
        <f t="shared" ca="1" si="1593"/>
        <v>NA</v>
      </c>
      <c r="M5325" t="str">
        <f t="shared" ca="1" si="1594"/>
        <v/>
      </c>
      <c r="N5325">
        <f t="shared" si="1583"/>
        <v>9438.25</v>
      </c>
      <c r="O5325">
        <f t="shared" ca="1" si="1595"/>
        <v>29</v>
      </c>
      <c r="Q5325" t="str">
        <f t="shared" ca="1" si="1579"/>
        <v>NO</v>
      </c>
      <c r="R5325" t="str">
        <f t="shared" ca="1" si="1580"/>
        <v>NO</v>
      </c>
      <c r="S5325" t="b">
        <f t="shared" ca="1" si="1577"/>
        <v>0</v>
      </c>
      <c r="T5325" t="b">
        <f t="shared" ca="1" si="1578"/>
        <v>0</v>
      </c>
      <c r="U5325">
        <f t="shared" ca="1" si="1582"/>
        <v>1</v>
      </c>
      <c r="W5325" s="7"/>
      <c r="X5325" t="str">
        <f t="shared" ca="1" si="1584"/>
        <v>29</v>
      </c>
    </row>
    <row r="5326" spans="1:24" x14ac:dyDescent="0.3">
      <c r="A5326">
        <f t="shared" si="1585"/>
        <v>5325</v>
      </c>
      <c r="B5326" s="1">
        <v>42878</v>
      </c>
      <c r="C5326">
        <v>9386.15</v>
      </c>
      <c r="D5326">
        <f t="shared" si="1586"/>
        <v>-52.100000000000364</v>
      </c>
      <c r="E5326" t="str">
        <f t="shared" si="1587"/>
        <v/>
      </c>
      <c r="F5326" s="4">
        <f t="shared" si="1588"/>
        <v>-52.100000000000364</v>
      </c>
      <c r="G5326">
        <f t="shared" ca="1" si="1589"/>
        <v>0.35583333333333333</v>
      </c>
      <c r="H5326">
        <f t="shared" ca="1" si="1590"/>
        <v>0.4921000000000022</v>
      </c>
      <c r="I5326" s="4">
        <f t="shared" ca="1" si="1581"/>
        <v>0.72309151256519355</v>
      </c>
      <c r="J5326" s="8">
        <f t="shared" ca="1" si="1591"/>
        <v>41.964777105118216</v>
      </c>
      <c r="K5326" t="str">
        <f t="shared" ca="1" si="1592"/>
        <v>SELL</v>
      </c>
      <c r="L5326" t="str">
        <f t="shared" ca="1" si="1593"/>
        <v>NA</v>
      </c>
      <c r="M5326" t="str">
        <f t="shared" ca="1" si="1594"/>
        <v/>
      </c>
      <c r="N5326">
        <f t="shared" si="1583"/>
        <v>9386.15</v>
      </c>
      <c r="O5326">
        <f t="shared" ca="1" si="1595"/>
        <v>29</v>
      </c>
      <c r="Q5326" t="str">
        <f t="shared" ca="1" si="1579"/>
        <v>NO</v>
      </c>
      <c r="R5326" t="str">
        <f t="shared" ca="1" si="1580"/>
        <v>NO</v>
      </c>
      <c r="S5326" t="b">
        <f t="shared" ca="1" si="1577"/>
        <v>0</v>
      </c>
      <c r="T5326" t="b">
        <f t="shared" ca="1" si="1578"/>
        <v>0</v>
      </c>
      <c r="U5326">
        <f t="shared" ca="1" si="1582"/>
        <v>1</v>
      </c>
      <c r="W5326" s="7"/>
      <c r="X5326" t="str">
        <f t="shared" ca="1" si="1584"/>
        <v>29</v>
      </c>
    </row>
    <row r="5327" spans="1:24" x14ac:dyDescent="0.3">
      <c r="A5327">
        <f t="shared" si="1585"/>
        <v>5326</v>
      </c>
      <c r="B5327" s="1">
        <v>42879</v>
      </c>
      <c r="C5327">
        <v>9360.5499999999993</v>
      </c>
      <c r="D5327">
        <f t="shared" si="1586"/>
        <v>-25.600000000000364</v>
      </c>
      <c r="E5327" t="str">
        <f t="shared" si="1587"/>
        <v/>
      </c>
      <c r="F5327" s="4">
        <f t="shared" si="1588"/>
        <v>-25.600000000000364</v>
      </c>
      <c r="G5327">
        <f t="shared" ca="1" si="1589"/>
        <v>0.34037500000000137</v>
      </c>
      <c r="H5327">
        <f t="shared" ca="1" si="1590"/>
        <v>0.45275000000000243</v>
      </c>
      <c r="I5327" s="4">
        <f t="shared" ca="1" si="1581"/>
        <v>0.75179458862506798</v>
      </c>
      <c r="J5327" s="8">
        <f t="shared" ca="1" si="1591"/>
        <v>42.915681639085861</v>
      </c>
      <c r="K5327" t="str">
        <f t="shared" ca="1" si="1592"/>
        <v>SELL</v>
      </c>
      <c r="L5327" t="str">
        <f t="shared" ca="1" si="1593"/>
        <v>NA</v>
      </c>
      <c r="M5327" t="str">
        <f t="shared" ca="1" si="1594"/>
        <v/>
      </c>
      <c r="N5327">
        <f t="shared" si="1583"/>
        <v>9360.5499999999993</v>
      </c>
      <c r="O5327">
        <f t="shared" ca="1" si="1595"/>
        <v>29</v>
      </c>
      <c r="Q5327" t="str">
        <f t="shared" ca="1" si="1579"/>
        <v>NO</v>
      </c>
      <c r="R5327" t="str">
        <f t="shared" ca="1" si="1580"/>
        <v>NO</v>
      </c>
      <c r="S5327" t="b">
        <f t="shared" ca="1" si="1577"/>
        <v>0</v>
      </c>
      <c r="T5327" t="b">
        <f t="shared" ca="1" si="1578"/>
        <v>0</v>
      </c>
      <c r="U5327">
        <f t="shared" ca="1" si="1582"/>
        <v>1</v>
      </c>
      <c r="W5327" s="7"/>
      <c r="X5327" t="str">
        <f t="shared" ca="1" si="1584"/>
        <v>29</v>
      </c>
    </row>
    <row r="5328" spans="1:24" x14ac:dyDescent="0.3">
      <c r="A5328">
        <f t="shared" si="1585"/>
        <v>5327</v>
      </c>
      <c r="B5328" s="1">
        <v>42880</v>
      </c>
      <c r="C5328">
        <v>9509.75</v>
      </c>
      <c r="D5328">
        <f t="shared" si="1586"/>
        <v>149.20000000000073</v>
      </c>
      <c r="E5328">
        <f t="shared" si="1587"/>
        <v>149.20000000000073</v>
      </c>
      <c r="F5328" s="4" t="str">
        <f t="shared" si="1588"/>
        <v/>
      </c>
      <c r="G5328">
        <f t="shared" ca="1" si="1589"/>
        <v>0.46833333333333532</v>
      </c>
      <c r="H5328">
        <f t="shared" ca="1" si="1590"/>
        <v>0.39410000000000217</v>
      </c>
      <c r="I5328" s="4">
        <f t="shared" ca="1" si="1581"/>
        <v>1.1883616679353788</v>
      </c>
      <c r="J5328" s="8">
        <f t="shared" ca="1" si="1591"/>
        <v>54.303714296757207</v>
      </c>
      <c r="K5328" t="str">
        <f t="shared" ca="1" si="1592"/>
        <v>SELL</v>
      </c>
      <c r="L5328" t="str">
        <f t="shared" ca="1" si="1593"/>
        <v>NA</v>
      </c>
      <c r="M5328" t="str">
        <f t="shared" ca="1" si="1594"/>
        <v/>
      </c>
      <c r="N5328">
        <f t="shared" si="1583"/>
        <v>9509.75</v>
      </c>
      <c r="O5328">
        <f t="shared" ca="1" si="1595"/>
        <v>29</v>
      </c>
      <c r="Q5328" t="str">
        <f t="shared" ca="1" si="1579"/>
        <v>NO</v>
      </c>
      <c r="R5328" t="str">
        <f t="shared" ca="1" si="1580"/>
        <v>NO</v>
      </c>
      <c r="S5328" t="b">
        <f t="shared" ca="1" si="1577"/>
        <v>0</v>
      </c>
      <c r="T5328" t="b">
        <f t="shared" ca="1" si="1578"/>
        <v>0</v>
      </c>
      <c r="U5328">
        <f t="shared" ca="1" si="1582"/>
        <v>1</v>
      </c>
      <c r="W5328" s="7"/>
      <c r="X5328" t="str">
        <f t="shared" ca="1" si="1584"/>
        <v>29</v>
      </c>
    </row>
    <row r="5329" spans="1:24" x14ac:dyDescent="0.3">
      <c r="A5329">
        <f t="shared" si="1585"/>
        <v>5328</v>
      </c>
      <c r="B5329" s="1">
        <v>42881</v>
      </c>
      <c r="C5329">
        <v>9595.1</v>
      </c>
      <c r="D5329">
        <f t="shared" si="1586"/>
        <v>85.350000000000364</v>
      </c>
      <c r="E5329">
        <f t="shared" si="1587"/>
        <v>85.350000000000364</v>
      </c>
      <c r="F5329" s="4" t="str">
        <f t="shared" si="1588"/>
        <v/>
      </c>
      <c r="G5329">
        <f t="shared" ca="1" si="1589"/>
        <v>0.53122222222222459</v>
      </c>
      <c r="H5329">
        <f t="shared" ca="1" si="1590"/>
        <v>0.39410000000000217</v>
      </c>
      <c r="I5329" s="4">
        <f t="shared" ca="1" si="1581"/>
        <v>1.3479376356818615</v>
      </c>
      <c r="J5329" s="8">
        <f t="shared" ca="1" si="1591"/>
        <v>57.409430948978709</v>
      </c>
      <c r="K5329" t="str">
        <f t="shared" ca="1" si="1592"/>
        <v>SELL</v>
      </c>
      <c r="L5329" t="str">
        <f t="shared" ca="1" si="1593"/>
        <v>NA</v>
      </c>
      <c r="M5329" t="str">
        <f t="shared" ca="1" si="1594"/>
        <v/>
      </c>
      <c r="N5329">
        <f t="shared" si="1583"/>
        <v>9595.1</v>
      </c>
      <c r="O5329">
        <f t="shared" ca="1" si="1595"/>
        <v>29</v>
      </c>
      <c r="Q5329" t="str">
        <f t="shared" ref="Q5329:Q5331" ca="1" si="1596">IF(J5329&lt;30,"YES","NO")</f>
        <v>NO</v>
      </c>
      <c r="R5329" t="str">
        <f t="shared" ref="R5329:R5331" ca="1" si="1597">IF(J5329&gt;70,"YES","NO")</f>
        <v>NO</v>
      </c>
      <c r="S5329" t="b">
        <f t="shared" ca="1" si="1577"/>
        <v>0</v>
      </c>
      <c r="T5329" t="b">
        <f t="shared" ca="1" si="1578"/>
        <v>0</v>
      </c>
      <c r="U5329">
        <f t="shared" ca="1" si="1582"/>
        <v>1</v>
      </c>
      <c r="W5329" s="7"/>
      <c r="X5329" t="str">
        <f t="shared" ca="1" si="1584"/>
        <v>29</v>
      </c>
    </row>
    <row r="5330" spans="1:24" x14ac:dyDescent="0.3">
      <c r="A5330">
        <f t="shared" si="1585"/>
        <v>5329</v>
      </c>
      <c r="B5330" s="1">
        <v>42884</v>
      </c>
      <c r="C5330">
        <v>9604.9</v>
      </c>
      <c r="D5330">
        <f t="shared" si="1586"/>
        <v>9.7999999999992724</v>
      </c>
      <c r="E5330">
        <f t="shared" si="1587"/>
        <v>9.7999999999992724</v>
      </c>
      <c r="F5330" s="4" t="str">
        <f t="shared" si="1588"/>
        <v/>
      </c>
      <c r="G5330">
        <f t="shared" ca="1" si="1589"/>
        <v>0.53900000000000037</v>
      </c>
      <c r="H5330">
        <f t="shared" ca="1" si="1590"/>
        <v>0.39410000000000217</v>
      </c>
      <c r="I5330" s="4">
        <f t="shared" ref="I5330:I5331" ca="1" si="1598">IFERROR(G5330/H5330,"")</f>
        <v>1.3676731793960857</v>
      </c>
      <c r="J5330" s="8">
        <f t="shared" ca="1" si="1591"/>
        <v>57.764441110277446</v>
      </c>
      <c r="K5330" t="str">
        <f t="shared" ca="1" si="1592"/>
        <v>SELL</v>
      </c>
      <c r="L5330" t="str">
        <f t="shared" ca="1" si="1593"/>
        <v>NA</v>
      </c>
      <c r="M5330" t="str">
        <f t="shared" ca="1" si="1594"/>
        <v/>
      </c>
      <c r="N5330">
        <f t="shared" si="1583"/>
        <v>9604.9</v>
      </c>
      <c r="O5330">
        <f t="shared" ca="1" si="1595"/>
        <v>29</v>
      </c>
      <c r="Q5330" t="str">
        <f t="shared" ca="1" si="1596"/>
        <v>NO</v>
      </c>
      <c r="R5330" t="str">
        <f t="shared" ca="1" si="1597"/>
        <v>NO</v>
      </c>
      <c r="S5330" t="b">
        <f t="shared" ca="1" si="1577"/>
        <v>0</v>
      </c>
      <c r="T5330" t="b">
        <f t="shared" ca="1" si="1578"/>
        <v>0</v>
      </c>
      <c r="U5330">
        <f t="shared" ca="1" si="1582"/>
        <v>1</v>
      </c>
      <c r="W5330" s="7"/>
      <c r="X5330" t="str">
        <f t="shared" ca="1" si="1584"/>
        <v>29</v>
      </c>
    </row>
    <row r="5331" spans="1:24" x14ac:dyDescent="0.3">
      <c r="A5331">
        <f t="shared" si="1585"/>
        <v>5330</v>
      </c>
      <c r="B5331" s="1">
        <v>42885</v>
      </c>
      <c r="C5331">
        <v>9624.5499999999993</v>
      </c>
      <c r="D5331">
        <f t="shared" si="1586"/>
        <v>19.649999999999636</v>
      </c>
      <c r="E5331">
        <f t="shared" si="1587"/>
        <v>19.649999999999636</v>
      </c>
      <c r="F5331" s="4" t="str">
        <f t="shared" si="1588"/>
        <v/>
      </c>
      <c r="G5331">
        <f t="shared" ca="1" si="1589"/>
        <v>0.46033333333333454</v>
      </c>
      <c r="H5331">
        <f t="shared" ca="1" si="1590"/>
        <v>0.39410000000000217</v>
      </c>
      <c r="I5331" s="4">
        <f t="shared" ca="1" si="1598"/>
        <v>1.1680622515435981</v>
      </c>
      <c r="J5331" s="8">
        <f t="shared" ca="1" si="1591"/>
        <v>53.875863145164367</v>
      </c>
      <c r="K5331" t="str">
        <f t="shared" ca="1" si="1592"/>
        <v>SELL</v>
      </c>
      <c r="L5331" t="str">
        <f t="shared" ca="1" si="1593"/>
        <v>NA</v>
      </c>
      <c r="M5331" t="str">
        <f t="shared" ca="1" si="1594"/>
        <v/>
      </c>
      <c r="N5331">
        <f t="shared" si="1583"/>
        <v>9624.5499999999993</v>
      </c>
      <c r="O5331">
        <f t="shared" ca="1" si="1595"/>
        <v>29</v>
      </c>
      <c r="Q5331" t="str">
        <f t="shared" ca="1" si="1596"/>
        <v>NO</v>
      </c>
      <c r="R5331" t="str">
        <f t="shared" ca="1" si="1597"/>
        <v>NO</v>
      </c>
      <c r="S5331" t="b">
        <f t="shared" ca="1" si="1577"/>
        <v>0</v>
      </c>
      <c r="T5331" t="b">
        <f t="shared" ca="1" si="1578"/>
        <v>0</v>
      </c>
      <c r="U5331">
        <f t="shared" ca="1" si="1582"/>
        <v>1</v>
      </c>
      <c r="W5331" s="7"/>
      <c r="X5331" t="str">
        <f t="shared" ca="1" si="1584"/>
        <v>29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0"/>
  <sheetViews>
    <sheetView zoomScaleNormal="100" workbookViewId="0"/>
  </sheetViews>
  <sheetFormatPr defaultRowHeight="14.4" outlineLevelCol="1" x14ac:dyDescent="0.3"/>
  <cols>
    <col min="2" max="3" width="10.33203125" bestFit="1" customWidth="1"/>
    <col min="7" max="7" width="12.33203125" bestFit="1" customWidth="1"/>
    <col min="8" max="8" width="17.88671875" bestFit="1" customWidth="1"/>
    <col min="9" max="9" width="9.88671875" bestFit="1" customWidth="1"/>
    <col min="10" max="10" width="13.5546875" bestFit="1" customWidth="1"/>
    <col min="11" max="11" width="11.88671875" bestFit="1" customWidth="1"/>
    <col min="12" max="12" width="12.33203125" customWidth="1" outlineLevel="1"/>
    <col min="13" max="13" width="8.88671875" customWidth="1" outlineLevel="1"/>
    <col min="14" max="14" width="14.33203125" bestFit="1" customWidth="1"/>
    <col min="15" max="15" width="13.109375" customWidth="1"/>
    <col min="17" max="17" width="10.33203125" bestFit="1" customWidth="1"/>
    <col min="18" max="18" width="12" bestFit="1" customWidth="1"/>
  </cols>
  <sheetData>
    <row r="1" spans="1:18" ht="16.8" thickBot="1" x14ac:dyDescent="0.5">
      <c r="A1" s="2" t="s">
        <v>21</v>
      </c>
      <c r="B1" s="2" t="s">
        <v>22</v>
      </c>
      <c r="C1" s="2" t="s">
        <v>25</v>
      </c>
      <c r="D1" s="2" t="s">
        <v>14</v>
      </c>
      <c r="E1" s="2" t="s">
        <v>15</v>
      </c>
      <c r="F1" s="2" t="s">
        <v>23</v>
      </c>
      <c r="G1" s="2" t="s">
        <v>24</v>
      </c>
      <c r="H1" s="2" t="s">
        <v>26</v>
      </c>
      <c r="I1" s="2" t="s">
        <v>27</v>
      </c>
      <c r="J1" s="2" t="s">
        <v>47</v>
      </c>
      <c r="K1" s="9" t="s">
        <v>29</v>
      </c>
      <c r="L1" s="10">
        <v>1000000</v>
      </c>
      <c r="N1" s="16" t="s">
        <v>30</v>
      </c>
      <c r="O1" s="17"/>
      <c r="Q1">
        <f ca="1">Sheet2!W4</f>
        <v>58</v>
      </c>
    </row>
    <row r="2" spans="1:18" ht="15" thickBot="1" x14ac:dyDescent="0.35">
      <c r="A2">
        <v>1</v>
      </c>
      <c r="B2" s="1">
        <f ca="1">IFERROR(INDEX(Sheet2!$B$2:$B$5331,MATCH("BUY"&amp;A2,Sheet2!$X$2:$X$5331,0)),"")</f>
        <v>35347</v>
      </c>
      <c r="C2" s="1">
        <f ca="1">IFERROR(INDEX(Sheet2!$B$2:$B$5331,MATCH("SELL"&amp;A2,Sheet2!$X$2:$X$5331,0)),"")</f>
        <v>35425</v>
      </c>
      <c r="D2">
        <f ca="1">IFERROR(INDEX(Sheet2!$C$2:$C$5331,MATCH("BUY"&amp;A2,Sheet2!$X$2:$X$5331,0)),"")</f>
        <v>874.72</v>
      </c>
      <c r="E2">
        <f ca="1">IFERROR(INDEX(Sheet2!$C$2:$C$5331,MATCH("SELL"&amp;A2,Sheet2!$X$2:$X$5331,0)),"")</f>
        <v>911.8</v>
      </c>
      <c r="F2" s="22">
        <f ca="1">IFERROR(ROUNDDOWN(L1/D2,0),"")</f>
        <v>1143</v>
      </c>
      <c r="G2" s="22">
        <f ca="1">IFERROR((E2-D2)*F2,"")</f>
        <v>42382.439999999915</v>
      </c>
      <c r="H2" s="27">
        <f ca="1">IFERROR((E2/D2)-1,"")</f>
        <v>4.2390707883665613E-2</v>
      </c>
      <c r="I2" s="27">
        <f t="shared" ref="I2:I66" ca="1" si="0">IFERROR((J2/MAX(OFFSET(J2,0,0,-A2,1)))-1,"")</f>
        <v>0</v>
      </c>
      <c r="J2" s="22">
        <f ca="1">IFERROR(L1+G2,"")</f>
        <v>1042382.44</v>
      </c>
      <c r="K2" s="26">
        <v>1000000</v>
      </c>
      <c r="L2" s="22">
        <f ca="1">J2</f>
        <v>1042382.44</v>
      </c>
      <c r="M2">
        <f ca="1">IFERROR(G2/J2,"")</f>
        <v>4.0659203737161878E-2</v>
      </c>
      <c r="N2" s="11" t="s">
        <v>31</v>
      </c>
      <c r="O2" s="12" t="s">
        <v>32</v>
      </c>
    </row>
    <row r="3" spans="1:18" x14ac:dyDescent="0.3">
      <c r="A3">
        <f ca="1">IFERROR(IF(($Q$1/2)&lt;&gt;A2,A2+1,""),"")</f>
        <v>2</v>
      </c>
      <c r="B3" s="1">
        <f ca="1">IFERROR(INDEX(Sheet2!$B$2:$B$5331,MATCH("BUY"&amp;A3,Sheet2!$X$2:$X$5331,0)),"")</f>
        <v>35475</v>
      </c>
      <c r="C3" s="1">
        <f ca="1">IFERROR(INDEX(Sheet2!$B$2:$B$5331,MATCH("SELL"&amp;A3,Sheet2!$X$2:$X$5331,0)),"")</f>
        <v>35594</v>
      </c>
      <c r="D3">
        <f ca="1">IFERROR(INDEX(Sheet2!$C$2:$C$5331,MATCH("BUY"&amp;A3,Sheet2!$X$2:$X$5331,0)),"")</f>
        <v>1009.45</v>
      </c>
      <c r="E3">
        <f ca="1">IFERROR(INDEX(Sheet2!$C$2:$C$5331,MATCH("SELL"&amp;A3,Sheet2!$X$2:$X$5331,0)),"")</f>
        <v>1136.3</v>
      </c>
      <c r="F3" s="22">
        <f t="shared" ref="F3:F66" ca="1" si="1">IFERROR(ROUNDDOWN(L2/D3,0),"")</f>
        <v>1032</v>
      </c>
      <c r="G3" s="22">
        <f t="shared" ref="G3:G66" ca="1" si="2">IFERROR((E3-D3)*F3,"")</f>
        <v>130909.19999999991</v>
      </c>
      <c r="H3" s="27">
        <f t="shared" ref="H3:H66" ca="1" si="3">IFERROR((E3/D3)-1,"")</f>
        <v>0.12566248947446623</v>
      </c>
      <c r="I3" s="27">
        <f t="shared" ca="1" si="0"/>
        <v>0</v>
      </c>
      <c r="J3" s="22">
        <f t="shared" ref="J3:J66" ca="1" si="4">IFERROR(L2+G3,"")</f>
        <v>1173291.6399999999</v>
      </c>
      <c r="L3" s="22">
        <f t="shared" ref="L3:L66" ca="1" si="5">J3</f>
        <v>1173291.6399999999</v>
      </c>
      <c r="M3">
        <f t="shared" ref="M3:M66" ca="1" si="6">IFERROR(G3/J3,"")</f>
        <v>0.11157430560060917</v>
      </c>
      <c r="N3" s="28">
        <f ca="1">B2</f>
        <v>35347</v>
      </c>
      <c r="O3" s="29">
        <f>-L1</f>
        <v>-1000000</v>
      </c>
      <c r="Q3" s="1"/>
      <c r="R3" s="10"/>
    </row>
    <row r="4" spans="1:18" x14ac:dyDescent="0.3">
      <c r="A4">
        <f t="shared" ref="A4:A67" ca="1" si="7">IFERROR(IF(($Q$1/2)&lt;&gt;A3,A3+1,""),"")</f>
        <v>3</v>
      </c>
      <c r="B4" s="1">
        <f ca="1">IFERROR(INDEX(Sheet2!$B$2:$B$5331,MATCH("BUY"&amp;A4,Sheet2!$X$2:$X$5331,0)),"")</f>
        <v>35807</v>
      </c>
      <c r="C4" s="1">
        <f ca="1">IFERROR(INDEX(Sheet2!$B$2:$B$5331,MATCH("SELL"&amp;A4,Sheet2!$X$2:$X$5331,0)),"")</f>
        <v>35844</v>
      </c>
      <c r="D4">
        <f ca="1">IFERROR(INDEX(Sheet2!$C$2:$C$5331,MATCH("BUY"&amp;A4,Sheet2!$X$2:$X$5331,0)),"")</f>
        <v>995.8</v>
      </c>
      <c r="E4">
        <f ca="1">IFERROR(INDEX(Sheet2!$C$2:$C$5331,MATCH("SELL"&amp;A4,Sheet2!$X$2:$X$5331,0)),"")</f>
        <v>988.85</v>
      </c>
      <c r="F4" s="22">
        <f t="shared" ca="1" si="1"/>
        <v>1178</v>
      </c>
      <c r="G4" s="22">
        <f t="shared" ca="1" si="2"/>
        <v>-8187.0999999999194</v>
      </c>
      <c r="H4" s="27">
        <f t="shared" ca="1" si="3"/>
        <v>-6.9793131150832632E-3</v>
      </c>
      <c r="I4" s="27">
        <f t="shared" ca="1" si="0"/>
        <v>-6.9778899984319631E-3</v>
      </c>
      <c r="J4" s="22">
        <f t="shared" ca="1" si="4"/>
        <v>1165104.54</v>
      </c>
      <c r="L4" s="22">
        <f t="shared" ca="1" si="5"/>
        <v>1165104.54</v>
      </c>
      <c r="M4">
        <f t="shared" ca="1" si="6"/>
        <v>-7.0269230948150959E-3</v>
      </c>
      <c r="N4" s="30">
        <f ca="1">INDEX(B2:B249,Q1/2,0)</f>
        <v>42642</v>
      </c>
      <c r="O4" s="31">
        <f ca="1">INDEX(J2:J249,Q1/2,0)</f>
        <v>3502983.6900000004</v>
      </c>
      <c r="Q4" s="1"/>
      <c r="R4" s="10"/>
    </row>
    <row r="5" spans="1:18" x14ac:dyDescent="0.3">
      <c r="A5">
        <f t="shared" ca="1" si="7"/>
        <v>4</v>
      </c>
      <c r="B5" s="1">
        <f ca="1">IFERROR(INDEX(Sheet2!$B$2:$B$5331,MATCH("BUY"&amp;A5,Sheet2!$X$2:$X$5331,0)),"")</f>
        <v>36025</v>
      </c>
      <c r="C5" s="1">
        <f ca="1">IFERROR(INDEX(Sheet2!$B$2:$B$5331,MATCH("SELL"&amp;A5,Sheet2!$X$2:$X$5331,0)),"")</f>
        <v>36062</v>
      </c>
      <c r="D5">
        <f ca="1">IFERROR(INDEX(Sheet2!$C$2:$C$5331,MATCH("BUY"&amp;A5,Sheet2!$X$2:$X$5331,0)),"")</f>
        <v>832.45</v>
      </c>
      <c r="E5">
        <f ca="1">IFERROR(INDEX(Sheet2!$C$2:$C$5331,MATCH("SELL"&amp;A5,Sheet2!$X$2:$X$5331,0)),"")</f>
        <v>934.8</v>
      </c>
      <c r="F5" s="22">
        <f t="shared" ca="1" si="1"/>
        <v>1399</v>
      </c>
      <c r="G5" s="22">
        <f t="shared" ca="1" si="2"/>
        <v>143187.64999999988</v>
      </c>
      <c r="H5" s="27">
        <f t="shared" ca="1" si="3"/>
        <v>0.12295032734698763</v>
      </c>
      <c r="I5" s="27">
        <f t="shared" ca="1" si="0"/>
        <v>0</v>
      </c>
      <c r="J5" s="22">
        <f t="shared" ca="1" si="4"/>
        <v>1308292.19</v>
      </c>
      <c r="L5" s="22">
        <f t="shared" ca="1" si="5"/>
        <v>1308292.19</v>
      </c>
      <c r="M5">
        <f t="shared" ca="1" si="6"/>
        <v>0.10944623157920089</v>
      </c>
      <c r="N5" s="13"/>
      <c r="O5" s="14"/>
    </row>
    <row r="6" spans="1:18" x14ac:dyDescent="0.3">
      <c r="A6">
        <f t="shared" ca="1" si="7"/>
        <v>5</v>
      </c>
      <c r="B6" s="1">
        <f ca="1">IFERROR(INDEX(Sheet2!$B$2:$B$5331,MATCH("BUY"&amp;A6,Sheet2!$X$2:$X$5331,0)),"")</f>
        <v>36286</v>
      </c>
      <c r="C6" s="1">
        <f ca="1">IFERROR(INDEX(Sheet2!$B$2:$B$5331,MATCH("SELL"&amp;A6,Sheet2!$X$2:$X$5331,0)),"")</f>
        <v>36297</v>
      </c>
      <c r="D6">
        <f ca="1">IFERROR(INDEX(Sheet2!$C$2:$C$5331,MATCH("BUY"&amp;A6,Sheet2!$X$2:$X$5331,0)),"")</f>
        <v>1046.95</v>
      </c>
      <c r="E6">
        <f ca="1">IFERROR(INDEX(Sheet2!$C$2:$C$5331,MATCH("SELL"&amp;A6,Sheet2!$X$2:$X$5331,0)),"")</f>
        <v>1151.9000000000001</v>
      </c>
      <c r="F6" s="22">
        <f t="shared" ca="1" si="1"/>
        <v>1249</v>
      </c>
      <c r="G6" s="22">
        <f t="shared" ca="1" si="2"/>
        <v>131082.55000000005</v>
      </c>
      <c r="H6" s="27">
        <f t="shared" ca="1" si="3"/>
        <v>0.10024356464014517</v>
      </c>
      <c r="I6" s="27">
        <f t="shared" ca="1" si="0"/>
        <v>0</v>
      </c>
      <c r="J6" s="22">
        <f t="shared" ca="1" si="4"/>
        <v>1439374.74</v>
      </c>
      <c r="L6" s="22">
        <f t="shared" ca="1" si="5"/>
        <v>1439374.74</v>
      </c>
      <c r="M6">
        <f t="shared" ca="1" si="6"/>
        <v>9.1069091569579749E-2</v>
      </c>
      <c r="N6" s="13"/>
      <c r="O6" s="14"/>
    </row>
    <row r="7" spans="1:18" ht="15" thickBot="1" x14ac:dyDescent="0.35">
      <c r="A7">
        <f t="shared" ca="1" si="7"/>
        <v>6</v>
      </c>
      <c r="B7" s="1">
        <f ca="1">IFERROR(INDEX(Sheet2!$B$2:$B$5331,MATCH("BUY"&amp;A7,Sheet2!$X$2:$X$5331,0)),"")</f>
        <v>36671</v>
      </c>
      <c r="C7" s="1">
        <f ca="1">IFERROR(INDEX(Sheet2!$B$2:$B$5331,MATCH("SELL"&amp;A7,Sheet2!$X$2:$X$5331,0)),"")</f>
        <v>36754</v>
      </c>
      <c r="D7">
        <f ca="1">IFERROR(INDEX(Sheet2!$C$2:$C$5331,MATCH("BUY"&amp;A7,Sheet2!$X$2:$X$5331,0)),"")</f>
        <v>1247.6500000000001</v>
      </c>
      <c r="E7">
        <f ca="1">IFERROR(INDEX(Sheet2!$C$2:$C$5331,MATCH("SELL"&amp;A7,Sheet2!$X$2:$X$5331,0)),"")</f>
        <v>1351.45</v>
      </c>
      <c r="F7" s="22">
        <f t="shared" ca="1" si="1"/>
        <v>1153</v>
      </c>
      <c r="G7" s="22">
        <f t="shared" ca="1" si="2"/>
        <v>119681.39999999995</v>
      </c>
      <c r="H7" s="27">
        <f t="shared" ca="1" si="3"/>
        <v>8.319640924938887E-2</v>
      </c>
      <c r="I7" s="27">
        <f t="shared" ca="1" si="0"/>
        <v>0</v>
      </c>
      <c r="J7" s="22">
        <f t="shared" ca="1" si="4"/>
        <v>1559056.14</v>
      </c>
      <c r="L7" s="22">
        <f t="shared" ca="1" si="5"/>
        <v>1559056.14</v>
      </c>
      <c r="M7">
        <f t="shared" ca="1" si="6"/>
        <v>7.676529210808275E-2</v>
      </c>
      <c r="N7" s="15" t="s">
        <v>33</v>
      </c>
      <c r="O7" s="32">
        <f ca="1">XIRR(O3:O4,N3:N4)</f>
        <v>6.4732632040977484E-2</v>
      </c>
    </row>
    <row r="8" spans="1:18" ht="15" thickBot="1" x14ac:dyDescent="0.35">
      <c r="A8">
        <f t="shared" ca="1" si="7"/>
        <v>7</v>
      </c>
      <c r="B8" s="1">
        <f ca="1">IFERROR(INDEX(Sheet2!$B$2:$B$5331,MATCH("BUY"&amp;A8,Sheet2!$X$2:$X$5331,0)),"")</f>
        <v>36788</v>
      </c>
      <c r="C8" s="1">
        <f ca="1">IFERROR(INDEX(Sheet2!$B$2:$B$5331,MATCH("SELL"&amp;A8,Sheet2!$X$2:$X$5331,0)),"")</f>
        <v>36873</v>
      </c>
      <c r="D8">
        <f ca="1">IFERROR(INDEX(Sheet2!$C$2:$C$5331,MATCH("BUY"&amp;A8,Sheet2!$X$2:$X$5331,0)),"")</f>
        <v>1317</v>
      </c>
      <c r="E8">
        <f ca="1">IFERROR(INDEX(Sheet2!$C$2:$C$5331,MATCH("SELL"&amp;A8,Sheet2!$X$2:$X$5331,0)),"")</f>
        <v>1354.3</v>
      </c>
      <c r="F8" s="22">
        <f t="shared" ca="1" si="1"/>
        <v>1183</v>
      </c>
      <c r="G8" s="22">
        <f t="shared" ca="1" si="2"/>
        <v>44125.899999999943</v>
      </c>
      <c r="H8" s="27">
        <f t="shared" ca="1" si="3"/>
        <v>2.8321943811693284E-2</v>
      </c>
      <c r="I8" s="27">
        <f t="shared" ca="1" si="0"/>
        <v>0</v>
      </c>
      <c r="J8" s="22">
        <f t="shared" ca="1" si="4"/>
        <v>1603182.0399999998</v>
      </c>
      <c r="L8" s="22">
        <f t="shared" ca="1" si="5"/>
        <v>1603182.0399999998</v>
      </c>
      <c r="M8">
        <f t="shared" ca="1" si="6"/>
        <v>2.7523948559204137E-2</v>
      </c>
    </row>
    <row r="9" spans="1:18" ht="16.2" x14ac:dyDescent="0.45">
      <c r="A9">
        <f t="shared" ca="1" si="7"/>
        <v>8</v>
      </c>
      <c r="B9" s="1">
        <f ca="1">IFERROR(INDEX(Sheet2!$B$2:$B$5331,MATCH("BUY"&amp;A9,Sheet2!$X$2:$X$5331,0)),"")</f>
        <v>37057</v>
      </c>
      <c r="C9" s="1">
        <f ca="1">IFERROR(INDEX(Sheet2!$B$2:$B$5331,MATCH("SELL"&amp;A9,Sheet2!$X$2:$X$5331,0)),"")</f>
        <v>37228</v>
      </c>
      <c r="D9">
        <f ca="1">IFERROR(INDEX(Sheet2!$C$2:$C$5331,MATCH("BUY"&amp;A9,Sheet2!$X$2:$X$5331,0)),"")</f>
        <v>1087.75</v>
      </c>
      <c r="E9">
        <f ca="1">IFERROR(INDEX(Sheet2!$C$2:$C$5331,MATCH("SELL"&amp;A9,Sheet2!$X$2:$X$5331,0)),"")</f>
        <v>1065.4000000000001</v>
      </c>
      <c r="F9" s="22">
        <f t="shared" ca="1" si="1"/>
        <v>1473</v>
      </c>
      <c r="G9" s="22">
        <f t="shared" ca="1" si="2"/>
        <v>-32921.549999999865</v>
      </c>
      <c r="H9" s="27">
        <f t="shared" ca="1" si="3"/>
        <v>-2.0547000689496553E-2</v>
      </c>
      <c r="I9" s="27">
        <f t="shared" ca="1" si="0"/>
        <v>-2.0535128998825258E-2</v>
      </c>
      <c r="J9" s="22">
        <f t="shared" ca="1" si="4"/>
        <v>1570260.49</v>
      </c>
      <c r="L9" s="22">
        <f t="shared" ca="1" si="5"/>
        <v>1570260.49</v>
      </c>
      <c r="M9">
        <f t="shared" ca="1" si="6"/>
        <v>-2.096566156357909E-2</v>
      </c>
      <c r="N9" s="19" t="s">
        <v>34</v>
      </c>
      <c r="O9" s="20"/>
    </row>
    <row r="10" spans="1:18" x14ac:dyDescent="0.3">
      <c r="A10">
        <f t="shared" ca="1" si="7"/>
        <v>9</v>
      </c>
      <c r="B10" s="1">
        <f ca="1">IFERROR(INDEX(Sheet2!$B$2:$B$5331,MATCH("BUY"&amp;A10,Sheet2!$X$2:$X$5331,0)),"")</f>
        <v>37252</v>
      </c>
      <c r="C10" s="1">
        <f ca="1">IFERROR(INDEX(Sheet2!$B$2:$B$5331,MATCH("SELL"&amp;A10,Sheet2!$X$2:$X$5331,0)),"")</f>
        <v>37294</v>
      </c>
      <c r="D10">
        <f ca="1">IFERROR(INDEX(Sheet2!$C$2:$C$5331,MATCH("BUY"&amp;A10,Sheet2!$X$2:$X$5331,0)),"")</f>
        <v>1020</v>
      </c>
      <c r="E10">
        <f ca="1">IFERROR(INDEX(Sheet2!$C$2:$C$5331,MATCH("SELL"&amp;A10,Sheet2!$X$2:$X$5331,0)),"")</f>
        <v>1110.45</v>
      </c>
      <c r="F10" s="22">
        <f t="shared" ca="1" si="1"/>
        <v>1539</v>
      </c>
      <c r="G10" s="22">
        <f t="shared" ca="1" si="2"/>
        <v>139202.55000000008</v>
      </c>
      <c r="H10" s="27">
        <f t="shared" ca="1" si="3"/>
        <v>8.8676470588235246E-2</v>
      </c>
      <c r="I10" s="27">
        <f t="shared" ca="1" si="0"/>
        <v>0</v>
      </c>
      <c r="J10" s="22">
        <f t="shared" ca="1" si="4"/>
        <v>1709463.04</v>
      </c>
      <c r="L10" s="22">
        <f t="shared" ca="1" si="5"/>
        <v>1709463.04</v>
      </c>
      <c r="M10">
        <f t="shared" ca="1" si="6"/>
        <v>8.1430570151431916E-2</v>
      </c>
      <c r="N10" s="18" t="s">
        <v>35</v>
      </c>
      <c r="O10" s="14">
        <f ca="1">Q1/2</f>
        <v>29</v>
      </c>
    </row>
    <row r="11" spans="1:18" x14ac:dyDescent="0.3">
      <c r="A11">
        <f t="shared" ca="1" si="7"/>
        <v>10</v>
      </c>
      <c r="B11" s="1">
        <f ca="1">IFERROR(INDEX(Sheet2!$B$2:$B$5331,MATCH("BUY"&amp;A11,Sheet2!$X$2:$X$5331,0)),"")</f>
        <v>37343</v>
      </c>
      <c r="C11" s="1">
        <f ca="1">IFERROR(INDEX(Sheet2!$B$2:$B$5331,MATCH("SELL"&amp;A11,Sheet2!$X$2:$X$5331,0)),"")</f>
        <v>37578</v>
      </c>
      <c r="D11">
        <f ca="1">IFERROR(INDEX(Sheet2!$C$2:$C$5331,MATCH("BUY"&amp;A11,Sheet2!$X$2:$X$5331,0)),"")</f>
        <v>1129.55</v>
      </c>
      <c r="E11">
        <f ca="1">IFERROR(INDEX(Sheet2!$C$2:$C$5331,MATCH("SELL"&amp;A11,Sheet2!$X$2:$X$5331,0)),"")</f>
        <v>996.85</v>
      </c>
      <c r="F11" s="22">
        <f t="shared" ca="1" si="1"/>
        <v>1513</v>
      </c>
      <c r="G11" s="22">
        <f t="shared" ca="1" si="2"/>
        <v>-200775.09999999989</v>
      </c>
      <c r="H11" s="27">
        <f t="shared" ca="1" si="3"/>
        <v>-0.11748041255367181</v>
      </c>
      <c r="I11" s="27">
        <f t="shared" ca="1" si="0"/>
        <v>-0.11744921960991905</v>
      </c>
      <c r="J11" s="22">
        <f t="shared" ca="1" si="4"/>
        <v>1508687.9400000002</v>
      </c>
      <c r="L11" s="22">
        <f t="shared" ca="1" si="5"/>
        <v>1508687.9400000002</v>
      </c>
      <c r="M11">
        <f t="shared" ca="1" si="6"/>
        <v>-0.13307927681850487</v>
      </c>
      <c r="N11" s="18" t="s">
        <v>36</v>
      </c>
      <c r="O11" s="14">
        <f ca="1">COUNTIF(G2:G250,"&gt;=0")</f>
        <v>21</v>
      </c>
    </row>
    <row r="12" spans="1:18" x14ac:dyDescent="0.3">
      <c r="A12">
        <f t="shared" ca="1" si="7"/>
        <v>11</v>
      </c>
      <c r="B12" s="1">
        <f ca="1">IFERROR(INDEX(Sheet2!$B$2:$B$5331,MATCH("BUY"&amp;A12,Sheet2!$X$2:$X$5331,0)),"")</f>
        <v>37687</v>
      </c>
      <c r="C12" s="1">
        <f ca="1">IFERROR(INDEX(Sheet2!$B$2:$B$5331,MATCH("SELL"&amp;A12,Sheet2!$X$2:$X$5331,0)),"")</f>
        <v>37813</v>
      </c>
      <c r="D12">
        <f ca="1">IFERROR(INDEX(Sheet2!$C$2:$C$5331,MATCH("BUY"&amp;A12,Sheet2!$X$2:$X$5331,0)),"")</f>
        <v>1017.1</v>
      </c>
      <c r="E12">
        <f ca="1">IFERROR(INDEX(Sheet2!$C$2:$C$5331,MATCH("SELL"&amp;A12,Sheet2!$X$2:$X$5331,0)),"")</f>
        <v>1161.6500000000001</v>
      </c>
      <c r="F12" s="22">
        <f t="shared" ca="1" si="1"/>
        <v>1483</v>
      </c>
      <c r="G12" s="22">
        <f t="shared" ca="1" si="2"/>
        <v>214367.65000000011</v>
      </c>
      <c r="H12" s="27">
        <f t="shared" ca="1" si="3"/>
        <v>0.14211975223675166</v>
      </c>
      <c r="I12" s="27">
        <f t="shared" ca="1" si="0"/>
        <v>0</v>
      </c>
      <c r="J12" s="22">
        <f t="shared" ca="1" si="4"/>
        <v>1723055.5900000003</v>
      </c>
      <c r="L12" s="22">
        <f t="shared" ca="1" si="5"/>
        <v>1723055.5900000003</v>
      </c>
      <c r="M12">
        <f t="shared" ca="1" si="6"/>
        <v>0.12441133718732782</v>
      </c>
      <c r="N12" s="18" t="s">
        <v>37</v>
      </c>
      <c r="O12" s="14">
        <f ca="1">COUNTIF(G2:G250,"&lt;0")</f>
        <v>8</v>
      </c>
    </row>
    <row r="13" spans="1:18" x14ac:dyDescent="0.3">
      <c r="A13">
        <f t="shared" ca="1" si="7"/>
        <v>12</v>
      </c>
      <c r="B13" s="1">
        <f ca="1">IFERROR(INDEX(Sheet2!$B$2:$B$5331,MATCH("BUY"&amp;A13,Sheet2!$X$2:$X$5331,0)),"")</f>
        <v>37949</v>
      </c>
      <c r="C13" s="1">
        <f ca="1">IFERROR(INDEX(Sheet2!$B$2:$B$5331,MATCH("SELL"&amp;A13,Sheet2!$X$2:$X$5331,0)),"")</f>
        <v>37981</v>
      </c>
      <c r="D13">
        <f ca="1">IFERROR(INDEX(Sheet2!$C$2:$C$5331,MATCH("BUY"&amp;A13,Sheet2!$X$2:$X$5331,0)),"")</f>
        <v>1543.9</v>
      </c>
      <c r="E13">
        <f ca="1">IFERROR(INDEX(Sheet2!$C$2:$C$5331,MATCH("SELL"&amp;A13,Sheet2!$X$2:$X$5331,0)),"")</f>
        <v>1837.05</v>
      </c>
      <c r="F13" s="22">
        <f t="shared" ca="1" si="1"/>
        <v>1116</v>
      </c>
      <c r="G13" s="22">
        <f t="shared" ca="1" si="2"/>
        <v>327155.39999999985</v>
      </c>
      <c r="H13" s="27">
        <f t="shared" ca="1" si="3"/>
        <v>0.1898762873243085</v>
      </c>
      <c r="I13" s="27">
        <f t="shared" ca="1" si="0"/>
        <v>0</v>
      </c>
      <c r="J13" s="22">
        <f t="shared" ca="1" si="4"/>
        <v>2050210.9900000002</v>
      </c>
      <c r="L13" s="22">
        <f t="shared" ca="1" si="5"/>
        <v>2050210.9900000002</v>
      </c>
      <c r="M13">
        <f t="shared" ca="1" si="6"/>
        <v>0.15957157658197893</v>
      </c>
      <c r="N13" s="18" t="s">
        <v>38</v>
      </c>
      <c r="O13" s="23">
        <f ca="1">O11/O10</f>
        <v>0.72413793103448276</v>
      </c>
    </row>
    <row r="14" spans="1:18" x14ac:dyDescent="0.3">
      <c r="A14">
        <f t="shared" ca="1" si="7"/>
        <v>13</v>
      </c>
      <c r="B14" s="1">
        <f ca="1">IFERROR(INDEX(Sheet2!$B$2:$B$5331,MATCH("BUY"&amp;A14,Sheet2!$X$2:$X$5331,0)),"")</f>
        <v>38068</v>
      </c>
      <c r="C14" s="1">
        <f ca="1">IFERROR(INDEX(Sheet2!$B$2:$B$5331,MATCH("SELL"&amp;A14,Sheet2!$X$2:$X$5331,0)),"")</f>
        <v>38089</v>
      </c>
      <c r="D14">
        <f ca="1">IFERROR(INDEX(Sheet2!$C$2:$C$5331,MATCH("BUY"&amp;A14,Sheet2!$X$2:$X$5331,0)),"")</f>
        <v>1685</v>
      </c>
      <c r="E14">
        <f ca="1">IFERROR(INDEX(Sheet2!$C$2:$C$5331,MATCH("SELL"&amp;A14,Sheet2!$X$2:$X$5331,0)),"")</f>
        <v>1838.2</v>
      </c>
      <c r="F14" s="22">
        <f t="shared" ca="1" si="1"/>
        <v>1216</v>
      </c>
      <c r="G14" s="22">
        <f t="shared" ca="1" si="2"/>
        <v>186291.20000000007</v>
      </c>
      <c r="H14" s="27">
        <f t="shared" ca="1" si="3"/>
        <v>9.0919881305637995E-2</v>
      </c>
      <c r="I14" s="27">
        <f t="shared" ca="1" si="0"/>
        <v>0</v>
      </c>
      <c r="J14" s="22">
        <f t="shared" ca="1" si="4"/>
        <v>2236502.1900000004</v>
      </c>
      <c r="L14" s="22">
        <f t="shared" ca="1" si="5"/>
        <v>2236502.1900000004</v>
      </c>
      <c r="M14">
        <f t="shared" ca="1" si="6"/>
        <v>8.3295782509383562E-2</v>
      </c>
      <c r="N14" s="18" t="s">
        <v>39</v>
      </c>
      <c r="O14" s="23">
        <f ca="1">O12/O10</f>
        <v>0.27586206896551724</v>
      </c>
    </row>
    <row r="15" spans="1:18" x14ac:dyDescent="0.3">
      <c r="A15">
        <f t="shared" ca="1" si="7"/>
        <v>14</v>
      </c>
      <c r="B15" s="1">
        <f ca="1">IFERROR(INDEX(Sheet2!$B$2:$B$5331,MATCH("BUY"&amp;A15,Sheet2!$X$2:$X$5331,0)),"")</f>
        <v>38121</v>
      </c>
      <c r="C15" s="1">
        <f ca="1">IFERROR(INDEX(Sheet2!$B$2:$B$5331,MATCH("SELL"&amp;A15,Sheet2!$X$2:$X$5331,0)),"")</f>
        <v>38251</v>
      </c>
      <c r="D15">
        <f ca="1">IFERROR(INDEX(Sheet2!$C$2:$C$5331,MATCH("BUY"&amp;A15,Sheet2!$X$2:$X$5331,0)),"")</f>
        <v>1582.4</v>
      </c>
      <c r="E15">
        <f ca="1">IFERROR(INDEX(Sheet2!$C$2:$C$5331,MATCH("SELL"&amp;A15,Sheet2!$X$2:$X$5331,0)),"")</f>
        <v>1750.2</v>
      </c>
      <c r="F15" s="22">
        <f t="shared" ca="1" si="1"/>
        <v>1413</v>
      </c>
      <c r="G15" s="22">
        <f t="shared" ca="1" si="2"/>
        <v>237101.39999999994</v>
      </c>
      <c r="H15" s="27">
        <f t="shared" ca="1" si="3"/>
        <v>0.10604145601617798</v>
      </c>
      <c r="I15" s="27">
        <f t="shared" ca="1" si="0"/>
        <v>0</v>
      </c>
      <c r="J15" s="22">
        <f t="shared" ca="1" si="4"/>
        <v>2473603.5900000003</v>
      </c>
      <c r="L15" s="22">
        <f t="shared" ca="1" si="5"/>
        <v>2473603.5900000003</v>
      </c>
      <c r="M15">
        <f t="shared" ca="1" si="6"/>
        <v>9.5852626087108775E-2</v>
      </c>
      <c r="N15" s="18" t="s">
        <v>40</v>
      </c>
      <c r="O15" s="23">
        <f ca="1">AVERAGEIF(H2:H250,"&gt;=0")</f>
        <v>9.9045903526731455E-2</v>
      </c>
    </row>
    <row r="16" spans="1:18" x14ac:dyDescent="0.3">
      <c r="A16">
        <f t="shared" ca="1" si="7"/>
        <v>15</v>
      </c>
      <c r="B16" s="1">
        <f ca="1">IFERROR(INDEX(Sheet2!$B$2:$B$5331,MATCH("BUY"&amp;A16,Sheet2!$X$2:$X$5331,0)),"")</f>
        <v>38471</v>
      </c>
      <c r="C16" s="1">
        <f ca="1">IFERROR(INDEX(Sheet2!$B$2:$B$5331,MATCH("SELL"&amp;A16,Sheet2!$X$2:$X$5331,0)),"")</f>
        <v>38524</v>
      </c>
      <c r="D16">
        <f ca="1">IFERROR(INDEX(Sheet2!$C$2:$C$5331,MATCH("BUY"&amp;A16,Sheet2!$X$2:$X$5331,0)),"")</f>
        <v>1902.5</v>
      </c>
      <c r="E16">
        <f ca="1">IFERROR(INDEX(Sheet2!$C$2:$C$5331,MATCH("SELL"&amp;A16,Sheet2!$X$2:$X$5331,0)),"")</f>
        <v>2170</v>
      </c>
      <c r="F16" s="22">
        <f t="shared" ca="1" si="1"/>
        <v>1300</v>
      </c>
      <c r="G16" s="22">
        <f t="shared" ca="1" si="2"/>
        <v>347750</v>
      </c>
      <c r="H16" s="27">
        <f t="shared" ca="1" si="3"/>
        <v>0.14060446780551916</v>
      </c>
      <c r="I16" s="27">
        <f t="shared" ca="1" si="0"/>
        <v>0</v>
      </c>
      <c r="J16" s="22">
        <f t="shared" ca="1" si="4"/>
        <v>2821353.5900000003</v>
      </c>
      <c r="L16" s="22">
        <f t="shared" ca="1" si="5"/>
        <v>2821353.5900000003</v>
      </c>
      <c r="M16">
        <f t="shared" ca="1" si="6"/>
        <v>0.12325644018267132</v>
      </c>
      <c r="N16" s="18" t="s">
        <v>6</v>
      </c>
      <c r="O16" s="23">
        <f ca="1">AVERAGEIF(H2:H250,"&lt;0")</f>
        <v>-8.0469509312231319E-2</v>
      </c>
    </row>
    <row r="17" spans="1:15" ht="15" thickBot="1" x14ac:dyDescent="0.35">
      <c r="A17">
        <f t="shared" ca="1" si="7"/>
        <v>16</v>
      </c>
      <c r="B17" s="1">
        <f ca="1">IFERROR(INDEX(Sheet2!$B$2:$B$5331,MATCH("BUY"&amp;A17,Sheet2!$X$2:$X$5331,0)),"")</f>
        <v>38618</v>
      </c>
      <c r="C17" s="1">
        <f ca="1">IFERROR(INDEX(Sheet2!$B$2:$B$5331,MATCH("SELL"&amp;A17,Sheet2!$X$2:$X$5331,0)),"")</f>
        <v>38733</v>
      </c>
      <c r="D17">
        <f ca="1">IFERROR(INDEX(Sheet2!$C$2:$C$5331,MATCH("BUY"&amp;A17,Sheet2!$X$2:$X$5331,0)),"")</f>
        <v>2477.75</v>
      </c>
      <c r="E17">
        <f ca="1">IFERROR(INDEX(Sheet2!$C$2:$C$5331,MATCH("SELL"&amp;A17,Sheet2!$X$2:$X$5331,0)),"")</f>
        <v>2833.1</v>
      </c>
      <c r="F17" s="22">
        <f t="shared" ca="1" si="1"/>
        <v>1138</v>
      </c>
      <c r="G17" s="22">
        <f t="shared" ca="1" si="2"/>
        <v>404388.29999999987</v>
      </c>
      <c r="H17" s="27">
        <f t="shared" ca="1" si="3"/>
        <v>0.14341640601352035</v>
      </c>
      <c r="I17" s="27">
        <f t="shared" ca="1" si="0"/>
        <v>0</v>
      </c>
      <c r="J17" s="22">
        <f t="shared" ca="1" si="4"/>
        <v>3225741.89</v>
      </c>
      <c r="L17" s="22">
        <f t="shared" ca="1" si="5"/>
        <v>3225741.89</v>
      </c>
      <c r="M17">
        <f t="shared" ca="1" si="6"/>
        <v>0.12536288202525711</v>
      </c>
      <c r="N17" s="15" t="s">
        <v>41</v>
      </c>
      <c r="O17" s="24">
        <f ca="1">(O13*O15)+(O14*O16)</f>
        <v>4.9524410329776211E-2</v>
      </c>
    </row>
    <row r="18" spans="1:15" ht="15" thickBot="1" x14ac:dyDescent="0.35">
      <c r="A18">
        <f t="shared" ca="1" si="7"/>
        <v>17</v>
      </c>
      <c r="B18" s="1">
        <f ca="1">IFERROR(INDEX(Sheet2!$B$2:$B$5331,MATCH("BUY"&amp;A18,Sheet2!$X$2:$X$5331,0)),"")</f>
        <v>38853</v>
      </c>
      <c r="C18" s="1">
        <f ca="1">IFERROR(INDEX(Sheet2!$B$2:$B$5331,MATCH("SELL"&amp;A18,Sheet2!$X$2:$X$5331,0)),"")</f>
        <v>38951</v>
      </c>
      <c r="D18">
        <f ca="1">IFERROR(INDEX(Sheet2!$C$2:$C$5331,MATCH("BUY"&amp;A18,Sheet2!$X$2:$X$5331,0)),"")</f>
        <v>3523.3</v>
      </c>
      <c r="E18">
        <f ca="1">IFERROR(INDEX(Sheet2!$C$2:$C$5331,MATCH("SELL"&amp;A18,Sheet2!$X$2:$X$5331,0)),"")</f>
        <v>3364.6</v>
      </c>
      <c r="F18" s="22">
        <f t="shared" ca="1" si="1"/>
        <v>915</v>
      </c>
      <c r="G18" s="22">
        <f t="shared" ca="1" si="2"/>
        <v>-145210.50000000026</v>
      </c>
      <c r="H18" s="27">
        <f t="shared" ca="1" si="3"/>
        <v>-4.5042999460732869E-2</v>
      </c>
      <c r="I18" s="27">
        <f t="shared" ca="1" si="0"/>
        <v>-4.5016155957847137E-2</v>
      </c>
      <c r="J18" s="22">
        <f t="shared" ca="1" si="4"/>
        <v>3080531.3899999997</v>
      </c>
      <c r="L18" s="22">
        <f t="shared" ca="1" si="5"/>
        <v>3080531.3899999997</v>
      </c>
      <c r="M18">
        <f t="shared" ca="1" si="6"/>
        <v>-4.7138133528319699E-2</v>
      </c>
    </row>
    <row r="19" spans="1:15" ht="16.8" thickBot="1" x14ac:dyDescent="0.5">
      <c r="A19">
        <f t="shared" ca="1" si="7"/>
        <v>18</v>
      </c>
      <c r="B19" s="1">
        <f ca="1">IFERROR(INDEX(Sheet2!$B$2:$B$5331,MATCH("BUY"&amp;A19,Sheet2!$X$2:$X$5331,0)),"")</f>
        <v>39062</v>
      </c>
      <c r="C19" s="1">
        <f ca="1">IFERROR(INDEX(Sheet2!$B$2:$B$5331,MATCH("SELL"&amp;A19,Sheet2!$X$2:$X$5331,0)),"")</f>
        <v>39269</v>
      </c>
      <c r="D19">
        <f ca="1">IFERROR(INDEX(Sheet2!$C$2:$C$5331,MATCH("BUY"&amp;A19,Sheet2!$X$2:$X$5331,0)),"")</f>
        <v>3849.5</v>
      </c>
      <c r="E19">
        <f ca="1">IFERROR(INDEX(Sheet2!$C$2:$C$5331,MATCH("SELL"&amp;A19,Sheet2!$X$2:$X$5331,0)),"")</f>
        <v>4384.8500000000004</v>
      </c>
      <c r="F19" s="22">
        <f t="shared" ca="1" si="1"/>
        <v>800</v>
      </c>
      <c r="G19" s="22">
        <f t="shared" ca="1" si="2"/>
        <v>428280.00000000029</v>
      </c>
      <c r="H19" s="27">
        <f t="shared" ca="1" si="3"/>
        <v>0.13907000909209</v>
      </c>
      <c r="I19" s="27">
        <f t="shared" ca="1" si="0"/>
        <v>0</v>
      </c>
      <c r="J19" s="22">
        <f t="shared" ca="1" si="4"/>
        <v>3508811.39</v>
      </c>
      <c r="L19" s="22">
        <f t="shared" ca="1" si="5"/>
        <v>3508811.39</v>
      </c>
      <c r="M19">
        <f t="shared" ca="1" si="6"/>
        <v>0.12205842731261776</v>
      </c>
      <c r="N19" s="19" t="s">
        <v>42</v>
      </c>
      <c r="O19" s="20"/>
    </row>
    <row r="20" spans="1:15" ht="15" thickBot="1" x14ac:dyDescent="0.35">
      <c r="A20">
        <f t="shared" ca="1" si="7"/>
        <v>19</v>
      </c>
      <c r="B20" s="1">
        <f ca="1">IFERROR(INDEX(Sheet2!$B$2:$B$5331,MATCH("BUY"&amp;A20,Sheet2!$X$2:$X$5331,0)),"")</f>
        <v>39295</v>
      </c>
      <c r="C20" s="1">
        <f ca="1">IFERROR(INDEX(Sheet2!$B$2:$B$5331,MATCH("SELL"&amp;A20,Sheet2!$X$2:$X$5331,0)),"")</f>
        <v>39335</v>
      </c>
      <c r="D20">
        <f ca="1">IFERROR(INDEX(Sheet2!$C$2:$C$5331,MATCH("BUY"&amp;A20,Sheet2!$X$2:$X$5331,0)),"")</f>
        <v>4345.8500000000004</v>
      </c>
      <c r="E20">
        <f ca="1">IFERROR(INDEX(Sheet2!$C$2:$C$5331,MATCH("SELL"&amp;A20,Sheet2!$X$2:$X$5331,0)),"")</f>
        <v>4507.8500000000004</v>
      </c>
      <c r="F20" s="22">
        <f t="shared" ca="1" si="1"/>
        <v>807</v>
      </c>
      <c r="G20" s="22">
        <f t="shared" ca="1" si="2"/>
        <v>130734</v>
      </c>
      <c r="H20" s="27">
        <f t="shared" ca="1" si="3"/>
        <v>3.7276942370307209E-2</v>
      </c>
      <c r="I20" s="27">
        <f t="shared" ca="1" si="0"/>
        <v>0</v>
      </c>
      <c r="J20" s="22">
        <f t="shared" ca="1" si="4"/>
        <v>3639545.39</v>
      </c>
      <c r="L20" s="22">
        <f t="shared" ca="1" si="5"/>
        <v>3639545.39</v>
      </c>
      <c r="M20">
        <f t="shared" ca="1" si="6"/>
        <v>3.5920420269851337E-2</v>
      </c>
      <c r="N20" s="21" t="s">
        <v>43</v>
      </c>
      <c r="O20" s="24">
        <f ca="1">MIN(I2:I249)</f>
        <v>-0.36030567268182911</v>
      </c>
    </row>
    <row r="21" spans="1:15" x14ac:dyDescent="0.3">
      <c r="A21">
        <f t="shared" ca="1" si="7"/>
        <v>20</v>
      </c>
      <c r="B21" s="1">
        <f ca="1">IFERROR(INDEX(Sheet2!$B$2:$B$5331,MATCH("BUY"&amp;A21,Sheet2!$X$2:$X$5331,0)),"")</f>
        <v>39465</v>
      </c>
      <c r="C21" s="1">
        <f ca="1">IFERROR(INDEX(Sheet2!$B$2:$B$5331,MATCH("SELL"&amp;A21,Sheet2!$X$2:$X$5331,0)),"")</f>
        <v>39566</v>
      </c>
      <c r="D21">
        <f ca="1">IFERROR(INDEX(Sheet2!$C$2:$C$5331,MATCH("BUY"&amp;A21,Sheet2!$X$2:$X$5331,0)),"")</f>
        <v>5705.3</v>
      </c>
      <c r="E21">
        <f ca="1">IFERROR(INDEX(Sheet2!$C$2:$C$5331,MATCH("SELL"&amp;A21,Sheet2!$X$2:$X$5331,0)),"")</f>
        <v>5089.6499999999996</v>
      </c>
      <c r="F21" s="22">
        <f t="shared" ca="1" si="1"/>
        <v>637</v>
      </c>
      <c r="G21" s="22">
        <f t="shared" ca="1" si="2"/>
        <v>-392169.05000000034</v>
      </c>
      <c r="H21" s="27">
        <f t="shared" ca="1" si="3"/>
        <v>-0.10790843601563471</v>
      </c>
      <c r="I21" s="27">
        <f t="shared" ca="1" si="0"/>
        <v>-0.10775220748105585</v>
      </c>
      <c r="J21" s="22">
        <f t="shared" ca="1" si="4"/>
        <v>3247376.34</v>
      </c>
      <c r="L21" s="22">
        <f t="shared" ca="1" si="5"/>
        <v>3247376.34</v>
      </c>
      <c r="M21">
        <f t="shared" ca="1" si="6"/>
        <v>-0.1207648910812722</v>
      </c>
    </row>
    <row r="22" spans="1:15" x14ac:dyDescent="0.3">
      <c r="A22">
        <f t="shared" ca="1" si="7"/>
        <v>21</v>
      </c>
      <c r="B22" s="1">
        <f ca="1">IFERROR(INDEX(Sheet2!$B$2:$B$5331,MATCH("BUY"&amp;A22,Sheet2!$X$2:$X$5331,0)),"")</f>
        <v>39686</v>
      </c>
      <c r="C22" s="1">
        <f ca="1">IFERROR(INDEX(Sheet2!$B$2:$B$5331,MATCH("SELL"&amp;A22,Sheet2!$X$2:$X$5331,0)),"")</f>
        <v>39899</v>
      </c>
      <c r="D22">
        <f ca="1">IFERROR(INDEX(Sheet2!$C$2:$C$5331,MATCH("BUY"&amp;A22,Sheet2!$X$2:$X$5331,0)),"")</f>
        <v>4337.5</v>
      </c>
      <c r="E22">
        <f ca="1">IFERROR(INDEX(Sheet2!$C$2:$C$5331,MATCH("SELL"&amp;A22,Sheet2!$X$2:$X$5331,0)),"")</f>
        <v>3108.65</v>
      </c>
      <c r="F22" s="22">
        <f t="shared" ca="1" si="1"/>
        <v>748</v>
      </c>
      <c r="G22" s="22">
        <f t="shared" ca="1" si="2"/>
        <v>-919179.79999999993</v>
      </c>
      <c r="H22" s="27">
        <f t="shared" ca="1" si="3"/>
        <v>-0.28330835734870319</v>
      </c>
      <c r="I22" s="27">
        <f t="shared" ca="1" si="0"/>
        <v>-0.36030567268182911</v>
      </c>
      <c r="J22" s="22">
        <f t="shared" ca="1" si="4"/>
        <v>2328196.54</v>
      </c>
      <c r="L22" s="22">
        <f t="shared" ca="1" si="5"/>
        <v>2328196.54</v>
      </c>
      <c r="M22">
        <f t="shared" ca="1" si="6"/>
        <v>-0.39480335281316065</v>
      </c>
    </row>
    <row r="23" spans="1:15" x14ac:dyDescent="0.3">
      <c r="A23">
        <f t="shared" ca="1" si="7"/>
        <v>22</v>
      </c>
      <c r="B23" s="1">
        <f ca="1">IFERROR(INDEX(Sheet2!$B$2:$B$5331,MATCH("BUY"&amp;A23,Sheet2!$X$2:$X$5331,0)),"")</f>
        <v>40000</v>
      </c>
      <c r="C23" s="1">
        <f ca="1">IFERROR(INDEX(Sheet2!$B$2:$B$5331,MATCH("SELL"&amp;A23,Sheet2!$X$2:$X$5331,0)),"")</f>
        <v>40022</v>
      </c>
      <c r="D23">
        <f ca="1">IFERROR(INDEX(Sheet2!$C$2:$C$5331,MATCH("BUY"&amp;A23,Sheet2!$X$2:$X$5331,0)),"")</f>
        <v>4165.7</v>
      </c>
      <c r="E23">
        <f ca="1">IFERROR(INDEX(Sheet2!$C$2:$C$5331,MATCH("SELL"&amp;A23,Sheet2!$X$2:$X$5331,0)),"")</f>
        <v>4564.1000000000004</v>
      </c>
      <c r="F23" s="22">
        <f t="shared" ca="1" si="1"/>
        <v>558</v>
      </c>
      <c r="G23" s="22">
        <f t="shared" ca="1" si="2"/>
        <v>222307.2000000003</v>
      </c>
      <c r="H23" s="27">
        <f t="shared" ca="1" si="3"/>
        <v>9.563818805962998E-2</v>
      </c>
      <c r="I23" s="27">
        <f t="shared" ca="1" si="0"/>
        <v>-0.29922463750342176</v>
      </c>
      <c r="J23" s="22">
        <f t="shared" ca="1" si="4"/>
        <v>2550503.7400000002</v>
      </c>
      <c r="L23" s="22">
        <f t="shared" ca="1" si="5"/>
        <v>2550503.7400000002</v>
      </c>
      <c r="M23">
        <f t="shared" ca="1" si="6"/>
        <v>8.716207567686228E-2</v>
      </c>
    </row>
    <row r="24" spans="1:15" x14ac:dyDescent="0.3">
      <c r="A24">
        <f t="shared" ca="1" si="7"/>
        <v>23</v>
      </c>
      <c r="B24" s="1">
        <f ca="1">IFERROR(INDEX(Sheet2!$B$2:$B$5331,MATCH("BUY"&amp;A24,Sheet2!$X$2:$X$5331,0)),"")</f>
        <v>40203</v>
      </c>
      <c r="C24" s="1">
        <f ca="1">IFERROR(INDEX(Sheet2!$B$2:$B$5331,MATCH("SELL"&amp;A24,Sheet2!$X$2:$X$5331,0)),"")</f>
        <v>40252</v>
      </c>
      <c r="D24">
        <f ca="1">IFERROR(INDEX(Sheet2!$C$2:$C$5331,MATCH("BUY"&amp;A24,Sheet2!$X$2:$X$5331,0)),"")</f>
        <v>5007.8999999999996</v>
      </c>
      <c r="E24">
        <f ca="1">IFERROR(INDEX(Sheet2!$C$2:$C$5331,MATCH("SELL"&amp;A24,Sheet2!$X$2:$X$5331,0)),"")</f>
        <v>5128.8999999999996</v>
      </c>
      <c r="F24" s="22">
        <f t="shared" ca="1" si="1"/>
        <v>509</v>
      </c>
      <c r="G24" s="22">
        <f t="shared" ca="1" si="2"/>
        <v>61589</v>
      </c>
      <c r="H24" s="27">
        <f t="shared" ca="1" si="3"/>
        <v>2.4161824317578295E-2</v>
      </c>
      <c r="I24" s="27">
        <f t="shared" ca="1" si="0"/>
        <v>-0.28230246910040591</v>
      </c>
      <c r="J24" s="22">
        <f t="shared" ca="1" si="4"/>
        <v>2612092.7400000002</v>
      </c>
      <c r="L24" s="22">
        <f t="shared" ca="1" si="5"/>
        <v>2612092.7400000002</v>
      </c>
      <c r="M24">
        <f t="shared" ca="1" si="6"/>
        <v>2.3578412457131975E-2</v>
      </c>
    </row>
    <row r="25" spans="1:15" x14ac:dyDescent="0.3">
      <c r="A25">
        <f t="shared" ca="1" si="7"/>
        <v>24</v>
      </c>
      <c r="B25" s="1">
        <f ca="1">IFERROR(INDEX(Sheet2!$B$2:$B$5331,MATCH("BUY"&amp;A25,Sheet2!$X$2:$X$5331,0)),"")</f>
        <v>40716</v>
      </c>
      <c r="C25" s="1">
        <f ca="1">IFERROR(INDEX(Sheet2!$B$2:$B$5331,MATCH("SELL"&amp;A25,Sheet2!$X$2:$X$5331,0)),"")</f>
        <v>40829</v>
      </c>
      <c r="D25">
        <f ca="1">IFERROR(INDEX(Sheet2!$C$2:$C$5331,MATCH("BUY"&amp;A25,Sheet2!$X$2:$X$5331,0)),"")</f>
        <v>5278.3</v>
      </c>
      <c r="E25">
        <f ca="1">IFERROR(INDEX(Sheet2!$C$2:$C$5331,MATCH("SELL"&amp;A25,Sheet2!$X$2:$X$5331,0)),"")</f>
        <v>5077.8500000000004</v>
      </c>
      <c r="F25" s="22">
        <f t="shared" ca="1" si="1"/>
        <v>494</v>
      </c>
      <c r="G25" s="22">
        <f t="shared" ca="1" si="2"/>
        <v>-99022.299999999916</v>
      </c>
      <c r="H25" s="27">
        <f t="shared" ca="1" si="3"/>
        <v>-3.7976242350756806E-2</v>
      </c>
      <c r="I25" s="27">
        <f t="shared" ca="1" si="0"/>
        <v>-0.3095097956725853</v>
      </c>
      <c r="J25" s="22">
        <f t="shared" ca="1" si="4"/>
        <v>2513070.4400000004</v>
      </c>
      <c r="L25" s="22">
        <f t="shared" ca="1" si="5"/>
        <v>2513070.4400000004</v>
      </c>
      <c r="M25">
        <f t="shared" ca="1" si="6"/>
        <v>-3.940291462741486E-2</v>
      </c>
    </row>
    <row r="26" spans="1:15" x14ac:dyDescent="0.3">
      <c r="A26">
        <f t="shared" ca="1" si="7"/>
        <v>25</v>
      </c>
      <c r="B26" s="1">
        <f ca="1">IFERROR(INDEX(Sheet2!$B$2:$B$5331,MATCH("BUY"&amp;A26,Sheet2!$X$2:$X$5331,0)),"")</f>
        <v>40868</v>
      </c>
      <c r="C26" s="1">
        <f ca="1">IFERROR(INDEX(Sheet2!$B$2:$B$5331,MATCH("SELL"&amp;A26,Sheet2!$X$2:$X$5331,0)),"")</f>
        <v>40925</v>
      </c>
      <c r="D26">
        <f ca="1">IFERROR(INDEX(Sheet2!$C$2:$C$5331,MATCH("BUY"&amp;A26,Sheet2!$X$2:$X$5331,0)),"")</f>
        <v>4778.3500000000004</v>
      </c>
      <c r="E26">
        <f ca="1">IFERROR(INDEX(Sheet2!$C$2:$C$5331,MATCH("SELL"&amp;A26,Sheet2!$X$2:$X$5331,0)),"")</f>
        <v>4967.3</v>
      </c>
      <c r="F26" s="22">
        <f t="shared" ca="1" si="1"/>
        <v>525</v>
      </c>
      <c r="G26" s="22">
        <f t="shared" ca="1" si="2"/>
        <v>99198.749999999898</v>
      </c>
      <c r="H26" s="27">
        <f t="shared" ca="1" si="3"/>
        <v>3.9542938462021393E-2</v>
      </c>
      <c r="I26" s="27">
        <f t="shared" ca="1" si="0"/>
        <v>-0.28225398777070887</v>
      </c>
      <c r="J26" s="22">
        <f t="shared" ca="1" si="4"/>
        <v>2612269.1900000004</v>
      </c>
      <c r="L26" s="22">
        <f t="shared" ca="1" si="5"/>
        <v>2612269.1900000004</v>
      </c>
      <c r="M26">
        <f t="shared" ca="1" si="6"/>
        <v>3.7974168351309873E-2</v>
      </c>
    </row>
    <row r="27" spans="1:15" x14ac:dyDescent="0.3">
      <c r="A27">
        <f t="shared" ca="1" si="7"/>
        <v>26</v>
      </c>
      <c r="B27" s="1">
        <f ca="1">IFERROR(INDEX(Sheet2!$B$2:$B$5331,MATCH("BUY"&amp;A27,Sheet2!$X$2:$X$5331,0)),"")</f>
        <v>41051</v>
      </c>
      <c r="C27" s="1">
        <f ca="1">IFERROR(INDEX(Sheet2!$B$2:$B$5331,MATCH("SELL"&amp;A27,Sheet2!$X$2:$X$5331,0)),"")</f>
        <v>41137</v>
      </c>
      <c r="D27">
        <f ca="1">IFERROR(INDEX(Sheet2!$C$2:$C$5331,MATCH("BUY"&amp;A27,Sheet2!$X$2:$X$5331,0)),"")</f>
        <v>4860.5</v>
      </c>
      <c r="E27">
        <f ca="1">IFERROR(INDEX(Sheet2!$C$2:$C$5331,MATCH("SELL"&amp;A27,Sheet2!$X$2:$X$5331,0)),"")</f>
        <v>5362.95</v>
      </c>
      <c r="F27" s="22">
        <f t="shared" ca="1" si="1"/>
        <v>537</v>
      </c>
      <c r="G27" s="22">
        <f t="shared" ca="1" si="2"/>
        <v>269815.64999999991</v>
      </c>
      <c r="H27" s="27">
        <f t="shared" ca="1" si="3"/>
        <v>0.10337413846312105</v>
      </c>
      <c r="I27" s="27">
        <f t="shared" ca="1" si="0"/>
        <v>-0.20811955033757656</v>
      </c>
      <c r="J27" s="22">
        <f t="shared" ca="1" si="4"/>
        <v>2882084.8400000003</v>
      </c>
      <c r="L27" s="22">
        <f t="shared" ca="1" si="5"/>
        <v>2882084.8400000003</v>
      </c>
      <c r="M27">
        <f t="shared" ca="1" si="6"/>
        <v>9.361821909448019E-2</v>
      </c>
    </row>
    <row r="28" spans="1:15" x14ac:dyDescent="0.3">
      <c r="A28">
        <f t="shared" ca="1" si="7"/>
        <v>27</v>
      </c>
      <c r="B28" s="1">
        <f ca="1">IFERROR(INDEX(Sheet2!$B$2:$B$5331,MATCH("BUY"&amp;A28,Sheet2!$X$2:$X$5331,0)),"")</f>
        <v>41319</v>
      </c>
      <c r="C28" s="1">
        <f ca="1">IFERROR(INDEX(Sheet2!$B$2:$B$5331,MATCH("SELL"&amp;A28,Sheet2!$X$2:$X$5331,0)),"")</f>
        <v>41569</v>
      </c>
      <c r="D28">
        <f ca="1">IFERROR(INDEX(Sheet2!$C$2:$C$5331,MATCH("BUY"&amp;A28,Sheet2!$X$2:$X$5331,0)),"")</f>
        <v>5896.95</v>
      </c>
      <c r="E28">
        <f ca="1">IFERROR(INDEX(Sheet2!$C$2:$C$5331,MATCH("SELL"&amp;A28,Sheet2!$X$2:$X$5331,0)),"")</f>
        <v>6202.8</v>
      </c>
      <c r="F28" s="22">
        <f t="shared" ca="1" si="1"/>
        <v>488</v>
      </c>
      <c r="G28" s="22">
        <f t="shared" ca="1" si="2"/>
        <v>149254.80000000016</v>
      </c>
      <c r="H28" s="27">
        <f t="shared" ca="1" si="3"/>
        <v>5.1865795029633954E-2</v>
      </c>
      <c r="I28" s="27">
        <f t="shared" ca="1" si="0"/>
        <v>-0.16711036264889101</v>
      </c>
      <c r="J28" s="22">
        <f t="shared" ca="1" si="4"/>
        <v>3031339.6400000006</v>
      </c>
      <c r="L28" s="22">
        <f t="shared" ca="1" si="5"/>
        <v>3031339.6400000006</v>
      </c>
      <c r="M28">
        <f t="shared" ca="1" si="6"/>
        <v>4.9237240865560063E-2</v>
      </c>
    </row>
    <row r="29" spans="1:15" x14ac:dyDescent="0.3">
      <c r="A29">
        <f t="shared" ca="1" si="7"/>
        <v>28</v>
      </c>
      <c r="B29" s="1">
        <f ca="1">IFERROR(INDEX(Sheet2!$B$2:$B$5331,MATCH("BUY"&amp;A29,Sheet2!$X$2:$X$5331,0)),"")</f>
        <v>41674</v>
      </c>
      <c r="C29" s="1">
        <f ca="1">IFERROR(INDEX(Sheet2!$B$2:$B$5331,MATCH("SELL"&amp;A29,Sheet2!$X$2:$X$5331,0)),"")</f>
        <v>41772</v>
      </c>
      <c r="D29">
        <f ca="1">IFERROR(INDEX(Sheet2!$C$2:$C$5331,MATCH("BUY"&amp;A29,Sheet2!$X$2:$X$5331,0)),"")</f>
        <v>6000.9</v>
      </c>
      <c r="E29">
        <f ca="1">IFERROR(INDEX(Sheet2!$C$2:$C$5331,MATCH("SELL"&amp;A29,Sheet2!$X$2:$X$5331,0)),"")</f>
        <v>7108.75</v>
      </c>
      <c r="F29" s="22">
        <f t="shared" ca="1" si="1"/>
        <v>505</v>
      </c>
      <c r="G29" s="22">
        <f t="shared" ca="1" si="2"/>
        <v>559464.25000000023</v>
      </c>
      <c r="H29" s="27">
        <f t="shared" ca="1" si="3"/>
        <v>0.18461397457048112</v>
      </c>
      <c r="I29" s="27">
        <f t="shared" ca="1" si="0"/>
        <v>-1.3392194567464766E-2</v>
      </c>
      <c r="J29" s="22">
        <f t="shared" ca="1" si="4"/>
        <v>3590803.8900000006</v>
      </c>
      <c r="L29" s="22">
        <f t="shared" ca="1" si="5"/>
        <v>3590803.8900000006</v>
      </c>
      <c r="M29">
        <f t="shared" ca="1" si="6"/>
        <v>0.15580473541260426</v>
      </c>
    </row>
    <row r="30" spans="1:15" x14ac:dyDescent="0.3">
      <c r="A30">
        <f t="shared" ca="1" si="7"/>
        <v>29</v>
      </c>
      <c r="B30" s="1">
        <f ca="1">IFERROR(INDEX(Sheet2!$B$2:$B$5331,MATCH("BUY"&amp;A30,Sheet2!$X$2:$X$5331,0)),"")</f>
        <v>42642</v>
      </c>
      <c r="C30" s="1">
        <f ca="1">IFERROR(INDEX(Sheet2!$B$2:$B$5331,MATCH("SELL"&amp;A30,Sheet2!$X$2:$X$5331,0)),"")</f>
        <v>42746</v>
      </c>
      <c r="D30">
        <f ca="1">IFERROR(INDEX(Sheet2!$C$2:$C$5331,MATCH("BUY"&amp;A30,Sheet2!$X$2:$X$5331,0)),"")</f>
        <v>8591.25</v>
      </c>
      <c r="E30">
        <f ca="1">IFERROR(INDEX(Sheet2!$C$2:$C$5331,MATCH("SELL"&amp;A30,Sheet2!$X$2:$X$5331,0)),"")</f>
        <v>8380.65</v>
      </c>
      <c r="F30" s="22">
        <f t="shared" ca="1" si="1"/>
        <v>417</v>
      </c>
      <c r="G30" s="22">
        <f t="shared" ca="1" si="2"/>
        <v>-87820.200000000157</v>
      </c>
      <c r="H30" s="27">
        <f t="shared" ca="1" si="3"/>
        <v>-2.451331296377135E-2</v>
      </c>
      <c r="I30" s="27">
        <f t="shared" ca="1" si="0"/>
        <v>-3.7521636733866881E-2</v>
      </c>
      <c r="J30" s="22">
        <f t="shared" ca="1" si="4"/>
        <v>3502983.6900000004</v>
      </c>
      <c r="L30" s="22">
        <f t="shared" ca="1" si="5"/>
        <v>3502983.6900000004</v>
      </c>
      <c r="M30">
        <f t="shared" ca="1" si="6"/>
        <v>-2.5070113871983272E-2</v>
      </c>
    </row>
    <row r="31" spans="1:15" x14ac:dyDescent="0.3">
      <c r="A31" t="str">
        <f t="shared" ca="1" si="7"/>
        <v/>
      </c>
      <c r="B31" s="1" t="str">
        <f ca="1">IFERROR(INDEX(Sheet2!$B$2:$B$5331,MATCH("BUY"&amp;A31,Sheet2!$X$2:$X$5331,0)),"")</f>
        <v/>
      </c>
      <c r="C31" s="1" t="str">
        <f ca="1">IFERROR(INDEX(Sheet2!$B$2:$B$5331,MATCH("SELL"&amp;A31,Sheet2!$X$2:$X$5331,0)),"")</f>
        <v/>
      </c>
      <c r="D31" t="str">
        <f ca="1">IFERROR(INDEX(Sheet2!$C$2:$C$5331,MATCH("BUY"&amp;A31,Sheet2!$X$2:$X$5331,0)),"")</f>
        <v/>
      </c>
      <c r="E31" t="str">
        <f ca="1">IFERROR(INDEX(Sheet2!$C$2:$C$5331,MATCH("SELL"&amp;A31,Sheet2!$X$2:$X$5331,0)),"")</f>
        <v/>
      </c>
      <c r="F31" s="22" t="str">
        <f t="shared" ca="1" si="1"/>
        <v/>
      </c>
      <c r="G31" s="22" t="str">
        <f t="shared" ca="1" si="2"/>
        <v/>
      </c>
      <c r="H31" s="27" t="str">
        <f t="shared" ca="1" si="3"/>
        <v/>
      </c>
      <c r="I31" s="27" t="str">
        <f t="shared" ca="1" si="0"/>
        <v/>
      </c>
      <c r="J31" s="22" t="str">
        <f t="shared" ca="1" si="4"/>
        <v/>
      </c>
      <c r="L31" s="22" t="str">
        <f t="shared" ca="1" si="5"/>
        <v/>
      </c>
      <c r="M31" t="str">
        <f t="shared" ca="1" si="6"/>
        <v/>
      </c>
    </row>
    <row r="32" spans="1:15" x14ac:dyDescent="0.3">
      <c r="A32" t="str">
        <f t="shared" ca="1" si="7"/>
        <v/>
      </c>
      <c r="B32" s="1" t="str">
        <f ca="1">IFERROR(INDEX(Sheet2!$B$2:$B$5331,MATCH("BUY"&amp;A32,Sheet2!$X$2:$X$5331,0)),"")</f>
        <v/>
      </c>
      <c r="C32" s="1" t="str">
        <f ca="1">IFERROR(INDEX(Sheet2!$B$2:$B$5331,MATCH("SELL"&amp;A32,Sheet2!$X$2:$X$5331,0)),"")</f>
        <v/>
      </c>
      <c r="D32" t="str">
        <f ca="1">IFERROR(INDEX(Sheet2!$C$2:$C$5331,MATCH("BUY"&amp;A32,Sheet2!$X$2:$X$5331,0)),"")</f>
        <v/>
      </c>
      <c r="E32" t="str">
        <f ca="1">IFERROR(INDEX(Sheet2!$C$2:$C$5331,MATCH("SELL"&amp;A32,Sheet2!$X$2:$X$5331,0)),"")</f>
        <v/>
      </c>
      <c r="F32" s="22" t="str">
        <f t="shared" ca="1" si="1"/>
        <v/>
      </c>
      <c r="G32" s="22" t="str">
        <f t="shared" ca="1" si="2"/>
        <v/>
      </c>
      <c r="H32" s="27" t="str">
        <f t="shared" ca="1" si="3"/>
        <v/>
      </c>
      <c r="I32" s="27" t="str">
        <f t="shared" ca="1" si="0"/>
        <v/>
      </c>
      <c r="J32" s="22" t="str">
        <f t="shared" ca="1" si="4"/>
        <v/>
      </c>
      <c r="L32" s="22" t="str">
        <f t="shared" ca="1" si="5"/>
        <v/>
      </c>
      <c r="M32" t="str">
        <f t="shared" ca="1" si="6"/>
        <v/>
      </c>
    </row>
    <row r="33" spans="1:13" x14ac:dyDescent="0.3">
      <c r="A33" t="str">
        <f t="shared" ca="1" si="7"/>
        <v/>
      </c>
      <c r="B33" s="1" t="str">
        <f ca="1">IFERROR(INDEX(Sheet2!$B$2:$B$5331,MATCH("BUY"&amp;A33,Sheet2!$X$2:$X$5331,0)),"")</f>
        <v/>
      </c>
      <c r="C33" s="1" t="str">
        <f ca="1">IFERROR(INDEX(Sheet2!$B$2:$B$5331,MATCH("SELL"&amp;A33,Sheet2!$X$2:$X$5331,0)),"")</f>
        <v/>
      </c>
      <c r="D33" t="str">
        <f ca="1">IFERROR(INDEX(Sheet2!$C$2:$C$5331,MATCH("BUY"&amp;A33,Sheet2!$X$2:$X$5331,0)),"")</f>
        <v/>
      </c>
      <c r="E33" t="str">
        <f ca="1">IFERROR(INDEX(Sheet2!$C$2:$C$5331,MATCH("SELL"&amp;A33,Sheet2!$X$2:$X$5331,0)),"")</f>
        <v/>
      </c>
      <c r="F33" s="22" t="str">
        <f t="shared" ca="1" si="1"/>
        <v/>
      </c>
      <c r="G33" s="22" t="str">
        <f t="shared" ca="1" si="2"/>
        <v/>
      </c>
      <c r="H33" s="27" t="str">
        <f t="shared" ca="1" si="3"/>
        <v/>
      </c>
      <c r="I33" s="27" t="str">
        <f t="shared" ca="1" si="0"/>
        <v/>
      </c>
      <c r="J33" s="22" t="str">
        <f t="shared" ca="1" si="4"/>
        <v/>
      </c>
      <c r="L33" s="22" t="str">
        <f t="shared" ca="1" si="5"/>
        <v/>
      </c>
      <c r="M33" t="str">
        <f t="shared" ca="1" si="6"/>
        <v/>
      </c>
    </row>
    <row r="34" spans="1:13" x14ac:dyDescent="0.3">
      <c r="A34" t="str">
        <f t="shared" ca="1" si="7"/>
        <v/>
      </c>
      <c r="B34" s="1" t="str">
        <f ca="1">IFERROR(INDEX(Sheet2!$B$2:$B$5331,MATCH("BUY"&amp;A34,Sheet2!$X$2:$X$5331,0)),"")</f>
        <v/>
      </c>
      <c r="C34" s="1" t="str">
        <f ca="1">IFERROR(INDEX(Sheet2!$B$2:$B$5331,MATCH("SELL"&amp;A34,Sheet2!$X$2:$X$5331,0)),"")</f>
        <v/>
      </c>
      <c r="D34" t="str">
        <f ca="1">IFERROR(INDEX(Sheet2!$C$2:$C$5331,MATCH("BUY"&amp;A34,Sheet2!$X$2:$X$5331,0)),"")</f>
        <v/>
      </c>
      <c r="E34" t="str">
        <f ca="1">IFERROR(INDEX(Sheet2!$C$2:$C$5331,MATCH("SELL"&amp;A34,Sheet2!$X$2:$X$5331,0)),"")</f>
        <v/>
      </c>
      <c r="F34" s="22" t="str">
        <f t="shared" ca="1" si="1"/>
        <v/>
      </c>
      <c r="G34" s="22" t="str">
        <f t="shared" ca="1" si="2"/>
        <v/>
      </c>
      <c r="H34" s="27" t="str">
        <f t="shared" ca="1" si="3"/>
        <v/>
      </c>
      <c r="I34" s="27" t="str">
        <f t="shared" ca="1" si="0"/>
        <v/>
      </c>
      <c r="J34" s="22" t="str">
        <f t="shared" ca="1" si="4"/>
        <v/>
      </c>
      <c r="L34" s="22" t="str">
        <f t="shared" ca="1" si="5"/>
        <v/>
      </c>
      <c r="M34" t="str">
        <f t="shared" ca="1" si="6"/>
        <v/>
      </c>
    </row>
    <row r="35" spans="1:13" x14ac:dyDescent="0.3">
      <c r="A35" t="str">
        <f t="shared" ca="1" si="7"/>
        <v/>
      </c>
      <c r="B35" s="1" t="str">
        <f ca="1">IFERROR(INDEX(Sheet2!$B$2:$B$5331,MATCH("BUY"&amp;A35,Sheet2!$X$2:$X$5331,0)),"")</f>
        <v/>
      </c>
      <c r="C35" s="1" t="str">
        <f ca="1">IFERROR(INDEX(Sheet2!$B$2:$B$5331,MATCH("SELL"&amp;A35,Sheet2!$X$2:$X$5331,0)),"")</f>
        <v/>
      </c>
      <c r="D35" t="str">
        <f ca="1">IFERROR(INDEX(Sheet2!$C$2:$C$5331,MATCH("BUY"&amp;A35,Sheet2!$X$2:$X$5331,0)),"")</f>
        <v/>
      </c>
      <c r="E35" t="str">
        <f ca="1">IFERROR(INDEX(Sheet2!$C$2:$C$5331,MATCH("SELL"&amp;A35,Sheet2!$X$2:$X$5331,0)),"")</f>
        <v/>
      </c>
      <c r="F35" s="22" t="str">
        <f t="shared" ca="1" si="1"/>
        <v/>
      </c>
      <c r="G35" s="22" t="str">
        <f t="shared" ca="1" si="2"/>
        <v/>
      </c>
      <c r="H35" s="27" t="str">
        <f t="shared" ca="1" si="3"/>
        <v/>
      </c>
      <c r="I35" s="27" t="str">
        <f t="shared" ca="1" si="0"/>
        <v/>
      </c>
      <c r="J35" s="22" t="str">
        <f t="shared" ca="1" si="4"/>
        <v/>
      </c>
      <c r="L35" s="22" t="str">
        <f t="shared" ca="1" si="5"/>
        <v/>
      </c>
      <c r="M35" t="str">
        <f t="shared" ca="1" si="6"/>
        <v/>
      </c>
    </row>
    <row r="36" spans="1:13" x14ac:dyDescent="0.3">
      <c r="A36" t="str">
        <f t="shared" ca="1" si="7"/>
        <v/>
      </c>
      <c r="B36" s="1" t="str">
        <f ca="1">IFERROR(INDEX(Sheet2!$B$2:$B$5331,MATCH("BUY"&amp;A36,Sheet2!$X$2:$X$5331,0)),"")</f>
        <v/>
      </c>
      <c r="C36" s="1" t="str">
        <f ca="1">IFERROR(INDEX(Sheet2!$B$2:$B$5331,MATCH("SELL"&amp;A36,Sheet2!$X$2:$X$5331,0)),"")</f>
        <v/>
      </c>
      <c r="D36" t="str">
        <f ca="1">IFERROR(INDEX(Sheet2!$C$2:$C$5331,MATCH("BUY"&amp;A36,Sheet2!$X$2:$X$5331,0)),"")</f>
        <v/>
      </c>
      <c r="E36" t="str">
        <f ca="1">IFERROR(INDEX(Sheet2!$C$2:$C$5331,MATCH("SELL"&amp;A36,Sheet2!$X$2:$X$5331,0)),"")</f>
        <v/>
      </c>
      <c r="F36" s="22" t="str">
        <f t="shared" ca="1" si="1"/>
        <v/>
      </c>
      <c r="G36" s="22" t="str">
        <f t="shared" ca="1" si="2"/>
        <v/>
      </c>
      <c r="H36" s="27" t="str">
        <f t="shared" ca="1" si="3"/>
        <v/>
      </c>
      <c r="I36" s="27" t="str">
        <f t="shared" ca="1" si="0"/>
        <v/>
      </c>
      <c r="J36" s="22" t="str">
        <f t="shared" ca="1" si="4"/>
        <v/>
      </c>
      <c r="L36" s="22" t="str">
        <f t="shared" ca="1" si="5"/>
        <v/>
      </c>
      <c r="M36" t="str">
        <f t="shared" ca="1" si="6"/>
        <v/>
      </c>
    </row>
    <row r="37" spans="1:13" x14ac:dyDescent="0.3">
      <c r="A37" t="str">
        <f t="shared" ca="1" si="7"/>
        <v/>
      </c>
      <c r="B37" s="1" t="str">
        <f ca="1">IFERROR(INDEX(Sheet2!$B$2:$B$5331,MATCH("BUY"&amp;A37,Sheet2!$X$2:$X$5331,0)),"")</f>
        <v/>
      </c>
      <c r="C37" s="1" t="str">
        <f ca="1">IFERROR(INDEX(Sheet2!$B$2:$B$5331,MATCH("SELL"&amp;A37,Sheet2!$X$2:$X$5331,0)),"")</f>
        <v/>
      </c>
      <c r="D37" t="str">
        <f ca="1">IFERROR(INDEX(Sheet2!$C$2:$C$5331,MATCH("BUY"&amp;A37,Sheet2!$X$2:$X$5331,0)),"")</f>
        <v/>
      </c>
      <c r="E37" t="str">
        <f ca="1">IFERROR(INDEX(Sheet2!$C$2:$C$5331,MATCH("SELL"&amp;A37,Sheet2!$X$2:$X$5331,0)),"")</f>
        <v/>
      </c>
      <c r="F37" s="22" t="str">
        <f t="shared" ca="1" si="1"/>
        <v/>
      </c>
      <c r="G37" s="22" t="str">
        <f t="shared" ca="1" si="2"/>
        <v/>
      </c>
      <c r="H37" s="27" t="str">
        <f t="shared" ca="1" si="3"/>
        <v/>
      </c>
      <c r="I37" s="27" t="str">
        <f t="shared" ca="1" si="0"/>
        <v/>
      </c>
      <c r="J37" s="22" t="str">
        <f t="shared" ca="1" si="4"/>
        <v/>
      </c>
      <c r="L37" s="22" t="str">
        <f t="shared" ca="1" si="5"/>
        <v/>
      </c>
      <c r="M37" t="str">
        <f t="shared" ca="1" si="6"/>
        <v/>
      </c>
    </row>
    <row r="38" spans="1:13" x14ac:dyDescent="0.3">
      <c r="A38" t="str">
        <f t="shared" ca="1" si="7"/>
        <v/>
      </c>
      <c r="B38" s="1" t="str">
        <f ca="1">IFERROR(INDEX(Sheet2!$B$2:$B$5331,MATCH("BUY"&amp;A38,Sheet2!$X$2:$X$5331,0)),"")</f>
        <v/>
      </c>
      <c r="C38" s="1" t="str">
        <f ca="1">IFERROR(INDEX(Sheet2!$B$2:$B$5331,MATCH("SELL"&amp;A38,Sheet2!$X$2:$X$5331,0)),"")</f>
        <v/>
      </c>
      <c r="D38" t="str">
        <f ca="1">IFERROR(INDEX(Sheet2!$C$2:$C$5331,MATCH("BUY"&amp;A38,Sheet2!$X$2:$X$5331,0)),"")</f>
        <v/>
      </c>
      <c r="E38" t="str">
        <f ca="1">IFERROR(INDEX(Sheet2!$C$2:$C$5331,MATCH("SELL"&amp;A38,Sheet2!$X$2:$X$5331,0)),"")</f>
        <v/>
      </c>
      <c r="F38" s="22" t="str">
        <f t="shared" ca="1" si="1"/>
        <v/>
      </c>
      <c r="G38" s="22" t="str">
        <f t="shared" ca="1" si="2"/>
        <v/>
      </c>
      <c r="H38" s="27" t="str">
        <f t="shared" ca="1" si="3"/>
        <v/>
      </c>
      <c r="I38" s="27" t="str">
        <f t="shared" ca="1" si="0"/>
        <v/>
      </c>
      <c r="J38" s="22" t="str">
        <f t="shared" ca="1" si="4"/>
        <v/>
      </c>
      <c r="L38" s="22" t="str">
        <f t="shared" ca="1" si="5"/>
        <v/>
      </c>
      <c r="M38" t="str">
        <f t="shared" ca="1" si="6"/>
        <v/>
      </c>
    </row>
    <row r="39" spans="1:13" x14ac:dyDescent="0.3">
      <c r="A39" t="str">
        <f t="shared" ca="1" si="7"/>
        <v/>
      </c>
      <c r="B39" s="1" t="str">
        <f ca="1">IFERROR(INDEX(Sheet2!$B$2:$B$5331,MATCH("BUY"&amp;A39,Sheet2!$X$2:$X$5331,0)),"")</f>
        <v/>
      </c>
      <c r="C39" s="1" t="str">
        <f ca="1">IFERROR(INDEX(Sheet2!$B$2:$B$5331,MATCH("SELL"&amp;A39,Sheet2!$X$2:$X$5331,0)),"")</f>
        <v/>
      </c>
      <c r="D39" t="str">
        <f ca="1">IFERROR(INDEX(Sheet2!$C$2:$C$5331,MATCH("BUY"&amp;A39,Sheet2!$X$2:$X$5331,0)),"")</f>
        <v/>
      </c>
      <c r="E39" t="str">
        <f ca="1">IFERROR(INDEX(Sheet2!$C$2:$C$5331,MATCH("SELL"&amp;A39,Sheet2!$X$2:$X$5331,0)),"")</f>
        <v/>
      </c>
      <c r="F39" s="22" t="str">
        <f t="shared" ca="1" si="1"/>
        <v/>
      </c>
      <c r="G39" s="22" t="str">
        <f t="shared" ca="1" si="2"/>
        <v/>
      </c>
      <c r="H39" s="27" t="str">
        <f t="shared" ca="1" si="3"/>
        <v/>
      </c>
      <c r="I39" s="27" t="str">
        <f t="shared" ca="1" si="0"/>
        <v/>
      </c>
      <c r="J39" s="22" t="str">
        <f t="shared" ca="1" si="4"/>
        <v/>
      </c>
      <c r="L39" s="22" t="str">
        <f t="shared" ca="1" si="5"/>
        <v/>
      </c>
      <c r="M39" t="str">
        <f t="shared" ca="1" si="6"/>
        <v/>
      </c>
    </row>
    <row r="40" spans="1:13" x14ac:dyDescent="0.3">
      <c r="A40" t="str">
        <f t="shared" ca="1" si="7"/>
        <v/>
      </c>
      <c r="B40" s="1" t="str">
        <f ca="1">IFERROR(INDEX(Sheet2!$B$2:$B$5331,MATCH("BUY"&amp;A40,Sheet2!$X$2:$X$5331,0)),"")</f>
        <v/>
      </c>
      <c r="C40" s="1" t="str">
        <f ca="1">IFERROR(INDEX(Sheet2!$B$2:$B$5331,MATCH("SELL"&amp;A40,Sheet2!$X$2:$X$5331,0)),"")</f>
        <v/>
      </c>
      <c r="D40" t="str">
        <f ca="1">IFERROR(INDEX(Sheet2!$C$2:$C$5331,MATCH("BUY"&amp;A40,Sheet2!$X$2:$X$5331,0)),"")</f>
        <v/>
      </c>
      <c r="E40" t="str">
        <f ca="1">IFERROR(INDEX(Sheet2!$C$2:$C$5331,MATCH("SELL"&amp;A40,Sheet2!$X$2:$X$5331,0)),"")</f>
        <v/>
      </c>
      <c r="F40" s="22" t="str">
        <f t="shared" ca="1" si="1"/>
        <v/>
      </c>
      <c r="G40" s="22" t="str">
        <f t="shared" ca="1" si="2"/>
        <v/>
      </c>
      <c r="H40" s="27" t="str">
        <f t="shared" ca="1" si="3"/>
        <v/>
      </c>
      <c r="I40" s="27" t="str">
        <f t="shared" ca="1" si="0"/>
        <v/>
      </c>
      <c r="J40" s="22" t="str">
        <f t="shared" ca="1" si="4"/>
        <v/>
      </c>
      <c r="L40" s="22" t="str">
        <f t="shared" ca="1" si="5"/>
        <v/>
      </c>
      <c r="M40" t="str">
        <f t="shared" ca="1" si="6"/>
        <v/>
      </c>
    </row>
    <row r="41" spans="1:13" x14ac:dyDescent="0.3">
      <c r="A41" t="str">
        <f t="shared" ca="1" si="7"/>
        <v/>
      </c>
      <c r="B41" s="1" t="str">
        <f ca="1">IFERROR(INDEX(Sheet2!$B$2:$B$5331,MATCH("BUY"&amp;A41,Sheet2!$X$2:$X$5331,0)),"")</f>
        <v/>
      </c>
      <c r="C41" s="1" t="str">
        <f ca="1">IFERROR(INDEX(Sheet2!$B$2:$B$5331,MATCH("SELL"&amp;A41,Sheet2!$X$2:$X$5331,0)),"")</f>
        <v/>
      </c>
      <c r="D41" t="str">
        <f ca="1">IFERROR(INDEX(Sheet2!$C$2:$C$5331,MATCH("BUY"&amp;A41,Sheet2!$X$2:$X$5331,0)),"")</f>
        <v/>
      </c>
      <c r="E41" t="str">
        <f ca="1">IFERROR(INDEX(Sheet2!$C$2:$C$5331,MATCH("SELL"&amp;A41,Sheet2!$X$2:$X$5331,0)),"")</f>
        <v/>
      </c>
      <c r="F41" s="22" t="str">
        <f t="shared" ca="1" si="1"/>
        <v/>
      </c>
      <c r="G41" s="22" t="str">
        <f t="shared" ca="1" si="2"/>
        <v/>
      </c>
      <c r="H41" s="27" t="str">
        <f t="shared" ca="1" si="3"/>
        <v/>
      </c>
      <c r="I41" s="27" t="str">
        <f t="shared" ca="1" si="0"/>
        <v/>
      </c>
      <c r="J41" s="22" t="str">
        <f t="shared" ca="1" si="4"/>
        <v/>
      </c>
      <c r="L41" s="22" t="str">
        <f t="shared" ca="1" si="5"/>
        <v/>
      </c>
      <c r="M41" t="str">
        <f t="shared" ca="1" si="6"/>
        <v/>
      </c>
    </row>
    <row r="42" spans="1:13" x14ac:dyDescent="0.3">
      <c r="A42" t="str">
        <f t="shared" ca="1" si="7"/>
        <v/>
      </c>
      <c r="B42" s="1" t="str">
        <f ca="1">IFERROR(INDEX(Sheet2!$B$2:$B$5331,MATCH("BUY"&amp;A42,Sheet2!$X$2:$X$5331,0)),"")</f>
        <v/>
      </c>
      <c r="C42" s="1" t="str">
        <f ca="1">IFERROR(INDEX(Sheet2!$B$2:$B$5331,MATCH("SELL"&amp;A42,Sheet2!$X$2:$X$5331,0)),"")</f>
        <v/>
      </c>
      <c r="D42" t="str">
        <f ca="1">IFERROR(INDEX(Sheet2!$C$2:$C$5331,MATCH("BUY"&amp;A42,Sheet2!$X$2:$X$5331,0)),"")</f>
        <v/>
      </c>
      <c r="E42" t="str">
        <f ca="1">IFERROR(INDEX(Sheet2!$C$2:$C$5331,MATCH("SELL"&amp;A42,Sheet2!$X$2:$X$5331,0)),"")</f>
        <v/>
      </c>
      <c r="F42" s="22" t="str">
        <f t="shared" ca="1" si="1"/>
        <v/>
      </c>
      <c r="G42" s="22" t="str">
        <f t="shared" ca="1" si="2"/>
        <v/>
      </c>
      <c r="H42" s="27" t="str">
        <f t="shared" ca="1" si="3"/>
        <v/>
      </c>
      <c r="I42" s="27" t="str">
        <f t="shared" ca="1" si="0"/>
        <v/>
      </c>
      <c r="J42" s="22" t="str">
        <f t="shared" ca="1" si="4"/>
        <v/>
      </c>
      <c r="L42" s="22" t="str">
        <f t="shared" ca="1" si="5"/>
        <v/>
      </c>
      <c r="M42" t="str">
        <f t="shared" ca="1" si="6"/>
        <v/>
      </c>
    </row>
    <row r="43" spans="1:13" x14ac:dyDescent="0.3">
      <c r="A43" t="str">
        <f t="shared" ca="1" si="7"/>
        <v/>
      </c>
      <c r="B43" s="1" t="str">
        <f ca="1">IFERROR(INDEX(Sheet2!$B$2:$B$5331,MATCH("BUY"&amp;A43,Sheet2!$X$2:$X$5331,0)),"")</f>
        <v/>
      </c>
      <c r="C43" s="1" t="str">
        <f ca="1">IFERROR(INDEX(Sheet2!$B$2:$B$5331,MATCH("SELL"&amp;A43,Sheet2!$X$2:$X$5331,0)),"")</f>
        <v/>
      </c>
      <c r="D43" t="str">
        <f ca="1">IFERROR(INDEX(Sheet2!$C$2:$C$5331,MATCH("BUY"&amp;A43,Sheet2!$X$2:$X$5331,0)),"")</f>
        <v/>
      </c>
      <c r="E43" t="str">
        <f ca="1">IFERROR(INDEX(Sheet2!$C$2:$C$5331,MATCH("SELL"&amp;A43,Sheet2!$X$2:$X$5331,0)),"")</f>
        <v/>
      </c>
      <c r="F43" s="22" t="str">
        <f t="shared" ca="1" si="1"/>
        <v/>
      </c>
      <c r="G43" s="22" t="str">
        <f t="shared" ca="1" si="2"/>
        <v/>
      </c>
      <c r="H43" s="27" t="str">
        <f t="shared" ca="1" si="3"/>
        <v/>
      </c>
      <c r="I43" s="27" t="str">
        <f t="shared" ca="1" si="0"/>
        <v/>
      </c>
      <c r="J43" s="22" t="str">
        <f t="shared" ca="1" si="4"/>
        <v/>
      </c>
      <c r="L43" s="22" t="str">
        <f t="shared" ca="1" si="5"/>
        <v/>
      </c>
      <c r="M43" t="str">
        <f t="shared" ca="1" si="6"/>
        <v/>
      </c>
    </row>
    <row r="44" spans="1:13" x14ac:dyDescent="0.3">
      <c r="A44" t="str">
        <f t="shared" ca="1" si="7"/>
        <v/>
      </c>
      <c r="B44" s="1" t="str">
        <f ca="1">IFERROR(INDEX(Sheet2!$B$2:$B$5331,MATCH("BUY"&amp;A44,Sheet2!$X$2:$X$5331,0)),"")</f>
        <v/>
      </c>
      <c r="C44" s="1" t="str">
        <f ca="1">IFERROR(INDEX(Sheet2!$B$2:$B$5331,MATCH("SELL"&amp;A44,Sheet2!$X$2:$X$5331,0)),"")</f>
        <v/>
      </c>
      <c r="D44" t="str">
        <f ca="1">IFERROR(INDEX(Sheet2!$C$2:$C$5331,MATCH("BUY"&amp;A44,Sheet2!$X$2:$X$5331,0)),"")</f>
        <v/>
      </c>
      <c r="E44" t="str">
        <f ca="1">IFERROR(INDEX(Sheet2!$C$2:$C$5331,MATCH("SELL"&amp;A44,Sheet2!$X$2:$X$5331,0)),"")</f>
        <v/>
      </c>
      <c r="F44" s="22" t="str">
        <f t="shared" ca="1" si="1"/>
        <v/>
      </c>
      <c r="G44" s="22" t="str">
        <f t="shared" ca="1" si="2"/>
        <v/>
      </c>
      <c r="H44" s="27" t="str">
        <f t="shared" ca="1" si="3"/>
        <v/>
      </c>
      <c r="I44" s="27" t="str">
        <f t="shared" ca="1" si="0"/>
        <v/>
      </c>
      <c r="J44" s="22" t="str">
        <f t="shared" ca="1" si="4"/>
        <v/>
      </c>
      <c r="L44" s="22" t="str">
        <f t="shared" ca="1" si="5"/>
        <v/>
      </c>
      <c r="M44" t="str">
        <f t="shared" ca="1" si="6"/>
        <v/>
      </c>
    </row>
    <row r="45" spans="1:13" x14ac:dyDescent="0.3">
      <c r="A45" t="str">
        <f t="shared" ca="1" si="7"/>
        <v/>
      </c>
      <c r="B45" s="1" t="str">
        <f ca="1">IFERROR(INDEX(Sheet2!$B$2:$B$5331,MATCH("BUY"&amp;A45,Sheet2!$X$2:$X$5331,0)),"")</f>
        <v/>
      </c>
      <c r="C45" s="1" t="str">
        <f ca="1">IFERROR(INDEX(Sheet2!$B$2:$B$5331,MATCH("SELL"&amp;A45,Sheet2!$X$2:$X$5331,0)),"")</f>
        <v/>
      </c>
      <c r="D45" t="str">
        <f ca="1">IFERROR(INDEX(Sheet2!$C$2:$C$5331,MATCH("BUY"&amp;A45,Sheet2!$X$2:$X$5331,0)),"")</f>
        <v/>
      </c>
      <c r="E45" t="str">
        <f ca="1">IFERROR(INDEX(Sheet2!$C$2:$C$5331,MATCH("SELL"&amp;A45,Sheet2!$X$2:$X$5331,0)),"")</f>
        <v/>
      </c>
      <c r="F45" s="22" t="str">
        <f t="shared" ca="1" si="1"/>
        <v/>
      </c>
      <c r="G45" s="22" t="str">
        <f t="shared" ca="1" si="2"/>
        <v/>
      </c>
      <c r="H45" s="27" t="str">
        <f t="shared" ca="1" si="3"/>
        <v/>
      </c>
      <c r="I45" s="27" t="str">
        <f t="shared" ca="1" si="0"/>
        <v/>
      </c>
      <c r="J45" s="22" t="str">
        <f t="shared" ca="1" si="4"/>
        <v/>
      </c>
      <c r="L45" s="22" t="str">
        <f t="shared" ca="1" si="5"/>
        <v/>
      </c>
      <c r="M45" t="str">
        <f t="shared" ca="1" si="6"/>
        <v/>
      </c>
    </row>
    <row r="46" spans="1:13" x14ac:dyDescent="0.3">
      <c r="A46" t="str">
        <f t="shared" ca="1" si="7"/>
        <v/>
      </c>
      <c r="B46" s="1" t="str">
        <f ca="1">IFERROR(INDEX(Sheet2!$B$2:$B$5331,MATCH("BUY"&amp;A46,Sheet2!$X$2:$X$5331,0)),"")</f>
        <v/>
      </c>
      <c r="C46" s="1" t="str">
        <f ca="1">IFERROR(INDEX(Sheet2!$B$2:$B$5331,MATCH("SELL"&amp;A46,Sheet2!$X$2:$X$5331,0)),"")</f>
        <v/>
      </c>
      <c r="D46" t="str">
        <f ca="1">IFERROR(INDEX(Sheet2!$C$2:$C$5331,MATCH("BUY"&amp;A46,Sheet2!$X$2:$X$5331,0)),"")</f>
        <v/>
      </c>
      <c r="E46" t="str">
        <f ca="1">IFERROR(INDEX(Sheet2!$C$2:$C$5331,MATCH("SELL"&amp;A46,Sheet2!$X$2:$X$5331,0)),"")</f>
        <v/>
      </c>
      <c r="F46" s="22" t="str">
        <f t="shared" ca="1" si="1"/>
        <v/>
      </c>
      <c r="G46" s="22" t="str">
        <f t="shared" ca="1" si="2"/>
        <v/>
      </c>
      <c r="H46" s="27" t="str">
        <f t="shared" ca="1" si="3"/>
        <v/>
      </c>
      <c r="I46" s="27" t="str">
        <f t="shared" ca="1" si="0"/>
        <v/>
      </c>
      <c r="J46" s="22" t="str">
        <f t="shared" ca="1" si="4"/>
        <v/>
      </c>
      <c r="L46" s="22" t="str">
        <f t="shared" ca="1" si="5"/>
        <v/>
      </c>
      <c r="M46" t="str">
        <f t="shared" ca="1" si="6"/>
        <v/>
      </c>
    </row>
    <row r="47" spans="1:13" x14ac:dyDescent="0.3">
      <c r="A47" t="str">
        <f t="shared" ca="1" si="7"/>
        <v/>
      </c>
      <c r="B47" s="1" t="str">
        <f ca="1">IFERROR(INDEX(Sheet2!$B$2:$B$5331,MATCH("BUY"&amp;A47,Sheet2!$X$2:$X$5331,0)),"")</f>
        <v/>
      </c>
      <c r="C47" s="1" t="str">
        <f ca="1">IFERROR(INDEX(Sheet2!$B$2:$B$5331,MATCH("SELL"&amp;A47,Sheet2!$X$2:$X$5331,0)),"")</f>
        <v/>
      </c>
      <c r="D47" t="str">
        <f ca="1">IFERROR(INDEX(Sheet2!$C$2:$C$5331,MATCH("BUY"&amp;A47,Sheet2!$X$2:$X$5331,0)),"")</f>
        <v/>
      </c>
      <c r="E47" t="str">
        <f ca="1">IFERROR(INDEX(Sheet2!$C$2:$C$5331,MATCH("SELL"&amp;A47,Sheet2!$X$2:$X$5331,0)),"")</f>
        <v/>
      </c>
      <c r="F47" s="22" t="str">
        <f t="shared" ca="1" si="1"/>
        <v/>
      </c>
      <c r="G47" s="22" t="str">
        <f t="shared" ca="1" si="2"/>
        <v/>
      </c>
      <c r="H47" s="27" t="str">
        <f t="shared" ca="1" si="3"/>
        <v/>
      </c>
      <c r="I47" s="27" t="str">
        <f t="shared" ca="1" si="0"/>
        <v/>
      </c>
      <c r="J47" s="22" t="str">
        <f t="shared" ca="1" si="4"/>
        <v/>
      </c>
      <c r="L47" s="22" t="str">
        <f t="shared" ca="1" si="5"/>
        <v/>
      </c>
      <c r="M47" t="str">
        <f t="shared" ca="1" si="6"/>
        <v/>
      </c>
    </row>
    <row r="48" spans="1:13" x14ac:dyDescent="0.3">
      <c r="A48" t="str">
        <f t="shared" ca="1" si="7"/>
        <v/>
      </c>
      <c r="B48" s="1" t="str">
        <f ca="1">IFERROR(INDEX(Sheet2!$B$2:$B$5331,MATCH("BUY"&amp;A48,Sheet2!$X$2:$X$5331,0)),"")</f>
        <v/>
      </c>
      <c r="C48" s="1" t="str">
        <f ca="1">IFERROR(INDEX(Sheet2!$B$2:$B$5331,MATCH("SELL"&amp;A48,Sheet2!$X$2:$X$5331,0)),"")</f>
        <v/>
      </c>
      <c r="D48" t="str">
        <f ca="1">IFERROR(INDEX(Sheet2!$C$2:$C$5331,MATCH("BUY"&amp;A48,Sheet2!$X$2:$X$5331,0)),"")</f>
        <v/>
      </c>
      <c r="E48" t="str">
        <f ca="1">IFERROR(INDEX(Sheet2!$C$2:$C$5331,MATCH("SELL"&amp;A48,Sheet2!$X$2:$X$5331,0)),"")</f>
        <v/>
      </c>
      <c r="F48" s="22" t="str">
        <f t="shared" ca="1" si="1"/>
        <v/>
      </c>
      <c r="G48" s="22" t="str">
        <f t="shared" ca="1" si="2"/>
        <v/>
      </c>
      <c r="H48" s="27" t="str">
        <f t="shared" ca="1" si="3"/>
        <v/>
      </c>
      <c r="I48" s="27" t="str">
        <f t="shared" ca="1" si="0"/>
        <v/>
      </c>
      <c r="J48" s="22" t="str">
        <f t="shared" ca="1" si="4"/>
        <v/>
      </c>
      <c r="L48" s="22" t="str">
        <f t="shared" ca="1" si="5"/>
        <v/>
      </c>
      <c r="M48" t="str">
        <f t="shared" ca="1" si="6"/>
        <v/>
      </c>
    </row>
    <row r="49" spans="1:13" x14ac:dyDescent="0.3">
      <c r="A49" t="str">
        <f t="shared" ca="1" si="7"/>
        <v/>
      </c>
      <c r="B49" s="1" t="str">
        <f ca="1">IFERROR(INDEX(Sheet2!$B$2:$B$5331,MATCH("BUY"&amp;A49,Sheet2!$X$2:$X$5331,0)),"")</f>
        <v/>
      </c>
      <c r="C49" s="1" t="str">
        <f ca="1">IFERROR(INDEX(Sheet2!$B$2:$B$5331,MATCH("SELL"&amp;A49,Sheet2!$X$2:$X$5331,0)),"")</f>
        <v/>
      </c>
      <c r="D49" t="str">
        <f ca="1">IFERROR(INDEX(Sheet2!$C$2:$C$5331,MATCH("BUY"&amp;A49,Sheet2!$X$2:$X$5331,0)),"")</f>
        <v/>
      </c>
      <c r="E49" t="str">
        <f ca="1">IFERROR(INDEX(Sheet2!$C$2:$C$5331,MATCH("SELL"&amp;A49,Sheet2!$X$2:$X$5331,0)),"")</f>
        <v/>
      </c>
      <c r="F49" s="22" t="str">
        <f t="shared" ca="1" si="1"/>
        <v/>
      </c>
      <c r="G49" s="22" t="str">
        <f t="shared" ca="1" si="2"/>
        <v/>
      </c>
      <c r="H49" s="27" t="str">
        <f t="shared" ca="1" si="3"/>
        <v/>
      </c>
      <c r="I49" s="27" t="str">
        <f t="shared" ca="1" si="0"/>
        <v/>
      </c>
      <c r="J49" s="22" t="str">
        <f t="shared" ca="1" si="4"/>
        <v/>
      </c>
      <c r="L49" s="22" t="str">
        <f t="shared" ca="1" si="5"/>
        <v/>
      </c>
      <c r="M49" t="str">
        <f t="shared" ca="1" si="6"/>
        <v/>
      </c>
    </row>
    <row r="50" spans="1:13" x14ac:dyDescent="0.3">
      <c r="A50" t="str">
        <f t="shared" ca="1" si="7"/>
        <v/>
      </c>
      <c r="B50" s="1" t="str">
        <f ca="1">IFERROR(INDEX(Sheet2!$B$2:$B$5331,MATCH("BUY"&amp;A50,Sheet2!$X$2:$X$5331,0)),"")</f>
        <v/>
      </c>
      <c r="C50" s="1" t="str">
        <f ca="1">IFERROR(INDEX(Sheet2!$B$2:$B$5331,MATCH("SELL"&amp;A50,Sheet2!$X$2:$X$5331,0)),"")</f>
        <v/>
      </c>
      <c r="D50" t="str">
        <f ca="1">IFERROR(INDEX(Sheet2!$C$2:$C$5331,MATCH("BUY"&amp;A50,Sheet2!$X$2:$X$5331,0)),"")</f>
        <v/>
      </c>
      <c r="E50" t="str">
        <f ca="1">IFERROR(INDEX(Sheet2!$C$2:$C$5331,MATCH("SELL"&amp;A50,Sheet2!$X$2:$X$5331,0)),"")</f>
        <v/>
      </c>
      <c r="F50" s="22" t="str">
        <f t="shared" ca="1" si="1"/>
        <v/>
      </c>
      <c r="G50" s="22" t="str">
        <f t="shared" ca="1" si="2"/>
        <v/>
      </c>
      <c r="H50" s="27" t="str">
        <f t="shared" ca="1" si="3"/>
        <v/>
      </c>
      <c r="I50" s="27" t="str">
        <f t="shared" ca="1" si="0"/>
        <v/>
      </c>
      <c r="J50" s="22" t="str">
        <f t="shared" ca="1" si="4"/>
        <v/>
      </c>
      <c r="L50" s="22" t="str">
        <f t="shared" ca="1" si="5"/>
        <v/>
      </c>
      <c r="M50" t="str">
        <f t="shared" ca="1" si="6"/>
        <v/>
      </c>
    </row>
    <row r="51" spans="1:13" x14ac:dyDescent="0.3">
      <c r="A51" t="str">
        <f t="shared" ca="1" si="7"/>
        <v/>
      </c>
      <c r="B51" s="1" t="str">
        <f ca="1">IFERROR(INDEX(Sheet2!$B$2:$B$5331,MATCH("BUY"&amp;A51,Sheet2!$X$2:$X$5331,0)),"")</f>
        <v/>
      </c>
      <c r="C51" s="1" t="str">
        <f ca="1">IFERROR(INDEX(Sheet2!$B$2:$B$5331,MATCH("SELL"&amp;A51,Sheet2!$X$2:$X$5331,0)),"")</f>
        <v/>
      </c>
      <c r="D51" t="str">
        <f ca="1">IFERROR(INDEX(Sheet2!$C$2:$C$5331,MATCH("BUY"&amp;A51,Sheet2!$X$2:$X$5331,0)),"")</f>
        <v/>
      </c>
      <c r="E51" t="str">
        <f ca="1">IFERROR(INDEX(Sheet2!$C$2:$C$5331,MATCH("SELL"&amp;A51,Sheet2!$X$2:$X$5331,0)),"")</f>
        <v/>
      </c>
      <c r="F51" s="22" t="str">
        <f t="shared" ca="1" si="1"/>
        <v/>
      </c>
      <c r="G51" s="22" t="str">
        <f t="shared" ca="1" si="2"/>
        <v/>
      </c>
      <c r="H51" s="27" t="str">
        <f t="shared" ca="1" si="3"/>
        <v/>
      </c>
      <c r="I51" s="27" t="str">
        <f t="shared" ca="1" si="0"/>
        <v/>
      </c>
      <c r="J51" s="22" t="str">
        <f t="shared" ca="1" si="4"/>
        <v/>
      </c>
      <c r="L51" s="22" t="str">
        <f t="shared" ca="1" si="5"/>
        <v/>
      </c>
      <c r="M51" t="str">
        <f t="shared" ca="1" si="6"/>
        <v/>
      </c>
    </row>
    <row r="52" spans="1:13" x14ac:dyDescent="0.3">
      <c r="A52" t="str">
        <f t="shared" ca="1" si="7"/>
        <v/>
      </c>
      <c r="B52" s="1" t="str">
        <f ca="1">IFERROR(INDEX(Sheet2!$B$2:$B$5331,MATCH("BUY"&amp;A52,Sheet2!$X$2:$X$5331,0)),"")</f>
        <v/>
      </c>
      <c r="C52" s="1" t="str">
        <f ca="1">IFERROR(INDEX(Sheet2!$B$2:$B$5331,MATCH("SELL"&amp;A52,Sheet2!$X$2:$X$5331,0)),"")</f>
        <v/>
      </c>
      <c r="D52" t="str">
        <f ca="1">IFERROR(INDEX(Sheet2!$C$2:$C$5331,MATCH("BUY"&amp;A52,Sheet2!$X$2:$X$5331,0)),"")</f>
        <v/>
      </c>
      <c r="E52" t="str">
        <f ca="1">IFERROR(INDEX(Sheet2!$C$2:$C$5331,MATCH("SELL"&amp;A52,Sheet2!$X$2:$X$5331,0)),"")</f>
        <v/>
      </c>
      <c r="F52" s="22" t="str">
        <f t="shared" ca="1" si="1"/>
        <v/>
      </c>
      <c r="G52" s="22" t="str">
        <f t="shared" ca="1" si="2"/>
        <v/>
      </c>
      <c r="H52" s="27" t="str">
        <f t="shared" ca="1" si="3"/>
        <v/>
      </c>
      <c r="I52" s="27" t="str">
        <f t="shared" ca="1" si="0"/>
        <v/>
      </c>
      <c r="J52" s="22" t="str">
        <f t="shared" ca="1" si="4"/>
        <v/>
      </c>
      <c r="L52" s="22" t="str">
        <f t="shared" ca="1" si="5"/>
        <v/>
      </c>
      <c r="M52" t="str">
        <f t="shared" ca="1" si="6"/>
        <v/>
      </c>
    </row>
    <row r="53" spans="1:13" x14ac:dyDescent="0.3">
      <c r="A53" t="str">
        <f t="shared" ca="1" si="7"/>
        <v/>
      </c>
      <c r="B53" s="1" t="str">
        <f ca="1">IFERROR(INDEX(Sheet2!$B$2:$B$5331,MATCH("BUY"&amp;A53,Sheet2!$X$2:$X$5331,0)),"")</f>
        <v/>
      </c>
      <c r="C53" s="1" t="str">
        <f ca="1">IFERROR(INDEX(Sheet2!$B$2:$B$5331,MATCH("SELL"&amp;A53,Sheet2!$X$2:$X$5331,0)),"")</f>
        <v/>
      </c>
      <c r="D53" t="str">
        <f ca="1">IFERROR(INDEX(Sheet2!$C$2:$C$5331,MATCH("BUY"&amp;A53,Sheet2!$X$2:$X$5331,0)),"")</f>
        <v/>
      </c>
      <c r="E53" t="str">
        <f ca="1">IFERROR(INDEX(Sheet2!$C$2:$C$5331,MATCH("SELL"&amp;A53,Sheet2!$X$2:$X$5331,0)),"")</f>
        <v/>
      </c>
      <c r="F53" s="22" t="str">
        <f t="shared" ca="1" si="1"/>
        <v/>
      </c>
      <c r="G53" s="22" t="str">
        <f t="shared" ca="1" si="2"/>
        <v/>
      </c>
      <c r="H53" s="27" t="str">
        <f t="shared" ca="1" si="3"/>
        <v/>
      </c>
      <c r="I53" s="27" t="str">
        <f t="shared" ca="1" si="0"/>
        <v/>
      </c>
      <c r="J53" s="22" t="str">
        <f t="shared" ca="1" si="4"/>
        <v/>
      </c>
      <c r="L53" s="22" t="str">
        <f t="shared" ca="1" si="5"/>
        <v/>
      </c>
      <c r="M53" t="str">
        <f t="shared" ca="1" si="6"/>
        <v/>
      </c>
    </row>
    <row r="54" spans="1:13" x14ac:dyDescent="0.3">
      <c r="A54" t="str">
        <f t="shared" ca="1" si="7"/>
        <v/>
      </c>
      <c r="B54" s="1" t="str">
        <f ca="1">IFERROR(INDEX(Sheet2!$B$2:$B$5331,MATCH("BUY"&amp;A54,Sheet2!$X$2:$X$5331,0)),"")</f>
        <v/>
      </c>
      <c r="C54" s="1" t="str">
        <f ca="1">IFERROR(INDEX(Sheet2!$B$2:$B$5331,MATCH("SELL"&amp;A54,Sheet2!$X$2:$X$5331,0)),"")</f>
        <v/>
      </c>
      <c r="D54" t="str">
        <f ca="1">IFERROR(INDEX(Sheet2!$C$2:$C$5331,MATCH("BUY"&amp;A54,Sheet2!$X$2:$X$5331,0)),"")</f>
        <v/>
      </c>
      <c r="E54" t="str">
        <f ca="1">IFERROR(INDEX(Sheet2!$C$2:$C$5331,MATCH("SELL"&amp;A54,Sheet2!$X$2:$X$5331,0)),"")</f>
        <v/>
      </c>
      <c r="F54" s="22" t="str">
        <f t="shared" ca="1" si="1"/>
        <v/>
      </c>
      <c r="G54" s="22" t="str">
        <f t="shared" ca="1" si="2"/>
        <v/>
      </c>
      <c r="H54" s="27" t="str">
        <f t="shared" ca="1" si="3"/>
        <v/>
      </c>
      <c r="I54" s="27" t="str">
        <f t="shared" ca="1" si="0"/>
        <v/>
      </c>
      <c r="J54" s="22" t="str">
        <f t="shared" ca="1" si="4"/>
        <v/>
      </c>
      <c r="L54" s="22" t="str">
        <f t="shared" ca="1" si="5"/>
        <v/>
      </c>
      <c r="M54" t="str">
        <f t="shared" ca="1" si="6"/>
        <v/>
      </c>
    </row>
    <row r="55" spans="1:13" x14ac:dyDescent="0.3">
      <c r="A55" t="str">
        <f t="shared" ca="1" si="7"/>
        <v/>
      </c>
      <c r="B55" s="1" t="str">
        <f ca="1">IFERROR(INDEX(Sheet2!$B$2:$B$5331,MATCH("BUY"&amp;A55,Sheet2!$X$2:$X$5331,0)),"")</f>
        <v/>
      </c>
      <c r="C55" s="1" t="str">
        <f ca="1">IFERROR(INDEX(Sheet2!$B$2:$B$5331,MATCH("SELL"&amp;A55,Sheet2!$X$2:$X$5331,0)),"")</f>
        <v/>
      </c>
      <c r="D55" t="str">
        <f ca="1">IFERROR(INDEX(Sheet2!$C$2:$C$5331,MATCH("BUY"&amp;A55,Sheet2!$X$2:$X$5331,0)),"")</f>
        <v/>
      </c>
      <c r="E55" t="str">
        <f ca="1">IFERROR(INDEX(Sheet2!$C$2:$C$5331,MATCH("SELL"&amp;A55,Sheet2!$X$2:$X$5331,0)),"")</f>
        <v/>
      </c>
      <c r="F55" s="22" t="str">
        <f t="shared" ca="1" si="1"/>
        <v/>
      </c>
      <c r="G55" s="22" t="str">
        <f t="shared" ca="1" si="2"/>
        <v/>
      </c>
      <c r="H55" s="27" t="str">
        <f t="shared" ca="1" si="3"/>
        <v/>
      </c>
      <c r="I55" s="27" t="str">
        <f t="shared" ca="1" si="0"/>
        <v/>
      </c>
      <c r="J55" s="22" t="str">
        <f t="shared" ca="1" si="4"/>
        <v/>
      </c>
      <c r="L55" s="22" t="str">
        <f t="shared" ca="1" si="5"/>
        <v/>
      </c>
      <c r="M55" t="str">
        <f t="shared" ca="1" si="6"/>
        <v/>
      </c>
    </row>
    <row r="56" spans="1:13" x14ac:dyDescent="0.3">
      <c r="A56" t="str">
        <f t="shared" ca="1" si="7"/>
        <v/>
      </c>
      <c r="B56" s="1" t="str">
        <f ca="1">IFERROR(INDEX(Sheet2!$B$2:$B$5331,MATCH("BUY"&amp;A56,Sheet2!$X$2:$X$5331,0)),"")</f>
        <v/>
      </c>
      <c r="C56" s="1" t="str">
        <f ca="1">IFERROR(INDEX(Sheet2!$B$2:$B$5331,MATCH("SELL"&amp;A56,Sheet2!$X$2:$X$5331,0)),"")</f>
        <v/>
      </c>
      <c r="D56" t="str">
        <f ca="1">IFERROR(INDEX(Sheet2!$C$2:$C$5331,MATCH("BUY"&amp;A56,Sheet2!$X$2:$X$5331,0)),"")</f>
        <v/>
      </c>
      <c r="E56" t="str">
        <f ca="1">IFERROR(INDEX(Sheet2!$C$2:$C$5331,MATCH("SELL"&amp;A56,Sheet2!$X$2:$X$5331,0)),"")</f>
        <v/>
      </c>
      <c r="F56" s="22" t="str">
        <f t="shared" ca="1" si="1"/>
        <v/>
      </c>
      <c r="G56" s="22" t="str">
        <f t="shared" ca="1" si="2"/>
        <v/>
      </c>
      <c r="H56" s="27" t="str">
        <f t="shared" ca="1" si="3"/>
        <v/>
      </c>
      <c r="I56" s="27" t="str">
        <f t="shared" ca="1" si="0"/>
        <v/>
      </c>
      <c r="J56" s="22" t="str">
        <f t="shared" ca="1" si="4"/>
        <v/>
      </c>
      <c r="L56" s="22" t="str">
        <f t="shared" ca="1" si="5"/>
        <v/>
      </c>
      <c r="M56" t="str">
        <f t="shared" ca="1" si="6"/>
        <v/>
      </c>
    </row>
    <row r="57" spans="1:13" x14ac:dyDescent="0.3">
      <c r="A57" t="str">
        <f t="shared" ca="1" si="7"/>
        <v/>
      </c>
      <c r="B57" s="1" t="str">
        <f ca="1">IFERROR(INDEX(Sheet2!$B$2:$B$5331,MATCH("BUY"&amp;A57,Sheet2!$X$2:$X$5331,0)),"")</f>
        <v/>
      </c>
      <c r="C57" s="1" t="str">
        <f ca="1">IFERROR(INDEX(Sheet2!$B$2:$B$5331,MATCH("SELL"&amp;A57,Sheet2!$X$2:$X$5331,0)),"")</f>
        <v/>
      </c>
      <c r="D57" t="str">
        <f ca="1">IFERROR(INDEX(Sheet2!$C$2:$C$5331,MATCH("BUY"&amp;A57,Sheet2!$X$2:$X$5331,0)),"")</f>
        <v/>
      </c>
      <c r="E57" t="str">
        <f ca="1">IFERROR(INDEX(Sheet2!$C$2:$C$5331,MATCH("SELL"&amp;A57,Sheet2!$X$2:$X$5331,0)),"")</f>
        <v/>
      </c>
      <c r="F57" s="22" t="str">
        <f t="shared" ca="1" si="1"/>
        <v/>
      </c>
      <c r="G57" s="22" t="str">
        <f t="shared" ca="1" si="2"/>
        <v/>
      </c>
      <c r="H57" s="27" t="str">
        <f t="shared" ca="1" si="3"/>
        <v/>
      </c>
      <c r="I57" s="27" t="str">
        <f t="shared" ca="1" si="0"/>
        <v/>
      </c>
      <c r="J57" s="22" t="str">
        <f t="shared" ca="1" si="4"/>
        <v/>
      </c>
      <c r="L57" s="22" t="str">
        <f t="shared" ca="1" si="5"/>
        <v/>
      </c>
      <c r="M57" t="str">
        <f t="shared" ca="1" si="6"/>
        <v/>
      </c>
    </row>
    <row r="58" spans="1:13" x14ac:dyDescent="0.3">
      <c r="A58" t="str">
        <f t="shared" ca="1" si="7"/>
        <v/>
      </c>
      <c r="B58" s="1" t="str">
        <f ca="1">IFERROR(INDEX(Sheet2!$B$2:$B$5331,MATCH("BUY"&amp;A58,Sheet2!$X$2:$X$5331,0)),"")</f>
        <v/>
      </c>
      <c r="C58" s="1" t="str">
        <f ca="1">IFERROR(INDEX(Sheet2!$B$2:$B$5331,MATCH("SELL"&amp;A58,Sheet2!$X$2:$X$5331,0)),"")</f>
        <v/>
      </c>
      <c r="D58" t="str">
        <f ca="1">IFERROR(INDEX(Sheet2!$C$2:$C$5331,MATCH("BUY"&amp;A58,Sheet2!$X$2:$X$5331,0)),"")</f>
        <v/>
      </c>
      <c r="E58" t="str">
        <f ca="1">IFERROR(INDEX(Sheet2!$C$2:$C$5331,MATCH("SELL"&amp;A58,Sheet2!$X$2:$X$5331,0)),"")</f>
        <v/>
      </c>
      <c r="F58" s="22" t="str">
        <f t="shared" ca="1" si="1"/>
        <v/>
      </c>
      <c r="G58" s="22" t="str">
        <f t="shared" ca="1" si="2"/>
        <v/>
      </c>
      <c r="H58" s="27" t="str">
        <f t="shared" ca="1" si="3"/>
        <v/>
      </c>
      <c r="I58" s="27" t="str">
        <f t="shared" ca="1" si="0"/>
        <v/>
      </c>
      <c r="J58" s="22" t="str">
        <f t="shared" ca="1" si="4"/>
        <v/>
      </c>
      <c r="L58" s="22" t="str">
        <f t="shared" ca="1" si="5"/>
        <v/>
      </c>
      <c r="M58" t="str">
        <f t="shared" ca="1" si="6"/>
        <v/>
      </c>
    </row>
    <row r="59" spans="1:13" x14ac:dyDescent="0.3">
      <c r="A59" t="str">
        <f t="shared" ca="1" si="7"/>
        <v/>
      </c>
      <c r="B59" s="1" t="str">
        <f ca="1">IFERROR(INDEX(Sheet2!$B$2:$B$5331,MATCH("BUY"&amp;A59,Sheet2!$X$2:$X$5331,0)),"")</f>
        <v/>
      </c>
      <c r="C59" s="1" t="str">
        <f ca="1">IFERROR(INDEX(Sheet2!$B$2:$B$5331,MATCH("SELL"&amp;A59,Sheet2!$X$2:$X$5331,0)),"")</f>
        <v/>
      </c>
      <c r="D59" t="str">
        <f ca="1">IFERROR(INDEX(Sheet2!$C$2:$C$5331,MATCH("BUY"&amp;A59,Sheet2!$X$2:$X$5331,0)),"")</f>
        <v/>
      </c>
      <c r="E59" t="str">
        <f ca="1">IFERROR(INDEX(Sheet2!$C$2:$C$5331,MATCH("SELL"&amp;A59,Sheet2!$X$2:$X$5331,0)),"")</f>
        <v/>
      </c>
      <c r="F59" s="22" t="str">
        <f t="shared" ca="1" si="1"/>
        <v/>
      </c>
      <c r="G59" s="22" t="str">
        <f t="shared" ca="1" si="2"/>
        <v/>
      </c>
      <c r="H59" s="27" t="str">
        <f t="shared" ca="1" si="3"/>
        <v/>
      </c>
      <c r="I59" s="27" t="str">
        <f t="shared" ca="1" si="0"/>
        <v/>
      </c>
      <c r="J59" s="22" t="str">
        <f t="shared" ca="1" si="4"/>
        <v/>
      </c>
      <c r="L59" s="22" t="str">
        <f t="shared" ca="1" si="5"/>
        <v/>
      </c>
      <c r="M59" t="str">
        <f t="shared" ca="1" si="6"/>
        <v/>
      </c>
    </row>
    <row r="60" spans="1:13" x14ac:dyDescent="0.3">
      <c r="A60" t="str">
        <f t="shared" ca="1" si="7"/>
        <v/>
      </c>
      <c r="B60" s="1" t="str">
        <f ca="1">IFERROR(INDEX(Sheet2!$B$2:$B$5331,MATCH("BUY"&amp;A60,Sheet2!$X$2:$X$5331,0)),"")</f>
        <v/>
      </c>
      <c r="C60" s="1" t="str">
        <f ca="1">IFERROR(INDEX(Sheet2!$B$2:$B$5331,MATCH("SELL"&amp;A60,Sheet2!$X$2:$X$5331,0)),"")</f>
        <v/>
      </c>
      <c r="D60" t="str">
        <f ca="1">IFERROR(INDEX(Sheet2!$C$2:$C$5331,MATCH("BUY"&amp;A60,Sheet2!$X$2:$X$5331,0)),"")</f>
        <v/>
      </c>
      <c r="E60" t="str">
        <f ca="1">IFERROR(INDEX(Sheet2!$C$2:$C$5331,MATCH("SELL"&amp;A60,Sheet2!$X$2:$X$5331,0)),"")</f>
        <v/>
      </c>
      <c r="F60" s="22" t="str">
        <f t="shared" ca="1" si="1"/>
        <v/>
      </c>
      <c r="G60" s="22" t="str">
        <f t="shared" ca="1" si="2"/>
        <v/>
      </c>
      <c r="H60" s="27" t="str">
        <f t="shared" ca="1" si="3"/>
        <v/>
      </c>
      <c r="I60" s="27" t="str">
        <f t="shared" ca="1" si="0"/>
        <v/>
      </c>
      <c r="J60" s="22" t="str">
        <f t="shared" ca="1" si="4"/>
        <v/>
      </c>
      <c r="L60" s="22" t="str">
        <f t="shared" ca="1" si="5"/>
        <v/>
      </c>
      <c r="M60" t="str">
        <f t="shared" ca="1" si="6"/>
        <v/>
      </c>
    </row>
    <row r="61" spans="1:13" x14ac:dyDescent="0.3">
      <c r="A61" t="str">
        <f t="shared" ca="1" si="7"/>
        <v/>
      </c>
      <c r="B61" s="1" t="str">
        <f ca="1">IFERROR(INDEX(Sheet2!$B$2:$B$5331,MATCH("BUY"&amp;A61,Sheet2!$X$2:$X$5331,0)),"")</f>
        <v/>
      </c>
      <c r="C61" s="1" t="str">
        <f ca="1">IFERROR(INDEX(Sheet2!$B$2:$B$5331,MATCH("SELL"&amp;A61,Sheet2!$X$2:$X$5331,0)),"")</f>
        <v/>
      </c>
      <c r="D61" t="str">
        <f ca="1">IFERROR(INDEX(Sheet2!$C$2:$C$5331,MATCH("BUY"&amp;A61,Sheet2!$X$2:$X$5331,0)),"")</f>
        <v/>
      </c>
      <c r="E61" t="str">
        <f ca="1">IFERROR(INDEX(Sheet2!$C$2:$C$5331,MATCH("SELL"&amp;A61,Sheet2!$X$2:$X$5331,0)),"")</f>
        <v/>
      </c>
      <c r="F61" s="22" t="str">
        <f t="shared" ca="1" si="1"/>
        <v/>
      </c>
      <c r="G61" s="22" t="str">
        <f t="shared" ca="1" si="2"/>
        <v/>
      </c>
      <c r="H61" s="27" t="str">
        <f t="shared" ca="1" si="3"/>
        <v/>
      </c>
      <c r="I61" s="27" t="str">
        <f t="shared" ca="1" si="0"/>
        <v/>
      </c>
      <c r="J61" s="22" t="str">
        <f t="shared" ca="1" si="4"/>
        <v/>
      </c>
      <c r="L61" s="22" t="str">
        <f t="shared" ca="1" si="5"/>
        <v/>
      </c>
      <c r="M61" t="str">
        <f t="shared" ca="1" si="6"/>
        <v/>
      </c>
    </row>
    <row r="62" spans="1:13" x14ac:dyDescent="0.3">
      <c r="A62" t="str">
        <f t="shared" ca="1" si="7"/>
        <v/>
      </c>
      <c r="B62" s="1" t="str">
        <f ca="1">IFERROR(INDEX(Sheet2!$B$2:$B$5331,MATCH("BUY"&amp;A62,Sheet2!$X$2:$X$5331,0)),"")</f>
        <v/>
      </c>
      <c r="C62" s="1" t="str">
        <f ca="1">IFERROR(INDEX(Sheet2!$B$2:$B$5331,MATCH("SELL"&amp;A62,Sheet2!$X$2:$X$5331,0)),"")</f>
        <v/>
      </c>
      <c r="D62" t="str">
        <f ca="1">IFERROR(INDEX(Sheet2!$C$2:$C$5331,MATCH("BUY"&amp;A62,Sheet2!$X$2:$X$5331,0)),"")</f>
        <v/>
      </c>
      <c r="E62" t="str">
        <f ca="1">IFERROR(INDEX(Sheet2!$C$2:$C$5331,MATCH("SELL"&amp;A62,Sheet2!$X$2:$X$5331,0)),"")</f>
        <v/>
      </c>
      <c r="F62" s="22" t="str">
        <f t="shared" ca="1" si="1"/>
        <v/>
      </c>
      <c r="G62" s="22" t="str">
        <f t="shared" ca="1" si="2"/>
        <v/>
      </c>
      <c r="H62" s="27" t="str">
        <f t="shared" ca="1" si="3"/>
        <v/>
      </c>
      <c r="I62" s="27" t="str">
        <f t="shared" ca="1" si="0"/>
        <v/>
      </c>
      <c r="J62" s="22" t="str">
        <f t="shared" ca="1" si="4"/>
        <v/>
      </c>
      <c r="L62" s="22" t="str">
        <f t="shared" ca="1" si="5"/>
        <v/>
      </c>
      <c r="M62" t="str">
        <f t="shared" ca="1" si="6"/>
        <v/>
      </c>
    </row>
    <row r="63" spans="1:13" x14ac:dyDescent="0.3">
      <c r="A63" t="str">
        <f t="shared" ca="1" si="7"/>
        <v/>
      </c>
      <c r="B63" s="1" t="str">
        <f ca="1">IFERROR(INDEX(Sheet2!$B$2:$B$5331,MATCH("BUY"&amp;A63,Sheet2!$X$2:$X$5331,0)),"")</f>
        <v/>
      </c>
      <c r="C63" s="1" t="str">
        <f ca="1">IFERROR(INDEX(Sheet2!$B$2:$B$5331,MATCH("SELL"&amp;A63,Sheet2!$X$2:$X$5331,0)),"")</f>
        <v/>
      </c>
      <c r="D63" t="str">
        <f ca="1">IFERROR(INDEX(Sheet2!$C$2:$C$5331,MATCH("BUY"&amp;A63,Sheet2!$X$2:$X$5331,0)),"")</f>
        <v/>
      </c>
      <c r="E63" t="str">
        <f ca="1">IFERROR(INDEX(Sheet2!$C$2:$C$5331,MATCH("SELL"&amp;A63,Sheet2!$X$2:$X$5331,0)),"")</f>
        <v/>
      </c>
      <c r="F63" s="22" t="str">
        <f t="shared" ca="1" si="1"/>
        <v/>
      </c>
      <c r="G63" s="22" t="str">
        <f t="shared" ca="1" si="2"/>
        <v/>
      </c>
      <c r="H63" s="27" t="str">
        <f t="shared" ca="1" si="3"/>
        <v/>
      </c>
      <c r="I63" s="27" t="str">
        <f t="shared" ca="1" si="0"/>
        <v/>
      </c>
      <c r="J63" s="22" t="str">
        <f t="shared" ca="1" si="4"/>
        <v/>
      </c>
      <c r="L63" s="22" t="str">
        <f t="shared" ca="1" si="5"/>
        <v/>
      </c>
      <c r="M63" t="str">
        <f t="shared" ca="1" si="6"/>
        <v/>
      </c>
    </row>
    <row r="64" spans="1:13" x14ac:dyDescent="0.3">
      <c r="A64" t="str">
        <f t="shared" ca="1" si="7"/>
        <v/>
      </c>
      <c r="B64" s="1" t="str">
        <f ca="1">IFERROR(INDEX(Sheet2!$B$2:$B$5331,MATCH("BUY"&amp;A64,Sheet2!$X$2:$X$5331,0)),"")</f>
        <v/>
      </c>
      <c r="C64" s="1" t="str">
        <f ca="1">IFERROR(INDEX(Sheet2!$B$2:$B$5331,MATCH("SELL"&amp;A64,Sheet2!$X$2:$X$5331,0)),"")</f>
        <v/>
      </c>
      <c r="D64" t="str">
        <f ca="1">IFERROR(INDEX(Sheet2!$C$2:$C$5331,MATCH("BUY"&amp;A64,Sheet2!$X$2:$X$5331,0)),"")</f>
        <v/>
      </c>
      <c r="E64" t="str">
        <f ca="1">IFERROR(INDEX(Sheet2!$C$2:$C$5331,MATCH("SELL"&amp;A64,Sheet2!$X$2:$X$5331,0)),"")</f>
        <v/>
      </c>
      <c r="F64" s="22" t="str">
        <f t="shared" ca="1" si="1"/>
        <v/>
      </c>
      <c r="G64" s="22" t="str">
        <f t="shared" ca="1" si="2"/>
        <v/>
      </c>
      <c r="H64" s="27" t="str">
        <f t="shared" ca="1" si="3"/>
        <v/>
      </c>
      <c r="I64" s="27" t="str">
        <f t="shared" ca="1" si="0"/>
        <v/>
      </c>
      <c r="J64" s="22" t="str">
        <f t="shared" ca="1" si="4"/>
        <v/>
      </c>
      <c r="L64" s="22" t="str">
        <f t="shared" ca="1" si="5"/>
        <v/>
      </c>
      <c r="M64" t="str">
        <f t="shared" ca="1" si="6"/>
        <v/>
      </c>
    </row>
    <row r="65" spans="1:13" x14ac:dyDescent="0.3">
      <c r="A65" t="str">
        <f t="shared" ca="1" si="7"/>
        <v/>
      </c>
      <c r="B65" s="1" t="str">
        <f ca="1">IFERROR(INDEX(Sheet2!$B$2:$B$5331,MATCH("BUY"&amp;A65,Sheet2!$X$2:$X$5331,0)),"")</f>
        <v/>
      </c>
      <c r="C65" s="1" t="str">
        <f ca="1">IFERROR(INDEX(Sheet2!$B$2:$B$5331,MATCH("SELL"&amp;A65,Sheet2!$X$2:$X$5331,0)),"")</f>
        <v/>
      </c>
      <c r="D65" t="str">
        <f ca="1">IFERROR(INDEX(Sheet2!$C$2:$C$5331,MATCH("BUY"&amp;A65,Sheet2!$X$2:$X$5331,0)),"")</f>
        <v/>
      </c>
      <c r="E65" t="str">
        <f ca="1">IFERROR(INDEX(Sheet2!$C$2:$C$5331,MATCH("SELL"&amp;A65,Sheet2!$X$2:$X$5331,0)),"")</f>
        <v/>
      </c>
      <c r="F65" s="22" t="str">
        <f t="shared" ca="1" si="1"/>
        <v/>
      </c>
      <c r="G65" s="22" t="str">
        <f t="shared" ca="1" si="2"/>
        <v/>
      </c>
      <c r="H65" s="27" t="str">
        <f t="shared" ca="1" si="3"/>
        <v/>
      </c>
      <c r="I65" s="27" t="str">
        <f t="shared" ca="1" si="0"/>
        <v/>
      </c>
      <c r="J65" s="22" t="str">
        <f t="shared" ca="1" si="4"/>
        <v/>
      </c>
      <c r="L65" s="22" t="str">
        <f t="shared" ca="1" si="5"/>
        <v/>
      </c>
      <c r="M65" t="str">
        <f t="shared" ca="1" si="6"/>
        <v/>
      </c>
    </row>
    <row r="66" spans="1:13" x14ac:dyDescent="0.3">
      <c r="A66" t="str">
        <f t="shared" ca="1" si="7"/>
        <v/>
      </c>
      <c r="B66" s="1" t="str">
        <f ca="1">IFERROR(INDEX(Sheet2!$B$2:$B$5331,MATCH("BUY"&amp;A66,Sheet2!$X$2:$X$5331,0)),"")</f>
        <v/>
      </c>
      <c r="C66" s="1" t="str">
        <f ca="1">IFERROR(INDEX(Sheet2!$B$2:$B$5331,MATCH("SELL"&amp;A66,Sheet2!$X$2:$X$5331,0)),"")</f>
        <v/>
      </c>
      <c r="D66" t="str">
        <f ca="1">IFERROR(INDEX(Sheet2!$C$2:$C$5331,MATCH("BUY"&amp;A66,Sheet2!$X$2:$X$5331,0)),"")</f>
        <v/>
      </c>
      <c r="E66" t="str">
        <f ca="1">IFERROR(INDEX(Sheet2!$C$2:$C$5331,MATCH("SELL"&amp;A66,Sheet2!$X$2:$X$5331,0)),"")</f>
        <v/>
      </c>
      <c r="F66" s="22" t="str">
        <f t="shared" ca="1" si="1"/>
        <v/>
      </c>
      <c r="G66" s="22" t="str">
        <f t="shared" ca="1" si="2"/>
        <v/>
      </c>
      <c r="H66" s="27" t="str">
        <f t="shared" ca="1" si="3"/>
        <v/>
      </c>
      <c r="I66" s="27" t="str">
        <f t="shared" ca="1" si="0"/>
        <v/>
      </c>
      <c r="J66" s="22" t="str">
        <f t="shared" ca="1" si="4"/>
        <v/>
      </c>
      <c r="L66" s="22" t="str">
        <f t="shared" ca="1" si="5"/>
        <v/>
      </c>
      <c r="M66" t="str">
        <f t="shared" ca="1" si="6"/>
        <v/>
      </c>
    </row>
    <row r="67" spans="1:13" x14ac:dyDescent="0.3">
      <c r="A67" t="str">
        <f t="shared" ca="1" si="7"/>
        <v/>
      </c>
      <c r="B67" s="1" t="str">
        <f ca="1">IFERROR(INDEX(Sheet2!$B$2:$B$5331,MATCH("BUY"&amp;A67,Sheet2!$X$2:$X$5331,0)),"")</f>
        <v/>
      </c>
      <c r="C67" s="1" t="str">
        <f ca="1">IFERROR(INDEX(Sheet2!$B$2:$B$5331,MATCH("SELL"&amp;A67,Sheet2!$X$2:$X$5331,0)),"")</f>
        <v/>
      </c>
      <c r="D67" t="str">
        <f ca="1">IFERROR(INDEX(Sheet2!$C$2:$C$5331,MATCH("BUY"&amp;A67,Sheet2!$X$2:$X$5331,0)),"")</f>
        <v/>
      </c>
      <c r="E67" t="str">
        <f ca="1">IFERROR(INDEX(Sheet2!$C$2:$C$5331,MATCH("SELL"&amp;A67,Sheet2!$X$2:$X$5331,0)),"")</f>
        <v/>
      </c>
      <c r="F67" s="22" t="str">
        <f t="shared" ref="F67:F130" ca="1" si="8">IFERROR(ROUNDDOWN(L66/D67,0),"")</f>
        <v/>
      </c>
      <c r="G67" s="22" t="str">
        <f t="shared" ref="G67:G130" ca="1" si="9">IFERROR((E67-D67)*F67,"")</f>
        <v/>
      </c>
      <c r="H67" s="27" t="str">
        <f t="shared" ref="H67:H130" ca="1" si="10">IFERROR((E67/D67)-1,"")</f>
        <v/>
      </c>
      <c r="I67" s="27" t="str">
        <f t="shared" ref="I67:I130" ca="1" si="11">IFERROR((J67/MAX(OFFSET(J67,0,0,-A67,1)))-1,"")</f>
        <v/>
      </c>
      <c r="J67" s="22" t="str">
        <f t="shared" ref="J67:J130" ca="1" si="12">IFERROR(L66+G67,"")</f>
        <v/>
      </c>
      <c r="L67" s="22" t="str">
        <f t="shared" ref="L67:L130" ca="1" si="13">J67</f>
        <v/>
      </c>
      <c r="M67" t="str">
        <f t="shared" ref="M67:M130" ca="1" si="14">IFERROR(G67/J67,"")</f>
        <v/>
      </c>
    </row>
    <row r="68" spans="1:13" x14ac:dyDescent="0.3">
      <c r="A68" t="str">
        <f t="shared" ref="A68:A131" ca="1" si="15">IFERROR(IF(($Q$1/2)&lt;&gt;A67,A67+1,""),"")</f>
        <v/>
      </c>
      <c r="B68" s="1" t="str">
        <f ca="1">IFERROR(INDEX(Sheet2!$B$2:$B$5331,MATCH("BUY"&amp;A68,Sheet2!$X$2:$X$5331,0)),"")</f>
        <v/>
      </c>
      <c r="C68" s="1" t="str">
        <f ca="1">IFERROR(INDEX(Sheet2!$B$2:$B$5331,MATCH("SELL"&amp;A68,Sheet2!$X$2:$X$5331,0)),"")</f>
        <v/>
      </c>
      <c r="D68" t="str">
        <f ca="1">IFERROR(INDEX(Sheet2!$C$2:$C$5331,MATCH("BUY"&amp;A68,Sheet2!$X$2:$X$5331,0)),"")</f>
        <v/>
      </c>
      <c r="E68" t="str">
        <f ca="1">IFERROR(INDEX(Sheet2!$C$2:$C$5331,MATCH("SELL"&amp;A68,Sheet2!$X$2:$X$5331,0)),"")</f>
        <v/>
      </c>
      <c r="F68" s="22" t="str">
        <f t="shared" ca="1" si="8"/>
        <v/>
      </c>
      <c r="G68" s="22" t="str">
        <f t="shared" ca="1" si="9"/>
        <v/>
      </c>
      <c r="H68" s="27" t="str">
        <f t="shared" ca="1" si="10"/>
        <v/>
      </c>
      <c r="I68" s="27" t="str">
        <f t="shared" ca="1" si="11"/>
        <v/>
      </c>
      <c r="J68" s="22" t="str">
        <f t="shared" ca="1" si="12"/>
        <v/>
      </c>
      <c r="L68" s="22" t="str">
        <f t="shared" ca="1" si="13"/>
        <v/>
      </c>
      <c r="M68" t="str">
        <f t="shared" ca="1" si="14"/>
        <v/>
      </c>
    </row>
    <row r="69" spans="1:13" x14ac:dyDescent="0.3">
      <c r="A69" t="str">
        <f t="shared" ca="1" si="15"/>
        <v/>
      </c>
      <c r="B69" s="1" t="str">
        <f ca="1">IFERROR(INDEX(Sheet2!$B$2:$B$5331,MATCH("BUY"&amp;A69,Sheet2!$X$2:$X$5331,0)),"")</f>
        <v/>
      </c>
      <c r="C69" s="1" t="str">
        <f ca="1">IFERROR(INDEX(Sheet2!$B$2:$B$5331,MATCH("SELL"&amp;A69,Sheet2!$X$2:$X$5331,0)),"")</f>
        <v/>
      </c>
      <c r="D69" t="str">
        <f ca="1">IFERROR(INDEX(Sheet2!$C$2:$C$5331,MATCH("BUY"&amp;A69,Sheet2!$X$2:$X$5331,0)),"")</f>
        <v/>
      </c>
      <c r="E69" t="str">
        <f ca="1">IFERROR(INDEX(Sheet2!$C$2:$C$5331,MATCH("SELL"&amp;A69,Sheet2!$X$2:$X$5331,0)),"")</f>
        <v/>
      </c>
      <c r="F69" s="22" t="str">
        <f t="shared" ca="1" si="8"/>
        <v/>
      </c>
      <c r="G69" s="22" t="str">
        <f t="shared" ca="1" si="9"/>
        <v/>
      </c>
      <c r="H69" s="27" t="str">
        <f t="shared" ca="1" si="10"/>
        <v/>
      </c>
      <c r="I69" s="27" t="str">
        <f t="shared" ca="1" si="11"/>
        <v/>
      </c>
      <c r="J69" s="22" t="str">
        <f t="shared" ca="1" si="12"/>
        <v/>
      </c>
      <c r="L69" s="22" t="str">
        <f t="shared" ca="1" si="13"/>
        <v/>
      </c>
      <c r="M69" t="str">
        <f t="shared" ca="1" si="14"/>
        <v/>
      </c>
    </row>
    <row r="70" spans="1:13" x14ac:dyDescent="0.3">
      <c r="A70" t="str">
        <f t="shared" ca="1" si="15"/>
        <v/>
      </c>
      <c r="B70" s="1" t="str">
        <f ca="1">IFERROR(INDEX(Sheet2!$B$2:$B$5331,MATCH("BUY"&amp;A70,Sheet2!$X$2:$X$5331,0)),"")</f>
        <v/>
      </c>
      <c r="C70" s="1" t="str">
        <f ca="1">IFERROR(INDEX(Sheet2!$B$2:$B$5331,MATCH("SELL"&amp;A70,Sheet2!$X$2:$X$5331,0)),"")</f>
        <v/>
      </c>
      <c r="D70" t="str">
        <f ca="1">IFERROR(INDEX(Sheet2!$C$2:$C$5331,MATCH("BUY"&amp;A70,Sheet2!$X$2:$X$5331,0)),"")</f>
        <v/>
      </c>
      <c r="E70" t="str">
        <f ca="1">IFERROR(INDEX(Sheet2!$C$2:$C$5331,MATCH("SELL"&amp;A70,Sheet2!$X$2:$X$5331,0)),"")</f>
        <v/>
      </c>
      <c r="F70" s="22" t="str">
        <f t="shared" ca="1" si="8"/>
        <v/>
      </c>
      <c r="G70" s="22" t="str">
        <f t="shared" ca="1" si="9"/>
        <v/>
      </c>
      <c r="H70" s="27" t="str">
        <f t="shared" ca="1" si="10"/>
        <v/>
      </c>
      <c r="I70" s="27" t="str">
        <f t="shared" ca="1" si="11"/>
        <v/>
      </c>
      <c r="J70" s="22" t="str">
        <f t="shared" ca="1" si="12"/>
        <v/>
      </c>
      <c r="L70" s="22" t="str">
        <f t="shared" ca="1" si="13"/>
        <v/>
      </c>
      <c r="M70" t="str">
        <f t="shared" ca="1" si="14"/>
        <v/>
      </c>
    </row>
    <row r="71" spans="1:13" x14ac:dyDescent="0.3">
      <c r="A71" t="str">
        <f t="shared" ca="1" si="15"/>
        <v/>
      </c>
      <c r="B71" s="1" t="str">
        <f ca="1">IFERROR(INDEX(Sheet2!$B$2:$B$5331,MATCH("BUY"&amp;A71,Sheet2!$X$2:$X$5331,0)),"")</f>
        <v/>
      </c>
      <c r="C71" s="1" t="str">
        <f ca="1">IFERROR(INDEX(Sheet2!$B$2:$B$5331,MATCH("SELL"&amp;A71,Sheet2!$X$2:$X$5331,0)),"")</f>
        <v/>
      </c>
      <c r="D71" t="str">
        <f ca="1">IFERROR(INDEX(Sheet2!$C$2:$C$5331,MATCH("BUY"&amp;A71,Sheet2!$X$2:$X$5331,0)),"")</f>
        <v/>
      </c>
      <c r="E71" t="str">
        <f ca="1">IFERROR(INDEX(Sheet2!$C$2:$C$5331,MATCH("SELL"&amp;A71,Sheet2!$X$2:$X$5331,0)),"")</f>
        <v/>
      </c>
      <c r="F71" s="22" t="str">
        <f t="shared" ca="1" si="8"/>
        <v/>
      </c>
      <c r="G71" s="22" t="str">
        <f t="shared" ca="1" si="9"/>
        <v/>
      </c>
      <c r="H71" s="27" t="str">
        <f t="shared" ca="1" si="10"/>
        <v/>
      </c>
      <c r="I71" s="27" t="str">
        <f t="shared" ca="1" si="11"/>
        <v/>
      </c>
      <c r="J71" s="22" t="str">
        <f t="shared" ca="1" si="12"/>
        <v/>
      </c>
      <c r="L71" s="22" t="str">
        <f t="shared" ca="1" si="13"/>
        <v/>
      </c>
      <c r="M71" t="str">
        <f t="shared" ca="1" si="14"/>
        <v/>
      </c>
    </row>
    <row r="72" spans="1:13" x14ac:dyDescent="0.3">
      <c r="A72" t="str">
        <f t="shared" ca="1" si="15"/>
        <v/>
      </c>
      <c r="B72" s="1" t="str">
        <f ca="1">IFERROR(INDEX(Sheet2!$B$2:$B$5331,MATCH("BUY"&amp;A72,Sheet2!$X$2:$X$5331,0)),"")</f>
        <v/>
      </c>
      <c r="C72" s="1" t="str">
        <f ca="1">IFERROR(INDEX(Sheet2!$B$2:$B$5331,MATCH("SELL"&amp;A72,Sheet2!$X$2:$X$5331,0)),"")</f>
        <v/>
      </c>
      <c r="D72" t="str">
        <f ca="1">IFERROR(INDEX(Sheet2!$C$2:$C$5331,MATCH("BUY"&amp;A72,Sheet2!$X$2:$X$5331,0)),"")</f>
        <v/>
      </c>
      <c r="E72" t="str">
        <f ca="1">IFERROR(INDEX(Sheet2!$C$2:$C$5331,MATCH("SELL"&amp;A72,Sheet2!$X$2:$X$5331,0)),"")</f>
        <v/>
      </c>
      <c r="F72" s="22" t="str">
        <f t="shared" ca="1" si="8"/>
        <v/>
      </c>
      <c r="G72" s="22" t="str">
        <f t="shared" ca="1" si="9"/>
        <v/>
      </c>
      <c r="H72" s="27" t="str">
        <f t="shared" ca="1" si="10"/>
        <v/>
      </c>
      <c r="I72" s="27" t="str">
        <f t="shared" ca="1" si="11"/>
        <v/>
      </c>
      <c r="J72" s="22" t="str">
        <f t="shared" ca="1" si="12"/>
        <v/>
      </c>
      <c r="L72" s="22" t="str">
        <f t="shared" ca="1" si="13"/>
        <v/>
      </c>
      <c r="M72" t="str">
        <f t="shared" ca="1" si="14"/>
        <v/>
      </c>
    </row>
    <row r="73" spans="1:13" x14ac:dyDescent="0.3">
      <c r="A73" t="str">
        <f t="shared" ca="1" si="15"/>
        <v/>
      </c>
      <c r="B73" s="1" t="str">
        <f ca="1">IFERROR(INDEX(Sheet2!$B$2:$B$5331,MATCH("BUY"&amp;A73,Sheet2!$X$2:$X$5331,0)),"")</f>
        <v/>
      </c>
      <c r="C73" s="1" t="str">
        <f ca="1">IFERROR(INDEX(Sheet2!$B$2:$B$5331,MATCH("SELL"&amp;A73,Sheet2!$X$2:$X$5331,0)),"")</f>
        <v/>
      </c>
      <c r="D73" t="str">
        <f ca="1">IFERROR(INDEX(Sheet2!$C$2:$C$5331,MATCH("BUY"&amp;A73,Sheet2!$X$2:$X$5331,0)),"")</f>
        <v/>
      </c>
      <c r="E73" t="str">
        <f ca="1">IFERROR(INDEX(Sheet2!$C$2:$C$5331,MATCH("SELL"&amp;A73,Sheet2!$X$2:$X$5331,0)),"")</f>
        <v/>
      </c>
      <c r="F73" s="22" t="str">
        <f t="shared" ca="1" si="8"/>
        <v/>
      </c>
      <c r="G73" s="22" t="str">
        <f t="shared" ca="1" si="9"/>
        <v/>
      </c>
      <c r="H73" s="27" t="str">
        <f t="shared" ca="1" si="10"/>
        <v/>
      </c>
      <c r="I73" s="27" t="str">
        <f t="shared" ca="1" si="11"/>
        <v/>
      </c>
      <c r="J73" s="22" t="str">
        <f t="shared" ca="1" si="12"/>
        <v/>
      </c>
      <c r="L73" s="22" t="str">
        <f t="shared" ca="1" si="13"/>
        <v/>
      </c>
      <c r="M73" t="str">
        <f t="shared" ca="1" si="14"/>
        <v/>
      </c>
    </row>
    <row r="74" spans="1:13" x14ac:dyDescent="0.3">
      <c r="A74" t="str">
        <f t="shared" ca="1" si="15"/>
        <v/>
      </c>
      <c r="B74" s="1" t="str">
        <f ca="1">IFERROR(INDEX(Sheet2!$B$2:$B$5331,MATCH("BUY"&amp;A74,Sheet2!$X$2:$X$5331,0)),"")</f>
        <v/>
      </c>
      <c r="C74" s="1" t="str">
        <f ca="1">IFERROR(INDEX(Sheet2!$B$2:$B$5331,MATCH("SELL"&amp;A74,Sheet2!$X$2:$X$5331,0)),"")</f>
        <v/>
      </c>
      <c r="D74" t="str">
        <f ca="1">IFERROR(INDEX(Sheet2!$C$2:$C$5331,MATCH("BUY"&amp;A74,Sheet2!$X$2:$X$5331,0)),"")</f>
        <v/>
      </c>
      <c r="E74" t="str">
        <f ca="1">IFERROR(INDEX(Sheet2!$C$2:$C$5331,MATCH("SELL"&amp;A74,Sheet2!$X$2:$X$5331,0)),"")</f>
        <v/>
      </c>
      <c r="F74" s="22" t="str">
        <f t="shared" ca="1" si="8"/>
        <v/>
      </c>
      <c r="G74" s="22" t="str">
        <f t="shared" ca="1" si="9"/>
        <v/>
      </c>
      <c r="H74" s="27" t="str">
        <f t="shared" ca="1" si="10"/>
        <v/>
      </c>
      <c r="I74" s="27" t="str">
        <f t="shared" ca="1" si="11"/>
        <v/>
      </c>
      <c r="J74" s="22" t="str">
        <f t="shared" ca="1" si="12"/>
        <v/>
      </c>
      <c r="L74" s="22" t="str">
        <f t="shared" ca="1" si="13"/>
        <v/>
      </c>
      <c r="M74" t="str">
        <f t="shared" ca="1" si="14"/>
        <v/>
      </c>
    </row>
    <row r="75" spans="1:13" x14ac:dyDescent="0.3">
      <c r="A75" t="str">
        <f t="shared" ca="1" si="15"/>
        <v/>
      </c>
      <c r="B75" s="1" t="str">
        <f ca="1">IFERROR(INDEX(Sheet2!$B$2:$B$5331,MATCH("BUY"&amp;A75,Sheet2!$X$2:$X$5331,0)),"")</f>
        <v/>
      </c>
      <c r="C75" s="1" t="str">
        <f ca="1">IFERROR(INDEX(Sheet2!$B$2:$B$5331,MATCH("SELL"&amp;A75,Sheet2!$X$2:$X$5331,0)),"")</f>
        <v/>
      </c>
      <c r="D75" t="str">
        <f ca="1">IFERROR(INDEX(Sheet2!$C$2:$C$5331,MATCH("BUY"&amp;A75,Sheet2!$X$2:$X$5331,0)),"")</f>
        <v/>
      </c>
      <c r="E75" t="str">
        <f ca="1">IFERROR(INDEX(Sheet2!$C$2:$C$5331,MATCH("SELL"&amp;A75,Sheet2!$X$2:$X$5331,0)),"")</f>
        <v/>
      </c>
      <c r="F75" s="22" t="str">
        <f t="shared" ca="1" si="8"/>
        <v/>
      </c>
      <c r="G75" s="22" t="str">
        <f t="shared" ca="1" si="9"/>
        <v/>
      </c>
      <c r="H75" s="27" t="str">
        <f t="shared" ca="1" si="10"/>
        <v/>
      </c>
      <c r="I75" s="27" t="str">
        <f t="shared" ca="1" si="11"/>
        <v/>
      </c>
      <c r="J75" s="22" t="str">
        <f t="shared" ca="1" si="12"/>
        <v/>
      </c>
      <c r="L75" s="22" t="str">
        <f t="shared" ca="1" si="13"/>
        <v/>
      </c>
      <c r="M75" t="str">
        <f t="shared" ca="1" si="14"/>
        <v/>
      </c>
    </row>
    <row r="76" spans="1:13" x14ac:dyDescent="0.3">
      <c r="A76" t="str">
        <f t="shared" ca="1" si="15"/>
        <v/>
      </c>
      <c r="B76" s="1" t="str">
        <f ca="1">IFERROR(INDEX(Sheet2!$B$2:$B$5331,MATCH("BUY"&amp;A76,Sheet2!$X$2:$X$5331,0)),"")</f>
        <v/>
      </c>
      <c r="C76" s="1" t="str">
        <f ca="1">IFERROR(INDEX(Sheet2!$B$2:$B$5331,MATCH("SELL"&amp;A76,Sheet2!$X$2:$X$5331,0)),"")</f>
        <v/>
      </c>
      <c r="D76" t="str">
        <f ca="1">IFERROR(INDEX(Sheet2!$C$2:$C$5331,MATCH("BUY"&amp;A76,Sheet2!$X$2:$X$5331,0)),"")</f>
        <v/>
      </c>
      <c r="E76" t="str">
        <f ca="1">IFERROR(INDEX(Sheet2!$C$2:$C$5331,MATCH("SELL"&amp;A76,Sheet2!$X$2:$X$5331,0)),"")</f>
        <v/>
      </c>
      <c r="F76" s="22" t="str">
        <f t="shared" ca="1" si="8"/>
        <v/>
      </c>
      <c r="G76" s="22" t="str">
        <f t="shared" ca="1" si="9"/>
        <v/>
      </c>
      <c r="H76" s="27" t="str">
        <f t="shared" ca="1" si="10"/>
        <v/>
      </c>
      <c r="I76" s="27" t="str">
        <f t="shared" ca="1" si="11"/>
        <v/>
      </c>
      <c r="J76" s="22" t="str">
        <f t="shared" ca="1" si="12"/>
        <v/>
      </c>
      <c r="L76" s="22" t="str">
        <f t="shared" ca="1" si="13"/>
        <v/>
      </c>
      <c r="M76" t="str">
        <f t="shared" ca="1" si="14"/>
        <v/>
      </c>
    </row>
    <row r="77" spans="1:13" x14ac:dyDescent="0.3">
      <c r="A77" t="str">
        <f t="shared" ca="1" si="15"/>
        <v/>
      </c>
      <c r="B77" s="1" t="str">
        <f ca="1">IFERROR(INDEX(Sheet2!$B$2:$B$5331,MATCH("BUY"&amp;A77,Sheet2!$X$2:$X$5331,0)),"")</f>
        <v/>
      </c>
      <c r="C77" s="1" t="str">
        <f ca="1">IFERROR(INDEX(Sheet2!$B$2:$B$5331,MATCH("SELL"&amp;A77,Sheet2!$X$2:$X$5331,0)),"")</f>
        <v/>
      </c>
      <c r="D77" t="str">
        <f ca="1">IFERROR(INDEX(Sheet2!$C$2:$C$5331,MATCH("BUY"&amp;A77,Sheet2!$X$2:$X$5331,0)),"")</f>
        <v/>
      </c>
      <c r="E77" t="str">
        <f ca="1">IFERROR(INDEX(Sheet2!$C$2:$C$5331,MATCH("SELL"&amp;A77,Sheet2!$X$2:$X$5331,0)),"")</f>
        <v/>
      </c>
      <c r="F77" s="22" t="str">
        <f t="shared" ca="1" si="8"/>
        <v/>
      </c>
      <c r="G77" s="22" t="str">
        <f t="shared" ca="1" si="9"/>
        <v/>
      </c>
      <c r="H77" s="27" t="str">
        <f t="shared" ca="1" si="10"/>
        <v/>
      </c>
      <c r="I77" s="27" t="str">
        <f t="shared" ca="1" si="11"/>
        <v/>
      </c>
      <c r="J77" s="22" t="str">
        <f t="shared" ca="1" si="12"/>
        <v/>
      </c>
      <c r="L77" s="22" t="str">
        <f t="shared" ca="1" si="13"/>
        <v/>
      </c>
      <c r="M77" t="str">
        <f t="shared" ca="1" si="14"/>
        <v/>
      </c>
    </row>
    <row r="78" spans="1:13" x14ac:dyDescent="0.3">
      <c r="A78" t="str">
        <f t="shared" ca="1" si="15"/>
        <v/>
      </c>
      <c r="B78" s="1" t="str">
        <f ca="1">IFERROR(INDEX(Sheet2!$B$2:$B$5331,MATCH("BUY"&amp;A78,Sheet2!$X$2:$X$5331,0)),"")</f>
        <v/>
      </c>
      <c r="C78" s="1" t="str">
        <f ca="1">IFERROR(INDEX(Sheet2!$B$2:$B$5331,MATCH("SELL"&amp;A78,Sheet2!$X$2:$X$5331,0)),"")</f>
        <v/>
      </c>
      <c r="D78" t="str">
        <f ca="1">IFERROR(INDEX(Sheet2!$C$2:$C$5331,MATCH("BUY"&amp;A78,Sheet2!$X$2:$X$5331,0)),"")</f>
        <v/>
      </c>
      <c r="E78" t="str">
        <f ca="1">IFERROR(INDEX(Sheet2!$C$2:$C$5331,MATCH("SELL"&amp;A78,Sheet2!$X$2:$X$5331,0)),"")</f>
        <v/>
      </c>
      <c r="F78" s="22" t="str">
        <f t="shared" ca="1" si="8"/>
        <v/>
      </c>
      <c r="G78" s="22" t="str">
        <f t="shared" ca="1" si="9"/>
        <v/>
      </c>
      <c r="H78" s="27" t="str">
        <f t="shared" ca="1" si="10"/>
        <v/>
      </c>
      <c r="I78" s="27" t="str">
        <f t="shared" ca="1" si="11"/>
        <v/>
      </c>
      <c r="J78" s="22" t="str">
        <f t="shared" ca="1" si="12"/>
        <v/>
      </c>
      <c r="L78" s="22" t="str">
        <f t="shared" ca="1" si="13"/>
        <v/>
      </c>
      <c r="M78" t="str">
        <f t="shared" ca="1" si="14"/>
        <v/>
      </c>
    </row>
    <row r="79" spans="1:13" x14ac:dyDescent="0.3">
      <c r="A79" t="str">
        <f t="shared" ca="1" si="15"/>
        <v/>
      </c>
      <c r="B79" s="1" t="str">
        <f ca="1">IFERROR(INDEX(Sheet2!$B$2:$B$5331,MATCH("BUY"&amp;A79,Sheet2!$X$2:$X$5331,0)),"")</f>
        <v/>
      </c>
      <c r="C79" s="1" t="str">
        <f ca="1">IFERROR(INDEX(Sheet2!$B$2:$B$5331,MATCH("SELL"&amp;A79,Sheet2!$X$2:$X$5331,0)),"")</f>
        <v/>
      </c>
      <c r="D79" t="str">
        <f ca="1">IFERROR(INDEX(Sheet2!$C$2:$C$5331,MATCH("BUY"&amp;A79,Sheet2!$X$2:$X$5331,0)),"")</f>
        <v/>
      </c>
      <c r="E79" t="str">
        <f ca="1">IFERROR(INDEX(Sheet2!$C$2:$C$5331,MATCH("SELL"&amp;A79,Sheet2!$X$2:$X$5331,0)),"")</f>
        <v/>
      </c>
      <c r="F79" s="22" t="str">
        <f t="shared" ca="1" si="8"/>
        <v/>
      </c>
      <c r="G79" s="22" t="str">
        <f t="shared" ca="1" si="9"/>
        <v/>
      </c>
      <c r="H79" s="27" t="str">
        <f t="shared" ca="1" si="10"/>
        <v/>
      </c>
      <c r="I79" s="27" t="str">
        <f t="shared" ca="1" si="11"/>
        <v/>
      </c>
      <c r="J79" s="22" t="str">
        <f t="shared" ca="1" si="12"/>
        <v/>
      </c>
      <c r="L79" s="22" t="str">
        <f t="shared" ca="1" si="13"/>
        <v/>
      </c>
      <c r="M79" t="str">
        <f t="shared" ca="1" si="14"/>
        <v/>
      </c>
    </row>
    <row r="80" spans="1:13" x14ac:dyDescent="0.3">
      <c r="A80" t="str">
        <f t="shared" ca="1" si="15"/>
        <v/>
      </c>
      <c r="B80" s="1" t="str">
        <f ca="1">IFERROR(INDEX(Sheet2!$B$2:$B$5331,MATCH("BUY"&amp;A80,Sheet2!$X$2:$X$5331,0)),"")</f>
        <v/>
      </c>
      <c r="C80" s="1" t="str">
        <f ca="1">IFERROR(INDEX(Sheet2!$B$2:$B$5331,MATCH("SELL"&amp;A80,Sheet2!$X$2:$X$5331,0)),"")</f>
        <v/>
      </c>
      <c r="D80" t="str">
        <f ca="1">IFERROR(INDEX(Sheet2!$C$2:$C$5331,MATCH("BUY"&amp;A80,Sheet2!$X$2:$X$5331,0)),"")</f>
        <v/>
      </c>
      <c r="E80" t="str">
        <f ca="1">IFERROR(INDEX(Sheet2!$C$2:$C$5331,MATCH("SELL"&amp;A80,Sheet2!$X$2:$X$5331,0)),"")</f>
        <v/>
      </c>
      <c r="F80" s="22" t="str">
        <f t="shared" ca="1" si="8"/>
        <v/>
      </c>
      <c r="G80" s="22" t="str">
        <f t="shared" ca="1" si="9"/>
        <v/>
      </c>
      <c r="H80" s="27" t="str">
        <f t="shared" ca="1" si="10"/>
        <v/>
      </c>
      <c r="I80" s="27" t="str">
        <f t="shared" ca="1" si="11"/>
        <v/>
      </c>
      <c r="J80" s="22" t="str">
        <f t="shared" ca="1" si="12"/>
        <v/>
      </c>
      <c r="L80" s="22" t="str">
        <f t="shared" ca="1" si="13"/>
        <v/>
      </c>
      <c r="M80" t="str">
        <f t="shared" ca="1" si="14"/>
        <v/>
      </c>
    </row>
    <row r="81" spans="1:13" x14ac:dyDescent="0.3">
      <c r="A81" t="str">
        <f t="shared" ca="1" si="15"/>
        <v/>
      </c>
      <c r="B81" s="1" t="str">
        <f ca="1">IFERROR(INDEX(Sheet2!$B$2:$B$5331,MATCH("BUY"&amp;A81,Sheet2!$X$2:$X$5331,0)),"")</f>
        <v/>
      </c>
      <c r="C81" s="1" t="str">
        <f ca="1">IFERROR(INDEX(Sheet2!$B$2:$B$5331,MATCH("SELL"&amp;A81,Sheet2!$X$2:$X$5331,0)),"")</f>
        <v/>
      </c>
      <c r="D81" t="str">
        <f ca="1">IFERROR(INDEX(Sheet2!$C$2:$C$5331,MATCH("BUY"&amp;A81,Sheet2!$X$2:$X$5331,0)),"")</f>
        <v/>
      </c>
      <c r="E81" t="str">
        <f ca="1">IFERROR(INDEX(Sheet2!$C$2:$C$5331,MATCH("SELL"&amp;A81,Sheet2!$X$2:$X$5331,0)),"")</f>
        <v/>
      </c>
      <c r="F81" s="22" t="str">
        <f t="shared" ca="1" si="8"/>
        <v/>
      </c>
      <c r="G81" s="22" t="str">
        <f t="shared" ca="1" si="9"/>
        <v/>
      </c>
      <c r="H81" s="27" t="str">
        <f t="shared" ca="1" si="10"/>
        <v/>
      </c>
      <c r="I81" s="27" t="str">
        <f t="shared" ca="1" si="11"/>
        <v/>
      </c>
      <c r="J81" s="22" t="str">
        <f t="shared" ca="1" si="12"/>
        <v/>
      </c>
      <c r="L81" s="22" t="str">
        <f t="shared" ca="1" si="13"/>
        <v/>
      </c>
      <c r="M81" t="str">
        <f t="shared" ca="1" si="14"/>
        <v/>
      </c>
    </row>
    <row r="82" spans="1:13" x14ac:dyDescent="0.3">
      <c r="A82" t="str">
        <f t="shared" ca="1" si="15"/>
        <v/>
      </c>
      <c r="B82" s="1" t="str">
        <f ca="1">IFERROR(INDEX(Sheet2!$B$2:$B$5331,MATCH("BUY"&amp;A82,Sheet2!$X$2:$X$5331,0)),"")</f>
        <v/>
      </c>
      <c r="C82" s="1" t="str">
        <f ca="1">IFERROR(INDEX(Sheet2!$B$2:$B$5331,MATCH("SELL"&amp;A82,Sheet2!$X$2:$X$5331,0)),"")</f>
        <v/>
      </c>
      <c r="D82" t="str">
        <f ca="1">IFERROR(INDEX(Sheet2!$C$2:$C$5331,MATCH("BUY"&amp;A82,Sheet2!$X$2:$X$5331,0)),"")</f>
        <v/>
      </c>
      <c r="E82" t="str">
        <f ca="1">IFERROR(INDEX(Sheet2!$C$2:$C$5331,MATCH("SELL"&amp;A82,Sheet2!$X$2:$X$5331,0)),"")</f>
        <v/>
      </c>
      <c r="F82" s="22" t="str">
        <f t="shared" ca="1" si="8"/>
        <v/>
      </c>
      <c r="G82" s="22" t="str">
        <f t="shared" ca="1" si="9"/>
        <v/>
      </c>
      <c r="H82" s="27" t="str">
        <f t="shared" ca="1" si="10"/>
        <v/>
      </c>
      <c r="I82" s="27" t="str">
        <f t="shared" ca="1" si="11"/>
        <v/>
      </c>
      <c r="J82" s="22" t="str">
        <f t="shared" ca="1" si="12"/>
        <v/>
      </c>
      <c r="L82" s="22" t="str">
        <f t="shared" ca="1" si="13"/>
        <v/>
      </c>
      <c r="M82" t="str">
        <f t="shared" ca="1" si="14"/>
        <v/>
      </c>
    </row>
    <row r="83" spans="1:13" x14ac:dyDescent="0.3">
      <c r="A83" t="str">
        <f t="shared" ca="1" si="15"/>
        <v/>
      </c>
      <c r="B83" s="1" t="str">
        <f ca="1">IFERROR(INDEX(Sheet2!$B$2:$B$5331,MATCH("BUY"&amp;A83,Sheet2!$X$2:$X$5331,0)),"")</f>
        <v/>
      </c>
      <c r="C83" s="1" t="str">
        <f ca="1">IFERROR(INDEX(Sheet2!$B$2:$B$5331,MATCH("SELL"&amp;A83,Sheet2!$X$2:$X$5331,0)),"")</f>
        <v/>
      </c>
      <c r="D83" t="str">
        <f ca="1">IFERROR(INDEX(Sheet2!$C$2:$C$5331,MATCH("BUY"&amp;A83,Sheet2!$X$2:$X$5331,0)),"")</f>
        <v/>
      </c>
      <c r="E83" t="str">
        <f ca="1">IFERROR(INDEX(Sheet2!$C$2:$C$5331,MATCH("SELL"&amp;A83,Sheet2!$X$2:$X$5331,0)),"")</f>
        <v/>
      </c>
      <c r="F83" s="22" t="str">
        <f t="shared" ca="1" si="8"/>
        <v/>
      </c>
      <c r="G83" s="22" t="str">
        <f t="shared" ca="1" si="9"/>
        <v/>
      </c>
      <c r="H83" s="27" t="str">
        <f t="shared" ca="1" si="10"/>
        <v/>
      </c>
      <c r="I83" s="27" t="str">
        <f t="shared" ca="1" si="11"/>
        <v/>
      </c>
      <c r="J83" s="22" t="str">
        <f t="shared" ca="1" si="12"/>
        <v/>
      </c>
      <c r="L83" s="22" t="str">
        <f t="shared" ca="1" si="13"/>
        <v/>
      </c>
      <c r="M83" t="str">
        <f t="shared" ca="1" si="14"/>
        <v/>
      </c>
    </row>
    <row r="84" spans="1:13" x14ac:dyDescent="0.3">
      <c r="A84" t="str">
        <f t="shared" ca="1" si="15"/>
        <v/>
      </c>
      <c r="B84" s="1" t="str">
        <f ca="1">IFERROR(INDEX(Sheet2!$B$2:$B$5331,MATCH("BUY"&amp;A84,Sheet2!$X$2:$X$5331,0)),"")</f>
        <v/>
      </c>
      <c r="C84" s="1" t="str">
        <f ca="1">IFERROR(INDEX(Sheet2!$B$2:$B$5331,MATCH("SELL"&amp;A84,Sheet2!$X$2:$X$5331,0)),"")</f>
        <v/>
      </c>
      <c r="D84" t="str">
        <f ca="1">IFERROR(INDEX(Sheet2!$C$2:$C$5331,MATCH("BUY"&amp;A84,Sheet2!$X$2:$X$5331,0)),"")</f>
        <v/>
      </c>
      <c r="E84" t="str">
        <f ca="1">IFERROR(INDEX(Sheet2!$C$2:$C$5331,MATCH("SELL"&amp;A84,Sheet2!$X$2:$X$5331,0)),"")</f>
        <v/>
      </c>
      <c r="F84" s="22" t="str">
        <f t="shared" ca="1" si="8"/>
        <v/>
      </c>
      <c r="G84" s="22" t="str">
        <f t="shared" ca="1" si="9"/>
        <v/>
      </c>
      <c r="H84" s="27" t="str">
        <f t="shared" ca="1" si="10"/>
        <v/>
      </c>
      <c r="I84" s="27" t="str">
        <f t="shared" ca="1" si="11"/>
        <v/>
      </c>
      <c r="J84" s="22" t="str">
        <f t="shared" ca="1" si="12"/>
        <v/>
      </c>
      <c r="L84" s="22" t="str">
        <f t="shared" ca="1" si="13"/>
        <v/>
      </c>
      <c r="M84" t="str">
        <f t="shared" ca="1" si="14"/>
        <v/>
      </c>
    </row>
    <row r="85" spans="1:13" x14ac:dyDescent="0.3">
      <c r="A85" t="str">
        <f t="shared" ca="1" si="15"/>
        <v/>
      </c>
      <c r="B85" s="1" t="str">
        <f ca="1">IFERROR(INDEX(Sheet2!$B$2:$B$5331,MATCH("BUY"&amp;A85,Sheet2!$X$2:$X$5331,0)),"")</f>
        <v/>
      </c>
      <c r="C85" s="1" t="str">
        <f ca="1">IFERROR(INDEX(Sheet2!$B$2:$B$5331,MATCH("SELL"&amp;A85,Sheet2!$X$2:$X$5331,0)),"")</f>
        <v/>
      </c>
      <c r="D85" t="str">
        <f ca="1">IFERROR(INDEX(Sheet2!$C$2:$C$5331,MATCH("BUY"&amp;A85,Sheet2!$X$2:$X$5331,0)),"")</f>
        <v/>
      </c>
      <c r="E85" t="str">
        <f ca="1">IFERROR(INDEX(Sheet2!$C$2:$C$5331,MATCH("SELL"&amp;A85,Sheet2!$X$2:$X$5331,0)),"")</f>
        <v/>
      </c>
      <c r="F85" s="22" t="str">
        <f t="shared" ca="1" si="8"/>
        <v/>
      </c>
      <c r="G85" s="22" t="str">
        <f t="shared" ca="1" si="9"/>
        <v/>
      </c>
      <c r="H85" s="27" t="str">
        <f t="shared" ca="1" si="10"/>
        <v/>
      </c>
      <c r="I85" s="27" t="str">
        <f t="shared" ca="1" si="11"/>
        <v/>
      </c>
      <c r="J85" s="22" t="str">
        <f t="shared" ca="1" si="12"/>
        <v/>
      </c>
      <c r="L85" s="22" t="str">
        <f t="shared" ca="1" si="13"/>
        <v/>
      </c>
      <c r="M85" t="str">
        <f t="shared" ca="1" si="14"/>
        <v/>
      </c>
    </row>
    <row r="86" spans="1:13" x14ac:dyDescent="0.3">
      <c r="A86" t="str">
        <f t="shared" ca="1" si="15"/>
        <v/>
      </c>
      <c r="B86" s="1" t="str">
        <f ca="1">IFERROR(INDEX(Sheet2!$B$2:$B$5331,MATCH("BUY"&amp;A86,Sheet2!$X$2:$X$5331,0)),"")</f>
        <v/>
      </c>
      <c r="C86" s="1" t="str">
        <f ca="1">IFERROR(INDEX(Sheet2!$B$2:$B$5331,MATCH("SELL"&amp;A86,Sheet2!$X$2:$X$5331,0)),"")</f>
        <v/>
      </c>
      <c r="D86" t="str">
        <f ca="1">IFERROR(INDEX(Sheet2!$C$2:$C$5331,MATCH("BUY"&amp;A86,Sheet2!$X$2:$X$5331,0)),"")</f>
        <v/>
      </c>
      <c r="E86" t="str">
        <f ca="1">IFERROR(INDEX(Sheet2!$C$2:$C$5331,MATCH("SELL"&amp;A86,Sheet2!$X$2:$X$5331,0)),"")</f>
        <v/>
      </c>
      <c r="F86" s="22" t="str">
        <f t="shared" ca="1" si="8"/>
        <v/>
      </c>
      <c r="G86" s="22" t="str">
        <f t="shared" ca="1" si="9"/>
        <v/>
      </c>
      <c r="H86" s="27" t="str">
        <f t="shared" ca="1" si="10"/>
        <v/>
      </c>
      <c r="I86" s="27" t="str">
        <f t="shared" ca="1" si="11"/>
        <v/>
      </c>
      <c r="J86" s="22" t="str">
        <f t="shared" ca="1" si="12"/>
        <v/>
      </c>
      <c r="L86" s="22" t="str">
        <f t="shared" ca="1" si="13"/>
        <v/>
      </c>
      <c r="M86" t="str">
        <f t="shared" ca="1" si="14"/>
        <v/>
      </c>
    </row>
    <row r="87" spans="1:13" x14ac:dyDescent="0.3">
      <c r="A87" t="str">
        <f t="shared" ca="1" si="15"/>
        <v/>
      </c>
      <c r="B87" s="1" t="str">
        <f ca="1">IFERROR(INDEX(Sheet2!$B$2:$B$5331,MATCH("BUY"&amp;A87,Sheet2!$X$2:$X$5331,0)),"")</f>
        <v/>
      </c>
      <c r="C87" s="1" t="str">
        <f ca="1">IFERROR(INDEX(Sheet2!$B$2:$B$5331,MATCH("SELL"&amp;A87,Sheet2!$X$2:$X$5331,0)),"")</f>
        <v/>
      </c>
      <c r="D87" t="str">
        <f ca="1">IFERROR(INDEX(Sheet2!$C$2:$C$5331,MATCH("BUY"&amp;A87,Sheet2!$X$2:$X$5331,0)),"")</f>
        <v/>
      </c>
      <c r="E87" t="str">
        <f ca="1">IFERROR(INDEX(Sheet2!$C$2:$C$5331,MATCH("SELL"&amp;A87,Sheet2!$X$2:$X$5331,0)),"")</f>
        <v/>
      </c>
      <c r="F87" s="22" t="str">
        <f t="shared" ca="1" si="8"/>
        <v/>
      </c>
      <c r="G87" s="22" t="str">
        <f t="shared" ca="1" si="9"/>
        <v/>
      </c>
      <c r="H87" s="27" t="str">
        <f t="shared" ca="1" si="10"/>
        <v/>
      </c>
      <c r="I87" s="27" t="str">
        <f t="shared" ca="1" si="11"/>
        <v/>
      </c>
      <c r="J87" s="22" t="str">
        <f t="shared" ca="1" si="12"/>
        <v/>
      </c>
      <c r="L87" s="22" t="str">
        <f t="shared" ca="1" si="13"/>
        <v/>
      </c>
      <c r="M87" t="str">
        <f t="shared" ca="1" si="14"/>
        <v/>
      </c>
    </row>
    <row r="88" spans="1:13" x14ac:dyDescent="0.3">
      <c r="A88" t="str">
        <f t="shared" ca="1" si="15"/>
        <v/>
      </c>
      <c r="B88" s="1" t="str">
        <f ca="1">IFERROR(INDEX(Sheet2!$B$2:$B$5331,MATCH("BUY"&amp;A88,Sheet2!$X$2:$X$5331,0)),"")</f>
        <v/>
      </c>
      <c r="C88" s="1" t="str">
        <f ca="1">IFERROR(INDEX(Sheet2!$B$2:$B$5331,MATCH("SELL"&amp;A88,Sheet2!$X$2:$X$5331,0)),"")</f>
        <v/>
      </c>
      <c r="D88" t="str">
        <f ca="1">IFERROR(INDEX(Sheet2!$C$2:$C$5331,MATCH("BUY"&amp;A88,Sheet2!$X$2:$X$5331,0)),"")</f>
        <v/>
      </c>
      <c r="E88" t="str">
        <f ca="1">IFERROR(INDEX(Sheet2!$C$2:$C$5331,MATCH("SELL"&amp;A88,Sheet2!$X$2:$X$5331,0)),"")</f>
        <v/>
      </c>
      <c r="F88" s="22" t="str">
        <f t="shared" ca="1" si="8"/>
        <v/>
      </c>
      <c r="G88" s="22" t="str">
        <f t="shared" ca="1" si="9"/>
        <v/>
      </c>
      <c r="H88" s="27" t="str">
        <f t="shared" ca="1" si="10"/>
        <v/>
      </c>
      <c r="I88" s="27" t="str">
        <f t="shared" ca="1" si="11"/>
        <v/>
      </c>
      <c r="J88" s="22" t="str">
        <f t="shared" ca="1" si="12"/>
        <v/>
      </c>
      <c r="L88" s="22" t="str">
        <f t="shared" ca="1" si="13"/>
        <v/>
      </c>
      <c r="M88" t="str">
        <f t="shared" ca="1" si="14"/>
        <v/>
      </c>
    </row>
    <row r="89" spans="1:13" x14ac:dyDescent="0.3">
      <c r="A89" t="str">
        <f t="shared" ca="1" si="15"/>
        <v/>
      </c>
      <c r="B89" s="1" t="str">
        <f ca="1">IFERROR(INDEX(Sheet2!$B$2:$B$5331,MATCH("BUY"&amp;A89,Sheet2!$X$2:$X$5331,0)),"")</f>
        <v/>
      </c>
      <c r="C89" s="1" t="str">
        <f ca="1">IFERROR(INDEX(Sheet2!$B$2:$B$5331,MATCH("SELL"&amp;A89,Sheet2!$X$2:$X$5331,0)),"")</f>
        <v/>
      </c>
      <c r="D89" t="str">
        <f ca="1">IFERROR(INDEX(Sheet2!$C$2:$C$5331,MATCH("BUY"&amp;A89,Sheet2!$X$2:$X$5331,0)),"")</f>
        <v/>
      </c>
      <c r="E89" t="str">
        <f ca="1">IFERROR(INDEX(Sheet2!$C$2:$C$5331,MATCH("SELL"&amp;A89,Sheet2!$X$2:$X$5331,0)),"")</f>
        <v/>
      </c>
      <c r="F89" s="22" t="str">
        <f t="shared" ca="1" si="8"/>
        <v/>
      </c>
      <c r="G89" s="22" t="str">
        <f t="shared" ca="1" si="9"/>
        <v/>
      </c>
      <c r="H89" s="27" t="str">
        <f t="shared" ca="1" si="10"/>
        <v/>
      </c>
      <c r="I89" s="27" t="str">
        <f t="shared" ca="1" si="11"/>
        <v/>
      </c>
      <c r="J89" s="22" t="str">
        <f t="shared" ca="1" si="12"/>
        <v/>
      </c>
      <c r="L89" s="22" t="str">
        <f t="shared" ca="1" si="13"/>
        <v/>
      </c>
      <c r="M89" t="str">
        <f t="shared" ca="1" si="14"/>
        <v/>
      </c>
    </row>
    <row r="90" spans="1:13" x14ac:dyDescent="0.3">
      <c r="A90" t="str">
        <f t="shared" ca="1" si="15"/>
        <v/>
      </c>
      <c r="B90" s="1" t="str">
        <f ca="1">IFERROR(INDEX(Sheet2!$B$2:$B$5331,MATCH("BUY"&amp;A90,Sheet2!$X$2:$X$5331,0)),"")</f>
        <v/>
      </c>
      <c r="C90" s="1" t="str">
        <f ca="1">IFERROR(INDEX(Sheet2!$B$2:$B$5331,MATCH("SELL"&amp;A90,Sheet2!$X$2:$X$5331,0)),"")</f>
        <v/>
      </c>
      <c r="D90" t="str">
        <f ca="1">IFERROR(INDEX(Sheet2!$C$2:$C$5331,MATCH("BUY"&amp;A90,Sheet2!$X$2:$X$5331,0)),"")</f>
        <v/>
      </c>
      <c r="E90" t="str">
        <f ca="1">IFERROR(INDEX(Sheet2!$C$2:$C$5331,MATCH("SELL"&amp;A90,Sheet2!$X$2:$X$5331,0)),"")</f>
        <v/>
      </c>
      <c r="F90" s="22" t="str">
        <f t="shared" ca="1" si="8"/>
        <v/>
      </c>
      <c r="G90" s="22" t="str">
        <f t="shared" ca="1" si="9"/>
        <v/>
      </c>
      <c r="H90" s="27" t="str">
        <f t="shared" ca="1" si="10"/>
        <v/>
      </c>
      <c r="I90" s="27" t="str">
        <f t="shared" ca="1" si="11"/>
        <v/>
      </c>
      <c r="J90" s="22" t="str">
        <f t="shared" ca="1" si="12"/>
        <v/>
      </c>
      <c r="L90" s="22" t="str">
        <f t="shared" ca="1" si="13"/>
        <v/>
      </c>
      <c r="M90" t="str">
        <f t="shared" ca="1" si="14"/>
        <v/>
      </c>
    </row>
    <row r="91" spans="1:13" x14ac:dyDescent="0.3">
      <c r="A91" t="str">
        <f t="shared" ca="1" si="15"/>
        <v/>
      </c>
      <c r="B91" s="1" t="str">
        <f ca="1">IFERROR(INDEX(Sheet2!$B$2:$B$5331,MATCH("BUY"&amp;A91,Sheet2!$X$2:$X$5331,0)),"")</f>
        <v/>
      </c>
      <c r="C91" s="1" t="str">
        <f ca="1">IFERROR(INDEX(Sheet2!$B$2:$B$5331,MATCH("SELL"&amp;A91,Sheet2!$X$2:$X$5331,0)),"")</f>
        <v/>
      </c>
      <c r="D91" t="str">
        <f ca="1">IFERROR(INDEX(Sheet2!$C$2:$C$5331,MATCH("BUY"&amp;A91,Sheet2!$X$2:$X$5331,0)),"")</f>
        <v/>
      </c>
      <c r="E91" t="str">
        <f ca="1">IFERROR(INDEX(Sheet2!$C$2:$C$5331,MATCH("SELL"&amp;A91,Sheet2!$X$2:$X$5331,0)),"")</f>
        <v/>
      </c>
      <c r="F91" s="22" t="str">
        <f t="shared" ca="1" si="8"/>
        <v/>
      </c>
      <c r="G91" s="22" t="str">
        <f t="shared" ca="1" si="9"/>
        <v/>
      </c>
      <c r="H91" s="27" t="str">
        <f t="shared" ca="1" si="10"/>
        <v/>
      </c>
      <c r="I91" s="27" t="str">
        <f t="shared" ca="1" si="11"/>
        <v/>
      </c>
      <c r="J91" s="22" t="str">
        <f t="shared" ca="1" si="12"/>
        <v/>
      </c>
      <c r="L91" s="22" t="str">
        <f t="shared" ca="1" si="13"/>
        <v/>
      </c>
      <c r="M91" t="str">
        <f t="shared" ca="1" si="14"/>
        <v/>
      </c>
    </row>
    <row r="92" spans="1:13" x14ac:dyDescent="0.3">
      <c r="A92" t="str">
        <f t="shared" ca="1" si="15"/>
        <v/>
      </c>
      <c r="B92" s="1" t="str">
        <f ca="1">IFERROR(INDEX(Sheet2!$B$2:$B$5331,MATCH("BUY"&amp;A92,Sheet2!$X$2:$X$5331,0)),"")</f>
        <v/>
      </c>
      <c r="C92" s="1" t="str">
        <f ca="1">IFERROR(INDEX(Sheet2!$B$2:$B$5331,MATCH("SELL"&amp;A92,Sheet2!$X$2:$X$5331,0)),"")</f>
        <v/>
      </c>
      <c r="D92" t="str">
        <f ca="1">IFERROR(INDEX(Sheet2!$C$2:$C$5331,MATCH("BUY"&amp;A92,Sheet2!$X$2:$X$5331,0)),"")</f>
        <v/>
      </c>
      <c r="E92" t="str">
        <f ca="1">IFERROR(INDEX(Sheet2!$C$2:$C$5331,MATCH("SELL"&amp;A92,Sheet2!$X$2:$X$5331,0)),"")</f>
        <v/>
      </c>
      <c r="F92" s="22" t="str">
        <f t="shared" ca="1" si="8"/>
        <v/>
      </c>
      <c r="G92" s="22" t="str">
        <f t="shared" ca="1" si="9"/>
        <v/>
      </c>
      <c r="H92" s="27" t="str">
        <f t="shared" ca="1" si="10"/>
        <v/>
      </c>
      <c r="I92" s="27" t="str">
        <f t="shared" ca="1" si="11"/>
        <v/>
      </c>
      <c r="J92" s="22" t="str">
        <f t="shared" ca="1" si="12"/>
        <v/>
      </c>
      <c r="L92" s="22" t="str">
        <f t="shared" ca="1" si="13"/>
        <v/>
      </c>
      <c r="M92" t="str">
        <f t="shared" ca="1" si="14"/>
        <v/>
      </c>
    </row>
    <row r="93" spans="1:13" x14ac:dyDescent="0.3">
      <c r="A93" t="str">
        <f t="shared" ca="1" si="15"/>
        <v/>
      </c>
      <c r="B93" s="1" t="str">
        <f ca="1">IFERROR(INDEX(Sheet2!$B$2:$B$5331,MATCH("BUY"&amp;A93,Sheet2!$X$2:$X$5331,0)),"")</f>
        <v/>
      </c>
      <c r="C93" s="1" t="str">
        <f ca="1">IFERROR(INDEX(Sheet2!$B$2:$B$5331,MATCH("SELL"&amp;A93,Sheet2!$X$2:$X$5331,0)),"")</f>
        <v/>
      </c>
      <c r="D93" t="str">
        <f ca="1">IFERROR(INDEX(Sheet2!$C$2:$C$5331,MATCH("BUY"&amp;A93,Sheet2!$X$2:$X$5331,0)),"")</f>
        <v/>
      </c>
      <c r="E93" t="str">
        <f ca="1">IFERROR(INDEX(Sheet2!$C$2:$C$5331,MATCH("SELL"&amp;A93,Sheet2!$X$2:$X$5331,0)),"")</f>
        <v/>
      </c>
      <c r="F93" s="22" t="str">
        <f t="shared" ca="1" si="8"/>
        <v/>
      </c>
      <c r="G93" s="22" t="str">
        <f t="shared" ca="1" si="9"/>
        <v/>
      </c>
      <c r="H93" s="27" t="str">
        <f t="shared" ca="1" si="10"/>
        <v/>
      </c>
      <c r="I93" s="27" t="str">
        <f t="shared" ca="1" si="11"/>
        <v/>
      </c>
      <c r="J93" s="22" t="str">
        <f t="shared" ca="1" si="12"/>
        <v/>
      </c>
      <c r="L93" s="22" t="str">
        <f t="shared" ca="1" si="13"/>
        <v/>
      </c>
      <c r="M93" t="str">
        <f t="shared" ca="1" si="14"/>
        <v/>
      </c>
    </row>
    <row r="94" spans="1:13" x14ac:dyDescent="0.3">
      <c r="A94" t="str">
        <f t="shared" ca="1" si="15"/>
        <v/>
      </c>
      <c r="B94" s="1" t="str">
        <f ca="1">IFERROR(INDEX(Sheet2!$B$2:$B$5331,MATCH("BUY"&amp;A94,Sheet2!$X$2:$X$5331,0)),"")</f>
        <v/>
      </c>
      <c r="C94" s="1" t="str">
        <f ca="1">IFERROR(INDEX(Sheet2!$B$2:$B$5331,MATCH("SELL"&amp;A94,Sheet2!$X$2:$X$5331,0)),"")</f>
        <v/>
      </c>
      <c r="D94" t="str">
        <f ca="1">IFERROR(INDEX(Sheet2!$C$2:$C$5331,MATCH("BUY"&amp;A94,Sheet2!$X$2:$X$5331,0)),"")</f>
        <v/>
      </c>
      <c r="E94" t="str">
        <f ca="1">IFERROR(INDEX(Sheet2!$C$2:$C$5331,MATCH("SELL"&amp;A94,Sheet2!$X$2:$X$5331,0)),"")</f>
        <v/>
      </c>
      <c r="F94" s="22" t="str">
        <f t="shared" ca="1" si="8"/>
        <v/>
      </c>
      <c r="G94" s="22" t="str">
        <f t="shared" ca="1" si="9"/>
        <v/>
      </c>
      <c r="H94" s="27" t="str">
        <f t="shared" ca="1" si="10"/>
        <v/>
      </c>
      <c r="I94" s="27" t="str">
        <f t="shared" ca="1" si="11"/>
        <v/>
      </c>
      <c r="J94" s="22" t="str">
        <f t="shared" ca="1" si="12"/>
        <v/>
      </c>
      <c r="L94" s="22" t="str">
        <f t="shared" ca="1" si="13"/>
        <v/>
      </c>
      <c r="M94" t="str">
        <f t="shared" ca="1" si="14"/>
        <v/>
      </c>
    </row>
    <row r="95" spans="1:13" x14ac:dyDescent="0.3">
      <c r="A95" t="str">
        <f t="shared" ca="1" si="15"/>
        <v/>
      </c>
      <c r="B95" s="1" t="str">
        <f ca="1">IFERROR(INDEX(Sheet2!$B$2:$B$5331,MATCH("BUY"&amp;A95,Sheet2!$X$2:$X$5331,0)),"")</f>
        <v/>
      </c>
      <c r="C95" s="1" t="str">
        <f ca="1">IFERROR(INDEX(Sheet2!$B$2:$B$5331,MATCH("SELL"&amp;A95,Sheet2!$X$2:$X$5331,0)),"")</f>
        <v/>
      </c>
      <c r="D95" t="str">
        <f ca="1">IFERROR(INDEX(Sheet2!$C$2:$C$5331,MATCH("BUY"&amp;A95,Sheet2!$X$2:$X$5331,0)),"")</f>
        <v/>
      </c>
      <c r="E95" t="str">
        <f ca="1">IFERROR(INDEX(Sheet2!$C$2:$C$5331,MATCH("SELL"&amp;A95,Sheet2!$X$2:$X$5331,0)),"")</f>
        <v/>
      </c>
      <c r="F95" s="22" t="str">
        <f t="shared" ca="1" si="8"/>
        <v/>
      </c>
      <c r="G95" s="22" t="str">
        <f t="shared" ca="1" si="9"/>
        <v/>
      </c>
      <c r="H95" s="27" t="str">
        <f t="shared" ca="1" si="10"/>
        <v/>
      </c>
      <c r="I95" s="27" t="str">
        <f t="shared" ca="1" si="11"/>
        <v/>
      </c>
      <c r="J95" s="22" t="str">
        <f t="shared" ca="1" si="12"/>
        <v/>
      </c>
      <c r="L95" s="22" t="str">
        <f t="shared" ca="1" si="13"/>
        <v/>
      </c>
      <c r="M95" t="str">
        <f t="shared" ca="1" si="14"/>
        <v/>
      </c>
    </row>
    <row r="96" spans="1:13" x14ac:dyDescent="0.3">
      <c r="A96" t="str">
        <f t="shared" ca="1" si="15"/>
        <v/>
      </c>
      <c r="B96" s="1" t="str">
        <f ca="1">IFERROR(INDEX(Sheet2!$B$2:$B$5331,MATCH("BUY"&amp;A96,Sheet2!$X$2:$X$5331,0)),"")</f>
        <v/>
      </c>
      <c r="C96" s="1" t="str">
        <f ca="1">IFERROR(INDEX(Sheet2!$B$2:$B$5331,MATCH("SELL"&amp;A96,Sheet2!$X$2:$X$5331,0)),"")</f>
        <v/>
      </c>
      <c r="D96" t="str">
        <f ca="1">IFERROR(INDEX(Sheet2!$C$2:$C$5331,MATCH("BUY"&amp;A96,Sheet2!$X$2:$X$5331,0)),"")</f>
        <v/>
      </c>
      <c r="E96" t="str">
        <f ca="1">IFERROR(INDEX(Sheet2!$C$2:$C$5331,MATCH("SELL"&amp;A96,Sheet2!$X$2:$X$5331,0)),"")</f>
        <v/>
      </c>
      <c r="F96" s="22" t="str">
        <f t="shared" ca="1" si="8"/>
        <v/>
      </c>
      <c r="G96" s="22" t="str">
        <f t="shared" ca="1" si="9"/>
        <v/>
      </c>
      <c r="H96" s="27" t="str">
        <f t="shared" ca="1" si="10"/>
        <v/>
      </c>
      <c r="I96" s="27" t="str">
        <f t="shared" ca="1" si="11"/>
        <v/>
      </c>
      <c r="J96" s="22" t="str">
        <f t="shared" ca="1" si="12"/>
        <v/>
      </c>
      <c r="L96" s="22" t="str">
        <f t="shared" ca="1" si="13"/>
        <v/>
      </c>
      <c r="M96" t="str">
        <f t="shared" ca="1" si="14"/>
        <v/>
      </c>
    </row>
    <row r="97" spans="1:13" x14ac:dyDescent="0.3">
      <c r="A97" t="str">
        <f t="shared" ca="1" si="15"/>
        <v/>
      </c>
      <c r="B97" s="1" t="str">
        <f ca="1">IFERROR(INDEX(Sheet2!$B$2:$B$5331,MATCH("BUY"&amp;A97,Sheet2!$X$2:$X$5331,0)),"")</f>
        <v/>
      </c>
      <c r="C97" s="1" t="str">
        <f ca="1">IFERROR(INDEX(Sheet2!$B$2:$B$5331,MATCH("SELL"&amp;A97,Sheet2!$X$2:$X$5331,0)),"")</f>
        <v/>
      </c>
      <c r="D97" t="str">
        <f ca="1">IFERROR(INDEX(Sheet2!$C$2:$C$5331,MATCH("BUY"&amp;A97,Sheet2!$X$2:$X$5331,0)),"")</f>
        <v/>
      </c>
      <c r="E97" t="str">
        <f ca="1">IFERROR(INDEX(Sheet2!$C$2:$C$5331,MATCH("SELL"&amp;A97,Sheet2!$X$2:$X$5331,0)),"")</f>
        <v/>
      </c>
      <c r="F97" s="22" t="str">
        <f t="shared" ca="1" si="8"/>
        <v/>
      </c>
      <c r="G97" s="22" t="str">
        <f t="shared" ca="1" si="9"/>
        <v/>
      </c>
      <c r="H97" s="27" t="str">
        <f t="shared" ca="1" si="10"/>
        <v/>
      </c>
      <c r="I97" s="27" t="str">
        <f t="shared" ca="1" si="11"/>
        <v/>
      </c>
      <c r="J97" s="22" t="str">
        <f t="shared" ca="1" si="12"/>
        <v/>
      </c>
      <c r="L97" s="22" t="str">
        <f t="shared" ca="1" si="13"/>
        <v/>
      </c>
      <c r="M97" t="str">
        <f t="shared" ca="1" si="14"/>
        <v/>
      </c>
    </row>
    <row r="98" spans="1:13" x14ac:dyDescent="0.3">
      <c r="A98" t="str">
        <f t="shared" ca="1" si="15"/>
        <v/>
      </c>
      <c r="B98" s="1" t="str">
        <f ca="1">IFERROR(INDEX(Sheet2!$B$2:$B$5331,MATCH("BUY"&amp;A98,Sheet2!$X$2:$X$5331,0)),"")</f>
        <v/>
      </c>
      <c r="C98" s="1" t="str">
        <f ca="1">IFERROR(INDEX(Sheet2!$B$2:$B$5331,MATCH("SELL"&amp;A98,Sheet2!$X$2:$X$5331,0)),"")</f>
        <v/>
      </c>
      <c r="D98" t="str">
        <f ca="1">IFERROR(INDEX(Sheet2!$C$2:$C$5331,MATCH("BUY"&amp;A98,Sheet2!$X$2:$X$5331,0)),"")</f>
        <v/>
      </c>
      <c r="E98" t="str">
        <f ca="1">IFERROR(INDEX(Sheet2!$C$2:$C$5331,MATCH("SELL"&amp;A98,Sheet2!$X$2:$X$5331,0)),"")</f>
        <v/>
      </c>
      <c r="F98" s="22" t="str">
        <f t="shared" ca="1" si="8"/>
        <v/>
      </c>
      <c r="G98" s="22" t="str">
        <f t="shared" ca="1" si="9"/>
        <v/>
      </c>
      <c r="H98" s="27" t="str">
        <f t="shared" ca="1" si="10"/>
        <v/>
      </c>
      <c r="I98" s="27" t="str">
        <f t="shared" ca="1" si="11"/>
        <v/>
      </c>
      <c r="J98" s="22" t="str">
        <f t="shared" ca="1" si="12"/>
        <v/>
      </c>
      <c r="L98" s="22" t="str">
        <f t="shared" ca="1" si="13"/>
        <v/>
      </c>
      <c r="M98" t="str">
        <f t="shared" ca="1" si="14"/>
        <v/>
      </c>
    </row>
    <row r="99" spans="1:13" x14ac:dyDescent="0.3">
      <c r="A99" t="str">
        <f t="shared" ca="1" si="15"/>
        <v/>
      </c>
      <c r="B99" s="1" t="str">
        <f ca="1">IFERROR(INDEX(Sheet2!$B$2:$B$5331,MATCH("BUY"&amp;A99,Sheet2!$X$2:$X$5331,0)),"")</f>
        <v/>
      </c>
      <c r="C99" s="1" t="str">
        <f ca="1">IFERROR(INDEX(Sheet2!$B$2:$B$5331,MATCH("SELL"&amp;A99,Sheet2!$X$2:$X$5331,0)),"")</f>
        <v/>
      </c>
      <c r="D99" t="str">
        <f ca="1">IFERROR(INDEX(Sheet2!$C$2:$C$5331,MATCH("BUY"&amp;A99,Sheet2!$X$2:$X$5331,0)),"")</f>
        <v/>
      </c>
      <c r="E99" t="str">
        <f ca="1">IFERROR(INDEX(Sheet2!$C$2:$C$5331,MATCH("SELL"&amp;A99,Sheet2!$X$2:$X$5331,0)),"")</f>
        <v/>
      </c>
      <c r="F99" s="22" t="str">
        <f t="shared" ca="1" si="8"/>
        <v/>
      </c>
      <c r="G99" s="22" t="str">
        <f t="shared" ca="1" si="9"/>
        <v/>
      </c>
      <c r="H99" s="27" t="str">
        <f t="shared" ca="1" si="10"/>
        <v/>
      </c>
      <c r="I99" s="27" t="str">
        <f t="shared" ca="1" si="11"/>
        <v/>
      </c>
      <c r="J99" s="22" t="str">
        <f t="shared" ca="1" si="12"/>
        <v/>
      </c>
      <c r="L99" s="22" t="str">
        <f t="shared" ca="1" si="13"/>
        <v/>
      </c>
      <c r="M99" t="str">
        <f t="shared" ca="1" si="14"/>
        <v/>
      </c>
    </row>
    <row r="100" spans="1:13" x14ac:dyDescent="0.3">
      <c r="A100" t="str">
        <f t="shared" ca="1" si="15"/>
        <v/>
      </c>
      <c r="B100" s="1" t="str">
        <f ca="1">IFERROR(INDEX(Sheet2!$B$2:$B$5331,MATCH("BUY"&amp;A100,Sheet2!$X$2:$X$5331,0)),"")</f>
        <v/>
      </c>
      <c r="C100" s="1" t="str">
        <f ca="1">IFERROR(INDEX(Sheet2!$B$2:$B$5331,MATCH("SELL"&amp;A100,Sheet2!$X$2:$X$5331,0)),"")</f>
        <v/>
      </c>
      <c r="D100" t="str">
        <f ca="1">IFERROR(INDEX(Sheet2!$C$2:$C$5331,MATCH("BUY"&amp;A100,Sheet2!$X$2:$X$5331,0)),"")</f>
        <v/>
      </c>
      <c r="E100" t="str">
        <f ca="1">IFERROR(INDEX(Sheet2!$C$2:$C$5331,MATCH("SELL"&amp;A100,Sheet2!$X$2:$X$5331,0)),"")</f>
        <v/>
      </c>
      <c r="F100" s="22" t="str">
        <f t="shared" ca="1" si="8"/>
        <v/>
      </c>
      <c r="G100" s="22" t="str">
        <f t="shared" ca="1" si="9"/>
        <v/>
      </c>
      <c r="H100" s="27" t="str">
        <f t="shared" ca="1" si="10"/>
        <v/>
      </c>
      <c r="I100" s="27" t="str">
        <f t="shared" ca="1" si="11"/>
        <v/>
      </c>
      <c r="J100" s="22" t="str">
        <f t="shared" ca="1" si="12"/>
        <v/>
      </c>
      <c r="L100" s="22" t="str">
        <f t="shared" ca="1" si="13"/>
        <v/>
      </c>
      <c r="M100" t="str">
        <f t="shared" ca="1" si="14"/>
        <v/>
      </c>
    </row>
    <row r="101" spans="1:13" x14ac:dyDescent="0.3">
      <c r="A101" t="str">
        <f t="shared" ca="1" si="15"/>
        <v/>
      </c>
      <c r="B101" s="1" t="str">
        <f ca="1">IFERROR(INDEX(Sheet2!$B$2:$B$5331,MATCH("BUY"&amp;A101,Sheet2!$X$2:$X$5331,0)),"")</f>
        <v/>
      </c>
      <c r="C101" s="1" t="str">
        <f ca="1">IFERROR(INDEX(Sheet2!$B$2:$B$5331,MATCH("SELL"&amp;A101,Sheet2!$X$2:$X$5331,0)),"")</f>
        <v/>
      </c>
      <c r="D101" t="str">
        <f ca="1">IFERROR(INDEX(Sheet2!$C$2:$C$5331,MATCH("BUY"&amp;A101,Sheet2!$X$2:$X$5331,0)),"")</f>
        <v/>
      </c>
      <c r="E101" t="str">
        <f ca="1">IFERROR(INDEX(Sheet2!$C$2:$C$5331,MATCH("SELL"&amp;A101,Sheet2!$X$2:$X$5331,0)),"")</f>
        <v/>
      </c>
      <c r="F101" s="22" t="str">
        <f t="shared" ca="1" si="8"/>
        <v/>
      </c>
      <c r="G101" s="22" t="str">
        <f t="shared" ca="1" si="9"/>
        <v/>
      </c>
      <c r="H101" s="27" t="str">
        <f t="shared" ca="1" si="10"/>
        <v/>
      </c>
      <c r="I101" s="27" t="str">
        <f t="shared" ca="1" si="11"/>
        <v/>
      </c>
      <c r="J101" s="22" t="str">
        <f t="shared" ca="1" si="12"/>
        <v/>
      </c>
      <c r="L101" s="22" t="str">
        <f t="shared" ca="1" si="13"/>
        <v/>
      </c>
      <c r="M101" t="str">
        <f t="shared" ca="1" si="14"/>
        <v/>
      </c>
    </row>
    <row r="102" spans="1:13" x14ac:dyDescent="0.3">
      <c r="A102" t="str">
        <f t="shared" ca="1" si="15"/>
        <v/>
      </c>
      <c r="B102" s="1" t="str">
        <f ca="1">IFERROR(INDEX(Sheet2!$B$2:$B$5331,MATCH("BUY"&amp;A102,Sheet2!$X$2:$X$5331,0)),"")</f>
        <v/>
      </c>
      <c r="C102" s="1" t="str">
        <f ca="1">IFERROR(INDEX(Sheet2!$B$2:$B$5331,MATCH("SELL"&amp;A102,Sheet2!$X$2:$X$5331,0)),"")</f>
        <v/>
      </c>
      <c r="D102" t="str">
        <f ca="1">IFERROR(INDEX(Sheet2!$C$2:$C$5331,MATCH("BUY"&amp;A102,Sheet2!$X$2:$X$5331,0)),"")</f>
        <v/>
      </c>
      <c r="E102" t="str">
        <f ca="1">IFERROR(INDEX(Sheet2!$C$2:$C$5331,MATCH("SELL"&amp;A102,Sheet2!$X$2:$X$5331,0)),"")</f>
        <v/>
      </c>
      <c r="F102" s="22" t="str">
        <f t="shared" ca="1" si="8"/>
        <v/>
      </c>
      <c r="G102" s="22" t="str">
        <f t="shared" ca="1" si="9"/>
        <v/>
      </c>
      <c r="H102" s="27" t="str">
        <f t="shared" ca="1" si="10"/>
        <v/>
      </c>
      <c r="I102" s="27" t="str">
        <f t="shared" ca="1" si="11"/>
        <v/>
      </c>
      <c r="J102" s="22" t="str">
        <f t="shared" ca="1" si="12"/>
        <v/>
      </c>
      <c r="L102" s="22" t="str">
        <f t="shared" ca="1" si="13"/>
        <v/>
      </c>
      <c r="M102" t="str">
        <f t="shared" ca="1" si="14"/>
        <v/>
      </c>
    </row>
    <row r="103" spans="1:13" x14ac:dyDescent="0.3">
      <c r="A103" t="str">
        <f t="shared" ca="1" si="15"/>
        <v/>
      </c>
      <c r="B103" s="1" t="str">
        <f ca="1">IFERROR(INDEX(Sheet2!$B$2:$B$5331,MATCH("BUY"&amp;A103,Sheet2!$X$2:$X$5331,0)),"")</f>
        <v/>
      </c>
      <c r="C103" s="1" t="str">
        <f ca="1">IFERROR(INDEX(Sheet2!$B$2:$B$5331,MATCH("SELL"&amp;A103,Sheet2!$X$2:$X$5331,0)),"")</f>
        <v/>
      </c>
      <c r="D103" t="str">
        <f ca="1">IFERROR(INDEX(Sheet2!$C$2:$C$5331,MATCH("BUY"&amp;A103,Sheet2!$X$2:$X$5331,0)),"")</f>
        <v/>
      </c>
      <c r="E103" t="str">
        <f ca="1">IFERROR(INDEX(Sheet2!$C$2:$C$5331,MATCH("SELL"&amp;A103,Sheet2!$X$2:$X$5331,0)),"")</f>
        <v/>
      </c>
      <c r="F103" s="22" t="str">
        <f t="shared" ca="1" si="8"/>
        <v/>
      </c>
      <c r="G103" s="22" t="str">
        <f t="shared" ca="1" si="9"/>
        <v/>
      </c>
      <c r="H103" s="27" t="str">
        <f t="shared" ca="1" si="10"/>
        <v/>
      </c>
      <c r="I103" s="27" t="str">
        <f t="shared" ca="1" si="11"/>
        <v/>
      </c>
      <c r="J103" s="22" t="str">
        <f t="shared" ca="1" si="12"/>
        <v/>
      </c>
      <c r="L103" s="22" t="str">
        <f t="shared" ca="1" si="13"/>
        <v/>
      </c>
      <c r="M103" t="str">
        <f t="shared" ca="1" si="14"/>
        <v/>
      </c>
    </row>
    <row r="104" spans="1:13" x14ac:dyDescent="0.3">
      <c r="A104" t="str">
        <f t="shared" ca="1" si="15"/>
        <v/>
      </c>
      <c r="B104" s="1" t="str">
        <f ca="1">IFERROR(INDEX(Sheet2!$B$2:$B$5331,MATCH("BUY"&amp;A104,Sheet2!$X$2:$X$5331,0)),"")</f>
        <v/>
      </c>
      <c r="C104" s="1" t="str">
        <f ca="1">IFERROR(INDEX(Sheet2!$B$2:$B$5331,MATCH("SELL"&amp;A104,Sheet2!$X$2:$X$5331,0)),"")</f>
        <v/>
      </c>
      <c r="D104" t="str">
        <f ca="1">IFERROR(INDEX(Sheet2!$C$2:$C$5331,MATCH("BUY"&amp;A104,Sheet2!$X$2:$X$5331,0)),"")</f>
        <v/>
      </c>
      <c r="E104" t="str">
        <f ca="1">IFERROR(INDEX(Sheet2!$C$2:$C$5331,MATCH("SELL"&amp;A104,Sheet2!$X$2:$X$5331,0)),"")</f>
        <v/>
      </c>
      <c r="F104" s="22" t="str">
        <f t="shared" ca="1" si="8"/>
        <v/>
      </c>
      <c r="G104" s="22" t="str">
        <f t="shared" ca="1" si="9"/>
        <v/>
      </c>
      <c r="H104" s="27" t="str">
        <f t="shared" ca="1" si="10"/>
        <v/>
      </c>
      <c r="I104" s="27" t="str">
        <f t="shared" ca="1" si="11"/>
        <v/>
      </c>
      <c r="J104" s="22" t="str">
        <f t="shared" ca="1" si="12"/>
        <v/>
      </c>
      <c r="L104" s="22" t="str">
        <f t="shared" ca="1" si="13"/>
        <v/>
      </c>
      <c r="M104" t="str">
        <f t="shared" ca="1" si="14"/>
        <v/>
      </c>
    </row>
    <row r="105" spans="1:13" x14ac:dyDescent="0.3">
      <c r="A105" t="str">
        <f t="shared" ca="1" si="15"/>
        <v/>
      </c>
      <c r="B105" s="1" t="str">
        <f ca="1">IFERROR(INDEX(Sheet2!$B$2:$B$5331,MATCH("BUY"&amp;A105,Sheet2!$X$2:$X$5331,0)),"")</f>
        <v/>
      </c>
      <c r="C105" s="1" t="str">
        <f ca="1">IFERROR(INDEX(Sheet2!$B$2:$B$5331,MATCH("SELL"&amp;A105,Sheet2!$X$2:$X$5331,0)),"")</f>
        <v/>
      </c>
      <c r="D105" t="str">
        <f ca="1">IFERROR(INDEX(Sheet2!$C$2:$C$5331,MATCH("BUY"&amp;A105,Sheet2!$X$2:$X$5331,0)),"")</f>
        <v/>
      </c>
      <c r="E105" t="str">
        <f ca="1">IFERROR(INDEX(Sheet2!$C$2:$C$5331,MATCH("SELL"&amp;A105,Sheet2!$X$2:$X$5331,0)),"")</f>
        <v/>
      </c>
      <c r="F105" s="22" t="str">
        <f t="shared" ca="1" si="8"/>
        <v/>
      </c>
      <c r="G105" s="22" t="str">
        <f t="shared" ca="1" si="9"/>
        <v/>
      </c>
      <c r="H105" s="27" t="str">
        <f t="shared" ca="1" si="10"/>
        <v/>
      </c>
      <c r="I105" s="27" t="str">
        <f t="shared" ca="1" si="11"/>
        <v/>
      </c>
      <c r="J105" s="22" t="str">
        <f t="shared" ca="1" si="12"/>
        <v/>
      </c>
      <c r="L105" s="22" t="str">
        <f t="shared" ca="1" si="13"/>
        <v/>
      </c>
      <c r="M105" t="str">
        <f t="shared" ca="1" si="14"/>
        <v/>
      </c>
    </row>
    <row r="106" spans="1:13" x14ac:dyDescent="0.3">
      <c r="A106" t="str">
        <f t="shared" ca="1" si="15"/>
        <v/>
      </c>
      <c r="B106" s="1" t="str">
        <f ca="1">IFERROR(INDEX(Sheet2!$B$2:$B$5331,MATCH("BUY"&amp;A106,Sheet2!$X$2:$X$5331,0)),"")</f>
        <v/>
      </c>
      <c r="C106" s="1" t="str">
        <f ca="1">IFERROR(INDEX(Sheet2!$B$2:$B$5331,MATCH("SELL"&amp;A106,Sheet2!$X$2:$X$5331,0)),"")</f>
        <v/>
      </c>
      <c r="D106" t="str">
        <f ca="1">IFERROR(INDEX(Sheet2!$C$2:$C$5331,MATCH("BUY"&amp;A106,Sheet2!$X$2:$X$5331,0)),"")</f>
        <v/>
      </c>
      <c r="E106" t="str">
        <f ca="1">IFERROR(INDEX(Sheet2!$C$2:$C$5331,MATCH("SELL"&amp;A106,Sheet2!$X$2:$X$5331,0)),"")</f>
        <v/>
      </c>
      <c r="F106" s="22" t="str">
        <f t="shared" ca="1" si="8"/>
        <v/>
      </c>
      <c r="G106" s="22" t="str">
        <f t="shared" ca="1" si="9"/>
        <v/>
      </c>
      <c r="H106" s="27" t="str">
        <f t="shared" ca="1" si="10"/>
        <v/>
      </c>
      <c r="I106" s="27" t="str">
        <f t="shared" ca="1" si="11"/>
        <v/>
      </c>
      <c r="J106" s="22" t="str">
        <f t="shared" ca="1" si="12"/>
        <v/>
      </c>
      <c r="L106" s="22" t="str">
        <f t="shared" ca="1" si="13"/>
        <v/>
      </c>
      <c r="M106" t="str">
        <f t="shared" ca="1" si="14"/>
        <v/>
      </c>
    </row>
    <row r="107" spans="1:13" x14ac:dyDescent="0.3">
      <c r="A107" t="str">
        <f t="shared" ca="1" si="15"/>
        <v/>
      </c>
      <c r="B107" s="1" t="str">
        <f ca="1">IFERROR(INDEX(Sheet2!$B$2:$B$5331,MATCH("BUY"&amp;A107,Sheet2!$X$2:$X$5331,0)),"")</f>
        <v/>
      </c>
      <c r="C107" s="1" t="str">
        <f ca="1">IFERROR(INDEX(Sheet2!$B$2:$B$5331,MATCH("SELL"&amp;A107,Sheet2!$X$2:$X$5331,0)),"")</f>
        <v/>
      </c>
      <c r="D107" t="str">
        <f ca="1">IFERROR(INDEX(Sheet2!$C$2:$C$5331,MATCH("BUY"&amp;A107,Sheet2!$X$2:$X$5331,0)),"")</f>
        <v/>
      </c>
      <c r="E107" t="str">
        <f ca="1">IFERROR(INDEX(Sheet2!$C$2:$C$5331,MATCH("SELL"&amp;A107,Sheet2!$X$2:$X$5331,0)),"")</f>
        <v/>
      </c>
      <c r="F107" s="22" t="str">
        <f t="shared" ca="1" si="8"/>
        <v/>
      </c>
      <c r="G107" s="22" t="str">
        <f t="shared" ca="1" si="9"/>
        <v/>
      </c>
      <c r="H107" s="27" t="str">
        <f t="shared" ca="1" si="10"/>
        <v/>
      </c>
      <c r="I107" s="27" t="str">
        <f t="shared" ca="1" si="11"/>
        <v/>
      </c>
      <c r="J107" s="22" t="str">
        <f t="shared" ca="1" si="12"/>
        <v/>
      </c>
      <c r="L107" s="22" t="str">
        <f t="shared" ca="1" si="13"/>
        <v/>
      </c>
      <c r="M107" t="str">
        <f t="shared" ca="1" si="14"/>
        <v/>
      </c>
    </row>
    <row r="108" spans="1:13" x14ac:dyDescent="0.3">
      <c r="A108" t="str">
        <f t="shared" ca="1" si="15"/>
        <v/>
      </c>
      <c r="B108" s="1" t="str">
        <f ca="1">IFERROR(INDEX(Sheet2!$B$2:$B$5331,MATCH("BUY"&amp;A108,Sheet2!$X$2:$X$5331,0)),"")</f>
        <v/>
      </c>
      <c r="C108" s="1" t="str">
        <f ca="1">IFERROR(INDEX(Sheet2!$B$2:$B$5331,MATCH("SELL"&amp;A108,Sheet2!$X$2:$X$5331,0)),"")</f>
        <v/>
      </c>
      <c r="D108" t="str">
        <f ca="1">IFERROR(INDEX(Sheet2!$C$2:$C$5331,MATCH("BUY"&amp;A108,Sheet2!$X$2:$X$5331,0)),"")</f>
        <v/>
      </c>
      <c r="E108" t="str">
        <f ca="1">IFERROR(INDEX(Sheet2!$C$2:$C$5331,MATCH("SELL"&amp;A108,Sheet2!$X$2:$X$5331,0)),"")</f>
        <v/>
      </c>
      <c r="F108" s="22" t="str">
        <f t="shared" ca="1" si="8"/>
        <v/>
      </c>
      <c r="G108" s="22" t="str">
        <f t="shared" ca="1" si="9"/>
        <v/>
      </c>
      <c r="H108" s="27" t="str">
        <f t="shared" ca="1" si="10"/>
        <v/>
      </c>
      <c r="I108" s="27" t="str">
        <f t="shared" ca="1" si="11"/>
        <v/>
      </c>
      <c r="J108" s="22" t="str">
        <f t="shared" ca="1" si="12"/>
        <v/>
      </c>
      <c r="L108" s="22" t="str">
        <f t="shared" ca="1" si="13"/>
        <v/>
      </c>
      <c r="M108" t="str">
        <f t="shared" ca="1" si="14"/>
        <v/>
      </c>
    </row>
    <row r="109" spans="1:13" x14ac:dyDescent="0.3">
      <c r="A109" t="str">
        <f t="shared" ca="1" si="15"/>
        <v/>
      </c>
      <c r="B109" s="1" t="str">
        <f ca="1">IFERROR(INDEX(Sheet2!$B$2:$B$5331,MATCH("BUY"&amp;A109,Sheet2!$X$2:$X$5331,0)),"")</f>
        <v/>
      </c>
      <c r="C109" s="1" t="str">
        <f ca="1">IFERROR(INDEX(Sheet2!$B$2:$B$5331,MATCH("SELL"&amp;A109,Sheet2!$X$2:$X$5331,0)),"")</f>
        <v/>
      </c>
      <c r="D109" t="str">
        <f ca="1">IFERROR(INDEX(Sheet2!$C$2:$C$5331,MATCH("BUY"&amp;A109,Sheet2!$X$2:$X$5331,0)),"")</f>
        <v/>
      </c>
      <c r="E109" t="str">
        <f ca="1">IFERROR(INDEX(Sheet2!$C$2:$C$5331,MATCH("SELL"&amp;A109,Sheet2!$X$2:$X$5331,0)),"")</f>
        <v/>
      </c>
      <c r="F109" s="22" t="str">
        <f t="shared" ca="1" si="8"/>
        <v/>
      </c>
      <c r="G109" s="22" t="str">
        <f t="shared" ca="1" si="9"/>
        <v/>
      </c>
      <c r="H109" s="27" t="str">
        <f t="shared" ca="1" si="10"/>
        <v/>
      </c>
      <c r="I109" s="27" t="str">
        <f t="shared" ca="1" si="11"/>
        <v/>
      </c>
      <c r="J109" s="22" t="str">
        <f t="shared" ca="1" si="12"/>
        <v/>
      </c>
      <c r="L109" s="22" t="str">
        <f t="shared" ca="1" si="13"/>
        <v/>
      </c>
      <c r="M109" t="str">
        <f t="shared" ca="1" si="14"/>
        <v/>
      </c>
    </row>
    <row r="110" spans="1:13" x14ac:dyDescent="0.3">
      <c r="A110" t="str">
        <f t="shared" ca="1" si="15"/>
        <v/>
      </c>
      <c r="B110" s="1" t="str">
        <f ca="1">IFERROR(INDEX(Sheet2!$B$2:$B$5331,MATCH("BUY"&amp;A110,Sheet2!$X$2:$X$5331,0)),"")</f>
        <v/>
      </c>
      <c r="C110" s="1" t="str">
        <f ca="1">IFERROR(INDEX(Sheet2!$B$2:$B$5331,MATCH("SELL"&amp;A110,Sheet2!$X$2:$X$5331,0)),"")</f>
        <v/>
      </c>
      <c r="D110" t="str">
        <f ca="1">IFERROR(INDEX(Sheet2!$C$2:$C$5331,MATCH("BUY"&amp;A110,Sheet2!$X$2:$X$5331,0)),"")</f>
        <v/>
      </c>
      <c r="E110" t="str">
        <f ca="1">IFERROR(INDEX(Sheet2!$C$2:$C$5331,MATCH("SELL"&amp;A110,Sheet2!$X$2:$X$5331,0)),"")</f>
        <v/>
      </c>
      <c r="F110" s="22" t="str">
        <f t="shared" ca="1" si="8"/>
        <v/>
      </c>
      <c r="G110" s="22" t="str">
        <f t="shared" ca="1" si="9"/>
        <v/>
      </c>
      <c r="H110" s="27" t="str">
        <f t="shared" ca="1" si="10"/>
        <v/>
      </c>
      <c r="I110" s="27" t="str">
        <f t="shared" ca="1" si="11"/>
        <v/>
      </c>
      <c r="J110" s="22" t="str">
        <f t="shared" ca="1" si="12"/>
        <v/>
      </c>
      <c r="L110" s="22" t="str">
        <f t="shared" ca="1" si="13"/>
        <v/>
      </c>
      <c r="M110" t="str">
        <f t="shared" ca="1" si="14"/>
        <v/>
      </c>
    </row>
    <row r="111" spans="1:13" x14ac:dyDescent="0.3">
      <c r="A111" t="str">
        <f t="shared" ca="1" si="15"/>
        <v/>
      </c>
      <c r="B111" s="1" t="str">
        <f ca="1">IFERROR(INDEX(Sheet2!$B$2:$B$5331,MATCH("BUY"&amp;A111,Sheet2!$X$2:$X$5331,0)),"")</f>
        <v/>
      </c>
      <c r="C111" s="1" t="str">
        <f ca="1">IFERROR(INDEX(Sheet2!$B$2:$B$5331,MATCH("SELL"&amp;A111,Sheet2!$X$2:$X$5331,0)),"")</f>
        <v/>
      </c>
      <c r="D111" t="str">
        <f ca="1">IFERROR(INDEX(Sheet2!$C$2:$C$5331,MATCH("BUY"&amp;A111,Sheet2!$X$2:$X$5331,0)),"")</f>
        <v/>
      </c>
      <c r="E111" t="str">
        <f ca="1">IFERROR(INDEX(Sheet2!$C$2:$C$5331,MATCH("SELL"&amp;A111,Sheet2!$X$2:$X$5331,0)),"")</f>
        <v/>
      </c>
      <c r="F111" s="22" t="str">
        <f t="shared" ca="1" si="8"/>
        <v/>
      </c>
      <c r="G111" s="22" t="str">
        <f t="shared" ca="1" si="9"/>
        <v/>
      </c>
      <c r="H111" s="27" t="str">
        <f t="shared" ca="1" si="10"/>
        <v/>
      </c>
      <c r="I111" s="27" t="str">
        <f t="shared" ca="1" si="11"/>
        <v/>
      </c>
      <c r="J111" s="22" t="str">
        <f t="shared" ca="1" si="12"/>
        <v/>
      </c>
      <c r="L111" s="22" t="str">
        <f t="shared" ca="1" si="13"/>
        <v/>
      </c>
      <c r="M111" t="str">
        <f t="shared" ca="1" si="14"/>
        <v/>
      </c>
    </row>
    <row r="112" spans="1:13" x14ac:dyDescent="0.3">
      <c r="A112" t="str">
        <f t="shared" ca="1" si="15"/>
        <v/>
      </c>
      <c r="B112" s="1" t="str">
        <f ca="1">IFERROR(INDEX(Sheet2!$B$2:$B$5331,MATCH("BUY"&amp;A112,Sheet2!$X$2:$X$5331,0)),"")</f>
        <v/>
      </c>
      <c r="C112" s="1" t="str">
        <f ca="1">IFERROR(INDEX(Sheet2!$B$2:$B$5331,MATCH("SELL"&amp;A112,Sheet2!$X$2:$X$5331,0)),"")</f>
        <v/>
      </c>
      <c r="D112" t="str">
        <f ca="1">IFERROR(INDEX(Sheet2!$C$2:$C$5331,MATCH("BUY"&amp;A112,Sheet2!$X$2:$X$5331,0)),"")</f>
        <v/>
      </c>
      <c r="E112" t="str">
        <f ca="1">IFERROR(INDEX(Sheet2!$C$2:$C$5331,MATCH("SELL"&amp;A112,Sheet2!$X$2:$X$5331,0)),"")</f>
        <v/>
      </c>
      <c r="F112" s="22" t="str">
        <f t="shared" ca="1" si="8"/>
        <v/>
      </c>
      <c r="G112" s="22" t="str">
        <f t="shared" ca="1" si="9"/>
        <v/>
      </c>
      <c r="H112" s="27" t="str">
        <f t="shared" ca="1" si="10"/>
        <v/>
      </c>
      <c r="I112" s="27" t="str">
        <f t="shared" ca="1" si="11"/>
        <v/>
      </c>
      <c r="J112" s="22" t="str">
        <f t="shared" ca="1" si="12"/>
        <v/>
      </c>
      <c r="L112" s="22" t="str">
        <f t="shared" ca="1" si="13"/>
        <v/>
      </c>
      <c r="M112" t="str">
        <f t="shared" ca="1" si="14"/>
        <v/>
      </c>
    </row>
    <row r="113" spans="1:13" x14ac:dyDescent="0.3">
      <c r="A113" t="str">
        <f t="shared" ca="1" si="15"/>
        <v/>
      </c>
      <c r="B113" s="1" t="str">
        <f ca="1">IFERROR(INDEX(Sheet2!$B$2:$B$5331,MATCH("BUY"&amp;A113,Sheet2!$X$2:$X$5331,0)),"")</f>
        <v/>
      </c>
      <c r="C113" s="1" t="str">
        <f ca="1">IFERROR(INDEX(Sheet2!$B$2:$B$5331,MATCH("SELL"&amp;A113,Sheet2!$X$2:$X$5331,0)),"")</f>
        <v/>
      </c>
      <c r="D113" t="str">
        <f ca="1">IFERROR(INDEX(Sheet2!$C$2:$C$5331,MATCH("BUY"&amp;A113,Sheet2!$X$2:$X$5331,0)),"")</f>
        <v/>
      </c>
      <c r="E113" t="str">
        <f ca="1">IFERROR(INDEX(Sheet2!$C$2:$C$5331,MATCH("SELL"&amp;A113,Sheet2!$X$2:$X$5331,0)),"")</f>
        <v/>
      </c>
      <c r="F113" s="22" t="str">
        <f t="shared" ca="1" si="8"/>
        <v/>
      </c>
      <c r="G113" s="22" t="str">
        <f t="shared" ca="1" si="9"/>
        <v/>
      </c>
      <c r="H113" s="27" t="str">
        <f t="shared" ca="1" si="10"/>
        <v/>
      </c>
      <c r="I113" s="27" t="str">
        <f t="shared" ca="1" si="11"/>
        <v/>
      </c>
      <c r="J113" s="22" t="str">
        <f t="shared" ca="1" si="12"/>
        <v/>
      </c>
      <c r="L113" s="22" t="str">
        <f t="shared" ca="1" si="13"/>
        <v/>
      </c>
      <c r="M113" t="str">
        <f t="shared" ca="1" si="14"/>
        <v/>
      </c>
    </row>
    <row r="114" spans="1:13" x14ac:dyDescent="0.3">
      <c r="A114" t="str">
        <f t="shared" ca="1" si="15"/>
        <v/>
      </c>
      <c r="B114" s="1" t="str">
        <f ca="1">IFERROR(INDEX(Sheet2!$B$2:$B$5331,MATCH("BUY"&amp;A114,Sheet2!$X$2:$X$5331,0)),"")</f>
        <v/>
      </c>
      <c r="C114" s="1" t="str">
        <f ca="1">IFERROR(INDEX(Sheet2!$B$2:$B$5331,MATCH("SELL"&amp;A114,Sheet2!$X$2:$X$5331,0)),"")</f>
        <v/>
      </c>
      <c r="D114" t="str">
        <f ca="1">IFERROR(INDEX(Sheet2!$C$2:$C$5331,MATCH("BUY"&amp;A114,Sheet2!$X$2:$X$5331,0)),"")</f>
        <v/>
      </c>
      <c r="E114" t="str">
        <f ca="1">IFERROR(INDEX(Sheet2!$C$2:$C$5331,MATCH("SELL"&amp;A114,Sheet2!$X$2:$X$5331,0)),"")</f>
        <v/>
      </c>
      <c r="F114" s="22" t="str">
        <f t="shared" ca="1" si="8"/>
        <v/>
      </c>
      <c r="G114" s="22" t="str">
        <f t="shared" ca="1" si="9"/>
        <v/>
      </c>
      <c r="H114" s="27" t="str">
        <f t="shared" ca="1" si="10"/>
        <v/>
      </c>
      <c r="I114" s="27" t="str">
        <f t="shared" ca="1" si="11"/>
        <v/>
      </c>
      <c r="J114" s="22" t="str">
        <f t="shared" ca="1" si="12"/>
        <v/>
      </c>
      <c r="L114" s="22" t="str">
        <f t="shared" ca="1" si="13"/>
        <v/>
      </c>
      <c r="M114" t="str">
        <f t="shared" ca="1" si="14"/>
        <v/>
      </c>
    </row>
    <row r="115" spans="1:13" x14ac:dyDescent="0.3">
      <c r="A115" t="str">
        <f t="shared" ca="1" si="15"/>
        <v/>
      </c>
      <c r="B115" s="1" t="str">
        <f ca="1">IFERROR(INDEX(Sheet2!$B$2:$B$5331,MATCH("BUY"&amp;A115,Sheet2!$X$2:$X$5331,0)),"")</f>
        <v/>
      </c>
      <c r="C115" s="1" t="str">
        <f ca="1">IFERROR(INDEX(Sheet2!$B$2:$B$5331,MATCH("SELL"&amp;A115,Sheet2!$X$2:$X$5331,0)),"")</f>
        <v/>
      </c>
      <c r="D115" t="str">
        <f ca="1">IFERROR(INDEX(Sheet2!$C$2:$C$5331,MATCH("BUY"&amp;A115,Sheet2!$X$2:$X$5331,0)),"")</f>
        <v/>
      </c>
      <c r="E115" t="str">
        <f ca="1">IFERROR(INDEX(Sheet2!$C$2:$C$5331,MATCH("SELL"&amp;A115,Sheet2!$X$2:$X$5331,0)),"")</f>
        <v/>
      </c>
      <c r="F115" s="22" t="str">
        <f t="shared" ca="1" si="8"/>
        <v/>
      </c>
      <c r="G115" s="22" t="str">
        <f t="shared" ca="1" si="9"/>
        <v/>
      </c>
      <c r="H115" s="27" t="str">
        <f t="shared" ca="1" si="10"/>
        <v/>
      </c>
      <c r="I115" s="27" t="str">
        <f t="shared" ca="1" si="11"/>
        <v/>
      </c>
      <c r="J115" s="22" t="str">
        <f t="shared" ca="1" si="12"/>
        <v/>
      </c>
      <c r="L115" s="22" t="str">
        <f t="shared" ca="1" si="13"/>
        <v/>
      </c>
      <c r="M115" t="str">
        <f t="shared" ca="1" si="14"/>
        <v/>
      </c>
    </row>
    <row r="116" spans="1:13" x14ac:dyDescent="0.3">
      <c r="A116" t="str">
        <f t="shared" ca="1" si="15"/>
        <v/>
      </c>
      <c r="B116" s="1" t="str">
        <f ca="1">IFERROR(INDEX(Sheet2!$B$2:$B$5331,MATCH("BUY"&amp;A116,Sheet2!$X$2:$X$5331,0)),"")</f>
        <v/>
      </c>
      <c r="C116" s="1" t="str">
        <f ca="1">IFERROR(INDEX(Sheet2!$B$2:$B$5331,MATCH("SELL"&amp;A116,Sheet2!$X$2:$X$5331,0)),"")</f>
        <v/>
      </c>
      <c r="D116" t="str">
        <f ca="1">IFERROR(INDEX(Sheet2!$C$2:$C$5331,MATCH("BUY"&amp;A116,Sheet2!$X$2:$X$5331,0)),"")</f>
        <v/>
      </c>
      <c r="E116" t="str">
        <f ca="1">IFERROR(INDEX(Sheet2!$C$2:$C$5331,MATCH("SELL"&amp;A116,Sheet2!$X$2:$X$5331,0)),"")</f>
        <v/>
      </c>
      <c r="F116" s="22" t="str">
        <f t="shared" ca="1" si="8"/>
        <v/>
      </c>
      <c r="G116" s="22" t="str">
        <f t="shared" ca="1" si="9"/>
        <v/>
      </c>
      <c r="H116" s="27" t="str">
        <f t="shared" ca="1" si="10"/>
        <v/>
      </c>
      <c r="I116" s="27" t="str">
        <f t="shared" ca="1" si="11"/>
        <v/>
      </c>
      <c r="J116" s="22" t="str">
        <f t="shared" ca="1" si="12"/>
        <v/>
      </c>
      <c r="L116" s="22" t="str">
        <f t="shared" ca="1" si="13"/>
        <v/>
      </c>
      <c r="M116" t="str">
        <f t="shared" ca="1" si="14"/>
        <v/>
      </c>
    </row>
    <row r="117" spans="1:13" x14ac:dyDescent="0.3">
      <c r="A117" t="str">
        <f t="shared" ca="1" si="15"/>
        <v/>
      </c>
      <c r="B117" s="1" t="str">
        <f ca="1">IFERROR(INDEX(Sheet2!$B$2:$B$5331,MATCH("BUY"&amp;A117,Sheet2!$X$2:$X$5331,0)),"")</f>
        <v/>
      </c>
      <c r="C117" s="1" t="str">
        <f ca="1">IFERROR(INDEX(Sheet2!$B$2:$B$5331,MATCH("SELL"&amp;A117,Sheet2!$X$2:$X$5331,0)),"")</f>
        <v/>
      </c>
      <c r="D117" t="str">
        <f ca="1">IFERROR(INDEX(Sheet2!$C$2:$C$5331,MATCH("BUY"&amp;A117,Sheet2!$X$2:$X$5331,0)),"")</f>
        <v/>
      </c>
      <c r="E117" t="str">
        <f ca="1">IFERROR(INDEX(Sheet2!$C$2:$C$5331,MATCH("SELL"&amp;A117,Sheet2!$X$2:$X$5331,0)),"")</f>
        <v/>
      </c>
      <c r="F117" s="22" t="str">
        <f t="shared" ca="1" si="8"/>
        <v/>
      </c>
      <c r="G117" s="22" t="str">
        <f t="shared" ca="1" si="9"/>
        <v/>
      </c>
      <c r="H117" s="27" t="str">
        <f t="shared" ca="1" si="10"/>
        <v/>
      </c>
      <c r="I117" s="27" t="str">
        <f t="shared" ca="1" si="11"/>
        <v/>
      </c>
      <c r="J117" s="22" t="str">
        <f t="shared" ca="1" si="12"/>
        <v/>
      </c>
      <c r="L117" s="22" t="str">
        <f t="shared" ca="1" si="13"/>
        <v/>
      </c>
      <c r="M117" t="str">
        <f t="shared" ca="1" si="14"/>
        <v/>
      </c>
    </row>
    <row r="118" spans="1:13" x14ac:dyDescent="0.3">
      <c r="A118" t="str">
        <f t="shared" ca="1" si="15"/>
        <v/>
      </c>
      <c r="B118" s="1" t="str">
        <f ca="1">IFERROR(INDEX(Sheet2!$B$2:$B$5331,MATCH("BUY"&amp;A118,Sheet2!$X$2:$X$5331,0)),"")</f>
        <v/>
      </c>
      <c r="C118" s="1" t="str">
        <f ca="1">IFERROR(INDEX(Sheet2!$B$2:$B$5331,MATCH("SELL"&amp;A118,Sheet2!$X$2:$X$5331,0)),"")</f>
        <v/>
      </c>
      <c r="D118" t="str">
        <f ca="1">IFERROR(INDEX(Sheet2!$C$2:$C$5331,MATCH("BUY"&amp;A118,Sheet2!$X$2:$X$5331,0)),"")</f>
        <v/>
      </c>
      <c r="E118" t="str">
        <f ca="1">IFERROR(INDEX(Sheet2!$C$2:$C$5331,MATCH("SELL"&amp;A118,Sheet2!$X$2:$X$5331,0)),"")</f>
        <v/>
      </c>
      <c r="F118" s="22" t="str">
        <f t="shared" ca="1" si="8"/>
        <v/>
      </c>
      <c r="G118" s="22" t="str">
        <f t="shared" ca="1" si="9"/>
        <v/>
      </c>
      <c r="H118" s="27" t="str">
        <f t="shared" ca="1" si="10"/>
        <v/>
      </c>
      <c r="I118" s="27" t="str">
        <f t="shared" ca="1" si="11"/>
        <v/>
      </c>
      <c r="J118" s="22" t="str">
        <f t="shared" ca="1" si="12"/>
        <v/>
      </c>
      <c r="L118" s="22" t="str">
        <f t="shared" ca="1" si="13"/>
        <v/>
      </c>
      <c r="M118" t="str">
        <f t="shared" ca="1" si="14"/>
        <v/>
      </c>
    </row>
    <row r="119" spans="1:13" x14ac:dyDescent="0.3">
      <c r="A119" t="str">
        <f t="shared" ca="1" si="15"/>
        <v/>
      </c>
      <c r="B119" s="1" t="str">
        <f ca="1">IFERROR(INDEX(Sheet2!$B$2:$B$5331,MATCH("BUY"&amp;A119,Sheet2!$X$2:$X$5331,0)),"")</f>
        <v/>
      </c>
      <c r="C119" s="1" t="str">
        <f ca="1">IFERROR(INDEX(Sheet2!$B$2:$B$5331,MATCH("SELL"&amp;A119,Sheet2!$X$2:$X$5331,0)),"")</f>
        <v/>
      </c>
      <c r="D119" t="str">
        <f ca="1">IFERROR(INDEX(Sheet2!$C$2:$C$5331,MATCH("BUY"&amp;A119,Sheet2!$X$2:$X$5331,0)),"")</f>
        <v/>
      </c>
      <c r="E119" t="str">
        <f ca="1">IFERROR(INDEX(Sheet2!$C$2:$C$5331,MATCH("SELL"&amp;A119,Sheet2!$X$2:$X$5331,0)),"")</f>
        <v/>
      </c>
      <c r="F119" s="22" t="str">
        <f t="shared" ca="1" si="8"/>
        <v/>
      </c>
      <c r="G119" s="22" t="str">
        <f t="shared" ca="1" si="9"/>
        <v/>
      </c>
      <c r="H119" s="27" t="str">
        <f t="shared" ca="1" si="10"/>
        <v/>
      </c>
      <c r="I119" s="27" t="str">
        <f t="shared" ca="1" si="11"/>
        <v/>
      </c>
      <c r="J119" s="22" t="str">
        <f t="shared" ca="1" si="12"/>
        <v/>
      </c>
      <c r="L119" s="22" t="str">
        <f t="shared" ca="1" si="13"/>
        <v/>
      </c>
      <c r="M119" t="str">
        <f t="shared" ca="1" si="14"/>
        <v/>
      </c>
    </row>
    <row r="120" spans="1:13" x14ac:dyDescent="0.3">
      <c r="A120" t="str">
        <f t="shared" ca="1" si="15"/>
        <v/>
      </c>
      <c r="B120" s="1" t="str">
        <f ca="1">IFERROR(INDEX(Sheet2!$B$2:$B$5331,MATCH("BUY"&amp;A120,Sheet2!$X$2:$X$5331,0)),"")</f>
        <v/>
      </c>
      <c r="C120" s="1" t="str">
        <f ca="1">IFERROR(INDEX(Sheet2!$B$2:$B$5331,MATCH("SELL"&amp;A120,Sheet2!$X$2:$X$5331,0)),"")</f>
        <v/>
      </c>
      <c r="D120" t="str">
        <f ca="1">IFERROR(INDEX(Sheet2!$C$2:$C$5331,MATCH("BUY"&amp;A120,Sheet2!$X$2:$X$5331,0)),"")</f>
        <v/>
      </c>
      <c r="E120" t="str">
        <f ca="1">IFERROR(INDEX(Sheet2!$C$2:$C$5331,MATCH("SELL"&amp;A120,Sheet2!$X$2:$X$5331,0)),"")</f>
        <v/>
      </c>
      <c r="F120" s="22" t="str">
        <f t="shared" ca="1" si="8"/>
        <v/>
      </c>
      <c r="G120" s="22" t="str">
        <f t="shared" ca="1" si="9"/>
        <v/>
      </c>
      <c r="H120" s="27" t="str">
        <f t="shared" ca="1" si="10"/>
        <v/>
      </c>
      <c r="I120" s="27" t="str">
        <f t="shared" ca="1" si="11"/>
        <v/>
      </c>
      <c r="J120" s="22" t="str">
        <f t="shared" ca="1" si="12"/>
        <v/>
      </c>
      <c r="L120" s="22" t="str">
        <f t="shared" ca="1" si="13"/>
        <v/>
      </c>
      <c r="M120" t="str">
        <f t="shared" ca="1" si="14"/>
        <v/>
      </c>
    </row>
    <row r="121" spans="1:13" x14ac:dyDescent="0.3">
      <c r="A121" t="str">
        <f t="shared" ca="1" si="15"/>
        <v/>
      </c>
      <c r="B121" s="1" t="str">
        <f ca="1">IFERROR(INDEX(Sheet2!$B$2:$B$5331,MATCH("BUY"&amp;A121,Sheet2!$X$2:$X$5331,0)),"")</f>
        <v/>
      </c>
      <c r="C121" s="1" t="str">
        <f ca="1">IFERROR(INDEX(Sheet2!$B$2:$B$5331,MATCH("SELL"&amp;A121,Sheet2!$X$2:$X$5331,0)),"")</f>
        <v/>
      </c>
      <c r="D121" t="str">
        <f ca="1">IFERROR(INDEX(Sheet2!$C$2:$C$5331,MATCH("BUY"&amp;A121,Sheet2!$X$2:$X$5331,0)),"")</f>
        <v/>
      </c>
      <c r="E121" t="str">
        <f ca="1">IFERROR(INDEX(Sheet2!$C$2:$C$5331,MATCH("SELL"&amp;A121,Sheet2!$X$2:$X$5331,0)),"")</f>
        <v/>
      </c>
      <c r="F121" s="22" t="str">
        <f t="shared" ca="1" si="8"/>
        <v/>
      </c>
      <c r="G121" s="22" t="str">
        <f t="shared" ca="1" si="9"/>
        <v/>
      </c>
      <c r="H121" s="27" t="str">
        <f t="shared" ca="1" si="10"/>
        <v/>
      </c>
      <c r="I121" s="27" t="str">
        <f t="shared" ca="1" si="11"/>
        <v/>
      </c>
      <c r="J121" s="22" t="str">
        <f t="shared" ca="1" si="12"/>
        <v/>
      </c>
      <c r="L121" s="22" t="str">
        <f t="shared" ca="1" si="13"/>
        <v/>
      </c>
      <c r="M121" t="str">
        <f t="shared" ca="1" si="14"/>
        <v/>
      </c>
    </row>
    <row r="122" spans="1:13" x14ac:dyDescent="0.3">
      <c r="A122" t="str">
        <f t="shared" ca="1" si="15"/>
        <v/>
      </c>
      <c r="B122" s="1" t="str">
        <f ca="1">IFERROR(INDEX(Sheet2!$B$2:$B$5331,MATCH("BUY"&amp;A122,Sheet2!$X$2:$X$5331,0)),"")</f>
        <v/>
      </c>
      <c r="C122" s="1" t="str">
        <f ca="1">IFERROR(INDEX(Sheet2!$B$2:$B$5331,MATCH("SELL"&amp;A122,Sheet2!$X$2:$X$5331,0)),"")</f>
        <v/>
      </c>
      <c r="D122" t="str">
        <f ca="1">IFERROR(INDEX(Sheet2!$C$2:$C$5331,MATCH("BUY"&amp;A122,Sheet2!$X$2:$X$5331,0)),"")</f>
        <v/>
      </c>
      <c r="E122" t="str">
        <f ca="1">IFERROR(INDEX(Sheet2!$C$2:$C$5331,MATCH("SELL"&amp;A122,Sheet2!$X$2:$X$5331,0)),"")</f>
        <v/>
      </c>
      <c r="F122" s="22" t="str">
        <f t="shared" ca="1" si="8"/>
        <v/>
      </c>
      <c r="G122" s="22" t="str">
        <f t="shared" ca="1" si="9"/>
        <v/>
      </c>
      <c r="H122" s="27" t="str">
        <f t="shared" ca="1" si="10"/>
        <v/>
      </c>
      <c r="I122" s="27" t="str">
        <f t="shared" ca="1" si="11"/>
        <v/>
      </c>
      <c r="J122" s="22" t="str">
        <f t="shared" ca="1" si="12"/>
        <v/>
      </c>
      <c r="L122" s="22" t="str">
        <f t="shared" ca="1" si="13"/>
        <v/>
      </c>
      <c r="M122" t="str">
        <f t="shared" ca="1" si="14"/>
        <v/>
      </c>
    </row>
    <row r="123" spans="1:13" x14ac:dyDescent="0.3">
      <c r="A123" t="str">
        <f t="shared" ca="1" si="15"/>
        <v/>
      </c>
      <c r="B123" s="1" t="str">
        <f ca="1">IFERROR(INDEX(Sheet2!$B$2:$B$5331,MATCH("BUY"&amp;A123,Sheet2!$X$2:$X$5331,0)),"")</f>
        <v/>
      </c>
      <c r="C123" s="1" t="str">
        <f ca="1">IFERROR(INDEX(Sheet2!$B$2:$B$5331,MATCH("SELL"&amp;A123,Sheet2!$X$2:$X$5331,0)),"")</f>
        <v/>
      </c>
      <c r="D123" t="str">
        <f ca="1">IFERROR(INDEX(Sheet2!$C$2:$C$5331,MATCH("BUY"&amp;A123,Sheet2!$X$2:$X$5331,0)),"")</f>
        <v/>
      </c>
      <c r="E123" t="str">
        <f ca="1">IFERROR(INDEX(Sheet2!$C$2:$C$5331,MATCH("SELL"&amp;A123,Sheet2!$X$2:$X$5331,0)),"")</f>
        <v/>
      </c>
      <c r="F123" s="22" t="str">
        <f t="shared" ca="1" si="8"/>
        <v/>
      </c>
      <c r="G123" s="22" t="str">
        <f t="shared" ca="1" si="9"/>
        <v/>
      </c>
      <c r="H123" s="27" t="str">
        <f t="shared" ca="1" si="10"/>
        <v/>
      </c>
      <c r="I123" s="27" t="str">
        <f t="shared" ca="1" si="11"/>
        <v/>
      </c>
      <c r="J123" s="22" t="str">
        <f t="shared" ca="1" si="12"/>
        <v/>
      </c>
      <c r="L123" s="22" t="str">
        <f t="shared" ca="1" si="13"/>
        <v/>
      </c>
      <c r="M123" t="str">
        <f t="shared" ca="1" si="14"/>
        <v/>
      </c>
    </row>
    <row r="124" spans="1:13" x14ac:dyDescent="0.3">
      <c r="A124" t="str">
        <f t="shared" ca="1" si="15"/>
        <v/>
      </c>
      <c r="B124" s="1" t="str">
        <f ca="1">IFERROR(INDEX(Sheet2!$B$2:$B$5331,MATCH("BUY"&amp;A124,Sheet2!$X$2:$X$5331,0)),"")</f>
        <v/>
      </c>
      <c r="C124" s="1" t="str">
        <f ca="1">IFERROR(INDEX(Sheet2!$B$2:$B$5331,MATCH("SELL"&amp;A124,Sheet2!$X$2:$X$5331,0)),"")</f>
        <v/>
      </c>
      <c r="D124" t="str">
        <f ca="1">IFERROR(INDEX(Sheet2!$C$2:$C$5331,MATCH("BUY"&amp;A124,Sheet2!$X$2:$X$5331,0)),"")</f>
        <v/>
      </c>
      <c r="E124" t="str">
        <f ca="1">IFERROR(INDEX(Sheet2!$C$2:$C$5331,MATCH("SELL"&amp;A124,Sheet2!$X$2:$X$5331,0)),"")</f>
        <v/>
      </c>
      <c r="F124" s="22" t="str">
        <f t="shared" ca="1" si="8"/>
        <v/>
      </c>
      <c r="G124" s="22" t="str">
        <f t="shared" ca="1" si="9"/>
        <v/>
      </c>
      <c r="H124" s="27" t="str">
        <f t="shared" ca="1" si="10"/>
        <v/>
      </c>
      <c r="I124" s="27" t="str">
        <f t="shared" ca="1" si="11"/>
        <v/>
      </c>
      <c r="J124" s="22" t="str">
        <f t="shared" ca="1" si="12"/>
        <v/>
      </c>
      <c r="L124" s="22" t="str">
        <f t="shared" ca="1" si="13"/>
        <v/>
      </c>
      <c r="M124" t="str">
        <f t="shared" ca="1" si="14"/>
        <v/>
      </c>
    </row>
    <row r="125" spans="1:13" x14ac:dyDescent="0.3">
      <c r="A125" t="str">
        <f t="shared" ca="1" si="15"/>
        <v/>
      </c>
      <c r="B125" s="1" t="str">
        <f ca="1">IFERROR(INDEX(Sheet2!$B$2:$B$5331,MATCH("BUY"&amp;A125,Sheet2!$X$2:$X$5331,0)),"")</f>
        <v/>
      </c>
      <c r="C125" s="1" t="str">
        <f ca="1">IFERROR(INDEX(Sheet2!$B$2:$B$5331,MATCH("SELL"&amp;A125,Sheet2!$X$2:$X$5331,0)),"")</f>
        <v/>
      </c>
      <c r="D125" t="str">
        <f ca="1">IFERROR(INDEX(Sheet2!$C$2:$C$5331,MATCH("BUY"&amp;A125,Sheet2!$X$2:$X$5331,0)),"")</f>
        <v/>
      </c>
      <c r="E125" t="str">
        <f ca="1">IFERROR(INDEX(Sheet2!$C$2:$C$5331,MATCH("SELL"&amp;A125,Sheet2!$X$2:$X$5331,0)),"")</f>
        <v/>
      </c>
      <c r="F125" s="22" t="str">
        <f t="shared" ca="1" si="8"/>
        <v/>
      </c>
      <c r="G125" s="22" t="str">
        <f t="shared" ca="1" si="9"/>
        <v/>
      </c>
      <c r="H125" s="27" t="str">
        <f t="shared" ca="1" si="10"/>
        <v/>
      </c>
      <c r="I125" s="27" t="str">
        <f t="shared" ca="1" si="11"/>
        <v/>
      </c>
      <c r="J125" s="22" t="str">
        <f t="shared" ca="1" si="12"/>
        <v/>
      </c>
      <c r="L125" s="22" t="str">
        <f t="shared" ca="1" si="13"/>
        <v/>
      </c>
      <c r="M125" t="str">
        <f t="shared" ca="1" si="14"/>
        <v/>
      </c>
    </row>
    <row r="126" spans="1:13" x14ac:dyDescent="0.3">
      <c r="A126" t="str">
        <f t="shared" ca="1" si="15"/>
        <v/>
      </c>
      <c r="B126" s="1" t="str">
        <f ca="1">IFERROR(INDEX(Sheet2!$B$2:$B$5331,MATCH("BUY"&amp;A126,Sheet2!$X$2:$X$5331,0)),"")</f>
        <v/>
      </c>
      <c r="C126" s="1" t="str">
        <f ca="1">IFERROR(INDEX(Sheet2!$B$2:$B$5331,MATCH("SELL"&amp;A126,Sheet2!$X$2:$X$5331,0)),"")</f>
        <v/>
      </c>
      <c r="D126" t="str">
        <f ca="1">IFERROR(INDEX(Sheet2!$C$2:$C$5331,MATCH("BUY"&amp;A126,Sheet2!$X$2:$X$5331,0)),"")</f>
        <v/>
      </c>
      <c r="E126" t="str">
        <f ca="1">IFERROR(INDEX(Sheet2!$C$2:$C$5331,MATCH("SELL"&amp;A126,Sheet2!$X$2:$X$5331,0)),"")</f>
        <v/>
      </c>
      <c r="F126" s="22" t="str">
        <f t="shared" ca="1" si="8"/>
        <v/>
      </c>
      <c r="G126" s="22" t="str">
        <f t="shared" ca="1" si="9"/>
        <v/>
      </c>
      <c r="H126" s="27" t="str">
        <f t="shared" ca="1" si="10"/>
        <v/>
      </c>
      <c r="I126" s="27" t="str">
        <f t="shared" ca="1" si="11"/>
        <v/>
      </c>
      <c r="J126" s="22" t="str">
        <f t="shared" ca="1" si="12"/>
        <v/>
      </c>
      <c r="L126" s="22" t="str">
        <f t="shared" ca="1" si="13"/>
        <v/>
      </c>
      <c r="M126" t="str">
        <f t="shared" ca="1" si="14"/>
        <v/>
      </c>
    </row>
    <row r="127" spans="1:13" x14ac:dyDescent="0.3">
      <c r="A127" t="str">
        <f t="shared" ca="1" si="15"/>
        <v/>
      </c>
      <c r="B127" s="1" t="str">
        <f ca="1">IFERROR(INDEX(Sheet2!$B$2:$B$5331,MATCH("BUY"&amp;A127,Sheet2!$X$2:$X$5331,0)),"")</f>
        <v/>
      </c>
      <c r="C127" s="1" t="str">
        <f ca="1">IFERROR(INDEX(Sheet2!$B$2:$B$5331,MATCH("SELL"&amp;A127,Sheet2!$X$2:$X$5331,0)),"")</f>
        <v/>
      </c>
      <c r="D127" t="str">
        <f ca="1">IFERROR(INDEX(Sheet2!$C$2:$C$5331,MATCH("BUY"&amp;A127,Sheet2!$X$2:$X$5331,0)),"")</f>
        <v/>
      </c>
      <c r="E127" t="str">
        <f ca="1">IFERROR(INDEX(Sheet2!$C$2:$C$5331,MATCH("SELL"&amp;A127,Sheet2!$X$2:$X$5331,0)),"")</f>
        <v/>
      </c>
      <c r="F127" s="22" t="str">
        <f t="shared" ca="1" si="8"/>
        <v/>
      </c>
      <c r="G127" s="22" t="str">
        <f t="shared" ca="1" si="9"/>
        <v/>
      </c>
      <c r="H127" s="27" t="str">
        <f t="shared" ca="1" si="10"/>
        <v/>
      </c>
      <c r="I127" s="27" t="str">
        <f t="shared" ca="1" si="11"/>
        <v/>
      </c>
      <c r="J127" s="22" t="str">
        <f t="shared" ca="1" si="12"/>
        <v/>
      </c>
      <c r="L127" s="22" t="str">
        <f t="shared" ca="1" si="13"/>
        <v/>
      </c>
      <c r="M127" t="str">
        <f t="shared" ca="1" si="14"/>
        <v/>
      </c>
    </row>
    <row r="128" spans="1:13" x14ac:dyDescent="0.3">
      <c r="A128" t="str">
        <f t="shared" ca="1" si="15"/>
        <v/>
      </c>
      <c r="B128" s="1" t="str">
        <f ca="1">IFERROR(INDEX(Sheet2!$B$2:$B$5331,MATCH("BUY"&amp;A128,Sheet2!$X$2:$X$5331,0)),"")</f>
        <v/>
      </c>
      <c r="C128" s="1" t="str">
        <f ca="1">IFERROR(INDEX(Sheet2!$B$2:$B$5331,MATCH("SELL"&amp;A128,Sheet2!$X$2:$X$5331,0)),"")</f>
        <v/>
      </c>
      <c r="D128" t="str">
        <f ca="1">IFERROR(INDEX(Sheet2!$C$2:$C$5331,MATCH("BUY"&amp;A128,Sheet2!$X$2:$X$5331,0)),"")</f>
        <v/>
      </c>
      <c r="E128" t="str">
        <f ca="1">IFERROR(INDEX(Sheet2!$C$2:$C$5331,MATCH("SELL"&amp;A128,Sheet2!$X$2:$X$5331,0)),"")</f>
        <v/>
      </c>
      <c r="F128" s="22" t="str">
        <f t="shared" ca="1" si="8"/>
        <v/>
      </c>
      <c r="G128" s="22" t="str">
        <f t="shared" ca="1" si="9"/>
        <v/>
      </c>
      <c r="H128" s="27" t="str">
        <f t="shared" ca="1" si="10"/>
        <v/>
      </c>
      <c r="I128" s="27" t="str">
        <f t="shared" ca="1" si="11"/>
        <v/>
      </c>
      <c r="J128" s="22" t="str">
        <f t="shared" ca="1" si="12"/>
        <v/>
      </c>
      <c r="L128" s="22" t="str">
        <f t="shared" ca="1" si="13"/>
        <v/>
      </c>
      <c r="M128" t="str">
        <f t="shared" ca="1" si="14"/>
        <v/>
      </c>
    </row>
    <row r="129" spans="1:13" x14ac:dyDescent="0.3">
      <c r="A129" t="str">
        <f t="shared" ca="1" si="15"/>
        <v/>
      </c>
      <c r="B129" s="1" t="str">
        <f ca="1">IFERROR(INDEX(Sheet2!$B$2:$B$5331,MATCH("BUY"&amp;A129,Sheet2!$X$2:$X$5331,0)),"")</f>
        <v/>
      </c>
      <c r="C129" s="1" t="str">
        <f ca="1">IFERROR(INDEX(Sheet2!$B$2:$B$5331,MATCH("SELL"&amp;A129,Sheet2!$X$2:$X$5331,0)),"")</f>
        <v/>
      </c>
      <c r="D129" t="str">
        <f ca="1">IFERROR(INDEX(Sheet2!$C$2:$C$5331,MATCH("BUY"&amp;A129,Sheet2!$X$2:$X$5331,0)),"")</f>
        <v/>
      </c>
      <c r="E129" t="str">
        <f ca="1">IFERROR(INDEX(Sheet2!$C$2:$C$5331,MATCH("SELL"&amp;A129,Sheet2!$X$2:$X$5331,0)),"")</f>
        <v/>
      </c>
      <c r="F129" s="22" t="str">
        <f t="shared" ca="1" si="8"/>
        <v/>
      </c>
      <c r="G129" s="22" t="str">
        <f t="shared" ca="1" si="9"/>
        <v/>
      </c>
      <c r="H129" s="27" t="str">
        <f t="shared" ca="1" si="10"/>
        <v/>
      </c>
      <c r="I129" s="27" t="str">
        <f t="shared" ca="1" si="11"/>
        <v/>
      </c>
      <c r="J129" s="22" t="str">
        <f t="shared" ca="1" si="12"/>
        <v/>
      </c>
      <c r="L129" s="22" t="str">
        <f t="shared" ca="1" si="13"/>
        <v/>
      </c>
      <c r="M129" t="str">
        <f t="shared" ca="1" si="14"/>
        <v/>
      </c>
    </row>
    <row r="130" spans="1:13" x14ac:dyDescent="0.3">
      <c r="A130" t="str">
        <f t="shared" ca="1" si="15"/>
        <v/>
      </c>
      <c r="B130" s="1" t="str">
        <f ca="1">IFERROR(INDEX(Sheet2!$B$2:$B$5331,MATCH("BUY"&amp;A130,Sheet2!$X$2:$X$5331,0)),"")</f>
        <v/>
      </c>
      <c r="C130" s="1" t="str">
        <f ca="1">IFERROR(INDEX(Sheet2!$B$2:$B$5331,MATCH("SELL"&amp;A130,Sheet2!$X$2:$X$5331,0)),"")</f>
        <v/>
      </c>
      <c r="D130" t="str">
        <f ca="1">IFERROR(INDEX(Sheet2!$C$2:$C$5331,MATCH("BUY"&amp;A130,Sheet2!$X$2:$X$5331,0)),"")</f>
        <v/>
      </c>
      <c r="E130" t="str">
        <f ca="1">IFERROR(INDEX(Sheet2!$C$2:$C$5331,MATCH("SELL"&amp;A130,Sheet2!$X$2:$X$5331,0)),"")</f>
        <v/>
      </c>
      <c r="F130" s="22" t="str">
        <f t="shared" ca="1" si="8"/>
        <v/>
      </c>
      <c r="G130" s="22" t="str">
        <f t="shared" ca="1" si="9"/>
        <v/>
      </c>
      <c r="H130" s="27" t="str">
        <f t="shared" ca="1" si="10"/>
        <v/>
      </c>
      <c r="I130" s="27" t="str">
        <f t="shared" ca="1" si="11"/>
        <v/>
      </c>
      <c r="J130" s="22" t="str">
        <f t="shared" ca="1" si="12"/>
        <v/>
      </c>
      <c r="L130" s="22" t="str">
        <f t="shared" ca="1" si="13"/>
        <v/>
      </c>
      <c r="M130" t="str">
        <f t="shared" ca="1" si="14"/>
        <v/>
      </c>
    </row>
    <row r="131" spans="1:13" x14ac:dyDescent="0.3">
      <c r="A131" t="str">
        <f t="shared" ca="1" si="15"/>
        <v/>
      </c>
      <c r="B131" s="1" t="str">
        <f ca="1">IFERROR(INDEX(Sheet2!$B$2:$B$5331,MATCH("BUY"&amp;A131,Sheet2!$X$2:$X$5331,0)),"")</f>
        <v/>
      </c>
      <c r="C131" s="1" t="str">
        <f ca="1">IFERROR(INDEX(Sheet2!$B$2:$B$5331,MATCH("SELL"&amp;A131,Sheet2!$X$2:$X$5331,0)),"")</f>
        <v/>
      </c>
      <c r="D131" t="str">
        <f ca="1">IFERROR(INDEX(Sheet2!$C$2:$C$5331,MATCH("BUY"&amp;A131,Sheet2!$X$2:$X$5331,0)),"")</f>
        <v/>
      </c>
      <c r="E131" t="str">
        <f ca="1">IFERROR(INDEX(Sheet2!$C$2:$C$5331,MATCH("SELL"&amp;A131,Sheet2!$X$2:$X$5331,0)),"")</f>
        <v/>
      </c>
      <c r="F131" s="22" t="str">
        <f t="shared" ref="F131:F194" ca="1" si="16">IFERROR(ROUNDDOWN(L130/D131,0),"")</f>
        <v/>
      </c>
      <c r="G131" s="22" t="str">
        <f t="shared" ref="G131:G194" ca="1" si="17">IFERROR((E131-D131)*F131,"")</f>
        <v/>
      </c>
      <c r="H131" s="27" t="str">
        <f t="shared" ref="H131:H194" ca="1" si="18">IFERROR((E131/D131)-1,"")</f>
        <v/>
      </c>
      <c r="I131" s="27" t="str">
        <f t="shared" ref="I131:I194" ca="1" si="19">IFERROR((J131/MAX(OFFSET(J131,0,0,-A131,1)))-1,"")</f>
        <v/>
      </c>
      <c r="J131" s="22" t="str">
        <f t="shared" ref="J131:J194" ca="1" si="20">IFERROR(L130+G131,"")</f>
        <v/>
      </c>
      <c r="L131" s="22" t="str">
        <f t="shared" ref="L131:L194" ca="1" si="21">J131</f>
        <v/>
      </c>
      <c r="M131" t="str">
        <f t="shared" ref="M131:M194" ca="1" si="22">IFERROR(G131/J131,"")</f>
        <v/>
      </c>
    </row>
    <row r="132" spans="1:13" x14ac:dyDescent="0.3">
      <c r="A132" t="str">
        <f t="shared" ref="A132:A195" ca="1" si="23">IFERROR(IF(($Q$1/2)&lt;&gt;A131,A131+1,""),"")</f>
        <v/>
      </c>
      <c r="B132" s="1" t="str">
        <f ca="1">IFERROR(INDEX(Sheet2!$B$2:$B$5331,MATCH("BUY"&amp;A132,Sheet2!$X$2:$X$5331,0)),"")</f>
        <v/>
      </c>
      <c r="C132" s="1" t="str">
        <f ca="1">IFERROR(INDEX(Sheet2!$B$2:$B$5331,MATCH("SELL"&amp;A132,Sheet2!$X$2:$X$5331,0)),"")</f>
        <v/>
      </c>
      <c r="D132" t="str">
        <f ca="1">IFERROR(INDEX(Sheet2!$C$2:$C$5331,MATCH("BUY"&amp;A132,Sheet2!$X$2:$X$5331,0)),"")</f>
        <v/>
      </c>
      <c r="E132" t="str">
        <f ca="1">IFERROR(INDEX(Sheet2!$C$2:$C$5331,MATCH("SELL"&amp;A132,Sheet2!$X$2:$X$5331,0)),"")</f>
        <v/>
      </c>
      <c r="F132" s="22" t="str">
        <f t="shared" ca="1" si="16"/>
        <v/>
      </c>
      <c r="G132" s="22" t="str">
        <f t="shared" ca="1" si="17"/>
        <v/>
      </c>
      <c r="H132" s="27" t="str">
        <f t="shared" ca="1" si="18"/>
        <v/>
      </c>
      <c r="I132" s="27" t="str">
        <f t="shared" ca="1" si="19"/>
        <v/>
      </c>
      <c r="J132" s="22" t="str">
        <f t="shared" ca="1" si="20"/>
        <v/>
      </c>
      <c r="L132" s="22" t="str">
        <f t="shared" ca="1" si="21"/>
        <v/>
      </c>
      <c r="M132" t="str">
        <f t="shared" ca="1" si="22"/>
        <v/>
      </c>
    </row>
    <row r="133" spans="1:13" x14ac:dyDescent="0.3">
      <c r="A133" t="str">
        <f t="shared" ca="1" si="23"/>
        <v/>
      </c>
      <c r="B133" s="1" t="str">
        <f ca="1">IFERROR(INDEX(Sheet2!$B$2:$B$5331,MATCH("BUY"&amp;A133,Sheet2!$X$2:$X$5331,0)),"")</f>
        <v/>
      </c>
      <c r="C133" s="1" t="str">
        <f ca="1">IFERROR(INDEX(Sheet2!$B$2:$B$5331,MATCH("SELL"&amp;A133,Sheet2!$X$2:$X$5331,0)),"")</f>
        <v/>
      </c>
      <c r="D133" t="str">
        <f ca="1">IFERROR(INDEX(Sheet2!$C$2:$C$5331,MATCH("BUY"&amp;A133,Sheet2!$X$2:$X$5331,0)),"")</f>
        <v/>
      </c>
      <c r="E133" t="str">
        <f ca="1">IFERROR(INDEX(Sheet2!$C$2:$C$5331,MATCH("SELL"&amp;A133,Sheet2!$X$2:$X$5331,0)),"")</f>
        <v/>
      </c>
      <c r="F133" s="22" t="str">
        <f t="shared" ca="1" si="16"/>
        <v/>
      </c>
      <c r="G133" s="22" t="str">
        <f t="shared" ca="1" si="17"/>
        <v/>
      </c>
      <c r="H133" s="27" t="str">
        <f t="shared" ca="1" si="18"/>
        <v/>
      </c>
      <c r="I133" s="27" t="str">
        <f t="shared" ca="1" si="19"/>
        <v/>
      </c>
      <c r="J133" s="22" t="str">
        <f t="shared" ca="1" si="20"/>
        <v/>
      </c>
      <c r="L133" s="22" t="str">
        <f t="shared" ca="1" si="21"/>
        <v/>
      </c>
      <c r="M133" t="str">
        <f t="shared" ca="1" si="22"/>
        <v/>
      </c>
    </row>
    <row r="134" spans="1:13" x14ac:dyDescent="0.3">
      <c r="A134" t="str">
        <f t="shared" ca="1" si="23"/>
        <v/>
      </c>
      <c r="B134" s="1" t="str">
        <f ca="1">IFERROR(INDEX(Sheet2!$B$2:$B$5331,MATCH("BUY"&amp;A134,Sheet2!$X$2:$X$5331,0)),"")</f>
        <v/>
      </c>
      <c r="C134" s="1" t="str">
        <f ca="1">IFERROR(INDEX(Sheet2!$B$2:$B$5331,MATCH("SELL"&amp;A134,Sheet2!$X$2:$X$5331,0)),"")</f>
        <v/>
      </c>
      <c r="D134" t="str">
        <f ca="1">IFERROR(INDEX(Sheet2!$C$2:$C$5331,MATCH("BUY"&amp;A134,Sheet2!$X$2:$X$5331,0)),"")</f>
        <v/>
      </c>
      <c r="E134" t="str">
        <f ca="1">IFERROR(INDEX(Sheet2!$C$2:$C$5331,MATCH("SELL"&amp;A134,Sheet2!$X$2:$X$5331,0)),"")</f>
        <v/>
      </c>
      <c r="F134" s="22" t="str">
        <f t="shared" ca="1" si="16"/>
        <v/>
      </c>
      <c r="G134" s="22" t="str">
        <f t="shared" ca="1" si="17"/>
        <v/>
      </c>
      <c r="H134" s="27" t="str">
        <f t="shared" ca="1" si="18"/>
        <v/>
      </c>
      <c r="I134" s="27" t="str">
        <f t="shared" ca="1" si="19"/>
        <v/>
      </c>
      <c r="J134" s="22" t="str">
        <f t="shared" ca="1" si="20"/>
        <v/>
      </c>
      <c r="L134" s="22" t="str">
        <f t="shared" ca="1" si="21"/>
        <v/>
      </c>
      <c r="M134" t="str">
        <f t="shared" ca="1" si="22"/>
        <v/>
      </c>
    </row>
    <row r="135" spans="1:13" x14ac:dyDescent="0.3">
      <c r="A135" t="str">
        <f t="shared" ca="1" si="23"/>
        <v/>
      </c>
      <c r="B135" s="1" t="str">
        <f ca="1">IFERROR(INDEX(Sheet2!$B$2:$B$5331,MATCH("BUY"&amp;A135,Sheet2!$X$2:$X$5331,0)),"")</f>
        <v/>
      </c>
      <c r="C135" s="1" t="str">
        <f ca="1">IFERROR(INDEX(Sheet2!$B$2:$B$5331,MATCH("SELL"&amp;A135,Sheet2!$X$2:$X$5331,0)),"")</f>
        <v/>
      </c>
      <c r="D135" t="str">
        <f ca="1">IFERROR(INDEX(Sheet2!$C$2:$C$5331,MATCH("BUY"&amp;A135,Sheet2!$X$2:$X$5331,0)),"")</f>
        <v/>
      </c>
      <c r="E135" t="str">
        <f ca="1">IFERROR(INDEX(Sheet2!$C$2:$C$5331,MATCH("SELL"&amp;A135,Sheet2!$X$2:$X$5331,0)),"")</f>
        <v/>
      </c>
      <c r="F135" s="22" t="str">
        <f t="shared" ca="1" si="16"/>
        <v/>
      </c>
      <c r="G135" s="22" t="str">
        <f t="shared" ca="1" si="17"/>
        <v/>
      </c>
      <c r="H135" s="27" t="str">
        <f t="shared" ca="1" si="18"/>
        <v/>
      </c>
      <c r="I135" s="27" t="str">
        <f t="shared" ca="1" si="19"/>
        <v/>
      </c>
      <c r="J135" s="22" t="str">
        <f t="shared" ca="1" si="20"/>
        <v/>
      </c>
      <c r="L135" s="22" t="str">
        <f t="shared" ca="1" si="21"/>
        <v/>
      </c>
      <c r="M135" t="str">
        <f t="shared" ca="1" si="22"/>
        <v/>
      </c>
    </row>
    <row r="136" spans="1:13" x14ac:dyDescent="0.3">
      <c r="A136" t="str">
        <f t="shared" ca="1" si="23"/>
        <v/>
      </c>
      <c r="B136" s="1" t="str">
        <f ca="1">IFERROR(INDEX(Sheet2!$B$2:$B$5331,MATCH("BUY"&amp;A136,Sheet2!$X$2:$X$5331,0)),"")</f>
        <v/>
      </c>
      <c r="C136" s="1" t="str">
        <f ca="1">IFERROR(INDEX(Sheet2!$B$2:$B$5331,MATCH("SELL"&amp;A136,Sheet2!$X$2:$X$5331,0)),"")</f>
        <v/>
      </c>
      <c r="D136" t="str">
        <f ca="1">IFERROR(INDEX(Sheet2!$C$2:$C$5331,MATCH("BUY"&amp;A136,Sheet2!$X$2:$X$5331,0)),"")</f>
        <v/>
      </c>
      <c r="E136" t="str">
        <f ca="1">IFERROR(INDEX(Sheet2!$C$2:$C$5331,MATCH("SELL"&amp;A136,Sheet2!$X$2:$X$5331,0)),"")</f>
        <v/>
      </c>
      <c r="F136" s="22" t="str">
        <f t="shared" ca="1" si="16"/>
        <v/>
      </c>
      <c r="G136" s="22" t="str">
        <f t="shared" ca="1" si="17"/>
        <v/>
      </c>
      <c r="H136" s="27" t="str">
        <f t="shared" ca="1" si="18"/>
        <v/>
      </c>
      <c r="I136" s="27" t="str">
        <f t="shared" ca="1" si="19"/>
        <v/>
      </c>
      <c r="J136" s="22" t="str">
        <f t="shared" ca="1" si="20"/>
        <v/>
      </c>
      <c r="L136" s="22" t="str">
        <f t="shared" ca="1" si="21"/>
        <v/>
      </c>
      <c r="M136" t="str">
        <f t="shared" ca="1" si="22"/>
        <v/>
      </c>
    </row>
    <row r="137" spans="1:13" x14ac:dyDescent="0.3">
      <c r="A137" t="str">
        <f t="shared" ca="1" si="23"/>
        <v/>
      </c>
      <c r="B137" s="1" t="str">
        <f ca="1">IFERROR(INDEX(Sheet2!$B$2:$B$5331,MATCH("BUY"&amp;A137,Sheet2!$X$2:$X$5331,0)),"")</f>
        <v/>
      </c>
      <c r="C137" s="1" t="str">
        <f ca="1">IFERROR(INDEX(Sheet2!$B$2:$B$5331,MATCH("SELL"&amp;A137,Sheet2!$X$2:$X$5331,0)),"")</f>
        <v/>
      </c>
      <c r="D137" t="str">
        <f ca="1">IFERROR(INDEX(Sheet2!$C$2:$C$5331,MATCH("BUY"&amp;A137,Sheet2!$X$2:$X$5331,0)),"")</f>
        <v/>
      </c>
      <c r="E137" t="str">
        <f ca="1">IFERROR(INDEX(Sheet2!$C$2:$C$5331,MATCH("SELL"&amp;A137,Sheet2!$X$2:$X$5331,0)),"")</f>
        <v/>
      </c>
      <c r="F137" s="22" t="str">
        <f t="shared" ca="1" si="16"/>
        <v/>
      </c>
      <c r="G137" s="22" t="str">
        <f t="shared" ca="1" si="17"/>
        <v/>
      </c>
      <c r="H137" s="27" t="str">
        <f t="shared" ca="1" si="18"/>
        <v/>
      </c>
      <c r="I137" s="27" t="str">
        <f t="shared" ca="1" si="19"/>
        <v/>
      </c>
      <c r="J137" s="22" t="str">
        <f t="shared" ca="1" si="20"/>
        <v/>
      </c>
      <c r="L137" s="22" t="str">
        <f t="shared" ca="1" si="21"/>
        <v/>
      </c>
      <c r="M137" t="str">
        <f t="shared" ca="1" si="22"/>
        <v/>
      </c>
    </row>
    <row r="138" spans="1:13" x14ac:dyDescent="0.3">
      <c r="A138" t="str">
        <f t="shared" ca="1" si="23"/>
        <v/>
      </c>
      <c r="B138" s="1" t="str">
        <f ca="1">IFERROR(INDEX(Sheet2!$B$2:$B$5331,MATCH("BUY"&amp;A138,Sheet2!$X$2:$X$5331,0)),"")</f>
        <v/>
      </c>
      <c r="C138" s="1" t="str">
        <f ca="1">IFERROR(INDEX(Sheet2!$B$2:$B$5331,MATCH("SELL"&amp;A138,Sheet2!$X$2:$X$5331,0)),"")</f>
        <v/>
      </c>
      <c r="D138" t="str">
        <f ca="1">IFERROR(INDEX(Sheet2!$C$2:$C$5331,MATCH("BUY"&amp;A138,Sheet2!$X$2:$X$5331,0)),"")</f>
        <v/>
      </c>
      <c r="E138" t="str">
        <f ca="1">IFERROR(INDEX(Sheet2!$C$2:$C$5331,MATCH("SELL"&amp;A138,Sheet2!$X$2:$X$5331,0)),"")</f>
        <v/>
      </c>
      <c r="F138" s="22" t="str">
        <f t="shared" ca="1" si="16"/>
        <v/>
      </c>
      <c r="G138" s="22" t="str">
        <f t="shared" ca="1" si="17"/>
        <v/>
      </c>
      <c r="H138" s="27" t="str">
        <f t="shared" ca="1" si="18"/>
        <v/>
      </c>
      <c r="I138" s="27" t="str">
        <f t="shared" ca="1" si="19"/>
        <v/>
      </c>
      <c r="J138" s="22" t="str">
        <f t="shared" ca="1" si="20"/>
        <v/>
      </c>
      <c r="L138" s="22" t="str">
        <f t="shared" ca="1" si="21"/>
        <v/>
      </c>
      <c r="M138" t="str">
        <f t="shared" ca="1" si="22"/>
        <v/>
      </c>
    </row>
    <row r="139" spans="1:13" x14ac:dyDescent="0.3">
      <c r="A139" t="str">
        <f t="shared" ca="1" si="23"/>
        <v/>
      </c>
      <c r="B139" s="1" t="str">
        <f ca="1">IFERROR(INDEX(Sheet2!$B$2:$B$5331,MATCH("BUY"&amp;A139,Sheet2!$X$2:$X$5331,0)),"")</f>
        <v/>
      </c>
      <c r="C139" s="1" t="str">
        <f ca="1">IFERROR(INDEX(Sheet2!$B$2:$B$5331,MATCH("SELL"&amp;A139,Sheet2!$X$2:$X$5331,0)),"")</f>
        <v/>
      </c>
      <c r="D139" t="str">
        <f ca="1">IFERROR(INDEX(Sheet2!$C$2:$C$5331,MATCH("BUY"&amp;A139,Sheet2!$X$2:$X$5331,0)),"")</f>
        <v/>
      </c>
      <c r="E139" t="str">
        <f ca="1">IFERROR(INDEX(Sheet2!$C$2:$C$5331,MATCH("SELL"&amp;A139,Sheet2!$X$2:$X$5331,0)),"")</f>
        <v/>
      </c>
      <c r="F139" s="22" t="str">
        <f t="shared" ca="1" si="16"/>
        <v/>
      </c>
      <c r="G139" s="22" t="str">
        <f t="shared" ca="1" si="17"/>
        <v/>
      </c>
      <c r="H139" s="27" t="str">
        <f t="shared" ca="1" si="18"/>
        <v/>
      </c>
      <c r="I139" s="27" t="str">
        <f t="shared" ca="1" si="19"/>
        <v/>
      </c>
      <c r="J139" s="22" t="str">
        <f t="shared" ca="1" si="20"/>
        <v/>
      </c>
      <c r="L139" s="22" t="str">
        <f t="shared" ca="1" si="21"/>
        <v/>
      </c>
      <c r="M139" t="str">
        <f t="shared" ca="1" si="22"/>
        <v/>
      </c>
    </row>
    <row r="140" spans="1:13" x14ac:dyDescent="0.3">
      <c r="A140" t="str">
        <f t="shared" ca="1" si="23"/>
        <v/>
      </c>
      <c r="B140" s="1" t="str">
        <f ca="1">IFERROR(INDEX(Sheet2!$B$2:$B$5331,MATCH("BUY"&amp;A140,Sheet2!$X$2:$X$5331,0)),"")</f>
        <v/>
      </c>
      <c r="C140" s="1" t="str">
        <f ca="1">IFERROR(INDEX(Sheet2!$B$2:$B$5331,MATCH("SELL"&amp;A140,Sheet2!$X$2:$X$5331,0)),"")</f>
        <v/>
      </c>
      <c r="D140" t="str">
        <f ca="1">IFERROR(INDEX(Sheet2!$C$2:$C$5331,MATCH("BUY"&amp;A140,Sheet2!$X$2:$X$5331,0)),"")</f>
        <v/>
      </c>
      <c r="E140" t="str">
        <f ca="1">IFERROR(INDEX(Sheet2!$C$2:$C$5331,MATCH("SELL"&amp;A140,Sheet2!$X$2:$X$5331,0)),"")</f>
        <v/>
      </c>
      <c r="F140" s="22" t="str">
        <f t="shared" ca="1" si="16"/>
        <v/>
      </c>
      <c r="G140" s="22" t="str">
        <f t="shared" ca="1" si="17"/>
        <v/>
      </c>
      <c r="H140" s="27" t="str">
        <f t="shared" ca="1" si="18"/>
        <v/>
      </c>
      <c r="I140" s="27" t="str">
        <f t="shared" ca="1" si="19"/>
        <v/>
      </c>
      <c r="J140" s="22" t="str">
        <f t="shared" ca="1" si="20"/>
        <v/>
      </c>
      <c r="L140" s="22" t="str">
        <f t="shared" ca="1" si="21"/>
        <v/>
      </c>
      <c r="M140" t="str">
        <f t="shared" ca="1" si="22"/>
        <v/>
      </c>
    </row>
    <row r="141" spans="1:13" x14ac:dyDescent="0.3">
      <c r="A141" t="str">
        <f t="shared" ca="1" si="23"/>
        <v/>
      </c>
      <c r="B141" s="1" t="str">
        <f ca="1">IFERROR(INDEX(Sheet2!$B$2:$B$5331,MATCH("BUY"&amp;A141,Sheet2!$X$2:$X$5331,0)),"")</f>
        <v/>
      </c>
      <c r="C141" s="1" t="str">
        <f ca="1">IFERROR(INDEX(Sheet2!$B$2:$B$5331,MATCH("SELL"&amp;A141,Sheet2!$X$2:$X$5331,0)),"")</f>
        <v/>
      </c>
      <c r="D141" t="str">
        <f ca="1">IFERROR(INDEX(Sheet2!$C$2:$C$5331,MATCH("BUY"&amp;A141,Sheet2!$X$2:$X$5331,0)),"")</f>
        <v/>
      </c>
      <c r="E141" t="str">
        <f ca="1">IFERROR(INDEX(Sheet2!$C$2:$C$5331,MATCH("SELL"&amp;A141,Sheet2!$X$2:$X$5331,0)),"")</f>
        <v/>
      </c>
      <c r="F141" s="22" t="str">
        <f t="shared" ca="1" si="16"/>
        <v/>
      </c>
      <c r="G141" s="22" t="str">
        <f t="shared" ca="1" si="17"/>
        <v/>
      </c>
      <c r="H141" s="27" t="str">
        <f t="shared" ca="1" si="18"/>
        <v/>
      </c>
      <c r="I141" s="27" t="str">
        <f t="shared" ca="1" si="19"/>
        <v/>
      </c>
      <c r="J141" s="22" t="str">
        <f t="shared" ca="1" si="20"/>
        <v/>
      </c>
      <c r="L141" s="22" t="str">
        <f t="shared" ca="1" si="21"/>
        <v/>
      </c>
      <c r="M141" t="str">
        <f t="shared" ca="1" si="22"/>
        <v/>
      </c>
    </row>
    <row r="142" spans="1:13" x14ac:dyDescent="0.3">
      <c r="A142" t="str">
        <f t="shared" ca="1" si="23"/>
        <v/>
      </c>
      <c r="B142" s="1" t="str">
        <f ca="1">IFERROR(INDEX(Sheet2!$B$2:$B$5331,MATCH("BUY"&amp;A142,Sheet2!$X$2:$X$5331,0)),"")</f>
        <v/>
      </c>
      <c r="C142" s="1" t="str">
        <f ca="1">IFERROR(INDEX(Sheet2!$B$2:$B$5331,MATCH("SELL"&amp;A142,Sheet2!$X$2:$X$5331,0)),"")</f>
        <v/>
      </c>
      <c r="D142" t="str">
        <f ca="1">IFERROR(INDEX(Sheet2!$C$2:$C$5331,MATCH("BUY"&amp;A142,Sheet2!$X$2:$X$5331,0)),"")</f>
        <v/>
      </c>
      <c r="E142" t="str">
        <f ca="1">IFERROR(INDEX(Sheet2!$C$2:$C$5331,MATCH("SELL"&amp;A142,Sheet2!$X$2:$X$5331,0)),"")</f>
        <v/>
      </c>
      <c r="F142" s="22" t="str">
        <f t="shared" ca="1" si="16"/>
        <v/>
      </c>
      <c r="G142" s="22" t="str">
        <f t="shared" ca="1" si="17"/>
        <v/>
      </c>
      <c r="H142" s="27" t="str">
        <f t="shared" ca="1" si="18"/>
        <v/>
      </c>
      <c r="I142" s="27" t="str">
        <f t="shared" ca="1" si="19"/>
        <v/>
      </c>
      <c r="J142" s="22" t="str">
        <f t="shared" ca="1" si="20"/>
        <v/>
      </c>
      <c r="L142" s="22" t="str">
        <f t="shared" ca="1" si="21"/>
        <v/>
      </c>
      <c r="M142" t="str">
        <f t="shared" ca="1" si="22"/>
        <v/>
      </c>
    </row>
    <row r="143" spans="1:13" x14ac:dyDescent="0.3">
      <c r="A143" t="str">
        <f t="shared" ca="1" si="23"/>
        <v/>
      </c>
      <c r="B143" s="1" t="str">
        <f ca="1">IFERROR(INDEX(Sheet2!$B$2:$B$5331,MATCH("BUY"&amp;A143,Sheet2!$X$2:$X$5331,0)),"")</f>
        <v/>
      </c>
      <c r="C143" s="1" t="str">
        <f ca="1">IFERROR(INDEX(Sheet2!$B$2:$B$5331,MATCH("SELL"&amp;A143,Sheet2!$X$2:$X$5331,0)),"")</f>
        <v/>
      </c>
      <c r="D143" t="str">
        <f ca="1">IFERROR(INDEX(Sheet2!$C$2:$C$5331,MATCH("BUY"&amp;A143,Sheet2!$X$2:$X$5331,0)),"")</f>
        <v/>
      </c>
      <c r="E143" t="str">
        <f ca="1">IFERROR(INDEX(Sheet2!$C$2:$C$5331,MATCH("SELL"&amp;A143,Sheet2!$X$2:$X$5331,0)),"")</f>
        <v/>
      </c>
      <c r="F143" s="22" t="str">
        <f t="shared" ca="1" si="16"/>
        <v/>
      </c>
      <c r="G143" s="22" t="str">
        <f t="shared" ca="1" si="17"/>
        <v/>
      </c>
      <c r="H143" s="27" t="str">
        <f t="shared" ca="1" si="18"/>
        <v/>
      </c>
      <c r="I143" s="27" t="str">
        <f t="shared" ca="1" si="19"/>
        <v/>
      </c>
      <c r="J143" s="22" t="str">
        <f t="shared" ca="1" si="20"/>
        <v/>
      </c>
      <c r="L143" s="22" t="str">
        <f t="shared" ca="1" si="21"/>
        <v/>
      </c>
      <c r="M143" t="str">
        <f t="shared" ca="1" si="22"/>
        <v/>
      </c>
    </row>
    <row r="144" spans="1:13" x14ac:dyDescent="0.3">
      <c r="A144" t="str">
        <f t="shared" ca="1" si="23"/>
        <v/>
      </c>
      <c r="B144" s="1" t="str">
        <f ca="1">IFERROR(INDEX(Sheet2!$B$2:$B$5331,MATCH("BUY"&amp;A144,Sheet2!$X$2:$X$5331,0)),"")</f>
        <v/>
      </c>
      <c r="C144" s="1" t="str">
        <f ca="1">IFERROR(INDEX(Sheet2!$B$2:$B$5331,MATCH("SELL"&amp;A144,Sheet2!$X$2:$X$5331,0)),"")</f>
        <v/>
      </c>
      <c r="D144" t="str">
        <f ca="1">IFERROR(INDEX(Sheet2!$C$2:$C$5331,MATCH("BUY"&amp;A144,Sheet2!$X$2:$X$5331,0)),"")</f>
        <v/>
      </c>
      <c r="E144" t="str">
        <f ca="1">IFERROR(INDEX(Sheet2!$C$2:$C$5331,MATCH("SELL"&amp;A144,Sheet2!$X$2:$X$5331,0)),"")</f>
        <v/>
      </c>
      <c r="F144" s="22" t="str">
        <f t="shared" ca="1" si="16"/>
        <v/>
      </c>
      <c r="G144" s="22" t="str">
        <f t="shared" ca="1" si="17"/>
        <v/>
      </c>
      <c r="H144" s="27" t="str">
        <f t="shared" ca="1" si="18"/>
        <v/>
      </c>
      <c r="I144" s="27" t="str">
        <f t="shared" ca="1" si="19"/>
        <v/>
      </c>
      <c r="J144" s="22" t="str">
        <f t="shared" ca="1" si="20"/>
        <v/>
      </c>
      <c r="L144" s="22" t="str">
        <f t="shared" ca="1" si="21"/>
        <v/>
      </c>
      <c r="M144" t="str">
        <f t="shared" ca="1" si="22"/>
        <v/>
      </c>
    </row>
    <row r="145" spans="1:13" x14ac:dyDescent="0.3">
      <c r="A145" t="str">
        <f t="shared" ca="1" si="23"/>
        <v/>
      </c>
      <c r="B145" s="1" t="str">
        <f ca="1">IFERROR(INDEX(Sheet2!$B$2:$B$5331,MATCH("BUY"&amp;A145,Sheet2!$X$2:$X$5331,0)),"")</f>
        <v/>
      </c>
      <c r="C145" s="1" t="str">
        <f ca="1">IFERROR(INDEX(Sheet2!$B$2:$B$5331,MATCH("SELL"&amp;A145,Sheet2!$X$2:$X$5331,0)),"")</f>
        <v/>
      </c>
      <c r="D145" t="str">
        <f ca="1">IFERROR(INDEX(Sheet2!$C$2:$C$5331,MATCH("BUY"&amp;A145,Sheet2!$X$2:$X$5331,0)),"")</f>
        <v/>
      </c>
      <c r="E145" t="str">
        <f ca="1">IFERROR(INDEX(Sheet2!$C$2:$C$5331,MATCH("SELL"&amp;A145,Sheet2!$X$2:$X$5331,0)),"")</f>
        <v/>
      </c>
      <c r="F145" s="22" t="str">
        <f t="shared" ca="1" si="16"/>
        <v/>
      </c>
      <c r="G145" s="22" t="str">
        <f t="shared" ca="1" si="17"/>
        <v/>
      </c>
      <c r="H145" s="27" t="str">
        <f t="shared" ca="1" si="18"/>
        <v/>
      </c>
      <c r="I145" s="27" t="str">
        <f t="shared" ca="1" si="19"/>
        <v/>
      </c>
      <c r="J145" s="22" t="str">
        <f t="shared" ca="1" si="20"/>
        <v/>
      </c>
      <c r="L145" s="22" t="str">
        <f t="shared" ca="1" si="21"/>
        <v/>
      </c>
      <c r="M145" t="str">
        <f t="shared" ca="1" si="22"/>
        <v/>
      </c>
    </row>
    <row r="146" spans="1:13" x14ac:dyDescent="0.3">
      <c r="A146" t="str">
        <f t="shared" ca="1" si="23"/>
        <v/>
      </c>
      <c r="B146" s="1" t="str">
        <f ca="1">IFERROR(INDEX(Sheet2!$B$2:$B$5331,MATCH("BUY"&amp;A146,Sheet2!$X$2:$X$5331,0)),"")</f>
        <v/>
      </c>
      <c r="C146" s="1" t="str">
        <f ca="1">IFERROR(INDEX(Sheet2!$B$2:$B$5331,MATCH("SELL"&amp;A146,Sheet2!$X$2:$X$5331,0)),"")</f>
        <v/>
      </c>
      <c r="D146" t="str">
        <f ca="1">IFERROR(INDEX(Sheet2!$C$2:$C$5331,MATCH("BUY"&amp;A146,Sheet2!$X$2:$X$5331,0)),"")</f>
        <v/>
      </c>
      <c r="E146" t="str">
        <f ca="1">IFERROR(INDEX(Sheet2!$C$2:$C$5331,MATCH("SELL"&amp;A146,Sheet2!$X$2:$X$5331,0)),"")</f>
        <v/>
      </c>
      <c r="F146" s="22" t="str">
        <f t="shared" ca="1" si="16"/>
        <v/>
      </c>
      <c r="G146" s="22" t="str">
        <f t="shared" ca="1" si="17"/>
        <v/>
      </c>
      <c r="H146" s="27" t="str">
        <f t="shared" ca="1" si="18"/>
        <v/>
      </c>
      <c r="I146" s="27" t="str">
        <f t="shared" ca="1" si="19"/>
        <v/>
      </c>
      <c r="J146" s="22" t="str">
        <f t="shared" ca="1" si="20"/>
        <v/>
      </c>
      <c r="L146" s="22" t="str">
        <f t="shared" ca="1" si="21"/>
        <v/>
      </c>
      <c r="M146" t="str">
        <f t="shared" ca="1" si="22"/>
        <v/>
      </c>
    </row>
    <row r="147" spans="1:13" x14ac:dyDescent="0.3">
      <c r="A147" t="str">
        <f t="shared" ca="1" si="23"/>
        <v/>
      </c>
      <c r="B147" s="1" t="str">
        <f ca="1">IFERROR(INDEX(Sheet2!$B$2:$B$5331,MATCH("BUY"&amp;A147,Sheet2!$X$2:$X$5331,0)),"")</f>
        <v/>
      </c>
      <c r="C147" s="1" t="str">
        <f ca="1">IFERROR(INDEX(Sheet2!$B$2:$B$5331,MATCH("SELL"&amp;A147,Sheet2!$X$2:$X$5331,0)),"")</f>
        <v/>
      </c>
      <c r="D147" t="str">
        <f ca="1">IFERROR(INDEX(Sheet2!$C$2:$C$5331,MATCH("BUY"&amp;A147,Sheet2!$X$2:$X$5331,0)),"")</f>
        <v/>
      </c>
      <c r="E147" t="str">
        <f ca="1">IFERROR(INDEX(Sheet2!$C$2:$C$5331,MATCH("SELL"&amp;A147,Sheet2!$X$2:$X$5331,0)),"")</f>
        <v/>
      </c>
      <c r="F147" s="22" t="str">
        <f t="shared" ca="1" si="16"/>
        <v/>
      </c>
      <c r="G147" s="22" t="str">
        <f t="shared" ca="1" si="17"/>
        <v/>
      </c>
      <c r="H147" s="27" t="str">
        <f t="shared" ca="1" si="18"/>
        <v/>
      </c>
      <c r="I147" s="27" t="str">
        <f t="shared" ca="1" si="19"/>
        <v/>
      </c>
      <c r="J147" s="22" t="str">
        <f t="shared" ca="1" si="20"/>
        <v/>
      </c>
      <c r="L147" s="22" t="str">
        <f t="shared" ca="1" si="21"/>
        <v/>
      </c>
      <c r="M147" t="str">
        <f t="shared" ca="1" si="22"/>
        <v/>
      </c>
    </row>
    <row r="148" spans="1:13" x14ac:dyDescent="0.3">
      <c r="A148" t="str">
        <f t="shared" ca="1" si="23"/>
        <v/>
      </c>
      <c r="B148" s="1" t="str">
        <f ca="1">IFERROR(INDEX(Sheet2!$B$2:$B$5331,MATCH("BUY"&amp;A148,Sheet2!$X$2:$X$5331,0)),"")</f>
        <v/>
      </c>
      <c r="C148" s="1" t="str">
        <f ca="1">IFERROR(INDEX(Sheet2!$B$2:$B$5331,MATCH("SELL"&amp;A148,Sheet2!$X$2:$X$5331,0)),"")</f>
        <v/>
      </c>
      <c r="D148" t="str">
        <f ca="1">IFERROR(INDEX(Sheet2!$C$2:$C$5331,MATCH("BUY"&amp;A148,Sheet2!$X$2:$X$5331,0)),"")</f>
        <v/>
      </c>
      <c r="E148" t="str">
        <f ca="1">IFERROR(INDEX(Sheet2!$C$2:$C$5331,MATCH("SELL"&amp;A148,Sheet2!$X$2:$X$5331,0)),"")</f>
        <v/>
      </c>
      <c r="F148" s="22" t="str">
        <f t="shared" ca="1" si="16"/>
        <v/>
      </c>
      <c r="G148" s="22" t="str">
        <f t="shared" ca="1" si="17"/>
        <v/>
      </c>
      <c r="H148" s="27" t="str">
        <f t="shared" ca="1" si="18"/>
        <v/>
      </c>
      <c r="I148" s="27" t="str">
        <f t="shared" ca="1" si="19"/>
        <v/>
      </c>
      <c r="J148" s="22" t="str">
        <f t="shared" ca="1" si="20"/>
        <v/>
      </c>
      <c r="L148" s="22" t="str">
        <f t="shared" ca="1" si="21"/>
        <v/>
      </c>
      <c r="M148" t="str">
        <f t="shared" ca="1" si="22"/>
        <v/>
      </c>
    </row>
    <row r="149" spans="1:13" x14ac:dyDescent="0.3">
      <c r="A149" t="str">
        <f t="shared" ca="1" si="23"/>
        <v/>
      </c>
      <c r="B149" s="1" t="str">
        <f ca="1">IFERROR(INDEX(Sheet2!$B$2:$B$5331,MATCH("BUY"&amp;A149,Sheet2!$X$2:$X$5331,0)),"")</f>
        <v/>
      </c>
      <c r="C149" s="1" t="str">
        <f ca="1">IFERROR(INDEX(Sheet2!$B$2:$B$5331,MATCH("SELL"&amp;A149,Sheet2!$X$2:$X$5331,0)),"")</f>
        <v/>
      </c>
      <c r="D149" t="str">
        <f ca="1">IFERROR(INDEX(Sheet2!$C$2:$C$5331,MATCH("BUY"&amp;A149,Sheet2!$X$2:$X$5331,0)),"")</f>
        <v/>
      </c>
      <c r="E149" t="str">
        <f ca="1">IFERROR(INDEX(Sheet2!$C$2:$C$5331,MATCH("SELL"&amp;A149,Sheet2!$X$2:$X$5331,0)),"")</f>
        <v/>
      </c>
      <c r="F149" s="22" t="str">
        <f t="shared" ca="1" si="16"/>
        <v/>
      </c>
      <c r="G149" s="22" t="str">
        <f t="shared" ca="1" si="17"/>
        <v/>
      </c>
      <c r="H149" s="27" t="str">
        <f t="shared" ca="1" si="18"/>
        <v/>
      </c>
      <c r="I149" s="27" t="str">
        <f t="shared" ca="1" si="19"/>
        <v/>
      </c>
      <c r="J149" s="22" t="str">
        <f t="shared" ca="1" si="20"/>
        <v/>
      </c>
      <c r="L149" s="22" t="str">
        <f t="shared" ca="1" si="21"/>
        <v/>
      </c>
      <c r="M149" t="str">
        <f t="shared" ca="1" si="22"/>
        <v/>
      </c>
    </row>
    <row r="150" spans="1:13" x14ac:dyDescent="0.3">
      <c r="A150" t="str">
        <f t="shared" ca="1" si="23"/>
        <v/>
      </c>
      <c r="B150" s="1" t="str">
        <f ca="1">IFERROR(INDEX(Sheet2!$B$2:$B$5331,MATCH("BUY"&amp;A150,Sheet2!$X$2:$X$5331,0)),"")</f>
        <v/>
      </c>
      <c r="C150" s="1" t="str">
        <f ca="1">IFERROR(INDEX(Sheet2!$B$2:$B$5331,MATCH("SELL"&amp;A150,Sheet2!$X$2:$X$5331,0)),"")</f>
        <v/>
      </c>
      <c r="D150" t="str">
        <f ca="1">IFERROR(INDEX(Sheet2!$C$2:$C$5331,MATCH("BUY"&amp;A150,Sheet2!$X$2:$X$5331,0)),"")</f>
        <v/>
      </c>
      <c r="E150" t="str">
        <f ca="1">IFERROR(INDEX(Sheet2!$C$2:$C$5331,MATCH("SELL"&amp;A150,Sheet2!$X$2:$X$5331,0)),"")</f>
        <v/>
      </c>
      <c r="F150" s="22" t="str">
        <f t="shared" ca="1" si="16"/>
        <v/>
      </c>
      <c r="G150" s="22" t="str">
        <f t="shared" ca="1" si="17"/>
        <v/>
      </c>
      <c r="H150" s="27" t="str">
        <f t="shared" ca="1" si="18"/>
        <v/>
      </c>
      <c r="I150" s="27" t="str">
        <f t="shared" ca="1" si="19"/>
        <v/>
      </c>
      <c r="J150" s="22" t="str">
        <f t="shared" ca="1" si="20"/>
        <v/>
      </c>
      <c r="L150" s="22" t="str">
        <f t="shared" ca="1" si="21"/>
        <v/>
      </c>
      <c r="M150" t="str">
        <f t="shared" ca="1" si="22"/>
        <v/>
      </c>
    </row>
    <row r="151" spans="1:13" x14ac:dyDescent="0.3">
      <c r="A151" t="str">
        <f t="shared" ca="1" si="23"/>
        <v/>
      </c>
      <c r="B151" s="1" t="str">
        <f ca="1">IFERROR(INDEX(Sheet2!$B$2:$B$5331,MATCH("BUY"&amp;A151,Sheet2!$X$2:$X$5331,0)),"")</f>
        <v/>
      </c>
      <c r="C151" s="1" t="str">
        <f ca="1">IFERROR(INDEX(Sheet2!$B$2:$B$5331,MATCH("SELL"&amp;A151,Sheet2!$X$2:$X$5331,0)),"")</f>
        <v/>
      </c>
      <c r="D151" t="str">
        <f ca="1">IFERROR(INDEX(Sheet2!$C$2:$C$5331,MATCH("BUY"&amp;A151,Sheet2!$X$2:$X$5331,0)),"")</f>
        <v/>
      </c>
      <c r="E151" t="str">
        <f ca="1">IFERROR(INDEX(Sheet2!$C$2:$C$5331,MATCH("SELL"&amp;A151,Sheet2!$X$2:$X$5331,0)),"")</f>
        <v/>
      </c>
      <c r="F151" s="22" t="str">
        <f t="shared" ca="1" si="16"/>
        <v/>
      </c>
      <c r="G151" s="22" t="str">
        <f t="shared" ca="1" si="17"/>
        <v/>
      </c>
      <c r="H151" s="27" t="str">
        <f t="shared" ca="1" si="18"/>
        <v/>
      </c>
      <c r="I151" s="27" t="str">
        <f t="shared" ca="1" si="19"/>
        <v/>
      </c>
      <c r="J151" s="22" t="str">
        <f t="shared" ca="1" si="20"/>
        <v/>
      </c>
      <c r="L151" s="22" t="str">
        <f t="shared" ca="1" si="21"/>
        <v/>
      </c>
      <c r="M151" t="str">
        <f t="shared" ca="1" si="22"/>
        <v/>
      </c>
    </row>
    <row r="152" spans="1:13" x14ac:dyDescent="0.3">
      <c r="A152" t="str">
        <f t="shared" ca="1" si="23"/>
        <v/>
      </c>
      <c r="B152" s="1" t="str">
        <f ca="1">IFERROR(INDEX(Sheet2!$B$2:$B$5331,MATCH("BUY"&amp;A152,Sheet2!$X$2:$X$5331,0)),"")</f>
        <v/>
      </c>
      <c r="C152" s="1" t="str">
        <f ca="1">IFERROR(INDEX(Sheet2!$B$2:$B$5331,MATCH("SELL"&amp;A152,Sheet2!$X$2:$X$5331,0)),"")</f>
        <v/>
      </c>
      <c r="D152" t="str">
        <f ca="1">IFERROR(INDEX(Sheet2!$C$2:$C$5331,MATCH("BUY"&amp;A152,Sheet2!$X$2:$X$5331,0)),"")</f>
        <v/>
      </c>
      <c r="E152" t="str">
        <f ca="1">IFERROR(INDEX(Sheet2!$C$2:$C$5331,MATCH("SELL"&amp;A152,Sheet2!$X$2:$X$5331,0)),"")</f>
        <v/>
      </c>
      <c r="F152" s="22" t="str">
        <f t="shared" ca="1" si="16"/>
        <v/>
      </c>
      <c r="G152" s="22" t="str">
        <f t="shared" ca="1" si="17"/>
        <v/>
      </c>
      <c r="H152" s="27" t="str">
        <f t="shared" ca="1" si="18"/>
        <v/>
      </c>
      <c r="I152" s="27" t="str">
        <f t="shared" ca="1" si="19"/>
        <v/>
      </c>
      <c r="J152" s="22" t="str">
        <f t="shared" ca="1" si="20"/>
        <v/>
      </c>
      <c r="L152" s="22" t="str">
        <f t="shared" ca="1" si="21"/>
        <v/>
      </c>
      <c r="M152" t="str">
        <f t="shared" ca="1" si="22"/>
        <v/>
      </c>
    </row>
    <row r="153" spans="1:13" x14ac:dyDescent="0.3">
      <c r="A153" t="str">
        <f t="shared" ca="1" si="23"/>
        <v/>
      </c>
      <c r="B153" s="1" t="str">
        <f ca="1">IFERROR(INDEX(Sheet2!$B$2:$B$5331,MATCH("BUY"&amp;A153,Sheet2!$X$2:$X$5331,0)),"")</f>
        <v/>
      </c>
      <c r="C153" s="1" t="str">
        <f ca="1">IFERROR(INDEX(Sheet2!$B$2:$B$5331,MATCH("SELL"&amp;A153,Sheet2!$X$2:$X$5331,0)),"")</f>
        <v/>
      </c>
      <c r="D153" t="str">
        <f ca="1">IFERROR(INDEX(Sheet2!$C$2:$C$5331,MATCH("BUY"&amp;A153,Sheet2!$X$2:$X$5331,0)),"")</f>
        <v/>
      </c>
      <c r="E153" t="str">
        <f ca="1">IFERROR(INDEX(Sheet2!$C$2:$C$5331,MATCH("SELL"&amp;A153,Sheet2!$X$2:$X$5331,0)),"")</f>
        <v/>
      </c>
      <c r="F153" s="22" t="str">
        <f t="shared" ca="1" si="16"/>
        <v/>
      </c>
      <c r="G153" s="22" t="str">
        <f t="shared" ca="1" si="17"/>
        <v/>
      </c>
      <c r="H153" s="27" t="str">
        <f t="shared" ca="1" si="18"/>
        <v/>
      </c>
      <c r="I153" s="27" t="str">
        <f t="shared" ca="1" si="19"/>
        <v/>
      </c>
      <c r="J153" s="22" t="str">
        <f t="shared" ca="1" si="20"/>
        <v/>
      </c>
      <c r="L153" s="22" t="str">
        <f t="shared" ca="1" si="21"/>
        <v/>
      </c>
      <c r="M153" t="str">
        <f t="shared" ca="1" si="22"/>
        <v/>
      </c>
    </row>
    <row r="154" spans="1:13" x14ac:dyDescent="0.3">
      <c r="A154" t="str">
        <f t="shared" ca="1" si="23"/>
        <v/>
      </c>
      <c r="B154" s="1" t="str">
        <f ca="1">IFERROR(INDEX(Sheet2!$B$2:$B$5331,MATCH("BUY"&amp;A154,Sheet2!$X$2:$X$5331,0)),"")</f>
        <v/>
      </c>
      <c r="C154" s="1" t="str">
        <f ca="1">IFERROR(INDEX(Sheet2!$B$2:$B$5331,MATCH("SELL"&amp;A154,Sheet2!$X$2:$X$5331,0)),"")</f>
        <v/>
      </c>
      <c r="D154" t="str">
        <f ca="1">IFERROR(INDEX(Sheet2!$C$2:$C$5331,MATCH("BUY"&amp;A154,Sheet2!$X$2:$X$5331,0)),"")</f>
        <v/>
      </c>
      <c r="E154" t="str">
        <f ca="1">IFERROR(INDEX(Sheet2!$C$2:$C$5331,MATCH("SELL"&amp;A154,Sheet2!$X$2:$X$5331,0)),"")</f>
        <v/>
      </c>
      <c r="F154" s="22" t="str">
        <f t="shared" ca="1" si="16"/>
        <v/>
      </c>
      <c r="G154" s="22" t="str">
        <f t="shared" ca="1" si="17"/>
        <v/>
      </c>
      <c r="H154" s="27" t="str">
        <f t="shared" ca="1" si="18"/>
        <v/>
      </c>
      <c r="I154" s="27" t="str">
        <f t="shared" ca="1" si="19"/>
        <v/>
      </c>
      <c r="J154" s="22" t="str">
        <f t="shared" ca="1" si="20"/>
        <v/>
      </c>
      <c r="L154" s="22" t="str">
        <f t="shared" ca="1" si="21"/>
        <v/>
      </c>
      <c r="M154" t="str">
        <f t="shared" ca="1" si="22"/>
        <v/>
      </c>
    </row>
    <row r="155" spans="1:13" x14ac:dyDescent="0.3">
      <c r="A155" t="str">
        <f t="shared" ca="1" si="23"/>
        <v/>
      </c>
      <c r="B155" s="1" t="str">
        <f ca="1">IFERROR(INDEX(Sheet2!$B$2:$B$5331,MATCH("BUY"&amp;A155,Sheet2!$X$2:$X$5331,0)),"")</f>
        <v/>
      </c>
      <c r="C155" s="1" t="str">
        <f ca="1">IFERROR(INDEX(Sheet2!$B$2:$B$5331,MATCH("SELL"&amp;A155,Sheet2!$X$2:$X$5331,0)),"")</f>
        <v/>
      </c>
      <c r="D155" t="str">
        <f ca="1">IFERROR(INDEX(Sheet2!$C$2:$C$5331,MATCH("BUY"&amp;A155,Sheet2!$X$2:$X$5331,0)),"")</f>
        <v/>
      </c>
      <c r="E155" t="str">
        <f ca="1">IFERROR(INDEX(Sheet2!$C$2:$C$5331,MATCH("SELL"&amp;A155,Sheet2!$X$2:$X$5331,0)),"")</f>
        <v/>
      </c>
      <c r="F155" s="22" t="str">
        <f t="shared" ca="1" si="16"/>
        <v/>
      </c>
      <c r="G155" s="22" t="str">
        <f t="shared" ca="1" si="17"/>
        <v/>
      </c>
      <c r="H155" s="27" t="str">
        <f t="shared" ca="1" si="18"/>
        <v/>
      </c>
      <c r="I155" s="27" t="str">
        <f t="shared" ca="1" si="19"/>
        <v/>
      </c>
      <c r="J155" s="22" t="str">
        <f t="shared" ca="1" si="20"/>
        <v/>
      </c>
      <c r="L155" s="22" t="str">
        <f t="shared" ca="1" si="21"/>
        <v/>
      </c>
      <c r="M155" t="str">
        <f t="shared" ca="1" si="22"/>
        <v/>
      </c>
    </row>
    <row r="156" spans="1:13" x14ac:dyDescent="0.3">
      <c r="A156" t="str">
        <f t="shared" ca="1" si="23"/>
        <v/>
      </c>
      <c r="B156" s="1" t="str">
        <f ca="1">IFERROR(INDEX(Sheet2!$B$2:$B$5331,MATCH("BUY"&amp;A156,Sheet2!$X$2:$X$5331,0)),"")</f>
        <v/>
      </c>
      <c r="C156" s="1" t="str">
        <f ca="1">IFERROR(INDEX(Sheet2!$B$2:$B$5331,MATCH("SELL"&amp;A156,Sheet2!$X$2:$X$5331,0)),"")</f>
        <v/>
      </c>
      <c r="D156" t="str">
        <f ca="1">IFERROR(INDEX(Sheet2!$C$2:$C$5331,MATCH("BUY"&amp;A156,Sheet2!$X$2:$X$5331,0)),"")</f>
        <v/>
      </c>
      <c r="E156" t="str">
        <f ca="1">IFERROR(INDEX(Sheet2!$C$2:$C$5331,MATCH("SELL"&amp;A156,Sheet2!$X$2:$X$5331,0)),"")</f>
        <v/>
      </c>
      <c r="F156" s="22" t="str">
        <f t="shared" ca="1" si="16"/>
        <v/>
      </c>
      <c r="G156" s="22" t="str">
        <f t="shared" ca="1" si="17"/>
        <v/>
      </c>
      <c r="H156" s="27" t="str">
        <f t="shared" ca="1" si="18"/>
        <v/>
      </c>
      <c r="I156" s="27" t="str">
        <f t="shared" ca="1" si="19"/>
        <v/>
      </c>
      <c r="J156" s="22" t="str">
        <f t="shared" ca="1" si="20"/>
        <v/>
      </c>
      <c r="L156" s="22" t="str">
        <f t="shared" ca="1" si="21"/>
        <v/>
      </c>
      <c r="M156" t="str">
        <f t="shared" ca="1" si="22"/>
        <v/>
      </c>
    </row>
    <row r="157" spans="1:13" x14ac:dyDescent="0.3">
      <c r="A157" t="str">
        <f t="shared" ca="1" si="23"/>
        <v/>
      </c>
      <c r="B157" s="1" t="str">
        <f ca="1">IFERROR(INDEX(Sheet2!$B$2:$B$5331,MATCH("BUY"&amp;A157,Sheet2!$X$2:$X$5331,0)),"")</f>
        <v/>
      </c>
      <c r="C157" s="1" t="str">
        <f ca="1">IFERROR(INDEX(Sheet2!$B$2:$B$5331,MATCH("SELL"&amp;A157,Sheet2!$X$2:$X$5331,0)),"")</f>
        <v/>
      </c>
      <c r="D157" t="str">
        <f ca="1">IFERROR(INDEX(Sheet2!$C$2:$C$5331,MATCH("BUY"&amp;A157,Sheet2!$X$2:$X$5331,0)),"")</f>
        <v/>
      </c>
      <c r="E157" t="str">
        <f ca="1">IFERROR(INDEX(Sheet2!$C$2:$C$5331,MATCH("SELL"&amp;A157,Sheet2!$X$2:$X$5331,0)),"")</f>
        <v/>
      </c>
      <c r="F157" s="22" t="str">
        <f t="shared" ca="1" si="16"/>
        <v/>
      </c>
      <c r="G157" s="22" t="str">
        <f t="shared" ca="1" si="17"/>
        <v/>
      </c>
      <c r="H157" s="27" t="str">
        <f t="shared" ca="1" si="18"/>
        <v/>
      </c>
      <c r="I157" s="27" t="str">
        <f t="shared" ca="1" si="19"/>
        <v/>
      </c>
      <c r="J157" s="22" t="str">
        <f t="shared" ca="1" si="20"/>
        <v/>
      </c>
      <c r="L157" s="22" t="str">
        <f t="shared" ca="1" si="21"/>
        <v/>
      </c>
      <c r="M157" t="str">
        <f t="shared" ca="1" si="22"/>
        <v/>
      </c>
    </row>
    <row r="158" spans="1:13" x14ac:dyDescent="0.3">
      <c r="A158" t="str">
        <f t="shared" ca="1" si="23"/>
        <v/>
      </c>
      <c r="B158" s="1" t="str">
        <f ca="1">IFERROR(INDEX(Sheet2!$B$2:$B$5331,MATCH("BUY"&amp;A158,Sheet2!$X$2:$X$5331,0)),"")</f>
        <v/>
      </c>
      <c r="C158" s="1" t="str">
        <f ca="1">IFERROR(INDEX(Sheet2!$B$2:$B$5331,MATCH("SELL"&amp;A158,Sheet2!$X$2:$X$5331,0)),"")</f>
        <v/>
      </c>
      <c r="D158" t="str">
        <f ca="1">IFERROR(INDEX(Sheet2!$C$2:$C$5331,MATCH("BUY"&amp;A158,Sheet2!$X$2:$X$5331,0)),"")</f>
        <v/>
      </c>
      <c r="E158" t="str">
        <f ca="1">IFERROR(INDEX(Sheet2!$C$2:$C$5331,MATCH("SELL"&amp;A158,Sheet2!$X$2:$X$5331,0)),"")</f>
        <v/>
      </c>
      <c r="F158" s="22" t="str">
        <f t="shared" ca="1" si="16"/>
        <v/>
      </c>
      <c r="G158" s="22" t="str">
        <f t="shared" ca="1" si="17"/>
        <v/>
      </c>
      <c r="H158" s="27" t="str">
        <f t="shared" ca="1" si="18"/>
        <v/>
      </c>
      <c r="I158" s="27" t="str">
        <f t="shared" ca="1" si="19"/>
        <v/>
      </c>
      <c r="J158" s="22" t="str">
        <f t="shared" ca="1" si="20"/>
        <v/>
      </c>
      <c r="L158" s="22" t="str">
        <f t="shared" ca="1" si="21"/>
        <v/>
      </c>
      <c r="M158" t="str">
        <f t="shared" ca="1" si="22"/>
        <v/>
      </c>
    </row>
    <row r="159" spans="1:13" x14ac:dyDescent="0.3">
      <c r="A159" t="str">
        <f t="shared" ca="1" si="23"/>
        <v/>
      </c>
      <c r="B159" s="1" t="str">
        <f ca="1">IFERROR(INDEX(Sheet2!$B$2:$B$5331,MATCH("BUY"&amp;A159,Sheet2!$X$2:$X$5331,0)),"")</f>
        <v/>
      </c>
      <c r="C159" s="1" t="str">
        <f ca="1">IFERROR(INDEX(Sheet2!$B$2:$B$5331,MATCH("SELL"&amp;A159,Sheet2!$X$2:$X$5331,0)),"")</f>
        <v/>
      </c>
      <c r="D159" t="str">
        <f ca="1">IFERROR(INDEX(Sheet2!$C$2:$C$5331,MATCH("BUY"&amp;A159,Sheet2!$X$2:$X$5331,0)),"")</f>
        <v/>
      </c>
      <c r="E159" t="str">
        <f ca="1">IFERROR(INDEX(Sheet2!$C$2:$C$5331,MATCH("SELL"&amp;A159,Sheet2!$X$2:$X$5331,0)),"")</f>
        <v/>
      </c>
      <c r="F159" s="22" t="str">
        <f t="shared" ca="1" si="16"/>
        <v/>
      </c>
      <c r="G159" s="22" t="str">
        <f t="shared" ca="1" si="17"/>
        <v/>
      </c>
      <c r="H159" s="27" t="str">
        <f t="shared" ca="1" si="18"/>
        <v/>
      </c>
      <c r="I159" s="27" t="str">
        <f t="shared" ca="1" si="19"/>
        <v/>
      </c>
      <c r="J159" s="22" t="str">
        <f t="shared" ca="1" si="20"/>
        <v/>
      </c>
      <c r="L159" s="22" t="str">
        <f t="shared" ca="1" si="21"/>
        <v/>
      </c>
      <c r="M159" t="str">
        <f t="shared" ca="1" si="22"/>
        <v/>
      </c>
    </row>
    <row r="160" spans="1:13" x14ac:dyDescent="0.3">
      <c r="A160" t="str">
        <f t="shared" ca="1" si="23"/>
        <v/>
      </c>
      <c r="B160" s="1" t="str">
        <f ca="1">IFERROR(INDEX(Sheet2!$B$2:$B$5331,MATCH("BUY"&amp;A160,Sheet2!$X$2:$X$5331,0)),"")</f>
        <v/>
      </c>
      <c r="C160" s="1" t="str">
        <f ca="1">IFERROR(INDEX(Sheet2!$B$2:$B$5331,MATCH("SELL"&amp;A160,Sheet2!$X$2:$X$5331,0)),"")</f>
        <v/>
      </c>
      <c r="D160" t="str">
        <f ca="1">IFERROR(INDEX(Sheet2!$C$2:$C$5331,MATCH("BUY"&amp;A160,Sheet2!$X$2:$X$5331,0)),"")</f>
        <v/>
      </c>
      <c r="E160" t="str">
        <f ca="1">IFERROR(INDEX(Sheet2!$C$2:$C$5331,MATCH("SELL"&amp;A160,Sheet2!$X$2:$X$5331,0)),"")</f>
        <v/>
      </c>
      <c r="F160" s="22" t="str">
        <f t="shared" ca="1" si="16"/>
        <v/>
      </c>
      <c r="G160" s="22" t="str">
        <f t="shared" ca="1" si="17"/>
        <v/>
      </c>
      <c r="H160" s="27" t="str">
        <f t="shared" ca="1" si="18"/>
        <v/>
      </c>
      <c r="I160" s="27" t="str">
        <f t="shared" ca="1" si="19"/>
        <v/>
      </c>
      <c r="J160" s="22" t="str">
        <f t="shared" ca="1" si="20"/>
        <v/>
      </c>
      <c r="L160" s="22" t="str">
        <f t="shared" ca="1" si="21"/>
        <v/>
      </c>
      <c r="M160" t="str">
        <f t="shared" ca="1" si="22"/>
        <v/>
      </c>
    </row>
    <row r="161" spans="1:13" x14ac:dyDescent="0.3">
      <c r="A161" t="str">
        <f t="shared" ca="1" si="23"/>
        <v/>
      </c>
      <c r="B161" s="1" t="str">
        <f ca="1">IFERROR(INDEX(Sheet2!$B$2:$B$5331,MATCH("BUY"&amp;A161,Sheet2!$X$2:$X$5331,0)),"")</f>
        <v/>
      </c>
      <c r="C161" s="1" t="str">
        <f ca="1">IFERROR(INDEX(Sheet2!$B$2:$B$5331,MATCH("SELL"&amp;A161,Sheet2!$X$2:$X$5331,0)),"")</f>
        <v/>
      </c>
      <c r="D161" t="str">
        <f ca="1">IFERROR(INDEX(Sheet2!$C$2:$C$5331,MATCH("BUY"&amp;A161,Sheet2!$X$2:$X$5331,0)),"")</f>
        <v/>
      </c>
      <c r="E161" t="str">
        <f ca="1">IFERROR(INDEX(Sheet2!$C$2:$C$5331,MATCH("SELL"&amp;A161,Sheet2!$X$2:$X$5331,0)),"")</f>
        <v/>
      </c>
      <c r="F161" s="22" t="str">
        <f t="shared" ca="1" si="16"/>
        <v/>
      </c>
      <c r="G161" s="22" t="str">
        <f t="shared" ca="1" si="17"/>
        <v/>
      </c>
      <c r="H161" s="27" t="str">
        <f t="shared" ca="1" si="18"/>
        <v/>
      </c>
      <c r="I161" s="27" t="str">
        <f t="shared" ca="1" si="19"/>
        <v/>
      </c>
      <c r="J161" s="22" t="str">
        <f t="shared" ca="1" si="20"/>
        <v/>
      </c>
      <c r="L161" s="22" t="str">
        <f t="shared" ca="1" si="21"/>
        <v/>
      </c>
      <c r="M161" t="str">
        <f t="shared" ca="1" si="22"/>
        <v/>
      </c>
    </row>
    <row r="162" spans="1:13" x14ac:dyDescent="0.3">
      <c r="A162" t="str">
        <f t="shared" ca="1" si="23"/>
        <v/>
      </c>
      <c r="B162" s="1" t="str">
        <f ca="1">IFERROR(INDEX(Sheet2!$B$2:$B$5331,MATCH("BUY"&amp;A162,Sheet2!$X$2:$X$5331,0)),"")</f>
        <v/>
      </c>
      <c r="C162" s="1" t="str">
        <f ca="1">IFERROR(INDEX(Sheet2!$B$2:$B$5331,MATCH("SELL"&amp;A162,Sheet2!$X$2:$X$5331,0)),"")</f>
        <v/>
      </c>
      <c r="D162" t="str">
        <f ca="1">IFERROR(INDEX(Sheet2!$C$2:$C$5331,MATCH("BUY"&amp;A162,Sheet2!$X$2:$X$5331,0)),"")</f>
        <v/>
      </c>
      <c r="E162" t="str">
        <f ca="1">IFERROR(INDEX(Sheet2!$C$2:$C$5331,MATCH("SELL"&amp;A162,Sheet2!$X$2:$X$5331,0)),"")</f>
        <v/>
      </c>
      <c r="F162" s="22" t="str">
        <f t="shared" ca="1" si="16"/>
        <v/>
      </c>
      <c r="G162" s="22" t="str">
        <f t="shared" ca="1" si="17"/>
        <v/>
      </c>
      <c r="H162" s="27" t="str">
        <f t="shared" ca="1" si="18"/>
        <v/>
      </c>
      <c r="I162" s="27" t="str">
        <f t="shared" ca="1" si="19"/>
        <v/>
      </c>
      <c r="J162" s="22" t="str">
        <f t="shared" ca="1" si="20"/>
        <v/>
      </c>
      <c r="L162" s="22" t="str">
        <f t="shared" ca="1" si="21"/>
        <v/>
      </c>
      <c r="M162" t="str">
        <f t="shared" ca="1" si="22"/>
        <v/>
      </c>
    </row>
    <row r="163" spans="1:13" x14ac:dyDescent="0.3">
      <c r="A163" t="str">
        <f t="shared" ca="1" si="23"/>
        <v/>
      </c>
      <c r="B163" s="1" t="str">
        <f ca="1">IFERROR(INDEX(Sheet2!$B$2:$B$5331,MATCH("BUY"&amp;A163,Sheet2!$X$2:$X$5331,0)),"")</f>
        <v/>
      </c>
      <c r="C163" s="1" t="str">
        <f ca="1">IFERROR(INDEX(Sheet2!$B$2:$B$5331,MATCH("SELL"&amp;A163,Sheet2!$X$2:$X$5331,0)),"")</f>
        <v/>
      </c>
      <c r="D163" t="str">
        <f ca="1">IFERROR(INDEX(Sheet2!$C$2:$C$5331,MATCH("BUY"&amp;A163,Sheet2!$X$2:$X$5331,0)),"")</f>
        <v/>
      </c>
      <c r="E163" t="str">
        <f ca="1">IFERROR(INDEX(Sheet2!$C$2:$C$5331,MATCH("SELL"&amp;A163,Sheet2!$X$2:$X$5331,0)),"")</f>
        <v/>
      </c>
      <c r="F163" s="22" t="str">
        <f t="shared" ca="1" si="16"/>
        <v/>
      </c>
      <c r="G163" s="22" t="str">
        <f t="shared" ca="1" si="17"/>
        <v/>
      </c>
      <c r="H163" s="27" t="str">
        <f t="shared" ca="1" si="18"/>
        <v/>
      </c>
      <c r="I163" s="27" t="str">
        <f t="shared" ca="1" si="19"/>
        <v/>
      </c>
      <c r="J163" s="22" t="str">
        <f t="shared" ca="1" si="20"/>
        <v/>
      </c>
      <c r="L163" s="22" t="str">
        <f t="shared" ca="1" si="21"/>
        <v/>
      </c>
      <c r="M163" t="str">
        <f t="shared" ca="1" si="22"/>
        <v/>
      </c>
    </row>
    <row r="164" spans="1:13" x14ac:dyDescent="0.3">
      <c r="A164" t="str">
        <f t="shared" ca="1" si="23"/>
        <v/>
      </c>
      <c r="B164" s="1" t="str">
        <f ca="1">IFERROR(INDEX(Sheet2!$B$2:$B$5331,MATCH("BUY"&amp;A164,Sheet2!$X$2:$X$5331,0)),"")</f>
        <v/>
      </c>
      <c r="C164" s="1" t="str">
        <f ca="1">IFERROR(INDEX(Sheet2!$B$2:$B$5331,MATCH("SELL"&amp;A164,Sheet2!$X$2:$X$5331,0)),"")</f>
        <v/>
      </c>
      <c r="D164" t="str">
        <f ca="1">IFERROR(INDEX(Sheet2!$C$2:$C$5331,MATCH("BUY"&amp;A164,Sheet2!$X$2:$X$5331,0)),"")</f>
        <v/>
      </c>
      <c r="E164" t="str">
        <f ca="1">IFERROR(INDEX(Sheet2!$C$2:$C$5331,MATCH("SELL"&amp;A164,Sheet2!$X$2:$X$5331,0)),"")</f>
        <v/>
      </c>
      <c r="F164" s="22" t="str">
        <f t="shared" ca="1" si="16"/>
        <v/>
      </c>
      <c r="G164" s="22" t="str">
        <f t="shared" ca="1" si="17"/>
        <v/>
      </c>
      <c r="H164" s="27" t="str">
        <f t="shared" ca="1" si="18"/>
        <v/>
      </c>
      <c r="I164" s="27" t="str">
        <f t="shared" ca="1" si="19"/>
        <v/>
      </c>
      <c r="J164" s="22" t="str">
        <f t="shared" ca="1" si="20"/>
        <v/>
      </c>
      <c r="L164" s="22" t="str">
        <f t="shared" ca="1" si="21"/>
        <v/>
      </c>
      <c r="M164" t="str">
        <f t="shared" ca="1" si="22"/>
        <v/>
      </c>
    </row>
    <row r="165" spans="1:13" x14ac:dyDescent="0.3">
      <c r="A165" t="str">
        <f t="shared" ca="1" si="23"/>
        <v/>
      </c>
      <c r="B165" s="1" t="str">
        <f ca="1">IFERROR(INDEX(Sheet2!$B$2:$B$5331,MATCH("BUY"&amp;A165,Sheet2!$X$2:$X$5331,0)),"")</f>
        <v/>
      </c>
      <c r="C165" s="1" t="str">
        <f ca="1">IFERROR(INDEX(Sheet2!$B$2:$B$5331,MATCH("SELL"&amp;A165,Sheet2!$X$2:$X$5331,0)),"")</f>
        <v/>
      </c>
      <c r="D165" t="str">
        <f ca="1">IFERROR(INDEX(Sheet2!$C$2:$C$5331,MATCH("BUY"&amp;A165,Sheet2!$X$2:$X$5331,0)),"")</f>
        <v/>
      </c>
      <c r="E165" t="str">
        <f ca="1">IFERROR(INDEX(Sheet2!$C$2:$C$5331,MATCH("SELL"&amp;A165,Sheet2!$X$2:$X$5331,0)),"")</f>
        <v/>
      </c>
      <c r="F165" s="22" t="str">
        <f t="shared" ca="1" si="16"/>
        <v/>
      </c>
      <c r="G165" s="22" t="str">
        <f t="shared" ca="1" si="17"/>
        <v/>
      </c>
      <c r="H165" s="27" t="str">
        <f t="shared" ca="1" si="18"/>
        <v/>
      </c>
      <c r="I165" s="27" t="str">
        <f t="shared" ca="1" si="19"/>
        <v/>
      </c>
      <c r="J165" s="22" t="str">
        <f t="shared" ca="1" si="20"/>
        <v/>
      </c>
      <c r="L165" s="22" t="str">
        <f t="shared" ca="1" si="21"/>
        <v/>
      </c>
      <c r="M165" t="str">
        <f t="shared" ca="1" si="22"/>
        <v/>
      </c>
    </row>
    <row r="166" spans="1:13" x14ac:dyDescent="0.3">
      <c r="A166" t="str">
        <f t="shared" ca="1" si="23"/>
        <v/>
      </c>
      <c r="B166" s="1" t="str">
        <f ca="1">IFERROR(INDEX(Sheet2!$B$2:$B$5331,MATCH("BUY"&amp;A166,Sheet2!$X$2:$X$5331,0)),"")</f>
        <v/>
      </c>
      <c r="C166" s="1" t="str">
        <f ca="1">IFERROR(INDEX(Sheet2!$B$2:$B$5331,MATCH("SELL"&amp;A166,Sheet2!$X$2:$X$5331,0)),"")</f>
        <v/>
      </c>
      <c r="D166" t="str">
        <f ca="1">IFERROR(INDEX(Sheet2!$C$2:$C$5331,MATCH("BUY"&amp;A166,Sheet2!$X$2:$X$5331,0)),"")</f>
        <v/>
      </c>
      <c r="E166" t="str">
        <f ca="1">IFERROR(INDEX(Sheet2!$C$2:$C$5331,MATCH("SELL"&amp;A166,Sheet2!$X$2:$X$5331,0)),"")</f>
        <v/>
      </c>
      <c r="F166" s="22" t="str">
        <f t="shared" ca="1" si="16"/>
        <v/>
      </c>
      <c r="G166" s="22" t="str">
        <f t="shared" ca="1" si="17"/>
        <v/>
      </c>
      <c r="H166" s="27" t="str">
        <f t="shared" ca="1" si="18"/>
        <v/>
      </c>
      <c r="I166" s="27" t="str">
        <f t="shared" ca="1" si="19"/>
        <v/>
      </c>
      <c r="J166" s="22" t="str">
        <f t="shared" ca="1" si="20"/>
        <v/>
      </c>
      <c r="L166" s="22" t="str">
        <f t="shared" ca="1" si="21"/>
        <v/>
      </c>
      <c r="M166" t="str">
        <f t="shared" ca="1" si="22"/>
        <v/>
      </c>
    </row>
    <row r="167" spans="1:13" x14ac:dyDescent="0.3">
      <c r="A167" t="str">
        <f t="shared" ca="1" si="23"/>
        <v/>
      </c>
      <c r="B167" s="1" t="str">
        <f ca="1">IFERROR(INDEX(Sheet2!$B$2:$B$5331,MATCH("BUY"&amp;A167,Sheet2!$X$2:$X$5331,0)),"")</f>
        <v/>
      </c>
      <c r="C167" s="1" t="str">
        <f ca="1">IFERROR(INDEX(Sheet2!$B$2:$B$5331,MATCH("SELL"&amp;A167,Sheet2!$X$2:$X$5331,0)),"")</f>
        <v/>
      </c>
      <c r="D167" t="str">
        <f ca="1">IFERROR(INDEX(Sheet2!$C$2:$C$5331,MATCH("BUY"&amp;A167,Sheet2!$X$2:$X$5331,0)),"")</f>
        <v/>
      </c>
      <c r="E167" t="str">
        <f ca="1">IFERROR(INDEX(Sheet2!$C$2:$C$5331,MATCH("SELL"&amp;A167,Sheet2!$X$2:$X$5331,0)),"")</f>
        <v/>
      </c>
      <c r="F167" s="22" t="str">
        <f t="shared" ca="1" si="16"/>
        <v/>
      </c>
      <c r="G167" s="22" t="str">
        <f t="shared" ca="1" si="17"/>
        <v/>
      </c>
      <c r="H167" s="27" t="str">
        <f t="shared" ca="1" si="18"/>
        <v/>
      </c>
      <c r="I167" s="27" t="str">
        <f t="shared" ca="1" si="19"/>
        <v/>
      </c>
      <c r="J167" s="22" t="str">
        <f t="shared" ca="1" si="20"/>
        <v/>
      </c>
      <c r="L167" s="22" t="str">
        <f t="shared" ca="1" si="21"/>
        <v/>
      </c>
      <c r="M167" t="str">
        <f t="shared" ca="1" si="22"/>
        <v/>
      </c>
    </row>
    <row r="168" spans="1:13" x14ac:dyDescent="0.3">
      <c r="A168" t="str">
        <f t="shared" ca="1" si="23"/>
        <v/>
      </c>
      <c r="B168" s="1" t="str">
        <f ca="1">IFERROR(INDEX(Sheet2!$B$2:$B$5331,MATCH("BUY"&amp;A168,Sheet2!$X$2:$X$5331,0)),"")</f>
        <v/>
      </c>
      <c r="C168" s="1" t="str">
        <f ca="1">IFERROR(INDEX(Sheet2!$B$2:$B$5331,MATCH("SELL"&amp;A168,Sheet2!$X$2:$X$5331,0)),"")</f>
        <v/>
      </c>
      <c r="D168" t="str">
        <f ca="1">IFERROR(INDEX(Sheet2!$C$2:$C$5331,MATCH("BUY"&amp;A168,Sheet2!$X$2:$X$5331,0)),"")</f>
        <v/>
      </c>
      <c r="E168" t="str">
        <f ca="1">IFERROR(INDEX(Sheet2!$C$2:$C$5331,MATCH("SELL"&amp;A168,Sheet2!$X$2:$X$5331,0)),"")</f>
        <v/>
      </c>
      <c r="F168" s="22" t="str">
        <f t="shared" ca="1" si="16"/>
        <v/>
      </c>
      <c r="G168" s="22" t="str">
        <f t="shared" ca="1" si="17"/>
        <v/>
      </c>
      <c r="H168" s="27" t="str">
        <f t="shared" ca="1" si="18"/>
        <v/>
      </c>
      <c r="I168" s="27" t="str">
        <f t="shared" ca="1" si="19"/>
        <v/>
      </c>
      <c r="J168" s="22" t="str">
        <f t="shared" ca="1" si="20"/>
        <v/>
      </c>
      <c r="L168" s="22" t="str">
        <f t="shared" ca="1" si="21"/>
        <v/>
      </c>
      <c r="M168" t="str">
        <f t="shared" ca="1" si="22"/>
        <v/>
      </c>
    </row>
    <row r="169" spans="1:13" x14ac:dyDescent="0.3">
      <c r="A169" t="str">
        <f t="shared" ca="1" si="23"/>
        <v/>
      </c>
      <c r="B169" s="1" t="str">
        <f ca="1">IFERROR(INDEX(Sheet2!$B$2:$B$5331,MATCH("BUY"&amp;A169,Sheet2!$X$2:$X$5331,0)),"")</f>
        <v/>
      </c>
      <c r="C169" s="1" t="str">
        <f ca="1">IFERROR(INDEX(Sheet2!$B$2:$B$5331,MATCH("SELL"&amp;A169,Sheet2!$X$2:$X$5331,0)),"")</f>
        <v/>
      </c>
      <c r="D169" t="str">
        <f ca="1">IFERROR(INDEX(Sheet2!$C$2:$C$5331,MATCH("BUY"&amp;A169,Sheet2!$X$2:$X$5331,0)),"")</f>
        <v/>
      </c>
      <c r="E169" t="str">
        <f ca="1">IFERROR(INDEX(Sheet2!$C$2:$C$5331,MATCH("SELL"&amp;A169,Sheet2!$X$2:$X$5331,0)),"")</f>
        <v/>
      </c>
      <c r="F169" s="22" t="str">
        <f t="shared" ca="1" si="16"/>
        <v/>
      </c>
      <c r="G169" s="22" t="str">
        <f t="shared" ca="1" si="17"/>
        <v/>
      </c>
      <c r="H169" s="27" t="str">
        <f t="shared" ca="1" si="18"/>
        <v/>
      </c>
      <c r="I169" s="27" t="str">
        <f t="shared" ca="1" si="19"/>
        <v/>
      </c>
      <c r="J169" s="22" t="str">
        <f t="shared" ca="1" si="20"/>
        <v/>
      </c>
      <c r="L169" s="22" t="str">
        <f t="shared" ca="1" si="21"/>
        <v/>
      </c>
      <c r="M169" t="str">
        <f t="shared" ca="1" si="22"/>
        <v/>
      </c>
    </row>
    <row r="170" spans="1:13" x14ac:dyDescent="0.3">
      <c r="A170" t="str">
        <f t="shared" ca="1" si="23"/>
        <v/>
      </c>
      <c r="B170" s="1" t="str">
        <f ca="1">IFERROR(INDEX(Sheet2!$B$2:$B$5331,MATCH("BUY"&amp;A170,Sheet2!$X$2:$X$5331,0)),"")</f>
        <v/>
      </c>
      <c r="C170" s="1" t="str">
        <f ca="1">IFERROR(INDEX(Sheet2!$B$2:$B$5331,MATCH("SELL"&amp;A170,Sheet2!$X$2:$X$5331,0)),"")</f>
        <v/>
      </c>
      <c r="D170" t="str">
        <f ca="1">IFERROR(INDEX(Sheet2!$C$2:$C$5331,MATCH("BUY"&amp;A170,Sheet2!$X$2:$X$5331,0)),"")</f>
        <v/>
      </c>
      <c r="E170" t="str">
        <f ca="1">IFERROR(INDEX(Sheet2!$C$2:$C$5331,MATCH("SELL"&amp;A170,Sheet2!$X$2:$X$5331,0)),"")</f>
        <v/>
      </c>
      <c r="F170" s="22" t="str">
        <f t="shared" ca="1" si="16"/>
        <v/>
      </c>
      <c r="G170" s="22" t="str">
        <f t="shared" ca="1" si="17"/>
        <v/>
      </c>
      <c r="H170" s="27" t="str">
        <f t="shared" ca="1" si="18"/>
        <v/>
      </c>
      <c r="I170" s="27" t="str">
        <f t="shared" ca="1" si="19"/>
        <v/>
      </c>
      <c r="J170" s="22" t="str">
        <f t="shared" ca="1" si="20"/>
        <v/>
      </c>
      <c r="L170" s="22" t="str">
        <f t="shared" ca="1" si="21"/>
        <v/>
      </c>
      <c r="M170" t="str">
        <f t="shared" ca="1" si="22"/>
        <v/>
      </c>
    </row>
    <row r="171" spans="1:13" x14ac:dyDescent="0.3">
      <c r="A171" t="str">
        <f t="shared" ca="1" si="23"/>
        <v/>
      </c>
      <c r="B171" s="1" t="str">
        <f ca="1">IFERROR(INDEX(Sheet2!$B$2:$B$5331,MATCH("BUY"&amp;A171,Sheet2!$X$2:$X$5331,0)),"")</f>
        <v/>
      </c>
      <c r="C171" s="1" t="str">
        <f ca="1">IFERROR(INDEX(Sheet2!$B$2:$B$5331,MATCH("SELL"&amp;A171,Sheet2!$X$2:$X$5331,0)),"")</f>
        <v/>
      </c>
      <c r="D171" t="str">
        <f ca="1">IFERROR(INDEX(Sheet2!$C$2:$C$5331,MATCH("BUY"&amp;A171,Sheet2!$X$2:$X$5331,0)),"")</f>
        <v/>
      </c>
      <c r="E171" t="str">
        <f ca="1">IFERROR(INDEX(Sheet2!$C$2:$C$5331,MATCH("SELL"&amp;A171,Sheet2!$X$2:$X$5331,0)),"")</f>
        <v/>
      </c>
      <c r="F171" s="22" t="str">
        <f t="shared" ca="1" si="16"/>
        <v/>
      </c>
      <c r="G171" s="22" t="str">
        <f t="shared" ca="1" si="17"/>
        <v/>
      </c>
      <c r="H171" s="27" t="str">
        <f t="shared" ca="1" si="18"/>
        <v/>
      </c>
      <c r="I171" s="27" t="str">
        <f t="shared" ca="1" si="19"/>
        <v/>
      </c>
      <c r="J171" s="22" t="str">
        <f t="shared" ca="1" si="20"/>
        <v/>
      </c>
      <c r="L171" s="22" t="str">
        <f t="shared" ca="1" si="21"/>
        <v/>
      </c>
      <c r="M171" t="str">
        <f t="shared" ca="1" si="22"/>
        <v/>
      </c>
    </row>
    <row r="172" spans="1:13" x14ac:dyDescent="0.3">
      <c r="A172" t="str">
        <f t="shared" ca="1" si="23"/>
        <v/>
      </c>
      <c r="B172" s="1" t="str">
        <f ca="1">IFERROR(INDEX(Sheet2!$B$2:$B$5331,MATCH("BUY"&amp;A172,Sheet2!$X$2:$X$5331,0)),"")</f>
        <v/>
      </c>
      <c r="C172" s="1" t="str">
        <f ca="1">IFERROR(INDEX(Sheet2!$B$2:$B$5331,MATCH("SELL"&amp;A172,Sheet2!$X$2:$X$5331,0)),"")</f>
        <v/>
      </c>
      <c r="D172" t="str">
        <f ca="1">IFERROR(INDEX(Sheet2!$C$2:$C$5331,MATCH("BUY"&amp;A172,Sheet2!$X$2:$X$5331,0)),"")</f>
        <v/>
      </c>
      <c r="E172" t="str">
        <f ca="1">IFERROR(INDEX(Sheet2!$C$2:$C$5331,MATCH("SELL"&amp;A172,Sheet2!$X$2:$X$5331,0)),"")</f>
        <v/>
      </c>
      <c r="F172" s="22" t="str">
        <f t="shared" ca="1" si="16"/>
        <v/>
      </c>
      <c r="G172" s="22" t="str">
        <f t="shared" ca="1" si="17"/>
        <v/>
      </c>
      <c r="H172" s="27" t="str">
        <f t="shared" ca="1" si="18"/>
        <v/>
      </c>
      <c r="I172" s="27" t="str">
        <f t="shared" ca="1" si="19"/>
        <v/>
      </c>
      <c r="J172" s="22" t="str">
        <f t="shared" ca="1" si="20"/>
        <v/>
      </c>
      <c r="L172" s="22" t="str">
        <f t="shared" ca="1" si="21"/>
        <v/>
      </c>
      <c r="M172" t="str">
        <f t="shared" ca="1" si="22"/>
        <v/>
      </c>
    </row>
    <row r="173" spans="1:13" x14ac:dyDescent="0.3">
      <c r="A173" t="str">
        <f t="shared" ca="1" si="23"/>
        <v/>
      </c>
      <c r="B173" s="1" t="str">
        <f ca="1">IFERROR(INDEX(Sheet2!$B$2:$B$5331,MATCH("BUY"&amp;A173,Sheet2!$X$2:$X$5331,0)),"")</f>
        <v/>
      </c>
      <c r="C173" s="1" t="str">
        <f ca="1">IFERROR(INDEX(Sheet2!$B$2:$B$5331,MATCH("SELL"&amp;A173,Sheet2!$X$2:$X$5331,0)),"")</f>
        <v/>
      </c>
      <c r="D173" t="str">
        <f ca="1">IFERROR(INDEX(Sheet2!$C$2:$C$5331,MATCH("BUY"&amp;A173,Sheet2!$X$2:$X$5331,0)),"")</f>
        <v/>
      </c>
      <c r="E173" t="str">
        <f ca="1">IFERROR(INDEX(Sheet2!$C$2:$C$5331,MATCH("SELL"&amp;A173,Sheet2!$X$2:$X$5331,0)),"")</f>
        <v/>
      </c>
      <c r="F173" s="22" t="str">
        <f t="shared" ca="1" si="16"/>
        <v/>
      </c>
      <c r="G173" s="22" t="str">
        <f t="shared" ca="1" si="17"/>
        <v/>
      </c>
      <c r="H173" s="27" t="str">
        <f t="shared" ca="1" si="18"/>
        <v/>
      </c>
      <c r="I173" s="27" t="str">
        <f t="shared" ca="1" si="19"/>
        <v/>
      </c>
      <c r="J173" s="22" t="str">
        <f t="shared" ca="1" si="20"/>
        <v/>
      </c>
      <c r="L173" s="22" t="str">
        <f t="shared" ca="1" si="21"/>
        <v/>
      </c>
      <c r="M173" t="str">
        <f t="shared" ca="1" si="22"/>
        <v/>
      </c>
    </row>
    <row r="174" spans="1:13" x14ac:dyDescent="0.3">
      <c r="A174" t="str">
        <f t="shared" ca="1" si="23"/>
        <v/>
      </c>
      <c r="B174" s="1" t="str">
        <f ca="1">IFERROR(INDEX(Sheet2!$B$2:$B$5331,MATCH("BUY"&amp;A174,Sheet2!$X$2:$X$5331,0)),"")</f>
        <v/>
      </c>
      <c r="C174" s="1" t="str">
        <f ca="1">IFERROR(INDEX(Sheet2!$B$2:$B$5331,MATCH("SELL"&amp;A174,Sheet2!$X$2:$X$5331,0)),"")</f>
        <v/>
      </c>
      <c r="D174" t="str">
        <f ca="1">IFERROR(INDEX(Sheet2!$C$2:$C$5331,MATCH("BUY"&amp;A174,Sheet2!$X$2:$X$5331,0)),"")</f>
        <v/>
      </c>
      <c r="E174" t="str">
        <f ca="1">IFERROR(INDEX(Sheet2!$C$2:$C$5331,MATCH("SELL"&amp;A174,Sheet2!$X$2:$X$5331,0)),"")</f>
        <v/>
      </c>
      <c r="F174" s="22" t="str">
        <f t="shared" ca="1" si="16"/>
        <v/>
      </c>
      <c r="G174" s="22" t="str">
        <f t="shared" ca="1" si="17"/>
        <v/>
      </c>
      <c r="H174" s="27" t="str">
        <f t="shared" ca="1" si="18"/>
        <v/>
      </c>
      <c r="I174" s="27" t="str">
        <f t="shared" ca="1" si="19"/>
        <v/>
      </c>
      <c r="J174" s="22" t="str">
        <f t="shared" ca="1" si="20"/>
        <v/>
      </c>
      <c r="L174" s="22" t="str">
        <f t="shared" ca="1" si="21"/>
        <v/>
      </c>
      <c r="M174" t="str">
        <f t="shared" ca="1" si="22"/>
        <v/>
      </c>
    </row>
    <row r="175" spans="1:13" x14ac:dyDescent="0.3">
      <c r="A175" t="str">
        <f t="shared" ca="1" si="23"/>
        <v/>
      </c>
      <c r="B175" s="1" t="str">
        <f ca="1">IFERROR(INDEX(Sheet2!$B$2:$B$5331,MATCH("BUY"&amp;A175,Sheet2!$X$2:$X$5331,0)),"")</f>
        <v/>
      </c>
      <c r="C175" s="1" t="str">
        <f ca="1">IFERROR(INDEX(Sheet2!$B$2:$B$5331,MATCH("SELL"&amp;A175,Sheet2!$X$2:$X$5331,0)),"")</f>
        <v/>
      </c>
      <c r="D175" t="str">
        <f ca="1">IFERROR(INDEX(Sheet2!$C$2:$C$5331,MATCH("BUY"&amp;A175,Sheet2!$X$2:$X$5331,0)),"")</f>
        <v/>
      </c>
      <c r="E175" t="str">
        <f ca="1">IFERROR(INDEX(Sheet2!$C$2:$C$5331,MATCH("SELL"&amp;A175,Sheet2!$X$2:$X$5331,0)),"")</f>
        <v/>
      </c>
      <c r="F175" s="22" t="str">
        <f t="shared" ca="1" si="16"/>
        <v/>
      </c>
      <c r="G175" s="22" t="str">
        <f t="shared" ca="1" si="17"/>
        <v/>
      </c>
      <c r="H175" s="27" t="str">
        <f t="shared" ca="1" si="18"/>
        <v/>
      </c>
      <c r="I175" s="27" t="str">
        <f t="shared" ca="1" si="19"/>
        <v/>
      </c>
      <c r="J175" s="22" t="str">
        <f t="shared" ca="1" si="20"/>
        <v/>
      </c>
      <c r="L175" s="22" t="str">
        <f t="shared" ca="1" si="21"/>
        <v/>
      </c>
      <c r="M175" t="str">
        <f t="shared" ca="1" si="22"/>
        <v/>
      </c>
    </row>
    <row r="176" spans="1:13" x14ac:dyDescent="0.3">
      <c r="A176" t="str">
        <f t="shared" ca="1" si="23"/>
        <v/>
      </c>
      <c r="B176" s="1" t="str">
        <f ca="1">IFERROR(INDEX(Sheet2!$B$2:$B$5331,MATCH("BUY"&amp;A176,Sheet2!$X$2:$X$5331,0)),"")</f>
        <v/>
      </c>
      <c r="C176" s="1" t="str">
        <f ca="1">IFERROR(INDEX(Sheet2!$B$2:$B$5331,MATCH("SELL"&amp;A176,Sheet2!$X$2:$X$5331,0)),"")</f>
        <v/>
      </c>
      <c r="D176" t="str">
        <f ca="1">IFERROR(INDEX(Sheet2!$C$2:$C$5331,MATCH("BUY"&amp;A176,Sheet2!$X$2:$X$5331,0)),"")</f>
        <v/>
      </c>
      <c r="E176" t="str">
        <f ca="1">IFERROR(INDEX(Sheet2!$C$2:$C$5331,MATCH("SELL"&amp;A176,Sheet2!$X$2:$X$5331,0)),"")</f>
        <v/>
      </c>
      <c r="F176" s="22" t="str">
        <f t="shared" ca="1" si="16"/>
        <v/>
      </c>
      <c r="G176" s="22" t="str">
        <f t="shared" ca="1" si="17"/>
        <v/>
      </c>
      <c r="H176" s="27" t="str">
        <f t="shared" ca="1" si="18"/>
        <v/>
      </c>
      <c r="I176" s="27" t="str">
        <f t="shared" ca="1" si="19"/>
        <v/>
      </c>
      <c r="J176" s="22" t="str">
        <f t="shared" ca="1" si="20"/>
        <v/>
      </c>
      <c r="L176" s="22" t="str">
        <f t="shared" ca="1" si="21"/>
        <v/>
      </c>
      <c r="M176" t="str">
        <f t="shared" ca="1" si="22"/>
        <v/>
      </c>
    </row>
    <row r="177" spans="1:13" x14ac:dyDescent="0.3">
      <c r="A177" t="str">
        <f t="shared" ca="1" si="23"/>
        <v/>
      </c>
      <c r="B177" s="1" t="str">
        <f ca="1">IFERROR(INDEX(Sheet2!$B$2:$B$5331,MATCH("BUY"&amp;A177,Sheet2!$X$2:$X$5331,0)),"")</f>
        <v/>
      </c>
      <c r="C177" s="1" t="str">
        <f ca="1">IFERROR(INDEX(Sheet2!$B$2:$B$5331,MATCH("SELL"&amp;A177,Sheet2!$X$2:$X$5331,0)),"")</f>
        <v/>
      </c>
      <c r="D177" t="str">
        <f ca="1">IFERROR(INDEX(Sheet2!$C$2:$C$5331,MATCH("BUY"&amp;A177,Sheet2!$X$2:$X$5331,0)),"")</f>
        <v/>
      </c>
      <c r="E177" t="str">
        <f ca="1">IFERROR(INDEX(Sheet2!$C$2:$C$5331,MATCH("SELL"&amp;A177,Sheet2!$X$2:$X$5331,0)),"")</f>
        <v/>
      </c>
      <c r="F177" s="22" t="str">
        <f t="shared" ca="1" si="16"/>
        <v/>
      </c>
      <c r="G177" s="22" t="str">
        <f t="shared" ca="1" si="17"/>
        <v/>
      </c>
      <c r="H177" s="27" t="str">
        <f t="shared" ca="1" si="18"/>
        <v/>
      </c>
      <c r="I177" s="27" t="str">
        <f t="shared" ca="1" si="19"/>
        <v/>
      </c>
      <c r="J177" s="22" t="str">
        <f t="shared" ca="1" si="20"/>
        <v/>
      </c>
      <c r="L177" s="22" t="str">
        <f t="shared" ca="1" si="21"/>
        <v/>
      </c>
      <c r="M177" t="str">
        <f t="shared" ca="1" si="22"/>
        <v/>
      </c>
    </row>
    <row r="178" spans="1:13" x14ac:dyDescent="0.3">
      <c r="A178" t="str">
        <f t="shared" ca="1" si="23"/>
        <v/>
      </c>
      <c r="B178" s="1" t="str">
        <f ca="1">IFERROR(INDEX(Sheet2!$B$2:$B$5331,MATCH("BUY"&amp;A178,Sheet2!$X$2:$X$5331,0)),"")</f>
        <v/>
      </c>
      <c r="C178" s="1" t="str">
        <f ca="1">IFERROR(INDEX(Sheet2!$B$2:$B$5331,MATCH("SELL"&amp;A178,Sheet2!$X$2:$X$5331,0)),"")</f>
        <v/>
      </c>
      <c r="D178" t="str">
        <f ca="1">IFERROR(INDEX(Sheet2!$C$2:$C$5331,MATCH("BUY"&amp;A178,Sheet2!$X$2:$X$5331,0)),"")</f>
        <v/>
      </c>
      <c r="E178" t="str">
        <f ca="1">IFERROR(INDEX(Sheet2!$C$2:$C$5331,MATCH("SELL"&amp;A178,Sheet2!$X$2:$X$5331,0)),"")</f>
        <v/>
      </c>
      <c r="F178" s="22" t="str">
        <f t="shared" ca="1" si="16"/>
        <v/>
      </c>
      <c r="G178" s="22" t="str">
        <f t="shared" ca="1" si="17"/>
        <v/>
      </c>
      <c r="H178" s="27" t="str">
        <f t="shared" ca="1" si="18"/>
        <v/>
      </c>
      <c r="I178" s="27" t="str">
        <f t="shared" ca="1" si="19"/>
        <v/>
      </c>
      <c r="J178" s="22" t="str">
        <f t="shared" ca="1" si="20"/>
        <v/>
      </c>
      <c r="L178" s="22" t="str">
        <f t="shared" ca="1" si="21"/>
        <v/>
      </c>
      <c r="M178" t="str">
        <f t="shared" ca="1" si="22"/>
        <v/>
      </c>
    </row>
    <row r="179" spans="1:13" x14ac:dyDescent="0.3">
      <c r="A179" t="str">
        <f t="shared" ca="1" si="23"/>
        <v/>
      </c>
      <c r="B179" s="1" t="str">
        <f ca="1">IFERROR(INDEX(Sheet2!$B$2:$B$5331,MATCH("BUY"&amp;A179,Sheet2!$X$2:$X$5331,0)),"")</f>
        <v/>
      </c>
      <c r="C179" s="1" t="str">
        <f ca="1">IFERROR(INDEX(Sheet2!$B$2:$B$5331,MATCH("SELL"&amp;A179,Sheet2!$X$2:$X$5331,0)),"")</f>
        <v/>
      </c>
      <c r="D179" t="str">
        <f ca="1">IFERROR(INDEX(Sheet2!$C$2:$C$5331,MATCH("BUY"&amp;A179,Sheet2!$X$2:$X$5331,0)),"")</f>
        <v/>
      </c>
      <c r="E179" t="str">
        <f ca="1">IFERROR(INDEX(Sheet2!$C$2:$C$5331,MATCH("SELL"&amp;A179,Sheet2!$X$2:$X$5331,0)),"")</f>
        <v/>
      </c>
      <c r="F179" s="22" t="str">
        <f t="shared" ca="1" si="16"/>
        <v/>
      </c>
      <c r="G179" s="22" t="str">
        <f t="shared" ca="1" si="17"/>
        <v/>
      </c>
      <c r="H179" s="27" t="str">
        <f t="shared" ca="1" si="18"/>
        <v/>
      </c>
      <c r="I179" s="27" t="str">
        <f t="shared" ca="1" si="19"/>
        <v/>
      </c>
      <c r="J179" s="22" t="str">
        <f t="shared" ca="1" si="20"/>
        <v/>
      </c>
      <c r="L179" s="22" t="str">
        <f t="shared" ca="1" si="21"/>
        <v/>
      </c>
      <c r="M179" t="str">
        <f t="shared" ca="1" si="22"/>
        <v/>
      </c>
    </row>
    <row r="180" spans="1:13" x14ac:dyDescent="0.3">
      <c r="A180" t="str">
        <f t="shared" ca="1" si="23"/>
        <v/>
      </c>
      <c r="B180" s="1" t="str">
        <f ca="1">IFERROR(INDEX(Sheet2!$B$2:$B$5331,MATCH("BUY"&amp;A180,Sheet2!$X$2:$X$5331,0)),"")</f>
        <v/>
      </c>
      <c r="C180" s="1" t="str">
        <f ca="1">IFERROR(INDEX(Sheet2!$B$2:$B$5331,MATCH("SELL"&amp;A180,Sheet2!$X$2:$X$5331,0)),"")</f>
        <v/>
      </c>
      <c r="D180" t="str">
        <f ca="1">IFERROR(INDEX(Sheet2!$C$2:$C$5331,MATCH("BUY"&amp;A180,Sheet2!$X$2:$X$5331,0)),"")</f>
        <v/>
      </c>
      <c r="E180" t="str">
        <f ca="1">IFERROR(INDEX(Sheet2!$C$2:$C$5331,MATCH("SELL"&amp;A180,Sheet2!$X$2:$X$5331,0)),"")</f>
        <v/>
      </c>
      <c r="F180" s="22" t="str">
        <f t="shared" ca="1" si="16"/>
        <v/>
      </c>
      <c r="G180" s="22" t="str">
        <f t="shared" ca="1" si="17"/>
        <v/>
      </c>
      <c r="H180" s="27" t="str">
        <f t="shared" ca="1" si="18"/>
        <v/>
      </c>
      <c r="I180" s="27" t="str">
        <f t="shared" ca="1" si="19"/>
        <v/>
      </c>
      <c r="J180" s="22" t="str">
        <f t="shared" ca="1" si="20"/>
        <v/>
      </c>
      <c r="L180" s="22" t="str">
        <f t="shared" ca="1" si="21"/>
        <v/>
      </c>
      <c r="M180" t="str">
        <f t="shared" ca="1" si="22"/>
        <v/>
      </c>
    </row>
    <row r="181" spans="1:13" x14ac:dyDescent="0.3">
      <c r="A181" t="str">
        <f t="shared" ca="1" si="23"/>
        <v/>
      </c>
      <c r="B181" s="1" t="str">
        <f ca="1">IFERROR(INDEX(Sheet2!$B$2:$B$5331,MATCH("BUY"&amp;A181,Sheet2!$X$2:$X$5331,0)),"")</f>
        <v/>
      </c>
      <c r="C181" s="1" t="str">
        <f ca="1">IFERROR(INDEX(Sheet2!$B$2:$B$5331,MATCH("SELL"&amp;A181,Sheet2!$X$2:$X$5331,0)),"")</f>
        <v/>
      </c>
      <c r="D181" t="str">
        <f ca="1">IFERROR(INDEX(Sheet2!$C$2:$C$5331,MATCH("BUY"&amp;A181,Sheet2!$X$2:$X$5331,0)),"")</f>
        <v/>
      </c>
      <c r="E181" t="str">
        <f ca="1">IFERROR(INDEX(Sheet2!$C$2:$C$5331,MATCH("SELL"&amp;A181,Sheet2!$X$2:$X$5331,0)),"")</f>
        <v/>
      </c>
      <c r="F181" s="22" t="str">
        <f t="shared" ca="1" si="16"/>
        <v/>
      </c>
      <c r="G181" s="22" t="str">
        <f t="shared" ca="1" si="17"/>
        <v/>
      </c>
      <c r="H181" s="27" t="str">
        <f t="shared" ca="1" si="18"/>
        <v/>
      </c>
      <c r="I181" s="27" t="str">
        <f t="shared" ca="1" si="19"/>
        <v/>
      </c>
      <c r="J181" s="22" t="str">
        <f t="shared" ca="1" si="20"/>
        <v/>
      </c>
      <c r="L181" s="22" t="str">
        <f t="shared" ca="1" si="21"/>
        <v/>
      </c>
      <c r="M181" t="str">
        <f t="shared" ca="1" si="22"/>
        <v/>
      </c>
    </row>
    <row r="182" spans="1:13" x14ac:dyDescent="0.3">
      <c r="A182" t="str">
        <f t="shared" ca="1" si="23"/>
        <v/>
      </c>
      <c r="B182" s="1" t="str">
        <f ca="1">IFERROR(INDEX(Sheet2!$B$2:$B$5331,MATCH("BUY"&amp;A182,Sheet2!$X$2:$X$5331,0)),"")</f>
        <v/>
      </c>
      <c r="C182" s="1" t="str">
        <f ca="1">IFERROR(INDEX(Sheet2!$B$2:$B$5331,MATCH("SELL"&amp;A182,Sheet2!$X$2:$X$5331,0)),"")</f>
        <v/>
      </c>
      <c r="D182" t="str">
        <f ca="1">IFERROR(INDEX(Sheet2!$C$2:$C$5331,MATCH("BUY"&amp;A182,Sheet2!$X$2:$X$5331,0)),"")</f>
        <v/>
      </c>
      <c r="E182" t="str">
        <f ca="1">IFERROR(INDEX(Sheet2!$C$2:$C$5331,MATCH("SELL"&amp;A182,Sheet2!$X$2:$X$5331,0)),"")</f>
        <v/>
      </c>
      <c r="F182" s="22" t="str">
        <f t="shared" ca="1" si="16"/>
        <v/>
      </c>
      <c r="G182" s="22" t="str">
        <f t="shared" ca="1" si="17"/>
        <v/>
      </c>
      <c r="H182" s="27" t="str">
        <f t="shared" ca="1" si="18"/>
        <v/>
      </c>
      <c r="I182" s="27" t="str">
        <f t="shared" ca="1" si="19"/>
        <v/>
      </c>
      <c r="J182" s="22" t="str">
        <f t="shared" ca="1" si="20"/>
        <v/>
      </c>
      <c r="L182" s="22" t="str">
        <f t="shared" ca="1" si="21"/>
        <v/>
      </c>
      <c r="M182" t="str">
        <f t="shared" ca="1" si="22"/>
        <v/>
      </c>
    </row>
    <row r="183" spans="1:13" x14ac:dyDescent="0.3">
      <c r="A183" t="str">
        <f t="shared" ca="1" si="23"/>
        <v/>
      </c>
      <c r="B183" s="1" t="str">
        <f ca="1">IFERROR(INDEX(Sheet2!$B$2:$B$5331,MATCH("BUY"&amp;A183,Sheet2!$X$2:$X$5331,0)),"")</f>
        <v/>
      </c>
      <c r="C183" s="1" t="str">
        <f ca="1">IFERROR(INDEX(Sheet2!$B$2:$B$5331,MATCH("SELL"&amp;A183,Sheet2!$X$2:$X$5331,0)),"")</f>
        <v/>
      </c>
      <c r="D183" t="str">
        <f ca="1">IFERROR(INDEX(Sheet2!$C$2:$C$5331,MATCH("BUY"&amp;A183,Sheet2!$X$2:$X$5331,0)),"")</f>
        <v/>
      </c>
      <c r="E183" t="str">
        <f ca="1">IFERROR(INDEX(Sheet2!$C$2:$C$5331,MATCH("SELL"&amp;A183,Sheet2!$X$2:$X$5331,0)),"")</f>
        <v/>
      </c>
      <c r="F183" s="22" t="str">
        <f t="shared" ca="1" si="16"/>
        <v/>
      </c>
      <c r="G183" s="22" t="str">
        <f t="shared" ca="1" si="17"/>
        <v/>
      </c>
      <c r="H183" s="27" t="str">
        <f t="shared" ca="1" si="18"/>
        <v/>
      </c>
      <c r="I183" s="27" t="str">
        <f t="shared" ca="1" si="19"/>
        <v/>
      </c>
      <c r="J183" s="22" t="str">
        <f t="shared" ca="1" si="20"/>
        <v/>
      </c>
      <c r="L183" s="22" t="str">
        <f t="shared" ca="1" si="21"/>
        <v/>
      </c>
      <c r="M183" t="str">
        <f t="shared" ca="1" si="22"/>
        <v/>
      </c>
    </row>
    <row r="184" spans="1:13" x14ac:dyDescent="0.3">
      <c r="A184" t="str">
        <f t="shared" ca="1" si="23"/>
        <v/>
      </c>
      <c r="B184" s="1" t="str">
        <f ca="1">IFERROR(INDEX(Sheet2!$B$2:$B$5331,MATCH("BUY"&amp;A184,Sheet2!$X$2:$X$5331,0)),"")</f>
        <v/>
      </c>
      <c r="C184" s="1" t="str">
        <f ca="1">IFERROR(INDEX(Sheet2!$B$2:$B$5331,MATCH("SELL"&amp;A184,Sheet2!$X$2:$X$5331,0)),"")</f>
        <v/>
      </c>
      <c r="D184" t="str">
        <f ca="1">IFERROR(INDEX(Sheet2!$C$2:$C$5331,MATCH("BUY"&amp;A184,Sheet2!$X$2:$X$5331,0)),"")</f>
        <v/>
      </c>
      <c r="E184" t="str">
        <f ca="1">IFERROR(INDEX(Sheet2!$C$2:$C$5331,MATCH("SELL"&amp;A184,Sheet2!$X$2:$X$5331,0)),"")</f>
        <v/>
      </c>
      <c r="F184" s="22" t="str">
        <f t="shared" ca="1" si="16"/>
        <v/>
      </c>
      <c r="G184" s="22" t="str">
        <f t="shared" ca="1" si="17"/>
        <v/>
      </c>
      <c r="H184" s="27" t="str">
        <f t="shared" ca="1" si="18"/>
        <v/>
      </c>
      <c r="I184" s="27" t="str">
        <f t="shared" ca="1" si="19"/>
        <v/>
      </c>
      <c r="J184" s="22" t="str">
        <f t="shared" ca="1" si="20"/>
        <v/>
      </c>
      <c r="L184" s="22" t="str">
        <f t="shared" ca="1" si="21"/>
        <v/>
      </c>
      <c r="M184" t="str">
        <f t="shared" ca="1" si="22"/>
        <v/>
      </c>
    </row>
    <row r="185" spans="1:13" x14ac:dyDescent="0.3">
      <c r="A185" t="str">
        <f t="shared" ca="1" si="23"/>
        <v/>
      </c>
      <c r="B185" s="1" t="str">
        <f ca="1">IFERROR(INDEX(Sheet2!$B$2:$B$5331,MATCH("BUY"&amp;A185,Sheet2!$X$2:$X$5331,0)),"")</f>
        <v/>
      </c>
      <c r="C185" s="1" t="str">
        <f ca="1">IFERROR(INDEX(Sheet2!$B$2:$B$5331,MATCH("SELL"&amp;A185,Sheet2!$X$2:$X$5331,0)),"")</f>
        <v/>
      </c>
      <c r="D185" t="str">
        <f ca="1">IFERROR(INDEX(Sheet2!$C$2:$C$5331,MATCH("BUY"&amp;A185,Sheet2!$X$2:$X$5331,0)),"")</f>
        <v/>
      </c>
      <c r="E185" t="str">
        <f ca="1">IFERROR(INDEX(Sheet2!$C$2:$C$5331,MATCH("SELL"&amp;A185,Sheet2!$X$2:$X$5331,0)),"")</f>
        <v/>
      </c>
      <c r="F185" s="22" t="str">
        <f t="shared" ca="1" si="16"/>
        <v/>
      </c>
      <c r="G185" s="22" t="str">
        <f t="shared" ca="1" si="17"/>
        <v/>
      </c>
      <c r="H185" s="27" t="str">
        <f t="shared" ca="1" si="18"/>
        <v/>
      </c>
      <c r="I185" s="27" t="str">
        <f t="shared" ca="1" si="19"/>
        <v/>
      </c>
      <c r="J185" s="22" t="str">
        <f t="shared" ca="1" si="20"/>
        <v/>
      </c>
      <c r="L185" s="22" t="str">
        <f t="shared" ca="1" si="21"/>
        <v/>
      </c>
      <c r="M185" t="str">
        <f t="shared" ca="1" si="22"/>
        <v/>
      </c>
    </row>
    <row r="186" spans="1:13" x14ac:dyDescent="0.3">
      <c r="A186" t="str">
        <f t="shared" ca="1" si="23"/>
        <v/>
      </c>
      <c r="B186" s="1" t="str">
        <f ca="1">IFERROR(INDEX(Sheet2!$B$2:$B$5331,MATCH("BUY"&amp;A186,Sheet2!$X$2:$X$5331,0)),"")</f>
        <v/>
      </c>
      <c r="C186" s="1" t="str">
        <f ca="1">IFERROR(INDEX(Sheet2!$B$2:$B$5331,MATCH("SELL"&amp;A186,Sheet2!$X$2:$X$5331,0)),"")</f>
        <v/>
      </c>
      <c r="D186" t="str">
        <f ca="1">IFERROR(INDEX(Sheet2!$C$2:$C$5331,MATCH("BUY"&amp;A186,Sheet2!$X$2:$X$5331,0)),"")</f>
        <v/>
      </c>
      <c r="E186" t="str">
        <f ca="1">IFERROR(INDEX(Sheet2!$C$2:$C$5331,MATCH("SELL"&amp;A186,Sheet2!$X$2:$X$5331,0)),"")</f>
        <v/>
      </c>
      <c r="F186" s="22" t="str">
        <f t="shared" ca="1" si="16"/>
        <v/>
      </c>
      <c r="G186" s="22" t="str">
        <f t="shared" ca="1" si="17"/>
        <v/>
      </c>
      <c r="H186" s="27" t="str">
        <f t="shared" ca="1" si="18"/>
        <v/>
      </c>
      <c r="I186" s="27" t="str">
        <f t="shared" ca="1" si="19"/>
        <v/>
      </c>
      <c r="J186" s="22" t="str">
        <f t="shared" ca="1" si="20"/>
        <v/>
      </c>
      <c r="L186" s="22" t="str">
        <f t="shared" ca="1" si="21"/>
        <v/>
      </c>
      <c r="M186" t="str">
        <f t="shared" ca="1" si="22"/>
        <v/>
      </c>
    </row>
    <row r="187" spans="1:13" x14ac:dyDescent="0.3">
      <c r="A187" t="str">
        <f t="shared" ca="1" si="23"/>
        <v/>
      </c>
      <c r="B187" s="1" t="str">
        <f ca="1">IFERROR(INDEX(Sheet2!$B$2:$B$5331,MATCH("BUY"&amp;A187,Sheet2!$X$2:$X$5331,0)),"")</f>
        <v/>
      </c>
      <c r="C187" s="1" t="str">
        <f ca="1">IFERROR(INDEX(Sheet2!$B$2:$B$5331,MATCH("SELL"&amp;A187,Sheet2!$X$2:$X$5331,0)),"")</f>
        <v/>
      </c>
      <c r="D187" t="str">
        <f ca="1">IFERROR(INDEX(Sheet2!$C$2:$C$5331,MATCH("BUY"&amp;A187,Sheet2!$X$2:$X$5331,0)),"")</f>
        <v/>
      </c>
      <c r="E187" t="str">
        <f ca="1">IFERROR(INDEX(Sheet2!$C$2:$C$5331,MATCH("SELL"&amp;A187,Sheet2!$X$2:$X$5331,0)),"")</f>
        <v/>
      </c>
      <c r="F187" s="22" t="str">
        <f t="shared" ca="1" si="16"/>
        <v/>
      </c>
      <c r="G187" s="22" t="str">
        <f t="shared" ca="1" si="17"/>
        <v/>
      </c>
      <c r="H187" s="27" t="str">
        <f t="shared" ca="1" si="18"/>
        <v/>
      </c>
      <c r="I187" s="27" t="str">
        <f t="shared" ca="1" si="19"/>
        <v/>
      </c>
      <c r="J187" s="22" t="str">
        <f t="shared" ca="1" si="20"/>
        <v/>
      </c>
      <c r="L187" s="22" t="str">
        <f t="shared" ca="1" si="21"/>
        <v/>
      </c>
      <c r="M187" t="str">
        <f t="shared" ca="1" si="22"/>
        <v/>
      </c>
    </row>
    <row r="188" spans="1:13" x14ac:dyDescent="0.3">
      <c r="A188" t="str">
        <f t="shared" ca="1" si="23"/>
        <v/>
      </c>
      <c r="B188" s="1" t="str">
        <f ca="1">IFERROR(INDEX(Sheet2!$B$2:$B$5331,MATCH("BUY"&amp;A188,Sheet2!$X$2:$X$5331,0)),"")</f>
        <v/>
      </c>
      <c r="C188" s="1" t="str">
        <f ca="1">IFERROR(INDEX(Sheet2!$B$2:$B$5331,MATCH("SELL"&amp;A188,Sheet2!$X$2:$X$5331,0)),"")</f>
        <v/>
      </c>
      <c r="D188" t="str">
        <f ca="1">IFERROR(INDEX(Sheet2!$C$2:$C$5331,MATCH("BUY"&amp;A188,Sheet2!$X$2:$X$5331,0)),"")</f>
        <v/>
      </c>
      <c r="E188" t="str">
        <f ca="1">IFERROR(INDEX(Sheet2!$C$2:$C$5331,MATCH("SELL"&amp;A188,Sheet2!$X$2:$X$5331,0)),"")</f>
        <v/>
      </c>
      <c r="F188" s="22" t="str">
        <f t="shared" ca="1" si="16"/>
        <v/>
      </c>
      <c r="G188" s="22" t="str">
        <f t="shared" ca="1" si="17"/>
        <v/>
      </c>
      <c r="H188" s="27" t="str">
        <f t="shared" ca="1" si="18"/>
        <v/>
      </c>
      <c r="I188" s="27" t="str">
        <f t="shared" ca="1" si="19"/>
        <v/>
      </c>
      <c r="J188" s="22" t="str">
        <f t="shared" ca="1" si="20"/>
        <v/>
      </c>
      <c r="L188" s="22" t="str">
        <f t="shared" ca="1" si="21"/>
        <v/>
      </c>
      <c r="M188" t="str">
        <f t="shared" ca="1" si="22"/>
        <v/>
      </c>
    </row>
    <row r="189" spans="1:13" x14ac:dyDescent="0.3">
      <c r="A189" t="str">
        <f t="shared" ca="1" si="23"/>
        <v/>
      </c>
      <c r="B189" s="1" t="str">
        <f ca="1">IFERROR(INDEX(Sheet2!$B$2:$B$5331,MATCH("BUY"&amp;A189,Sheet2!$X$2:$X$5331,0)),"")</f>
        <v/>
      </c>
      <c r="C189" s="1" t="str">
        <f ca="1">IFERROR(INDEX(Sheet2!$B$2:$B$5331,MATCH("SELL"&amp;A189,Sheet2!$X$2:$X$5331,0)),"")</f>
        <v/>
      </c>
      <c r="D189" t="str">
        <f ca="1">IFERROR(INDEX(Sheet2!$C$2:$C$5331,MATCH("BUY"&amp;A189,Sheet2!$X$2:$X$5331,0)),"")</f>
        <v/>
      </c>
      <c r="E189" t="str">
        <f ca="1">IFERROR(INDEX(Sheet2!$C$2:$C$5331,MATCH("SELL"&amp;A189,Sheet2!$X$2:$X$5331,0)),"")</f>
        <v/>
      </c>
      <c r="F189" s="22" t="str">
        <f t="shared" ca="1" si="16"/>
        <v/>
      </c>
      <c r="G189" s="22" t="str">
        <f t="shared" ca="1" si="17"/>
        <v/>
      </c>
      <c r="H189" s="27" t="str">
        <f t="shared" ca="1" si="18"/>
        <v/>
      </c>
      <c r="I189" s="27" t="str">
        <f t="shared" ca="1" si="19"/>
        <v/>
      </c>
      <c r="J189" s="22" t="str">
        <f t="shared" ca="1" si="20"/>
        <v/>
      </c>
      <c r="L189" s="22" t="str">
        <f t="shared" ca="1" si="21"/>
        <v/>
      </c>
      <c r="M189" t="str">
        <f t="shared" ca="1" si="22"/>
        <v/>
      </c>
    </row>
    <row r="190" spans="1:13" x14ac:dyDescent="0.3">
      <c r="A190" t="str">
        <f t="shared" ca="1" si="23"/>
        <v/>
      </c>
      <c r="B190" s="1" t="str">
        <f ca="1">IFERROR(INDEX(Sheet2!$B$2:$B$5331,MATCH("BUY"&amp;A190,Sheet2!$X$2:$X$5331,0)),"")</f>
        <v/>
      </c>
      <c r="C190" s="1" t="str">
        <f ca="1">IFERROR(INDEX(Sheet2!$B$2:$B$5331,MATCH("SELL"&amp;A190,Sheet2!$X$2:$X$5331,0)),"")</f>
        <v/>
      </c>
      <c r="D190" t="str">
        <f ca="1">IFERROR(INDEX(Sheet2!$C$2:$C$5331,MATCH("BUY"&amp;A190,Sheet2!$X$2:$X$5331,0)),"")</f>
        <v/>
      </c>
      <c r="E190" t="str">
        <f ca="1">IFERROR(INDEX(Sheet2!$C$2:$C$5331,MATCH("SELL"&amp;A190,Sheet2!$X$2:$X$5331,0)),"")</f>
        <v/>
      </c>
      <c r="F190" s="22" t="str">
        <f t="shared" ca="1" si="16"/>
        <v/>
      </c>
      <c r="G190" s="22" t="str">
        <f t="shared" ca="1" si="17"/>
        <v/>
      </c>
      <c r="H190" s="27" t="str">
        <f t="shared" ca="1" si="18"/>
        <v/>
      </c>
      <c r="I190" s="27" t="str">
        <f t="shared" ca="1" si="19"/>
        <v/>
      </c>
      <c r="J190" s="22" t="str">
        <f t="shared" ca="1" si="20"/>
        <v/>
      </c>
      <c r="L190" s="22" t="str">
        <f t="shared" ca="1" si="21"/>
        <v/>
      </c>
      <c r="M190" t="str">
        <f t="shared" ca="1" si="22"/>
        <v/>
      </c>
    </row>
    <row r="191" spans="1:13" x14ac:dyDescent="0.3">
      <c r="A191" t="str">
        <f t="shared" ca="1" si="23"/>
        <v/>
      </c>
      <c r="B191" s="1" t="str">
        <f ca="1">IFERROR(INDEX(Sheet2!$B$2:$B$5331,MATCH("BUY"&amp;A191,Sheet2!$X$2:$X$5331,0)),"")</f>
        <v/>
      </c>
      <c r="C191" s="1" t="str">
        <f ca="1">IFERROR(INDEX(Sheet2!$B$2:$B$5331,MATCH("SELL"&amp;A191,Sheet2!$X$2:$X$5331,0)),"")</f>
        <v/>
      </c>
      <c r="D191" t="str">
        <f ca="1">IFERROR(INDEX(Sheet2!$C$2:$C$5331,MATCH("BUY"&amp;A191,Sheet2!$X$2:$X$5331,0)),"")</f>
        <v/>
      </c>
      <c r="E191" t="str">
        <f ca="1">IFERROR(INDEX(Sheet2!$C$2:$C$5331,MATCH("SELL"&amp;A191,Sheet2!$X$2:$X$5331,0)),"")</f>
        <v/>
      </c>
      <c r="F191" s="22" t="str">
        <f t="shared" ca="1" si="16"/>
        <v/>
      </c>
      <c r="G191" s="22" t="str">
        <f t="shared" ca="1" si="17"/>
        <v/>
      </c>
      <c r="H191" s="27" t="str">
        <f t="shared" ca="1" si="18"/>
        <v/>
      </c>
      <c r="I191" s="27" t="str">
        <f t="shared" ca="1" si="19"/>
        <v/>
      </c>
      <c r="J191" s="22" t="str">
        <f t="shared" ca="1" si="20"/>
        <v/>
      </c>
      <c r="L191" s="22" t="str">
        <f t="shared" ca="1" si="21"/>
        <v/>
      </c>
      <c r="M191" t="str">
        <f t="shared" ca="1" si="22"/>
        <v/>
      </c>
    </row>
    <row r="192" spans="1:13" x14ac:dyDescent="0.3">
      <c r="A192" t="str">
        <f t="shared" ca="1" si="23"/>
        <v/>
      </c>
      <c r="B192" s="1" t="str">
        <f ca="1">IFERROR(INDEX(Sheet2!$B$2:$B$5331,MATCH("BUY"&amp;A192,Sheet2!$X$2:$X$5331,0)),"")</f>
        <v/>
      </c>
      <c r="C192" s="1" t="str">
        <f ca="1">IFERROR(INDEX(Sheet2!$B$2:$B$5331,MATCH("SELL"&amp;A192,Sheet2!$X$2:$X$5331,0)),"")</f>
        <v/>
      </c>
      <c r="D192" t="str">
        <f ca="1">IFERROR(INDEX(Sheet2!$C$2:$C$5331,MATCH("BUY"&amp;A192,Sheet2!$X$2:$X$5331,0)),"")</f>
        <v/>
      </c>
      <c r="E192" t="str">
        <f ca="1">IFERROR(INDEX(Sheet2!$C$2:$C$5331,MATCH("SELL"&amp;A192,Sheet2!$X$2:$X$5331,0)),"")</f>
        <v/>
      </c>
      <c r="F192" s="22" t="str">
        <f t="shared" ca="1" si="16"/>
        <v/>
      </c>
      <c r="G192" s="22" t="str">
        <f t="shared" ca="1" si="17"/>
        <v/>
      </c>
      <c r="H192" s="27" t="str">
        <f t="shared" ca="1" si="18"/>
        <v/>
      </c>
      <c r="I192" s="27" t="str">
        <f t="shared" ca="1" si="19"/>
        <v/>
      </c>
      <c r="J192" s="22" t="str">
        <f t="shared" ca="1" si="20"/>
        <v/>
      </c>
      <c r="L192" s="22" t="str">
        <f t="shared" ca="1" si="21"/>
        <v/>
      </c>
      <c r="M192" t="str">
        <f t="shared" ca="1" si="22"/>
        <v/>
      </c>
    </row>
    <row r="193" spans="1:13" x14ac:dyDescent="0.3">
      <c r="A193" t="str">
        <f t="shared" ca="1" si="23"/>
        <v/>
      </c>
      <c r="B193" s="1" t="str">
        <f ca="1">IFERROR(INDEX(Sheet2!$B$2:$B$5331,MATCH("BUY"&amp;A193,Sheet2!$X$2:$X$5331,0)),"")</f>
        <v/>
      </c>
      <c r="C193" s="1" t="str">
        <f ca="1">IFERROR(INDEX(Sheet2!$B$2:$B$5331,MATCH("SELL"&amp;A193,Sheet2!$X$2:$X$5331,0)),"")</f>
        <v/>
      </c>
      <c r="D193" t="str">
        <f ca="1">IFERROR(INDEX(Sheet2!$C$2:$C$5331,MATCH("BUY"&amp;A193,Sheet2!$X$2:$X$5331,0)),"")</f>
        <v/>
      </c>
      <c r="E193" t="str">
        <f ca="1">IFERROR(INDEX(Sheet2!$C$2:$C$5331,MATCH("SELL"&amp;A193,Sheet2!$X$2:$X$5331,0)),"")</f>
        <v/>
      </c>
      <c r="F193" s="22" t="str">
        <f t="shared" ca="1" si="16"/>
        <v/>
      </c>
      <c r="G193" s="22" t="str">
        <f t="shared" ca="1" si="17"/>
        <v/>
      </c>
      <c r="H193" s="27" t="str">
        <f t="shared" ca="1" si="18"/>
        <v/>
      </c>
      <c r="I193" s="27" t="str">
        <f t="shared" ca="1" si="19"/>
        <v/>
      </c>
      <c r="J193" s="22" t="str">
        <f t="shared" ca="1" si="20"/>
        <v/>
      </c>
      <c r="L193" s="22" t="str">
        <f t="shared" ca="1" si="21"/>
        <v/>
      </c>
      <c r="M193" t="str">
        <f t="shared" ca="1" si="22"/>
        <v/>
      </c>
    </row>
    <row r="194" spans="1:13" x14ac:dyDescent="0.3">
      <c r="A194" t="str">
        <f t="shared" ca="1" si="23"/>
        <v/>
      </c>
      <c r="B194" s="1" t="str">
        <f ca="1">IFERROR(INDEX(Sheet2!$B$2:$B$5331,MATCH("BUY"&amp;A194,Sheet2!$X$2:$X$5331,0)),"")</f>
        <v/>
      </c>
      <c r="C194" s="1" t="str">
        <f ca="1">IFERROR(INDEX(Sheet2!$B$2:$B$5331,MATCH("SELL"&amp;A194,Sheet2!$X$2:$X$5331,0)),"")</f>
        <v/>
      </c>
      <c r="D194" t="str">
        <f ca="1">IFERROR(INDEX(Sheet2!$C$2:$C$5331,MATCH("BUY"&amp;A194,Sheet2!$X$2:$X$5331,0)),"")</f>
        <v/>
      </c>
      <c r="E194" t="str">
        <f ca="1">IFERROR(INDEX(Sheet2!$C$2:$C$5331,MATCH("SELL"&amp;A194,Sheet2!$X$2:$X$5331,0)),"")</f>
        <v/>
      </c>
      <c r="F194" s="22" t="str">
        <f t="shared" ca="1" si="16"/>
        <v/>
      </c>
      <c r="G194" s="22" t="str">
        <f t="shared" ca="1" si="17"/>
        <v/>
      </c>
      <c r="H194" s="27" t="str">
        <f t="shared" ca="1" si="18"/>
        <v/>
      </c>
      <c r="I194" s="27" t="str">
        <f t="shared" ca="1" si="19"/>
        <v/>
      </c>
      <c r="J194" s="22" t="str">
        <f t="shared" ca="1" si="20"/>
        <v/>
      </c>
      <c r="L194" s="22" t="str">
        <f t="shared" ca="1" si="21"/>
        <v/>
      </c>
      <c r="M194" t="str">
        <f t="shared" ca="1" si="22"/>
        <v/>
      </c>
    </row>
    <row r="195" spans="1:13" x14ac:dyDescent="0.3">
      <c r="A195" t="str">
        <f t="shared" ca="1" si="23"/>
        <v/>
      </c>
      <c r="B195" s="1" t="str">
        <f ca="1">IFERROR(INDEX(Sheet2!$B$2:$B$5331,MATCH("BUY"&amp;A195,Sheet2!$X$2:$X$5331,0)),"")</f>
        <v/>
      </c>
      <c r="C195" s="1" t="str">
        <f ca="1">IFERROR(INDEX(Sheet2!$B$2:$B$5331,MATCH("SELL"&amp;A195,Sheet2!$X$2:$X$5331,0)),"")</f>
        <v/>
      </c>
      <c r="D195" t="str">
        <f ca="1">IFERROR(INDEX(Sheet2!$C$2:$C$5331,MATCH("BUY"&amp;A195,Sheet2!$X$2:$X$5331,0)),"")</f>
        <v/>
      </c>
      <c r="E195" t="str">
        <f ca="1">IFERROR(INDEX(Sheet2!$C$2:$C$5331,MATCH("SELL"&amp;A195,Sheet2!$X$2:$X$5331,0)),"")</f>
        <v/>
      </c>
      <c r="F195" s="22" t="str">
        <f t="shared" ref="F195:F249" ca="1" si="24">IFERROR(ROUNDDOWN(L194/D195,0),"")</f>
        <v/>
      </c>
      <c r="G195" s="22" t="str">
        <f t="shared" ref="G195:G249" ca="1" si="25">IFERROR((E195-D195)*F195,"")</f>
        <v/>
      </c>
      <c r="H195" s="27" t="str">
        <f t="shared" ref="H195:H249" ca="1" si="26">IFERROR((E195/D195)-1,"")</f>
        <v/>
      </c>
      <c r="I195" s="27" t="str">
        <f t="shared" ref="I195:I249" ca="1" si="27">IFERROR((J195/MAX(OFFSET(J195,0,0,-A195,1)))-1,"")</f>
        <v/>
      </c>
      <c r="J195" s="22" t="str">
        <f t="shared" ref="J195:J249" ca="1" si="28">IFERROR(L194+G195,"")</f>
        <v/>
      </c>
      <c r="L195" s="22" t="str">
        <f t="shared" ref="L195:L249" ca="1" si="29">J195</f>
        <v/>
      </c>
      <c r="M195" t="str">
        <f t="shared" ref="M195:M249" ca="1" si="30">IFERROR(G195/J195,"")</f>
        <v/>
      </c>
    </row>
    <row r="196" spans="1:13" x14ac:dyDescent="0.3">
      <c r="A196" t="str">
        <f t="shared" ref="A196:A249" ca="1" si="31">IFERROR(IF(($Q$1/2)&lt;&gt;A195,A195+1,""),"")</f>
        <v/>
      </c>
      <c r="B196" s="1" t="str">
        <f ca="1">IFERROR(INDEX(Sheet2!$B$2:$B$5331,MATCH("BUY"&amp;A196,Sheet2!$X$2:$X$5331,0)),"")</f>
        <v/>
      </c>
      <c r="C196" s="1" t="str">
        <f ca="1">IFERROR(INDEX(Sheet2!$B$2:$B$5331,MATCH("SELL"&amp;A196,Sheet2!$X$2:$X$5331,0)),"")</f>
        <v/>
      </c>
      <c r="D196" t="str">
        <f ca="1">IFERROR(INDEX(Sheet2!$C$2:$C$5331,MATCH("BUY"&amp;A196,Sheet2!$X$2:$X$5331,0)),"")</f>
        <v/>
      </c>
      <c r="E196" t="str">
        <f ca="1">IFERROR(INDEX(Sheet2!$C$2:$C$5331,MATCH("SELL"&amp;A196,Sheet2!$X$2:$X$5331,0)),"")</f>
        <v/>
      </c>
      <c r="F196" s="22" t="str">
        <f t="shared" ca="1" si="24"/>
        <v/>
      </c>
      <c r="G196" s="22" t="str">
        <f t="shared" ca="1" si="25"/>
        <v/>
      </c>
      <c r="H196" s="27" t="str">
        <f t="shared" ca="1" si="26"/>
        <v/>
      </c>
      <c r="I196" s="27" t="str">
        <f t="shared" ca="1" si="27"/>
        <v/>
      </c>
      <c r="J196" s="22" t="str">
        <f t="shared" ca="1" si="28"/>
        <v/>
      </c>
      <c r="L196" s="22" t="str">
        <f t="shared" ca="1" si="29"/>
        <v/>
      </c>
      <c r="M196" t="str">
        <f t="shared" ca="1" si="30"/>
        <v/>
      </c>
    </row>
    <row r="197" spans="1:13" x14ac:dyDescent="0.3">
      <c r="A197" t="str">
        <f t="shared" ca="1" si="31"/>
        <v/>
      </c>
      <c r="B197" s="1" t="str">
        <f ca="1">IFERROR(INDEX(Sheet2!$B$2:$B$5331,MATCH("BUY"&amp;A197,Sheet2!$X$2:$X$5331,0)),"")</f>
        <v/>
      </c>
      <c r="C197" s="1" t="str">
        <f ca="1">IFERROR(INDEX(Sheet2!$B$2:$B$5331,MATCH("SELL"&amp;A197,Sheet2!$X$2:$X$5331,0)),"")</f>
        <v/>
      </c>
      <c r="D197" t="str">
        <f ca="1">IFERROR(INDEX(Sheet2!$C$2:$C$5331,MATCH("BUY"&amp;A197,Sheet2!$X$2:$X$5331,0)),"")</f>
        <v/>
      </c>
      <c r="E197" t="str">
        <f ca="1">IFERROR(INDEX(Sheet2!$C$2:$C$5331,MATCH("SELL"&amp;A197,Sheet2!$X$2:$X$5331,0)),"")</f>
        <v/>
      </c>
      <c r="F197" s="22" t="str">
        <f t="shared" ca="1" si="24"/>
        <v/>
      </c>
      <c r="G197" s="22" t="str">
        <f t="shared" ca="1" si="25"/>
        <v/>
      </c>
      <c r="H197" s="27" t="str">
        <f t="shared" ca="1" si="26"/>
        <v/>
      </c>
      <c r="I197" s="27" t="str">
        <f t="shared" ca="1" si="27"/>
        <v/>
      </c>
      <c r="J197" s="22" t="str">
        <f t="shared" ca="1" si="28"/>
        <v/>
      </c>
      <c r="L197" s="22" t="str">
        <f t="shared" ca="1" si="29"/>
        <v/>
      </c>
      <c r="M197" t="str">
        <f t="shared" ca="1" si="30"/>
        <v/>
      </c>
    </row>
    <row r="198" spans="1:13" x14ac:dyDescent="0.3">
      <c r="A198" t="str">
        <f t="shared" ca="1" si="31"/>
        <v/>
      </c>
      <c r="B198" s="1" t="str">
        <f ca="1">IFERROR(INDEX(Sheet2!$B$2:$B$5331,MATCH("BUY"&amp;A198,Sheet2!$X$2:$X$5331,0)),"")</f>
        <v/>
      </c>
      <c r="C198" s="1" t="str">
        <f ca="1">IFERROR(INDEX(Sheet2!$B$2:$B$5331,MATCH("SELL"&amp;A198,Sheet2!$X$2:$X$5331,0)),"")</f>
        <v/>
      </c>
      <c r="D198" t="str">
        <f ca="1">IFERROR(INDEX(Sheet2!$C$2:$C$5331,MATCH("BUY"&amp;A198,Sheet2!$X$2:$X$5331,0)),"")</f>
        <v/>
      </c>
      <c r="E198" t="str">
        <f ca="1">IFERROR(INDEX(Sheet2!$C$2:$C$5331,MATCH("SELL"&amp;A198,Sheet2!$X$2:$X$5331,0)),"")</f>
        <v/>
      </c>
      <c r="F198" s="22" t="str">
        <f t="shared" ca="1" si="24"/>
        <v/>
      </c>
      <c r="G198" s="22" t="str">
        <f t="shared" ca="1" si="25"/>
        <v/>
      </c>
      <c r="H198" s="27" t="str">
        <f t="shared" ca="1" si="26"/>
        <v/>
      </c>
      <c r="I198" s="27" t="str">
        <f t="shared" ca="1" si="27"/>
        <v/>
      </c>
      <c r="J198" s="22" t="str">
        <f t="shared" ca="1" si="28"/>
        <v/>
      </c>
      <c r="L198" s="22" t="str">
        <f t="shared" ca="1" si="29"/>
        <v/>
      </c>
      <c r="M198" t="str">
        <f t="shared" ca="1" si="30"/>
        <v/>
      </c>
    </row>
    <row r="199" spans="1:13" x14ac:dyDescent="0.3">
      <c r="A199" t="str">
        <f t="shared" ca="1" si="31"/>
        <v/>
      </c>
      <c r="B199" s="1" t="str">
        <f ca="1">IFERROR(INDEX(Sheet2!$B$2:$B$5331,MATCH("BUY"&amp;A199,Sheet2!$X$2:$X$5331,0)),"")</f>
        <v/>
      </c>
      <c r="C199" s="1" t="str">
        <f ca="1">IFERROR(INDEX(Sheet2!$B$2:$B$5331,MATCH("SELL"&amp;A199,Sheet2!$X$2:$X$5331,0)),"")</f>
        <v/>
      </c>
      <c r="D199" t="str">
        <f ca="1">IFERROR(INDEX(Sheet2!$C$2:$C$5331,MATCH("BUY"&amp;A199,Sheet2!$X$2:$X$5331,0)),"")</f>
        <v/>
      </c>
      <c r="E199" t="str">
        <f ca="1">IFERROR(INDEX(Sheet2!$C$2:$C$5331,MATCH("SELL"&amp;A199,Sheet2!$X$2:$X$5331,0)),"")</f>
        <v/>
      </c>
      <c r="F199" s="22" t="str">
        <f t="shared" ca="1" si="24"/>
        <v/>
      </c>
      <c r="G199" s="22" t="str">
        <f t="shared" ca="1" si="25"/>
        <v/>
      </c>
      <c r="H199" s="27" t="str">
        <f t="shared" ca="1" si="26"/>
        <v/>
      </c>
      <c r="I199" s="27" t="str">
        <f t="shared" ca="1" si="27"/>
        <v/>
      </c>
      <c r="J199" s="22" t="str">
        <f t="shared" ca="1" si="28"/>
        <v/>
      </c>
      <c r="L199" s="22" t="str">
        <f t="shared" ca="1" si="29"/>
        <v/>
      </c>
      <c r="M199" t="str">
        <f t="shared" ca="1" si="30"/>
        <v/>
      </c>
    </row>
    <row r="200" spans="1:13" x14ac:dyDescent="0.3">
      <c r="A200" t="str">
        <f t="shared" ca="1" si="31"/>
        <v/>
      </c>
      <c r="B200" s="1" t="str">
        <f ca="1">IFERROR(INDEX(Sheet2!$B$2:$B$5331,MATCH("BUY"&amp;A200,Sheet2!$X$2:$X$5331,0)),"")</f>
        <v/>
      </c>
      <c r="C200" s="1" t="str">
        <f ca="1">IFERROR(INDEX(Sheet2!$B$2:$B$5331,MATCH("SELL"&amp;A200,Sheet2!$X$2:$X$5331,0)),"")</f>
        <v/>
      </c>
      <c r="D200" t="str">
        <f ca="1">IFERROR(INDEX(Sheet2!$C$2:$C$5331,MATCH("BUY"&amp;A200,Sheet2!$X$2:$X$5331,0)),"")</f>
        <v/>
      </c>
      <c r="E200" t="str">
        <f ca="1">IFERROR(INDEX(Sheet2!$C$2:$C$5331,MATCH("SELL"&amp;A200,Sheet2!$X$2:$X$5331,0)),"")</f>
        <v/>
      </c>
      <c r="F200" s="22" t="str">
        <f t="shared" ca="1" si="24"/>
        <v/>
      </c>
      <c r="G200" s="22" t="str">
        <f t="shared" ca="1" si="25"/>
        <v/>
      </c>
      <c r="H200" s="27" t="str">
        <f t="shared" ca="1" si="26"/>
        <v/>
      </c>
      <c r="I200" s="27" t="str">
        <f t="shared" ca="1" si="27"/>
        <v/>
      </c>
      <c r="J200" s="22" t="str">
        <f t="shared" ca="1" si="28"/>
        <v/>
      </c>
      <c r="L200" s="22" t="str">
        <f t="shared" ca="1" si="29"/>
        <v/>
      </c>
      <c r="M200" t="str">
        <f t="shared" ca="1" si="30"/>
        <v/>
      </c>
    </row>
    <row r="201" spans="1:13" x14ac:dyDescent="0.3">
      <c r="A201" t="str">
        <f t="shared" ca="1" si="31"/>
        <v/>
      </c>
      <c r="B201" s="1" t="str">
        <f ca="1">IFERROR(INDEX(Sheet2!$B$2:$B$5331,MATCH("BUY"&amp;A201,Sheet2!$X$2:$X$5331,0)),"")</f>
        <v/>
      </c>
      <c r="C201" s="1" t="str">
        <f ca="1">IFERROR(INDEX(Sheet2!$B$2:$B$5331,MATCH("SELL"&amp;A201,Sheet2!$X$2:$X$5331,0)),"")</f>
        <v/>
      </c>
      <c r="D201" t="str">
        <f ca="1">IFERROR(INDEX(Sheet2!$C$2:$C$5331,MATCH("BUY"&amp;A201,Sheet2!$X$2:$X$5331,0)),"")</f>
        <v/>
      </c>
      <c r="E201" t="str">
        <f ca="1">IFERROR(INDEX(Sheet2!$C$2:$C$5331,MATCH("SELL"&amp;A201,Sheet2!$X$2:$X$5331,0)),"")</f>
        <v/>
      </c>
      <c r="F201" s="22" t="str">
        <f t="shared" ca="1" si="24"/>
        <v/>
      </c>
      <c r="G201" s="22" t="str">
        <f t="shared" ca="1" si="25"/>
        <v/>
      </c>
      <c r="H201" s="27" t="str">
        <f t="shared" ca="1" si="26"/>
        <v/>
      </c>
      <c r="I201" s="27" t="str">
        <f t="shared" ca="1" si="27"/>
        <v/>
      </c>
      <c r="J201" s="22" t="str">
        <f t="shared" ca="1" si="28"/>
        <v/>
      </c>
      <c r="L201" s="22" t="str">
        <f t="shared" ca="1" si="29"/>
        <v/>
      </c>
      <c r="M201" t="str">
        <f t="shared" ca="1" si="30"/>
        <v/>
      </c>
    </row>
    <row r="202" spans="1:13" x14ac:dyDescent="0.3">
      <c r="A202" t="str">
        <f t="shared" ca="1" si="31"/>
        <v/>
      </c>
      <c r="B202" s="1" t="str">
        <f ca="1">IFERROR(INDEX(Sheet2!$B$2:$B$5331,MATCH("BUY"&amp;A202,Sheet2!$X$2:$X$5331,0)),"")</f>
        <v/>
      </c>
      <c r="C202" s="1" t="str">
        <f ca="1">IFERROR(INDEX(Sheet2!$B$2:$B$5331,MATCH("SELL"&amp;A202,Sheet2!$X$2:$X$5331,0)),"")</f>
        <v/>
      </c>
      <c r="D202" t="str">
        <f ca="1">IFERROR(INDEX(Sheet2!$C$2:$C$5331,MATCH("BUY"&amp;A202,Sheet2!$X$2:$X$5331,0)),"")</f>
        <v/>
      </c>
      <c r="E202" t="str">
        <f ca="1">IFERROR(INDEX(Sheet2!$C$2:$C$5331,MATCH("SELL"&amp;A202,Sheet2!$X$2:$X$5331,0)),"")</f>
        <v/>
      </c>
      <c r="F202" s="22" t="str">
        <f t="shared" ca="1" si="24"/>
        <v/>
      </c>
      <c r="G202" s="22" t="str">
        <f t="shared" ca="1" si="25"/>
        <v/>
      </c>
      <c r="H202" s="27" t="str">
        <f t="shared" ca="1" si="26"/>
        <v/>
      </c>
      <c r="I202" s="27" t="str">
        <f t="shared" ca="1" si="27"/>
        <v/>
      </c>
      <c r="J202" s="22" t="str">
        <f t="shared" ca="1" si="28"/>
        <v/>
      </c>
      <c r="L202" s="22" t="str">
        <f t="shared" ca="1" si="29"/>
        <v/>
      </c>
      <c r="M202" t="str">
        <f t="shared" ca="1" si="30"/>
        <v/>
      </c>
    </row>
    <row r="203" spans="1:13" x14ac:dyDescent="0.3">
      <c r="A203" t="str">
        <f t="shared" ca="1" si="31"/>
        <v/>
      </c>
      <c r="B203" s="1" t="str">
        <f ca="1">IFERROR(INDEX(Sheet2!$B$2:$B$5331,MATCH("BUY"&amp;A203,Sheet2!$X$2:$X$5331,0)),"")</f>
        <v/>
      </c>
      <c r="C203" s="1" t="str">
        <f ca="1">IFERROR(INDEX(Sheet2!$B$2:$B$5331,MATCH("SELL"&amp;A203,Sheet2!$X$2:$X$5331,0)),"")</f>
        <v/>
      </c>
      <c r="D203" t="str">
        <f ca="1">IFERROR(INDEX(Sheet2!$C$2:$C$5331,MATCH("BUY"&amp;A203,Sheet2!$X$2:$X$5331,0)),"")</f>
        <v/>
      </c>
      <c r="E203" t="str">
        <f ca="1">IFERROR(INDEX(Sheet2!$C$2:$C$5331,MATCH("SELL"&amp;A203,Sheet2!$X$2:$X$5331,0)),"")</f>
        <v/>
      </c>
      <c r="F203" s="22" t="str">
        <f t="shared" ca="1" si="24"/>
        <v/>
      </c>
      <c r="G203" s="22" t="str">
        <f t="shared" ca="1" si="25"/>
        <v/>
      </c>
      <c r="H203" s="27" t="str">
        <f t="shared" ca="1" si="26"/>
        <v/>
      </c>
      <c r="I203" s="27" t="str">
        <f t="shared" ca="1" si="27"/>
        <v/>
      </c>
      <c r="J203" s="22" t="str">
        <f t="shared" ca="1" si="28"/>
        <v/>
      </c>
      <c r="L203" s="22" t="str">
        <f t="shared" ca="1" si="29"/>
        <v/>
      </c>
      <c r="M203" t="str">
        <f t="shared" ca="1" si="30"/>
        <v/>
      </c>
    </row>
    <row r="204" spans="1:13" x14ac:dyDescent="0.3">
      <c r="A204" t="str">
        <f t="shared" ca="1" si="31"/>
        <v/>
      </c>
      <c r="B204" s="1" t="str">
        <f ca="1">IFERROR(INDEX(Sheet2!$B$2:$B$5331,MATCH("BUY"&amp;A204,Sheet2!$X$2:$X$5331,0)),"")</f>
        <v/>
      </c>
      <c r="C204" s="1" t="str">
        <f ca="1">IFERROR(INDEX(Sheet2!$B$2:$B$5331,MATCH("SELL"&amp;A204,Sheet2!$X$2:$X$5331,0)),"")</f>
        <v/>
      </c>
      <c r="D204" t="str">
        <f ca="1">IFERROR(INDEX(Sheet2!$C$2:$C$5331,MATCH("BUY"&amp;A204,Sheet2!$X$2:$X$5331,0)),"")</f>
        <v/>
      </c>
      <c r="E204" t="str">
        <f ca="1">IFERROR(INDEX(Sheet2!$C$2:$C$5331,MATCH("SELL"&amp;A204,Sheet2!$X$2:$X$5331,0)),"")</f>
        <v/>
      </c>
      <c r="F204" s="22" t="str">
        <f t="shared" ca="1" si="24"/>
        <v/>
      </c>
      <c r="G204" s="22" t="str">
        <f t="shared" ca="1" si="25"/>
        <v/>
      </c>
      <c r="H204" s="27" t="str">
        <f t="shared" ca="1" si="26"/>
        <v/>
      </c>
      <c r="I204" s="27" t="str">
        <f t="shared" ca="1" si="27"/>
        <v/>
      </c>
      <c r="J204" s="22" t="str">
        <f t="shared" ca="1" si="28"/>
        <v/>
      </c>
      <c r="L204" s="22" t="str">
        <f t="shared" ca="1" si="29"/>
        <v/>
      </c>
      <c r="M204" t="str">
        <f t="shared" ca="1" si="30"/>
        <v/>
      </c>
    </row>
    <row r="205" spans="1:13" x14ac:dyDescent="0.3">
      <c r="A205" t="str">
        <f t="shared" ca="1" si="31"/>
        <v/>
      </c>
      <c r="B205" s="1" t="str">
        <f ca="1">IFERROR(INDEX(Sheet2!$B$2:$B$5331,MATCH("BUY"&amp;A205,Sheet2!$X$2:$X$5331,0)),"")</f>
        <v/>
      </c>
      <c r="C205" s="1" t="str">
        <f ca="1">IFERROR(INDEX(Sheet2!$B$2:$B$5331,MATCH("SELL"&amp;A205,Sheet2!$X$2:$X$5331,0)),"")</f>
        <v/>
      </c>
      <c r="D205" t="str">
        <f ca="1">IFERROR(INDEX(Sheet2!$C$2:$C$5331,MATCH("BUY"&amp;A205,Sheet2!$X$2:$X$5331,0)),"")</f>
        <v/>
      </c>
      <c r="E205" t="str">
        <f ca="1">IFERROR(INDEX(Sheet2!$C$2:$C$5331,MATCH("SELL"&amp;A205,Sheet2!$X$2:$X$5331,0)),"")</f>
        <v/>
      </c>
      <c r="F205" s="22" t="str">
        <f t="shared" ca="1" si="24"/>
        <v/>
      </c>
      <c r="G205" s="22" t="str">
        <f t="shared" ca="1" si="25"/>
        <v/>
      </c>
      <c r="H205" s="27" t="str">
        <f t="shared" ca="1" si="26"/>
        <v/>
      </c>
      <c r="I205" s="27" t="str">
        <f t="shared" ca="1" si="27"/>
        <v/>
      </c>
      <c r="J205" s="22" t="str">
        <f t="shared" ca="1" si="28"/>
        <v/>
      </c>
      <c r="L205" s="22" t="str">
        <f t="shared" ca="1" si="29"/>
        <v/>
      </c>
      <c r="M205" t="str">
        <f t="shared" ca="1" si="30"/>
        <v/>
      </c>
    </row>
    <row r="206" spans="1:13" x14ac:dyDescent="0.3">
      <c r="A206" t="str">
        <f t="shared" ca="1" si="31"/>
        <v/>
      </c>
      <c r="B206" s="1" t="str">
        <f ca="1">IFERROR(INDEX(Sheet2!$B$2:$B$5331,MATCH("BUY"&amp;A206,Sheet2!$X$2:$X$5331,0)),"")</f>
        <v/>
      </c>
      <c r="C206" s="1" t="str">
        <f ca="1">IFERROR(INDEX(Sheet2!$B$2:$B$5331,MATCH("SELL"&amp;A206,Sheet2!$X$2:$X$5331,0)),"")</f>
        <v/>
      </c>
      <c r="D206" t="str">
        <f ca="1">IFERROR(INDEX(Sheet2!$C$2:$C$5331,MATCH("BUY"&amp;A206,Sheet2!$X$2:$X$5331,0)),"")</f>
        <v/>
      </c>
      <c r="E206" t="str">
        <f ca="1">IFERROR(INDEX(Sheet2!$C$2:$C$5331,MATCH("SELL"&amp;A206,Sheet2!$X$2:$X$5331,0)),"")</f>
        <v/>
      </c>
      <c r="F206" s="22" t="str">
        <f t="shared" ca="1" si="24"/>
        <v/>
      </c>
      <c r="G206" s="22" t="str">
        <f t="shared" ca="1" si="25"/>
        <v/>
      </c>
      <c r="H206" s="27" t="str">
        <f t="shared" ca="1" si="26"/>
        <v/>
      </c>
      <c r="I206" s="27" t="str">
        <f t="shared" ca="1" si="27"/>
        <v/>
      </c>
      <c r="J206" s="22" t="str">
        <f t="shared" ca="1" si="28"/>
        <v/>
      </c>
      <c r="L206" s="22" t="str">
        <f t="shared" ca="1" si="29"/>
        <v/>
      </c>
      <c r="M206" t="str">
        <f t="shared" ca="1" si="30"/>
        <v/>
      </c>
    </row>
    <row r="207" spans="1:13" x14ac:dyDescent="0.3">
      <c r="A207" t="str">
        <f t="shared" ca="1" si="31"/>
        <v/>
      </c>
      <c r="B207" s="1" t="str">
        <f ca="1">IFERROR(INDEX(Sheet2!$B$2:$B$5331,MATCH("BUY"&amp;A207,Sheet2!$X$2:$X$5331,0)),"")</f>
        <v/>
      </c>
      <c r="C207" s="1" t="str">
        <f ca="1">IFERROR(INDEX(Sheet2!$B$2:$B$5331,MATCH("SELL"&amp;A207,Sheet2!$X$2:$X$5331,0)),"")</f>
        <v/>
      </c>
      <c r="D207" t="str">
        <f ca="1">IFERROR(INDEX(Sheet2!$C$2:$C$5331,MATCH("BUY"&amp;A207,Sheet2!$X$2:$X$5331,0)),"")</f>
        <v/>
      </c>
      <c r="E207" t="str">
        <f ca="1">IFERROR(INDEX(Sheet2!$C$2:$C$5331,MATCH("SELL"&amp;A207,Sheet2!$X$2:$X$5331,0)),"")</f>
        <v/>
      </c>
      <c r="F207" s="22" t="str">
        <f t="shared" ca="1" si="24"/>
        <v/>
      </c>
      <c r="G207" s="22" t="str">
        <f t="shared" ca="1" si="25"/>
        <v/>
      </c>
      <c r="H207" s="27" t="str">
        <f t="shared" ca="1" si="26"/>
        <v/>
      </c>
      <c r="I207" s="27" t="str">
        <f t="shared" ca="1" si="27"/>
        <v/>
      </c>
      <c r="J207" s="22" t="str">
        <f t="shared" ca="1" si="28"/>
        <v/>
      </c>
      <c r="L207" s="22" t="str">
        <f t="shared" ca="1" si="29"/>
        <v/>
      </c>
      <c r="M207" t="str">
        <f t="shared" ca="1" si="30"/>
        <v/>
      </c>
    </row>
    <row r="208" spans="1:13" x14ac:dyDescent="0.3">
      <c r="A208" t="str">
        <f t="shared" ca="1" si="31"/>
        <v/>
      </c>
      <c r="B208" s="1" t="str">
        <f ca="1">IFERROR(INDEX(Sheet2!$B$2:$B$5331,MATCH("BUY"&amp;A208,Sheet2!$X$2:$X$5331,0)),"")</f>
        <v/>
      </c>
      <c r="C208" s="1" t="str">
        <f ca="1">IFERROR(INDEX(Sheet2!$B$2:$B$5331,MATCH("SELL"&amp;A208,Sheet2!$X$2:$X$5331,0)),"")</f>
        <v/>
      </c>
      <c r="D208" t="str">
        <f ca="1">IFERROR(INDEX(Sheet2!$C$2:$C$5331,MATCH("BUY"&amp;A208,Sheet2!$X$2:$X$5331,0)),"")</f>
        <v/>
      </c>
      <c r="E208" t="str">
        <f ca="1">IFERROR(INDEX(Sheet2!$C$2:$C$5331,MATCH("SELL"&amp;A208,Sheet2!$X$2:$X$5331,0)),"")</f>
        <v/>
      </c>
      <c r="F208" s="22" t="str">
        <f t="shared" ca="1" si="24"/>
        <v/>
      </c>
      <c r="G208" s="22" t="str">
        <f t="shared" ca="1" si="25"/>
        <v/>
      </c>
      <c r="H208" s="27" t="str">
        <f t="shared" ca="1" si="26"/>
        <v/>
      </c>
      <c r="I208" s="27" t="str">
        <f t="shared" ca="1" si="27"/>
        <v/>
      </c>
      <c r="J208" s="22" t="str">
        <f t="shared" ca="1" si="28"/>
        <v/>
      </c>
      <c r="L208" s="22" t="str">
        <f t="shared" ca="1" si="29"/>
        <v/>
      </c>
      <c r="M208" t="str">
        <f t="shared" ca="1" si="30"/>
        <v/>
      </c>
    </row>
    <row r="209" spans="1:13" x14ac:dyDescent="0.3">
      <c r="A209" t="str">
        <f t="shared" ca="1" si="31"/>
        <v/>
      </c>
      <c r="B209" s="1" t="str">
        <f ca="1">IFERROR(INDEX(Sheet2!$B$2:$B$5331,MATCH("BUY"&amp;A209,Sheet2!$X$2:$X$5331,0)),"")</f>
        <v/>
      </c>
      <c r="C209" s="1" t="str">
        <f ca="1">IFERROR(INDEX(Sheet2!$B$2:$B$5331,MATCH("SELL"&amp;A209,Sheet2!$X$2:$X$5331,0)),"")</f>
        <v/>
      </c>
      <c r="D209" t="str">
        <f ca="1">IFERROR(INDEX(Sheet2!$C$2:$C$5331,MATCH("BUY"&amp;A209,Sheet2!$X$2:$X$5331,0)),"")</f>
        <v/>
      </c>
      <c r="E209" t="str">
        <f ca="1">IFERROR(INDEX(Sheet2!$C$2:$C$5331,MATCH("SELL"&amp;A209,Sheet2!$X$2:$X$5331,0)),"")</f>
        <v/>
      </c>
      <c r="F209" s="22" t="str">
        <f t="shared" ca="1" si="24"/>
        <v/>
      </c>
      <c r="G209" s="22" t="str">
        <f t="shared" ca="1" si="25"/>
        <v/>
      </c>
      <c r="H209" s="27" t="str">
        <f t="shared" ca="1" si="26"/>
        <v/>
      </c>
      <c r="I209" s="27" t="str">
        <f t="shared" ca="1" si="27"/>
        <v/>
      </c>
      <c r="J209" s="22" t="str">
        <f t="shared" ca="1" si="28"/>
        <v/>
      </c>
      <c r="L209" s="22" t="str">
        <f t="shared" ca="1" si="29"/>
        <v/>
      </c>
      <c r="M209" t="str">
        <f t="shared" ca="1" si="30"/>
        <v/>
      </c>
    </row>
    <row r="210" spans="1:13" x14ac:dyDescent="0.3">
      <c r="A210" t="str">
        <f t="shared" ca="1" si="31"/>
        <v/>
      </c>
      <c r="B210" s="1" t="str">
        <f ca="1">IFERROR(INDEX(Sheet2!$B$2:$B$5331,MATCH("BUY"&amp;A210,Sheet2!$X$2:$X$5331,0)),"")</f>
        <v/>
      </c>
      <c r="C210" s="1" t="str">
        <f ca="1">IFERROR(INDEX(Sheet2!$B$2:$B$5331,MATCH("SELL"&amp;A210,Sheet2!$X$2:$X$5331,0)),"")</f>
        <v/>
      </c>
      <c r="D210" t="str">
        <f ca="1">IFERROR(INDEX(Sheet2!$C$2:$C$5331,MATCH("BUY"&amp;A210,Sheet2!$X$2:$X$5331,0)),"")</f>
        <v/>
      </c>
      <c r="E210" t="str">
        <f ca="1">IFERROR(INDEX(Sheet2!$C$2:$C$5331,MATCH("SELL"&amp;A210,Sheet2!$X$2:$X$5331,0)),"")</f>
        <v/>
      </c>
      <c r="F210" s="22" t="str">
        <f t="shared" ca="1" si="24"/>
        <v/>
      </c>
      <c r="G210" s="22" t="str">
        <f t="shared" ca="1" si="25"/>
        <v/>
      </c>
      <c r="H210" s="27" t="str">
        <f t="shared" ca="1" si="26"/>
        <v/>
      </c>
      <c r="I210" s="27" t="str">
        <f t="shared" ca="1" si="27"/>
        <v/>
      </c>
      <c r="J210" s="22" t="str">
        <f t="shared" ca="1" si="28"/>
        <v/>
      </c>
      <c r="L210" s="22" t="str">
        <f t="shared" ca="1" si="29"/>
        <v/>
      </c>
      <c r="M210" t="str">
        <f t="shared" ca="1" si="30"/>
        <v/>
      </c>
    </row>
    <row r="211" spans="1:13" x14ac:dyDescent="0.3">
      <c r="A211" t="str">
        <f t="shared" ca="1" si="31"/>
        <v/>
      </c>
      <c r="B211" s="1" t="str">
        <f ca="1">IFERROR(INDEX(Sheet2!$B$2:$B$5331,MATCH("BUY"&amp;A211,Sheet2!$X$2:$X$5331,0)),"")</f>
        <v/>
      </c>
      <c r="C211" s="1" t="str">
        <f ca="1">IFERROR(INDEX(Sheet2!$B$2:$B$5331,MATCH("SELL"&amp;A211,Sheet2!$X$2:$X$5331,0)),"")</f>
        <v/>
      </c>
      <c r="D211" t="str">
        <f ca="1">IFERROR(INDEX(Sheet2!$C$2:$C$5331,MATCH("BUY"&amp;A211,Sheet2!$X$2:$X$5331,0)),"")</f>
        <v/>
      </c>
      <c r="E211" t="str">
        <f ca="1">IFERROR(INDEX(Sheet2!$C$2:$C$5331,MATCH("SELL"&amp;A211,Sheet2!$X$2:$X$5331,0)),"")</f>
        <v/>
      </c>
      <c r="F211" s="22" t="str">
        <f t="shared" ca="1" si="24"/>
        <v/>
      </c>
      <c r="G211" s="22" t="str">
        <f t="shared" ca="1" si="25"/>
        <v/>
      </c>
      <c r="H211" s="27" t="str">
        <f t="shared" ca="1" si="26"/>
        <v/>
      </c>
      <c r="I211" s="27" t="str">
        <f t="shared" ca="1" si="27"/>
        <v/>
      </c>
      <c r="J211" s="22" t="str">
        <f t="shared" ca="1" si="28"/>
        <v/>
      </c>
      <c r="L211" s="22" t="str">
        <f t="shared" ca="1" si="29"/>
        <v/>
      </c>
      <c r="M211" t="str">
        <f t="shared" ca="1" si="30"/>
        <v/>
      </c>
    </row>
    <row r="212" spans="1:13" x14ac:dyDescent="0.3">
      <c r="A212" t="str">
        <f t="shared" ca="1" si="31"/>
        <v/>
      </c>
      <c r="B212" s="1" t="str">
        <f ca="1">IFERROR(INDEX(Sheet2!$B$2:$B$5331,MATCH("BUY"&amp;A212,Sheet2!$X$2:$X$5331,0)),"")</f>
        <v/>
      </c>
      <c r="C212" s="1" t="str">
        <f ca="1">IFERROR(INDEX(Sheet2!$B$2:$B$5331,MATCH("SELL"&amp;A212,Sheet2!$X$2:$X$5331,0)),"")</f>
        <v/>
      </c>
      <c r="D212" t="str">
        <f ca="1">IFERROR(INDEX(Sheet2!$C$2:$C$5331,MATCH("BUY"&amp;A212,Sheet2!$X$2:$X$5331,0)),"")</f>
        <v/>
      </c>
      <c r="E212" t="str">
        <f ca="1">IFERROR(INDEX(Sheet2!$C$2:$C$5331,MATCH("SELL"&amp;A212,Sheet2!$X$2:$X$5331,0)),"")</f>
        <v/>
      </c>
      <c r="F212" s="22" t="str">
        <f t="shared" ca="1" si="24"/>
        <v/>
      </c>
      <c r="G212" s="22" t="str">
        <f t="shared" ca="1" si="25"/>
        <v/>
      </c>
      <c r="H212" s="27" t="str">
        <f t="shared" ca="1" si="26"/>
        <v/>
      </c>
      <c r="I212" s="27" t="str">
        <f t="shared" ca="1" si="27"/>
        <v/>
      </c>
      <c r="J212" s="22" t="str">
        <f t="shared" ca="1" si="28"/>
        <v/>
      </c>
      <c r="L212" s="22" t="str">
        <f t="shared" ca="1" si="29"/>
        <v/>
      </c>
      <c r="M212" t="str">
        <f t="shared" ca="1" si="30"/>
        <v/>
      </c>
    </row>
    <row r="213" spans="1:13" x14ac:dyDescent="0.3">
      <c r="A213" t="str">
        <f t="shared" ca="1" si="31"/>
        <v/>
      </c>
      <c r="B213" s="1" t="str">
        <f ca="1">IFERROR(INDEX(Sheet2!$B$2:$B$5331,MATCH("BUY"&amp;A213,Sheet2!$X$2:$X$5331,0)),"")</f>
        <v/>
      </c>
      <c r="C213" s="1" t="str">
        <f ca="1">IFERROR(INDEX(Sheet2!$B$2:$B$5331,MATCH("SELL"&amp;A213,Sheet2!$X$2:$X$5331,0)),"")</f>
        <v/>
      </c>
      <c r="D213" t="str">
        <f ca="1">IFERROR(INDEX(Sheet2!$C$2:$C$5331,MATCH("BUY"&amp;A213,Sheet2!$X$2:$X$5331,0)),"")</f>
        <v/>
      </c>
      <c r="E213" t="str">
        <f ca="1">IFERROR(INDEX(Sheet2!$C$2:$C$5331,MATCH("SELL"&amp;A213,Sheet2!$X$2:$X$5331,0)),"")</f>
        <v/>
      </c>
      <c r="F213" s="22" t="str">
        <f t="shared" ca="1" si="24"/>
        <v/>
      </c>
      <c r="G213" s="22" t="str">
        <f t="shared" ca="1" si="25"/>
        <v/>
      </c>
      <c r="H213" s="27" t="str">
        <f t="shared" ca="1" si="26"/>
        <v/>
      </c>
      <c r="I213" s="27" t="str">
        <f t="shared" ca="1" si="27"/>
        <v/>
      </c>
      <c r="J213" s="22" t="str">
        <f t="shared" ca="1" si="28"/>
        <v/>
      </c>
      <c r="L213" s="22" t="str">
        <f t="shared" ca="1" si="29"/>
        <v/>
      </c>
      <c r="M213" t="str">
        <f t="shared" ca="1" si="30"/>
        <v/>
      </c>
    </row>
    <row r="214" spans="1:13" x14ac:dyDescent="0.3">
      <c r="A214" t="str">
        <f t="shared" ca="1" si="31"/>
        <v/>
      </c>
      <c r="B214" s="1" t="str">
        <f ca="1">IFERROR(INDEX(Sheet2!$B$2:$B$5331,MATCH("BUY"&amp;A214,Sheet2!$X$2:$X$5331,0)),"")</f>
        <v/>
      </c>
      <c r="C214" s="1" t="str">
        <f ca="1">IFERROR(INDEX(Sheet2!$B$2:$B$5331,MATCH("SELL"&amp;A214,Sheet2!$X$2:$X$5331,0)),"")</f>
        <v/>
      </c>
      <c r="D214" t="str">
        <f ca="1">IFERROR(INDEX(Sheet2!$C$2:$C$5331,MATCH("BUY"&amp;A214,Sheet2!$X$2:$X$5331,0)),"")</f>
        <v/>
      </c>
      <c r="E214" t="str">
        <f ca="1">IFERROR(INDEX(Sheet2!$C$2:$C$5331,MATCH("SELL"&amp;A214,Sheet2!$X$2:$X$5331,0)),"")</f>
        <v/>
      </c>
      <c r="F214" s="22" t="str">
        <f t="shared" ca="1" si="24"/>
        <v/>
      </c>
      <c r="G214" s="22" t="str">
        <f t="shared" ca="1" si="25"/>
        <v/>
      </c>
      <c r="H214" s="27" t="str">
        <f t="shared" ca="1" si="26"/>
        <v/>
      </c>
      <c r="I214" s="27" t="str">
        <f t="shared" ca="1" si="27"/>
        <v/>
      </c>
      <c r="J214" s="22" t="str">
        <f t="shared" ca="1" si="28"/>
        <v/>
      </c>
      <c r="L214" s="22" t="str">
        <f t="shared" ca="1" si="29"/>
        <v/>
      </c>
      <c r="M214" t="str">
        <f t="shared" ca="1" si="30"/>
        <v/>
      </c>
    </row>
    <row r="215" spans="1:13" x14ac:dyDescent="0.3">
      <c r="A215" t="str">
        <f t="shared" ca="1" si="31"/>
        <v/>
      </c>
      <c r="B215" s="1" t="str">
        <f ca="1">IFERROR(INDEX(Sheet2!$B$2:$B$5331,MATCH("BUY"&amp;A215,Sheet2!$X$2:$X$5331,0)),"")</f>
        <v/>
      </c>
      <c r="C215" s="1" t="str">
        <f ca="1">IFERROR(INDEX(Sheet2!$B$2:$B$5331,MATCH("SELL"&amp;A215,Sheet2!$X$2:$X$5331,0)),"")</f>
        <v/>
      </c>
      <c r="D215" t="str">
        <f ca="1">IFERROR(INDEX(Sheet2!$C$2:$C$5331,MATCH("BUY"&amp;A215,Sheet2!$X$2:$X$5331,0)),"")</f>
        <v/>
      </c>
      <c r="E215" t="str">
        <f ca="1">IFERROR(INDEX(Sheet2!$C$2:$C$5331,MATCH("SELL"&amp;A215,Sheet2!$X$2:$X$5331,0)),"")</f>
        <v/>
      </c>
      <c r="F215" s="22" t="str">
        <f t="shared" ca="1" si="24"/>
        <v/>
      </c>
      <c r="G215" s="22" t="str">
        <f t="shared" ca="1" si="25"/>
        <v/>
      </c>
      <c r="H215" s="27" t="str">
        <f t="shared" ca="1" si="26"/>
        <v/>
      </c>
      <c r="I215" s="27" t="str">
        <f t="shared" ca="1" si="27"/>
        <v/>
      </c>
      <c r="J215" s="22" t="str">
        <f t="shared" ca="1" si="28"/>
        <v/>
      </c>
      <c r="L215" s="22" t="str">
        <f t="shared" ca="1" si="29"/>
        <v/>
      </c>
      <c r="M215" t="str">
        <f t="shared" ca="1" si="30"/>
        <v/>
      </c>
    </row>
    <row r="216" spans="1:13" x14ac:dyDescent="0.3">
      <c r="A216" t="str">
        <f t="shared" ca="1" si="31"/>
        <v/>
      </c>
      <c r="B216" s="1" t="str">
        <f ca="1">IFERROR(INDEX(Sheet2!$B$2:$B$5331,MATCH("BUY"&amp;A216,Sheet2!$X$2:$X$5331,0)),"")</f>
        <v/>
      </c>
      <c r="C216" s="1" t="str">
        <f ca="1">IFERROR(INDEX(Sheet2!$B$2:$B$5331,MATCH("SELL"&amp;A216,Sheet2!$X$2:$X$5331,0)),"")</f>
        <v/>
      </c>
      <c r="D216" t="str">
        <f ca="1">IFERROR(INDEX(Sheet2!$C$2:$C$5331,MATCH("BUY"&amp;A216,Sheet2!$X$2:$X$5331,0)),"")</f>
        <v/>
      </c>
      <c r="E216" t="str">
        <f ca="1">IFERROR(INDEX(Sheet2!$C$2:$C$5331,MATCH("SELL"&amp;A216,Sheet2!$X$2:$X$5331,0)),"")</f>
        <v/>
      </c>
      <c r="F216" s="22" t="str">
        <f t="shared" ca="1" si="24"/>
        <v/>
      </c>
      <c r="G216" s="22" t="str">
        <f t="shared" ca="1" si="25"/>
        <v/>
      </c>
      <c r="H216" s="27" t="str">
        <f t="shared" ca="1" si="26"/>
        <v/>
      </c>
      <c r="I216" s="27" t="str">
        <f t="shared" ca="1" si="27"/>
        <v/>
      </c>
      <c r="J216" s="22" t="str">
        <f t="shared" ca="1" si="28"/>
        <v/>
      </c>
      <c r="L216" s="22" t="str">
        <f t="shared" ca="1" si="29"/>
        <v/>
      </c>
      <c r="M216" t="str">
        <f t="shared" ca="1" si="30"/>
        <v/>
      </c>
    </row>
    <row r="217" spans="1:13" x14ac:dyDescent="0.3">
      <c r="A217" t="str">
        <f t="shared" ca="1" si="31"/>
        <v/>
      </c>
      <c r="B217" s="1" t="str">
        <f ca="1">IFERROR(INDEX(Sheet2!$B$2:$B$5331,MATCH("BUY"&amp;A217,Sheet2!$X$2:$X$5331,0)),"")</f>
        <v/>
      </c>
      <c r="C217" s="1" t="str">
        <f ca="1">IFERROR(INDEX(Sheet2!$B$2:$B$5331,MATCH("SELL"&amp;A217,Sheet2!$X$2:$X$5331,0)),"")</f>
        <v/>
      </c>
      <c r="D217" t="str">
        <f ca="1">IFERROR(INDEX(Sheet2!$C$2:$C$5331,MATCH("BUY"&amp;A217,Sheet2!$X$2:$X$5331,0)),"")</f>
        <v/>
      </c>
      <c r="E217" t="str">
        <f ca="1">IFERROR(INDEX(Sheet2!$C$2:$C$5331,MATCH("SELL"&amp;A217,Sheet2!$X$2:$X$5331,0)),"")</f>
        <v/>
      </c>
      <c r="F217" s="22" t="str">
        <f t="shared" ca="1" si="24"/>
        <v/>
      </c>
      <c r="G217" s="22" t="str">
        <f t="shared" ca="1" si="25"/>
        <v/>
      </c>
      <c r="H217" s="27" t="str">
        <f t="shared" ca="1" si="26"/>
        <v/>
      </c>
      <c r="I217" s="27" t="str">
        <f t="shared" ca="1" si="27"/>
        <v/>
      </c>
      <c r="J217" s="22" t="str">
        <f t="shared" ca="1" si="28"/>
        <v/>
      </c>
      <c r="L217" s="22" t="str">
        <f t="shared" ca="1" si="29"/>
        <v/>
      </c>
      <c r="M217" t="str">
        <f t="shared" ca="1" si="30"/>
        <v/>
      </c>
    </row>
    <row r="218" spans="1:13" x14ac:dyDescent="0.3">
      <c r="A218" t="str">
        <f t="shared" ca="1" si="31"/>
        <v/>
      </c>
      <c r="B218" s="1" t="str">
        <f ca="1">IFERROR(INDEX(Sheet2!$B$2:$B$5331,MATCH("BUY"&amp;A218,Sheet2!$X$2:$X$5331,0)),"")</f>
        <v/>
      </c>
      <c r="C218" s="1" t="str">
        <f ca="1">IFERROR(INDEX(Sheet2!$B$2:$B$5331,MATCH("SELL"&amp;A218,Sheet2!$X$2:$X$5331,0)),"")</f>
        <v/>
      </c>
      <c r="D218" t="str">
        <f ca="1">IFERROR(INDEX(Sheet2!$C$2:$C$5331,MATCH("BUY"&amp;A218,Sheet2!$X$2:$X$5331,0)),"")</f>
        <v/>
      </c>
      <c r="E218" t="str">
        <f ca="1">IFERROR(INDEX(Sheet2!$C$2:$C$5331,MATCH("SELL"&amp;A218,Sheet2!$X$2:$X$5331,0)),"")</f>
        <v/>
      </c>
      <c r="F218" s="22" t="str">
        <f t="shared" ca="1" si="24"/>
        <v/>
      </c>
      <c r="G218" s="22" t="str">
        <f t="shared" ca="1" si="25"/>
        <v/>
      </c>
      <c r="H218" s="27" t="str">
        <f t="shared" ca="1" si="26"/>
        <v/>
      </c>
      <c r="I218" s="27" t="str">
        <f t="shared" ca="1" si="27"/>
        <v/>
      </c>
      <c r="J218" s="22" t="str">
        <f t="shared" ca="1" si="28"/>
        <v/>
      </c>
      <c r="L218" s="22" t="str">
        <f t="shared" ca="1" si="29"/>
        <v/>
      </c>
      <c r="M218" t="str">
        <f t="shared" ca="1" si="30"/>
        <v/>
      </c>
    </row>
    <row r="219" spans="1:13" x14ac:dyDescent="0.3">
      <c r="A219" t="str">
        <f t="shared" ca="1" si="31"/>
        <v/>
      </c>
      <c r="B219" s="1" t="str">
        <f ca="1">IFERROR(INDEX(Sheet2!$B$2:$B$5331,MATCH("BUY"&amp;A219,Sheet2!$X$2:$X$5331,0)),"")</f>
        <v/>
      </c>
      <c r="C219" s="1" t="str">
        <f ca="1">IFERROR(INDEX(Sheet2!$B$2:$B$5331,MATCH("SELL"&amp;A219,Sheet2!$X$2:$X$5331,0)),"")</f>
        <v/>
      </c>
      <c r="D219" t="str">
        <f ca="1">IFERROR(INDEX(Sheet2!$C$2:$C$5331,MATCH("BUY"&amp;A219,Sheet2!$X$2:$X$5331,0)),"")</f>
        <v/>
      </c>
      <c r="E219" t="str">
        <f ca="1">IFERROR(INDEX(Sheet2!$C$2:$C$5331,MATCH("SELL"&amp;A219,Sheet2!$X$2:$X$5331,0)),"")</f>
        <v/>
      </c>
      <c r="F219" s="22" t="str">
        <f t="shared" ca="1" si="24"/>
        <v/>
      </c>
      <c r="G219" s="22" t="str">
        <f t="shared" ca="1" si="25"/>
        <v/>
      </c>
      <c r="H219" s="27" t="str">
        <f t="shared" ca="1" si="26"/>
        <v/>
      </c>
      <c r="I219" s="27" t="str">
        <f t="shared" ca="1" si="27"/>
        <v/>
      </c>
      <c r="J219" s="22" t="str">
        <f t="shared" ca="1" si="28"/>
        <v/>
      </c>
      <c r="L219" s="22" t="str">
        <f t="shared" ca="1" si="29"/>
        <v/>
      </c>
      <c r="M219" t="str">
        <f t="shared" ca="1" si="30"/>
        <v/>
      </c>
    </row>
    <row r="220" spans="1:13" x14ac:dyDescent="0.3">
      <c r="A220" t="str">
        <f t="shared" ca="1" si="31"/>
        <v/>
      </c>
      <c r="B220" s="1" t="str">
        <f ca="1">IFERROR(INDEX(Sheet2!$B$2:$B$5331,MATCH("BUY"&amp;A220,Sheet2!$X$2:$X$5331,0)),"")</f>
        <v/>
      </c>
      <c r="C220" s="1" t="str">
        <f ca="1">IFERROR(INDEX(Sheet2!$B$2:$B$5331,MATCH("SELL"&amp;A220,Sheet2!$X$2:$X$5331,0)),"")</f>
        <v/>
      </c>
      <c r="D220" t="str">
        <f ca="1">IFERROR(INDEX(Sheet2!$C$2:$C$5331,MATCH("BUY"&amp;A220,Sheet2!$X$2:$X$5331,0)),"")</f>
        <v/>
      </c>
      <c r="E220" t="str">
        <f ca="1">IFERROR(INDEX(Sheet2!$C$2:$C$5331,MATCH("SELL"&amp;A220,Sheet2!$X$2:$X$5331,0)),"")</f>
        <v/>
      </c>
      <c r="F220" s="22" t="str">
        <f t="shared" ca="1" si="24"/>
        <v/>
      </c>
      <c r="G220" s="22" t="str">
        <f t="shared" ca="1" si="25"/>
        <v/>
      </c>
      <c r="H220" s="27" t="str">
        <f t="shared" ca="1" si="26"/>
        <v/>
      </c>
      <c r="I220" s="27" t="str">
        <f t="shared" ca="1" si="27"/>
        <v/>
      </c>
      <c r="J220" s="22" t="str">
        <f t="shared" ca="1" si="28"/>
        <v/>
      </c>
      <c r="L220" s="22" t="str">
        <f t="shared" ca="1" si="29"/>
        <v/>
      </c>
      <c r="M220" t="str">
        <f t="shared" ca="1" si="30"/>
        <v/>
      </c>
    </row>
    <row r="221" spans="1:13" x14ac:dyDescent="0.3">
      <c r="A221" t="str">
        <f t="shared" ca="1" si="31"/>
        <v/>
      </c>
      <c r="B221" s="1" t="str">
        <f ca="1">IFERROR(INDEX(Sheet2!$B$2:$B$5331,MATCH("BUY"&amp;A221,Sheet2!$X$2:$X$5331,0)),"")</f>
        <v/>
      </c>
      <c r="C221" s="1" t="str">
        <f ca="1">IFERROR(INDEX(Sheet2!$B$2:$B$5331,MATCH("SELL"&amp;A221,Sheet2!$X$2:$X$5331,0)),"")</f>
        <v/>
      </c>
      <c r="D221" t="str">
        <f ca="1">IFERROR(INDEX(Sheet2!$C$2:$C$5331,MATCH("BUY"&amp;A221,Sheet2!$X$2:$X$5331,0)),"")</f>
        <v/>
      </c>
      <c r="E221" t="str">
        <f ca="1">IFERROR(INDEX(Sheet2!$C$2:$C$5331,MATCH("SELL"&amp;A221,Sheet2!$X$2:$X$5331,0)),"")</f>
        <v/>
      </c>
      <c r="F221" s="22" t="str">
        <f t="shared" ca="1" si="24"/>
        <v/>
      </c>
      <c r="G221" s="22" t="str">
        <f t="shared" ca="1" si="25"/>
        <v/>
      </c>
      <c r="H221" s="27" t="str">
        <f t="shared" ca="1" si="26"/>
        <v/>
      </c>
      <c r="I221" s="27" t="str">
        <f t="shared" ca="1" si="27"/>
        <v/>
      </c>
      <c r="J221" s="22" t="str">
        <f t="shared" ca="1" si="28"/>
        <v/>
      </c>
      <c r="L221" s="22" t="str">
        <f t="shared" ca="1" si="29"/>
        <v/>
      </c>
      <c r="M221" t="str">
        <f t="shared" ca="1" si="30"/>
        <v/>
      </c>
    </row>
    <row r="222" spans="1:13" x14ac:dyDescent="0.3">
      <c r="A222" t="str">
        <f t="shared" ca="1" si="31"/>
        <v/>
      </c>
      <c r="B222" s="1" t="str">
        <f ca="1">IFERROR(INDEX(Sheet2!$B$2:$B$5331,MATCH("BUY"&amp;A222,Sheet2!$X$2:$X$5331,0)),"")</f>
        <v/>
      </c>
      <c r="C222" s="1" t="str">
        <f ca="1">IFERROR(INDEX(Sheet2!$B$2:$B$5331,MATCH("SELL"&amp;A222,Sheet2!$X$2:$X$5331,0)),"")</f>
        <v/>
      </c>
      <c r="D222" t="str">
        <f ca="1">IFERROR(INDEX(Sheet2!$C$2:$C$5331,MATCH("BUY"&amp;A222,Sheet2!$X$2:$X$5331,0)),"")</f>
        <v/>
      </c>
      <c r="E222" t="str">
        <f ca="1">IFERROR(INDEX(Sheet2!$C$2:$C$5331,MATCH("SELL"&amp;A222,Sheet2!$X$2:$X$5331,0)),"")</f>
        <v/>
      </c>
      <c r="F222" s="22" t="str">
        <f t="shared" ca="1" si="24"/>
        <v/>
      </c>
      <c r="G222" s="22" t="str">
        <f t="shared" ca="1" si="25"/>
        <v/>
      </c>
      <c r="H222" s="27" t="str">
        <f t="shared" ca="1" si="26"/>
        <v/>
      </c>
      <c r="I222" s="27" t="str">
        <f t="shared" ca="1" si="27"/>
        <v/>
      </c>
      <c r="J222" s="22" t="str">
        <f t="shared" ca="1" si="28"/>
        <v/>
      </c>
      <c r="L222" s="22" t="str">
        <f t="shared" ca="1" si="29"/>
        <v/>
      </c>
      <c r="M222" t="str">
        <f t="shared" ca="1" si="30"/>
        <v/>
      </c>
    </row>
    <row r="223" spans="1:13" x14ac:dyDescent="0.3">
      <c r="A223" t="str">
        <f t="shared" ca="1" si="31"/>
        <v/>
      </c>
      <c r="B223" s="1" t="str">
        <f ca="1">IFERROR(INDEX(Sheet2!$B$2:$B$5331,MATCH("BUY"&amp;A223,Sheet2!$X$2:$X$5331,0)),"")</f>
        <v/>
      </c>
      <c r="C223" s="1" t="str">
        <f ca="1">IFERROR(INDEX(Sheet2!$B$2:$B$5331,MATCH("SELL"&amp;A223,Sheet2!$X$2:$X$5331,0)),"")</f>
        <v/>
      </c>
      <c r="D223" t="str">
        <f ca="1">IFERROR(INDEX(Sheet2!$C$2:$C$5331,MATCH("BUY"&amp;A223,Sheet2!$X$2:$X$5331,0)),"")</f>
        <v/>
      </c>
      <c r="E223" t="str">
        <f ca="1">IFERROR(INDEX(Sheet2!$C$2:$C$5331,MATCH("SELL"&amp;A223,Sheet2!$X$2:$X$5331,0)),"")</f>
        <v/>
      </c>
      <c r="F223" s="22" t="str">
        <f t="shared" ca="1" si="24"/>
        <v/>
      </c>
      <c r="G223" s="22" t="str">
        <f t="shared" ca="1" si="25"/>
        <v/>
      </c>
      <c r="H223" s="27" t="str">
        <f t="shared" ca="1" si="26"/>
        <v/>
      </c>
      <c r="I223" s="27" t="str">
        <f t="shared" ca="1" si="27"/>
        <v/>
      </c>
      <c r="J223" s="22" t="str">
        <f t="shared" ca="1" si="28"/>
        <v/>
      </c>
      <c r="L223" s="22" t="str">
        <f t="shared" ca="1" si="29"/>
        <v/>
      </c>
      <c r="M223" t="str">
        <f t="shared" ca="1" si="30"/>
        <v/>
      </c>
    </row>
    <row r="224" spans="1:13" x14ac:dyDescent="0.3">
      <c r="A224" t="str">
        <f t="shared" ca="1" si="31"/>
        <v/>
      </c>
      <c r="B224" s="1" t="str">
        <f ca="1">IFERROR(INDEX(Sheet2!$B$2:$B$5331,MATCH("BUY"&amp;A224,Sheet2!$X$2:$X$5331,0)),"")</f>
        <v/>
      </c>
      <c r="C224" s="1" t="str">
        <f ca="1">IFERROR(INDEX(Sheet2!$B$2:$B$5331,MATCH("SELL"&amp;A224,Sheet2!$X$2:$X$5331,0)),"")</f>
        <v/>
      </c>
      <c r="D224" t="str">
        <f ca="1">IFERROR(INDEX(Sheet2!$C$2:$C$5331,MATCH("BUY"&amp;A224,Sheet2!$X$2:$X$5331,0)),"")</f>
        <v/>
      </c>
      <c r="E224" t="str">
        <f ca="1">IFERROR(INDEX(Sheet2!$C$2:$C$5331,MATCH("SELL"&amp;A224,Sheet2!$X$2:$X$5331,0)),"")</f>
        <v/>
      </c>
      <c r="F224" s="22" t="str">
        <f t="shared" ca="1" si="24"/>
        <v/>
      </c>
      <c r="G224" s="22" t="str">
        <f t="shared" ca="1" si="25"/>
        <v/>
      </c>
      <c r="H224" s="27" t="str">
        <f t="shared" ca="1" si="26"/>
        <v/>
      </c>
      <c r="I224" s="27" t="str">
        <f t="shared" ca="1" si="27"/>
        <v/>
      </c>
      <c r="J224" s="22" t="str">
        <f t="shared" ca="1" si="28"/>
        <v/>
      </c>
      <c r="L224" s="22" t="str">
        <f t="shared" ca="1" si="29"/>
        <v/>
      </c>
      <c r="M224" t="str">
        <f t="shared" ca="1" si="30"/>
        <v/>
      </c>
    </row>
    <row r="225" spans="1:13" x14ac:dyDescent="0.3">
      <c r="A225" t="str">
        <f t="shared" ca="1" si="31"/>
        <v/>
      </c>
      <c r="B225" s="1" t="str">
        <f ca="1">IFERROR(INDEX(Sheet2!$B$2:$B$5331,MATCH("BUY"&amp;A225,Sheet2!$X$2:$X$5331,0)),"")</f>
        <v/>
      </c>
      <c r="C225" s="1" t="str">
        <f ca="1">IFERROR(INDEX(Sheet2!$B$2:$B$5331,MATCH("SELL"&amp;A225,Sheet2!$X$2:$X$5331,0)),"")</f>
        <v/>
      </c>
      <c r="D225" t="str">
        <f ca="1">IFERROR(INDEX(Sheet2!$C$2:$C$5331,MATCH("BUY"&amp;A225,Sheet2!$X$2:$X$5331,0)),"")</f>
        <v/>
      </c>
      <c r="E225" t="str">
        <f ca="1">IFERROR(INDEX(Sheet2!$C$2:$C$5331,MATCH("SELL"&amp;A225,Sheet2!$X$2:$X$5331,0)),"")</f>
        <v/>
      </c>
      <c r="F225" s="22" t="str">
        <f t="shared" ca="1" si="24"/>
        <v/>
      </c>
      <c r="G225" s="22" t="str">
        <f t="shared" ca="1" si="25"/>
        <v/>
      </c>
      <c r="H225" s="27" t="str">
        <f t="shared" ca="1" si="26"/>
        <v/>
      </c>
      <c r="I225" s="27" t="str">
        <f t="shared" ca="1" si="27"/>
        <v/>
      </c>
      <c r="J225" s="22" t="str">
        <f t="shared" ca="1" si="28"/>
        <v/>
      </c>
      <c r="L225" s="22" t="str">
        <f t="shared" ca="1" si="29"/>
        <v/>
      </c>
      <c r="M225" t="str">
        <f t="shared" ca="1" si="30"/>
        <v/>
      </c>
    </row>
    <row r="226" spans="1:13" x14ac:dyDescent="0.3">
      <c r="A226" t="str">
        <f t="shared" ca="1" si="31"/>
        <v/>
      </c>
      <c r="B226" s="1" t="str">
        <f ca="1">IFERROR(INDEX(Sheet2!$B$2:$B$5331,MATCH("BUY"&amp;A226,Sheet2!$X$2:$X$5331,0)),"")</f>
        <v/>
      </c>
      <c r="C226" s="1" t="str">
        <f ca="1">IFERROR(INDEX(Sheet2!$B$2:$B$5331,MATCH("SELL"&amp;A226,Sheet2!$X$2:$X$5331,0)),"")</f>
        <v/>
      </c>
      <c r="D226" t="str">
        <f ca="1">IFERROR(INDEX(Sheet2!$C$2:$C$5331,MATCH("BUY"&amp;A226,Sheet2!$X$2:$X$5331,0)),"")</f>
        <v/>
      </c>
      <c r="E226" t="str">
        <f ca="1">IFERROR(INDEX(Sheet2!$C$2:$C$5331,MATCH("SELL"&amp;A226,Sheet2!$X$2:$X$5331,0)),"")</f>
        <v/>
      </c>
      <c r="F226" s="22" t="str">
        <f t="shared" ca="1" si="24"/>
        <v/>
      </c>
      <c r="G226" s="22" t="str">
        <f t="shared" ca="1" si="25"/>
        <v/>
      </c>
      <c r="H226" s="27" t="str">
        <f t="shared" ca="1" si="26"/>
        <v/>
      </c>
      <c r="I226" s="27" t="str">
        <f t="shared" ca="1" si="27"/>
        <v/>
      </c>
      <c r="J226" s="22" t="str">
        <f t="shared" ca="1" si="28"/>
        <v/>
      </c>
      <c r="L226" s="22" t="str">
        <f t="shared" ca="1" si="29"/>
        <v/>
      </c>
      <c r="M226" t="str">
        <f t="shared" ca="1" si="30"/>
        <v/>
      </c>
    </row>
    <row r="227" spans="1:13" x14ac:dyDescent="0.3">
      <c r="A227" t="str">
        <f t="shared" ca="1" si="31"/>
        <v/>
      </c>
      <c r="B227" s="1" t="str">
        <f ca="1">IFERROR(INDEX(Sheet2!$B$2:$B$5331,MATCH("BUY"&amp;A227,Sheet2!$X$2:$X$5331,0)),"")</f>
        <v/>
      </c>
      <c r="C227" s="1" t="str">
        <f ca="1">IFERROR(INDEX(Sheet2!$B$2:$B$5331,MATCH("SELL"&amp;A227,Sheet2!$X$2:$X$5331,0)),"")</f>
        <v/>
      </c>
      <c r="D227" t="str">
        <f ca="1">IFERROR(INDEX(Sheet2!$C$2:$C$5331,MATCH("BUY"&amp;A227,Sheet2!$X$2:$X$5331,0)),"")</f>
        <v/>
      </c>
      <c r="E227" t="str">
        <f ca="1">IFERROR(INDEX(Sheet2!$C$2:$C$5331,MATCH("SELL"&amp;A227,Sheet2!$X$2:$X$5331,0)),"")</f>
        <v/>
      </c>
      <c r="F227" s="22" t="str">
        <f t="shared" ca="1" si="24"/>
        <v/>
      </c>
      <c r="G227" s="22" t="str">
        <f t="shared" ca="1" si="25"/>
        <v/>
      </c>
      <c r="H227" s="27" t="str">
        <f t="shared" ca="1" si="26"/>
        <v/>
      </c>
      <c r="I227" s="27" t="str">
        <f t="shared" ca="1" si="27"/>
        <v/>
      </c>
      <c r="J227" s="22" t="str">
        <f t="shared" ca="1" si="28"/>
        <v/>
      </c>
      <c r="L227" s="22" t="str">
        <f t="shared" ca="1" si="29"/>
        <v/>
      </c>
      <c r="M227" t="str">
        <f t="shared" ca="1" si="30"/>
        <v/>
      </c>
    </row>
    <row r="228" spans="1:13" x14ac:dyDescent="0.3">
      <c r="A228" t="str">
        <f t="shared" ca="1" si="31"/>
        <v/>
      </c>
      <c r="B228" s="1" t="str">
        <f ca="1">IFERROR(INDEX(Sheet2!$B$2:$B$5331,MATCH("BUY"&amp;A228,Sheet2!$X$2:$X$5331,0)),"")</f>
        <v/>
      </c>
      <c r="C228" s="1" t="str">
        <f ca="1">IFERROR(INDEX(Sheet2!$B$2:$B$5331,MATCH("SELL"&amp;A228,Sheet2!$X$2:$X$5331,0)),"")</f>
        <v/>
      </c>
      <c r="D228" t="str">
        <f ca="1">IFERROR(INDEX(Sheet2!$C$2:$C$5331,MATCH("BUY"&amp;A228,Sheet2!$X$2:$X$5331,0)),"")</f>
        <v/>
      </c>
      <c r="E228" t="str">
        <f ca="1">IFERROR(INDEX(Sheet2!$C$2:$C$5331,MATCH("SELL"&amp;A228,Sheet2!$X$2:$X$5331,0)),"")</f>
        <v/>
      </c>
      <c r="F228" s="22" t="str">
        <f t="shared" ca="1" si="24"/>
        <v/>
      </c>
      <c r="G228" s="22" t="str">
        <f t="shared" ca="1" si="25"/>
        <v/>
      </c>
      <c r="H228" s="27" t="str">
        <f t="shared" ca="1" si="26"/>
        <v/>
      </c>
      <c r="I228" s="27" t="str">
        <f t="shared" ca="1" si="27"/>
        <v/>
      </c>
      <c r="J228" s="22" t="str">
        <f t="shared" ca="1" si="28"/>
        <v/>
      </c>
      <c r="L228" s="22" t="str">
        <f t="shared" ca="1" si="29"/>
        <v/>
      </c>
      <c r="M228" t="str">
        <f t="shared" ca="1" si="30"/>
        <v/>
      </c>
    </row>
    <row r="229" spans="1:13" x14ac:dyDescent="0.3">
      <c r="A229" t="str">
        <f t="shared" ca="1" si="31"/>
        <v/>
      </c>
      <c r="B229" s="1" t="str">
        <f ca="1">IFERROR(INDEX(Sheet2!$B$2:$B$5331,MATCH("BUY"&amp;A229,Sheet2!$X$2:$X$5331,0)),"")</f>
        <v/>
      </c>
      <c r="C229" s="1" t="str">
        <f ca="1">IFERROR(INDEX(Sheet2!$B$2:$B$5331,MATCH("SELL"&amp;A229,Sheet2!$X$2:$X$5331,0)),"")</f>
        <v/>
      </c>
      <c r="D229" t="str">
        <f ca="1">IFERROR(INDEX(Sheet2!$C$2:$C$5331,MATCH("BUY"&amp;A229,Sheet2!$X$2:$X$5331,0)),"")</f>
        <v/>
      </c>
      <c r="E229" t="str">
        <f ca="1">IFERROR(INDEX(Sheet2!$C$2:$C$5331,MATCH("SELL"&amp;A229,Sheet2!$X$2:$X$5331,0)),"")</f>
        <v/>
      </c>
      <c r="F229" s="22" t="str">
        <f t="shared" ca="1" si="24"/>
        <v/>
      </c>
      <c r="G229" s="22" t="str">
        <f t="shared" ca="1" si="25"/>
        <v/>
      </c>
      <c r="H229" s="27" t="str">
        <f t="shared" ca="1" si="26"/>
        <v/>
      </c>
      <c r="I229" s="27" t="str">
        <f t="shared" ca="1" si="27"/>
        <v/>
      </c>
      <c r="J229" s="22" t="str">
        <f t="shared" ca="1" si="28"/>
        <v/>
      </c>
      <c r="L229" s="22" t="str">
        <f t="shared" ca="1" si="29"/>
        <v/>
      </c>
      <c r="M229" t="str">
        <f t="shared" ca="1" si="30"/>
        <v/>
      </c>
    </row>
    <row r="230" spans="1:13" x14ac:dyDescent="0.3">
      <c r="A230" t="str">
        <f t="shared" ca="1" si="31"/>
        <v/>
      </c>
      <c r="B230" s="1" t="str">
        <f ca="1">IFERROR(INDEX(Sheet2!$B$2:$B$5331,MATCH("BUY"&amp;A230,Sheet2!$X$2:$X$5331,0)),"")</f>
        <v/>
      </c>
      <c r="C230" s="1" t="str">
        <f ca="1">IFERROR(INDEX(Sheet2!$B$2:$B$5331,MATCH("SELL"&amp;A230,Sheet2!$X$2:$X$5331,0)),"")</f>
        <v/>
      </c>
      <c r="D230" t="str">
        <f ca="1">IFERROR(INDEX(Sheet2!$C$2:$C$5331,MATCH("BUY"&amp;A230,Sheet2!$X$2:$X$5331,0)),"")</f>
        <v/>
      </c>
      <c r="E230" t="str">
        <f ca="1">IFERROR(INDEX(Sheet2!$C$2:$C$5331,MATCH("SELL"&amp;A230,Sheet2!$X$2:$X$5331,0)),"")</f>
        <v/>
      </c>
      <c r="F230" s="22" t="str">
        <f t="shared" ca="1" si="24"/>
        <v/>
      </c>
      <c r="G230" s="22" t="str">
        <f t="shared" ca="1" si="25"/>
        <v/>
      </c>
      <c r="H230" s="27" t="str">
        <f t="shared" ca="1" si="26"/>
        <v/>
      </c>
      <c r="I230" s="27" t="str">
        <f t="shared" ca="1" si="27"/>
        <v/>
      </c>
      <c r="J230" s="22" t="str">
        <f t="shared" ca="1" si="28"/>
        <v/>
      </c>
      <c r="L230" s="22" t="str">
        <f t="shared" ca="1" si="29"/>
        <v/>
      </c>
      <c r="M230" t="str">
        <f t="shared" ca="1" si="30"/>
        <v/>
      </c>
    </row>
    <row r="231" spans="1:13" x14ac:dyDescent="0.3">
      <c r="A231" t="str">
        <f t="shared" ca="1" si="31"/>
        <v/>
      </c>
      <c r="B231" s="1" t="str">
        <f ca="1">IFERROR(INDEX(Sheet2!$B$2:$B$5331,MATCH("BUY"&amp;A231,Sheet2!$X$2:$X$5331,0)),"")</f>
        <v/>
      </c>
      <c r="C231" s="1" t="str">
        <f ca="1">IFERROR(INDEX(Sheet2!$B$2:$B$5331,MATCH("SELL"&amp;A231,Sheet2!$X$2:$X$5331,0)),"")</f>
        <v/>
      </c>
      <c r="D231" t="str">
        <f ca="1">IFERROR(INDEX(Sheet2!$C$2:$C$5331,MATCH("BUY"&amp;A231,Sheet2!$X$2:$X$5331,0)),"")</f>
        <v/>
      </c>
      <c r="E231" t="str">
        <f ca="1">IFERROR(INDEX(Sheet2!$C$2:$C$5331,MATCH("SELL"&amp;A231,Sheet2!$X$2:$X$5331,0)),"")</f>
        <v/>
      </c>
      <c r="F231" s="22" t="str">
        <f t="shared" ca="1" si="24"/>
        <v/>
      </c>
      <c r="G231" s="22" t="str">
        <f t="shared" ca="1" si="25"/>
        <v/>
      </c>
      <c r="H231" s="27" t="str">
        <f t="shared" ca="1" si="26"/>
        <v/>
      </c>
      <c r="I231" s="27" t="str">
        <f t="shared" ca="1" si="27"/>
        <v/>
      </c>
      <c r="J231" s="22" t="str">
        <f t="shared" ca="1" si="28"/>
        <v/>
      </c>
      <c r="L231" s="22" t="str">
        <f t="shared" ca="1" si="29"/>
        <v/>
      </c>
      <c r="M231" t="str">
        <f t="shared" ca="1" si="30"/>
        <v/>
      </c>
    </row>
    <row r="232" spans="1:13" x14ac:dyDescent="0.3">
      <c r="A232" t="str">
        <f t="shared" ca="1" si="31"/>
        <v/>
      </c>
      <c r="B232" s="1" t="str">
        <f ca="1">IFERROR(INDEX(Sheet2!$B$2:$B$5331,MATCH("BUY"&amp;A232,Sheet2!$X$2:$X$5331,0)),"")</f>
        <v/>
      </c>
      <c r="C232" s="1" t="str">
        <f ca="1">IFERROR(INDEX(Sheet2!$B$2:$B$5331,MATCH("SELL"&amp;A232,Sheet2!$X$2:$X$5331,0)),"")</f>
        <v/>
      </c>
      <c r="D232" t="str">
        <f ca="1">IFERROR(INDEX(Sheet2!$C$2:$C$5331,MATCH("BUY"&amp;A232,Sheet2!$X$2:$X$5331,0)),"")</f>
        <v/>
      </c>
      <c r="E232" t="str">
        <f ca="1">IFERROR(INDEX(Sheet2!$C$2:$C$5331,MATCH("SELL"&amp;A232,Sheet2!$X$2:$X$5331,0)),"")</f>
        <v/>
      </c>
      <c r="F232" s="22" t="str">
        <f t="shared" ca="1" si="24"/>
        <v/>
      </c>
      <c r="G232" s="22" t="str">
        <f t="shared" ca="1" si="25"/>
        <v/>
      </c>
      <c r="H232" s="27" t="str">
        <f t="shared" ca="1" si="26"/>
        <v/>
      </c>
      <c r="I232" s="27" t="str">
        <f t="shared" ca="1" si="27"/>
        <v/>
      </c>
      <c r="J232" s="22" t="str">
        <f t="shared" ca="1" si="28"/>
        <v/>
      </c>
      <c r="L232" s="22" t="str">
        <f t="shared" ca="1" si="29"/>
        <v/>
      </c>
      <c r="M232" t="str">
        <f t="shared" ca="1" si="30"/>
        <v/>
      </c>
    </row>
    <row r="233" spans="1:13" x14ac:dyDescent="0.3">
      <c r="A233" t="str">
        <f t="shared" ca="1" si="31"/>
        <v/>
      </c>
      <c r="B233" s="1" t="str">
        <f ca="1">IFERROR(INDEX(Sheet2!$B$2:$B$5331,MATCH("BUY"&amp;A233,Sheet2!$X$2:$X$5331,0)),"")</f>
        <v/>
      </c>
      <c r="C233" s="1" t="str">
        <f ca="1">IFERROR(INDEX(Sheet2!$B$2:$B$5331,MATCH("SELL"&amp;A233,Sheet2!$X$2:$X$5331,0)),"")</f>
        <v/>
      </c>
      <c r="D233" t="str">
        <f ca="1">IFERROR(INDEX(Sheet2!$C$2:$C$5331,MATCH("BUY"&amp;A233,Sheet2!$X$2:$X$5331,0)),"")</f>
        <v/>
      </c>
      <c r="E233" t="str">
        <f ca="1">IFERROR(INDEX(Sheet2!$C$2:$C$5331,MATCH("SELL"&amp;A233,Sheet2!$X$2:$X$5331,0)),"")</f>
        <v/>
      </c>
      <c r="F233" s="22" t="str">
        <f t="shared" ca="1" si="24"/>
        <v/>
      </c>
      <c r="G233" s="22" t="str">
        <f t="shared" ca="1" si="25"/>
        <v/>
      </c>
      <c r="H233" s="27" t="str">
        <f t="shared" ca="1" si="26"/>
        <v/>
      </c>
      <c r="I233" s="27" t="str">
        <f t="shared" ca="1" si="27"/>
        <v/>
      </c>
      <c r="J233" s="22" t="str">
        <f t="shared" ca="1" si="28"/>
        <v/>
      </c>
      <c r="L233" s="22" t="str">
        <f t="shared" ca="1" si="29"/>
        <v/>
      </c>
      <c r="M233" t="str">
        <f t="shared" ca="1" si="30"/>
        <v/>
      </c>
    </row>
    <row r="234" spans="1:13" x14ac:dyDescent="0.3">
      <c r="A234" t="str">
        <f t="shared" ca="1" si="31"/>
        <v/>
      </c>
      <c r="B234" s="1" t="str">
        <f ca="1">IFERROR(INDEX(Sheet2!$B$2:$B$5331,MATCH("BUY"&amp;A234,Sheet2!$X$2:$X$5331,0)),"")</f>
        <v/>
      </c>
      <c r="C234" s="1" t="str">
        <f ca="1">IFERROR(INDEX(Sheet2!$B$2:$B$5331,MATCH("SELL"&amp;A234,Sheet2!$X$2:$X$5331,0)),"")</f>
        <v/>
      </c>
      <c r="D234" t="str">
        <f ca="1">IFERROR(INDEX(Sheet2!$C$2:$C$5331,MATCH("BUY"&amp;A234,Sheet2!$X$2:$X$5331,0)),"")</f>
        <v/>
      </c>
      <c r="E234" t="str">
        <f ca="1">IFERROR(INDEX(Sheet2!$C$2:$C$5331,MATCH("SELL"&amp;A234,Sheet2!$X$2:$X$5331,0)),"")</f>
        <v/>
      </c>
      <c r="F234" s="22" t="str">
        <f t="shared" ca="1" si="24"/>
        <v/>
      </c>
      <c r="G234" s="22" t="str">
        <f t="shared" ca="1" si="25"/>
        <v/>
      </c>
      <c r="H234" s="27" t="str">
        <f t="shared" ca="1" si="26"/>
        <v/>
      </c>
      <c r="I234" s="27" t="str">
        <f t="shared" ca="1" si="27"/>
        <v/>
      </c>
      <c r="J234" s="22" t="str">
        <f t="shared" ca="1" si="28"/>
        <v/>
      </c>
      <c r="L234" s="22" t="str">
        <f t="shared" ca="1" si="29"/>
        <v/>
      </c>
      <c r="M234" t="str">
        <f t="shared" ca="1" si="30"/>
        <v/>
      </c>
    </row>
    <row r="235" spans="1:13" x14ac:dyDescent="0.3">
      <c r="A235" t="str">
        <f t="shared" ca="1" si="31"/>
        <v/>
      </c>
      <c r="B235" s="1" t="str">
        <f ca="1">IFERROR(INDEX(Sheet2!$B$2:$B$5331,MATCH("BUY"&amp;A235,Sheet2!$X$2:$X$5331,0)),"")</f>
        <v/>
      </c>
      <c r="C235" s="1" t="str">
        <f ca="1">IFERROR(INDEX(Sheet2!$B$2:$B$5331,MATCH("SELL"&amp;A235,Sheet2!$X$2:$X$5331,0)),"")</f>
        <v/>
      </c>
      <c r="D235" t="str">
        <f ca="1">IFERROR(INDEX(Sheet2!$C$2:$C$5331,MATCH("BUY"&amp;A235,Sheet2!$X$2:$X$5331,0)),"")</f>
        <v/>
      </c>
      <c r="E235" t="str">
        <f ca="1">IFERROR(INDEX(Sheet2!$C$2:$C$5331,MATCH("SELL"&amp;A235,Sheet2!$X$2:$X$5331,0)),"")</f>
        <v/>
      </c>
      <c r="F235" s="22" t="str">
        <f t="shared" ca="1" si="24"/>
        <v/>
      </c>
      <c r="G235" s="22" t="str">
        <f t="shared" ca="1" si="25"/>
        <v/>
      </c>
      <c r="H235" s="27" t="str">
        <f t="shared" ca="1" si="26"/>
        <v/>
      </c>
      <c r="I235" s="27" t="str">
        <f t="shared" ca="1" si="27"/>
        <v/>
      </c>
      <c r="J235" s="22" t="str">
        <f t="shared" ca="1" si="28"/>
        <v/>
      </c>
      <c r="L235" s="22" t="str">
        <f t="shared" ca="1" si="29"/>
        <v/>
      </c>
      <c r="M235" t="str">
        <f t="shared" ca="1" si="30"/>
        <v/>
      </c>
    </row>
    <row r="236" spans="1:13" x14ac:dyDescent="0.3">
      <c r="A236" t="str">
        <f t="shared" ca="1" si="31"/>
        <v/>
      </c>
      <c r="B236" s="1" t="str">
        <f ca="1">IFERROR(INDEX(Sheet2!$B$2:$B$5331,MATCH("BUY"&amp;A236,Sheet2!$X$2:$X$5331,0)),"")</f>
        <v/>
      </c>
      <c r="C236" s="1" t="str">
        <f ca="1">IFERROR(INDEX(Sheet2!$B$2:$B$5331,MATCH("SELL"&amp;A236,Sheet2!$X$2:$X$5331,0)),"")</f>
        <v/>
      </c>
      <c r="D236" t="str">
        <f ca="1">IFERROR(INDEX(Sheet2!$C$2:$C$5331,MATCH("BUY"&amp;A236,Sheet2!$X$2:$X$5331,0)),"")</f>
        <v/>
      </c>
      <c r="E236" t="str">
        <f ca="1">IFERROR(INDEX(Sheet2!$C$2:$C$5331,MATCH("SELL"&amp;A236,Sheet2!$X$2:$X$5331,0)),"")</f>
        <v/>
      </c>
      <c r="F236" s="22" t="str">
        <f t="shared" ca="1" si="24"/>
        <v/>
      </c>
      <c r="G236" s="22" t="str">
        <f t="shared" ca="1" si="25"/>
        <v/>
      </c>
      <c r="H236" s="27" t="str">
        <f t="shared" ca="1" si="26"/>
        <v/>
      </c>
      <c r="I236" s="27" t="str">
        <f t="shared" ca="1" si="27"/>
        <v/>
      </c>
      <c r="J236" s="22" t="str">
        <f t="shared" ca="1" si="28"/>
        <v/>
      </c>
      <c r="L236" s="22" t="str">
        <f t="shared" ca="1" si="29"/>
        <v/>
      </c>
      <c r="M236" t="str">
        <f t="shared" ca="1" si="30"/>
        <v/>
      </c>
    </row>
    <row r="237" spans="1:13" x14ac:dyDescent="0.3">
      <c r="A237" t="str">
        <f t="shared" ca="1" si="31"/>
        <v/>
      </c>
      <c r="B237" s="1" t="str">
        <f ca="1">IFERROR(INDEX(Sheet2!$B$2:$B$5331,MATCH("BUY"&amp;A237,Sheet2!$X$2:$X$5331,0)),"")</f>
        <v/>
      </c>
      <c r="C237" s="1" t="str">
        <f ca="1">IFERROR(INDEX(Sheet2!$B$2:$B$5331,MATCH("SELL"&amp;A237,Sheet2!$X$2:$X$5331,0)),"")</f>
        <v/>
      </c>
      <c r="D237" t="str">
        <f ca="1">IFERROR(INDEX(Sheet2!$C$2:$C$5331,MATCH("BUY"&amp;A237,Sheet2!$X$2:$X$5331,0)),"")</f>
        <v/>
      </c>
      <c r="E237" t="str">
        <f ca="1">IFERROR(INDEX(Sheet2!$C$2:$C$5331,MATCH("SELL"&amp;A237,Sheet2!$X$2:$X$5331,0)),"")</f>
        <v/>
      </c>
      <c r="F237" s="22" t="str">
        <f t="shared" ca="1" si="24"/>
        <v/>
      </c>
      <c r="G237" s="22" t="str">
        <f t="shared" ca="1" si="25"/>
        <v/>
      </c>
      <c r="H237" s="27" t="str">
        <f t="shared" ca="1" si="26"/>
        <v/>
      </c>
      <c r="I237" s="27" t="str">
        <f t="shared" ca="1" si="27"/>
        <v/>
      </c>
      <c r="J237" s="22" t="str">
        <f t="shared" ca="1" si="28"/>
        <v/>
      </c>
      <c r="L237" s="22" t="str">
        <f t="shared" ca="1" si="29"/>
        <v/>
      </c>
      <c r="M237" t="str">
        <f t="shared" ca="1" si="30"/>
        <v/>
      </c>
    </row>
    <row r="238" spans="1:13" x14ac:dyDescent="0.3">
      <c r="A238" t="str">
        <f t="shared" ca="1" si="31"/>
        <v/>
      </c>
      <c r="B238" s="1" t="str">
        <f ca="1">IFERROR(INDEX(Sheet2!$B$2:$B$5331,MATCH("BUY"&amp;A238,Sheet2!$X$2:$X$5331,0)),"")</f>
        <v/>
      </c>
      <c r="C238" s="1" t="str">
        <f ca="1">IFERROR(INDEX(Sheet2!$B$2:$B$5331,MATCH("SELL"&amp;A238,Sheet2!$X$2:$X$5331,0)),"")</f>
        <v/>
      </c>
      <c r="D238" t="str">
        <f ca="1">IFERROR(INDEX(Sheet2!$C$2:$C$5331,MATCH("BUY"&amp;A238,Sheet2!$X$2:$X$5331,0)),"")</f>
        <v/>
      </c>
      <c r="E238" t="str">
        <f ca="1">IFERROR(INDEX(Sheet2!$C$2:$C$5331,MATCH("SELL"&amp;A238,Sheet2!$X$2:$X$5331,0)),"")</f>
        <v/>
      </c>
      <c r="F238" s="22" t="str">
        <f t="shared" ca="1" si="24"/>
        <v/>
      </c>
      <c r="G238" s="22" t="str">
        <f t="shared" ca="1" si="25"/>
        <v/>
      </c>
      <c r="H238" s="27" t="str">
        <f t="shared" ca="1" si="26"/>
        <v/>
      </c>
      <c r="I238" s="27" t="str">
        <f t="shared" ca="1" si="27"/>
        <v/>
      </c>
      <c r="J238" s="22" t="str">
        <f t="shared" ca="1" si="28"/>
        <v/>
      </c>
      <c r="L238" s="22" t="str">
        <f t="shared" ca="1" si="29"/>
        <v/>
      </c>
      <c r="M238" t="str">
        <f t="shared" ca="1" si="30"/>
        <v/>
      </c>
    </row>
    <row r="239" spans="1:13" x14ac:dyDescent="0.3">
      <c r="A239" t="str">
        <f t="shared" ca="1" si="31"/>
        <v/>
      </c>
      <c r="B239" s="1" t="str">
        <f ca="1">IFERROR(INDEX(Sheet2!$B$2:$B$5331,MATCH("BUY"&amp;A239,Sheet2!$X$2:$X$5331,0)),"")</f>
        <v/>
      </c>
      <c r="C239" s="1" t="str">
        <f ca="1">IFERROR(INDEX(Sheet2!$B$2:$B$5331,MATCH("SELL"&amp;A239,Sheet2!$X$2:$X$5331,0)),"")</f>
        <v/>
      </c>
      <c r="D239" t="str">
        <f ca="1">IFERROR(INDEX(Sheet2!$C$2:$C$5331,MATCH("BUY"&amp;A239,Sheet2!$X$2:$X$5331,0)),"")</f>
        <v/>
      </c>
      <c r="E239" t="str">
        <f ca="1">IFERROR(INDEX(Sheet2!$C$2:$C$5331,MATCH("SELL"&amp;A239,Sheet2!$X$2:$X$5331,0)),"")</f>
        <v/>
      </c>
      <c r="F239" s="22" t="str">
        <f t="shared" ca="1" si="24"/>
        <v/>
      </c>
      <c r="G239" s="22" t="str">
        <f t="shared" ca="1" si="25"/>
        <v/>
      </c>
      <c r="H239" s="27" t="str">
        <f t="shared" ca="1" si="26"/>
        <v/>
      </c>
      <c r="I239" s="27" t="str">
        <f t="shared" ca="1" si="27"/>
        <v/>
      </c>
      <c r="J239" s="22" t="str">
        <f t="shared" ca="1" si="28"/>
        <v/>
      </c>
      <c r="L239" s="22" t="str">
        <f t="shared" ca="1" si="29"/>
        <v/>
      </c>
      <c r="M239" t="str">
        <f t="shared" ca="1" si="30"/>
        <v/>
      </c>
    </row>
    <row r="240" spans="1:13" x14ac:dyDescent="0.3">
      <c r="A240" t="str">
        <f t="shared" ca="1" si="31"/>
        <v/>
      </c>
      <c r="B240" s="1" t="str">
        <f ca="1">IFERROR(INDEX(Sheet2!$B$2:$B$5331,MATCH("BUY"&amp;A240,Sheet2!$X$2:$X$5331,0)),"")</f>
        <v/>
      </c>
      <c r="C240" s="1" t="str">
        <f ca="1">IFERROR(INDEX(Sheet2!$B$2:$B$5331,MATCH("SELL"&amp;A240,Sheet2!$X$2:$X$5331,0)),"")</f>
        <v/>
      </c>
      <c r="D240" t="str">
        <f ca="1">IFERROR(INDEX(Sheet2!$C$2:$C$5331,MATCH("BUY"&amp;A240,Sheet2!$X$2:$X$5331,0)),"")</f>
        <v/>
      </c>
      <c r="E240" t="str">
        <f ca="1">IFERROR(INDEX(Sheet2!$C$2:$C$5331,MATCH("SELL"&amp;A240,Sheet2!$X$2:$X$5331,0)),"")</f>
        <v/>
      </c>
      <c r="F240" s="22" t="str">
        <f t="shared" ca="1" si="24"/>
        <v/>
      </c>
      <c r="G240" s="22" t="str">
        <f t="shared" ca="1" si="25"/>
        <v/>
      </c>
      <c r="H240" s="27" t="str">
        <f t="shared" ca="1" si="26"/>
        <v/>
      </c>
      <c r="I240" s="27" t="str">
        <f t="shared" ca="1" si="27"/>
        <v/>
      </c>
      <c r="J240" s="22" t="str">
        <f t="shared" ca="1" si="28"/>
        <v/>
      </c>
      <c r="L240" s="22" t="str">
        <f t="shared" ca="1" si="29"/>
        <v/>
      </c>
      <c r="M240" t="str">
        <f t="shared" ca="1" si="30"/>
        <v/>
      </c>
    </row>
    <row r="241" spans="1:13" x14ac:dyDescent="0.3">
      <c r="A241" t="str">
        <f t="shared" ca="1" si="31"/>
        <v/>
      </c>
      <c r="B241" s="1" t="str">
        <f ca="1">IFERROR(INDEX(Sheet2!$B$2:$B$5331,MATCH("BUY"&amp;A241,Sheet2!$X$2:$X$5331,0)),"")</f>
        <v/>
      </c>
      <c r="C241" s="1" t="str">
        <f ca="1">IFERROR(INDEX(Sheet2!$B$2:$B$5331,MATCH("SELL"&amp;A241,Sheet2!$X$2:$X$5331,0)),"")</f>
        <v/>
      </c>
      <c r="D241" t="str">
        <f ca="1">IFERROR(INDEX(Sheet2!$C$2:$C$5331,MATCH("BUY"&amp;A241,Sheet2!$X$2:$X$5331,0)),"")</f>
        <v/>
      </c>
      <c r="E241" t="str">
        <f ca="1">IFERROR(INDEX(Sheet2!$C$2:$C$5331,MATCH("SELL"&amp;A241,Sheet2!$X$2:$X$5331,0)),"")</f>
        <v/>
      </c>
      <c r="F241" s="22" t="str">
        <f t="shared" ca="1" si="24"/>
        <v/>
      </c>
      <c r="G241" s="22" t="str">
        <f t="shared" ca="1" si="25"/>
        <v/>
      </c>
      <c r="H241" s="27" t="str">
        <f t="shared" ca="1" si="26"/>
        <v/>
      </c>
      <c r="I241" s="27" t="str">
        <f t="shared" ca="1" si="27"/>
        <v/>
      </c>
      <c r="J241" s="22" t="str">
        <f t="shared" ca="1" si="28"/>
        <v/>
      </c>
      <c r="L241" s="22" t="str">
        <f t="shared" ca="1" si="29"/>
        <v/>
      </c>
      <c r="M241" t="str">
        <f t="shared" ca="1" si="30"/>
        <v/>
      </c>
    </row>
    <row r="242" spans="1:13" x14ac:dyDescent="0.3">
      <c r="A242" t="str">
        <f t="shared" ca="1" si="31"/>
        <v/>
      </c>
      <c r="B242" s="1" t="str">
        <f ca="1">IFERROR(INDEX(Sheet2!$B$2:$B$5331,MATCH("BUY"&amp;A242,Sheet2!$X$2:$X$5331,0)),"")</f>
        <v/>
      </c>
      <c r="C242" s="1" t="str">
        <f ca="1">IFERROR(INDEX(Sheet2!$B$2:$B$5331,MATCH("SELL"&amp;A242,Sheet2!$X$2:$X$5331,0)),"")</f>
        <v/>
      </c>
      <c r="D242" t="str">
        <f ca="1">IFERROR(INDEX(Sheet2!$C$2:$C$5331,MATCH("BUY"&amp;A242,Sheet2!$X$2:$X$5331,0)),"")</f>
        <v/>
      </c>
      <c r="E242" t="str">
        <f ca="1">IFERROR(INDEX(Sheet2!$C$2:$C$5331,MATCH("SELL"&amp;A242,Sheet2!$X$2:$X$5331,0)),"")</f>
        <v/>
      </c>
      <c r="F242" s="22" t="str">
        <f t="shared" ca="1" si="24"/>
        <v/>
      </c>
      <c r="G242" s="22" t="str">
        <f t="shared" ca="1" si="25"/>
        <v/>
      </c>
      <c r="H242" s="27" t="str">
        <f t="shared" ca="1" si="26"/>
        <v/>
      </c>
      <c r="I242" s="27" t="str">
        <f t="shared" ca="1" si="27"/>
        <v/>
      </c>
      <c r="J242" s="22" t="str">
        <f t="shared" ca="1" si="28"/>
        <v/>
      </c>
      <c r="L242" s="22" t="str">
        <f t="shared" ca="1" si="29"/>
        <v/>
      </c>
      <c r="M242" t="str">
        <f t="shared" ca="1" si="30"/>
        <v/>
      </c>
    </row>
    <row r="243" spans="1:13" x14ac:dyDescent="0.3">
      <c r="A243" t="str">
        <f t="shared" ca="1" si="31"/>
        <v/>
      </c>
      <c r="B243" s="1" t="str">
        <f ca="1">IFERROR(INDEX(Sheet2!$B$2:$B$5331,MATCH("BUY"&amp;A243,Sheet2!$X$2:$X$5331,0)),"")</f>
        <v/>
      </c>
      <c r="C243" s="1" t="str">
        <f ca="1">IFERROR(INDEX(Sheet2!$B$2:$B$5331,MATCH("SELL"&amp;A243,Sheet2!$X$2:$X$5331,0)),"")</f>
        <v/>
      </c>
      <c r="D243" t="str">
        <f ca="1">IFERROR(INDEX(Sheet2!$C$2:$C$5331,MATCH("BUY"&amp;A243,Sheet2!$X$2:$X$5331,0)),"")</f>
        <v/>
      </c>
      <c r="E243" t="str">
        <f ca="1">IFERROR(INDEX(Sheet2!$C$2:$C$5331,MATCH("SELL"&amp;A243,Sheet2!$X$2:$X$5331,0)),"")</f>
        <v/>
      </c>
      <c r="F243" s="22" t="str">
        <f t="shared" ca="1" si="24"/>
        <v/>
      </c>
      <c r="G243" s="22" t="str">
        <f t="shared" ca="1" si="25"/>
        <v/>
      </c>
      <c r="H243" s="27" t="str">
        <f t="shared" ca="1" si="26"/>
        <v/>
      </c>
      <c r="I243" s="27" t="str">
        <f t="shared" ca="1" si="27"/>
        <v/>
      </c>
      <c r="J243" s="22" t="str">
        <f t="shared" ca="1" si="28"/>
        <v/>
      </c>
      <c r="L243" s="22" t="str">
        <f t="shared" ca="1" si="29"/>
        <v/>
      </c>
      <c r="M243" t="str">
        <f t="shared" ca="1" si="30"/>
        <v/>
      </c>
    </row>
    <row r="244" spans="1:13" x14ac:dyDescent="0.3">
      <c r="A244" t="str">
        <f t="shared" ca="1" si="31"/>
        <v/>
      </c>
      <c r="B244" s="1" t="str">
        <f ca="1">IFERROR(INDEX(Sheet2!$B$2:$B$5331,MATCH("BUY"&amp;A244,Sheet2!$X$2:$X$5331,0)),"")</f>
        <v/>
      </c>
      <c r="C244" s="1" t="str">
        <f ca="1">IFERROR(INDEX(Sheet2!$B$2:$B$5331,MATCH("SELL"&amp;A244,Sheet2!$X$2:$X$5331,0)),"")</f>
        <v/>
      </c>
      <c r="D244" t="str">
        <f ca="1">IFERROR(INDEX(Sheet2!$C$2:$C$5331,MATCH("BUY"&amp;A244,Sheet2!$X$2:$X$5331,0)),"")</f>
        <v/>
      </c>
      <c r="E244" t="str">
        <f ca="1">IFERROR(INDEX(Sheet2!$C$2:$C$5331,MATCH("SELL"&amp;A244,Sheet2!$X$2:$X$5331,0)),"")</f>
        <v/>
      </c>
      <c r="F244" s="22" t="str">
        <f t="shared" ca="1" si="24"/>
        <v/>
      </c>
      <c r="G244" s="22" t="str">
        <f t="shared" ca="1" si="25"/>
        <v/>
      </c>
      <c r="H244" s="27" t="str">
        <f t="shared" ca="1" si="26"/>
        <v/>
      </c>
      <c r="I244" s="27" t="str">
        <f t="shared" ca="1" si="27"/>
        <v/>
      </c>
      <c r="J244" s="22" t="str">
        <f t="shared" ca="1" si="28"/>
        <v/>
      </c>
      <c r="L244" s="22" t="str">
        <f t="shared" ca="1" si="29"/>
        <v/>
      </c>
      <c r="M244" t="str">
        <f t="shared" ca="1" si="30"/>
        <v/>
      </c>
    </row>
    <row r="245" spans="1:13" x14ac:dyDescent="0.3">
      <c r="A245" t="str">
        <f t="shared" ca="1" si="31"/>
        <v/>
      </c>
      <c r="B245" s="1" t="str">
        <f ca="1">IFERROR(INDEX(Sheet2!$B$2:$B$5331,MATCH("BUY"&amp;A245,Sheet2!$X$2:$X$5331,0)),"")</f>
        <v/>
      </c>
      <c r="C245" s="1" t="str">
        <f ca="1">IFERROR(INDEX(Sheet2!$B$2:$B$5331,MATCH("SELL"&amp;A245,Sheet2!$X$2:$X$5331,0)),"")</f>
        <v/>
      </c>
      <c r="D245" t="str">
        <f ca="1">IFERROR(INDEX(Sheet2!$C$2:$C$5331,MATCH("BUY"&amp;A245,Sheet2!$X$2:$X$5331,0)),"")</f>
        <v/>
      </c>
      <c r="E245" t="str">
        <f ca="1">IFERROR(INDEX(Sheet2!$C$2:$C$5331,MATCH("SELL"&amp;A245,Sheet2!$X$2:$X$5331,0)),"")</f>
        <v/>
      </c>
      <c r="F245" s="22" t="str">
        <f t="shared" ca="1" si="24"/>
        <v/>
      </c>
      <c r="G245" s="22" t="str">
        <f t="shared" ca="1" si="25"/>
        <v/>
      </c>
      <c r="H245" s="27" t="str">
        <f t="shared" ca="1" si="26"/>
        <v/>
      </c>
      <c r="I245" s="27" t="str">
        <f t="shared" ca="1" si="27"/>
        <v/>
      </c>
      <c r="J245" s="22" t="str">
        <f t="shared" ca="1" si="28"/>
        <v/>
      </c>
      <c r="L245" s="22" t="str">
        <f t="shared" ca="1" si="29"/>
        <v/>
      </c>
      <c r="M245" t="str">
        <f t="shared" ca="1" si="30"/>
        <v/>
      </c>
    </row>
    <row r="246" spans="1:13" x14ac:dyDescent="0.3">
      <c r="A246" t="str">
        <f t="shared" ca="1" si="31"/>
        <v/>
      </c>
      <c r="B246" s="1" t="str">
        <f ca="1">IFERROR(INDEX(Sheet2!$B$2:$B$5331,MATCH("BUY"&amp;A246,Sheet2!$X$2:$X$5331,0)),"")</f>
        <v/>
      </c>
      <c r="C246" s="1" t="str">
        <f ca="1">IFERROR(INDEX(Sheet2!$B$2:$B$5331,MATCH("SELL"&amp;A246,Sheet2!$X$2:$X$5331,0)),"")</f>
        <v/>
      </c>
      <c r="D246" t="str">
        <f ca="1">IFERROR(INDEX(Sheet2!$C$2:$C$5331,MATCH("BUY"&amp;A246,Sheet2!$X$2:$X$5331,0)),"")</f>
        <v/>
      </c>
      <c r="E246" t="str">
        <f ca="1">IFERROR(INDEX(Sheet2!$C$2:$C$5331,MATCH("SELL"&amp;A246,Sheet2!$X$2:$X$5331,0)),"")</f>
        <v/>
      </c>
      <c r="F246" s="22" t="str">
        <f t="shared" ca="1" si="24"/>
        <v/>
      </c>
      <c r="G246" s="22" t="str">
        <f t="shared" ca="1" si="25"/>
        <v/>
      </c>
      <c r="H246" s="27" t="str">
        <f t="shared" ca="1" si="26"/>
        <v/>
      </c>
      <c r="I246" s="27" t="str">
        <f t="shared" ca="1" si="27"/>
        <v/>
      </c>
      <c r="J246" s="22" t="str">
        <f t="shared" ca="1" si="28"/>
        <v/>
      </c>
      <c r="L246" s="22" t="str">
        <f t="shared" ca="1" si="29"/>
        <v/>
      </c>
      <c r="M246" t="str">
        <f t="shared" ca="1" si="30"/>
        <v/>
      </c>
    </row>
    <row r="247" spans="1:13" x14ac:dyDescent="0.3">
      <c r="A247" t="str">
        <f t="shared" ca="1" si="31"/>
        <v/>
      </c>
      <c r="B247" s="1" t="str">
        <f ca="1">IFERROR(INDEX(Sheet2!$B$2:$B$5331,MATCH("BUY"&amp;A247,Sheet2!$X$2:$X$5331,0)),"")</f>
        <v/>
      </c>
      <c r="C247" s="1" t="str">
        <f ca="1">IFERROR(INDEX(Sheet2!$B$2:$B$5331,MATCH("SELL"&amp;A247,Sheet2!$X$2:$X$5331,0)),"")</f>
        <v/>
      </c>
      <c r="D247" t="str">
        <f ca="1">IFERROR(INDEX(Sheet2!$C$2:$C$5331,MATCH("BUY"&amp;A247,Sheet2!$X$2:$X$5331,0)),"")</f>
        <v/>
      </c>
      <c r="E247" t="str">
        <f ca="1">IFERROR(INDEX(Sheet2!$C$2:$C$5331,MATCH("SELL"&amp;A247,Sheet2!$X$2:$X$5331,0)),"")</f>
        <v/>
      </c>
      <c r="F247" s="22" t="str">
        <f t="shared" ca="1" si="24"/>
        <v/>
      </c>
      <c r="G247" s="22" t="str">
        <f t="shared" ca="1" si="25"/>
        <v/>
      </c>
      <c r="H247" s="27" t="str">
        <f t="shared" ca="1" si="26"/>
        <v/>
      </c>
      <c r="I247" s="27" t="str">
        <f t="shared" ca="1" si="27"/>
        <v/>
      </c>
      <c r="J247" s="22" t="str">
        <f t="shared" ca="1" si="28"/>
        <v/>
      </c>
      <c r="L247" s="22" t="str">
        <f t="shared" ca="1" si="29"/>
        <v/>
      </c>
      <c r="M247" t="str">
        <f t="shared" ca="1" si="30"/>
        <v/>
      </c>
    </row>
    <row r="248" spans="1:13" x14ac:dyDescent="0.3">
      <c r="A248" t="str">
        <f t="shared" ca="1" si="31"/>
        <v/>
      </c>
      <c r="B248" s="1" t="str">
        <f ca="1">IFERROR(INDEX(Sheet2!$B$2:$B$5331,MATCH("BUY"&amp;A248,Sheet2!$X$2:$X$5331,0)),"")</f>
        <v/>
      </c>
      <c r="C248" s="1" t="str">
        <f ca="1">IFERROR(INDEX(Sheet2!$B$2:$B$5331,MATCH("SELL"&amp;A248,Sheet2!$X$2:$X$5331,0)),"")</f>
        <v/>
      </c>
      <c r="D248" t="str">
        <f ca="1">IFERROR(INDEX(Sheet2!$C$2:$C$5331,MATCH("BUY"&amp;A248,Sheet2!$X$2:$X$5331,0)),"")</f>
        <v/>
      </c>
      <c r="E248" t="str">
        <f ca="1">IFERROR(INDEX(Sheet2!$C$2:$C$5331,MATCH("SELL"&amp;A248,Sheet2!$X$2:$X$5331,0)),"")</f>
        <v/>
      </c>
      <c r="F248" s="22" t="str">
        <f t="shared" ca="1" si="24"/>
        <v/>
      </c>
      <c r="G248" s="22" t="str">
        <f t="shared" ca="1" si="25"/>
        <v/>
      </c>
      <c r="H248" s="27" t="str">
        <f t="shared" ca="1" si="26"/>
        <v/>
      </c>
      <c r="I248" s="27" t="str">
        <f t="shared" ca="1" si="27"/>
        <v/>
      </c>
      <c r="J248" s="22" t="str">
        <f t="shared" ca="1" si="28"/>
        <v/>
      </c>
      <c r="L248" s="22" t="str">
        <f t="shared" ca="1" si="29"/>
        <v/>
      </c>
      <c r="M248" t="str">
        <f t="shared" ca="1" si="30"/>
        <v/>
      </c>
    </row>
    <row r="249" spans="1:13" x14ac:dyDescent="0.3">
      <c r="A249" t="str">
        <f t="shared" ca="1" si="31"/>
        <v/>
      </c>
      <c r="B249" s="1" t="str">
        <f ca="1">IFERROR(INDEX(Sheet2!$B$2:$B$5331,MATCH("BUY"&amp;A249,Sheet2!$X$2:$X$5331,0)),"")</f>
        <v/>
      </c>
      <c r="C249" s="1" t="str">
        <f ca="1">IFERROR(INDEX(Sheet2!$B$2:$B$5331,MATCH("SELL"&amp;A249,Sheet2!$X$2:$X$5331,0)),"")</f>
        <v/>
      </c>
      <c r="D249" t="str">
        <f ca="1">IFERROR(INDEX(Sheet2!$C$2:$C$5331,MATCH("BUY"&amp;A249,Sheet2!$X$2:$X$5331,0)),"")</f>
        <v/>
      </c>
      <c r="E249" t="str">
        <f ca="1">IFERROR(INDEX(Sheet2!$C$2:$C$5331,MATCH("SELL"&amp;A249,Sheet2!$X$2:$X$5331,0)),"")</f>
        <v/>
      </c>
      <c r="F249" s="22" t="str">
        <f t="shared" ca="1" si="24"/>
        <v/>
      </c>
      <c r="G249" s="22" t="str">
        <f t="shared" ca="1" si="25"/>
        <v/>
      </c>
      <c r="H249" s="27" t="str">
        <f t="shared" ca="1" si="26"/>
        <v/>
      </c>
      <c r="I249" s="27" t="str">
        <f t="shared" ca="1" si="27"/>
        <v/>
      </c>
      <c r="J249" s="22" t="str">
        <f t="shared" ca="1" si="28"/>
        <v/>
      </c>
      <c r="L249" s="22" t="str">
        <f t="shared" ca="1" si="29"/>
        <v/>
      </c>
      <c r="M249" t="str">
        <f t="shared" ca="1" si="30"/>
        <v/>
      </c>
    </row>
    <row r="250" spans="1:13" x14ac:dyDescent="0.3">
      <c r="B250" s="1"/>
      <c r="C250" s="1"/>
      <c r="F250" s="22"/>
      <c r="G250" s="22"/>
      <c r="H250" s="8"/>
      <c r="I250" s="22"/>
      <c r="J250" s="2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TradeSheet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admin11</dc:creator>
  <cp:lastModifiedBy>admin</cp:lastModifiedBy>
  <dcterms:created xsi:type="dcterms:W3CDTF">2021-02-18T07:53:52Z</dcterms:created>
  <dcterms:modified xsi:type="dcterms:W3CDTF">2022-05-23T11:59:47Z</dcterms:modified>
</cp:coreProperties>
</file>